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435"/>
  </bookViews>
  <sheets>
    <sheet name="Sheet1" sheetId="1" r:id="rId1"/>
  </sheets>
  <definedNames>
    <definedName name="_xlnm._FilterDatabase" localSheetId="0" hidden="1">Sheet1!$A$12:$I$1790</definedName>
  </definedNames>
  <calcPr calcId="152511"/>
</workbook>
</file>

<file path=xl/calcChain.xml><?xml version="1.0" encoding="utf-8"?>
<calcChain xmlns="http://schemas.openxmlformats.org/spreadsheetml/2006/main">
  <c r="H1002" i="1" l="1"/>
  <c r="H355" i="1"/>
  <c r="H354" i="1"/>
  <c r="H1004" i="1"/>
  <c r="H1003" i="1"/>
  <c r="H1113" i="1"/>
  <c r="H1114" i="1"/>
  <c r="H371" i="1"/>
  <c r="H398" i="1"/>
  <c r="H991" i="1" l="1"/>
  <c r="H1111" i="1" l="1"/>
  <c r="H1546" i="1"/>
  <c r="H730" i="1"/>
  <c r="H794" i="1"/>
  <c r="H6526" i="1" l="1"/>
  <c r="H1665" i="1" l="1"/>
  <c r="H1620" i="1" l="1"/>
  <c r="H1623" i="1" l="1"/>
  <c r="H415" i="1" l="1"/>
  <c r="H992" i="1"/>
  <c r="H1012" i="1" l="1"/>
  <c r="H375" i="1" l="1"/>
  <c r="H376" i="1"/>
  <c r="H810" i="1"/>
  <c r="H502" i="1" l="1"/>
  <c r="H802" i="1" l="1"/>
  <c r="H507" i="1"/>
  <c r="H481" i="1" l="1"/>
  <c r="H726" i="1" l="1"/>
  <c r="H1558" i="1" l="1"/>
  <c r="H888" i="1" l="1"/>
  <c r="H993" i="1"/>
  <c r="H1556" i="1" l="1"/>
  <c r="H1555" i="1"/>
  <c r="H1554" i="1"/>
  <c r="H6403" i="1" l="1"/>
  <c r="H6402" i="1"/>
  <c r="H6400" i="1"/>
  <c r="H6399" i="1"/>
  <c r="H6398" i="1"/>
  <c r="H6397" i="1"/>
  <c r="H6393" i="1"/>
  <c r="H6392" i="1"/>
  <c r="H6165" i="1"/>
  <c r="H6003" i="1"/>
  <c r="H5665" i="1"/>
  <c r="H5664" i="1" s="1"/>
  <c r="H5663" i="1" s="1"/>
  <c r="H5662" i="1"/>
  <c r="H5661" i="1"/>
  <c r="H5644" i="1"/>
  <c r="H5643" i="1" s="1"/>
  <c r="H5642" i="1" s="1"/>
  <c r="H5631" i="1"/>
  <c r="H5630" i="1"/>
  <c r="H5629" i="1"/>
  <c r="H5628" i="1"/>
  <c r="H5627" i="1"/>
  <c r="H5626" i="1"/>
  <c r="H5625" i="1"/>
  <c r="H5623" i="1"/>
  <c r="H5622" i="1" s="1"/>
  <c r="H5621" i="1"/>
  <c r="H5620" i="1"/>
  <c r="H5619" i="1"/>
  <c r="H5618" i="1"/>
  <c r="H5617" i="1"/>
  <c r="H5614" i="1"/>
  <c r="H5613" i="1"/>
  <c r="H5611" i="1"/>
  <c r="H5610" i="1" s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0" i="1"/>
  <c r="H5579" i="1" s="1"/>
  <c r="H5577" i="1"/>
  <c r="H5576" i="1"/>
  <c r="H5575" i="1"/>
  <c r="H5574" i="1"/>
  <c r="H5573" i="1"/>
  <c r="H5572" i="1"/>
  <c r="H5571" i="1"/>
  <c r="H5570" i="1"/>
  <c r="H5569" i="1"/>
  <c r="H5568" i="1"/>
  <c r="H5565" i="1"/>
  <c r="H5564" i="1" s="1"/>
  <c r="H5563" i="1"/>
  <c r="H5562" i="1" s="1"/>
  <c r="H5560" i="1"/>
  <c r="H5559" i="1"/>
  <c r="H5558" i="1"/>
  <c r="H5553" i="1"/>
  <c r="H5552" i="1"/>
  <c r="H5551" i="1"/>
  <c r="H5550" i="1"/>
  <c r="H5549" i="1"/>
  <c r="H5546" i="1"/>
  <c r="H5545" i="1"/>
  <c r="H5544" i="1"/>
  <c r="H5543" i="1"/>
  <c r="H5532" i="1"/>
  <c r="H5531" i="1"/>
  <c r="H5530" i="1"/>
  <c r="H5529" i="1"/>
  <c r="H5528" i="1"/>
  <c r="H5484" i="1"/>
  <c r="H5481" i="1"/>
  <c r="H5480" i="1" s="1"/>
  <c r="H5479" i="1"/>
  <c r="H5478" i="1" s="1"/>
  <c r="H5476" i="1"/>
  <c r="H5475" i="1"/>
  <c r="H5473" i="1"/>
  <c r="H5472" i="1" s="1"/>
  <c r="H5470" i="1"/>
  <c r="H5469" i="1"/>
  <c r="H5461" i="1"/>
  <c r="H5460" i="1"/>
  <c r="H5457" i="1"/>
  <c r="H5456" i="1"/>
  <c r="H5454" i="1"/>
  <c r="H5453" i="1" s="1"/>
  <c r="H5451" i="1"/>
  <c r="H5450" i="1"/>
  <c r="H5448" i="1"/>
  <c r="H5447" i="1" s="1"/>
  <c r="H5445" i="1"/>
  <c r="H5444" i="1" s="1"/>
  <c r="H5443" i="1"/>
  <c r="H5442" i="1" s="1"/>
  <c r="H5440" i="1"/>
  <c r="H5439" i="1" s="1"/>
  <c r="H5438" i="1"/>
  <c r="H5437" i="1" s="1"/>
  <c r="H5435" i="1"/>
  <c r="H5434" i="1" s="1"/>
  <c r="H5433" i="1" s="1"/>
  <c r="H5431" i="1"/>
  <c r="H5430" i="1"/>
  <c r="H5429" i="1"/>
  <c r="H5428" i="1"/>
  <c r="H5427" i="1"/>
  <c r="H5425" i="1"/>
  <c r="H5424" i="1"/>
  <c r="H5423" i="1"/>
  <c r="H5422" i="1"/>
  <c r="H5421" i="1"/>
  <c r="H5418" i="1"/>
  <c r="H5417" i="1" s="1"/>
  <c r="H5416" i="1"/>
  <c r="H5415" i="1" s="1"/>
  <c r="H5413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4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292" i="1"/>
  <c r="H5291" i="1" s="1"/>
  <c r="H5290" i="1" s="1"/>
  <c r="H5289" i="1"/>
  <c r="H5288" i="1"/>
  <c r="H5286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1" i="1"/>
  <c r="H5250" i="1" s="1"/>
  <c r="H5248" i="1"/>
  <c r="H5247" i="1"/>
  <c r="H5246" i="1"/>
  <c r="H5245" i="1"/>
  <c r="H5244" i="1"/>
  <c r="H5243" i="1"/>
  <c r="H5240" i="1"/>
  <c r="H5239" i="1"/>
  <c r="H5237" i="1"/>
  <c r="H5236" i="1" s="1"/>
  <c r="H5234" i="1"/>
  <c r="H5233" i="1" s="1"/>
  <c r="H5232" i="1"/>
  <c r="H5231" i="1" s="1"/>
  <c r="H5229" i="1"/>
  <c r="H5228" i="1"/>
  <c r="H5227" i="1"/>
  <c r="H5226" i="1"/>
  <c r="H5225" i="1"/>
  <c r="H5224" i="1"/>
  <c r="H5223" i="1"/>
  <c r="H5222" i="1"/>
  <c r="H5221" i="1"/>
  <c r="H5220" i="1"/>
  <c r="H5218" i="1"/>
  <c r="H5217" i="1"/>
  <c r="H5216" i="1"/>
  <c r="H5215" i="1"/>
  <c r="H5214" i="1"/>
  <c r="H5213" i="1"/>
  <c r="H5212" i="1"/>
  <c r="H5211" i="1"/>
  <c r="H5210" i="1"/>
  <c r="H5209" i="1"/>
  <c r="H5208" i="1"/>
  <c r="H5206" i="1"/>
  <c r="H5205" i="1"/>
  <c r="H5204" i="1"/>
  <c r="H5203" i="1"/>
  <c r="H5202" i="1"/>
  <c r="H5201" i="1"/>
  <c r="H5200" i="1"/>
  <c r="H5199" i="1"/>
  <c r="H5198" i="1"/>
  <c r="H5197" i="1"/>
  <c r="H5196" i="1"/>
  <c r="H5194" i="1"/>
  <c r="H5193" i="1"/>
  <c r="H5192" i="1"/>
  <c r="H5189" i="1"/>
  <c r="H5188" i="1" s="1"/>
  <c r="H5187" i="1" s="1"/>
  <c r="H5186" i="1"/>
  <c r="H5185" i="1" s="1"/>
  <c r="H5184" i="1"/>
  <c r="H5183" i="1" s="1"/>
  <c r="H5181" i="1"/>
  <c r="H5180" i="1" s="1"/>
  <c r="H5179" i="1" s="1"/>
  <c r="H5178" i="1"/>
  <c r="H5177" i="1"/>
  <c r="H5175" i="1"/>
  <c r="H5174" i="1" s="1"/>
  <c r="H5172" i="1"/>
  <c r="H5171" i="1" s="1"/>
  <c r="H5170" i="1"/>
  <c r="H5169" i="1"/>
  <c r="H5168" i="1"/>
  <c r="H5167" i="1"/>
  <c r="H5166" i="1"/>
  <c r="H5165" i="1"/>
  <c r="H5164" i="1"/>
  <c r="H5163" i="1"/>
  <c r="H5162" i="1"/>
  <c r="H5161" i="1"/>
  <c r="H5160" i="1"/>
  <c r="H5157" i="1"/>
  <c r="H5156" i="1"/>
  <c r="H5154" i="1"/>
  <c r="H5153" i="1" s="1"/>
  <c r="H5151" i="1"/>
  <c r="H5150" i="1" s="1"/>
  <c r="H5149" i="1"/>
  <c r="H5148" i="1" s="1"/>
  <c r="H5146" i="1"/>
  <c r="H5145" i="1"/>
  <c r="H5143" i="1"/>
  <c r="H5142" i="1" s="1"/>
  <c r="H5140" i="1"/>
  <c r="H5139" i="1" s="1"/>
  <c r="H5138" i="1"/>
  <c r="H5137" i="1" s="1"/>
  <c r="H5135" i="1"/>
  <c r="H5134" i="1" s="1"/>
  <c r="H5133" i="1"/>
  <c r="H5132" i="1" s="1"/>
  <c r="H5130" i="1"/>
  <c r="H5129" i="1"/>
  <c r="H5126" i="1"/>
  <c r="H5125" i="1" s="1"/>
  <c r="H5124" i="1"/>
  <c r="H5108" i="1" s="1"/>
  <c r="H5106" i="1"/>
  <c r="H5105" i="1"/>
  <c r="H5103" i="1"/>
  <c r="H5102" i="1" s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597" i="1"/>
  <c r="H4596" i="1"/>
  <c r="H4184" i="1"/>
  <c r="H3865" i="1"/>
  <c r="H3618" i="1"/>
  <c r="H3604" i="1"/>
  <c r="H3451" i="1"/>
  <c r="H3266" i="1"/>
  <c r="H3265" i="1"/>
  <c r="H3264" i="1"/>
  <c r="H3263" i="1"/>
  <c r="H2998" i="1"/>
  <c r="H2746" i="1"/>
  <c r="H2731" i="1"/>
  <c r="H2730" i="1"/>
  <c r="H2729" i="1"/>
  <c r="H2728" i="1"/>
  <c r="H2727" i="1"/>
  <c r="H2726" i="1"/>
  <c r="H2238" i="1"/>
  <c r="H2187" i="1"/>
  <c r="H1789" i="1"/>
  <c r="H1788" i="1"/>
  <c r="H1785" i="1"/>
  <c r="H1784" i="1" s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15" i="1"/>
  <c r="H1714" i="1"/>
  <c r="H1713" i="1"/>
  <c r="H1712" i="1"/>
  <c r="H1708" i="1"/>
  <c r="H1707" i="1" s="1"/>
  <c r="H1706" i="1"/>
  <c r="H1705" i="1"/>
  <c r="H1704" i="1"/>
  <c r="H1701" i="1"/>
  <c r="H1700" i="1"/>
  <c r="H1699" i="1"/>
  <c r="H1698" i="1"/>
  <c r="H1697" i="1"/>
  <c r="H1696" i="1"/>
  <c r="H1695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66" i="1"/>
  <c r="H1670" i="1"/>
  <c r="H1669" i="1"/>
  <c r="H1668" i="1"/>
  <c r="H1667" i="1"/>
  <c r="H1662" i="1"/>
  <c r="H1661" i="1"/>
  <c r="H1660" i="1"/>
  <c r="G1658" i="1"/>
  <c r="G1657" i="1"/>
  <c r="H1656" i="1"/>
  <c r="H1654" i="1"/>
  <c r="H1653" i="1"/>
  <c r="H1648" i="1"/>
  <c r="H1647" i="1" s="1"/>
  <c r="H1646" i="1" s="1"/>
  <c r="H1644" i="1"/>
  <c r="H1643" i="1"/>
  <c r="H1612" i="1"/>
  <c r="H1611" i="1"/>
  <c r="H1605" i="1"/>
  <c r="H1604" i="1"/>
  <c r="H1603" i="1"/>
  <c r="H1602" i="1"/>
  <c r="H1601" i="1"/>
  <c r="H1600" i="1"/>
  <c r="H1599" i="1"/>
  <c r="H1598" i="1"/>
  <c r="H1596" i="1"/>
  <c r="H1595" i="1"/>
  <c r="H1594" i="1"/>
  <c r="H1585" i="1"/>
  <c r="H1582" i="1"/>
  <c r="H1570" i="1"/>
  <c r="H1569" i="1"/>
  <c r="H1568" i="1"/>
  <c r="H1567" i="1"/>
  <c r="H1565" i="1"/>
  <c r="H1564" i="1"/>
  <c r="H1563" i="1"/>
  <c r="H1562" i="1"/>
  <c r="H1561" i="1"/>
  <c r="H1560" i="1"/>
  <c r="H1559" i="1"/>
  <c r="H1557" i="1"/>
  <c r="H1553" i="1"/>
  <c r="H1549" i="1"/>
  <c r="H1544" i="1"/>
  <c r="H1541" i="1" s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7" i="1"/>
  <c r="H1476" i="1" s="1"/>
  <c r="H1475" i="1" s="1"/>
  <c r="H1209" i="1"/>
  <c r="H1207" i="1"/>
  <c r="H1205" i="1" s="1"/>
  <c r="H1204" i="1" s="1"/>
  <c r="H1203" i="1"/>
  <c r="H1202" i="1" s="1"/>
  <c r="H1201" i="1"/>
  <c r="H1200" i="1" s="1"/>
  <c r="H1198" i="1"/>
  <c r="H1197" i="1"/>
  <c r="H1196" i="1"/>
  <c r="H1195" i="1"/>
  <c r="H1194" i="1"/>
  <c r="H1193" i="1"/>
  <c r="H1191" i="1"/>
  <c r="H1190" i="1"/>
  <c r="H1189" i="1"/>
  <c r="H1188" i="1"/>
  <c r="H1187" i="1"/>
  <c r="H1186" i="1"/>
  <c r="H1185" i="1"/>
  <c r="H1184" i="1"/>
  <c r="H1172" i="1"/>
  <c r="H1171" i="1"/>
  <c r="H1170" i="1"/>
  <c r="H1169" i="1"/>
  <c r="H1168" i="1"/>
  <c r="H1167" i="1"/>
  <c r="H1166" i="1"/>
  <c r="H1165" i="1"/>
  <c r="H1164" i="1"/>
  <c r="H1163" i="1"/>
  <c r="H1155" i="1"/>
  <c r="H1153" i="1"/>
  <c r="H1150" i="1"/>
  <c r="H1149" i="1"/>
  <c r="H1145" i="1"/>
  <c r="H1144" i="1" s="1"/>
  <c r="H1142" i="1"/>
  <c r="H1141" i="1"/>
  <c r="H1140" i="1"/>
  <c r="H1138" i="1"/>
  <c r="H1136" i="1" s="1"/>
  <c r="H1130" i="1"/>
  <c r="H1127" i="1"/>
  <c r="H1126" i="1"/>
  <c r="H1125" i="1"/>
  <c r="H1124" i="1"/>
  <c r="H1123" i="1"/>
  <c r="H1122" i="1"/>
  <c r="H1121" i="1"/>
  <c r="H1117" i="1"/>
  <c r="H1112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1" i="1"/>
  <c r="H1050" i="1"/>
  <c r="H1049" i="1"/>
  <c r="H1048" i="1"/>
  <c r="H1045" i="1"/>
  <c r="H1036" i="1" s="1"/>
  <c r="H1030" i="1"/>
  <c r="H1018" i="1"/>
  <c r="H1017" i="1"/>
  <c r="H1014" i="1"/>
  <c r="H1013" i="1"/>
  <c r="H1010" i="1"/>
  <c r="H1009" i="1" s="1"/>
  <c r="H998" i="1"/>
  <c r="H997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0" i="1"/>
  <c r="H959" i="1"/>
  <c r="H957" i="1"/>
  <c r="H955" i="1" s="1"/>
  <c r="H953" i="1"/>
  <c r="H952" i="1"/>
  <c r="H949" i="1"/>
  <c r="H948" i="1" s="1"/>
  <c r="H947" i="1" s="1"/>
  <c r="H941" i="1"/>
  <c r="H938" i="1"/>
  <c r="H937" i="1"/>
  <c r="H936" i="1"/>
  <c r="H934" i="1"/>
  <c r="H933" i="1"/>
  <c r="H932" i="1"/>
  <c r="H931" i="1"/>
  <c r="H929" i="1"/>
  <c r="H928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04" i="1"/>
  <c r="H897" i="1"/>
  <c r="H894" i="1" s="1"/>
  <c r="H890" i="1"/>
  <c r="H889" i="1"/>
  <c r="H887" i="1"/>
  <c r="H884" i="1"/>
  <c r="H883" i="1"/>
  <c r="H882" i="1"/>
  <c r="H881" i="1"/>
  <c r="H879" i="1"/>
  <c r="H878" i="1"/>
  <c r="H871" i="1"/>
  <c r="H870" i="1"/>
  <c r="H868" i="1"/>
  <c r="H867" i="1"/>
  <c r="H864" i="1"/>
  <c r="H863" i="1" s="1"/>
  <c r="H862" i="1"/>
  <c r="H861" i="1" s="1"/>
  <c r="H859" i="1"/>
  <c r="H857" i="1" s="1"/>
  <c r="H856" i="1"/>
  <c r="H855" i="1" s="1"/>
  <c r="H853" i="1"/>
  <c r="H852" i="1"/>
  <c r="H851" i="1"/>
  <c r="H850" i="1"/>
  <c r="H849" i="1"/>
  <c r="H848" i="1"/>
  <c r="H845" i="1"/>
  <c r="H844" i="1" s="1"/>
  <c r="H843" i="1"/>
  <c r="H841" i="1" s="1"/>
  <c r="H840" i="1"/>
  <c r="H837" i="1"/>
  <c r="H822" i="1"/>
  <c r="H821" i="1"/>
  <c r="H820" i="1"/>
  <c r="H819" i="1"/>
  <c r="H818" i="1"/>
  <c r="H814" i="1"/>
  <c r="H813" i="1"/>
  <c r="H812" i="1"/>
  <c r="H811" i="1"/>
  <c r="H809" i="1"/>
  <c r="H804" i="1"/>
  <c r="H803" i="1"/>
  <c r="H801" i="1"/>
  <c r="H800" i="1"/>
  <c r="H798" i="1"/>
  <c r="H797" i="1"/>
  <c r="H792" i="1"/>
  <c r="H791" i="1"/>
  <c r="H790" i="1"/>
  <c r="H789" i="1"/>
  <c r="H786" i="1"/>
  <c r="H747" i="1"/>
  <c r="H746" i="1" s="1"/>
  <c r="H745" i="1" s="1"/>
  <c r="H744" i="1"/>
  <c r="H743" i="1"/>
  <c r="H741" i="1"/>
  <c r="H740" i="1"/>
  <c r="H736" i="1"/>
  <c r="H735" i="1"/>
  <c r="H728" i="1"/>
  <c r="H727" i="1"/>
  <c r="H719" i="1"/>
  <c r="H718" i="1" s="1"/>
  <c r="H717" i="1"/>
  <c r="H716" i="1"/>
  <c r="H715" i="1"/>
  <c r="H712" i="1"/>
  <c r="H711" i="1"/>
  <c r="H710" i="1"/>
  <c r="H709" i="1"/>
  <c r="H708" i="1"/>
  <c r="H707" i="1"/>
  <c r="H706" i="1"/>
  <c r="H705" i="1"/>
  <c r="H704" i="1"/>
  <c r="H703" i="1"/>
  <c r="H701" i="1"/>
  <c r="H700" i="1"/>
  <c r="H699" i="1"/>
  <c r="H698" i="1"/>
  <c r="H697" i="1"/>
  <c r="H696" i="1"/>
  <c r="H695" i="1"/>
  <c r="H694" i="1"/>
  <c r="H693" i="1"/>
  <c r="H692" i="1"/>
  <c r="H689" i="1"/>
  <c r="H688" i="1" s="1"/>
  <c r="H686" i="1"/>
  <c r="H683" i="1"/>
  <c r="H682" i="1"/>
  <c r="H680" i="1"/>
  <c r="H679" i="1"/>
  <c r="H678" i="1"/>
  <c r="H672" i="1"/>
  <c r="H671" i="1"/>
  <c r="H664" i="1"/>
  <c r="H662" i="1"/>
  <c r="H647" i="1"/>
  <c r="H646" i="1"/>
  <c r="H643" i="1"/>
  <c r="H642" i="1" s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1" i="1"/>
  <c r="H620" i="1"/>
  <c r="H619" i="1"/>
  <c r="H618" i="1"/>
  <c r="H617" i="1"/>
  <c r="H616" i="1"/>
  <c r="H612" i="1"/>
  <c r="H552" i="1"/>
  <c r="H550" i="1"/>
  <c r="H549" i="1"/>
  <c r="H548" i="1"/>
  <c r="H545" i="1"/>
  <c r="H534" i="1"/>
  <c r="H533" i="1"/>
  <c r="H532" i="1"/>
  <c r="H529" i="1"/>
  <c r="H528" i="1"/>
  <c r="H527" i="1"/>
  <c r="H526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6" i="1"/>
  <c r="H505" i="1"/>
  <c r="H504" i="1"/>
  <c r="H503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0" i="1"/>
  <c r="H479" i="1"/>
  <c r="H478" i="1"/>
  <c r="H475" i="1"/>
  <c r="H473" i="1"/>
  <c r="H469" i="1"/>
  <c r="H468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4" i="1"/>
  <c r="H412" i="1"/>
  <c r="H401" i="1"/>
  <c r="H399" i="1"/>
  <c r="H397" i="1"/>
  <c r="H396" i="1"/>
  <c r="H395" i="1"/>
  <c r="H394" i="1"/>
  <c r="H393" i="1"/>
  <c r="H390" i="1"/>
  <c r="H388" i="1"/>
  <c r="H387" i="1"/>
  <c r="H385" i="1"/>
  <c r="H383" i="1"/>
  <c r="H379" i="1"/>
  <c r="H373" i="1"/>
  <c r="H372" i="1"/>
  <c r="H365" i="1"/>
  <c r="H364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298" i="1"/>
  <c r="H297" i="1"/>
  <c r="H296" i="1"/>
  <c r="H294" i="1"/>
  <c r="H289" i="1"/>
  <c r="H287" i="1"/>
  <c r="H286" i="1"/>
  <c r="H285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28" i="1"/>
  <c r="H127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54" i="1"/>
  <c r="H53" i="1"/>
  <c r="H52" i="1"/>
  <c r="H51" i="1"/>
  <c r="H48" i="1"/>
  <c r="H38" i="1"/>
  <c r="H37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869" i="1" l="1"/>
  <c r="H927" i="1"/>
  <c r="H989" i="1"/>
  <c r="H988" i="1" s="1"/>
  <c r="H1652" i="1"/>
  <c r="H1651" i="1" s="1"/>
  <c r="H5238" i="1"/>
  <c r="H5477" i="1"/>
  <c r="H739" i="1"/>
  <c r="H951" i="1"/>
  <c r="H950" i="1" s="1"/>
  <c r="H877" i="1"/>
  <c r="H5144" i="1"/>
  <c r="H5141" i="1" s="1"/>
  <c r="H5449" i="1"/>
  <c r="H5446" i="1" s="1"/>
  <c r="H5287" i="1"/>
  <c r="H5284" i="1" s="1"/>
  <c r="H524" i="1"/>
  <c r="H523" i="1" s="1"/>
  <c r="H675" i="1"/>
  <c r="H866" i="1"/>
  <c r="H5459" i="1"/>
  <c r="H5182" i="1"/>
  <c r="H5468" i="1"/>
  <c r="H5483" i="1"/>
  <c r="H645" i="1"/>
  <c r="H644" i="1" s="1"/>
  <c r="H667" i="1"/>
  <c r="H1786" i="1"/>
  <c r="H1783" i="1" s="1"/>
  <c r="H5107" i="1"/>
  <c r="H5131" i="1"/>
  <c r="H5242" i="1"/>
  <c r="H5241" i="1" s="1"/>
  <c r="H785" i="1"/>
  <c r="H806" i="1"/>
  <c r="H1146" i="1"/>
  <c r="H1143" i="1" s="1"/>
  <c r="H1577" i="1"/>
  <c r="H5104" i="1"/>
  <c r="H5101" i="1" s="1"/>
  <c r="H5155" i="1"/>
  <c r="H5152" i="1" s="1"/>
  <c r="H681" i="1"/>
  <c r="H690" i="1"/>
  <c r="H714" i="1"/>
  <c r="H713" i="1" s="1"/>
  <c r="H721" i="1"/>
  <c r="H742" i="1"/>
  <c r="H854" i="1"/>
  <c r="H935" i="1"/>
  <c r="H975" i="1"/>
  <c r="H1029" i="1"/>
  <c r="H1545" i="1"/>
  <c r="H1610" i="1"/>
  <c r="H1609" i="1" s="1"/>
  <c r="H1749" i="1"/>
  <c r="H5136" i="1"/>
  <c r="H5230" i="1"/>
  <c r="H5441" i="1"/>
  <c r="H5455" i="1"/>
  <c r="H5452" i="1" s="1"/>
  <c r="H5581" i="1"/>
  <c r="H5578" i="1" s="1"/>
  <c r="H5612" i="1"/>
  <c r="H5609" i="1" s="1"/>
  <c r="H1659" i="1"/>
  <c r="H1655" i="1" s="1"/>
  <c r="H4946" i="1"/>
  <c r="H5147" i="1"/>
  <c r="H5235" i="1"/>
  <c r="H5426" i="1"/>
  <c r="H815" i="1"/>
  <c r="H386" i="1"/>
  <c r="H962" i="1"/>
  <c r="H1479" i="1"/>
  <c r="H1709" i="1"/>
  <c r="H5300" i="1"/>
  <c r="H5561" i="1"/>
  <c r="H367" i="1"/>
  <c r="H649" i="1"/>
  <c r="H836" i="1"/>
  <c r="H930" i="1"/>
  <c r="H1110" i="1"/>
  <c r="H1119" i="1"/>
  <c r="H5176" i="1"/>
  <c r="H5173" i="1" s="1"/>
  <c r="H5195" i="1"/>
  <c r="H5252" i="1"/>
  <c r="H5249" i="1" s="1"/>
  <c r="H5398" i="1"/>
  <c r="H5436" i="1"/>
  <c r="H5547" i="1"/>
  <c r="H5624" i="1"/>
  <c r="H5660" i="1"/>
  <c r="H5659" i="1" s="1"/>
  <c r="H793" i="1"/>
  <c r="H1016" i="1"/>
  <c r="H1015" i="1" s="1"/>
  <c r="H1768" i="1"/>
  <c r="H5128" i="1"/>
  <c r="H5127" i="1" s="1"/>
  <c r="H5207" i="1"/>
  <c r="H16" i="1"/>
  <c r="H702" i="1"/>
  <c r="H729" i="1"/>
  <c r="H847" i="1"/>
  <c r="H846" i="1" s="1"/>
  <c r="H880" i="1"/>
  <c r="H886" i="1"/>
  <c r="H885" i="1" s="1"/>
  <c r="H958" i="1"/>
  <c r="H954" i="1" s="1"/>
  <c r="H1011" i="1"/>
  <c r="H1008" i="1" s="1"/>
  <c r="H1047" i="1"/>
  <c r="H1046" i="1" s="1"/>
  <c r="H1053" i="1"/>
  <c r="H1052" i="1" s="1"/>
  <c r="H1139" i="1"/>
  <c r="H1135" i="1" s="1"/>
  <c r="H1552" i="1"/>
  <c r="H1642" i="1"/>
  <c r="H1641" i="1" s="1"/>
  <c r="H1664" i="1"/>
  <c r="H5068" i="1"/>
  <c r="H5159" i="1"/>
  <c r="H5158" i="1" s="1"/>
  <c r="H5191" i="1"/>
  <c r="H5420" i="1"/>
  <c r="H5474" i="1"/>
  <c r="H5471" i="1" s="1"/>
  <c r="H5533" i="1"/>
  <c r="H5567" i="1"/>
  <c r="H5566" i="1" s="1"/>
  <c r="H5616" i="1"/>
  <c r="H860" i="1"/>
  <c r="H1199" i="1"/>
  <c r="H5414" i="1"/>
  <c r="H1663" i="1" l="1"/>
  <c r="H865" i="1"/>
  <c r="H5458" i="1"/>
  <c r="H876" i="1"/>
  <c r="H687" i="1"/>
  <c r="H648" i="1"/>
  <c r="H1551" i="1"/>
  <c r="H784" i="1"/>
  <c r="H738" i="1"/>
  <c r="H5190" i="1"/>
  <c r="H673" i="1"/>
  <c r="H4945" i="1"/>
  <c r="H1748" i="1"/>
  <c r="H5482" i="1"/>
  <c r="H805" i="1"/>
  <c r="H926" i="1"/>
  <c r="H15" i="1"/>
  <c r="H720" i="1"/>
  <c r="H5299" i="1"/>
  <c r="H5615" i="1"/>
  <c r="H1478" i="1"/>
  <c r="H5419" i="1"/>
  <c r="H961" i="1"/>
  <c r="H1109" i="1"/>
  <c r="H5293" i="1" l="1"/>
  <c r="H1790" i="1"/>
  <c r="H5666" i="1"/>
</calcChain>
</file>

<file path=xl/sharedStrings.xml><?xml version="1.0" encoding="utf-8"?>
<sst xmlns="http://schemas.openxmlformats.org/spreadsheetml/2006/main" count="39409" uniqueCount="7765">
  <si>
    <t>Երևան քաղաքի 2022 թվականի բյուջեի միջոցներով նախատեսվող Ավան վարչական շրջանի</t>
  </si>
  <si>
    <t>Հոդվածը</t>
  </si>
  <si>
    <t>Գնման առարկայի</t>
  </si>
  <si>
    <t>Գնման ձև /ընթացակարգը/</t>
  </si>
  <si>
    <t>Չափման միավորը</t>
  </si>
  <si>
    <t>Միավորի գինը</t>
  </si>
  <si>
    <t>Ընդամենը ծախսերը /դրամ/</t>
  </si>
  <si>
    <t>Քանակը</t>
  </si>
  <si>
    <t>Միջանցիկ կոդը ըստ CPV դասակարգման</t>
  </si>
  <si>
    <t>Անվանումը</t>
  </si>
  <si>
    <t>բաժին 01, խումբ 1, դաս 1, 1. Կառավարման մարմնի պահպանում</t>
  </si>
  <si>
    <t>Ապրանք</t>
  </si>
  <si>
    <t>30141200/3</t>
  </si>
  <si>
    <t>հաշվասարք, գրասենյակային</t>
  </si>
  <si>
    <t>ԷԱՃ</t>
  </si>
  <si>
    <t>հատ</t>
  </si>
  <si>
    <t>30192121/9</t>
  </si>
  <si>
    <t>գրիչ գնդիկավոր</t>
  </si>
  <si>
    <t>30192128/3</t>
  </si>
  <si>
    <t>գրիչ գելային</t>
  </si>
  <si>
    <t>30192130/5</t>
  </si>
  <si>
    <t>մատիտներ</t>
  </si>
  <si>
    <t>30192160/3</t>
  </si>
  <si>
    <t xml:space="preserve"> շտրիխներ</t>
  </si>
  <si>
    <t>30192710/3</t>
  </si>
  <si>
    <t>սոսնձամատիտ, գրասենյակային</t>
  </si>
  <si>
    <t>30192720/3</t>
  </si>
  <si>
    <t xml:space="preserve"> գծանշիչ</t>
  </si>
  <si>
    <t>30192740/1</t>
  </si>
  <si>
    <t>թուղթ գունավոր, A4 ձևաչափի</t>
  </si>
  <si>
    <t>տուփ</t>
  </si>
  <si>
    <t>30197100/3</t>
  </si>
  <si>
    <t xml:space="preserve"> կարիչի մետաղալարե կապեր</t>
  </si>
  <si>
    <t>30197112/2</t>
  </si>
  <si>
    <t xml:space="preserve"> կարիչի մետաղալարե կապեր, միջին</t>
  </si>
  <si>
    <t>30197231/4</t>
  </si>
  <si>
    <t>թղթապանակ, պոլիմերային թաղանթ, ֆայլ</t>
  </si>
  <si>
    <t>30197232/4</t>
  </si>
  <si>
    <t>թղթապանակ, արագակար, թղթյա</t>
  </si>
  <si>
    <t>30197233/3</t>
  </si>
  <si>
    <t>թղթապանակ, թելով, թղթյա</t>
  </si>
  <si>
    <t>30197234/4</t>
  </si>
  <si>
    <t>թղթապանակ, կոշտ կազմով</t>
  </si>
  <si>
    <t>30197322/2</t>
  </si>
  <si>
    <t>կարիչ, 20-50 թերթի համար</t>
  </si>
  <si>
    <t>30197323/4</t>
  </si>
  <si>
    <t>կարիչ, 50-ից ավելի թերթի համար</t>
  </si>
  <si>
    <t>30197622/5</t>
  </si>
  <si>
    <t>թուղթ, A4 ֆորմատի /21x29.7/</t>
  </si>
  <si>
    <t>կգ</t>
  </si>
  <si>
    <t>30197646/1</t>
  </si>
  <si>
    <t>թուղթ` A3 ֆորմատի /29,7x42/</t>
  </si>
  <si>
    <t>30199420/5</t>
  </si>
  <si>
    <t>թուղթ նշումների համար, սոսնձվածքով</t>
  </si>
  <si>
    <t>30237411/1</t>
  </si>
  <si>
    <t>մկնիկ, համակարգչային, լարով</t>
  </si>
  <si>
    <t>39263200/2</t>
  </si>
  <si>
    <t xml:space="preserve"> գրասենյակային գիրք, մատյան, 70-200էջ, տողանի, սպիտակ էջերով</t>
  </si>
  <si>
    <t>39263410/2</t>
  </si>
  <si>
    <t xml:space="preserve"> ամրակ, մետաղյա, փոքր</t>
  </si>
  <si>
    <t>39263520/3</t>
  </si>
  <si>
    <t xml:space="preserve"> սեղմակ, միջին </t>
  </si>
  <si>
    <t>39263530/2</t>
  </si>
  <si>
    <t xml:space="preserve"> սեղմակ, մեծ</t>
  </si>
  <si>
    <t>09132200</t>
  </si>
  <si>
    <t xml:space="preserve"> բենզին, ռեգուլյար</t>
  </si>
  <si>
    <t>լիտր</t>
  </si>
  <si>
    <t>19641000/5</t>
  </si>
  <si>
    <t xml:space="preserve"> պոլիէթիլենային պարկ, աղբի համար</t>
  </si>
  <si>
    <t>31211200/1</t>
  </si>
  <si>
    <t>փոխանջատիչներ</t>
  </si>
  <si>
    <t>31531300/5</t>
  </si>
  <si>
    <t xml:space="preserve"> տնտեսող լամպեր</t>
  </si>
  <si>
    <t>31531730/4</t>
  </si>
  <si>
    <t xml:space="preserve"> լուսամփոփներ</t>
  </si>
  <si>
    <t>31684400/5</t>
  </si>
  <si>
    <t xml:space="preserve"> վարդակ</t>
  </si>
  <si>
    <t>31685000/3</t>
  </si>
  <si>
    <t xml:space="preserve"> էլեկտրական երկարացման լար</t>
  </si>
  <si>
    <t>33141118/1</t>
  </si>
  <si>
    <t xml:space="preserve"> անձեռոցիկներ</t>
  </si>
  <si>
    <t>33761100/9</t>
  </si>
  <si>
    <t>զուգարանի թուղթ</t>
  </si>
  <si>
    <t>35821400/1</t>
  </si>
  <si>
    <t xml:space="preserve"> դրոշներ</t>
  </si>
  <si>
    <t>39224331/4</t>
  </si>
  <si>
    <t>դույլ պլաստմասե</t>
  </si>
  <si>
    <t>39514200/2</t>
  </si>
  <si>
    <t xml:space="preserve"> խոհանոցի սրբիչներ</t>
  </si>
  <si>
    <t>39717100/1</t>
  </si>
  <si>
    <t xml:space="preserve"> հովհարիչներ</t>
  </si>
  <si>
    <t>39811300/2</t>
  </si>
  <si>
    <t xml:space="preserve"> հոտազերծիչ, օդի</t>
  </si>
  <si>
    <t>39812410/4</t>
  </si>
  <si>
    <t xml:space="preserve"> կահույքի փայլեցման միջոց</t>
  </si>
  <si>
    <t>39831100/10</t>
  </si>
  <si>
    <t xml:space="preserve"> լվացող նյութեր</t>
  </si>
  <si>
    <t>39831100/11</t>
  </si>
  <si>
    <t>39831245/8</t>
  </si>
  <si>
    <t>օճառ, հեղուկ</t>
  </si>
  <si>
    <t>39831276/9</t>
  </si>
  <si>
    <t xml:space="preserve"> զուգարանների մաքրման նյութեր</t>
  </si>
  <si>
    <t>39831280/7</t>
  </si>
  <si>
    <t>ապակի մաքրելու միջոց</t>
  </si>
  <si>
    <t>39831283/7</t>
  </si>
  <si>
    <t>հատակի լվացման լաթ</t>
  </si>
  <si>
    <t>39836000/3</t>
  </si>
  <si>
    <t xml:space="preserve"> ավել, սովորական</t>
  </si>
  <si>
    <t>39839100/5</t>
  </si>
  <si>
    <t>գոգաթիակ, աղբը հավաքելու համար, ձողով</t>
  </si>
  <si>
    <t xml:space="preserve"> ախտահանիչ նյութեր / քլոր</t>
  </si>
  <si>
    <t xml:space="preserve"> ախտահանիչ նյութեր</t>
  </si>
  <si>
    <t>դիմակ</t>
  </si>
  <si>
    <t xml:space="preserve"> ջերմաչափեր</t>
  </si>
  <si>
    <t>30211220/4</t>
  </si>
  <si>
    <t>սեղանի համակարգիչներ</t>
  </si>
  <si>
    <t>30239170/4</t>
  </si>
  <si>
    <t>բազմաֆունկցիոնալ սարք` լազերային</t>
  </si>
  <si>
    <t>Ծառայություն</t>
  </si>
  <si>
    <t xml:space="preserve"> գազի բաշխում</t>
  </si>
  <si>
    <t>ՄԱ</t>
  </si>
  <si>
    <t>դրամ</t>
  </si>
  <si>
    <t xml:space="preserve"> էլեկտրականության բաշխում</t>
  </si>
  <si>
    <t xml:space="preserve"> խմելու ջրի բաշխում</t>
  </si>
  <si>
    <t>90671100/510</t>
  </si>
  <si>
    <t xml:space="preserve"> ախտահանման և մակաբույծների ոչնչացման ծառայություններ քաղաքային կամ գյուղական վայրերում</t>
  </si>
  <si>
    <t>ԳՀ</t>
  </si>
  <si>
    <t>64111200/529</t>
  </si>
  <si>
    <t xml:space="preserve"> փոստային ծառայություններ` կապված նամակների հետ</t>
  </si>
  <si>
    <t>64211110/550</t>
  </si>
  <si>
    <t xml:space="preserve"> տեղային հեռախոսային ծառայություններ</t>
  </si>
  <si>
    <t xml:space="preserve"> բջջային հեռախոսների ծառայություններ</t>
  </si>
  <si>
    <t>72411100/534</t>
  </si>
  <si>
    <t xml:space="preserve"> համացանցային ծառայություններ մատուցողներ (isp)</t>
  </si>
  <si>
    <t>66511170/4</t>
  </si>
  <si>
    <t xml:space="preserve"> փոխադրամիջոցների հետ կապված ապահովագրական ծառայություններ</t>
  </si>
  <si>
    <t>66511170/5</t>
  </si>
  <si>
    <t>66511170/7</t>
  </si>
  <si>
    <t>կանոնավոր օդային փոխադրման ծառայություն (ավիատոմս)</t>
  </si>
  <si>
    <t>72261160/3</t>
  </si>
  <si>
    <t xml:space="preserve"> ծրագրային ապահովման սպասարկման ծառայություններ</t>
  </si>
  <si>
    <t xml:space="preserve"> ներկայացուցչական ծառայություններ</t>
  </si>
  <si>
    <t>գազասպառման համակարգի տեխնիկական սպասարկման ծառայություններ</t>
  </si>
  <si>
    <t>50111170/546</t>
  </si>
  <si>
    <t xml:space="preserve"> ավտոմեքենաների պահպանման ծառայություններ</t>
  </si>
  <si>
    <t>50111170/547</t>
  </si>
  <si>
    <t>50111170/548</t>
  </si>
  <si>
    <t>50311130/503</t>
  </si>
  <si>
    <t xml:space="preserve"> հիմնական համակարգիչների (մեյնֆրեյմ) պահպանման ծառայություններ</t>
  </si>
  <si>
    <t>ԲՄ</t>
  </si>
  <si>
    <t>50311250/508</t>
  </si>
  <si>
    <t xml:space="preserve"> պատճենահանող սարքերի պահպանման ծառայություններ</t>
  </si>
  <si>
    <t>50311250/509</t>
  </si>
  <si>
    <t>բաժին 01, խումբ 5, դաս 1, 1. Նախագծային աշխատանքներ</t>
  </si>
  <si>
    <t>Աշխատանք</t>
  </si>
  <si>
    <t>71241200/658</t>
  </si>
  <si>
    <t>նախագծերի պատրաստում, ծախսերի գնահատում/ Աճառյան 36 բակային տարածք</t>
  </si>
  <si>
    <t>71241200/659</t>
  </si>
  <si>
    <t>նախագծերի պատրաստում, ծախսերի գնահատում/ Խուդյակով 68-68/1 բակային տարածք</t>
  </si>
  <si>
    <t>71241200/660</t>
  </si>
  <si>
    <t>նախագծերի պատրաստում, ծախսերի գնահատում/ Դուրյան 33 բակային տարածք</t>
  </si>
  <si>
    <t>71241200/661</t>
  </si>
  <si>
    <t>նախագծերի պատրաստում, ծախսերի գնահատում/ աստիճանավանդակներ</t>
  </si>
  <si>
    <t>50531140/11</t>
  </si>
  <si>
    <t>փորձաքննության ծառայություններ</t>
  </si>
  <si>
    <t>բաժին 04, խումբ 5, դաս 1, 1. Ասֆալտ-բետոնյա ծածկի վերանորոգում և պահպանում</t>
  </si>
  <si>
    <t>45231187/539</t>
  </si>
  <si>
    <t xml:space="preserve"> սալահատակման և ասֆալտապատման աշխատանքներ</t>
  </si>
  <si>
    <t xml:space="preserve"> տեխնիկական հսկողության ծառայություններ</t>
  </si>
  <si>
    <t>բաժին 04, խումբ 5, դաս 1, 3. Եզրաքարերի վերանորոգում</t>
  </si>
  <si>
    <t>45221142/10</t>
  </si>
  <si>
    <t xml:space="preserve"> ընդհանուր շինարարական աշխատանքներ</t>
  </si>
  <si>
    <t>ՀԲՄ</t>
  </si>
  <si>
    <t>բաժին 04, խումբ 5, դաս 1, 4. Հենապատերի վերանորոգում</t>
  </si>
  <si>
    <t>45221142/13</t>
  </si>
  <si>
    <t>բաժին 04, խումբ 5, դաս 1, 8. Մայրուղիների և փողոցների վերակառուցում և հիմնանորոգում</t>
  </si>
  <si>
    <t>45231160/2</t>
  </si>
  <si>
    <t xml:space="preserve"> շինարարական աշխատանքներ մայրուղիների և ճանապարհների համար</t>
  </si>
  <si>
    <t>բաժին 04, խումբ 5, դաս 5, 1. Վերելակների հիմնանորոգում</t>
  </si>
  <si>
    <t>39541170/10</t>
  </si>
  <si>
    <t xml:space="preserve"> ճոպաններ/ հիմնական 10,5 մմ</t>
  </si>
  <si>
    <t>գմ</t>
  </si>
  <si>
    <t>39541170/11</t>
  </si>
  <si>
    <t xml:space="preserve"> ճոպաններ/ հիմնական 12 մմ</t>
  </si>
  <si>
    <t>39541170/12</t>
  </si>
  <si>
    <t xml:space="preserve"> ճոպաններ/ արագության սահմանափակման 7,8 մմ</t>
  </si>
  <si>
    <t>39541170/13</t>
  </si>
  <si>
    <t xml:space="preserve"> ճոպաններ/ արագության սահմանափակման 8,3 մմ</t>
  </si>
  <si>
    <t>42418100/53</t>
  </si>
  <si>
    <t xml:space="preserve"> վերելակների մասեր/ փոխանցման տուփ</t>
  </si>
  <si>
    <t>42418100/54</t>
  </si>
  <si>
    <t xml:space="preserve"> վերելակների մասեր/ տանող անիվ 770 մմ</t>
  </si>
  <si>
    <t>42418100/55</t>
  </si>
  <si>
    <t xml:space="preserve"> վերելակների մասեր/ տանող անիվ 930 մմ</t>
  </si>
  <si>
    <t>42418100/56</t>
  </si>
  <si>
    <t xml:space="preserve"> վերելակների մասեր/ արագության սահմանափակիչ</t>
  </si>
  <si>
    <t>42418100/57</t>
  </si>
  <si>
    <t xml:space="preserve"> վերելակների մասեր/ տրանսֆորմատոր</t>
  </si>
  <si>
    <t>42418100/58</t>
  </si>
  <si>
    <t xml:space="preserve"> վերելակների մասեր/ հրամանի վահանակ 14 հարկ</t>
  </si>
  <si>
    <t>42418100/59</t>
  </si>
  <si>
    <t xml:space="preserve"> վերելակների մասեր/ հրամանի վահանակ 9 հարկ</t>
  </si>
  <si>
    <t>42418100/60</t>
  </si>
  <si>
    <t xml:space="preserve"> վերելակների մասեր/ ներդիր</t>
  </si>
  <si>
    <t>42418100/61</t>
  </si>
  <si>
    <t xml:space="preserve"> վերելակների մասեր/ ներդիրի ռետինե կիսալուսին</t>
  </si>
  <si>
    <t>42418100/62</t>
  </si>
  <si>
    <t xml:space="preserve"> վերելակների մասեր/ դռան փոխանցման տուփ</t>
  </si>
  <si>
    <t>42418100/63</t>
  </si>
  <si>
    <t xml:space="preserve"> վերելակների մասեր/ հարկի կարգավորիչ</t>
  </si>
  <si>
    <t>բաժին 04, խումբ 9, դաս 1, 12. Հրատապ լուծում պահանջող ընթացիկ աշխատանքների իրականացում</t>
  </si>
  <si>
    <t>45221142/580</t>
  </si>
  <si>
    <t>60181100/534</t>
  </si>
  <si>
    <t xml:space="preserve"> բեռնատարների վարձակալություն` վարորդի հետ միասին</t>
  </si>
  <si>
    <t>բաժին 06, խումբ 6, դաս 1, 1. Բազմաբնակարան շենքերի հարթ տանիքների վերանորոգում</t>
  </si>
  <si>
    <t>45261124/564</t>
  </si>
  <si>
    <t xml:space="preserve"> տանիքների վերանորոգման աշխատանքներ</t>
  </si>
  <si>
    <t>բաժին 06, խումբ 6, դաս 1, 2. Բազմաբնակարան շենքերի թեք տանիքների վերանորոգում</t>
  </si>
  <si>
    <t>45261124/1</t>
  </si>
  <si>
    <t xml:space="preserve"> տանիքների վերանորոգման աշխատանքներ/ Աճառյան 5</t>
  </si>
  <si>
    <t>45261124/2</t>
  </si>
  <si>
    <t xml:space="preserve"> տանիքների վերանորոգման աշխատանքներ/ Աճառյան 20/3</t>
  </si>
  <si>
    <t xml:space="preserve"> տեխնիկական հսկողության ծառայություններ/ Աճառյան 5</t>
  </si>
  <si>
    <t xml:space="preserve"> տեխնիկական հսկողության ծառայություններ/ Աճառյան 20/3</t>
  </si>
  <si>
    <t>98111140/110</t>
  </si>
  <si>
    <t>հեղինակային հսկողության ծառայություններ/ Աճառյան 5</t>
  </si>
  <si>
    <t>98111140/111</t>
  </si>
  <si>
    <t>հեղինակային հսկողության ծառայություններ/ Աճառյան 20/3</t>
  </si>
  <si>
    <t>բաժին 06, խումբ 6, դաս 1, 3. Բակային տարածքների և խաղահրապարակների հիմնանորոգում ու պահպանում</t>
  </si>
  <si>
    <t>31521580/2</t>
  </si>
  <si>
    <t>լուսավորման համակարգեր / տեղադրումով</t>
  </si>
  <si>
    <t>34921440/12</t>
  </si>
  <si>
    <t>թափոնների և աղբի տարաներ և աղբամաններ / տեղադրումով</t>
  </si>
  <si>
    <t>39111320/11</t>
  </si>
  <si>
    <t>նստարաններ / տեղադրումով</t>
  </si>
  <si>
    <t>42121190/3</t>
  </si>
  <si>
    <t>ջրի պոմպեր / տեղադրումով</t>
  </si>
  <si>
    <t>45231270/517</t>
  </si>
  <si>
    <t xml:space="preserve"> հանգստի տարածքների վերանորոգման աշխատանքներ/ Ավան-Առինջ 1-ին մ/շ 2/4</t>
  </si>
  <si>
    <t>45231270/518</t>
  </si>
  <si>
    <t xml:space="preserve"> հանգստի տարածքների վերանորոգման աշխատանքներ/ Ավան-Առինջ 2-րդ մ/շ 2/5-2/6</t>
  </si>
  <si>
    <t>45231270/519</t>
  </si>
  <si>
    <t xml:space="preserve"> հանգստի տարածքների վերանորոգման աշխատանքներ/ Ավան-Առինջ 2-րդ մ/շ 2/3</t>
  </si>
  <si>
    <t>45231270/7</t>
  </si>
  <si>
    <t xml:space="preserve"> հանգստի տարածքների վերանորոգման աշխատանքներ/ աստիճանավանդակների հիմնանորոգում</t>
  </si>
  <si>
    <t xml:space="preserve"> տեխնիկական հսկողության ծառայություններ/ նստարանների և աղբամանների տեղադրում</t>
  </si>
  <si>
    <t xml:space="preserve"> տեխնիկական հսկողության ծառայություններ/ Ավան-Առինջ 1-ին մ/շ 2/4</t>
  </si>
  <si>
    <t xml:space="preserve"> տեխնիկական հսկողության ծառայություններ/ Ավան-Առինջ 2-րդ մ/շ 2/5-2/6</t>
  </si>
  <si>
    <t xml:space="preserve"> տեխնիկական հսկողության ծառայություններ/ Ավան-Առինջ 2-րդ մ/շ 2/3</t>
  </si>
  <si>
    <t xml:space="preserve"> տեխնիկական հսկողության ծառայություններ/ աստիճանավանդակների հիմնանորոգում</t>
  </si>
  <si>
    <t>98111140/112</t>
  </si>
  <si>
    <t>հեղինակային հսկողության ծառայություններ/ Ավան-Առինջ 1-ին մ/շ 2/4</t>
  </si>
  <si>
    <t>98111140/113</t>
  </si>
  <si>
    <t>հեղինակային հսկողության ծառայություններ/ Ավան-Առինջ 2-րդ մ/շ 2/5-2/6</t>
  </si>
  <si>
    <t>98111140/114</t>
  </si>
  <si>
    <t>հեղինակային հսկողության ծառայություններ/ Ավան-Առինջ 2-րդ մ/շ 2/3</t>
  </si>
  <si>
    <t>98111140/116</t>
  </si>
  <si>
    <t>հեղինակային հսկողության ծառայություններ/ աստիճանավանդակների հիմնանորոգում</t>
  </si>
  <si>
    <t>բաժին 06, խումբ 6, դաս 1, 4. Բազմաբնակարան շենքերի բարեկարգման այլ աշխատանքներ</t>
  </si>
  <si>
    <t>45211113/1</t>
  </si>
  <si>
    <t xml:space="preserve"> շքամուտքերի շինարարական աշխատանքներ </t>
  </si>
  <si>
    <t>բաժին 06, խումբ 6, դաս 1, 8. Վթարային պատշգամբների նորոգում</t>
  </si>
  <si>
    <t>45261170/3</t>
  </si>
  <si>
    <t xml:space="preserve"> պատշգամբների հետ կապված աշխատանքներ</t>
  </si>
  <si>
    <t xml:space="preserve"> տեխնիկական հսկողության ծառայություններ/ վթարային պատշգամբներ</t>
  </si>
  <si>
    <t>98111140/115</t>
  </si>
  <si>
    <t>հեղինակային հսկողության ծառայություններ/ վթարային պատշգամբներ</t>
  </si>
  <si>
    <t>բաժին 08, խումբ 1, դաս 1, 1. Սպորտային միջոցառումների կազմակերպում</t>
  </si>
  <si>
    <t>92621110/85</t>
  </si>
  <si>
    <t xml:space="preserve"> սպորտային միջոցառումների կազմակերպման ծառայություններ</t>
  </si>
  <si>
    <t>92621110/86</t>
  </si>
  <si>
    <t>92621110/87</t>
  </si>
  <si>
    <t>92621110/88</t>
  </si>
  <si>
    <t>92621110/89</t>
  </si>
  <si>
    <t>բաժին 08, խումբ 2, դաս 4, 1. Մշակութային միջոցառումների իրականացում</t>
  </si>
  <si>
    <t>15897200/6</t>
  </si>
  <si>
    <t xml:space="preserve"> սննդի ծանրոցներ</t>
  </si>
  <si>
    <t>79951110/931</t>
  </si>
  <si>
    <t xml:space="preserve"> մշակութային միջոցառումների կազմակերպման ծառայություններ</t>
  </si>
  <si>
    <t>79951110/932</t>
  </si>
  <si>
    <t>79951110/933</t>
  </si>
  <si>
    <t>79951110/934</t>
  </si>
  <si>
    <t>79951110/935</t>
  </si>
  <si>
    <t>79951110/936</t>
  </si>
  <si>
    <t>79951110/937</t>
  </si>
  <si>
    <t>79951110/938</t>
  </si>
  <si>
    <t>79951110/939</t>
  </si>
  <si>
    <t>79951110/940</t>
  </si>
  <si>
    <t>79951110/941</t>
  </si>
  <si>
    <t>79951110/942</t>
  </si>
  <si>
    <t>79951110/943</t>
  </si>
  <si>
    <t>79951110/944</t>
  </si>
  <si>
    <t>բաժին 10, խումբ 7, դաս 1, 2. Հարազատ չունեցող անձանց և սոցիալապես անապահով ընտանիքների համար հուղարկավորության կազմակերպում</t>
  </si>
  <si>
    <t>98371100/528</t>
  </si>
  <si>
    <t xml:space="preserve"> թաղման ծառայություններ</t>
  </si>
  <si>
    <t>բաժին 10, խումբ 7, դաս 1, 6. Բազմազավակ, երիտասարդ և այլ խմբերին պատկանող ընտանիքներին աջակցություն</t>
  </si>
  <si>
    <t>բաժին 10, խումբ 7, դաս 1, 7. Երևան համայնքի բնակիչների կենսամակարդակի բարելավմանն ուղղված նպատակային ծրագրեր</t>
  </si>
  <si>
    <t>բաժին 10, խումբ 7, դաս 1, 8. Արտակարգ իրավիճակների և նմանատիպ այլ դեպքերում կյանքի դժվարին իրավիճակներում հայտնված անձանց և ընտանիքներին աջակցություն</t>
  </si>
  <si>
    <t>98371100/542</t>
  </si>
  <si>
    <t>բաժին 10, խումբ 9, դաս 2, 2. Առողջության ապահովագրություն</t>
  </si>
  <si>
    <t xml:space="preserve"> առողջության ապահովագրման ծառայություններ</t>
  </si>
  <si>
    <t>ԸՆԴԱՄԵՆԸ</t>
  </si>
  <si>
    <t>Երևան քաղաքի 2022 թվականի բյուջեի միջոցներով նախատեսվող Արաբկիր վարչական շրջանի</t>
  </si>
  <si>
    <t>09211810</t>
  </si>
  <si>
    <t xml:space="preserve"> թեթև յուղեր</t>
  </si>
  <si>
    <t>09211900</t>
  </si>
  <si>
    <t xml:space="preserve"> շարժիչի յուղեր</t>
  </si>
  <si>
    <t>22811150/528</t>
  </si>
  <si>
    <t xml:space="preserve"> նոթատետրեր</t>
  </si>
  <si>
    <t>24911500/514</t>
  </si>
  <si>
    <t>սոսինձ</t>
  </si>
  <si>
    <t>30141200/518</t>
  </si>
  <si>
    <t>30192100/515</t>
  </si>
  <si>
    <t>ռետին հասարակ</t>
  </si>
  <si>
    <t>30192111/505</t>
  </si>
  <si>
    <t>թանաքի բարձիկներ</t>
  </si>
  <si>
    <t>30192114/515</t>
  </si>
  <si>
    <t xml:space="preserve"> թանաք, կնիքի բարձիկի համար</t>
  </si>
  <si>
    <t>30192121/551</t>
  </si>
  <si>
    <t>30192130/520</t>
  </si>
  <si>
    <t xml:space="preserve"> սրիչներ</t>
  </si>
  <si>
    <t>30192160/513</t>
  </si>
  <si>
    <t>30192210/509</t>
  </si>
  <si>
    <t xml:space="preserve"> պոլիմերային ինքնակպչուն ժապավեն, 48մմx100մ տնտեսական, մեծ</t>
  </si>
  <si>
    <t>30192220/509</t>
  </si>
  <si>
    <t xml:space="preserve"> պոլիմերային ինքնակպչուն ժապավեն, 19մմx36մ գրասենյակային, փոքր</t>
  </si>
  <si>
    <t>30192720/510</t>
  </si>
  <si>
    <t>30197100/513</t>
  </si>
  <si>
    <t>30197111/506</t>
  </si>
  <si>
    <t xml:space="preserve"> կարիչի մետաղալարե կապեր, փոքր</t>
  </si>
  <si>
    <t>30197231/534</t>
  </si>
  <si>
    <t>30197232/532</t>
  </si>
  <si>
    <t>30197233/522</t>
  </si>
  <si>
    <t>30197234/527</t>
  </si>
  <si>
    <t>30197322/522</t>
  </si>
  <si>
    <t>30197323/518</t>
  </si>
  <si>
    <t>30197331/509</t>
  </si>
  <si>
    <t>դակիչ, քանոնով</t>
  </si>
  <si>
    <t>30197622/529</t>
  </si>
  <si>
    <t>30197646/506</t>
  </si>
  <si>
    <t>30199420/523</t>
  </si>
  <si>
    <t>30199430/514</t>
  </si>
  <si>
    <t xml:space="preserve"> թուղթ նշումների, տրցակներով</t>
  </si>
  <si>
    <t xml:space="preserve"> դատարկ սկավառակ, առանց տուփի, CD</t>
  </si>
  <si>
    <t xml:space="preserve"> դատարկ սկավառակ, առանց տուփի, DVD</t>
  </si>
  <si>
    <t>39241141/509</t>
  </si>
  <si>
    <t xml:space="preserve"> դանակ` գրասենյակային, մետաղյա, մեծ</t>
  </si>
  <si>
    <t>39241210/516</t>
  </si>
  <si>
    <t xml:space="preserve"> մկրատ, գրասենյակային</t>
  </si>
  <si>
    <t>39263200/521</t>
  </si>
  <si>
    <t>39263410/515</t>
  </si>
  <si>
    <t>39263420/513</t>
  </si>
  <si>
    <t xml:space="preserve"> ամրակ, մետաղյա, մեծ</t>
  </si>
  <si>
    <t>39263510/505</t>
  </si>
  <si>
    <t xml:space="preserve"> սեղմակ, փոքր</t>
  </si>
  <si>
    <t>39263520/511</t>
  </si>
  <si>
    <t>39263530/510</t>
  </si>
  <si>
    <t>39292510/511</t>
  </si>
  <si>
    <t>քանոն, պլաստիկ</t>
  </si>
  <si>
    <t>09132200/505</t>
  </si>
  <si>
    <t>34631140/507</t>
  </si>
  <si>
    <t xml:space="preserve"> լոկոմոտիվների կամ շարժակազմի անիվների սռնիներ, անվադողեր և այլ մասեր/ ամառային</t>
  </si>
  <si>
    <t>34631140/508</t>
  </si>
  <si>
    <t xml:space="preserve"> լոկոմոտիվների կամ շարժակազմի անիվների սռնիներ, անվադողեր և այլ մասեր/ ձմեռային</t>
  </si>
  <si>
    <t>18421130/505</t>
  </si>
  <si>
    <t xml:space="preserve"> ձեռնոցներ</t>
  </si>
  <si>
    <t>զույգ</t>
  </si>
  <si>
    <t>19641000/504</t>
  </si>
  <si>
    <t>24451140/502</t>
  </si>
  <si>
    <t xml:space="preserve"> ախտահանիչ նյութեր/ ռախշա</t>
  </si>
  <si>
    <t>24911200/502</t>
  </si>
  <si>
    <t xml:space="preserve"> սոսինձ, էմուլսիա</t>
  </si>
  <si>
    <t xml:space="preserve"> ավտոմատ անջատիչներ</t>
  </si>
  <si>
    <t>31221230/501</t>
  </si>
  <si>
    <t xml:space="preserve"> միացման մալուխներ/ հեռախոսի լար</t>
  </si>
  <si>
    <t>31512110/501</t>
  </si>
  <si>
    <t xml:space="preserve"> հալոգենային լամպեր, խողովակաձև</t>
  </si>
  <si>
    <t>31521420/503</t>
  </si>
  <si>
    <t>լամպ` լյումինեսցենտային, 18 Վտ, 220 Վ</t>
  </si>
  <si>
    <t>31521430/506</t>
  </si>
  <si>
    <t>լամպ` լյումինեսցենտային, 36 Վտ, 220 Վ</t>
  </si>
  <si>
    <t>31521500/505</t>
  </si>
  <si>
    <t xml:space="preserve"> առաստաղի լուսավորման սարքեր</t>
  </si>
  <si>
    <t>31531100/501</t>
  </si>
  <si>
    <t xml:space="preserve"> էլեկտրական լամպեր/ LED, սնկաձև</t>
  </si>
  <si>
    <t>31531100/503</t>
  </si>
  <si>
    <t xml:space="preserve"> էլեկտրական լամպեր/ LED, 120սմ</t>
  </si>
  <si>
    <t>31531210/503</t>
  </si>
  <si>
    <t xml:space="preserve"> էլեկտրական լամպ, 60W, 80W, 100W</t>
  </si>
  <si>
    <t>31531300/503</t>
  </si>
  <si>
    <t xml:space="preserve"> տնտեսող լամպեր/ 200Վտ</t>
  </si>
  <si>
    <t>31531300/504</t>
  </si>
  <si>
    <t xml:space="preserve"> տնտեսող լամպեր/ հայելապատ</t>
  </si>
  <si>
    <t>31651400/506</t>
  </si>
  <si>
    <t xml:space="preserve"> մեկուսիչ ժապավեններ</t>
  </si>
  <si>
    <t>31683200/504</t>
  </si>
  <si>
    <t xml:space="preserve"> եռաբաշխիչ 4տ, 3մ լարով</t>
  </si>
  <si>
    <t>31684400/504</t>
  </si>
  <si>
    <t>31686100/501</t>
  </si>
  <si>
    <t>էլեկտրական խրոց` միաբևեռ, հողանցումով, -16Ա</t>
  </si>
  <si>
    <t>32421100/502</t>
  </si>
  <si>
    <t xml:space="preserve"> ցանցային մալուխներ</t>
  </si>
  <si>
    <t>մետր</t>
  </si>
  <si>
    <t>32551150/501</t>
  </si>
  <si>
    <t xml:space="preserve"> հեռախոսային մալուխներ</t>
  </si>
  <si>
    <t>33711480/503</t>
  </si>
  <si>
    <t xml:space="preserve"> օճառ</t>
  </si>
  <si>
    <t>33761100/508</t>
  </si>
  <si>
    <t>39221410/506</t>
  </si>
  <si>
    <t xml:space="preserve"> ավելներ</t>
  </si>
  <si>
    <t>39221480/506</t>
  </si>
  <si>
    <t xml:space="preserve"> զուգարանի խոզանակներ</t>
  </si>
  <si>
    <t>39224331/503</t>
  </si>
  <si>
    <t>39224341/504</t>
  </si>
  <si>
    <t xml:space="preserve"> աղբարկղ, պլաստմասե</t>
  </si>
  <si>
    <t>39513200/506</t>
  </si>
  <si>
    <t xml:space="preserve"> թղթե անձեռոցիկ, երկշերտ</t>
  </si>
  <si>
    <t>39713410/505</t>
  </si>
  <si>
    <t xml:space="preserve"> հատակի մաքրման սարքեր/ ձողափայտ</t>
  </si>
  <si>
    <t>39811300/501</t>
  </si>
  <si>
    <t>39812410/503</t>
  </si>
  <si>
    <t>39812600/505</t>
  </si>
  <si>
    <t xml:space="preserve"> մաքրող մածուկներ և փոշիներ/ սպասք լվանալու</t>
  </si>
  <si>
    <t>39812600/506</t>
  </si>
  <si>
    <t xml:space="preserve"> մաքրող մածուկներ և փոշիներ/ սալահատակի</t>
  </si>
  <si>
    <t>39831242/503</t>
  </si>
  <si>
    <t xml:space="preserve"> լվացքի փոշի ձեռքով լվանալու համար</t>
  </si>
  <si>
    <t>39831245/507</t>
  </si>
  <si>
    <t>39831247/502</t>
  </si>
  <si>
    <t>ախտահանող հեղուկ` սանհանգույցի համար (խտանյութ)</t>
  </si>
  <si>
    <t>39831276/508</t>
  </si>
  <si>
    <t>39831280/506</t>
  </si>
  <si>
    <t>39831282/502</t>
  </si>
  <si>
    <t>կահույք մաքրելու լաթ</t>
  </si>
  <si>
    <t>39831283/506</t>
  </si>
  <si>
    <t>39839100/504</t>
  </si>
  <si>
    <t>41111100/4</t>
  </si>
  <si>
    <t xml:space="preserve"> ըմպելու ջուր</t>
  </si>
  <si>
    <t>41111100/509</t>
  </si>
  <si>
    <t xml:space="preserve"> ըմպելու ջուր/ սեղանի</t>
  </si>
  <si>
    <t>44411418/501</t>
  </si>
  <si>
    <t xml:space="preserve"> փականներ` ըստ գործառույթների/ ջրի</t>
  </si>
  <si>
    <t>44192610/501</t>
  </si>
  <si>
    <t xml:space="preserve"> մեխ շինարարական</t>
  </si>
  <si>
    <t>44411110/503</t>
  </si>
  <si>
    <t xml:space="preserve"> ջրի ծորակ, փական</t>
  </si>
  <si>
    <t>44521121/504</t>
  </si>
  <si>
    <t>փական, խցանային, D  32 մմ</t>
  </si>
  <si>
    <t>44511330/501</t>
  </si>
  <si>
    <t xml:space="preserve"> պտուտակահաններ</t>
  </si>
  <si>
    <t>44511340/501</t>
  </si>
  <si>
    <t xml:space="preserve"> գայլիկոնի սայրեր</t>
  </si>
  <si>
    <t>44521120/502</t>
  </si>
  <si>
    <t xml:space="preserve"> դռան փականներ</t>
  </si>
  <si>
    <t xml:space="preserve"> գնդերիթներ և պտուտակներ</t>
  </si>
  <si>
    <t>03121210</t>
  </si>
  <si>
    <t xml:space="preserve"> ծաղկային կոմպոզիցիաներ/ ծաղկեպսակ</t>
  </si>
  <si>
    <t>համակարգիչ ամբողջը մեկում</t>
  </si>
  <si>
    <t xml:space="preserve"> գունավոր տպիչ, լազերային, հիշողությունը 128ՄԲ</t>
  </si>
  <si>
    <t>սնուցման բլոկ</t>
  </si>
  <si>
    <t xml:space="preserve"> անխափան սնուցման աղբյուրներ/ 1</t>
  </si>
  <si>
    <t xml:space="preserve"> անխափան սնուցման աղբյուրներ/ 2</t>
  </si>
  <si>
    <t xml:space="preserve"> տեսամոնիտորներ</t>
  </si>
  <si>
    <t xml:space="preserve"> հեռախոսային սարքեր/ որոշիչով</t>
  </si>
  <si>
    <t xml:space="preserve"> հեռախոսային սարքեր</t>
  </si>
  <si>
    <t>աթոռ` գրասենյակային, մետաղյա կարկասով</t>
  </si>
  <si>
    <t>բազկաթոռ` ղեկավարի</t>
  </si>
  <si>
    <t>կցասեղան` պահարանիկով (դարակով)</t>
  </si>
  <si>
    <t xml:space="preserve"> աթոռ համակարգչային</t>
  </si>
  <si>
    <t xml:space="preserve"> ուղղահայաց շերտավարագույր</t>
  </si>
  <si>
    <t>քմ</t>
  </si>
  <si>
    <t xml:space="preserve"> ձեռքերը չորացնելու սարքեր</t>
  </si>
  <si>
    <t xml:space="preserve"> օդորակիչ,12000 BTU</t>
  </si>
  <si>
    <t xml:space="preserve"> ըմպելիքների դիսպենսերներ</t>
  </si>
  <si>
    <t>խմ</t>
  </si>
  <si>
    <t>կվտ/ժ</t>
  </si>
  <si>
    <t>90671100/501</t>
  </si>
  <si>
    <t>64111200/505</t>
  </si>
  <si>
    <t>64211110/501</t>
  </si>
  <si>
    <t>72411100/501</t>
  </si>
  <si>
    <t xml:space="preserve"> շարժիչներով փոխադրամիջոցների ապահովագրման ծառայություններ/ Հունդաի Սոնատա</t>
  </si>
  <si>
    <t xml:space="preserve"> շարժիչներով փոխադրամիջոցների ապահովագրման ծառայություններ/ Նիսսան XTrail</t>
  </si>
  <si>
    <t xml:space="preserve"> շարժիչներով փոխադրամիջոցների ապահովագրման ծառայություններ/ Սուզուկի SX4</t>
  </si>
  <si>
    <t xml:space="preserve"> գործուղման ծառայություններ</t>
  </si>
  <si>
    <t>79971120/4</t>
  </si>
  <si>
    <t xml:space="preserve"> գրքի կազմման ծառայություններ</t>
  </si>
  <si>
    <t xml:space="preserve"> ծրագրային ապահովման սպասարկման ծառայություններ/ ՀԾ</t>
  </si>
  <si>
    <t>72261160/509</t>
  </si>
  <si>
    <t xml:space="preserve"> ծրագրային ապահովման սպասարկման ծառայություններ/ մատնահետքով սարքի սպասարկում</t>
  </si>
  <si>
    <t>50331160/503</t>
  </si>
  <si>
    <t xml:space="preserve"> հեռախոսային ցանցերի պահպանման ծառայություններ</t>
  </si>
  <si>
    <t>50531140/17</t>
  </si>
  <si>
    <t>փորձաքննության ծառայություններ/ վերելակների</t>
  </si>
  <si>
    <t>50721100/507</t>
  </si>
  <si>
    <t xml:space="preserve"> ջեռուցման համակարգերի շահագործում</t>
  </si>
  <si>
    <t>76131100/502</t>
  </si>
  <si>
    <t>79711110/1</t>
  </si>
  <si>
    <t>հրշեջ անվտանգության մասնագիտացված ծառայություններ</t>
  </si>
  <si>
    <t>79991160/511</t>
  </si>
  <si>
    <t xml:space="preserve"> արխիվացման ծառայություններ</t>
  </si>
  <si>
    <t>50111170/520</t>
  </si>
  <si>
    <t xml:space="preserve"> ավտոմեքենաների պահպանման ծառայություններ/ HYUNDAI SONATA</t>
  </si>
  <si>
    <t>50111170/521</t>
  </si>
  <si>
    <t xml:space="preserve"> ավտոմեքենաների պահպանման ծառայություններ/ SUZUKI SX4</t>
  </si>
  <si>
    <t>50111170/522</t>
  </si>
  <si>
    <t xml:space="preserve"> ավտոմեքենաների պահպանման ծառայություններ/ NISSAN XTRAIL</t>
  </si>
  <si>
    <t>50111260/510</t>
  </si>
  <si>
    <t xml:space="preserve"> էլեկտրական սարքերի վերանորոգման ծառայություններ</t>
  </si>
  <si>
    <t>50311120/523</t>
  </si>
  <si>
    <t xml:space="preserve"> համակարգչային սարքերի պահպանման և վերանորոգման ծառայություններ</t>
  </si>
  <si>
    <t>50311250/513</t>
  </si>
  <si>
    <t>50731100/504</t>
  </si>
  <si>
    <t xml:space="preserve"> սառնարանային սարքերի վերանորոգման և պահպանման ծառայություններ</t>
  </si>
  <si>
    <t>բաժին 01, խումբ 1, դաս 1, 2. Վարչական օբյեկտների հիմնանորոգում</t>
  </si>
  <si>
    <t>շենքերի, շինությունների ընթացիկ նորոգման աշխատանքներ/ Ն.Զարյան 27 հասցեի վարչական շենքի</t>
  </si>
  <si>
    <t xml:space="preserve"> տեխնիկական հսկողության ծառայություններ/ Ն.Զարյան 27 հասցեի վարչական շենքի</t>
  </si>
  <si>
    <t>հեղինակային հսկողության ծառայություններ/ Ն.Զարյան 27 հասցեի վարչական շենքի</t>
  </si>
  <si>
    <t>բաժին 01, խումբ 3, դաս 1, 1. Քաղաքացիական կացության ակտերի գրանցման ծառայության գործունեության կազմակերպում (պատվիրակված լիազորություններ)</t>
  </si>
  <si>
    <t>այլ ծառայություններ</t>
  </si>
  <si>
    <t>նախագծերի պատրաստում, ծախսերի գնահատում</t>
  </si>
  <si>
    <t>ԲՄԽ</t>
  </si>
  <si>
    <t>71241200/748</t>
  </si>
  <si>
    <t>նախագծերի պատրաստում, ծախսերի գնահատում/ վարչական շենք</t>
  </si>
  <si>
    <t>50531140/503</t>
  </si>
  <si>
    <t>բաժին 02, խումբ 5, դաս 1, 1. Զորակոչի կազմակերպմանն աջակցություն</t>
  </si>
  <si>
    <t xml:space="preserve"> ուղևորափոխադրող ավտոմեքենաների վարձակալություն` վարորդի հետ միասին</t>
  </si>
  <si>
    <t>45231187/537</t>
  </si>
  <si>
    <t>71351540/1015</t>
  </si>
  <si>
    <t>45231177/7</t>
  </si>
  <si>
    <t xml:space="preserve"> ճանապարհների վերանորոգման աշխատանքներ</t>
  </si>
  <si>
    <t>71351540/104</t>
  </si>
  <si>
    <t xml:space="preserve"> սվաղման աշխատանք</t>
  </si>
  <si>
    <t>հեղինակային հսկողության ծառայություններ</t>
  </si>
  <si>
    <t>բաժին 04, խումբ 5, դաս 1, 5. Հետիոտն անցումների կառուցում և վերանորոգում</t>
  </si>
  <si>
    <t xml:space="preserve"> հետիոտնային անցումների կառուցման աշխատանքներ</t>
  </si>
  <si>
    <t>բաժին 04, խումբ 5, դաս 1, 7. Հրազդան կիրճի բարեկարգում</t>
  </si>
  <si>
    <t>այլ շենքերի, շինությունների հիմնանորոգում</t>
  </si>
  <si>
    <t>90511100/2</t>
  </si>
  <si>
    <t xml:space="preserve"> աղբի հավաքման ծառայություններ</t>
  </si>
  <si>
    <t>շենքերի, շինությունների ընթացիկ նորոգման աշխատանքներ</t>
  </si>
  <si>
    <t>բաժին 04, խումբ 5, դաս 1, 11. Թեքահարթակների կառուցում</t>
  </si>
  <si>
    <t>50531140/9</t>
  </si>
  <si>
    <t>50751100/2</t>
  </si>
  <si>
    <t xml:space="preserve"> վերելակների վերանորոգման և պահպանման ծառայություններ</t>
  </si>
  <si>
    <t>45221142/577</t>
  </si>
  <si>
    <t>60181100/533</t>
  </si>
  <si>
    <t>71351540/1005</t>
  </si>
  <si>
    <t>բաժին 05, խումբ 6, դաս 1, 2. Ախտահանման և միջատազերծման ծառայություններ /դեռատիզացիա</t>
  </si>
  <si>
    <t>90671100/503</t>
  </si>
  <si>
    <t>բաժին 05, խումբ 6, դաս 1, 3. Հասարակական զուգարանների պահպանում և վերանորոգում</t>
  </si>
  <si>
    <t>շենքերի, շինությունների ընթացիկ նորոգման աշխատանքներ/ հասարակական զուգարանի կառուցում Վ.Դավթյանի անվան այգում</t>
  </si>
  <si>
    <t xml:space="preserve"> հանրային զուգարանների վերանորոգման և պահպանման ծառայություններ</t>
  </si>
  <si>
    <t xml:space="preserve"> տեխնիկական հսկողության ծառայություններ/ հասարակական զուգարանի կառուցում/ Վ.Դավթյանի անվան այգում</t>
  </si>
  <si>
    <t>հեղինակային հսկողության ծառայություններ/ հասարակական զուգարանի կառուցում/ Վ.Դավթյանի անվան այգում</t>
  </si>
  <si>
    <t>45261124/563</t>
  </si>
  <si>
    <t>71351540/1003</t>
  </si>
  <si>
    <t>44118300/14</t>
  </si>
  <si>
    <t>թիթեղ` մետաղական, 2 մմ/ հարթ</t>
  </si>
  <si>
    <t>44118400/12</t>
  </si>
  <si>
    <t>պրոֆնաստիլ/ ալիքավոր</t>
  </si>
  <si>
    <t>34921440/9</t>
  </si>
  <si>
    <t xml:space="preserve"> թափոնների և աղբի տարաներ և աղբամաններ </t>
  </si>
  <si>
    <t>37421210/16</t>
  </si>
  <si>
    <t>վարժասարքեր/ հենաձող</t>
  </si>
  <si>
    <t>37421210/17</t>
  </si>
  <si>
    <t>վարժասարքեր/ հենասարք մեջքի մկանների</t>
  </si>
  <si>
    <t>37421210/18</t>
  </si>
  <si>
    <t>վարժասարքեր/ Թվիսթեր</t>
  </si>
  <si>
    <t>37421210/19</t>
  </si>
  <si>
    <t>վարժասարքեր/ կրծքավանդակի ժիմ</t>
  </si>
  <si>
    <t>37421210/20</t>
  </si>
  <si>
    <t>վարժասարքեր/ էլիպտիկ</t>
  </si>
  <si>
    <t>37421210/21</t>
  </si>
  <si>
    <t>վարժասարքեր/ թիավար</t>
  </si>
  <si>
    <t>37421210/22</t>
  </si>
  <si>
    <t>վարժասարքեր/ ձեռքի ուժ չափելու</t>
  </si>
  <si>
    <t>37421210/23</t>
  </si>
  <si>
    <t>վարժասարքեր/ ճոճվող</t>
  </si>
  <si>
    <t>37421210/26</t>
  </si>
  <si>
    <t>վարժասարքեր/ հենասարք որովայնի մկանների</t>
  </si>
  <si>
    <t>37531200/38</t>
  </si>
  <si>
    <t xml:space="preserve"> մանկական խաղահրապարակների սարքեր</t>
  </si>
  <si>
    <t>37531200/39</t>
  </si>
  <si>
    <t>37531210/3</t>
  </si>
  <si>
    <t xml:space="preserve"> մանկական խաղահրապարակների ճոճանակներ</t>
  </si>
  <si>
    <t>39111320/8</t>
  </si>
  <si>
    <t xml:space="preserve"> նստարաններ</t>
  </si>
  <si>
    <t>92621110/596</t>
  </si>
  <si>
    <t xml:space="preserve"> սպորտային միջոցառումների կազմակերպման ծառայություններ/ Արաբկիր վարչական շրջանի Սուսերամարտի բաց առաջնություն</t>
  </si>
  <si>
    <t>92621110/597</t>
  </si>
  <si>
    <t xml:space="preserve"> սպորտային միջոցառումների կազմակերպման ծառայություններ/ Արաբկիր վարչական շրջանի Շախմատի  բաց առաջնություն</t>
  </si>
  <si>
    <t>92621110/598</t>
  </si>
  <si>
    <t xml:space="preserve"> սպորտային միջոցառումների կազմակերպման ծառայություններ/ Սպորտլանդիա մարզական միջոցառում</t>
  </si>
  <si>
    <t>92621110/599</t>
  </si>
  <si>
    <t xml:space="preserve"> սպորտային միջոցառումների կազմակերպման ծառայություններ/ Հանրակրթ. դպրոցների 31-րդ մարզ. խաղերի ծրագրով Երևան քաղաքի առաջնություն</t>
  </si>
  <si>
    <t xml:space="preserve"> սպորտային միջոցառումների կազմակերպման ծառայություններ/ Լավագույն մարզական ընտանիք</t>
  </si>
  <si>
    <t>92621110/61</t>
  </si>
  <si>
    <t xml:space="preserve"> սպորտային միջոցառումների կազմակերպման ծառայություններ/ Տարեցների հանրապետական խաղեր</t>
  </si>
  <si>
    <t>92621110/62</t>
  </si>
  <si>
    <t xml:space="preserve"> սպորտային միջոցառումների կազմակերպման ծառայություններ/ Առողջ սերունդ՝ պաշտպանված ընտանիք-Երևան քաղաք</t>
  </si>
  <si>
    <t>92621110/63</t>
  </si>
  <si>
    <t xml:space="preserve"> սպորտային միջոցառումների կազմակերպման ծառայություններ/ Արաբկիր վարչական շրջանի սիրողական շախմատի 2022թ.բաց առաջնություն</t>
  </si>
  <si>
    <t>92621110/64</t>
  </si>
  <si>
    <t xml:space="preserve"> սպորտային միջոցառումների կազմակերպման ծառայություններ/ Արաբկիր վարչական շրջանի վոլեյբոլի բաց առաջնություն</t>
  </si>
  <si>
    <t>92621110/65</t>
  </si>
  <si>
    <t xml:space="preserve"> սպորտային միջոցառումների կազմակերպման ծառայություններ/ Նախազորակոչային և զորակոչային տարիքի ռազմամարզական խաղեր</t>
  </si>
  <si>
    <t>92621110/66</t>
  </si>
  <si>
    <t xml:space="preserve"> սպորտային միջոցառումների կազմակերպման ծառայություններ/ Արաբկիր վարչական շրջանի բասկետբոլի բաց առաջնություն</t>
  </si>
  <si>
    <t>92621110/67</t>
  </si>
  <si>
    <t xml:space="preserve"> սպորտային միջոցառումների կազմակերպման ծառայություններ/ Արաբկիր վարչական շրջանի տարվա լավագույն մարզիչ, մարզիկ, թիմ</t>
  </si>
  <si>
    <t>79951110/787</t>
  </si>
  <si>
    <t xml:space="preserve"> մշակութային միջոցառումների կազմակերպման ծառայություններ/ Հայոց բանակի օր</t>
  </si>
  <si>
    <t>79951110/788</t>
  </si>
  <si>
    <t xml:space="preserve"> մշակութային միջոցառումների կազմակերպման ծառայություններ/ Տեառնընդառաջ</t>
  </si>
  <si>
    <t>79951110/789</t>
  </si>
  <si>
    <t xml:space="preserve"> մշակութային միջոցառումների կազմակերպման ծառայություններ/ Մարտի 8</t>
  </si>
  <si>
    <t>79951110/62</t>
  </si>
  <si>
    <t xml:space="preserve"> մշակութային միջոցառումների կազմակերպման ծառայություններ/ Ծաղկազարդ</t>
  </si>
  <si>
    <t>79951110/63</t>
  </si>
  <si>
    <t xml:space="preserve"> մշակութային միջոցառումների կազմակերպման ծառայություններ/ Ապրիլի 7</t>
  </si>
  <si>
    <t>79951110/64</t>
  </si>
  <si>
    <t xml:space="preserve"> մշակութային միջոցառումների կազմակերպման ծառայություններ/ Սուրբ Զատիկ</t>
  </si>
  <si>
    <t xml:space="preserve"> մշակութային միջոցառումների կազմակերպման ծառայություններ/ ՀՀ 1-ին հանրապետության օր</t>
  </si>
  <si>
    <t xml:space="preserve"> մշակութային միջոցառումների կազմակերպման ծառայություններ/ Հունիսի 1</t>
  </si>
  <si>
    <t xml:space="preserve"> մշակութային միջոցառումների կազմակերպման ծառայություններ/ Ընտանիքի օր</t>
  </si>
  <si>
    <t xml:space="preserve"> մշակութային միջոցառումների կազմակերպման ծառայություններ/ Երևանյան ամառ</t>
  </si>
  <si>
    <t xml:space="preserve"> մշակութային միջոցառումների կազմակերպման ծառայություններ/ Պարենք միասին</t>
  </si>
  <si>
    <t xml:space="preserve"> մշակութային միջոցառումների կազմակերպման ծառայություններ/ Երաժշտական դպրոցների հաշվետու համերգ</t>
  </si>
  <si>
    <t xml:space="preserve"> մշակութային միջոցառումների կազմակերպման ծառայություններ/ ՀՀ Անկախության օր</t>
  </si>
  <si>
    <t xml:space="preserve"> մշակութային միջոցառումների կազմակերպման ծառայություններ/ Ուսուցչի օր</t>
  </si>
  <si>
    <t xml:space="preserve"> մշակութային միջոցառումների կազմակերպման ծառայություններ/ Երաժշտական միջազգային փառատոն</t>
  </si>
  <si>
    <t xml:space="preserve"> մշակութային միջոցառումների կազմակերպման ծառայություններ/ Ամանորյա համերգ-ներկայացում</t>
  </si>
  <si>
    <t xml:space="preserve"> մշակութային միջոցառումների կազմակերպման ծառայություններ/ Ամանորյա ձևավորում</t>
  </si>
  <si>
    <t xml:space="preserve"> միջոցառումների հետ կապված ծառայություններ</t>
  </si>
  <si>
    <t xml:space="preserve"> գրենական պիտույքներ</t>
  </si>
  <si>
    <t xml:space="preserve"> տների շինարարական աշխատանքներ </t>
  </si>
  <si>
    <t>պատրաստի սնունդ</t>
  </si>
  <si>
    <t xml:space="preserve"> անկողնային սպիտակեղեն</t>
  </si>
  <si>
    <t>98371100/540</t>
  </si>
  <si>
    <t xml:space="preserve"> նպաստների ծառայություններ</t>
  </si>
  <si>
    <t>բաժին 05, խումբ 2, դաս 1, Կեղտաջրերի հեռացում</t>
  </si>
  <si>
    <t xml:space="preserve"> կեղտաջրերի մաքրման կայանների կառուցման աշխատանքներ</t>
  </si>
  <si>
    <t>բաժին 10, խումբ 3, դաս 1, Հարազատին կորցրած անձինք</t>
  </si>
  <si>
    <t>98371100/516</t>
  </si>
  <si>
    <t>Երևան քաղաքի 2022 թվականի բյուջեի միջոցներով նախատեսվող Աջափնյակ վարչական շրջանի</t>
  </si>
  <si>
    <t>22811110/6</t>
  </si>
  <si>
    <t xml:space="preserve"> հաշվառման գրքեր</t>
  </si>
  <si>
    <t>30141200/510</t>
  </si>
  <si>
    <t>30192100/511</t>
  </si>
  <si>
    <t>թանաքի բարձիկներ/ ավտոմատ</t>
  </si>
  <si>
    <t>30192114/513</t>
  </si>
  <si>
    <t>30192121/543</t>
  </si>
  <si>
    <t>մարկերներ</t>
  </si>
  <si>
    <t xml:space="preserve"> մեխանիկական կամ սրվող մատիտներ</t>
  </si>
  <si>
    <t>30192160/511</t>
  </si>
  <si>
    <t>30192220/506</t>
  </si>
  <si>
    <t>30192710/508</t>
  </si>
  <si>
    <t>սրիչ, սովորական</t>
  </si>
  <si>
    <t>թղթադարակ, հարկերով, պլաստմասե/ մետաղական</t>
  </si>
  <si>
    <t xml:space="preserve"> ժողովների պլանավորման բլոկնոտներ</t>
  </si>
  <si>
    <t xml:space="preserve"> կոճգամ, երկաթյա</t>
  </si>
  <si>
    <t xml:space="preserve"> թղթի ամրակներ/ մեծ</t>
  </si>
  <si>
    <t xml:space="preserve"> թղթի ամրակներ/ փոքր</t>
  </si>
  <si>
    <t>թղթապանակ/ պոլիէթիլենային</t>
  </si>
  <si>
    <t>թղթապանակ/ պլաստիկ</t>
  </si>
  <si>
    <t>30197231/521</t>
  </si>
  <si>
    <t>30197232/520</t>
  </si>
  <si>
    <t>30197233/9</t>
  </si>
  <si>
    <t>դակիչ (ծակոտիչ)` միջին</t>
  </si>
  <si>
    <t>30197622/522</t>
  </si>
  <si>
    <t>30199420/521</t>
  </si>
  <si>
    <t>30199430/509</t>
  </si>
  <si>
    <t xml:space="preserve"> թուղթ նշումների, տրցակներով/ պլաստմասայե տուփով</t>
  </si>
  <si>
    <t>30199792/502</t>
  </si>
  <si>
    <t xml:space="preserve"> օրացույցեր</t>
  </si>
  <si>
    <t>30237310/519</t>
  </si>
  <si>
    <t xml:space="preserve"> տառատեսակներով քարթրիջներ տպիչների համար</t>
  </si>
  <si>
    <t>39241210/511</t>
  </si>
  <si>
    <t>39263600/501</t>
  </si>
  <si>
    <t xml:space="preserve"> գրչատուփ, գրասենյակային</t>
  </si>
  <si>
    <t>39292510/506</t>
  </si>
  <si>
    <t>31683300/508</t>
  </si>
  <si>
    <t xml:space="preserve"> եռաբաշխիչ, վարդակին միացվող, առանց լարի</t>
  </si>
  <si>
    <t xml:space="preserve"> խրոց սովորական </t>
  </si>
  <si>
    <t>33761100/14</t>
  </si>
  <si>
    <t>սրբիչ` վաֆլե, բամբակյա</t>
  </si>
  <si>
    <t xml:space="preserve"> մեկանգամյա օգտագործման բաժակներ</t>
  </si>
  <si>
    <t>39513200/511</t>
  </si>
  <si>
    <t>39513200/512</t>
  </si>
  <si>
    <t xml:space="preserve"> թղթե անձեռոցիկ, երկշերտ/ դիսպենսերի</t>
  </si>
  <si>
    <t>39541140/501</t>
  </si>
  <si>
    <t xml:space="preserve"> քուղեր</t>
  </si>
  <si>
    <t>39811300/507</t>
  </si>
  <si>
    <t>ԵՄ</t>
  </si>
  <si>
    <t xml:space="preserve"> մաքրող նյութեր</t>
  </si>
  <si>
    <t>39831276/515</t>
  </si>
  <si>
    <t>39831283/521</t>
  </si>
  <si>
    <t>39836000/513</t>
  </si>
  <si>
    <t>41111100/527</t>
  </si>
  <si>
    <t xml:space="preserve"> ըմպելու ջուր/ 19 լիտրանոց պոլիկարբոնատային տարաներով</t>
  </si>
  <si>
    <t>41111100/539</t>
  </si>
  <si>
    <t xml:space="preserve"> ըմպելու ջուր/ 0.5 լիտրանոց շշերով</t>
  </si>
  <si>
    <t xml:space="preserve"> փականների մասեր</t>
  </si>
  <si>
    <t>44521120/518</t>
  </si>
  <si>
    <t>30211220/528</t>
  </si>
  <si>
    <t>30216110/4</t>
  </si>
  <si>
    <t>սկաներներ համակարգիչների համար</t>
  </si>
  <si>
    <t>30232110/6</t>
  </si>
  <si>
    <t xml:space="preserve"> լազերային տպիչներ</t>
  </si>
  <si>
    <t>30232110/7</t>
  </si>
  <si>
    <t xml:space="preserve"> լազերային տպիչներ/ 3-ը 1-ում</t>
  </si>
  <si>
    <t xml:space="preserve"> gsm հեռախոսներ</t>
  </si>
  <si>
    <t>32251300/2</t>
  </si>
  <si>
    <t>39111180/516</t>
  </si>
  <si>
    <t>39121100/2</t>
  </si>
  <si>
    <t xml:space="preserve"> գրասեղաններ</t>
  </si>
  <si>
    <t xml:space="preserve"> փաստաթղթերի պահման պահարաններ</t>
  </si>
  <si>
    <t>39138220/506</t>
  </si>
  <si>
    <t xml:space="preserve"> շերտավարագույրներ</t>
  </si>
  <si>
    <t>39711170/519</t>
  </si>
  <si>
    <t xml:space="preserve"> սառնարաններ</t>
  </si>
  <si>
    <t>39714200/1</t>
  </si>
  <si>
    <t xml:space="preserve"> օդորակիչ</t>
  </si>
  <si>
    <t>42961290/504</t>
  </si>
  <si>
    <t>շենքերի, շինությունների ընթացիկ նորոգման աշխատանքներ/ վարչական շենքի ընթացիկ նորոգման</t>
  </si>
  <si>
    <t xml:space="preserve"> էլեկտրական էներգիայի հետ կապված ծառայություններ</t>
  </si>
  <si>
    <t xml:space="preserve"> ջրային ուղիների շահագործման ծառայություններ</t>
  </si>
  <si>
    <t>90921300/513</t>
  </si>
  <si>
    <t xml:space="preserve"> առնետների դեմ պայքարի ծառայություններ</t>
  </si>
  <si>
    <t>64111200/530</t>
  </si>
  <si>
    <t>64211110/555</t>
  </si>
  <si>
    <t>72411100/530</t>
  </si>
  <si>
    <t xml:space="preserve"> հաշվապահական համակարգչային ծրագրային փաթեթներ</t>
  </si>
  <si>
    <t>72261180/502</t>
  </si>
  <si>
    <t xml:space="preserve"> տեղեկատվական տեխնոլոգիաների ծրագրային ապահովման սպասարկում</t>
  </si>
  <si>
    <t>79811100/539</t>
  </si>
  <si>
    <t xml:space="preserve"> թվային տպագրության ծառայություններ/ ղեկավարի բլանկ</t>
  </si>
  <si>
    <t>79811100/540</t>
  </si>
  <si>
    <t xml:space="preserve"> թվային տպագրության ծառայություններ/ քարտուղարի բլանկ</t>
  </si>
  <si>
    <t>79811100/541</t>
  </si>
  <si>
    <t xml:space="preserve"> թվային տպագրության ծառայություններ/ գրանցաթերթիկ</t>
  </si>
  <si>
    <t>79811100/542</t>
  </si>
  <si>
    <t xml:space="preserve"> թվային տպագրության ծառայություններ/ որոշման բլանկ</t>
  </si>
  <si>
    <t>79811100/543</t>
  </si>
  <si>
    <t xml:space="preserve"> թվային տպագրության ծառայություններ/ շինարարության վարման մատյան</t>
  </si>
  <si>
    <t>79811100/544</t>
  </si>
  <si>
    <t xml:space="preserve"> թվային տպագրության ծառայություններ/ քանդման, նախագծման և շին. թույլտվությունների բլանկ</t>
  </si>
  <si>
    <t>79811100/545</t>
  </si>
  <si>
    <t xml:space="preserve"> թվային տպագրության ծառայություններ/ Արտաքին գովազդի հաշվառման մատյան</t>
  </si>
  <si>
    <t>79811100/546</t>
  </si>
  <si>
    <t xml:space="preserve"> թվային տպագրության ծառայություններ/ պատվոգիր և շնորհակալագիր</t>
  </si>
  <si>
    <t>79811100/547</t>
  </si>
  <si>
    <t xml:space="preserve"> թվային տպագրության ծառայություններ/ գործավարական գիրք</t>
  </si>
  <si>
    <t>79811100/548</t>
  </si>
  <si>
    <t xml:space="preserve"> թվային տպագրության ծառայություններ/ թղթապանակ կապով</t>
  </si>
  <si>
    <t>76131100/517</t>
  </si>
  <si>
    <t>76131100/22</t>
  </si>
  <si>
    <t>79991160/507</t>
  </si>
  <si>
    <t xml:space="preserve"> տեխնիկական հսկողության ծառայություններ/ վարչական շենքի ընթացիկ նորոգման</t>
  </si>
  <si>
    <t>50111130/530</t>
  </si>
  <si>
    <t xml:space="preserve"> ավտոմեքենաների վերանորոգման ծառայություններ/ Հունդայի-Սոնատա</t>
  </si>
  <si>
    <t>50111130/531</t>
  </si>
  <si>
    <t xml:space="preserve"> ավտոմեքենաների վերանորոգման ծառայություններ/ Տոյոտա-Քեմրի</t>
  </si>
  <si>
    <t xml:space="preserve"> ավտոմեքենաների վերանորոգման ծառայություններ</t>
  </si>
  <si>
    <t>50311120/530</t>
  </si>
  <si>
    <t>50311120/531</t>
  </si>
  <si>
    <t xml:space="preserve"> համակարգչային սարքերի պահպանման և վերանորոգման ծառայություններ/ տպիչի լիցքավորում</t>
  </si>
  <si>
    <t>50311240/504</t>
  </si>
  <si>
    <t xml:space="preserve"> պատճենահանող սարքերի վերանորոգման ծառայություններ</t>
  </si>
  <si>
    <t>50311250/524</t>
  </si>
  <si>
    <t xml:space="preserve"> պատճենահանող սարքերի պահպանման ծառայություններ/ լիցքավորում</t>
  </si>
  <si>
    <t>50711100/501</t>
  </si>
  <si>
    <t xml:space="preserve"> շենքերում տեղակայված էլեկտրական սարքերի վերանորոգման և պահպանման ծառայություններ/ օդորակիչ</t>
  </si>
  <si>
    <t>50731100/506</t>
  </si>
  <si>
    <t>71241200/763</t>
  </si>
  <si>
    <t>նախագծերի պատրաստում, ծախսերի գնահատում/մինի ֆուտբ դաշտ/</t>
  </si>
  <si>
    <t>50531140/740</t>
  </si>
  <si>
    <t>60171200/517</t>
  </si>
  <si>
    <t xml:space="preserve"> քաղաքային և միջքաղաքային նշանակության ավտոբուսների վարձակալություն ` վարորդի հետ միասին</t>
  </si>
  <si>
    <t>42418100/603</t>
  </si>
  <si>
    <t xml:space="preserve"> վերելակների մասեր/ պղնձյա հաղորդալար</t>
  </si>
  <si>
    <t>42418100/604</t>
  </si>
  <si>
    <t xml:space="preserve"> վերելակների մասեր/ կարտոն/պրեշպան</t>
  </si>
  <si>
    <t>42418100/605</t>
  </si>
  <si>
    <t xml:space="preserve"> վերելակների մասեր/ էլեկտրոնիտ</t>
  </si>
  <si>
    <t>42418100/606</t>
  </si>
  <si>
    <t xml:space="preserve"> վերելակների մասեր/ սինտոէլեկտրոկարտոն</t>
  </si>
  <si>
    <t>42418100/607</t>
  </si>
  <si>
    <t xml:space="preserve"> վերելակների մասեր/ բազմագալար պղնձյա հաղորդալար</t>
  </si>
  <si>
    <t>42418100/608</t>
  </si>
  <si>
    <t xml:space="preserve"> վերելակների մասեր/ փայտիկներ</t>
  </si>
  <si>
    <t>42418100/609</t>
  </si>
  <si>
    <t xml:space="preserve"> վերելակների մասեր/ մեկուսիչ խողովակ</t>
  </si>
  <si>
    <t>42418100/610</t>
  </si>
  <si>
    <t xml:space="preserve"> վերելակների մասեր/ կարտոն,պլյոնկա</t>
  </si>
  <si>
    <t>42418100/611</t>
  </si>
  <si>
    <t xml:space="preserve"> վերելակների մասեր/ թել,տիսմա</t>
  </si>
  <si>
    <t>42418100/612</t>
  </si>
  <si>
    <t xml:space="preserve"> վերելակների մասեր/ մետաղյա ճոպան 8,3մմ</t>
  </si>
  <si>
    <t>42418100/613</t>
  </si>
  <si>
    <t xml:space="preserve"> վերելակների մասեր/ տանող անիվ 770մմ</t>
  </si>
  <si>
    <t>42418100/614</t>
  </si>
  <si>
    <t xml:space="preserve"> վերելակների մասեր/ Փոխանցման տութ РЧЛ-160</t>
  </si>
  <si>
    <t>42418100/615</t>
  </si>
  <si>
    <t xml:space="preserve"> վերելակների մասեր/ Փոխանցման տուփ РЧЛ-180</t>
  </si>
  <si>
    <t>42418100/616</t>
  </si>
  <si>
    <t xml:space="preserve"> վերելակների մասեր/ կակակշռի զսպանակ</t>
  </si>
  <si>
    <t xml:space="preserve"> տեխնիկական հսկողության ծառայություններ/ վերելակներ</t>
  </si>
  <si>
    <t>44112250/1</t>
  </si>
  <si>
    <t xml:space="preserve"> տանիքի նյութեր</t>
  </si>
  <si>
    <t>44112252/2</t>
  </si>
  <si>
    <t>իզոգամ</t>
  </si>
  <si>
    <t>44112252/3</t>
  </si>
  <si>
    <t>45261124/3</t>
  </si>
  <si>
    <t xml:space="preserve"> տանիքների վերանորոգման աշխատանքներ/ հարթ տանիք</t>
  </si>
  <si>
    <t xml:space="preserve"> տեխնիկական հսկողության ծառայություններ/ հարթ տանիք</t>
  </si>
  <si>
    <t xml:space="preserve"> սեղմիչներ</t>
  </si>
  <si>
    <t>թիթեղ` մետաղական, 2 մմ</t>
  </si>
  <si>
    <t>թիթեղ` մետաղական, 2 մմ/ գագաթնաթիթեղ</t>
  </si>
  <si>
    <t xml:space="preserve"> ջրահեռացման խողովակներ</t>
  </si>
  <si>
    <t xml:space="preserve"> փայտի պտուտակներ</t>
  </si>
  <si>
    <t xml:space="preserve"> տանիքների վերանորոգման աշխատանքներ/ Շինարարների 28</t>
  </si>
  <si>
    <t xml:space="preserve"> տանիքների վերանորոգման աշխատանքներ/ Շինարարների 11</t>
  </si>
  <si>
    <t xml:space="preserve"> տանիքների վերանորոգման աշխատանքներ/ Լենինգրադյան 28</t>
  </si>
  <si>
    <t xml:space="preserve"> տեխնիկական հսկողության ծառայություններ/ Շինարարների 28</t>
  </si>
  <si>
    <t xml:space="preserve"> տեխնիկական հսկողության ծառայություններ/ Շինարարների 11</t>
  </si>
  <si>
    <t xml:space="preserve"> տեխնիկական հսկողության ծառայություններ/ Լենինգրադյան 28</t>
  </si>
  <si>
    <t>հեղինակային հսկողության ծառայություններ/ Շինարարների 28</t>
  </si>
  <si>
    <t>հեղինակային հսկողության ծառայություններ/ Շինարարների 11</t>
  </si>
  <si>
    <t>հեղինակային հսկողության ծառայություններ/ Լենինգրադյան 28</t>
  </si>
  <si>
    <t>37431220/2</t>
  </si>
  <si>
    <t xml:space="preserve"> մարզման ցատկացանցեր (բատուտներ)</t>
  </si>
  <si>
    <t>37461160/2</t>
  </si>
  <si>
    <t xml:space="preserve"> սեղանի թենիսի սեղաններ</t>
  </si>
  <si>
    <t>37531200/42</t>
  </si>
  <si>
    <t xml:space="preserve"> մանկական խաղահրապարակների սարքեր/ ալպինիստական պատ</t>
  </si>
  <si>
    <t>37531200/43</t>
  </si>
  <si>
    <t xml:space="preserve"> մանկական խաղահրապարակների սարքեր/ մանկական խաղ</t>
  </si>
  <si>
    <t>37531210/17</t>
  </si>
  <si>
    <t xml:space="preserve"> մանկական խաղահրապարակների ճոճանակներ/ 4 տեղանի ճոճանակ /ծանր թեթև/</t>
  </si>
  <si>
    <t>37531210/20</t>
  </si>
  <si>
    <t xml:space="preserve"> մանկական խաղահրապարակների ճոճանակներ/ զսպանակով ճոճանակ</t>
  </si>
  <si>
    <t xml:space="preserve"> մանկական խաղահրապարակների ճոճանակներ/ 1տեղանի ճոճանակ</t>
  </si>
  <si>
    <t xml:space="preserve"> մանկական խաղահրապարակների ճոճանակներ/ 2 տեղանի ճոճանակ /ծանր,թեթև/</t>
  </si>
  <si>
    <t xml:space="preserve"> մանկական խաղահրապարակների ճոճանակներ/ 2տեղանի ճոճանակ /ծանր, թեթև/</t>
  </si>
  <si>
    <t>37531210/22</t>
  </si>
  <si>
    <t>37531210/23</t>
  </si>
  <si>
    <t>37531210/15</t>
  </si>
  <si>
    <t xml:space="preserve"> մանկական խաղահրապարակների ճոճանակներ/ 4տեղանի ճոճանակ</t>
  </si>
  <si>
    <t>37531210/21</t>
  </si>
  <si>
    <t xml:space="preserve"> մանկական խաղահրապարակների կարուսելներ/ զսպանակով ճոճանակ</t>
  </si>
  <si>
    <t xml:space="preserve"> նստարաններ/ թիկունքով</t>
  </si>
  <si>
    <t xml:space="preserve"> նստարաններ/ աղեղնաձև ծաղկամանով</t>
  </si>
  <si>
    <t xml:space="preserve"> հանգստի տարածքների վերանորոգման աշխատանքներ/ բակային տարածքներ</t>
  </si>
  <si>
    <t>45611300/89</t>
  </si>
  <si>
    <t>այլ շենքերի, շինությունների հիմնանորոգում/ Հալաբյան 35,37,39</t>
  </si>
  <si>
    <t>45611300/88</t>
  </si>
  <si>
    <t>այլ շենքերի, շինությունների հիմնանորոգում/ Բաշինջաղյան 1-ին նրբ.13,15</t>
  </si>
  <si>
    <t>45611300/90</t>
  </si>
  <si>
    <t>այլ շենքերի, շինությունների հիմնանորոգում/ Մարգարյան 39.41</t>
  </si>
  <si>
    <t>45611300/91</t>
  </si>
  <si>
    <t>այլ շենքերի, շինությունների հիմնանորոգում/ Շինարարների 11</t>
  </si>
  <si>
    <t xml:space="preserve"> տեխնիկական հսկողության ծառայություններ/ բակային տարածքներ</t>
  </si>
  <si>
    <t xml:space="preserve"> տեխնիկական հսկողության ծառայություններ/ Հալաբյան 35,37,39</t>
  </si>
  <si>
    <t xml:space="preserve"> տեխնիկական հսկողության ծառայություններ/ Բաշինջաղյան 1-ին նրբ.13,15</t>
  </si>
  <si>
    <t xml:space="preserve"> տեխնիկական հսկողության ծառայություններ/ Մարգարյան 39,41</t>
  </si>
  <si>
    <t>98111140/54</t>
  </si>
  <si>
    <t>հեղինակային հսկողության ծառայություններ/ Հալաբյան 34,37,39</t>
  </si>
  <si>
    <t>98111140/53</t>
  </si>
  <si>
    <t>հեղինակային հսկողության ծառայություններ/ Բաշինջղյան 1-ին նրբ,13,15</t>
  </si>
  <si>
    <t>98111140/55</t>
  </si>
  <si>
    <t>հեղինակային հսկողության ծառայություններ/ Մարգարյան 39.41</t>
  </si>
  <si>
    <t>98111140/56</t>
  </si>
  <si>
    <t xml:space="preserve"> պատշգամբների հետ կապված աշխատանքներ/ վթարային պատշգամների նորոգում</t>
  </si>
  <si>
    <t xml:space="preserve"> տեխնիկական հսկողության ծառայություններ/ մուտքեր</t>
  </si>
  <si>
    <t xml:space="preserve"> տեխնիկական հսկողության ծառայություններ/ վթարային պատշգամներ</t>
  </si>
  <si>
    <t>92621110/779</t>
  </si>
  <si>
    <t xml:space="preserve"> սպորտային միջոցառումների կազմակերպման ծառայություններ/ ՀՀ անկախության 31-րդ տարեդ. նվ. դպրոցականների քաղ. 30-րդ մարզական խաղեր</t>
  </si>
  <si>
    <t>92621110/780</t>
  </si>
  <si>
    <t xml:space="preserve"> սպորտային միջոցառումների կազմակերպման ծառայություններ/ ՀՀ Ազգային ժողովի գավաթի խաղարկություն</t>
  </si>
  <si>
    <t>92621110/781</t>
  </si>
  <si>
    <t xml:space="preserve"> սպորտային միջոցառումների կազմակերպման ծառայություններ/ Հանրակրթ. դպ.1-3 և 4-7-րդ դաս. &lt;&lt;Սպորտլանդիա&gt;&gt; մրցույթ</t>
  </si>
  <si>
    <t>92621110/80</t>
  </si>
  <si>
    <t xml:space="preserve"> սպորտային միջոցառումների կազմակերպման ծառայություններ/ Երևանի քաղաքապետի փոխանցիկ գավաթի համաքաղաքային պատանեկան բակային մրցաշար</t>
  </si>
  <si>
    <t>92621110/81</t>
  </si>
  <si>
    <t xml:space="preserve"> սպորտային միջոցառումների կազմակերպման ծառայություններ/ տարեցների հանրապետական խաղեր</t>
  </si>
  <si>
    <t xml:space="preserve"> սպորտային միջոցառումների կազմակերպման ծառայություններ/ &lt;&lt;Առողջ սերունդ՝ պաշտպանված հայրենիք&gt;&gt; համաքաղ. բակային ավանդական փառատոն</t>
  </si>
  <si>
    <t xml:space="preserve"> սպորտային միջոցառումների կազմակերպման ծառայություններ/ ՀՀ նախագահի մրցանակի համար &lt;&lt;Լավագույն մարզական ընտանիք&gt;&gt; մրցույթ</t>
  </si>
  <si>
    <t>92621110/79</t>
  </si>
  <si>
    <t xml:space="preserve"> սպորտային միջոցառումների կազմակերպման ծառայություններ/ Աջ. վարչ. շրջանի շախմատի բաց առաջնություն</t>
  </si>
  <si>
    <t>92621110/82</t>
  </si>
  <si>
    <t xml:space="preserve"> սպորտային միջոցառումների կազմակերպման ծառայություններ/ Նախազորակոչ. և զորակոչ.տարիքի երիտասարդության հանրապետական ռազմական խաղեր</t>
  </si>
  <si>
    <t>92621110/83</t>
  </si>
  <si>
    <t xml:space="preserve"> սպորտային միջոցառումների կազմակերպման ծառայություններ/ &lt;&lt;Երևանի Աջափնյակ վարչական շրջանի գավաթ&gt;&gt; անունը կրող բաց մրցաշար</t>
  </si>
  <si>
    <t>92621110/78</t>
  </si>
  <si>
    <t xml:space="preserve"> սպորտային միջոցառումների կազմակերպման ծառայություններ/ Միջմանկապարտեզային սպորտլանդիայի և շաշկիի մրցաշար</t>
  </si>
  <si>
    <t>բաժին 08, խումբ 1, դաս 1, 2. Հանգստի գոտիների և զբոսայգիների կառուցում ու պահպանում</t>
  </si>
  <si>
    <t xml:space="preserve"> կառույցների ծածկույթների հետ կապված աշխատանքներ/ ռետինե հատակի պատրաստում</t>
  </si>
  <si>
    <t xml:space="preserve"> հանգստի տարածքների վերանորոգման աշխատանքներ/ արտաքին լուսավորության անցկացում</t>
  </si>
  <si>
    <t xml:space="preserve"> տեխնիկական հսկողության ծառայություններ/ ռետինե հատակի պատրաստում</t>
  </si>
  <si>
    <t xml:space="preserve"> տեխնիկական հսկողության ծառայություններ/ արտաքին լուսավորություն</t>
  </si>
  <si>
    <t xml:space="preserve"> սննդի ծանրոցներ/ Քաղցրավենիքի նվեր փաթեթ</t>
  </si>
  <si>
    <t>79951110/501</t>
  </si>
  <si>
    <t xml:space="preserve"> մշակութային միջոցառումների կազմակերպման ծառայություններ/ ՀՀ բանակի կազմավ. օր</t>
  </si>
  <si>
    <t>79951110/502</t>
  </si>
  <si>
    <t xml:space="preserve"> մշակութային միջոցառումների կազմակերպման ծառայություններ/ Կանանց միջազգ. օր</t>
  </si>
  <si>
    <t>79951110/130</t>
  </si>
  <si>
    <t xml:space="preserve"> մշակութային միջոցառումների կազմակերպման ծառայություններ/ Հայաստանի առաջին հանրապետության</t>
  </si>
  <si>
    <t>79951110/131</t>
  </si>
  <si>
    <t xml:space="preserve"> մշակութային միջոցառումների կազմակերպման ծառայություններ/ Երեխաների իրավունքների պաշտպանության միջազգային օր</t>
  </si>
  <si>
    <t>79951110/128</t>
  </si>
  <si>
    <t xml:space="preserve"> մշակութային միջոցառումների կազմակերպման ծառայություններ/ Հայրենական Մեծ պատերազմի հաղթանակի օր</t>
  </si>
  <si>
    <t>79951110/132</t>
  </si>
  <si>
    <t xml:space="preserve"> մշակութային միջոցառումների կազմակերպման ծառայություններ/ ծաղկեպսակ դնելու արարողություն</t>
  </si>
  <si>
    <t>79951110/129</t>
  </si>
  <si>
    <t xml:space="preserve"> մշակութային միջոցառումների կազմակերպման ծառայություններ/ Վերջին զանգ</t>
  </si>
  <si>
    <t>98371100/532</t>
  </si>
  <si>
    <t>բաժին 04, խումբ 5, դաս 1, Ճանապարհային տրանսպորտ</t>
  </si>
  <si>
    <t xml:space="preserve"> ընդհանուր շինարարական աշխատանքներ/ հենապատերի վերանորոգում</t>
  </si>
  <si>
    <t>45231160/11</t>
  </si>
  <si>
    <t xml:space="preserve"> շինարարական աշխատանքներ մայրուղիների և ճանապարհների համար/ եզրաքարեր</t>
  </si>
  <si>
    <t xml:space="preserve"> շինարարական աշխատանքներ մայրուղիների համար</t>
  </si>
  <si>
    <t>45231187/526</t>
  </si>
  <si>
    <t xml:space="preserve"> ընդհանուր շինարարական աշխատանքներ/ թեքահարթակների կառուցում</t>
  </si>
  <si>
    <t xml:space="preserve"> տեխնիկական հսկողության ծառայություններ/ եզրաքար</t>
  </si>
  <si>
    <t xml:space="preserve"> տեխնիկական հսկողության ծառայություններ/ ասֆալտ</t>
  </si>
  <si>
    <t xml:space="preserve"> տեխնիկական հսկողության ծառայություններ/ մայրուղիներ</t>
  </si>
  <si>
    <t xml:space="preserve"> տեխնիկական հսկողության ծառայություններ/ հենապատ</t>
  </si>
  <si>
    <t xml:space="preserve"> տեխնիկական հսկողության ծառայություններ/ թեքահարթակ</t>
  </si>
  <si>
    <t>բաժին 04, խումբ 9, դաս 1, Տնտեսական հարաբերություններ (այլ դասերին չպատկանող)</t>
  </si>
  <si>
    <t>45221142/576</t>
  </si>
  <si>
    <t xml:space="preserve"> ընդհանուր շինարարական աշխատանքներ/ հրատապ աշխատանքներ</t>
  </si>
  <si>
    <t>60181100/532</t>
  </si>
  <si>
    <t xml:space="preserve"> տեխնիկական հսկողության ծառայություններ/ հրատապ աշխատանքներ</t>
  </si>
  <si>
    <t>98371100/533</t>
  </si>
  <si>
    <t>Երևան քաղաքի 2022 թվականի բյուջեի միջոցներով նախատեսվող Նուբարաշեն վարչական շրջանի</t>
  </si>
  <si>
    <t>50531140/18</t>
  </si>
  <si>
    <t>45231187/524</t>
  </si>
  <si>
    <t xml:space="preserve"> տեխնիկական հսկողության ծառայություններ/ ասֆալտ-բետոնյա ծածկի վերանորոգում և պահպանում/</t>
  </si>
  <si>
    <t>45231177/9</t>
  </si>
  <si>
    <t xml:space="preserve"> տեխնիկական հսկողության ծառայություններ/ եզրաքարերի վերանորոգում/</t>
  </si>
  <si>
    <t xml:space="preserve"> երկաթբետոնի հետ կապված աշխատանքներ</t>
  </si>
  <si>
    <t>45431150/2</t>
  </si>
  <si>
    <t xml:space="preserve"> սալիկների տեղադրման աշխատանքներ</t>
  </si>
  <si>
    <t>14811300/1</t>
  </si>
  <si>
    <t xml:space="preserve"> հղկող սկավառակներ</t>
  </si>
  <si>
    <t>14811300/2</t>
  </si>
  <si>
    <t xml:space="preserve"> սիլիկոնե քսուկներ</t>
  </si>
  <si>
    <t xml:space="preserve"> էլեկտրոդներ</t>
  </si>
  <si>
    <t>պրոֆնաստիլ</t>
  </si>
  <si>
    <t>տախտակ, փայտյա</t>
  </si>
  <si>
    <t xml:space="preserve"> մետաղալարեր</t>
  </si>
  <si>
    <t xml:space="preserve"> պտուտակագամ</t>
  </si>
  <si>
    <t>45611300/693</t>
  </si>
  <si>
    <t>այլ շենքերի, շինությունների հիմնանորոգում/ բակային տարածքների և խաղահրապարակների հիմնանորոգում/</t>
  </si>
  <si>
    <t xml:space="preserve"> տեխնիկական հսկողության ծառայություններ/ բակային տարածքների և խաղահրապարակների հիմնանորոգում</t>
  </si>
  <si>
    <t>հեղինակային հսկողության ծառայություններ/ բակային տարածքների և խաղահրապարակների հիմնանորոգում</t>
  </si>
  <si>
    <t>92621110/538</t>
  </si>
  <si>
    <t xml:space="preserve"> սպորտային միջոցառումների կազմակերպման ծառայություններ/ /սպորտային միջոցառումների կազմակերպման ծառայություններ / ՀՀ անկախության 31-րդ տարեդարձին նվիրված դպոցականների քաղաքային մարզական խաղեր/</t>
  </si>
  <si>
    <t>92621110/539</t>
  </si>
  <si>
    <t xml:space="preserve"> սպորտային միջոցառումների կազմակերպման ծառայություններ/ ՀՀ ազգային ժողովի գավաթի խաղարկության խաղեր /</t>
  </si>
  <si>
    <t>92621110/540</t>
  </si>
  <si>
    <t xml:space="preserve"> սպորտային միջոցառումների կազմակերպման ծառայություններ/ &lt;&lt;ՀՀ հանրակրթական դպրոցների 1-3-րդ և 4-7-րդ դաս. աշակերտների միջև անցկացվող սպորտլանդիա&gt;&gt; մարզական միջոցառում/</t>
  </si>
  <si>
    <t>92621110/68</t>
  </si>
  <si>
    <t>92621110/69</t>
  </si>
  <si>
    <t>92621110/70</t>
  </si>
  <si>
    <t xml:space="preserve"> սպորտային միջոցառումների կազմակերպման ծառայություններ/ Նուբարաշեն վարչական շրջանի շախմատի բաց առաջնություն Պարգևատրման ցերեկույթ/</t>
  </si>
  <si>
    <t>92621110/71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</si>
  <si>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խաղեր/</t>
  </si>
  <si>
    <t>79951110/919</t>
  </si>
  <si>
    <t xml:space="preserve"> մշակութային միջոցառումների կազմակերպման ծառայություններ/ կանանց միջազգային օր</t>
  </si>
  <si>
    <t>79951110/111</t>
  </si>
  <si>
    <t xml:space="preserve"> մշակութային միջոցառումների կազմակերպման ծառայություններ/ մայրության և գեղեցկությա օր</t>
  </si>
  <si>
    <t>79951110/113</t>
  </si>
  <si>
    <t xml:space="preserve"> մշակութային միջոցառումների կազմակերպման ծառայություններ/ Աշխատավորի օր/</t>
  </si>
  <si>
    <t>79951110/114</t>
  </si>
  <si>
    <t xml:space="preserve"> մշակութային միջոցառումների կազմակերպման ծառայություններ/ /հաղթանակի օր/</t>
  </si>
  <si>
    <t>79951110/116</t>
  </si>
  <si>
    <t xml:space="preserve"> մշակութային միջոցառումների կազմակերպման ծառայություններ/ Երեխաների պաշտպանության օր/</t>
  </si>
  <si>
    <t>79951110/119</t>
  </si>
  <si>
    <t xml:space="preserve"> մշակութային միջոցառումների կազմակերպման ծառայություններ/ անկախության օր/</t>
  </si>
  <si>
    <t>79951110/917</t>
  </si>
  <si>
    <t xml:space="preserve"> մշակութային միջոցառումների կազմակերպման ծառայություններ/ բանակի օր/</t>
  </si>
  <si>
    <t>79951110/918</t>
  </si>
  <si>
    <t xml:space="preserve"> մշակութային միջոցառումների կազմակերպման ծառայություններ/ տեառնընդառաջ/</t>
  </si>
  <si>
    <t>79951110/112</t>
  </si>
  <si>
    <t xml:space="preserve"> մշակութային միջոցառումների կազմակերպման ծառայություններ/ ցեղասպանության զոհերի հիշատակի օր/</t>
  </si>
  <si>
    <t>79951110/115</t>
  </si>
  <si>
    <t xml:space="preserve"> մշակութային միջոցառումների կազմակերպման ծառայություններ/ վերջին զանգ/</t>
  </si>
  <si>
    <t>79951110/118</t>
  </si>
  <si>
    <t xml:space="preserve"> մշակութային միջոցառումների կազմակերպման ծառայություններ/ Գիտելիքի,գրի և դպրության օր/</t>
  </si>
  <si>
    <t>79951110/120</t>
  </si>
  <si>
    <t xml:space="preserve"> մշակութային միջոցառումների կազմակերպման ծառայություններ/ ուսուցչի օր և գրադանավարի օր/</t>
  </si>
  <si>
    <t>79951110/117</t>
  </si>
  <si>
    <t xml:space="preserve"> մշակութային միջոցառումների կազմակերպման ծառայություններ/ Նուբարաշենի հիմնադրման օր/</t>
  </si>
  <si>
    <t>79951110/121</t>
  </si>
  <si>
    <t xml:space="preserve"> մշակութային միջոցառումների կազմակերպման ծառայություններ/ ամանոր և սուրբ ծնունդ/</t>
  </si>
  <si>
    <t>98371100/525</t>
  </si>
  <si>
    <t>բաժին 01, խումբ 1, դաս 1, Օրենսդիր և գործադիր մարմիններ, պետական կառավարում</t>
  </si>
  <si>
    <t>09311100</t>
  </si>
  <si>
    <t xml:space="preserve"> էլեկտրականություն</t>
  </si>
  <si>
    <t>22811110/501</t>
  </si>
  <si>
    <t>22811150/501</t>
  </si>
  <si>
    <t xml:space="preserve"> օրագրեր և ամենօրյա նշումների տետրեր</t>
  </si>
  <si>
    <t>24911500/501</t>
  </si>
  <si>
    <t>30141200/501</t>
  </si>
  <si>
    <t>30192121/501</t>
  </si>
  <si>
    <t>30192135/501</t>
  </si>
  <si>
    <t>գրաֆիտե միջուկ, մատիտի համար</t>
  </si>
  <si>
    <t>30192160/501</t>
  </si>
  <si>
    <t>30192720/501</t>
  </si>
  <si>
    <t>30197100/501</t>
  </si>
  <si>
    <t xml:space="preserve"> կոճգամներ</t>
  </si>
  <si>
    <t>30197232/501</t>
  </si>
  <si>
    <t>30197233/501</t>
  </si>
  <si>
    <t>30197234/501</t>
  </si>
  <si>
    <t>30199420/501</t>
  </si>
  <si>
    <t>30199430/501</t>
  </si>
  <si>
    <t>39263410/501</t>
  </si>
  <si>
    <t>39263520/501</t>
  </si>
  <si>
    <t>31521130/501</t>
  </si>
  <si>
    <t xml:space="preserve"> լուսացիր 120x10</t>
  </si>
  <si>
    <t>31521230/503</t>
  </si>
  <si>
    <t>լամպ` էկոնոմ, 75 Վտ, 230 մմ, E27,  220 Վ</t>
  </si>
  <si>
    <t>33761100/504</t>
  </si>
  <si>
    <t>39513200/501</t>
  </si>
  <si>
    <t>39831241/501</t>
  </si>
  <si>
    <t xml:space="preserve"> օճառ, ձեռքի</t>
  </si>
  <si>
    <t>39831242/502</t>
  </si>
  <si>
    <t>39831276/502</t>
  </si>
  <si>
    <t>39831280/502</t>
  </si>
  <si>
    <t>39831281/501</t>
  </si>
  <si>
    <t>ապակի մաքրման լաթ</t>
  </si>
  <si>
    <t>39836000/502</t>
  </si>
  <si>
    <t>42131480/501</t>
  </si>
  <si>
    <t>34111100/2</t>
  </si>
  <si>
    <t xml:space="preserve"> մարդատար մեքենաներ</t>
  </si>
  <si>
    <t>30211220/9</t>
  </si>
  <si>
    <t>30239170/5</t>
  </si>
  <si>
    <t>39111220/1</t>
  </si>
  <si>
    <t>30237490/4</t>
  </si>
  <si>
    <t>Համակարգչի մոնիտոր</t>
  </si>
  <si>
    <t>64111200/527</t>
  </si>
  <si>
    <t>64211110/524</t>
  </si>
  <si>
    <t>72411100/528</t>
  </si>
  <si>
    <t xml:space="preserve"> փոխադրամիջոցների հետ կապված ապահովագրական ծառայություններ/ Nissan Sentra/</t>
  </si>
  <si>
    <t xml:space="preserve"> փոխադրամիջոցների հետ կապված ապահովագրական ծառայություններ/ GAZ 3110/</t>
  </si>
  <si>
    <t>79811100/625</t>
  </si>
  <si>
    <t xml:space="preserve"> թվային տպագրության ծառայություններ</t>
  </si>
  <si>
    <t>79811100/626</t>
  </si>
  <si>
    <t>50111170/539</t>
  </si>
  <si>
    <t>50111170/540</t>
  </si>
  <si>
    <t>50311120/524</t>
  </si>
  <si>
    <t xml:space="preserve"> համակարգչային սարքերի պահպանման և վերանորոգման ծառայություններ/ Սարքերի,սարքավորումների վերանորոգում և սպասարկում</t>
  </si>
  <si>
    <t>50311250/514</t>
  </si>
  <si>
    <t xml:space="preserve"> պատճենահանող սարքերի պահպանման ծառայություններ/ Լազերային տպիչների փոխարինման և քարթրիջների լիցքավորման ծառայություններ</t>
  </si>
  <si>
    <t>50311250/515</t>
  </si>
  <si>
    <t xml:space="preserve"> պատճենահանող սարքերի պահպանման ծառայություններ/ Պատճենահանող սարքի վերանորոգում և քարթրիջների լիցքավորման ծառայություններ</t>
  </si>
  <si>
    <t>բաժին 02, խումբ 0, դաս 0, Պաշտպանություն</t>
  </si>
  <si>
    <t>60171200/3</t>
  </si>
  <si>
    <t>բաժին 04, խումբ 5, դաս 5, Խողովակաշարային և այլ տրանսպորտ</t>
  </si>
  <si>
    <t>45221142/574</t>
  </si>
  <si>
    <t xml:space="preserve"> վերաներկման աշխատանքներ</t>
  </si>
  <si>
    <t>60181100/530</t>
  </si>
  <si>
    <t xml:space="preserve"> տեխնիկական հսկողության ծառայություններ/ հրատապ աշխատանք/</t>
  </si>
  <si>
    <t>98371100/546</t>
  </si>
  <si>
    <t xml:space="preserve"> թաղման ծառայություններ/ /հարազատին չունեցող/</t>
  </si>
  <si>
    <t>Երևան քաղաքի 2022 թվականի բյուջեի միջոցներով նախատեսվող Շենգավիթ վարչական շրջանի</t>
  </si>
  <si>
    <t>22811150/11</t>
  </si>
  <si>
    <t>22811170/1</t>
  </si>
  <si>
    <t xml:space="preserve"> կպչուն թերթիկներ նշումների համար</t>
  </si>
  <si>
    <t>30141200/4</t>
  </si>
  <si>
    <t>30192100/4</t>
  </si>
  <si>
    <t>30192114/4</t>
  </si>
  <si>
    <t>30192121/10</t>
  </si>
  <si>
    <t>30192125/3</t>
  </si>
  <si>
    <t>30192128/4</t>
  </si>
  <si>
    <t>30192133/3</t>
  </si>
  <si>
    <t>30192135/2</t>
  </si>
  <si>
    <t>30192136/1</t>
  </si>
  <si>
    <t xml:space="preserve"> մատիտ, գրաֆիտե, տեղադրվող միջուկով</t>
  </si>
  <si>
    <t>30192130/7</t>
  </si>
  <si>
    <t xml:space="preserve"> մատիտ, գրաֆիտե միջուկով, հասարակ</t>
  </si>
  <si>
    <t>30192160/4</t>
  </si>
  <si>
    <t xml:space="preserve"> շտրիխներ/ գրչատիպ</t>
  </si>
  <si>
    <t>30192780/2</t>
  </si>
  <si>
    <t xml:space="preserve"> էջաբաժանիչ/ գունավոր</t>
  </si>
  <si>
    <t>30196100/7</t>
  </si>
  <si>
    <t xml:space="preserve"> ժողովների պլանավորման բլոկնոտներ/ օրատետր</t>
  </si>
  <si>
    <t>30197111/2</t>
  </si>
  <si>
    <t>30197112/7</t>
  </si>
  <si>
    <t>30197120/3</t>
  </si>
  <si>
    <t>30197220/4</t>
  </si>
  <si>
    <t>30197220/3</t>
  </si>
  <si>
    <t>30197230/7</t>
  </si>
  <si>
    <t>թղթապանակ/ ռեգիստր</t>
  </si>
  <si>
    <t>30197230/8</t>
  </si>
  <si>
    <t>թղթապանակ/ ռեգիստր միջին</t>
  </si>
  <si>
    <t>30197232/6</t>
  </si>
  <si>
    <t>30197233/6</t>
  </si>
  <si>
    <t>30197233/5</t>
  </si>
  <si>
    <t>թղթապանակ, թելով, թղթյա/ կաշվե զինանշանով</t>
  </si>
  <si>
    <t>30197235/1</t>
  </si>
  <si>
    <t>թղթապանակ` ամրակով</t>
  </si>
  <si>
    <t>30197332/2</t>
  </si>
  <si>
    <t>30197622/13</t>
  </si>
  <si>
    <t>30197646/3</t>
  </si>
  <si>
    <t>30199420/6</t>
  </si>
  <si>
    <t>30199430/4</t>
  </si>
  <si>
    <t xml:space="preserve"> թուղթ նշումների, տրցակներով/ պլաստմասե տուփով</t>
  </si>
  <si>
    <t>30234650/4</t>
  </si>
  <si>
    <t>ֆլեշ հիշողություն, 32GB/ 64GB</t>
  </si>
  <si>
    <t>30237310/19</t>
  </si>
  <si>
    <t>30237310/20</t>
  </si>
  <si>
    <t>30237310/21</t>
  </si>
  <si>
    <t xml:space="preserve">30237310/22 </t>
  </si>
  <si>
    <t>30237310/23</t>
  </si>
  <si>
    <t>35811180/1</t>
  </si>
  <si>
    <t>հատուկ հանդերձանք և պարագաներ</t>
  </si>
  <si>
    <t>39141100/1</t>
  </si>
  <si>
    <t xml:space="preserve"> դարակներ/ ցանցե</t>
  </si>
  <si>
    <t>39263520/6</t>
  </si>
  <si>
    <t xml:space="preserve"> սեղմակ</t>
  </si>
  <si>
    <t>39292530/4</t>
  </si>
  <si>
    <t>քանոն</t>
  </si>
  <si>
    <t xml:space="preserve"> ձեռնոցներ/ ռետինե</t>
  </si>
  <si>
    <t>30192200/2</t>
  </si>
  <si>
    <t xml:space="preserve"> սանտիմետրային ժապավեններ</t>
  </si>
  <si>
    <t xml:space="preserve"> սանտիմետրային ժապավեններ/ լազերային</t>
  </si>
  <si>
    <t>31321130/2</t>
  </si>
  <si>
    <t xml:space="preserve"> միջին լարման մալուխներ</t>
  </si>
  <si>
    <t>31531400/1</t>
  </si>
  <si>
    <t xml:space="preserve"> ջահ</t>
  </si>
  <si>
    <t>31651400/12</t>
  </si>
  <si>
    <t xml:space="preserve"> մեկուսիչ ժապավեն, օղակաձև</t>
  </si>
  <si>
    <t>31683400/1</t>
  </si>
  <si>
    <t xml:space="preserve"> եռաբաշխիչ</t>
  </si>
  <si>
    <t>31684400/7</t>
  </si>
  <si>
    <t>31685000/9</t>
  </si>
  <si>
    <t xml:space="preserve"> էլեկտրական երկարացման լար/ 5մ</t>
  </si>
  <si>
    <t>39831241/2</t>
  </si>
  <si>
    <t xml:space="preserve"> օճառ/ հեղուկ</t>
  </si>
  <si>
    <t>33761100/11</t>
  </si>
  <si>
    <t>34921440/2</t>
  </si>
  <si>
    <t>39224331/5</t>
  </si>
  <si>
    <t xml:space="preserve"> դույլ, ցինկապատ</t>
  </si>
  <si>
    <t>39241250/1</t>
  </si>
  <si>
    <t xml:space="preserve"> մկրատներ/ ծառ էտելու</t>
  </si>
  <si>
    <t>39522250/1</t>
  </si>
  <si>
    <t xml:space="preserve"> խավոտ սրբիչներ, բամբակյա</t>
  </si>
  <si>
    <t>39835000/7</t>
  </si>
  <si>
    <t xml:space="preserve"> հատակի մաքրման սարքեր</t>
  </si>
  <si>
    <t>39713410/6</t>
  </si>
  <si>
    <t xml:space="preserve"> հատակի մաքրման սարքեր/ քամող դույլով</t>
  </si>
  <si>
    <t>39721510/2</t>
  </si>
  <si>
    <t xml:space="preserve"> ջրատաքացուցիչ, էլեկտրատաքացուցիչ, կենցաղային</t>
  </si>
  <si>
    <t>39812410/5</t>
  </si>
  <si>
    <t>39831100/13</t>
  </si>
  <si>
    <t xml:space="preserve"> լվացող նյութեր/ ամանների</t>
  </si>
  <si>
    <t>39831100/14</t>
  </si>
  <si>
    <t xml:space="preserve"> լվացող նյութեր/ ապակի լվանալու</t>
  </si>
  <si>
    <t>39831240/5</t>
  </si>
  <si>
    <t xml:space="preserve"> մաքրող նյութեր/ լամինատ</t>
  </si>
  <si>
    <t>39831240/4</t>
  </si>
  <si>
    <t>39831240/6</t>
  </si>
  <si>
    <t xml:space="preserve"> մաքրող նյութեր/ ժավել</t>
  </si>
  <si>
    <t>39831276/11</t>
  </si>
  <si>
    <t>39831281/2</t>
  </si>
  <si>
    <t>ապակի մաքրման լաթ/ միկրոֆիբեր (դեղին)</t>
  </si>
  <si>
    <t>39831282/4</t>
  </si>
  <si>
    <t>կահույք մաքրելու լաթ/ միկրոֆիբեր</t>
  </si>
  <si>
    <t>39836000/9</t>
  </si>
  <si>
    <t>39221410/9</t>
  </si>
  <si>
    <t>գոգաթիակ, աղբը հավաքելու համար, ձողով/ ավելով</t>
  </si>
  <si>
    <t>41111100/545</t>
  </si>
  <si>
    <t>44423240/2</t>
  </si>
  <si>
    <t xml:space="preserve"> սանդուղք, մետաղյա</t>
  </si>
  <si>
    <t>44511120/2</t>
  </si>
  <si>
    <t xml:space="preserve"> գոգաթիակներ/ աղբը հավաքելու համար (մետաղյա)</t>
  </si>
  <si>
    <t>44511270/3</t>
  </si>
  <si>
    <t xml:space="preserve"> մուրճեր</t>
  </si>
  <si>
    <t>44511330/2</t>
  </si>
  <si>
    <t>44521121/5</t>
  </si>
  <si>
    <t xml:space="preserve"> դռան փականներ/ փականի միջուկներ</t>
  </si>
  <si>
    <t>42131490/2</t>
  </si>
  <si>
    <t>Սիֆոն/ կոմպլեկտ</t>
  </si>
  <si>
    <t>03121200/1</t>
  </si>
  <si>
    <t xml:space="preserve"> քաղած ծաղիկներ/ վարդեր</t>
  </si>
  <si>
    <t>03121200/2</t>
  </si>
  <si>
    <t xml:space="preserve"> քաղած ծաղիկներ/ մեխակներ</t>
  </si>
  <si>
    <t>03121210/1</t>
  </si>
  <si>
    <t xml:space="preserve"> ծաղկային կոմպոզիցիաներ/ ծաղկեպսակներ</t>
  </si>
  <si>
    <t>03121210/2</t>
  </si>
  <si>
    <t xml:space="preserve"> ծաղկային կոմպոզիցիաներ</t>
  </si>
  <si>
    <t>30211220/11</t>
  </si>
  <si>
    <t>սեղանի համակարգիչներ/ Պրոցեսոր, ստեղնաշար, մկնիկ, LCD monitor</t>
  </si>
  <si>
    <t>տպիչ սարք, բազմաֆունկցիոնալ, A4, 18 էջ/րոպե արագության</t>
  </si>
  <si>
    <t>35121320/1</t>
  </si>
  <si>
    <t xml:space="preserve"> անվտանգության տեսախցիկներ</t>
  </si>
  <si>
    <t xml:space="preserve"> աթոռներ</t>
  </si>
  <si>
    <t>39111190/5</t>
  </si>
  <si>
    <t xml:space="preserve"> բազկաթոռներ/ ղեկավարի</t>
  </si>
  <si>
    <t>39111190/6</t>
  </si>
  <si>
    <t xml:space="preserve"> բազկաթոռներ/ օպերատորի</t>
  </si>
  <si>
    <t>39714200/3</t>
  </si>
  <si>
    <t>45231220/1</t>
  </si>
  <si>
    <t xml:space="preserve"> փողոցների հիմնային աշխատանքներ/ վարչական շենքի պարսպի վերանորոգում</t>
  </si>
  <si>
    <t>90921300/528</t>
  </si>
  <si>
    <t>64111200/523</t>
  </si>
  <si>
    <t>64211110/567</t>
  </si>
  <si>
    <t>72411100/515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</si>
  <si>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</si>
  <si>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Jeep Grand Cherokee</t>
  </si>
  <si>
    <t xml:space="preserve"> փոխադրամիջոցների հետ կապված ապահովագրական ծառայություններ/ Газ-310290-0310</t>
  </si>
  <si>
    <t xml:space="preserve"> փոխադրամիջոցների հետ կապված ապահովագրական ծառայություններ/ Dodge Grand Caravan</t>
  </si>
  <si>
    <t xml:space="preserve"> ոչ բնակելի անշարժ գույքի վարձակալության կամ լիզինգի ծառայություններ</t>
  </si>
  <si>
    <t xml:space="preserve"> վարչական ծառայություններ</t>
  </si>
  <si>
    <t>79811100/510</t>
  </si>
  <si>
    <t xml:space="preserve"> թվային տպագրության ծառայություններ/ բլանկ</t>
  </si>
  <si>
    <t>79811100/511</t>
  </si>
  <si>
    <t xml:space="preserve"> թվային տպագրության ծառայություններ/ Պատվոգիր</t>
  </si>
  <si>
    <t>79811100/512</t>
  </si>
  <si>
    <t xml:space="preserve"> թվային տպագրության ծառայություններ/ Թղթապանակ դեկորատիվ</t>
  </si>
  <si>
    <t>79811100/513</t>
  </si>
  <si>
    <t xml:space="preserve"> թվային տպագրության ծառայություններ/ Շնորհակալագիր</t>
  </si>
  <si>
    <t>79811100/514</t>
  </si>
  <si>
    <t xml:space="preserve"> թվային տպագրության ծառայություններ/ Մատյան որոշումների</t>
  </si>
  <si>
    <t>գազասպառման համակարգի տեխնիկական սպասարկման ծառայություններ/ տեխնիկական սպասարկում և կարգաբերում</t>
  </si>
  <si>
    <t>հրշեջ անվտանգության մասնագիտացված ծառայություններ/ Գազասարքավորումների պատասխանատուի ուսուցում</t>
  </si>
  <si>
    <t>50111170/537</t>
  </si>
  <si>
    <t xml:space="preserve"> ավտոմեքենաների վերանորոգման ծառայություններ/ Ջիպ Գրանդ Շերոկե</t>
  </si>
  <si>
    <t>50111170/536</t>
  </si>
  <si>
    <t xml:space="preserve"> ավտոմեքենաների վերանորոգման ծառայություններ/ Դոջ Գրանդ Քարավան</t>
  </si>
  <si>
    <t>50111130/538</t>
  </si>
  <si>
    <t xml:space="preserve"> ավտոմեքենաների վերանորոգման ծառայություններ/ Հունդայի Սոնատա</t>
  </si>
  <si>
    <t>50111260/5</t>
  </si>
  <si>
    <t xml:space="preserve"> էլեկտրական սարքերի վերանորոգման ծառայություններ/ օդորակիչների ընթացիկ նորոգում</t>
  </si>
  <si>
    <t xml:space="preserve"> էլեկտրական սարքերի վերանորոգման ծառայություններ/ ուղեփակոցի ընթացիկ նորոգում</t>
  </si>
  <si>
    <t>50111260/4</t>
  </si>
  <si>
    <t xml:space="preserve"> էլեկտրական սարքերի վերանորոգման ծառայություններ/ կվադրոկոպտերի (դրոն) վերանորոգում և սպասարկում</t>
  </si>
  <si>
    <t xml:space="preserve"> էլեկտրական սարքերի վերանորոգման ծառայություններ/ անվտանգության համակարգի վերանորոգում և սպասարկում</t>
  </si>
  <si>
    <t>50311120/12</t>
  </si>
  <si>
    <t xml:space="preserve"> համակարգչային սարքերի պահպանման և վերանորոգման ծառայություններ/ սերվերների, համակ., մոնիտորների և անխափան սնուցման սարքերի սպասարկում և վեր.</t>
  </si>
  <si>
    <t xml:space="preserve"> համակարգչային սարքերի պահպանման և վերանորոգման ծառայություններ/ օդորակիչների վերանորոգում</t>
  </si>
  <si>
    <t xml:space="preserve"> համակարգչային սարքերի պահպանման և վերանորոգման ծառայություններ/ ջեռուղման համակարգի ընթացիկ նորոգում և պահպանում</t>
  </si>
  <si>
    <t>50311120/13</t>
  </si>
  <si>
    <t xml:space="preserve"> համակարգչային սարքերի պահպանման և վերանորոգման ծառայություններ/ քարթրիջների լիցքավորում</t>
  </si>
  <si>
    <t>50311120/14</t>
  </si>
  <si>
    <t xml:space="preserve"> համակարգչային սարքերի պահպանման և վերանորոգման ծառայություններ/ Տպիչների վերանորոգում և սպասարկում</t>
  </si>
  <si>
    <t>50311120/15</t>
  </si>
  <si>
    <t xml:space="preserve"> համակարգչային սարքերի պահպանման և վերանորոգման ծառայություններ/ Պատճենահանող սարքերի լիցքավորում, վերանորոգում և սպաս.</t>
  </si>
  <si>
    <t>71241200/646</t>
  </si>
  <si>
    <t>նախագծերի պատրաստում, ծախսերի գնահատում/ Աէրացիա 2/7   շենքի բակի բարեկարգում</t>
  </si>
  <si>
    <t>71241200/647</t>
  </si>
  <si>
    <t>նախագծերի պատրաստում, ծախսերի գնահատում/ Ֆրունզե 4/1, 4/2    շենքի բակի բարեկարգում</t>
  </si>
  <si>
    <t>71241200/648</t>
  </si>
  <si>
    <t>նախագծերի պատրաստում, ծախսերի գնահատում/ Արշակունյաց 52/3  շենքի բակի բարեկարգում</t>
  </si>
  <si>
    <t>71241200/649</t>
  </si>
  <si>
    <t>նախագծերի պատրաստում, ծախսերի գնահատում/ Ս․ Զորավարի 42  շենքի բակի բարեկարգում</t>
  </si>
  <si>
    <t>71241200/650</t>
  </si>
  <si>
    <t>նախագծերի պատրաստում, ծախսերի գնահատում/ Նիզամի 24-26    շենքի բակի բարեկարգում</t>
  </si>
  <si>
    <t>71241200/651</t>
  </si>
  <si>
    <t>նախագծերի պատրաստում, ծախսերի գնահատում/ Ս․ Տարոնցու նրբ 8  շենքի բակի բարեկարգում</t>
  </si>
  <si>
    <t>71241200/652</t>
  </si>
  <si>
    <t>նախագծերի պատրաստում, ծախսերի գնահատում/ Արշակունյաց 4-րդ նրբ․ տարածքի բարեկարգում</t>
  </si>
  <si>
    <t>71241200/653</t>
  </si>
  <si>
    <t>նախագծերի պատրաստում, ծախսերի գնահատում/ Եղ․ Թադևոսյան 5    շենքի բակի բարեկարգում</t>
  </si>
  <si>
    <t>71241200/961</t>
  </si>
  <si>
    <t>նախագծերի պատրաստում, ծախսերի գնահատում/ պատշգամբների վերանորոգում / Արշակունյաց 36ա բն .11</t>
  </si>
  <si>
    <t>71241200/962</t>
  </si>
  <si>
    <t>նախագծերի պատրաստում, ծախսերի գնահատում/ պատշգամբների վերանորոգում / Գ. Նժդեհի 15 բն. 18</t>
  </si>
  <si>
    <t>71241200/963</t>
  </si>
  <si>
    <t>նախագծերի պատրաստում, ծախսերի գնահատում/ պատշգամբների վերանորոգում / Մայիսի 9-ի  9/1 բն. 10</t>
  </si>
  <si>
    <t>71241200/964</t>
  </si>
  <si>
    <t>նախագծերի պատրաստում, ծախսերի գնահատում/ պատշգամբների վերանորոգում / Մայիսի 9-ի  8   բն. 10</t>
  </si>
  <si>
    <t>71241200/965</t>
  </si>
  <si>
    <t>նախագծերի պատրաստում, ծախսերի գնահատում/ պատշգամբների վերանորոգում / Մայիսի 9-ի 11  բն. 7</t>
  </si>
  <si>
    <t>71241200/966</t>
  </si>
  <si>
    <t>նախագծերի պատրաստում, ծախսերի գնահատում/ պատշգամբների վերանորոգում / Մայիսի 9-ի 11  բն. 25</t>
  </si>
  <si>
    <t>71241200/967</t>
  </si>
  <si>
    <t>նախագծերի պատրաստում, ծախսերի գնահատում/ պատշգամբների վերանորոգում / Մայիսի 9-ի 12 բն. 22</t>
  </si>
  <si>
    <t>71241200/968</t>
  </si>
  <si>
    <t>նախագծերի պատրաստում, ծախսերի գնահատում/ պատշգամբների վերանորոգում / Մայիսի 9-ի 12 բն. 23</t>
  </si>
  <si>
    <t>71241200/969</t>
  </si>
  <si>
    <t>նախագծերի պատրաստում, ծախսերի գնահատում/ պատշգամբների վերանորոգում / Մայիսի 9-ի 13 բն. 34</t>
  </si>
  <si>
    <t>71241200/970</t>
  </si>
  <si>
    <t>նախագծերի պատրաստում, ծախսերի գնահատում/ պատշգամբների վերանորոգում / Մայիսի 9-ի 13 բն. 40</t>
  </si>
  <si>
    <t>71241200/971</t>
  </si>
  <si>
    <t>նախագծերի պատրաստում, ծախսերի գնահատում/ պատշգամբների վերանորոգում / Մայիսի 9-ի 13 բն. 70</t>
  </si>
  <si>
    <t>71241200/972</t>
  </si>
  <si>
    <t>նախագծերի պատրաստում, ծախսերի գնահատում/ պատշգամբների վերանորոգում / Մայիսի 9-ի 13 բն. 79</t>
  </si>
  <si>
    <t>71241200/973</t>
  </si>
  <si>
    <t>նախագծերի պատրաստում, ծախսերի գնահատում/ պատշգամբների վերանորոգում / Մայիսի 9-ի 5 բն. 7</t>
  </si>
  <si>
    <t>71241200/974</t>
  </si>
  <si>
    <t>նախագծերի պատրաստում, ծախսերի գնահատում/ պատշգամբների վերանորոգում / Բագրատունյաց 28 բն. 30</t>
  </si>
  <si>
    <t>71241200/975</t>
  </si>
  <si>
    <t>նախագծերի պատրաստում, ծախսերի գնահատում/ պատշգամբների վերանորոգում / Բագրատունյաց 28 բն. 31</t>
  </si>
  <si>
    <t>71241200/976</t>
  </si>
  <si>
    <t>նախագծերի պատրաստում, ծախսերի գնահատում/ պատշգամբների վերանորոգում / Մայիսի 9-ի 4/3 բն. 12</t>
  </si>
  <si>
    <t>71241200/977</t>
  </si>
  <si>
    <t>նախագծերի պատրաստում, ծախսերի գնահատում/ պատշգամբների վերանորոգում / Ս․ Զորավարի 40    բն 5</t>
  </si>
  <si>
    <t>71241200/978</t>
  </si>
  <si>
    <t>նախագծերի պատրաստում, ծախսերի գնահատում/ պատշգամբների վերանորոգում / Սևանի 128  բն. 9</t>
  </si>
  <si>
    <t>71241200/979</t>
  </si>
  <si>
    <t>նախագծերի պատրաստում, ծախսերի գնահատում/ պատշգամբների վերանորոգում / Արտաշիսյան 44/4ա  բն 23</t>
  </si>
  <si>
    <t>71241200/980</t>
  </si>
  <si>
    <t>նախագծերի պատրաստում, ծախսերի գնահատում/ պատշգամբների վերանորոգում / Արտաշիսյան 44/5    բն 11</t>
  </si>
  <si>
    <t>71241200/981</t>
  </si>
  <si>
    <t>նախագծերի պատրաստում, ծախսերի գնահատում/ պատշգամբների վերանորոգում / Չեխովի 42 բն. 9</t>
  </si>
  <si>
    <t>71241200/982</t>
  </si>
  <si>
    <t>նախագծերի պատրաստում, ծախսերի գնահատում/ պատշգամբների վերանորոգում / Չեխովի 42 բն. 12</t>
  </si>
  <si>
    <t>71241200/983</t>
  </si>
  <si>
    <t>նախագծերի պատրաստում, ծախսերի գնահատում/ պատշգամբների վերանորոգում / Չեխովի 42 բն. 22</t>
  </si>
  <si>
    <t>71241200/984</t>
  </si>
  <si>
    <t>նախագծերի պատրաստում, ծախսերի գնահատում/ պատշգամբների վերանորոգում / Արտաշիսյան 41  բն. 40</t>
  </si>
  <si>
    <t>71241200/985</t>
  </si>
  <si>
    <t>նախագծերի պատրաստում, ծախսերի գնահատում/ պատշգամբների վերանորոգում / Բագրատունյաց 15 բն. 20</t>
  </si>
  <si>
    <t>71241200/986</t>
  </si>
  <si>
    <t>նախագծերի պատրաստում, ծախսերի գնահատում/ պատշգամբների վերանորոգում / Եղբայրության 14 բն. 50</t>
  </si>
  <si>
    <t>71241200/987</t>
  </si>
  <si>
    <t>նախագծերի պատրաստում, ծախսերի գնահատում/ պատշգամբների վերանորոգում / Մանանդյան 16  բն. 12</t>
  </si>
  <si>
    <t>71241200/988</t>
  </si>
  <si>
    <t>նախագծերի պատրաստում, ծախսերի գնահատում/ պատշգամբների վերանորոգում / Չեխովի 15  բն 21</t>
  </si>
  <si>
    <t>71241200/989</t>
  </si>
  <si>
    <t>նախագծերի պատրաստում, ծախսերի գնահատում/ պատշգամբների վերանորոգում / Չեխովի 15  բն 23</t>
  </si>
  <si>
    <t>71241200/990</t>
  </si>
  <si>
    <t>նախագծերի պատրաստում, ծախսերի գնահատում/ պատշգամբների վերանորոգում / Չեխովի 15  բն 16</t>
  </si>
  <si>
    <t>71241200/991</t>
  </si>
  <si>
    <t>նախագծերի պատրաստում, ծախսերի գնահատում/ պատշգամբների վերանորոգում / Չեխովի 15  բն 18</t>
  </si>
  <si>
    <t>71241200/992</t>
  </si>
  <si>
    <t>նախագծերի պատրաստում, ծախսերի գնահատում/ պատշգամբների վերանորոգում / Մանանդյան 14  բն 17</t>
  </si>
  <si>
    <t>71241200/993</t>
  </si>
  <si>
    <t>նախագծերի պատրաստում, ծախսերի գնահատում/ պատշգամբների վերանորոգում / Մանանդյան 1ա   բն 6</t>
  </si>
  <si>
    <t>71241200/994</t>
  </si>
  <si>
    <t>նախագծերի պատրաստում, ծախսերի գնահատում/ պատշգամբների վերանորոգում / Արշակունյաց 50  բն 7</t>
  </si>
  <si>
    <t>71241200/995</t>
  </si>
  <si>
    <t>նախագծերի պատրաստում, ծախսերի գնահատում/ պատշգամբների վերանորոգում / Արշակունյաց 50  բն 10</t>
  </si>
  <si>
    <t>71241200/996</t>
  </si>
  <si>
    <t>նախագծերի պատրաստում, ծախսերի գնահատում/ պատշգամբների վերանորոգում / Բագրատունյաց 26   բն 8</t>
  </si>
  <si>
    <t>71241200/997</t>
  </si>
  <si>
    <t>նախագծերի պատրաստում, ծախսերի գնահատում/ պատշգամբների վերանորոգում / Բագրատունյաց 26   բն 10</t>
  </si>
  <si>
    <t>71241200/998</t>
  </si>
  <si>
    <t>նախագծերի պատրաստում, ծախսերի գնահատում/ պատշգամբների վերանորոգում / Բագրատունյաց 26   բն 28</t>
  </si>
  <si>
    <t>71241200/999</t>
  </si>
  <si>
    <t>նախագծերի պատրաստում, ծախսերի գնահատում/ պատշգամբների վերանորոգում / Բագրատունյաց 26   բն 30</t>
  </si>
  <si>
    <t>71241200/1000</t>
  </si>
  <si>
    <t>նախագծերի պատրաստում, ծախսերի գնահատում/ պատշգամբների վերանորոգում / Բագրատունյաց 26   բն 33</t>
  </si>
  <si>
    <t>71241200/1001</t>
  </si>
  <si>
    <t>նախագծերի պատրաստում, ծախսերի գնահատում/ պատշգամբների վերանորոգում / Բագրատունյաց 26   բն 35</t>
  </si>
  <si>
    <t>71241200/1002</t>
  </si>
  <si>
    <t>նախագծերի պատրաստում, ծախսերի գնահատում/ պատշգամբների վերանորոգում / Բագրատունյաց 26   բն 39</t>
  </si>
  <si>
    <t>71241200/1003</t>
  </si>
  <si>
    <t>նախագծերի պատրաստում, ծախսերի գնահատում/ պատշգամբների վերանորոգում / Բագրատունյաց 26   բն 51</t>
  </si>
  <si>
    <t>71241200/1004</t>
  </si>
  <si>
    <t>նախագծերի պատրաստում, ծախսերի գնահատում/ պատշգամբների վերանորոգում / Բագրատունյաց 31    բն 8</t>
  </si>
  <si>
    <t>71241200/1005</t>
  </si>
  <si>
    <t>նախագծերի պատրաստում, ծախսերի գնահատում/ պատշգամբների վերանորոգում / Բագրատունյաց 31    բն 10</t>
  </si>
  <si>
    <t>71241200/1006</t>
  </si>
  <si>
    <t>նախագծերի պատրաստում, ծախսերի գնահատում/ պատշգամբների վերանորոգում / Բագրատունյաց 29  բն 10</t>
  </si>
  <si>
    <t>71241200/1007</t>
  </si>
  <si>
    <t>նախագծերի պատրաստում, ծախսերի գնահատում/ պատշգամբների վերանորոգում / Բագրատունյաց 35  բն 15</t>
  </si>
  <si>
    <t>71241200/1008</t>
  </si>
  <si>
    <t>նախագծերի պատրաստում, ծախսերի գնահատում/ պատշգամբների վերանորոգում / Գ. Նժդեհի 28/1  բն 9</t>
  </si>
  <si>
    <t>71241200/1009</t>
  </si>
  <si>
    <t>նախագծերի պատրաստում, ծախսերի գնահատում/ պատշգամբների վերանորոգում / Գ. Նժդեհի 28/2  բն 8</t>
  </si>
  <si>
    <t>71241200/1010</t>
  </si>
  <si>
    <t>նախագծերի պատրաստում, ծախսերի գնահատում/ պատշգամբների վերանորոգում / Գ. Նժդեհի 30  բն 30</t>
  </si>
  <si>
    <t>71241200/1011</t>
  </si>
  <si>
    <t>նախագծերի պատրաստում, ծախսերի գնահատում/ պատշգամբների վերանորոգում / Եղ․ Թադևոսյան 3  բն 51</t>
  </si>
  <si>
    <t>71241200/1012</t>
  </si>
  <si>
    <t>նախագծերի պատրաստում, ծախսերի գնահատում/ պատշգամբների վերանորոգում / Բագրատունյաց 4-րդ նրբ․ 21   բն 31</t>
  </si>
  <si>
    <t>71241200/1013</t>
  </si>
  <si>
    <t>նախագծերի պատրաստում, ծախսերի գնահատում/ պատշգամբների վերանորոգում / Բագրատունյաց 4-րդ նրբ․ 21   բն 70</t>
  </si>
  <si>
    <t>71241200/1014</t>
  </si>
  <si>
    <t>նախագծերի պատրաստում, ծախսերի գնահատում/ պատշգամբների վերանորոգում / Եղ․ Թադևոսյան նրբ․ 4  բն 44</t>
  </si>
  <si>
    <t>71241200/1015</t>
  </si>
  <si>
    <t>նախագծերի պատրաստում, ծախսերի գնահատում/ պատշգամբների վերանորոգում / Շիրակի  66   բն 42</t>
  </si>
  <si>
    <t>71241200/1016</t>
  </si>
  <si>
    <t>նախագծերի պատրաստում, ծախսերի գնահատում/ պատշգամբների վերանորոգում / Շիրակի  68   բն 42</t>
  </si>
  <si>
    <t>71241200/1017</t>
  </si>
  <si>
    <t>նախագծերի պատրաստում, ծախսերի գնահատում/ պատշգամբների վերանորոգում / Շիրակի  70   բն 38</t>
  </si>
  <si>
    <t>71241200/1018</t>
  </si>
  <si>
    <t>նախագծերի պատրաստում, ծախսերի գնահատում/ պատշգամբների վերանորոգում / Շիրակի  72   բն 49</t>
  </si>
  <si>
    <t>71241200/1019</t>
  </si>
  <si>
    <t>նախագծերի պատրաստում, ծախսերի գնահատում/ պատշգամբների վերանորոգում / Շիրակի  7ա  բն 41</t>
  </si>
  <si>
    <t>71241200/1020</t>
  </si>
  <si>
    <t>նախագծերի պատրաստում, ծախսերի գնահատում/ պատշգամբների վերանորոգում / Շարուրի 2  բն 6</t>
  </si>
  <si>
    <t>71241200/1021</t>
  </si>
  <si>
    <t>նախագծերի պատրաստում, ծախսերի գնահատում/ պատշգամբների վերանորոգում / Շիրակի 10   բն 6</t>
  </si>
  <si>
    <t>71241200/1022</t>
  </si>
  <si>
    <t>նախագծերի պատրաստում, ծախսերի գնահատում/ պատշգամբների վերանորոգում / Շիրակի 10   բն 47</t>
  </si>
  <si>
    <t>71241200/1023</t>
  </si>
  <si>
    <t>նախագծերի պատրաստում, ծախսերի գնահատում/ պատշգամբների վերանորոգում / Շիրակի 14   բն 23</t>
  </si>
  <si>
    <t>71241200/1024</t>
  </si>
  <si>
    <t>նախագծերի պատրաստում, ծախսերի գնահատում/ պատշգամբների վերանորոգում / Շիրակի 18   բն 38</t>
  </si>
  <si>
    <t>71241200/1025</t>
  </si>
  <si>
    <t>նախագծերի պատրաստում, ծախսերի գնահատում/ պատշգամբների վերանորոգում / Շարուրի 5/5 բն. 64</t>
  </si>
  <si>
    <t>71241200/655</t>
  </si>
  <si>
    <t>նախագծերի պատրաստում, ծախսերի գնահատում/ Արշակունյաց 51 շենքի բակ</t>
  </si>
  <si>
    <t>71241200/656</t>
  </si>
  <si>
    <t>նախագծերի պատրաստում, ծախսերի գնահատում/ Շարուրի 16 շենքի բակ</t>
  </si>
  <si>
    <t>71241200/657</t>
  </si>
  <si>
    <t>նախագծերի պատրաստում, ծախսերի գնահատում/ Ս. Տարոնցու 1/1 և 3/2 շենքերի միացյալ բակ</t>
  </si>
  <si>
    <t>71241200/747</t>
  </si>
  <si>
    <t>նախագծերի պատրաստում, ծախսերի գնահատում/ Արշակունյաց պ., Գ. Նժդեհի, Շիրակի փ. գեղ. լուս ցանցերի կառուց. աշխ</t>
  </si>
  <si>
    <t>71241200/674</t>
  </si>
  <si>
    <t>նախագծերի պատրաստում, ծախսերի գնահատում/ Արշակունյաց պողոտայի և Գ․ Նժդեհի փողոցի խաչմերուկի գետնանցման չորս անցումներում աստիճաններին  անվասայլակների վերելակների տեղադրման աշխատանքներ</t>
  </si>
  <si>
    <t>71241200/681</t>
  </si>
  <si>
    <t>նախագծերի պատրաստում, ծախսերի գնահատում/ Արշակունյաց 42/1 և 42/2 շենքերի միացյալ բակի բարեկարգում</t>
  </si>
  <si>
    <t>71241200/682</t>
  </si>
  <si>
    <t>նախագծերի պատրաստում, ծախսերի գնահատում/ Մանթաշյան 4/7</t>
  </si>
  <si>
    <t>50531140/506</t>
  </si>
  <si>
    <t xml:space="preserve"> միջոցառումների հետ կապված ծառայություններ/ Զինապարտների հաշվառման, զորակոչի, զորահավաքի և վարժական հավաքների կազմակերպման աջակցությու</t>
  </si>
  <si>
    <t>45231187/538</t>
  </si>
  <si>
    <t>45221142/12</t>
  </si>
  <si>
    <t xml:space="preserve"> տեխնիկական հսկողության ծառայություններ/ ասֆալտապատում</t>
  </si>
  <si>
    <t xml:space="preserve"> տեխնիկական հսկողության ծառայություններ/ թեքահարթակների կառուցում</t>
  </si>
  <si>
    <t>45231177/541</t>
  </si>
  <si>
    <t xml:space="preserve"> ճանապարհների վերանորոգման աշխատանքներ/ Եզրաքարեր</t>
  </si>
  <si>
    <t xml:space="preserve"> տեխնիկական հսկողության ծառայություններ/ Եզրաքարեր</t>
  </si>
  <si>
    <t xml:space="preserve"> փողոցների հիմնային աշխատանքներ/ հենապատի վերանորոգում</t>
  </si>
  <si>
    <t>45231177/501</t>
  </si>
  <si>
    <t xml:space="preserve"> ճանապարհների վերանորոգման աշխատանքներ/ Մայրուղիների սալիկապատում</t>
  </si>
  <si>
    <t xml:space="preserve"> տեխնիկական հսկողության ծառայություններ/ Մայրուղիների սալիկապատում</t>
  </si>
  <si>
    <t>հեղինակային հսկողության ծառայություններ/ թեքահարթակների կառուցում</t>
  </si>
  <si>
    <t>42418100/503</t>
  </si>
  <si>
    <t xml:space="preserve"> վերելակների մասեր/ դռան փոխ. տուփ</t>
  </si>
  <si>
    <t>42418100/504</t>
  </si>
  <si>
    <t xml:space="preserve"> վերելակների մասեր/ տանող անիվ</t>
  </si>
  <si>
    <t>42418100/505</t>
  </si>
  <si>
    <t xml:space="preserve"> վերելակների մասեր/ մեք. սրահի փոխ. տուփ</t>
  </si>
  <si>
    <t>42418100/501</t>
  </si>
  <si>
    <t xml:space="preserve"> վերելակների մասեր/ ճոպան 10.5մմ</t>
  </si>
  <si>
    <t>42418100/502</t>
  </si>
  <si>
    <t xml:space="preserve"> վերելակների մասեր/ ճոպան 7.8մմ</t>
  </si>
  <si>
    <t xml:space="preserve"> տեխնիկական հսկողության ծառայություններ/ Վերելակ</t>
  </si>
  <si>
    <t>45221142/575</t>
  </si>
  <si>
    <t>60181100/531</t>
  </si>
  <si>
    <t xml:space="preserve"> տեխնիկական հսկողության ծառայություններ/ հրատապ աշխատանք</t>
  </si>
  <si>
    <t>90921300/529</t>
  </si>
  <si>
    <t>50761100/505</t>
  </si>
  <si>
    <t xml:space="preserve"> հանրային զուգարանների վերանորոգման և պահպանման ծառայություններ/ Շողակաթին հարակից այգի</t>
  </si>
  <si>
    <t>50761100/506</t>
  </si>
  <si>
    <t xml:space="preserve"> հանրային զուգարանների վերանորոգման և պահպանման ծառայություններ/ Կոմիտասի զբոսայգի</t>
  </si>
  <si>
    <t>բաժին 06, խումբ 4, դաս 1, 1. Շենքերի գեղարվեստական լուսավորում</t>
  </si>
  <si>
    <t>45311137/3</t>
  </si>
  <si>
    <t xml:space="preserve"> արտաքին լուսավորության սարքերի տեղադրում/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</si>
  <si>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արտաքին լուսավորության սարքերի տեղադրում</t>
  </si>
  <si>
    <t xml:space="preserve"> տեխնիկական հսկողության ծառայություններ/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</si>
  <si>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տեխնիկական հսկողության ծառայություններ/ գեղարվեստական լուսավորում</t>
  </si>
  <si>
    <t>03411118/4</t>
  </si>
  <si>
    <t xml:space="preserve"> գերաններ/ փայտանյութ/մեծ</t>
  </si>
  <si>
    <t>03411118/5</t>
  </si>
  <si>
    <t xml:space="preserve"> գերաններ/ փայտանյութ / փոքր</t>
  </si>
  <si>
    <t>44118300/7</t>
  </si>
  <si>
    <t>թիթեղ` մետաղական, 2 մմ/ ցինկապատ / 0.35մմ հաստությամբ</t>
  </si>
  <si>
    <t>44118300/13</t>
  </si>
  <si>
    <t>թիթեղ` մետաղական, 2 մմ/ Ցինկապատ Ծալքաթիթեղ (ԿՊ 21)</t>
  </si>
  <si>
    <t>44118300/6</t>
  </si>
  <si>
    <t>թիթեղ` մետաղական, 2 մմ/ 0.5մմ հաստությամբ</t>
  </si>
  <si>
    <t xml:space="preserve"> թափոնների և աղբի տարաներ և աղբամաններ / փոքր/3x1</t>
  </si>
  <si>
    <t xml:space="preserve">    37421210/1</t>
  </si>
  <si>
    <t>վարժասարքեր/ 145x100x180սմ</t>
  </si>
  <si>
    <t xml:space="preserve">    37421210/2</t>
  </si>
  <si>
    <t>վարժասարքեր/ 135x135x140սմ</t>
  </si>
  <si>
    <t>37421210/27</t>
  </si>
  <si>
    <t>վարժասարքեր/ 125x100x125սմ</t>
  </si>
  <si>
    <t>37421210/28</t>
  </si>
  <si>
    <t>վարժասարքեր/ 120x66x120սմ</t>
  </si>
  <si>
    <t>37421210/29</t>
  </si>
  <si>
    <t>վարժասարքեր/ 100x100x120սմ</t>
  </si>
  <si>
    <t>37421210/30</t>
  </si>
  <si>
    <t>վարժասարքեր/ 185x100x205սմ</t>
  </si>
  <si>
    <t xml:space="preserve">  37421210/7</t>
  </si>
  <si>
    <t>վարժասարքեր/ 185x100x190սմ</t>
  </si>
  <si>
    <t xml:space="preserve">  37421210/8</t>
  </si>
  <si>
    <t>վարժասարքեր/ 30x90x140սմ</t>
  </si>
  <si>
    <t>37421210/31</t>
  </si>
  <si>
    <t>վարժասարքեր/ 110x110x120սմ</t>
  </si>
  <si>
    <t>37421210/32</t>
  </si>
  <si>
    <t>վարժասարքեր/ 110x50x110սմ</t>
  </si>
  <si>
    <t>37421210/33</t>
  </si>
  <si>
    <t>վարժասարքեր/ 120x120x140սմ</t>
  </si>
  <si>
    <t>37421210/34</t>
  </si>
  <si>
    <t>վարժասարքեր/ 100x70x165սմ</t>
  </si>
  <si>
    <t>37421210/35</t>
  </si>
  <si>
    <t>վարժասարքեր/ 115x70x127սմ</t>
  </si>
  <si>
    <t>37421210/36</t>
  </si>
  <si>
    <t>վարժասարքեր/ 90x61x225սմ</t>
  </si>
  <si>
    <t>37421210/37</t>
  </si>
  <si>
    <t>վարժասարքեր/ 180x105սմ</t>
  </si>
  <si>
    <t>37521150/2</t>
  </si>
  <si>
    <t xml:space="preserve"> սեղանի խաղեր</t>
  </si>
  <si>
    <t>37521160/16</t>
  </si>
  <si>
    <t xml:space="preserve"> դասական խաղեր</t>
  </si>
  <si>
    <t>37521160/17</t>
  </si>
  <si>
    <t>37521160/18</t>
  </si>
  <si>
    <t>37521160/19</t>
  </si>
  <si>
    <t>37521160/20</t>
  </si>
  <si>
    <t>37521160/21</t>
  </si>
  <si>
    <t>37521160/22</t>
  </si>
  <si>
    <t>37521160/23</t>
  </si>
  <si>
    <t>37521160/24</t>
  </si>
  <si>
    <t>37521160/25</t>
  </si>
  <si>
    <t>37521160/26</t>
  </si>
  <si>
    <t>37521160/27</t>
  </si>
  <si>
    <t>37521160/28</t>
  </si>
  <si>
    <t>37521160/29</t>
  </si>
  <si>
    <t xml:space="preserve"> մանկական խաղահրապարակների սարքեր/ Պահեստամասեր</t>
  </si>
  <si>
    <t>37531200/10</t>
  </si>
  <si>
    <t>37531200/11</t>
  </si>
  <si>
    <t>37531200/12</t>
  </si>
  <si>
    <t>37531200/13</t>
  </si>
  <si>
    <t>37531200/14</t>
  </si>
  <si>
    <t>37531200/15</t>
  </si>
  <si>
    <t>37531200/16</t>
  </si>
  <si>
    <t>37531200/17</t>
  </si>
  <si>
    <t>39111320/4</t>
  </si>
  <si>
    <t>45221143/3</t>
  </si>
  <si>
    <t xml:space="preserve"> մետաղական կրող կոնստրուկցիաներ/ մեծ</t>
  </si>
  <si>
    <t>45221143/4</t>
  </si>
  <si>
    <t xml:space="preserve"> մետաղական կրող կոնստրուկցիաներ/ փոքր</t>
  </si>
  <si>
    <t>45611300/707</t>
  </si>
  <si>
    <t>այլ շենքերի, շինությունների հիմնանորոգում/ Բակային տարածքների ընթացիկ նորոգում</t>
  </si>
  <si>
    <t>45611300/60</t>
  </si>
  <si>
    <t>այլ շենքերի, շինությունների հիմնանորոգում/ Արշակունյաց 44-1</t>
  </si>
  <si>
    <t>45611300/61</t>
  </si>
  <si>
    <t>այլ շենքերի, շինությունների հիմնանորոգում/ Մանթաշյան 28</t>
  </si>
  <si>
    <t>45611300/62</t>
  </si>
  <si>
    <t>այլ շենքերի, շինությունների հիմնանորոգում/ Ս Տարոնցի 12-14</t>
  </si>
  <si>
    <t>45611300/63</t>
  </si>
  <si>
    <t>այլ շենքերի, շինությունների հիմնանորոգում/ Արարատյան 7</t>
  </si>
  <si>
    <t>45611300/64</t>
  </si>
  <si>
    <t>այլ շենքերի, շինությունների հիմնանորոգում/ Ս Տարոնցի 22-24</t>
  </si>
  <si>
    <t>45611300/65</t>
  </si>
  <si>
    <t>այլ շենքերի, շինությունների հիմնանորոգում/ Թադևոսյան 15-17</t>
  </si>
  <si>
    <t>45611300/66</t>
  </si>
  <si>
    <t>այլ շենքերի, շինությունների հիմնանորոգում/ Շարուրի 33</t>
  </si>
  <si>
    <t>45611300/67</t>
  </si>
  <si>
    <t>այլ շենքերի, շինությունների հիմնանորոգում/ Մանանդյան 26</t>
  </si>
  <si>
    <t>45611300/68</t>
  </si>
  <si>
    <t>այլ շենքերի, շինությունների հիմնանորոգում/ Նիզամի 26-28</t>
  </si>
  <si>
    <t>45611300/69</t>
  </si>
  <si>
    <t>այլ շենքերի, շինությունների հիմնանորոգում/ Շևչենկո 4 և Նիզամի այգի</t>
  </si>
  <si>
    <t>45611300/70</t>
  </si>
  <si>
    <t>այլ շենքերի, շինությունների հիմնանորոգում/ Աէրացիա 2/4</t>
  </si>
  <si>
    <t>45611300/71</t>
  </si>
  <si>
    <t>այլ շենքերի, շինությունների հիմնանորոգում/ Եղ. Թադևոսյան 10</t>
  </si>
  <si>
    <t>45611300/72</t>
  </si>
  <si>
    <t>այլ շենքերի, շինությունների հիմնանորոգում/ Արարատյան 62/1</t>
  </si>
  <si>
    <t xml:space="preserve"> տեխնիկական հսկողության ծառայություններ/ Բակային տարածքների ընթացիկ նորոգում</t>
  </si>
  <si>
    <t xml:space="preserve"> տեխնիկական հսկողության ծառայություններ/ Արշակունյաց 44-1</t>
  </si>
  <si>
    <t xml:space="preserve"> տեխնիկական հսկողության ծառայություններ/ Մանթաշյան 28</t>
  </si>
  <si>
    <t xml:space="preserve"> տեխնիկական հսկողության ծառայություններ/ Ս Տարոնցի 12-14</t>
  </si>
  <si>
    <t xml:space="preserve"> տեխնիկական հսկողության ծառայություններ/ Արարատյան 7</t>
  </si>
  <si>
    <t xml:space="preserve"> տեխնիկական հսկողության ծառայություններ/ Ս Տարոնցի 22-24</t>
  </si>
  <si>
    <t xml:space="preserve"> տեխնիկական հսկողության ծառայություններ/ Թադևոսյան 15-17</t>
  </si>
  <si>
    <t xml:space="preserve"> տեխնիկական հսկողության ծառայություններ/ Շարուրի 33</t>
  </si>
  <si>
    <t xml:space="preserve"> տեխնիկական հսկողության ծառայություններ/ Մանանդյան 26</t>
  </si>
  <si>
    <t xml:space="preserve"> տեխնիկական հսկողության ծառայություններ/ Նիզամի 26-28</t>
  </si>
  <si>
    <t xml:space="preserve"> տեխնիկական հսկողության ծառայություններ/ Շևչենկո 4 և Նիզամի այգի</t>
  </si>
  <si>
    <t xml:space="preserve"> տեխնիկական հսկողության ծառայություններ/ Աէրացիա 2/4</t>
  </si>
  <si>
    <t xml:space="preserve"> տեխնիկական հսկողության ծառայություններ/ Եղ. Թադևոսյան 10</t>
  </si>
  <si>
    <t xml:space="preserve"> տեխնիկական հսկողության ծառայություններ/ Արարատյան 62/1</t>
  </si>
  <si>
    <t>հեղինակային հսկողության ծառայություններ/ Արարատյան 7</t>
  </si>
  <si>
    <t>հեղինակային հսկողության ծառայություններ/ Աէրացիա 2/4</t>
  </si>
  <si>
    <t>հեղինակային հսկողության ծառայություններ/ Արշակունյաց 44/1</t>
  </si>
  <si>
    <t>հեղինակային հսկողության ծառայություններ/ Եղ. Թադևոսյան 10</t>
  </si>
  <si>
    <t>հեղինակային հսկողության ծառայություններ/ Եղ. Թադևոսյան 15.17</t>
  </si>
  <si>
    <t>հեղինակային հսկողության ծառայություններ/ Մանանդյան 26</t>
  </si>
  <si>
    <t>հեղինակային հսկողության ծառայություններ/ Մանթաշյան 28</t>
  </si>
  <si>
    <t>հեղինակային հսկողության ծառայություններ/ Նիզամի 26.28</t>
  </si>
  <si>
    <t>հեղինակային հսկողության ծառայություններ/ Շևչենկո 4 և Նիզամի 26.28</t>
  </si>
  <si>
    <t>հեղինակային հսկողության ծառայություններ/ Շարուրի 33</t>
  </si>
  <si>
    <t>հեղինակային հսկողության ծառայություններ/ Ս. Տարոնցի 12,14</t>
  </si>
  <si>
    <t>հեղինակային հսկողության ծառայություններ/ Ս Տարոնցի 22,24</t>
  </si>
  <si>
    <t>հեղինակային հսկողության ծառայություններ/ Արարատյան 62/1</t>
  </si>
  <si>
    <t xml:space="preserve"> դռների տեղադրում</t>
  </si>
  <si>
    <t>45421122/501</t>
  </si>
  <si>
    <t xml:space="preserve"> պատուհանների տեղադրում</t>
  </si>
  <si>
    <t xml:space="preserve"> տեխնիկական հսկողության ծառայություններ/ դռներ</t>
  </si>
  <si>
    <t xml:space="preserve"> տեխնիկական հսկողության ծառայություններ/ պատուհաններ</t>
  </si>
  <si>
    <t xml:space="preserve"> տեխնիկական հսկողության ծառայություններ/ Շքամուտքեր</t>
  </si>
  <si>
    <t>92621110/535</t>
  </si>
  <si>
    <t xml:space="preserve"> սպորտային միջոցառումների կազմակերպման ծառայություններ/ ՀՀ անկախության 31-րդ տարեդարձին նվիրված մարզ. խաղեր</t>
  </si>
  <si>
    <t>92621110/536</t>
  </si>
  <si>
    <t xml:space="preserve"> սպորտային միջոցառումների կազմակերպման ծառայություններ/ սպորտլանդիա 1-3 և 4-7-րդ դասարանցիների</t>
  </si>
  <si>
    <t>92621110/537</t>
  </si>
  <si>
    <t xml:space="preserve"> սպորտային միջոցառումների կազմակերպման ծառայություններ/ ֆուտզալ</t>
  </si>
  <si>
    <t>92621110/72</t>
  </si>
  <si>
    <t xml:space="preserve"> սպորտային միջոցառումների կազմակերպման ծառայություններ/ ՀՀ ազգային ժողովի մրցումներ</t>
  </si>
  <si>
    <t xml:space="preserve"> սպորտային միջոցառումների կազմակերպման ծառայություններ/ Շաշկու առաջնություն</t>
  </si>
  <si>
    <t xml:space="preserve"> սպորտային միջոցառումների կազմակերպման ծառայություններ/ զորակոչային խաղեր</t>
  </si>
  <si>
    <t>92621110/75</t>
  </si>
  <si>
    <t xml:space="preserve"> սպորտային միջոցառումների կազմակերպման ծառայություններ/ Առողջ սերունդ</t>
  </si>
  <si>
    <t>92621110/77</t>
  </si>
  <si>
    <t xml:space="preserve"> սպորտային միջոցառումների կազմակերպման ծառայություններ/ Սպորտլանդիա</t>
  </si>
  <si>
    <t>45611300/704</t>
  </si>
  <si>
    <t>այլ շենքերի, շինությունների հիմնանորոգում/ Կարմիր-Բլուր արգելոցի կառուցապատում</t>
  </si>
  <si>
    <t>45611300/705</t>
  </si>
  <si>
    <t>այլ շենքերի, շինությունների հիմնանորոգում/ Գ. Նժդեհի 56ա շենքի հարակից խաղադաշտի կառուցում</t>
  </si>
  <si>
    <t xml:space="preserve"> տեխնիկական հսկողության ծառայություններ/ Կարմիր-Բլուր արգելոցի կառուցապատում</t>
  </si>
  <si>
    <t xml:space="preserve"> տեխնիկական հսկողության ծառայություններ/ Գ. Նժդեհի 56ա շենքի հարակից խաղադաշտի կառուցում</t>
  </si>
  <si>
    <t xml:space="preserve"> սննդի ծանրոցներ/ Նախադպրոցական տարիքի երեխաների համար Ամանորյա նվերներ</t>
  </si>
  <si>
    <t>79951110/508</t>
  </si>
  <si>
    <t>79951110/509</t>
  </si>
  <si>
    <t xml:space="preserve"> մշակութային միջոցառումների կազմակերպման ծառայություններ/ Նորակոչիկներին նվիրված միջոցառումներ</t>
  </si>
  <si>
    <t>79951110/510</t>
  </si>
  <si>
    <t xml:space="preserve"> մշակութային միջոցառումների կազմակերպման ծառայություններ/ Բուն բարեկենդան</t>
  </si>
  <si>
    <t>79951110/511</t>
  </si>
  <si>
    <t>79951110/512</t>
  </si>
  <si>
    <t xml:space="preserve"> մշակութային միջոցառումների կազմակերպման ծառայություններ/ Գիրք նվիրելու օր</t>
  </si>
  <si>
    <t>79951110/513</t>
  </si>
  <si>
    <t xml:space="preserve"> մշակութային միջոցառումների կազմակերպման ծառայություններ/ Գարնանամուտ</t>
  </si>
  <si>
    <t>79951110/514</t>
  </si>
  <si>
    <t xml:space="preserve"> մշակութային միջոցառումների կազմակերպման ծառայություններ/ Կանանց միջազգային օր</t>
  </si>
  <si>
    <t>79951110/515</t>
  </si>
  <si>
    <t xml:space="preserve"> մշակութային միջոցառումների կազմակերպման ծառայություններ/ Պոեզիայի միջազգային օր</t>
  </si>
  <si>
    <t>79951110/516</t>
  </si>
  <si>
    <t xml:space="preserve"> մշակութային միջոցառումների կազմակերպման ծառայություններ/ Թատրոնի միջազգային օր</t>
  </si>
  <si>
    <t>79951110/66</t>
  </si>
  <si>
    <t>79951110/67</t>
  </si>
  <si>
    <t xml:space="preserve"> մշակութային միջոցառումների կազմակերպման ծառայություններ/ Հարության տոն</t>
  </si>
  <si>
    <t>79951110/68</t>
  </si>
  <si>
    <t xml:space="preserve"> մշակութային միջոցառումների կազմակերպման ծառայություններ/ Մայրության տոն</t>
  </si>
  <si>
    <t>79951110/69</t>
  </si>
  <si>
    <t xml:space="preserve"> մշակութային միջոցառումների կազմակերպման ծառայություններ/ Պարի միջ օր</t>
  </si>
  <si>
    <t>79951110/70</t>
  </si>
  <si>
    <t xml:space="preserve"> մշակութային միջոցառումների կազմակերպման ծառայություններ/ Ջազի միջ օր</t>
  </si>
  <si>
    <t>79951110/71</t>
  </si>
  <si>
    <t xml:space="preserve"> մշակութային միջոցառումների կազմակերպման ծառայություններ/ Հաղթանակի տոն</t>
  </si>
  <si>
    <t>79951110/72</t>
  </si>
  <si>
    <t xml:space="preserve"> մշակութային միջոցառումների կազմակերպման ծառայություններ/ Հանրապետության տոն</t>
  </si>
  <si>
    <t>79951110/73</t>
  </si>
  <si>
    <t xml:space="preserve"> մշակութային միջոցառումների կազմակերպման ծառայություններ/ Երեխաների իրավունքների պաշտ. օր</t>
  </si>
  <si>
    <t>79951110/76</t>
  </si>
  <si>
    <t>79951110/75</t>
  </si>
  <si>
    <t xml:space="preserve"> մշակութային միջոցառումների կազմակերպման ծառայություններ/ Երաժշտական փառատոն</t>
  </si>
  <si>
    <t>98371100/523</t>
  </si>
  <si>
    <t xml:space="preserve"> սոցիալական ծառայություններ/ բազմազավակ ընտանիքների համար</t>
  </si>
  <si>
    <t xml:space="preserve"> սոցիալական ծառայություններ/ սոց. անապահով 3 և ավելի երեխա ունեցողներին աջակցություն</t>
  </si>
  <si>
    <t xml:space="preserve"> սոցիալական ծառայություններ/ աջակցություն երիտասարդ անապահով ընտանիքներին</t>
  </si>
  <si>
    <t xml:space="preserve"> սոցիալական ծառայություններ/ միայնակ, անժառանգ, գործազուրկ</t>
  </si>
  <si>
    <t xml:space="preserve"> պլաստիկ քարտ/ նվեր քարտեր</t>
  </si>
  <si>
    <t xml:space="preserve"> պլաստիկ քարտ/ սննդի և տնտեսական ապրանքների ձեռքբերման</t>
  </si>
  <si>
    <t xml:space="preserve"> սոցիալական ծառայություններ/ տանիքի կամ սանհանգույցի վերանորոգման ծառ.</t>
  </si>
  <si>
    <t xml:space="preserve"> սոցիալական ծառայություններ/ վիրավոր զինվորներին</t>
  </si>
  <si>
    <t xml:space="preserve"> սոցիալական ապահովման ծառայություններ տարեցների համար/ վարսահարդարում, ձեռքերի, ոտքերի եղունգների խնամք</t>
  </si>
  <si>
    <t xml:space="preserve"> ճաշկերույթների կազմակերպում փոխադրման կազմակերպությունների համար</t>
  </si>
  <si>
    <t xml:space="preserve"> միջոցառումների հետ կապված ծառայություններ/ տոնական և հիշատակի օրերին</t>
  </si>
  <si>
    <t xml:space="preserve"> սոցիալական ծառայություններ/ ԿԴԻ տունայցերի համար ճանապարհային ծախսեր</t>
  </si>
  <si>
    <t xml:space="preserve"> սոցիալական ծառայություններ/ հաշմ. համար տրանսպորտային միջոցներ</t>
  </si>
  <si>
    <t xml:space="preserve"> սոցիալական ծառայություններ</t>
  </si>
  <si>
    <t>98371100/543</t>
  </si>
  <si>
    <t xml:space="preserve"> սոցիալական ծառայություններ/ փլուզում, հրդեհ, ջրհեղեղ</t>
  </si>
  <si>
    <t xml:space="preserve"> սոցիալական ծառայություններ/ կոմունալ ծախսերի փոխհատուցում</t>
  </si>
  <si>
    <t xml:space="preserve"> սոցիալական ծառայություններ/ գազաֆիկացում և ջերմամեկուսացում</t>
  </si>
  <si>
    <t xml:space="preserve"> սոցիալական ծառայություններ/ ժամանակավոր կացարան</t>
  </si>
  <si>
    <t xml:space="preserve"> սոցիալական ծառայություններ/ ԿԴԻ հայտնված ընտանիքներին աջակցություն</t>
  </si>
  <si>
    <t xml:space="preserve"> ապահովագրական ծառայություններ</t>
  </si>
  <si>
    <t>22811110/3</t>
  </si>
  <si>
    <t xml:space="preserve"> հաշվառման գրքեր/ 70 էջ/</t>
  </si>
  <si>
    <t>22811110/4</t>
  </si>
  <si>
    <t xml:space="preserve"> հաշվառման գրքեր/ 100 էջ/</t>
  </si>
  <si>
    <t>22811150/12</t>
  </si>
  <si>
    <t xml:space="preserve"> նոթատետրեր/ 80 թերթ/</t>
  </si>
  <si>
    <t>22811150/13</t>
  </si>
  <si>
    <t xml:space="preserve"> նոթատետրեր/ 70 թերթ/</t>
  </si>
  <si>
    <t>22811180/3</t>
  </si>
  <si>
    <t>22811180/5</t>
  </si>
  <si>
    <t>22851500/2</t>
  </si>
  <si>
    <t>կաշվեպանակ</t>
  </si>
  <si>
    <t>30141200/10</t>
  </si>
  <si>
    <t>30192100/5</t>
  </si>
  <si>
    <t>30192114/5</t>
  </si>
  <si>
    <t>30192121/11</t>
  </si>
  <si>
    <t>30192128/5</t>
  </si>
  <si>
    <t>գրիչ գելային/ 0.7մմ ծայրով/</t>
  </si>
  <si>
    <t>30192128/6</t>
  </si>
  <si>
    <t>գրիչ գելային/ 1մմ ծայրով/</t>
  </si>
  <si>
    <t>30192130/8</t>
  </si>
  <si>
    <t>30192131/6</t>
  </si>
  <si>
    <t>30192133/4</t>
  </si>
  <si>
    <t>30192135/3</t>
  </si>
  <si>
    <t>30192152/5</t>
  </si>
  <si>
    <t xml:space="preserve"> կնիք, ավտոմատ, կլոր</t>
  </si>
  <si>
    <t>30192155/1</t>
  </si>
  <si>
    <t xml:space="preserve"> կնիքների տեղակայման համար նախատեսված գրասենյակային հարմարանք</t>
  </si>
  <si>
    <t>30192210/4</t>
  </si>
  <si>
    <t>30192220/2</t>
  </si>
  <si>
    <t>30192330/2</t>
  </si>
  <si>
    <t xml:space="preserve"> հաշվիչների ժապավեններ և թմբկագլաններ</t>
  </si>
  <si>
    <t>30192710/4</t>
  </si>
  <si>
    <t>30192720/4</t>
  </si>
  <si>
    <t>30192920/3</t>
  </si>
  <si>
    <t xml:space="preserve"> ուղղիչ հեղուկներ</t>
  </si>
  <si>
    <t>30193700/2</t>
  </si>
  <si>
    <t>թղթադարակ, հարկերով, պլաստմասե</t>
  </si>
  <si>
    <t>30197111/3</t>
  </si>
  <si>
    <t>30197112/4</t>
  </si>
  <si>
    <t>30197120/4</t>
  </si>
  <si>
    <t>30197230/9</t>
  </si>
  <si>
    <t>թղթապանակ/ ֆայլ/</t>
  </si>
  <si>
    <t>30197231/6</t>
  </si>
  <si>
    <t>30197232/11</t>
  </si>
  <si>
    <t>30197233/7</t>
  </si>
  <si>
    <t>30197234/7</t>
  </si>
  <si>
    <t>30197235/2</t>
  </si>
  <si>
    <t>30197321/1</t>
  </si>
  <si>
    <t>կարիչ, մինչև 20 թերթի համար</t>
  </si>
  <si>
    <t>30197322/4</t>
  </si>
  <si>
    <t>30197331/4</t>
  </si>
  <si>
    <t>30197340/5</t>
  </si>
  <si>
    <t xml:space="preserve"> ապակարիչ</t>
  </si>
  <si>
    <t>30197622/15</t>
  </si>
  <si>
    <t>30197622/9</t>
  </si>
  <si>
    <t>թուղթ, A4 ֆորմատի /21x29.7// գունավոր</t>
  </si>
  <si>
    <t>30197646/7</t>
  </si>
  <si>
    <t>30199420/7</t>
  </si>
  <si>
    <t>30199430/12</t>
  </si>
  <si>
    <t>30199430/6</t>
  </si>
  <si>
    <t xml:space="preserve"> թուղթ նշումների, տրցակներով/ պլաստմասե տուփով/</t>
  </si>
  <si>
    <t>30234300/2</t>
  </si>
  <si>
    <t>30234400/2</t>
  </si>
  <si>
    <t>30234640/4</t>
  </si>
  <si>
    <t>ֆլեշ հիշողություն, 16GB</t>
  </si>
  <si>
    <t>30234650/3</t>
  </si>
  <si>
    <t>ֆլեշ հիշողություն, 32GB</t>
  </si>
  <si>
    <t>39241141/5</t>
  </si>
  <si>
    <t>39241210/3</t>
  </si>
  <si>
    <t>39263100/5</t>
  </si>
  <si>
    <t xml:space="preserve"> գրասենյակային լրակազմ </t>
  </si>
  <si>
    <t>39263410/3</t>
  </si>
  <si>
    <t>39263420/5</t>
  </si>
  <si>
    <t>39263510/3</t>
  </si>
  <si>
    <t>39263520/7</t>
  </si>
  <si>
    <t>39263530/5</t>
  </si>
  <si>
    <t>39292530/3</t>
  </si>
  <si>
    <t>քանոն` մետաղյա (100)</t>
  </si>
  <si>
    <t>30121500/26</t>
  </si>
  <si>
    <t>քարտրիջ/ CANON FX9/FX10/104/</t>
  </si>
  <si>
    <t>30121500/27</t>
  </si>
  <si>
    <t>քարտրիջ/ Canon 728 /</t>
  </si>
  <si>
    <t>30121500/28</t>
  </si>
  <si>
    <t>քարտրիջ/ HP LJ 12A/303/</t>
  </si>
  <si>
    <t>30121500/29</t>
  </si>
  <si>
    <t>քարտրիջ/ CANON 725/</t>
  </si>
  <si>
    <t>30121500/30</t>
  </si>
  <si>
    <t>քարտրիջ/ HP LJ CE285A (№85A)</t>
  </si>
  <si>
    <t>30121500/31</t>
  </si>
  <si>
    <t>քարտրիջ/ MLT D 108S/</t>
  </si>
  <si>
    <t>30121500/32</t>
  </si>
  <si>
    <t>քարտրիջ/ CANON EP-25/</t>
  </si>
  <si>
    <t>30121500/33</t>
  </si>
  <si>
    <t>քարտրիջ/ 278 A/</t>
  </si>
  <si>
    <t>30121500/34</t>
  </si>
  <si>
    <t>քարտրիջ/ Pantum PC 211 EB/</t>
  </si>
  <si>
    <t>30121500/35</t>
  </si>
  <si>
    <t>քարտրիջ/ C-EXV14/</t>
  </si>
  <si>
    <t>34351200/4</t>
  </si>
  <si>
    <t xml:space="preserve"> ավտոմեքենաների անիվներ/ R 265 X 65 X 17 ձմեռային/</t>
  </si>
  <si>
    <t>34351200/5</t>
  </si>
  <si>
    <t xml:space="preserve"> ավտոմեքենաների անիվներ/ 175x80x16 ձմեռային/</t>
  </si>
  <si>
    <t>34351200/6</t>
  </si>
  <si>
    <t xml:space="preserve"> ավտոմեքենաների անիվներ/ 205x65x15 ամառային/</t>
  </si>
  <si>
    <t>18421130/9</t>
  </si>
  <si>
    <t xml:space="preserve"> ձեռնոցներ/ ռետինե/</t>
  </si>
  <si>
    <t>18421130/8</t>
  </si>
  <si>
    <t xml:space="preserve"> ձեռնոցներ/ բանվորական/</t>
  </si>
  <si>
    <t>19641000/6</t>
  </si>
  <si>
    <t xml:space="preserve"> պոլիէթիլենային պարկ, աղբի համար/ 40x60 չափսի/</t>
  </si>
  <si>
    <t>19641000/7</t>
  </si>
  <si>
    <t xml:space="preserve"> պոլիէթիլենային պարկ, աղբի համար/ 100x60 չափսի/</t>
  </si>
  <si>
    <t>24451160/2</t>
  </si>
  <si>
    <t>քլորակիր/ ժավելի սպիրտ/</t>
  </si>
  <si>
    <t>24911200/3</t>
  </si>
  <si>
    <t>30192200/1</t>
  </si>
  <si>
    <t>30237111/1</t>
  </si>
  <si>
    <t>սնուցման մարտկոց</t>
  </si>
  <si>
    <t>31211400/1</t>
  </si>
  <si>
    <t xml:space="preserve"> անջատիչ-զատիչ</t>
  </si>
  <si>
    <t>31331280/1</t>
  </si>
  <si>
    <t>էլեկտրական լար` պղնձյա, բազմաջիղ, ՊՊՎ, 2x2.5 մմ2</t>
  </si>
  <si>
    <t>31441000/1</t>
  </si>
  <si>
    <t xml:space="preserve"> մարտկոց, AAA տեսակի</t>
  </si>
  <si>
    <t>31442000/1</t>
  </si>
  <si>
    <t xml:space="preserve"> մարտկոց, AA տեսակի</t>
  </si>
  <si>
    <t>31531300/6</t>
  </si>
  <si>
    <t>31531500/2</t>
  </si>
  <si>
    <t xml:space="preserve"> ցերեկային լամպ 60սմ</t>
  </si>
  <si>
    <t>31531600/2</t>
  </si>
  <si>
    <t xml:space="preserve"> ցերեկային լամպ 120սմ</t>
  </si>
  <si>
    <t>31651400/7</t>
  </si>
  <si>
    <t>31681630/1</t>
  </si>
  <si>
    <t xml:space="preserve"> էլեկտրական ապահովիչ, եռաֆազ, 63Ա</t>
  </si>
  <si>
    <t>31683400/3</t>
  </si>
  <si>
    <t>31684400/6</t>
  </si>
  <si>
    <t xml:space="preserve"> վարդակ/ ներքին/</t>
  </si>
  <si>
    <t>31685000/4</t>
  </si>
  <si>
    <t>31686000/1</t>
  </si>
  <si>
    <t>33761100/10</t>
  </si>
  <si>
    <t>34921440/3</t>
  </si>
  <si>
    <t xml:space="preserve"> թափոնների և աղբի տարաներ և աղբամաններ / աղբաման մետաղյա ցանցով/</t>
  </si>
  <si>
    <t>34921440/4</t>
  </si>
  <si>
    <t xml:space="preserve"> թափոնների և աղբի տարաներ և աղբամաններ / աղբաման ոտքի սեղմակով/</t>
  </si>
  <si>
    <t>39221410/7</t>
  </si>
  <si>
    <t xml:space="preserve"> ավելներ/ ավել գոգաթիակի հետ` պլաստմասսե/</t>
  </si>
  <si>
    <t>39221430/1</t>
  </si>
  <si>
    <t xml:space="preserve"> խոզանակներ/ խոզանակ-սպունգ ապակի մաքրելու համա, ռետինից/</t>
  </si>
  <si>
    <t>39221480/7</t>
  </si>
  <si>
    <t>39224331/6</t>
  </si>
  <si>
    <t>դույլ պլաստմասե/ 10 լ/</t>
  </si>
  <si>
    <t>39224332/1</t>
  </si>
  <si>
    <t>39513200/7</t>
  </si>
  <si>
    <t>39811300/3</t>
  </si>
  <si>
    <t>39812410/7</t>
  </si>
  <si>
    <t>39812600/11</t>
  </si>
  <si>
    <t xml:space="preserve"> մաքրող մածուկներ և փոշիներ</t>
  </si>
  <si>
    <t>39812600/9</t>
  </si>
  <si>
    <t xml:space="preserve"> մաքրող մածուկներ և փոշիներ/ մանրահատակի մաքրման հեղուկ/</t>
  </si>
  <si>
    <t>39812600/10</t>
  </si>
  <si>
    <t xml:space="preserve"> մաքրող մածուկներ և փոշիներ/ լվացքի փոշի  ձեռքով լվանալու համար/</t>
  </si>
  <si>
    <t>39831100/12</t>
  </si>
  <si>
    <t xml:space="preserve"> լվացող նյութեր/ ամանների/</t>
  </si>
  <si>
    <t>39831245/10</t>
  </si>
  <si>
    <t>օճառ, հեղուկ/ 5 լիտր/</t>
  </si>
  <si>
    <t>39831246/2</t>
  </si>
  <si>
    <t>հեղուկ լվացող միջոց/ հեղուկ օճառ 250-300 գր. տարողությամբ/</t>
  </si>
  <si>
    <t>39831276/10</t>
  </si>
  <si>
    <t>39831280/9</t>
  </si>
  <si>
    <t>39831282/3</t>
  </si>
  <si>
    <t>39831283/9</t>
  </si>
  <si>
    <t>39835000/4</t>
  </si>
  <si>
    <t xml:space="preserve"> հատակ մաքրելու ձող, պլաստմասե, փայտյա/ իրեն հարմարեցված դույլով/</t>
  </si>
  <si>
    <t>39835000/2</t>
  </si>
  <si>
    <t xml:space="preserve"> հատակ մաքրելու ձող, պլաստմասե, փայտյա</t>
  </si>
  <si>
    <t>39836000/6</t>
  </si>
  <si>
    <t>39839100/6</t>
  </si>
  <si>
    <t>41111100/533</t>
  </si>
  <si>
    <t xml:space="preserve"> ըմպելու ջուր/ 19-20լ. տարողությամբ/</t>
  </si>
  <si>
    <t>41111100/534</t>
  </si>
  <si>
    <t xml:space="preserve"> ըմպելու ջուր/ 0,5լ տարողությամբ/</t>
  </si>
  <si>
    <t>42131480/2</t>
  </si>
  <si>
    <t xml:space="preserve"> փականների մասեր/ դռան փականի միջուկ/</t>
  </si>
  <si>
    <t>44322300/1</t>
  </si>
  <si>
    <t xml:space="preserve"> մալուխ նախատեսված հեռախոսակապի համար</t>
  </si>
  <si>
    <t>44411110/4</t>
  </si>
  <si>
    <t>44411750/1</t>
  </si>
  <si>
    <t xml:space="preserve"> սանհանգույցի բաքեր</t>
  </si>
  <si>
    <t>44511240/1</t>
  </si>
  <si>
    <t xml:space="preserve"> աքցաններ</t>
  </si>
  <si>
    <t>44511330/3</t>
  </si>
  <si>
    <t>լրակազմ</t>
  </si>
  <si>
    <t>44521120/6</t>
  </si>
  <si>
    <t xml:space="preserve"> դռան փականներ/ դռան փականի ներքին/</t>
  </si>
  <si>
    <t>44521120/4</t>
  </si>
  <si>
    <t xml:space="preserve"> դռան փականներ/ դռան ծխնի/</t>
  </si>
  <si>
    <t>30211190/1</t>
  </si>
  <si>
    <t xml:space="preserve"> անձնական համակարգիչներ</t>
  </si>
  <si>
    <t>30232110/3</t>
  </si>
  <si>
    <t xml:space="preserve"> լազերային տպիչներ/ բազմաֆունկցիոնալ/</t>
  </si>
  <si>
    <t>30232110/4</t>
  </si>
  <si>
    <t xml:space="preserve"> լազերային տպիչներ/ գունավոր/</t>
  </si>
  <si>
    <t>30237411/4</t>
  </si>
  <si>
    <t>30237460/2</t>
  </si>
  <si>
    <t>համակարգչային ստեղնաշարեր</t>
  </si>
  <si>
    <t xml:space="preserve"> հեռախոսային սարքեր/ բջջային հեռախոսներ/</t>
  </si>
  <si>
    <t xml:space="preserve"> անլար հեռախոսներ</t>
  </si>
  <si>
    <t xml:space="preserve"> անլար հեռախոսներ/ սելեկտորային/</t>
  </si>
  <si>
    <t>աթոռ` փափուկ, մետաղյա կարկասով</t>
  </si>
  <si>
    <t>39111230/1</t>
  </si>
  <si>
    <t xml:space="preserve"> փոքր բազմոցներ</t>
  </si>
  <si>
    <t xml:space="preserve"> գրասեղաններ/ մեկ պահարանով/</t>
  </si>
  <si>
    <t>սեղան` ղեկավարի</t>
  </si>
  <si>
    <t xml:space="preserve"> գրապահարաններ</t>
  </si>
  <si>
    <t xml:space="preserve"> գրապահարաններ/ ներկառուցված/</t>
  </si>
  <si>
    <t xml:space="preserve"> կախիչներ/ հայելիով/</t>
  </si>
  <si>
    <t xml:space="preserve"> զգեստապահարաններ</t>
  </si>
  <si>
    <t xml:space="preserve"> գզրոցներ</t>
  </si>
  <si>
    <t>39515440/3</t>
  </si>
  <si>
    <t xml:space="preserve"> կենցաղային սառնարաններ</t>
  </si>
  <si>
    <t>փոշեկուլ 1, հզորությունը՝ միջին, ներծծման հզորությունը՝ միջին</t>
  </si>
  <si>
    <t xml:space="preserve"> օդորակիչ, 9000 BTU</t>
  </si>
  <si>
    <t xml:space="preserve"> քարտերի համար նախատեսված պտտվող սարքեր</t>
  </si>
  <si>
    <t xml:space="preserve"> հրդեհի հայտնաբերման համակարգեր</t>
  </si>
  <si>
    <t xml:space="preserve"> տեսահսկողության համակարգ</t>
  </si>
  <si>
    <t xml:space="preserve"> ցանցային երթուղագծիչներ/ wifi սարք/</t>
  </si>
  <si>
    <t xml:space="preserve"> պոմպեր</t>
  </si>
  <si>
    <t xml:space="preserve"> ջրի պոմպեր/ ցիրկուլյացիոն/</t>
  </si>
  <si>
    <t xml:space="preserve"> կաթսաների հետ օգտագործվող օժանդակ սարքեր/ ծխատար/</t>
  </si>
  <si>
    <t xml:space="preserve"> տարածքի կենտրոնացված ջեռուցման կաթսաներ</t>
  </si>
  <si>
    <t xml:space="preserve"> աստիճանահարթակներին ամրացված վերելակներ</t>
  </si>
  <si>
    <t>64111200/531</t>
  </si>
  <si>
    <t>64211110/559</t>
  </si>
  <si>
    <t>72411100/532</t>
  </si>
  <si>
    <t xml:space="preserve"> ծրագրային ապահովման սպասարկման ծառայություններ/ /ՀԾ սպասարկում/</t>
  </si>
  <si>
    <t>79811100/563</t>
  </si>
  <si>
    <t xml:space="preserve"> թվային տպագրության ծառայություններ/ բլանկ ղեկավարի/</t>
  </si>
  <si>
    <t>79811100/564</t>
  </si>
  <si>
    <t xml:space="preserve"> թվային տպագրության ծառայություններ/ բլանկ տեղակալի/</t>
  </si>
  <si>
    <t>79811100/565</t>
  </si>
  <si>
    <t xml:space="preserve"> թվային տպագրության ծառայություններ/ բլանկ քարտուղարի/</t>
  </si>
  <si>
    <t>79811100/8</t>
  </si>
  <si>
    <t xml:space="preserve"> թվային տպագրության ծառայություններ/ պատվոգիր, շնորհակալագիր, թղթապանակ</t>
  </si>
  <si>
    <t>79811100/574</t>
  </si>
  <si>
    <t xml:space="preserve"> թվային տպագրության ծառայություններ/ անձը հաստատող քարտեր /բեյջ/</t>
  </si>
  <si>
    <t>79811100/9</t>
  </si>
  <si>
    <t xml:space="preserve"> թվային տպագրության ծառայություններ/ Երևանի լոգոյով ստվարաթղթե թղթապանակ/</t>
  </si>
  <si>
    <t xml:space="preserve"> գազային սարքերի պահպանման շառայություններ/ վկայականի ձեռքբերում/</t>
  </si>
  <si>
    <t>76131100/518</t>
  </si>
  <si>
    <t>79991160/512</t>
  </si>
  <si>
    <t>50111170/549</t>
  </si>
  <si>
    <t xml:space="preserve"> ավտոմեքենաների պահպանման ծառայություններ/ Նիսսան Տեանա/</t>
  </si>
  <si>
    <t>50111170/550</t>
  </si>
  <si>
    <t xml:space="preserve"> ավտոմեքենաների պահպանման ծառայություններ/ Կիա Օպտիմա 3 հատ/</t>
  </si>
  <si>
    <t>50111170/551</t>
  </si>
  <si>
    <t xml:space="preserve"> ավտոմեքենաների պահպանման ծառայություններ/ Տոյոտա ԼՔ Պրադո/</t>
  </si>
  <si>
    <t>50111170/555</t>
  </si>
  <si>
    <t xml:space="preserve"> ավտոմեքենաների պահպանման ծառայություններ/ ԳԱԶ 31105-120/</t>
  </si>
  <si>
    <t>50111170/556</t>
  </si>
  <si>
    <t xml:space="preserve"> ավտոմեքենաների պահպանման ծառայություններ/ Վազ 21101-125/</t>
  </si>
  <si>
    <t>50111170/564</t>
  </si>
  <si>
    <t xml:space="preserve"> ավտոմեքենաների պահպանման ծառայություններ/ Վազ  21214-126/</t>
  </si>
  <si>
    <t xml:space="preserve"> համակարգչային սարքերի պահպանման և վերանորոգման ծառայություններ/ Տպիչների վերանորոգում և լիցքավորում</t>
  </si>
  <si>
    <t xml:space="preserve"> էլեկտրական սարքերի, սարքավորումների վերանորոգման և պահպանման ծառայություններ/ օդորակիչների վերանորոգում և սպասարկում</t>
  </si>
  <si>
    <t xml:space="preserve"> էլեկտրական սարքերի, սարքավորումների վերանորոգման և պահպանման ծառայություններ/ սառնարանների վերանորոգում</t>
  </si>
  <si>
    <t xml:space="preserve"> էլեկտրական սարքերի, սարքավորումների վերանորոգման և պահպանման ծառայություններ/ հեռուստացույցերի վերանորոգում</t>
  </si>
  <si>
    <t xml:space="preserve"> էլեկտրական սարքերի, սարքավորումների վերանորոգման և պահպանման ծառայություններ/ ջեռուցման կաթսաների սպասարկում, վերանորոգում/</t>
  </si>
  <si>
    <t xml:space="preserve"> էլեկտրական սարքերի, սարքավորումների վերանորոգման և պահպանման ծառայություններ/ հեռախոսային սարքերի և հեռախոսագծերի սպասարկում, վերանորոգում/</t>
  </si>
  <si>
    <t>այլ շենքերի, շինությունների հիմնանորոգում/ վարչական շենքի վերանորոգում/</t>
  </si>
  <si>
    <t>71241200/754</t>
  </si>
  <si>
    <t>նախագծերի պատրաստում, ծախսերի գնահատում/ պատշգամբների հիմնանորոգման/</t>
  </si>
  <si>
    <t>71241200/714</t>
  </si>
  <si>
    <t>նախագծերի պատրաստում, ծախսերի գնահատում/ Թումանյան 7 /մոտ 200 քմ թեք տանիք/</t>
  </si>
  <si>
    <t>71241200/715</t>
  </si>
  <si>
    <t>նախագծերի պատրաստում, ծախսերի գնահատում/ Հերացի 24 /մոտ. 600  քմ թեք տանիք/</t>
  </si>
  <si>
    <t>71241200/716</t>
  </si>
  <si>
    <t>նախագծերի պատրաստում, ծախսերի գնահատում/ Մաշտոցի 27 բն. 19 /մոտ. 150 քմ թեք տանիք/</t>
  </si>
  <si>
    <t>71241200/717</t>
  </si>
  <si>
    <t>նախագծերի պատրաստում, ծախսերի գնահատում/ Սայաթ-Նովա 5 բն. 27, 28 /մոտ. 600 քմ թեք տանիք/</t>
  </si>
  <si>
    <t>71241200/718</t>
  </si>
  <si>
    <t>նախագծերի պատրաստում, ծախսերի գնահատում/ Տ. Մեծ 12 /մոտ. 1000 քմ թեք տանիք/</t>
  </si>
  <si>
    <t>71241200/719</t>
  </si>
  <si>
    <t>նախագծերի պատրաստում, ծախսերի գնահատում/ Տ. Մեծ 31ա /մոտ.600 քմ թեք տանիք/</t>
  </si>
  <si>
    <t>71241200/720</t>
  </si>
  <si>
    <t>նախագծերի պատրաստում, ծախսերի գնահատում/ Նալբանդյան 29 բն. 57 /մոտ. 200 քմ թեք տանիք/</t>
  </si>
  <si>
    <t>71241200/721</t>
  </si>
  <si>
    <t>նախագծերի պատրաստում, ծախսերի գնահատում/ Մաշտոցի 6 բն. 78,79/մոտ. 300 քմ թեք տանիք/</t>
  </si>
  <si>
    <t>71241200/722</t>
  </si>
  <si>
    <t>նախագծերի պատրաստում, ծախսերի գնահատում/ Տ. Մեծ 13 /մոտ. 600 քմ թեք տանիք/</t>
  </si>
  <si>
    <t>71241200/723</t>
  </si>
  <si>
    <t>նախագծերի պատրաստում, ծախսերի գնահատում/ Թումանյան 2-րդ փակ. 1շ. Բն. 7/1 /մոտ. 150 քմ թեք տանիք/</t>
  </si>
  <si>
    <t>71241200/724</t>
  </si>
  <si>
    <t>նախագծերի պատրաստում, ծախսերի գնահատում/ Մյասնիկյան 2 /մոտ. 500 քմ թեք տանիք/</t>
  </si>
  <si>
    <t>71241200/725</t>
  </si>
  <si>
    <t>նախագծերի պատրաստում, ծախսերի գնահատում/ Մյասնիկյան 4 /մոտ. 250 քմ թեք տանիք/</t>
  </si>
  <si>
    <t>71241200/726</t>
  </si>
  <si>
    <t>նախագծերի պատրաստում, ծախսերի գնահատում/ Մաշտոց 16 բն. 7,8 /մոտ. 300 քմ թեք տանիք/</t>
  </si>
  <si>
    <t>71241200/727</t>
  </si>
  <si>
    <t>նախագծերի պատրաստում, ծախսերի գնահատում/ Վարդանանց 16/1 բն. 23 /մոտ. 300 քմ թեք տանիք/</t>
  </si>
  <si>
    <t>71241200/728</t>
  </si>
  <si>
    <t>նախագծերի պատրաստում, ծախսերի գնահատում/ Փարպեցի 28, բն. 8 /մոտ. 150 քմ թեք տանիք/</t>
  </si>
  <si>
    <t>71241200/729</t>
  </si>
  <si>
    <t>նախագծերի պատրաստում, ծախսերի գնահատում/ Տպագրիչների 8, բն. 46 /մոտ. 200 քմ թեք տանիք/</t>
  </si>
  <si>
    <t>71241200/730</t>
  </si>
  <si>
    <t>նախագծերի պատրաստում, ծախսերի գնահատում/ Պարոնյան 9, բն. 6 /մոտ. 150 քմ թեք տանիք/</t>
  </si>
  <si>
    <t>71241200/731</t>
  </si>
  <si>
    <t>նախագծերի պատրաստում, ծախսերի գնահատում/ Մաշտոցի 37 բն. 70 /մոտ. 300 քմ թեք տանիք/</t>
  </si>
  <si>
    <t>71241200/732</t>
  </si>
  <si>
    <t>նախագծերի պատրաստում, ծախսերի գնահատում/ Սայաթ-Նովա 13 /մոտ. 400 քմ թեք տանիք/</t>
  </si>
  <si>
    <t>71241200/741</t>
  </si>
  <si>
    <t>նախագծերի պատրաստում, ծախսերի գնահատում/ Ե. Քոչար 13 բակային տարածք/</t>
  </si>
  <si>
    <t>71241200/742</t>
  </si>
  <si>
    <t>նախագծերի պատրաստում, ծախսերի գնահատում/ Մ. Նալբանդյան 29,31,33/</t>
  </si>
  <si>
    <t>71241200/743</t>
  </si>
  <si>
    <t>նախագծերի պատրաստում, ծախսերի գնահատում/ Մ. Նալբանդյան 51 բակային տարածք/</t>
  </si>
  <si>
    <t>71241200/744</t>
  </si>
  <si>
    <t>նախագծերի պատրաստում, ծախսերի գնահատում/ Տիգրան Մեծի 18 բակային տարածք/</t>
  </si>
  <si>
    <t>71241200/745</t>
  </si>
  <si>
    <t>նախագծերի պատրաստում, ծախսերի գնահատում/ Վարդանանց 5ա բակային տարածք/</t>
  </si>
  <si>
    <t>71241200/746</t>
  </si>
  <si>
    <t>նախագծերի պատրաստում, ծախսերի գնահատում/ Տերյան 83 - Բայրոն 12 բակային տարածք/</t>
  </si>
  <si>
    <t>71241200/735</t>
  </si>
  <si>
    <t>նախագծերի պատրաստում, ծախսերի գնահատում/ Ս. Կապուտիկյան 2 /Սարմեն 49/ ներբակային աստիճան/</t>
  </si>
  <si>
    <t>71241200/736</t>
  </si>
  <si>
    <t>նախագծերի պատրաստում, ծախսերի գնահատում/ Հ. Թումանյան 35ա ներբակային աստիճան/</t>
  </si>
  <si>
    <t>71241200/737</t>
  </si>
  <si>
    <t>նախագծերի պատրաստում, ծախսերի գնահատում/ Կիլիկիա /Բարձրաբերդ 24/ ներբակային աստիճան/</t>
  </si>
  <si>
    <t>71241200/738</t>
  </si>
  <si>
    <t>նախագծերի պատրաստում, ծախսերի գնահատում/ Կիլիկիա /Ծ. Իսակովի անցումից դեպի Նորագյուղ/  ներբակային աստիճան/</t>
  </si>
  <si>
    <t>71241200/739</t>
  </si>
  <si>
    <t>նախագծերի պատրաստում, ծախսերի գնահատում/ Անտառային 144 ներբակային աստիճան/</t>
  </si>
  <si>
    <t>71241200/740</t>
  </si>
  <si>
    <t>նախագծերի պատրաստում, ծախսերի գնահատում/ Անտառային 158-ից մինչև 154/8  ներբակային աստիճան/</t>
  </si>
  <si>
    <t>60171200/6</t>
  </si>
  <si>
    <t>45231187/542</t>
  </si>
  <si>
    <t>45221142/28</t>
  </si>
  <si>
    <t>45261135/3</t>
  </si>
  <si>
    <t xml:space="preserve"> երկաթբետոնի հետ կապված աշխատանքներ/ հենապատ Մոսկովյան-Թումանյան տուն-թանգարան/</t>
  </si>
  <si>
    <t>45261135/4</t>
  </si>
  <si>
    <t xml:space="preserve"> երկաթբետոնի հետ կապված աշխատանքներ/ հենապատ Թաիրով փող դպրոցի դիմաց/</t>
  </si>
  <si>
    <t xml:space="preserve"> տեխնիկական հսկողության ծառայություններ/ հենապատ Մոսկովյան-Թումանյան տուն-թանգարան/</t>
  </si>
  <si>
    <t xml:space="preserve"> տեխնիկական հսկողության ծառայություններ/ հենապատ Թաիրով փող դպրոցի դիմաց/</t>
  </si>
  <si>
    <t>98111140/72</t>
  </si>
  <si>
    <t>հեղինակային հսկողության ծառայություններ/ հենապատ Մոսկովյան-Թումանյան տուն-թանգարան/</t>
  </si>
  <si>
    <t>98111140/73</t>
  </si>
  <si>
    <t>հեղինակային հսկողության ծառայություններ/ հենապատ Թաիրով փող դպրոցի դիմաց/</t>
  </si>
  <si>
    <t>45221142/27</t>
  </si>
  <si>
    <t>45221142/18</t>
  </si>
  <si>
    <t xml:space="preserve"> ընդհանուր շինարարական աշխատանքներ/ Ֆրիկի փողոցի /Դ. Դեմիրճյան փողոցից մինչև Սարյան փողոց/ մայթի հիմնանորոգման աշխատանքներ</t>
  </si>
  <si>
    <t>45221142/19</t>
  </si>
  <si>
    <t xml:space="preserve"> ընդհանուր շինարարական աշխատանքներ/ Տերյան փողոցի /Արամի փողոցից մինչև Պուշկինի փողոց/ մայթի հիմնանորոգման աշխատանքներ</t>
  </si>
  <si>
    <t>45221142/20</t>
  </si>
  <si>
    <t xml:space="preserve"> ընդհանուր շինարարական աշխատանքներ/ Դեղատան փողոցի  մայթի հիմնանորոգման աշխատանքներ</t>
  </si>
  <si>
    <t>45221142/21</t>
  </si>
  <si>
    <t xml:space="preserve"> ընդհանուր շինարարական աշխատանքներ/ Մհեր Մկրտչյան փողոցի մայթի հիմնանորոգման աշխատանքներ</t>
  </si>
  <si>
    <t>45221142/22</t>
  </si>
  <si>
    <t xml:space="preserve"> ընդհանուր շինարարական աշխատանքներ/ Կարեն Դեմիրճյան փողոցի /Մաշտոցի պողոտայից մինչև Սարյան փողոց/ մայթի հիմնանորոգման աշխատանքներ</t>
  </si>
  <si>
    <t>45221142/23</t>
  </si>
  <si>
    <t xml:space="preserve"> ընդհանուր շինարարական աշխատանքներ/ Բուզանդ փողոցի /Աբովյանից դեպի Քոչինյան/ մայթի հիմնանորոգման աշխատանքներ</t>
  </si>
  <si>
    <t>45221142/24</t>
  </si>
  <si>
    <t xml:space="preserve"> ընդհանուր շինարարական աշխատանքներ/ Պռոշյան փողոց 1-ին նրբանցք մայթի հիմնանորոգման աշխատանքներ</t>
  </si>
  <si>
    <t>45221142/25</t>
  </si>
  <si>
    <t xml:space="preserve"> ընդհանուր շինարարական աշխատանքներ/ Չարենց փողոց /Չարենցի փողոցի 2-րդ նրբանցքից մինչև ֆիզկուլտուրնիկների փողոց/մայթի հիմնանորոգման աշխատանքներ</t>
  </si>
  <si>
    <t xml:space="preserve"> տեխնիկական հսկողության ծառայություններ/ Ֆրիկի փողոցի /Դ. Դեմիրճյան փողոցից մինչև Սարյան փողոց/ մայթի հիմնանորոգման</t>
  </si>
  <si>
    <t xml:space="preserve"> տեխնիկական հսկողության ծառայություններ/ Տերյան փողոցի /Արամի փողոցից մինչև Պուշկինի փողոց/ մայթի հիմնանորոգման աշխատանքների</t>
  </si>
  <si>
    <t xml:space="preserve"> տեխնիկական հսկողության ծառայություններ/ Դեղատան փողոցի մայթի հիմնանորոգման աշխատանքների</t>
  </si>
  <si>
    <t xml:space="preserve"> տեխնիկական հսկողության ծառայություններ/ Մհեր Մկրտչյան փողոցի մայթի հիմնանորոգման աշխատանքների</t>
  </si>
  <si>
    <t xml:space="preserve"> տեխնիկական հսկողության ծառայություններ/ Կարեն Դեմիրճյան փողոցի /Մաշտոցի պողոտայից մինչև Սարյան փողոց/ մայթի հիմնանորոգման աշխատանքների</t>
  </si>
  <si>
    <t xml:space="preserve"> տեխնիկական հսկողության ծառայություններ/ Բուզանդ փողոցի /Աբովյանից դեպի Քոչինյան/ մայթի հիմնանորոգման աշխատանքների</t>
  </si>
  <si>
    <t xml:space="preserve"> տեխնիկական հսկողության ծառայություններ/ Պռոշյան փողոցի 1-ին նրբանցքի մայթի հիմնանորոգման  աշխատանքների</t>
  </si>
  <si>
    <t xml:space="preserve"> տեխնիկական հսկողության ծառայություններ/ Չարենց փողոց /Չարենցի փողոցի 2-րդ նրբանցքից մինչև ֆիզկուլտուրնիկների փողոց/ մայթի հիմնանորոգման  աշխատանքների</t>
  </si>
  <si>
    <t>98111140/32</t>
  </si>
  <si>
    <t>հեղինակային հսկողության ծառայություններ/ Ֆրիկի փողոցի /Դ. Դեմիրճյան փողոցից մինչև Սարյան փողոց/ մայթի հիմնանորոգման</t>
  </si>
  <si>
    <t>98111140/33</t>
  </si>
  <si>
    <t>հեղինակային հսկողության ծառայություններ/ Տերյան փողոցի /Արամի փողոցից մինչև Պուշկինի փողոց/ մայթի հիմնանորոգման աշխատանքների</t>
  </si>
  <si>
    <t>98111140/34</t>
  </si>
  <si>
    <t>հեղինակային հսկողության ծառայություններ/ Դեղատան փողոցի մայթի հիմնանորոգման աշխատանքների</t>
  </si>
  <si>
    <t>98111140/35</t>
  </si>
  <si>
    <t>հեղինակային հսկողության ծառայություններ/ Մհեր Մկրտչյան փողոցի մայթի հիմնանորոգման աշխատանքների</t>
  </si>
  <si>
    <t>98111140/36</t>
  </si>
  <si>
    <t>հեղինակային հսկողության ծառայություններ/ Կարեն Դեմիրճյան փողոցի /Մաշտոցի պողոտայից մինչև Սարյան փողոց/ մայթի հիմնանորոգման աշխատանքների</t>
  </si>
  <si>
    <t>98111140/37</t>
  </si>
  <si>
    <t>հեղինակային հսկողության ծառայություններ/ Բուզանդ փողոցի /Աբովյանից դեպի Քոչինյան/ մայթի հիմնանորոգման աշխատանքների</t>
  </si>
  <si>
    <t>98111140/38</t>
  </si>
  <si>
    <t>հեղինակային հսկողության ծառայություններ/ Պռոշյան փողոցի 1-ին նրբանցքի մայթի հիմնանորոգման աշխատանքների</t>
  </si>
  <si>
    <t>98111140/39</t>
  </si>
  <si>
    <t>հեղինակային հսկողության ծառայություններ/ Չարենց փողոց /Չարենցի փողոցի 2-րդ նրբանցքից մինչև ֆիզկուլտուրնիկների փողոց/ մայթի հիմնանորոգման աշխատանքների</t>
  </si>
  <si>
    <t>45231195/1</t>
  </si>
  <si>
    <t xml:space="preserve"> մակերևութային աշխատանքներ, բացառությամբ` ճանապարհների</t>
  </si>
  <si>
    <t>45221142/579</t>
  </si>
  <si>
    <t>90921300/516</t>
  </si>
  <si>
    <t>բաժին 06, խումբ 1, դաս 1, 1. Ինքնակամ կառույցների քանդում</t>
  </si>
  <si>
    <t xml:space="preserve"> քանդման աշխատանքներ</t>
  </si>
  <si>
    <t>45261124/561</t>
  </si>
  <si>
    <t>45261124/22</t>
  </si>
  <si>
    <t xml:space="preserve"> տանիքների վերանորոգման աշխատանքներ/ Չարենցի 27/</t>
  </si>
  <si>
    <t>45261124/20</t>
  </si>
  <si>
    <t xml:space="preserve"> տանիքների վերանորոգման աշխատանքներ/ Տիգրան Մեծ 10/</t>
  </si>
  <si>
    <t>45261124/21</t>
  </si>
  <si>
    <t xml:space="preserve"> տանիքների վերանորոգման աշխատանքներ/ Տիգրան Մեծ 27, բն 21/</t>
  </si>
  <si>
    <t>45261124/16</t>
  </si>
  <si>
    <t xml:space="preserve"> տանիքների վերանորոգման աշխատանքներ/ Սայաթ-Նովա 12/</t>
  </si>
  <si>
    <t>45261124/18</t>
  </si>
  <si>
    <t xml:space="preserve"> տանիքների վերանորոգման աշխատանքներ/ Թումանյան 38, բն 9/</t>
  </si>
  <si>
    <t>45261124/17</t>
  </si>
  <si>
    <t xml:space="preserve"> տանիքների վերանորոգման աշխատանքներ/ Թումանյան 10 բն. 13/</t>
  </si>
  <si>
    <t>45261124/19</t>
  </si>
  <si>
    <t xml:space="preserve"> տանիքների վերանորոգման աշխատանքներ/ Տիգրան Մեծ 33 բն. 16/</t>
  </si>
  <si>
    <t>45261124/15</t>
  </si>
  <si>
    <t xml:space="preserve"> տանիքների վերանորոգման աշխատանքներ/ Վարդանանց 4, բն35/</t>
  </si>
  <si>
    <t>45261124/14</t>
  </si>
  <si>
    <t xml:space="preserve"> տանիքների վերանորոգման աշխատանքներ/ Տպագրիչների 13, մուտք 4-րդ/</t>
  </si>
  <si>
    <t>45261124/13</t>
  </si>
  <si>
    <t xml:space="preserve"> տանիքների վերանորոգման աշխատանքներ/ Մոսկովյան 21, մուտք 1-ին/</t>
  </si>
  <si>
    <t>45261124/12</t>
  </si>
  <si>
    <t xml:space="preserve"> տանիքների վերանորոգման աշխատանքներ/ Նալբանդյան 19, բն13/</t>
  </si>
  <si>
    <t>45261124/11</t>
  </si>
  <si>
    <t xml:space="preserve"> տանիքների վերանորոգման աշխատանքներ/ Զավարյան 8/</t>
  </si>
  <si>
    <t>45261124/10</t>
  </si>
  <si>
    <t xml:space="preserve"> տանիքների վերանորոգման աշխատանքներ/ Փարպեցի 4,6/</t>
  </si>
  <si>
    <t>45261124/9</t>
  </si>
  <si>
    <t xml:space="preserve"> տանիքների վերանորոգման աշխատանքներ/ Ամիրյան 5/</t>
  </si>
  <si>
    <t xml:space="preserve"> տեխնիկական հսկողության ծառայություններ/ թեք տանիք Չարենցի 27/</t>
  </si>
  <si>
    <t xml:space="preserve"> տեխնիկական հսկողության ծառայություններ/ թեք տանիք Տիգրան Մեծ 10/</t>
  </si>
  <si>
    <t xml:space="preserve"> տեխնիկական հսկողության ծառայություններ/ թեք տանիք Տիգրան Մեծ 27, բն 21/</t>
  </si>
  <si>
    <t xml:space="preserve"> տեխնիկական հսկողության ծառայություններ/ թեք տանիք Սայաթ-Նովա 12/</t>
  </si>
  <si>
    <t xml:space="preserve"> տեխնիկական հսկողության ծառայություններ/ թեք տանիք Թումանյան 38, բն 9/</t>
  </si>
  <si>
    <t xml:space="preserve"> տեխնիկական հսկողության ծառայություններ/ թեք տանիք Թումանյան 10 բն. 13/</t>
  </si>
  <si>
    <t xml:space="preserve"> տեխնիկական հսկողության ծառայություններ/ թեք տանիք Տիգրան Մեծ 33 բն. 16/</t>
  </si>
  <si>
    <t xml:space="preserve"> տեխնիկական հսկողության ծառայություններ/ թեք տանիք Վարդանանց 4, բն35/</t>
  </si>
  <si>
    <t xml:space="preserve"> տեխնիկական հսկողության ծառայություններ/ թեք տանիք Տպագրիչների 13, մուտք 4-րդ/</t>
  </si>
  <si>
    <t xml:space="preserve"> տեխնիկական հսկողության ծառայություններ/ թեք տանիք Մոսկովյան 21, մուտք 1-ին/</t>
  </si>
  <si>
    <t xml:space="preserve"> տեխնիկական հսկողության ծառայություններ/ թեք տանիք Նալբանդյան 19, բն13/</t>
  </si>
  <si>
    <t xml:space="preserve"> տեխնիկական հսկողության ծառայություններ/ թեք տանիք Զավարյան 8/</t>
  </si>
  <si>
    <t xml:space="preserve"> տեխնիկական հսկողության ծառայություններ/ թեք տանիք Փարպեցի 4,6/</t>
  </si>
  <si>
    <t xml:space="preserve"> տեխնիկական հսկողության ծառայություններ/ թեք տանիք Ամիրյան 5/</t>
  </si>
  <si>
    <t>98111140/58</t>
  </si>
  <si>
    <t>հեղինակային հսկողության ծառայություններ/ / թեք տանիքներ Չարենցի 27/</t>
  </si>
  <si>
    <t>98111140/59</t>
  </si>
  <si>
    <t>հեղինակային հսկողության ծառայություններ/ թեք տանիք Տիգրան Մեծ 10/</t>
  </si>
  <si>
    <t>98111140/60</t>
  </si>
  <si>
    <t>հեղինակային հսկողության ծառայություններ/ թեք տանիք Տիգրան Մեծ 27, բն 21/</t>
  </si>
  <si>
    <t>98111140/61</t>
  </si>
  <si>
    <t>հեղինակային հսկողության ծառայություններ/ թեք տանիք Սայաթ-Նովա 12/</t>
  </si>
  <si>
    <t>98111140/62</t>
  </si>
  <si>
    <t>հեղինակային հսկողության ծառայություններ/ թեք տանիք Թումանյան 38, բն 9/</t>
  </si>
  <si>
    <t>98111140/63</t>
  </si>
  <si>
    <t>հեղինակային հսկողության ծառայություններ/ թեք տանիք Թումանյան 10 բն. 13/</t>
  </si>
  <si>
    <t>98111140/64</t>
  </si>
  <si>
    <t>հեղինակային հսկողության ծառայություններ/ թեք տանիք Տիգրան Մեծ 33 բն. 16/</t>
  </si>
  <si>
    <t>98111140/65</t>
  </si>
  <si>
    <t>հեղինակային հսկողության ծառայություններ/ թեք տանիք Վարդանանց 4, բն35/</t>
  </si>
  <si>
    <t>98111140/66</t>
  </si>
  <si>
    <t>հեղինակային հսկողության ծառայություններ/ թեք տանիք Տպագրիչների 13, մուտք 4-րդ/</t>
  </si>
  <si>
    <t>98111140/67</t>
  </si>
  <si>
    <t>հեղինակային հսկողության ծառայություններ/ թեք տանիք Մոսկովյան 21, մուտք 1-ին/</t>
  </si>
  <si>
    <t>98111140/68</t>
  </si>
  <si>
    <t>հեղինակային հսկողության ծառայություններ/ թեք տանիք Նալբանդյան 19, բն13/</t>
  </si>
  <si>
    <t>98111140/69</t>
  </si>
  <si>
    <t>հեղինակային հսկողության ծառայություններ/թեք տանիք Զավարյան 8/</t>
  </si>
  <si>
    <t>98111140/70</t>
  </si>
  <si>
    <t>հեղինակային հսկողության ծառայություններ/ թեք տանիք Փարպեցի 4,6/</t>
  </si>
  <si>
    <t>98111140/71</t>
  </si>
  <si>
    <t>հեղինակային հսկողության ծառայություններ/ թեք տանիք Ամիրյան 5/</t>
  </si>
  <si>
    <t>45611300/687</t>
  </si>
  <si>
    <t>այլ շենքերի, շինությունների հիմնանորոգում/ Մաշտոց 40 Ա բակ/</t>
  </si>
  <si>
    <t>45611300/688</t>
  </si>
  <si>
    <t>այլ շենքերի, շինությունների հիմնանորոգում/ Բուզանդ 1 բակ/</t>
  </si>
  <si>
    <t>45611300/689</t>
  </si>
  <si>
    <t>այլ շենքերի, շինությունների հիմնանորոգում/ Տ. Մեծ պողոտա 24-28 բակ/</t>
  </si>
  <si>
    <t>45611300/690</t>
  </si>
  <si>
    <t>այլ շենքերի, շինությունների հիմնանորոգում/ Մաշտոց 51 բակ/</t>
  </si>
  <si>
    <t>45611300/691</t>
  </si>
  <si>
    <t>այլ շենքերի, շինությունների հիմնանորոգում/ Այգեստան 9-րդ փ. 65 շենք բակ/</t>
  </si>
  <si>
    <t>45611300/692</t>
  </si>
  <si>
    <t>այլ շենքերի, շինությունների հիմնանորոգում/ Զավարյան 64-Նար-Դոս 75/</t>
  </si>
  <si>
    <t>45611300/93</t>
  </si>
  <si>
    <t>այլ շենքերի, շինությունների հիմնանորոգում/ Մ. Սարյան փ. 2 շենքից մինչև Գրիգոր Հարությունյան փողոցի ներբակային աստիճան /</t>
  </si>
  <si>
    <t>45611300/94</t>
  </si>
  <si>
    <t>այլ շենքերի, շինությունների հիմնանորոգում/ Մոսկովյան 36,38 շենքերի աստիճանների հիմնանորոգում/</t>
  </si>
  <si>
    <t>45611300/95</t>
  </si>
  <si>
    <t>այլ շենքերի, շինությունների հիմնանորոգում/ Մ.Սարյան 26-ից մինչև Կոնդ թաղամասի աստիճանների հիմնանորոգման/</t>
  </si>
  <si>
    <t>45611300/96</t>
  </si>
  <si>
    <t>այլ շենքերի, շինությունների հիմնանորոգում/ Բաղրամյան-Սարմեն-Զարոբյան-Անտառային փողոցների ներբակային աստիճանների/</t>
  </si>
  <si>
    <t>45611300/97</t>
  </si>
  <si>
    <t>այլ շենքերի, շինությունների հիմնանորոգում/ Պուշկին 62-ից մինչև Սարյան փողոցի ներբակային աստիճանների/</t>
  </si>
  <si>
    <t>45611300/98</t>
  </si>
  <si>
    <t>այլ շենքերի, շինությունների հիմնանորոգում/ Տերյան 44 հասցեի ներբակային աստիճանների/</t>
  </si>
  <si>
    <t>45611300/99</t>
  </si>
  <si>
    <t>այլ շենքերի, շինությունների հիմնանորոգում/ Մ. Սարյան 15-ից մինչև Դեմիրճյան 25 հասցեի ներբակային աստիճանների/</t>
  </si>
  <si>
    <t xml:space="preserve"> կահույքի վերանորոգման և պահպանման ծառայություններ/ նստարանների և աղբամանների վերանորոգում/</t>
  </si>
  <si>
    <t xml:space="preserve"> տեխնիկական հսկողության ծառայություններ/ Մաշտոց 40 Ա բակ/</t>
  </si>
  <si>
    <t xml:space="preserve"> տեխնիկական հսկողության ծառայություններ/ Բուզանդ 1 բակ/</t>
  </si>
  <si>
    <t xml:space="preserve"> տեխնիկական հսկողության ծառայություններ/ Տ. Մեծ պողոտա 24-28 բակ/</t>
  </si>
  <si>
    <t xml:space="preserve"> տեխնիկական հսկողության ծառայություններ/ Մաշտոց 51 բակ/</t>
  </si>
  <si>
    <t xml:space="preserve"> տեխնիկական հսկողության ծառայություններ/ Այգեստան 9-րդ փ. 65 շենք բակ/</t>
  </si>
  <si>
    <t xml:space="preserve"> տեխնիկական հսկողության ծառայություններ/ Զավարյան 64-Նար-Դոս 75/</t>
  </si>
  <si>
    <t>98111140/85</t>
  </si>
  <si>
    <t>հեղինակային հսկողության ծառայություններ/ Մաշտոց 40 Ա բակ/</t>
  </si>
  <si>
    <t>98111140/86</t>
  </si>
  <si>
    <t>հեղինակային հսկողության ծառայություններ/ Բուզանդ 1 բակ/</t>
  </si>
  <si>
    <t>98111140/87</t>
  </si>
  <si>
    <t>հեղինակային հսկողության ծառայություններ/ Տ. Մեծ պողոտա 24-28 բակ/</t>
  </si>
  <si>
    <t>98111140/88</t>
  </si>
  <si>
    <t>հեղինակային հսկողության ծառայություններ/ Մաշտոց 51 բակ/</t>
  </si>
  <si>
    <t>98111140/89</t>
  </si>
  <si>
    <t>հեղինակային հսկողության ծառայություններ/ Այգեստան 9-րդ փ. 65 շենք բակ/</t>
  </si>
  <si>
    <t>98111140/90</t>
  </si>
  <si>
    <t>հեղինակային հսկողության ծառայություններ/ Զավարյան 64-Նար-Դոս 75/</t>
  </si>
  <si>
    <t xml:space="preserve"> տեխնիկական հսկողության ծառայություններ/ Մ. Սարյան փ. 2 շենքից մինչև Գրիգոր Հարությունյան փողոցի ներբակային աստիճան /</t>
  </si>
  <si>
    <t xml:space="preserve"> տեխնիկական հսկողության ծառայություններ/ Մոսկովյան 36,38 շենքերի աստիճանների հիմնանորոգում/</t>
  </si>
  <si>
    <t xml:space="preserve"> տեխնիկական հսկողության ծառայություններ/ / Մ.Սարյան 26-ից մինչև Կոնդ թաղամասի աստիճանների հիմնանորոգման/</t>
  </si>
  <si>
    <t xml:space="preserve"> տեխնիկական հսկողության ծառայություններ/ Բաղրամյան-Սարմեն-Զարոբյան-Անտառային փողոցների ներբակային աստիճանների/</t>
  </si>
  <si>
    <t xml:space="preserve"> տեխնիկական հսկողության ծառայություններ/ / Պուշկին 62-ից մինչև Սարյան փողոցի ներբակային աստիճանների/</t>
  </si>
  <si>
    <t xml:space="preserve"> տեխնիկական հսկողության ծառայություններ/ Տերյան 44 հասցեի ներբակային աստիճանների/</t>
  </si>
  <si>
    <t xml:space="preserve"> տեխնիկական հսկողության ծառայություններ/ Մ. Սարյան 15-ից մինչև Դեմիրճյան 25 հասցեի ներբակային աստիճանների/</t>
  </si>
  <si>
    <t>98111140/74</t>
  </si>
  <si>
    <t>հեղինակային հսկողության ծառայություններ/ Մ. Սարյան փ. 2 շենքից մինչև Գրիգոր Հարությունյան փողոցի ներբակային աստիճան /</t>
  </si>
  <si>
    <t>98111140/75</t>
  </si>
  <si>
    <t>հեղինակային հսկողության ծառայություններ/ Մոսկովյան 36,38 շենքերի աստիճանների հիմնանորոգում/</t>
  </si>
  <si>
    <t>98111140/76</t>
  </si>
  <si>
    <t>հեղինակային հսկողության ծառայություններ/ Մ.Սարյան 26-ից մինչև Կոնդ թաղամասի աստիճանների հիմնանորոգման/</t>
  </si>
  <si>
    <t>98111140/77</t>
  </si>
  <si>
    <t>հեղինակային հսկողության ծառայություններ/ Բաղրամյան-Սարմեն-Զարոբյան-Անտառային փողոցների ներբակային աստիճանների/</t>
  </si>
  <si>
    <t>98111140/78</t>
  </si>
  <si>
    <t>հեղինակային հսկողության ծառայություններ/ Պուշկին 62-ից մինչև Սարյան փողոցի ներբակային աստիճանների/</t>
  </si>
  <si>
    <t>98111140/79</t>
  </si>
  <si>
    <t>հեղինակային հսկողության ծառայություններ/ Տերյան 44 հասցեի ներբակային աստիճանների/</t>
  </si>
  <si>
    <t>98111140/80</t>
  </si>
  <si>
    <t>հեղինակային հսկողության ծառայություններ/ Մ. Սարյան 15-ից մինչև Դեմիրճյան 25 հասցեի ներբակային աստիճանների/</t>
  </si>
  <si>
    <t>92621110/753</t>
  </si>
  <si>
    <t xml:space="preserve"> սպորտային միջոցառումների կազմակերպման ծառայություններ/ ՀՀ անկախության տարեդարձին նվիրված դպրոցականների մարզական խաղեր/</t>
  </si>
  <si>
    <t>92621110/51</t>
  </si>
  <si>
    <t xml:space="preserve"> սպորտային միջոցառումների կազմակերպման ծառայություններ/ ՀՀ նախագահի մրցանակի համար &lt;&lt;Լավագույն մարզական ընտանիք&gt;&gt; /</t>
  </si>
  <si>
    <t>92621110/756</t>
  </si>
  <si>
    <t xml:space="preserve"> սպորտային միջոցառումների կազմակերպման ծառայություններ/ &lt;&lt;Առողջ սերունդ` պաշտպանված հայրենիք&gt;&gt;/</t>
  </si>
  <si>
    <t>92621110/757</t>
  </si>
  <si>
    <t xml:space="preserve"> սպորտային միջոցառումների կազմակերպման ծառայություններ/ &lt;&lt;Նախազորակոչային և զորակոչային տարիքի  ռազմամարզական խաղեր&gt;&gt;</t>
  </si>
  <si>
    <t>92621110/50</t>
  </si>
  <si>
    <t xml:space="preserve"> սպորտային միջոցառումների կազմակերպման ծառայություններ/ ԿՎՇ &lt;&lt;Ղեկավարի գավաթ&gt;&gt; ֆուտզալ մարզաձևից/</t>
  </si>
  <si>
    <t>92621110/758</t>
  </si>
  <si>
    <t xml:space="preserve"> սպորտային միջոցառումների կազմակերպման ծառայություններ/ ԿՎՇ-ի հանրակրթական դպրոցների միջև սպորտլադիա/</t>
  </si>
  <si>
    <t xml:space="preserve"> թափոնների և աղբի տարաներ և աղբամաններ / ձուլվածքով, դույլով/</t>
  </si>
  <si>
    <t xml:space="preserve"> կահույքի վերանորոգման և պահպանման ծառայություններ/ /նստարանների ամբողջական վերանորոգում</t>
  </si>
  <si>
    <t xml:space="preserve"> կահույքի վերանորոգման և պահպանման ծառայություններ/ աղբամանների ամբողջական վերանորոգում</t>
  </si>
  <si>
    <t xml:space="preserve"> սննդի ծանրոցներ/ կոնֆետների փաթեթներ/</t>
  </si>
  <si>
    <t>79951110/53</t>
  </si>
  <si>
    <t xml:space="preserve"> մշակութային միջոցառումների կազմակերպման ծառայություններ/ ՆՈՒՀ ՀՈԱԿների տարեվերջյան հանդեսներ` &lt;&lt;Հրաժեշտ մանկապարտեզին&gt;&gt;/</t>
  </si>
  <si>
    <t xml:space="preserve"> մշակութային միջոցառումների կազմակերպման ծառայություններ/ Գիտելիքի օր/ սեպտեմբեր 1/</t>
  </si>
  <si>
    <t>79951110/958</t>
  </si>
  <si>
    <t xml:space="preserve"> մշակութային միջոցառումների կազմակերպման ծառայություններ/ Կանանց միջազգային օր/</t>
  </si>
  <si>
    <t>79951110/40</t>
  </si>
  <si>
    <t xml:space="preserve"> մշակութային միջոցառումների կազմակերպման ծառայություններ/ Մայրության և գեղեցկության օր/</t>
  </si>
  <si>
    <t>79951110/42</t>
  </si>
  <si>
    <t xml:space="preserve"> մշակութային միջոցառումների կազմակերպման ծառայություններ/ Մեծ Եղեռն/</t>
  </si>
  <si>
    <t>79951110/46</t>
  </si>
  <si>
    <t xml:space="preserve"> մշակութային միջոցառումների կազմակերպման ծառայություններ/ Հաղթանակի օր/մայիսի 9/</t>
  </si>
  <si>
    <t>79951110/48</t>
  </si>
  <si>
    <t xml:space="preserve"> մշակութային միջոցառումների կազմակերպման ծառայություններ/ Երեխաների պաշտպանության օր/հունիսի 1/  երեխաների նորաձևություն/</t>
  </si>
  <si>
    <t>79951110/49</t>
  </si>
  <si>
    <t xml:space="preserve"> մշակութային միջոցառումների կազմակերպման ծառայություններ/ Հունիսի 1-ը Կենտրոնի մանակապարտեզներում/</t>
  </si>
  <si>
    <t>79951110/50</t>
  </si>
  <si>
    <t xml:space="preserve"> մշակութային միջոցառումների կազմակերպման ծառայություններ/ Ամառային դպրոց գրադարանում/</t>
  </si>
  <si>
    <t>79951110/51</t>
  </si>
  <si>
    <t xml:space="preserve"> մշակութային միջոցառումների կազմակերպման ծառայություններ/ Ցուցահանդես` մանրանկարչություն /Իմաստության աղբյուր/</t>
  </si>
  <si>
    <t>79951110/52</t>
  </si>
  <si>
    <t xml:space="preserve"> մշակութային միջոցառումների կազմակերպման ծառայություններ/ Հին ու նոր Երևան /լուսանկարների ցուցահանդես/</t>
  </si>
  <si>
    <t xml:space="preserve"> մշակութային միջոցառումների կազմակերպման ծառայություններ/ Մեծարման երեկո Արամ Սաթյան 75, Երվանդ Երզնկյան 75, Ռաիսա Մկրտչյան 80, Ռուբեն Մաթևոսյան 80, Մելիք Մավիսակալյան 85</t>
  </si>
  <si>
    <t xml:space="preserve"> մշակութային միջոցառումների կազմակերպման ծառայություններ/ Երկիր-ամրոց ռազմամարզական պատրաստություն/</t>
  </si>
  <si>
    <t xml:space="preserve"> մշակութային միջոցառումների կազմակերպման ծառայություններ/ Հեղինակային երգի երեկո/</t>
  </si>
  <si>
    <t xml:space="preserve"> մշակութային միջոցառումների կազմակերպման ծառայություններ/ Անկախության օր/ սեպտեմբերի 21 /Պարում է անկախության սերունդը/</t>
  </si>
  <si>
    <t xml:space="preserve"> մշակութային միջոցառումների կազմակերպման ծառայություններ/ Ամանոր և Սուրբ ծննունդ/</t>
  </si>
  <si>
    <t>79951110/47</t>
  </si>
  <si>
    <t xml:space="preserve"> մշակութային միջոցառումների կազմակերպման ծառայություններ/ Հանրապետության օր/ մայիսի 28/</t>
  </si>
  <si>
    <t xml:space="preserve"> մշակութային միջոցառումների կազմակերպման ծառայություններ/ Մարիամ Աստվածածնի վերափոխման օր/</t>
  </si>
  <si>
    <t xml:space="preserve"> մշակութային միջոցառումների կազմակերպման ծառայություններ/ Գրադարանավարի օր /</t>
  </si>
  <si>
    <t xml:space="preserve"> մշակութային միջոցառումների կազմակերպման ծառայություններ/ Ուսանողների միջազգային օր/</t>
  </si>
  <si>
    <t>79951110/960</t>
  </si>
  <si>
    <t xml:space="preserve"> մշակութային միջոցառումների կազմակերպման ծառայություններ/ Պոեզիայի համաշխարհային օր/</t>
  </si>
  <si>
    <t>79951110/956</t>
  </si>
  <si>
    <t xml:space="preserve"> մշակութային միջոցառումների կազմակերպման ծառայություններ/ Բարեկենդան/</t>
  </si>
  <si>
    <t>79951110/957</t>
  </si>
  <si>
    <t xml:space="preserve"> մշակութային միջոցառումների կազմակերպման ծառայություններ/ Թումանյանական օրեր Կենտրոնում/</t>
  </si>
  <si>
    <t>79951110/41</t>
  </si>
  <si>
    <t xml:space="preserve"> մշակութային միջոցառումների կազմակերպման ծառայություններ/ Արա Սարգսյան 120/</t>
  </si>
  <si>
    <t>79951110/43</t>
  </si>
  <si>
    <t xml:space="preserve"> մշակութային միջոցառումների կազմակերպման ծառայություններ/ մրցույթ, մանկապարտեզների  ավագ խմբերի երեխաների մասնակցությամբ հեքիաթների բեմականացում/</t>
  </si>
  <si>
    <t>79951110/44</t>
  </si>
  <si>
    <t xml:space="preserve"> մշակութային միջոցառումների կազմակերպման ծառայություններ/ Պարի միջազգ. օր/</t>
  </si>
  <si>
    <t>79951110/45</t>
  </si>
  <si>
    <t xml:space="preserve"> մշակութային միջոցառումների կազմակերպման ծառայություններ/ Ջազի միջազգային օր/</t>
  </si>
  <si>
    <t xml:space="preserve"> մշակութային միջոցառումների կազմակերպման ծառայություններ/ Արամ Խաչատրյան, Գայանե 80/</t>
  </si>
  <si>
    <t xml:space="preserve"> մշակութային միջոցառումների կազմակերպման ծառայություններ/ Երաժշտության միջազգային օր /Ալեքսեյ Հեքիմյան 95, Արտեմի Այվազյան 120/</t>
  </si>
  <si>
    <t xml:space="preserve"> մշակութային միջոցառումների կազմակերպման ծառայություններ/ Մոնթե Մելքոնյան 65/</t>
  </si>
  <si>
    <t xml:space="preserve"> մշակութային միջոցառումների կազմակերպման ծառայություններ/ ՀՀ բանակի 30 ամյակ/</t>
  </si>
  <si>
    <t xml:space="preserve"> մշակութային միջոցառումների կազմակերպման ծառայություններ/ Ձմեռ պապի այցելություն մանկապարտեզներ/</t>
  </si>
  <si>
    <t>79951110/959</t>
  </si>
  <si>
    <t xml:space="preserve"> մշակութային միջոցառումների կազմակերպման ծառայություններ/ Նորամուտ` Մաչանենց կենտրոն/</t>
  </si>
  <si>
    <t>79951110/39</t>
  </si>
  <si>
    <t xml:space="preserve"> մշակութային միջոցառումների կազմակերպման ծառայություններ/ Զբոսաշրջային Հայաստան/</t>
  </si>
  <si>
    <t>80221400/506</t>
  </si>
  <si>
    <t>մասնագիտացված հանրակրթական ուսուցում/ Էթիկայի և էթիկետի կանոնների ուսուցում ՆՈՒՀ -երում/</t>
  </si>
  <si>
    <t>մասնագիտացված հանրակրթական ուսուցում/ Բարեվարքության կանոնների ուսուցում/</t>
  </si>
  <si>
    <t>80221400/505</t>
  </si>
  <si>
    <t>մասնագիտացված հանրակրթական ուսուցում/ Աշխատակազմի գործնական հաղորդակցության հմտությունների կատարելագործման դասընթաց/</t>
  </si>
  <si>
    <t>բաժին 08, խումբ 2, դաս 7, 1. Հուշարձանների վերանորոգում և պահպանում</t>
  </si>
  <si>
    <t>92521150/2</t>
  </si>
  <si>
    <t xml:space="preserve"> պատմական շինությունների պահպանման ծառայություններ</t>
  </si>
  <si>
    <t>98371100/538</t>
  </si>
  <si>
    <t>98371100/537</t>
  </si>
  <si>
    <t>Երևան քաղաքի 2022 թվականի բյուջեի միջոցներով նախատեսվող Կենտրոն վարչական շրջանի</t>
  </si>
  <si>
    <t>Երևան քաղաքի 2022 թվականի բյուջեի միջոցներով նախատեսվող Նոր Նորք վարչական շրջանի</t>
  </si>
  <si>
    <t>79811100/7</t>
  </si>
  <si>
    <t>գովասանագրեր և պատվոգրեր</t>
  </si>
  <si>
    <t>79811100/605</t>
  </si>
  <si>
    <t>բլանկներ</t>
  </si>
  <si>
    <t>22811150/502</t>
  </si>
  <si>
    <t>30192100/501</t>
  </si>
  <si>
    <t>30192114/502</t>
  </si>
  <si>
    <t>30192121/503</t>
  </si>
  <si>
    <t>30192130/503</t>
  </si>
  <si>
    <t>30192710/501</t>
  </si>
  <si>
    <t>30192720/502</t>
  </si>
  <si>
    <t>30192920/501</t>
  </si>
  <si>
    <t>30197112/512</t>
  </si>
  <si>
    <t>30197232/518</t>
  </si>
  <si>
    <t>30197233/516</t>
  </si>
  <si>
    <t>30197234/516</t>
  </si>
  <si>
    <t>30197321/502</t>
  </si>
  <si>
    <t>30197323/10</t>
  </si>
  <si>
    <t>30197331/505</t>
  </si>
  <si>
    <t>դակիչ, քանոնով/ մեծ</t>
  </si>
  <si>
    <t>30197622/503</t>
  </si>
  <si>
    <t>30199420/519</t>
  </si>
  <si>
    <t>30234630/4</t>
  </si>
  <si>
    <t>ֆլեշ հիշողություն, 8GB</t>
  </si>
  <si>
    <t>30237310/521</t>
  </si>
  <si>
    <t xml:space="preserve"> տառատեսակներով քարթրիջներ տպիչների համար/ 725</t>
  </si>
  <si>
    <t>30237310/9</t>
  </si>
  <si>
    <t xml:space="preserve"> տառատեսակներով քարթրիջներ տպիչների համար/ TL-420H</t>
  </si>
  <si>
    <t>30237310/523</t>
  </si>
  <si>
    <t xml:space="preserve"> տառատեսակներով քարթրիջներ տպիչների համար/ 737</t>
  </si>
  <si>
    <t>33411400/501</t>
  </si>
  <si>
    <t>Ֆայլեր</t>
  </si>
  <si>
    <t>համազգեստ</t>
  </si>
  <si>
    <t>39241141/504</t>
  </si>
  <si>
    <t>39241210/7</t>
  </si>
  <si>
    <t>39263410/510</t>
  </si>
  <si>
    <t>39263420/6</t>
  </si>
  <si>
    <t>39263510/504</t>
  </si>
  <si>
    <t>39263520/508</t>
  </si>
  <si>
    <t>39263530/508</t>
  </si>
  <si>
    <t>39292530/5</t>
  </si>
  <si>
    <t>18141100/501</t>
  </si>
  <si>
    <t>աշխատանքային ձեռնոցներ</t>
  </si>
  <si>
    <t>18421130/12</t>
  </si>
  <si>
    <t>19641000/515</t>
  </si>
  <si>
    <t>24451160/3</t>
  </si>
  <si>
    <t>քլորակիր</t>
  </si>
  <si>
    <t>24911200/501</t>
  </si>
  <si>
    <t>31521210/503</t>
  </si>
  <si>
    <t>լամպ` էկոնոմ, 20 Վտ, 110 մմ, E27,  220 Վ</t>
  </si>
  <si>
    <t>31531210/507</t>
  </si>
  <si>
    <t>31651400/10</t>
  </si>
  <si>
    <t>31681600/3</t>
  </si>
  <si>
    <t xml:space="preserve"> էլեկտրական ապահովիչ</t>
  </si>
  <si>
    <t>31685000/8</t>
  </si>
  <si>
    <t>31711160/3</t>
  </si>
  <si>
    <t>31711550/506</t>
  </si>
  <si>
    <t xml:space="preserve"> լուսատարրեր/ LED 18Վտ</t>
  </si>
  <si>
    <t>31711550/507</t>
  </si>
  <si>
    <t xml:space="preserve"> լուսատարրեր/ LED, 25Վտ</t>
  </si>
  <si>
    <t>31711550/508</t>
  </si>
  <si>
    <t xml:space="preserve"> լուսատարրեր/ LED, 32Վտ</t>
  </si>
  <si>
    <t>33711480/505</t>
  </si>
  <si>
    <t>33761100/524</t>
  </si>
  <si>
    <t>33761300/501</t>
  </si>
  <si>
    <t xml:space="preserve"> ձեռքի թղթե սրբիչներ</t>
  </si>
  <si>
    <t>39221410/521</t>
  </si>
  <si>
    <t>39221420/508</t>
  </si>
  <si>
    <t xml:space="preserve"> խոզանակներ/ ապակի լվանալու</t>
  </si>
  <si>
    <t>39221480/8</t>
  </si>
  <si>
    <t>39224331/502</t>
  </si>
  <si>
    <t>դույլ պլաստմասե/ 5լ</t>
  </si>
  <si>
    <t>39811300/508</t>
  </si>
  <si>
    <t>39812410/8</t>
  </si>
  <si>
    <t>39812600/12</t>
  </si>
  <si>
    <t xml:space="preserve"> մաքրող մածուկներ և փոշիներ/ 1լ</t>
  </si>
  <si>
    <t>39831240/503</t>
  </si>
  <si>
    <t xml:space="preserve"> մաքրող նյութեր/ լամինատ մաքրելու հեղուկ</t>
  </si>
  <si>
    <t>39831242/508</t>
  </si>
  <si>
    <t>39831245/518</t>
  </si>
  <si>
    <t>39831262/501</t>
  </si>
  <si>
    <t xml:space="preserve"> հեղուկ օճառի բաշխիչ սարք</t>
  </si>
  <si>
    <t>39831276/14</t>
  </si>
  <si>
    <t>39831280/11</t>
  </si>
  <si>
    <t>39831282/519</t>
  </si>
  <si>
    <t>39831283/12</t>
  </si>
  <si>
    <t>39835000/513</t>
  </si>
  <si>
    <t>39839100/518</t>
  </si>
  <si>
    <t>44322280/4</t>
  </si>
  <si>
    <t>պղնձյա հաղորդալար, միաջիղ, ПЭВ 31x16մմ2</t>
  </si>
  <si>
    <t>44411110/502</t>
  </si>
  <si>
    <t>44411710/501</t>
  </si>
  <si>
    <t xml:space="preserve"> սանհանգույցի նստատեղեր</t>
  </si>
  <si>
    <t>44511100/1</t>
  </si>
  <si>
    <t xml:space="preserve"> ձեռքի գործիքներ/ խարտիչի կտրիչ</t>
  </si>
  <si>
    <t>44511100/2</t>
  </si>
  <si>
    <t xml:space="preserve"> ձեռքի գործիքներ/ ուրագ</t>
  </si>
  <si>
    <t>44511100/3</t>
  </si>
  <si>
    <t xml:space="preserve"> ձեռքի գործիքներ/ հարթաշուրթ</t>
  </si>
  <si>
    <t>44511100/4</t>
  </si>
  <si>
    <t xml:space="preserve"> ձեռքի գործիքներ/ Կարգավորվող բանալի մեծ</t>
  </si>
  <si>
    <t>44511100/5</t>
  </si>
  <si>
    <t xml:space="preserve"> ձեռքի գործիքներ/ զուբիլ</t>
  </si>
  <si>
    <t>44511170/1</t>
  </si>
  <si>
    <t xml:space="preserve"> փոցխեր</t>
  </si>
  <si>
    <t>44511230/1</t>
  </si>
  <si>
    <t xml:space="preserve"> դուր</t>
  </si>
  <si>
    <t>44511240/2</t>
  </si>
  <si>
    <t>44511270/4</t>
  </si>
  <si>
    <t>44511340/2</t>
  </si>
  <si>
    <t>44511370/1</t>
  </si>
  <si>
    <t xml:space="preserve"> գործիքների հավաքածուներ/ պտուտակահանի կոմպլեկտ</t>
  </si>
  <si>
    <t>44521121/512</t>
  </si>
  <si>
    <t>Դռան փականի միջուկ</t>
  </si>
  <si>
    <t>39241250/2</t>
  </si>
  <si>
    <t>ծառերի մկրատ (սեկատոր)</t>
  </si>
  <si>
    <t xml:space="preserve">30211200/512 </t>
  </si>
  <si>
    <t xml:space="preserve"> դյուրակիր համակարգիչներ</t>
  </si>
  <si>
    <t>30211220/5</t>
  </si>
  <si>
    <t>30232110/525</t>
  </si>
  <si>
    <t>30237411/513</t>
  </si>
  <si>
    <t>համակարգչային մկնիկներ</t>
  </si>
  <si>
    <t>30237460/511</t>
  </si>
  <si>
    <t>39111180/6</t>
  </si>
  <si>
    <t>39121100/1</t>
  </si>
  <si>
    <t>39121520/2</t>
  </si>
  <si>
    <t>39138110/502</t>
  </si>
  <si>
    <t xml:space="preserve"> աթոռ մետաղյա</t>
  </si>
  <si>
    <t>39138310/1</t>
  </si>
  <si>
    <t xml:space="preserve"> բազկաթոռ, շարժական, կաշվե</t>
  </si>
  <si>
    <t>39141260/1</t>
  </si>
  <si>
    <t>39514400/2</t>
  </si>
  <si>
    <t xml:space="preserve"> թղթե սրբիչների ավտոմատ դիսպենսեր</t>
  </si>
  <si>
    <t>39714220/508</t>
  </si>
  <si>
    <t>90921300/512</t>
  </si>
  <si>
    <t xml:space="preserve"> առնետների դեմ պայքարի ծառայություններ/ դեռատիզացիա</t>
  </si>
  <si>
    <t>64111200/524</t>
  </si>
  <si>
    <t>64211110/545</t>
  </si>
  <si>
    <t>72411100/529</t>
  </si>
  <si>
    <t xml:space="preserve"> փոխադրամիջոցների հետ կապված ապահովագրական ծառայություններ/ 3 մեքենա</t>
  </si>
  <si>
    <t xml:space="preserve"> ծրագրային ապահովման սպասարկման ծառայություններ/ ՀԾ սպասարկում</t>
  </si>
  <si>
    <t>փորձաքննության ծառայություններ/ վերելակների փորձաքննություն</t>
  </si>
  <si>
    <t>50721100/504</t>
  </si>
  <si>
    <t xml:space="preserve"> ջեռուցման համակարգերի շահագործում/ կաթսայատան շահագործում և սպասարկում-ամիս</t>
  </si>
  <si>
    <t>76131100/511</t>
  </si>
  <si>
    <t>գազասպառման համակարգի տեխնիկական սպասարկման ծառայություններ/ արտաքին գազատարի տեխ.սպասարկում</t>
  </si>
  <si>
    <t xml:space="preserve"> գնահատման հետ կապված խորհրդատվական ծառայություններ</t>
  </si>
  <si>
    <t>50111170/541</t>
  </si>
  <si>
    <t xml:space="preserve"> ավտոմեքենաների պահպանման ծառայություններ/ Toyota Camry 2,4 Low Grade, արտ. 2010թ.</t>
  </si>
  <si>
    <t>50111170/542</t>
  </si>
  <si>
    <t xml:space="preserve"> ավտոմեքենաների պահպանման ծառայություններ/ Toyota Corolla 1,6 GAS, արտ. 2017թ.</t>
  </si>
  <si>
    <t>50111170/543</t>
  </si>
  <si>
    <t xml:space="preserve"> ավտոմեքենաների պահպանման ծառայություններ/ 4x4 NIVA, արտ. 2011թ.</t>
  </si>
  <si>
    <t>50311120/526</t>
  </si>
  <si>
    <t>50311240/503</t>
  </si>
  <si>
    <t xml:space="preserve"> կաթսաների վերանորոգման և պահպանման ծառայություններ</t>
  </si>
  <si>
    <t>50531200/509</t>
  </si>
  <si>
    <t xml:space="preserve"> էլեկտրական սարքերի, սարքավորումների վերանորոգման և պահպանման ծառայություններ</t>
  </si>
  <si>
    <t>այլ ծառայություններ/ վարչական շենքի սարքավորումների և գույքի ընթացիկ նորոգման ծառայություններ</t>
  </si>
  <si>
    <t>45461100/5</t>
  </si>
  <si>
    <t>շենքերի, շինությունների ընթացիկ նորոգման աշխատանքներ/ վարչական շենքի ընթացիկ վերանորոգում</t>
  </si>
  <si>
    <t>շենքերի, շինությունների ընթացիկ նորոգման աշխատանքներ/ բունկերի ընթացիկ նորոգում</t>
  </si>
  <si>
    <t>71241200/765</t>
  </si>
  <si>
    <t>50531140/738</t>
  </si>
  <si>
    <t>60171100/7</t>
  </si>
  <si>
    <t>60171100/8</t>
  </si>
  <si>
    <t>60171100/9</t>
  </si>
  <si>
    <t>45231187/523</t>
  </si>
  <si>
    <t>45231177/2</t>
  </si>
  <si>
    <t>45461100/1</t>
  </si>
  <si>
    <t>շենքերի, շինությունների ընթացիկ նորոգման աշխատանքներ/ հենապատերի վերանորոգում</t>
  </si>
  <si>
    <t>45611300/37</t>
  </si>
  <si>
    <t>այլ շենքերի, շինությունների հիմնանորոգում/ Բ. Մուրադյան փողոցի ստորգետնյա անցման աստիճանների հիմնանորոգման աշխատանքներ</t>
  </si>
  <si>
    <t>45611300/39</t>
  </si>
  <si>
    <t>այլ շենքերի, շինությունների հիմնանորոգում/ Ստեփանյան-Սաֆարյան փողոցների և Գայի պողոտայի խաչմերուկի ստորգետնյա անցման աստիճանների հիմնանորոգման աշխատանքներ</t>
  </si>
  <si>
    <t xml:space="preserve"> տեխնիկական հսկողության ծառայություններ/ Բ. Մուրադյան փողոցի ստորգետնյա անցման աստիճանների հիմնանորոգման աշխատանքնե</t>
  </si>
  <si>
    <t xml:space="preserve"> տեխնիկական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</si>
  <si>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98111140/1</t>
  </si>
  <si>
    <t>հեղինակային հսկողության ծառայություններ/ Բ. Մուրադյան փողոցի ստորգետնյա անցման աստիճանների հիմնանորոգման աշխատանքնե</t>
  </si>
  <si>
    <t>98111140/2</t>
  </si>
  <si>
    <t>հեղինակային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</si>
  <si>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45231187/1</t>
  </si>
  <si>
    <t xml:space="preserve"> սալահատակման և ասֆալտապատման աշխատանքներ/ փողոցների մայթերի սալիկապատում</t>
  </si>
  <si>
    <t>45231187/3</t>
  </si>
  <si>
    <t xml:space="preserve"> սալահատակման և ասֆալտապատման աշխատանքներ/ Գայի արձանի հարակից մայթերի սալիկապատում   գունավոր գեղարվեստական սալերով</t>
  </si>
  <si>
    <t>98111140/18</t>
  </si>
  <si>
    <t>բաժին 04, խումբ 5, դաս 1, 9. Փողոցների պահպանում եվ շահագործում</t>
  </si>
  <si>
    <t>45461100/2</t>
  </si>
  <si>
    <t>շենքերի, շինությունների ընթացիկ նորոգման աշխատանքներ/ ցանկապատերի ներկում</t>
  </si>
  <si>
    <t>45611300/53</t>
  </si>
  <si>
    <t>այլ շենքերի, շինությունների հիմնանորոգում/ Թեքահարթակների կառուցում</t>
  </si>
  <si>
    <t xml:space="preserve"> տեխնիկական հսկողության ծառայություններ/ Թեքահարթակների կառուցում</t>
  </si>
  <si>
    <t>98111140/3</t>
  </si>
  <si>
    <t>հեղինակային հսկողության ծառայություններ/ Թեքահարթակների կառուցում</t>
  </si>
  <si>
    <t>բաժին 04, խումբ 5, դաս 1, 13. Փողոցների, հրապարակների և այգիների կահավորում</t>
  </si>
  <si>
    <t>31711550/2</t>
  </si>
  <si>
    <t xml:space="preserve"> լուսատարրեր/ արևային լուսատուների ձեռք բերում և տեղադրում</t>
  </si>
  <si>
    <t>50751100/5</t>
  </si>
  <si>
    <t>45221142/578</t>
  </si>
  <si>
    <t>98391200/504</t>
  </si>
  <si>
    <t>այլ ծառայություններ/ հրատապ ծառայություններ</t>
  </si>
  <si>
    <t>45261124/559</t>
  </si>
  <si>
    <t>44118400/11</t>
  </si>
  <si>
    <t>պրոֆնաստիլ/ 0.55 մմ</t>
  </si>
  <si>
    <t>45261124/7</t>
  </si>
  <si>
    <t xml:space="preserve"> տանիքների վերանորոգման աշխատանքներ/ Դ. Մալյան նրբ. 1 շենքի թեք տանիքի հիմնանորոգման աշխատանքներ</t>
  </si>
  <si>
    <t>45261124/8</t>
  </si>
  <si>
    <t xml:space="preserve"> տանիքների վերանորոգման աշխատանքներ/ Մառի 9  շենքի թեք տանիքի հիմնանորոգման  աշխատանքներ</t>
  </si>
  <si>
    <t xml:space="preserve"> տեխնիկական հսկողության ծառայություններ/ Դ. Մալյան նրբ. 1 շենքի թեք տանիքի հիմնանորոգման աշխատանքներ</t>
  </si>
  <si>
    <t xml:space="preserve"> տեխնիկական հսկողության ծառայություններ/ Մառի 9 շենքի թեք տանիքի հիմնանորոգման աշխատանքներ</t>
  </si>
  <si>
    <t>98111140/83</t>
  </si>
  <si>
    <t>հեղինակային հսկողության ծառայություններ/ Դ. Մալյան նրբ. 1 շենքի թեք տանիքի հիմնանորոգման աշխատանքներ</t>
  </si>
  <si>
    <t>98111140/20</t>
  </si>
  <si>
    <t>հեղինակային հսկողության ծառայություններ/ Մառի 9 շենքի թեք տանիքի հիմնանորոգման աշխատանքներ</t>
  </si>
  <si>
    <t>37531210/1</t>
  </si>
  <si>
    <t>37531230/1</t>
  </si>
  <si>
    <t xml:space="preserve"> մանկական խաղահրապարակների կարուսելներ</t>
  </si>
  <si>
    <t>37531240/1</t>
  </si>
  <si>
    <t xml:space="preserve"> մանկական խաղահրապարակների սահարաններ</t>
  </si>
  <si>
    <t>39111320/2</t>
  </si>
  <si>
    <t>45611300/73</t>
  </si>
  <si>
    <t>այլ շենքերի, շինությունների հիմնանորոգում/ ֆուտբոլի դաշտերի բարեկարգում</t>
  </si>
  <si>
    <t>45611300/76</t>
  </si>
  <si>
    <t>այլ շենքերի, շինությունների հիմնանորոգում/ Մառի նրբ. 3 շենքի բակային տարածքի  բարեկարգման աշխատանքներ</t>
  </si>
  <si>
    <t>45611300/77</t>
  </si>
  <si>
    <t>այլ շենքերի, շինությունների հիմնանորոգում/ Մոլդովական 1 շենքի հարակից տարածքում գտնվող խաղահրապարակի բարեկարգման աշխատանքներ</t>
  </si>
  <si>
    <t>45611300/78</t>
  </si>
  <si>
    <t>այլ շենքերի, շինությունների հիմնանորոգում/ Ջրվեժ, Բանավան 10, 11, 12, 13, 14, 15 շենքերի հարակից տարածքի բարեկարգման աշխատանքներ (վերամշակում)</t>
  </si>
  <si>
    <t>45611300/79</t>
  </si>
  <si>
    <t>այլ շենքերի, շինությունների հիմնանորոգում/ Շոպրոնի 2-րդ նրբ. 4 շենքի հարակից տարածքի աստիճանների հիմնանորոգման աշխատանքներ</t>
  </si>
  <si>
    <t>45611300/80</t>
  </si>
  <si>
    <t>այլ շենքերի, շինությունների հիմնանորոգում/ Դ. Մալյան նրբ. 9 շենքի հարակից տարածքի աստիճանների հիմնանորոգման աշխատանքներ</t>
  </si>
  <si>
    <t>45611300/84</t>
  </si>
  <si>
    <t>այլ շենքերի, շինությունների հիմնանորոգում/ Նոր Նորքի 8-րդ զանգ. 28 շենքից դեպի 198 դպրոց բարձրացող աստիճանների հիմնանորոգման  աշխատանքներ</t>
  </si>
  <si>
    <t>45611300/92</t>
  </si>
  <si>
    <t>այլ շենքերի, շինությունների հիմնանորոգում/ Հովհաննիսյան  6/1 շենքից դեպի Գայի 41 շենք իջնող աստիճանների հիմնանորոգման աշխատանքներ</t>
  </si>
  <si>
    <t>45611300/83</t>
  </si>
  <si>
    <t>այլ շենքերի, շինությունների հիմնանորոգում/ Գայի 2 շենքից դեպի Լվովյան փողոց իջնող աստիճանների հիմնանորոգման աշխատանքներ</t>
  </si>
  <si>
    <t>45611300/105</t>
  </si>
  <si>
    <t>այլ շենքերի, շինությունների հիմնանորոգում/ Դ. Մալյան նրբ. 2 շենքի հարակից տարածքի աստիճանների հիմնանորոգման աշխատանքներ</t>
  </si>
  <si>
    <t xml:space="preserve"> տեխնիկական հսկողության ծառայություններ/ ֆուտբոլի դաշտերի բարեկարգում</t>
  </si>
  <si>
    <t xml:space="preserve"> տեխնիկական հսկողության ծառայություններ/ Մառի նրբ. 3 շենքի բակային տարածքի  բարեկարգման աշխատանքներ</t>
  </si>
  <si>
    <t xml:space="preserve"> տեխնիկական հսկողության ծառայություններ/ Մոլդովական 1 շենքի հարակից տարածքում գտնվող խաղահրապարակի բարեկարգման աշխատանքներ</t>
  </si>
  <si>
    <t xml:space="preserve"> տեխնիկական հսկողության ծառայություններ/ Ջրվեժ, Բանավան 10, 11, 12, 13, 14, 15 շենքերի հարակից տարածքի բարեկարգման աշխատանքներ (վերամշակում)</t>
  </si>
  <si>
    <t xml:space="preserve"> տեխնիկական հսկողության ծառայություններ/ Շոպրոնի 2-րդ նրբ. 4 շենքի հարակից տարածքի աստիճանների հիմնանորոգման աշխատանքներ</t>
  </si>
  <si>
    <t xml:space="preserve"> տեխնիկական հսկողության ծառայություններ/ Դ. Մալյան նրբ. 9 շենքի հարակից տարածքի աստիճանների հիմնանորոգման աշխատանքներ</t>
  </si>
  <si>
    <t xml:space="preserve"> տեխնիկական հսկողության ծառայություններ/ Նոր Նորքի 8-րդ զանգ. 28 շենքից դեպի 198 դպրոց բարձրացող աստիճանների հիմնանորոգման  աշխատանքներ</t>
  </si>
  <si>
    <t xml:space="preserve"> տեխնիկական հսկողության ծառայություններ/ Հովհաննիսյան  6/1 շենքից դեպի Գայի 41 շենք իջնող աստիճանների հիմնանորոգման աշխատանքներ</t>
  </si>
  <si>
    <t xml:space="preserve"> տեխնիկական հսկողության ծառայություններ/ Գայի 2 շենքից դեպի Լվովյան փողոց իջնող աստիճանների հիմնանորոգման աշխատանքներ</t>
  </si>
  <si>
    <t xml:space="preserve"> տեխնիկական հսկողության ծառայություններ/ Դ. Մալյան նրբ. 2 շենքի հարակից տարածքի աստիճանների հիմնանորոգման աշխատանքներ</t>
  </si>
  <si>
    <t>98111140/21</t>
  </si>
  <si>
    <t>հեղինակային հսկողության ծառայություններ/ Մառի նրբ. 3 շենքի բակային տարածքի  բարեկարգման աշխատանքներ</t>
  </si>
  <si>
    <t>98111140/22</t>
  </si>
  <si>
    <t>հեղինակային հսկողության ծառայություններ/ Մոլդովական 1 շենքի հարակից տարածքում գտնվող խաղահրապարակի բարեկարգման աշխատանքներ</t>
  </si>
  <si>
    <t>98111140/23</t>
  </si>
  <si>
    <t>հեղինակային հսկողության ծառայություններ/ Ջրվեժ, Բանավան 10, 11, 12, 13, 14, 15 շենքերի հարակից տարածքի բարեկարգման աշխատանքներ (վերամշակում)</t>
  </si>
  <si>
    <t>98111140/24</t>
  </si>
  <si>
    <t>հեղինակային հսկողության ծառայություններ/ Շոպրոնի 2-րդ նրբ. 4 շենքի հարակից տարածքի աստիճանների հիմնանորոգման աշխատանքներ</t>
  </si>
  <si>
    <t>98111140/25</t>
  </si>
  <si>
    <t>հեղինակային հսկողության ծառայություններ/ Դ. Մալյան նրբ. 9 շենքի հարակից տարածքի աստիճանների հիմնանորոգման աշխատանքներ</t>
  </si>
  <si>
    <t>98111140/26</t>
  </si>
  <si>
    <t>հեղինակային հսկողության ծառայություններ/ Նոր Նորքի 8-րդ զանգ. 28 շենքից դեպի 198 դպրոց բարձրացող աստիճանների հիմնանորոգման  աշխատանքներ</t>
  </si>
  <si>
    <t>98111140/27</t>
  </si>
  <si>
    <t>հեղինակային հսկողության ծառայություններ/ Հովհաննիսյան  6/1 շենքից դեպի Գայի 41 շենք իջնող աստիճանների հիմնանորոգման աշխատանքներ</t>
  </si>
  <si>
    <t>98111140/28</t>
  </si>
  <si>
    <t>հեղինակային հսկողության ծառայություններ/ Գայի 2 շենքից դեպի Լվովյան փողոց իջնող աստիճանների հիմնանորոգման աշխատանքներ</t>
  </si>
  <si>
    <t>98111140/95</t>
  </si>
  <si>
    <t>հեղինակային հսկողության ծառայություններ/ Դ. Մալյան նրբ. 2 շենքի հարակից տարածքի աստիճանների հիմնանորոգման աշխատանքներ</t>
  </si>
  <si>
    <t>45211113/513</t>
  </si>
  <si>
    <t>45261170/1</t>
  </si>
  <si>
    <t>98111140/10</t>
  </si>
  <si>
    <t>բաժին 08, խումբ 1, դաս 1, Հանգստի և սպորտի ծառայություններ</t>
  </si>
  <si>
    <t>92621110/587</t>
  </si>
  <si>
    <t xml:space="preserve"> սպորտային միջոցառումների կազմակերպման ծառայություններ/ ՀՀ անկախության տարեդարձին նվիրված դպրոցականների մարզական խաղեր</t>
  </si>
  <si>
    <t>92621110/506</t>
  </si>
  <si>
    <t xml:space="preserve"> սպորտային միջոցառումների կազմակերպման ծառայություններ/ Ազգային ժողովի գավաթի խաղարկություն</t>
  </si>
  <si>
    <t>92621110/507</t>
  </si>
  <si>
    <t xml:space="preserve"> սպորտային միջոցառումների կազմակերպման ծառայություններ/ ՀՀ հանրակրթական դպրոցների սովորողների ուսումնամարզական խաղեր</t>
  </si>
  <si>
    <t>92621110/508</t>
  </si>
  <si>
    <t xml:space="preserve"> սպորտային միջոցառումների կազմակերպման ծառայություններ/ «Վազք-Լազերային հրաձգություն» (Laser Run) դպրոցականների առաջնություն</t>
  </si>
  <si>
    <t xml:space="preserve">92621110/509 </t>
  </si>
  <si>
    <t xml:space="preserve"> սպորտային միջոցառումների կազմակերպման ծառայություններ/ «Լավագույն մարզական նախադպրոցական հաստատություն»</t>
  </si>
  <si>
    <t>92621110/510</t>
  </si>
  <si>
    <t xml:space="preserve"> սպորտային միջոցառումների կազմակերպման ծառայություններ/ «Լավագույն մարզական ընտանիք»</t>
  </si>
  <si>
    <t>92621110/593</t>
  </si>
  <si>
    <t xml:space="preserve"> սպորտային միջոցառումների կազմակերպման ծառայություններ/ «Առողջ սերունդ պաշտպանված հայրենիք համաքաղաքային բակային ավանդական առաջնություն»</t>
  </si>
  <si>
    <t>92621110/594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</si>
  <si>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</t>
  </si>
  <si>
    <t>92621110/518</t>
  </si>
  <si>
    <t xml:space="preserve"> սպորտային միջոցառումների կազմակերպման ծառայություններ/ «Նոր Նորք վարչական շրջանի 10 լավագույն մարզիկներ» ամենամյա մրցանակաբաշխություն</t>
  </si>
  <si>
    <t>45231270/2</t>
  </si>
  <si>
    <t xml:space="preserve"> հանգստի տարածքների վերանորոգման աշխատանքներ/ խաղերի, նստարանների, զրուցարանների , լուսավորության ընթացիկ նորոգում</t>
  </si>
  <si>
    <t>45611300/85</t>
  </si>
  <si>
    <t>այլ շենքերի, շինությունների հիմնանորոգում/ Բաղյան 1 շենքի հարակից տարածքում հանգստի գոտու կառուցման աշխատանքներ</t>
  </si>
  <si>
    <t>45611300/86</t>
  </si>
  <si>
    <t>այլ շենքերի, շինությունների հիմնանորոգում/ Նանսենի 6 և 10 շենքերի միջնամասում հանգստի գոտու կառուցման աշխատանքներ</t>
  </si>
  <si>
    <t>45611300/87</t>
  </si>
  <si>
    <t>այլ շենքերի, շինությունների հիմնանորոգում/ Նանսենի այգու տարածքում գտնվող  խաղահրապարակի բարեկարգման աշխատանքներ</t>
  </si>
  <si>
    <t>45611300/104</t>
  </si>
  <si>
    <t>այլ շենքերի, շինությունների հիմնանորոգում/ Վիլնյուսի 101 շենքի հարակից տարածքում գտնվող պուրակի բարեկարգման աշխատանքներ</t>
  </si>
  <si>
    <t xml:space="preserve"> տեխնիկական հսկողության ծառայություններ/ խաղերի, նստարանների, զրուցարանների , լուսավորության ընթացիկ նորոգում</t>
  </si>
  <si>
    <t xml:space="preserve"> տեխնիկական հսկողության ծառայություններ/ Բաղյան 1 շենքի հարակից տարածքում հանգստի գոտու կառուցման աշխատանքներ</t>
  </si>
  <si>
    <t xml:space="preserve"> տեխնիկական հսկողության ծառայություններ/ Նանսենի 6 և 10 շենքերի միջնամասում հանգստի գոտու կառուցման աշխատանքներ</t>
  </si>
  <si>
    <t>98111140/29</t>
  </si>
  <si>
    <t>հեղինակային հսկողության ծառայություններ/ Բաղյան 1 շենքի հարակից տարածքում հանգստի գոտու կառուցման աշխատանքներ</t>
  </si>
  <si>
    <t>98111140/30</t>
  </si>
  <si>
    <t>հեղինակային հսկողության ծառայություններ/ Նանսենի 6 և 10 շենքերի միջնամասում հանգստի գոտու կառուցման աշխատանքներ</t>
  </si>
  <si>
    <t xml:space="preserve"> տեխնիկական հսկողության ծառայություններ/ Նանսենի այգու տարածքում գտնվող խաղահրապարակի բարեկարգման աշխատանքներ</t>
  </si>
  <si>
    <t xml:space="preserve"> տեխնիկական հսկողության ծառայություններ/ Վիլնյուսի 101 շենքի հարակից տարածքում գտնվող պուրակի բարեկարգման աշխատանքներ</t>
  </si>
  <si>
    <t>98111140/31</t>
  </si>
  <si>
    <t>հեղինակային հսկողության ծառայություններ/ Նանսենի այգու տարածքում գտնվող խաղահրապարակի բարեկարգման աշխատանքներ</t>
  </si>
  <si>
    <t>98111140/94</t>
  </si>
  <si>
    <t>հեղինակային հսկողության ծառայություններ/ Վիլնյուսի 101 շենքի հարակից տարածքում գտնվող պուրակի բարեկարգման աշխատանքներ</t>
  </si>
  <si>
    <t>79951110/784</t>
  </si>
  <si>
    <t xml:space="preserve"> մշակութային միջոցառումների կազմակերպման ծառայություններ/ Բանակի օր /հունվարի 28/</t>
  </si>
  <si>
    <t xml:space="preserve"> մշակութային միջոցառումների կազմակերպման ծառայություններ/ ամանորյա ձևավորում</t>
  </si>
  <si>
    <t>79951110/785</t>
  </si>
  <si>
    <t xml:space="preserve"> մշակութային միջոցառումների կազմակերպման ծառայություններ/ Տյառնընդառաջ</t>
  </si>
  <si>
    <t>79951110/786</t>
  </si>
  <si>
    <t xml:space="preserve"> մշակութային միջոցառումների կազմակերպման ծառայություններ/ կանանց տոն</t>
  </si>
  <si>
    <t xml:space="preserve"> մշակութային միջոցառումների կազմակերպման ծառայություններ/ Թաթուլ Կրպեյանի ծննդյան օր</t>
  </si>
  <si>
    <t>79951110/92</t>
  </si>
  <si>
    <t xml:space="preserve"> մշակութային միջոցառումների կազմակերպման ծառայություններ/ Եղեռնի զոհերի հիշատակի օր</t>
  </si>
  <si>
    <t>79951110/110</t>
  </si>
  <si>
    <t xml:space="preserve"> մշակութային միջոցառումների կազմակերպման ծառայություններ/ հանրապետության տոն</t>
  </si>
  <si>
    <t xml:space="preserve"> մշակութային միջոցառումների կազմակերպման ծառայություններ/ վերջին զանգ</t>
  </si>
  <si>
    <t>79951110/95</t>
  </si>
  <si>
    <t xml:space="preserve"> մշակութային միջոցառումների կազմակերպման ծառայություններ/ երեխաների իրավունքների պաշտպանության օր</t>
  </si>
  <si>
    <t xml:space="preserve"> մշակութային միջոցառումների կազմակերպման ծառայություններ/ գիտելիքի, գրի և դպրության օր</t>
  </si>
  <si>
    <t xml:space="preserve"> մշակութային միջոցառումների կազմակերպման ծառայություններ/ անկախության տոն</t>
  </si>
  <si>
    <t xml:space="preserve"> մշակութային միջոցառումների կազմակերպման ծառայություններ/ ուսուցչի օր /հոկտեմբերի 5/</t>
  </si>
  <si>
    <t xml:space="preserve"> մշակութային միջոցառումների կազմակերպման ծառայություններ/ ամանորյա հյուրասիրություն</t>
  </si>
  <si>
    <t>79951110/91</t>
  </si>
  <si>
    <t>79951110/93</t>
  </si>
  <si>
    <t xml:space="preserve"> մշակութային միջոցառումների կազմակերպման ծառայություններ/ Ուրախ ամառ մանկական միջոցառումների շարք ՝ 11 միջոցառում</t>
  </si>
  <si>
    <t xml:space="preserve"> մշակութային միջոցառումների կազմակերպման ծառայություններ/ Էրեբունի Երևան տոն</t>
  </si>
  <si>
    <t>98371100/530</t>
  </si>
  <si>
    <t>98371100/531</t>
  </si>
  <si>
    <t>Երևան քաղաքի 2022 թվականի բյուջեի միջոցներով նախատեսվող Քանաքեռ-Զեյթուն վարչական շրջանի</t>
  </si>
  <si>
    <t>18111310/1</t>
  </si>
  <si>
    <t xml:space="preserve"> մասնագիտական հագուստ/ հավաքարարի, ձմեռային</t>
  </si>
  <si>
    <t>18111300/2</t>
  </si>
  <si>
    <t xml:space="preserve"> մասնագիտական հագուստ/ ամառային բամբակյա բանվորական կոստյում</t>
  </si>
  <si>
    <t>18111310/2</t>
  </si>
  <si>
    <t xml:space="preserve"> մասնագիտական հագուստ/ ձմեռային բանվորական կոստյում</t>
  </si>
  <si>
    <t>18111300/1</t>
  </si>
  <si>
    <t xml:space="preserve"> մասնագիտական հագուստ/ հավաքարարի, ամառային</t>
  </si>
  <si>
    <t xml:space="preserve"> հաշվառման գրքեր/ հանձնարարականների</t>
  </si>
  <si>
    <t>22811150/518</t>
  </si>
  <si>
    <t>22811180/505</t>
  </si>
  <si>
    <t>22851200/505</t>
  </si>
  <si>
    <t xml:space="preserve"> թղթապանակներ/ կաշվե, զինանշանով</t>
  </si>
  <si>
    <t>24911500/513</t>
  </si>
  <si>
    <t>30141200/509</t>
  </si>
  <si>
    <t>30192100/510</t>
  </si>
  <si>
    <t>30192111/503</t>
  </si>
  <si>
    <t>30192114/512</t>
  </si>
  <si>
    <t>30192121/542</t>
  </si>
  <si>
    <t>30192128/512</t>
  </si>
  <si>
    <t>30192130/517</t>
  </si>
  <si>
    <t>30192131/504</t>
  </si>
  <si>
    <t>30192135/504</t>
  </si>
  <si>
    <t>30192160/509</t>
  </si>
  <si>
    <t>30192160/510</t>
  </si>
  <si>
    <t>30192210/505</t>
  </si>
  <si>
    <t>30192720/508</t>
  </si>
  <si>
    <t>30193110/505</t>
  </si>
  <si>
    <t xml:space="preserve"> գրենական պիտույքների դասավորման համարանքներ և պարագաներ</t>
  </si>
  <si>
    <t>30197100/508</t>
  </si>
  <si>
    <t xml:space="preserve"> կարիչի մետաղալարե կապեր/ 24 և 26մմ</t>
  </si>
  <si>
    <t>30197111/505</t>
  </si>
  <si>
    <t>30197231/520</t>
  </si>
  <si>
    <t>30197232/519</t>
  </si>
  <si>
    <t>30197233/517</t>
  </si>
  <si>
    <t>30197234/517</t>
  </si>
  <si>
    <t>թղթապանակ, կոշտ կազմով/ ռեգիստրատոր</t>
  </si>
  <si>
    <t>30197235/507</t>
  </si>
  <si>
    <t>30197323/512</t>
  </si>
  <si>
    <t>30197331/506</t>
  </si>
  <si>
    <t>30197622/521</t>
  </si>
  <si>
    <t>30197646/505</t>
  </si>
  <si>
    <t>30199420/520</t>
  </si>
  <si>
    <t>30199792/501</t>
  </si>
  <si>
    <t>30237100/2</t>
  </si>
  <si>
    <t xml:space="preserve"> համակարգիչների մասեր/ հոսանքի լար</t>
  </si>
  <si>
    <t>30237310/10</t>
  </si>
  <si>
    <t xml:space="preserve"> քաթրիջ HP Laserjet 1018 տպիչի համար</t>
  </si>
  <si>
    <t>30237310/11</t>
  </si>
  <si>
    <t xml:space="preserve"> քաթրիջ Canon MF3010 տպիչի համար</t>
  </si>
  <si>
    <t>39241210/508</t>
  </si>
  <si>
    <t>39263410/511</t>
  </si>
  <si>
    <t>39263420/509</t>
  </si>
  <si>
    <t>39263520/510</t>
  </si>
  <si>
    <t>39263530/509</t>
  </si>
  <si>
    <t>39292510/505</t>
  </si>
  <si>
    <t>18421130/502</t>
  </si>
  <si>
    <t>19641000/503</t>
  </si>
  <si>
    <t>31211180/502</t>
  </si>
  <si>
    <t>31221270/501</t>
  </si>
  <si>
    <t xml:space="preserve"> մալուխի ամրակ</t>
  </si>
  <si>
    <t>31521120/501</t>
  </si>
  <si>
    <t xml:space="preserve"> լուսացիր 60x10</t>
  </si>
  <si>
    <t>31521120/502</t>
  </si>
  <si>
    <t xml:space="preserve"> լուսացիր 60x10/ լեդ</t>
  </si>
  <si>
    <t>31521130/504</t>
  </si>
  <si>
    <t>31521130/505</t>
  </si>
  <si>
    <t xml:space="preserve"> լուսացիր 120x10/ լեդ</t>
  </si>
  <si>
    <t>31521420/502</t>
  </si>
  <si>
    <t>լամպ` լյումինեսցենտային, 18 Վտ, 220 Վ/ 60սմ</t>
  </si>
  <si>
    <t>31521430/501</t>
  </si>
  <si>
    <t>լամպ` լյումինեսցենտային, 36 Վտ, 220 Վ/ 120սմ</t>
  </si>
  <si>
    <t>31531210/502</t>
  </si>
  <si>
    <t>31531300/502</t>
  </si>
  <si>
    <t>31531710/502</t>
  </si>
  <si>
    <t xml:space="preserve"> լամպերի դրոսելներ</t>
  </si>
  <si>
    <t>31651400/503</t>
  </si>
  <si>
    <t>31683100/501</t>
  </si>
  <si>
    <t xml:space="preserve"> եռաբաշխիչ 3տ, 3մ լարով</t>
  </si>
  <si>
    <t>31683200/502</t>
  </si>
  <si>
    <t>31684400/503</t>
  </si>
  <si>
    <t>32421100/501</t>
  </si>
  <si>
    <t xml:space="preserve"> հեռախոսային մալուխներ և առնչվող սարքեր</t>
  </si>
  <si>
    <t>33761100/505</t>
  </si>
  <si>
    <t>33761600/501</t>
  </si>
  <si>
    <t>39111180/501</t>
  </si>
  <si>
    <t>աթոռ` գրասենյակային, մետաղյա կարկասով/ բազկաթոռի անվակ</t>
  </si>
  <si>
    <t>39221290/501</t>
  </si>
  <si>
    <t xml:space="preserve"> խոհանոցային սարքեր, տնային և կենցաղային իրեր և հանրային սննդի կազմակերպման նյութեր/ թեյնիկ էլեկտրական</t>
  </si>
  <si>
    <t>39221350/501</t>
  </si>
  <si>
    <t>39221410/501</t>
  </si>
  <si>
    <t>39221410/502</t>
  </si>
  <si>
    <t xml:space="preserve"> ավելներ/ գոգաթիակով</t>
  </si>
  <si>
    <t>39221480/501</t>
  </si>
  <si>
    <t>39221490/501</t>
  </si>
  <si>
    <t xml:space="preserve"> սպունգներ</t>
  </si>
  <si>
    <t>39224341/503</t>
  </si>
  <si>
    <t>39513200/504</t>
  </si>
  <si>
    <t>39713410/501</t>
  </si>
  <si>
    <t>39812600/503</t>
  </si>
  <si>
    <t xml:space="preserve"> մաքրող մածուկներ և փոշիներ/ սպասքի</t>
  </si>
  <si>
    <t>39831100/506</t>
  </si>
  <si>
    <t xml:space="preserve"> լվացող նյութեր/ լամինատ մաքրելու</t>
  </si>
  <si>
    <t>39831100/503</t>
  </si>
  <si>
    <t xml:space="preserve"> լվացող նյութեր/ դոմեստոս</t>
  </si>
  <si>
    <t>39831100/502</t>
  </si>
  <si>
    <t xml:space="preserve"> լվացող նյութեր/ գորգերի մաքրիչ</t>
  </si>
  <si>
    <t>39831100/504</t>
  </si>
  <si>
    <t xml:space="preserve"> լվացող նյութեր/ ժավել</t>
  </si>
  <si>
    <t>39831245/502</t>
  </si>
  <si>
    <t>39831276/505</t>
  </si>
  <si>
    <t>39831280/504</t>
  </si>
  <si>
    <t>39831283/502</t>
  </si>
  <si>
    <t>39839100/501</t>
  </si>
  <si>
    <t>41111100/537</t>
  </si>
  <si>
    <t>42131470/502</t>
  </si>
  <si>
    <t xml:space="preserve"> ծորակների մասեր/ միջուկ</t>
  </si>
  <si>
    <t>44163140/503</t>
  </si>
  <si>
    <t xml:space="preserve"> ջրի և գոլորշու խողովակներ</t>
  </si>
  <si>
    <t>44192620/502</t>
  </si>
  <si>
    <t xml:space="preserve"> գամեր</t>
  </si>
  <si>
    <t>44211280/502</t>
  </si>
  <si>
    <t xml:space="preserve"> ձողեր/ ապակի լվանալու</t>
  </si>
  <si>
    <t>44322280/502</t>
  </si>
  <si>
    <t xml:space="preserve"> մալուխ պղնձե ջղերով, նախատեսված ներքին մոնտաժման համար  2,5մմ2</t>
  </si>
  <si>
    <t>44411100/502</t>
  </si>
  <si>
    <t xml:space="preserve"> ծորակներ</t>
  </si>
  <si>
    <t>44411700/502</t>
  </si>
  <si>
    <t xml:space="preserve"> սանհանգույցի նստատեղեր, ծածկեր, զուգարանակոնք և / բաչոկի մեխանիզմ</t>
  </si>
  <si>
    <t>44511250/502</t>
  </si>
  <si>
    <t xml:space="preserve"> սեղմիչ աքցաններ/ հարթաշուրթ</t>
  </si>
  <si>
    <t>44511270/502</t>
  </si>
  <si>
    <t>44521121/502</t>
  </si>
  <si>
    <t xml:space="preserve"> զանազան կողպեքներ և փականներ/ փականի միջուկ</t>
  </si>
  <si>
    <t>44531130/502</t>
  </si>
  <si>
    <t>30211220/6</t>
  </si>
  <si>
    <t>30232110/2</t>
  </si>
  <si>
    <t>30232280/1</t>
  </si>
  <si>
    <t xml:space="preserve"> կոշտ սկավառակների դրայվերներ</t>
  </si>
  <si>
    <t>30236110/2</t>
  </si>
  <si>
    <t xml:space="preserve"> օպերատիվ հիշողություն (ram)  </t>
  </si>
  <si>
    <t>30237200/1</t>
  </si>
  <si>
    <t xml:space="preserve"> համակարգիչների պարագաներ/ դինամիկ</t>
  </si>
  <si>
    <t>30237411/3</t>
  </si>
  <si>
    <t>32551170/2</t>
  </si>
  <si>
    <t>39111180/9</t>
  </si>
  <si>
    <t>39111190/4</t>
  </si>
  <si>
    <t xml:space="preserve"> բազկաթոռներ/ շարժական</t>
  </si>
  <si>
    <t>39121100/8</t>
  </si>
  <si>
    <t>39121100/9</t>
  </si>
  <si>
    <t xml:space="preserve"> գրասեղաններ/ սեղանի կողադիր</t>
  </si>
  <si>
    <t>39121100/10</t>
  </si>
  <si>
    <t xml:space="preserve"> գրասեղաններ/ դիմադիրով</t>
  </si>
  <si>
    <t>39121520/7</t>
  </si>
  <si>
    <t>39138310/6</t>
  </si>
  <si>
    <t>39141260/5</t>
  </si>
  <si>
    <t>39515440/6</t>
  </si>
  <si>
    <t>39711140/3</t>
  </si>
  <si>
    <t>39714210/1</t>
  </si>
  <si>
    <t>44112730/1</t>
  </si>
  <si>
    <t xml:space="preserve"> կտրող սկավառակ/ բոլգարկա</t>
  </si>
  <si>
    <t>42661400/1</t>
  </si>
  <si>
    <t xml:space="preserve"> եռակցման էլեկտրական սարքեր</t>
  </si>
  <si>
    <t>44411742/3</t>
  </si>
  <si>
    <t xml:space="preserve"> զուքարանակոնքի մեխանիզմ / ասիական </t>
  </si>
  <si>
    <t>90921300/514</t>
  </si>
  <si>
    <t>64111200/532</t>
  </si>
  <si>
    <t>64211110/564</t>
  </si>
  <si>
    <t>72411100/533</t>
  </si>
  <si>
    <t>92231200/502</t>
  </si>
  <si>
    <t xml:space="preserve"> մալուխային հեռուստատեսություն</t>
  </si>
  <si>
    <t>66511180/1</t>
  </si>
  <si>
    <t xml:space="preserve"> շարժիչներով փոխադրամիջոցների ապահովագրման ծառայություններ/ Տոյոտա- Կորոլլա</t>
  </si>
  <si>
    <t>79971120/3</t>
  </si>
  <si>
    <t xml:space="preserve"> ծրագրային ապահովման սպասարկման ծառայություններ/ &lt;&lt;Հ/Ծ-Հաշվապահ 7&gt;&gt; </t>
  </si>
  <si>
    <t>79811100/592</t>
  </si>
  <si>
    <t xml:space="preserve"> թվային տպագրության ծառայություններ/ հաշվետվություն</t>
  </si>
  <si>
    <t>79811100/593</t>
  </si>
  <si>
    <t xml:space="preserve"> թվային տպագրության ծառայություններ/ ղեկավարի հանձնարարականի թերթիկ</t>
  </si>
  <si>
    <t>79811100/594</t>
  </si>
  <si>
    <t xml:space="preserve"> թվային տպագրության ծառայություններ/ ամփոփագիր</t>
  </si>
  <si>
    <t>79811100/595</t>
  </si>
  <si>
    <t xml:space="preserve"> թվային տպագրության ծառայություններ/ հաշվետվություն 1</t>
  </si>
  <si>
    <t>79811100/596</t>
  </si>
  <si>
    <t xml:space="preserve"> թվային տպագրության ծառայություններ/ հաշվետվություն 2</t>
  </si>
  <si>
    <t>79811100/578</t>
  </si>
  <si>
    <t xml:space="preserve"> թվային տպագրության ծառայություններ/ պատվոգիր</t>
  </si>
  <si>
    <t>79811100/579</t>
  </si>
  <si>
    <t xml:space="preserve"> թվային տպագրության ծառայություններ/ թղթապանակ</t>
  </si>
  <si>
    <t>79811100/590</t>
  </si>
  <si>
    <t xml:space="preserve"> թվային տպագրության ծառայություններ/ բլանկ վարչական շրջանի</t>
  </si>
  <si>
    <t>79811100/591</t>
  </si>
  <si>
    <t xml:space="preserve"> թվային տպագրության ծառայություններ/ բլանկ վարչական շրջանի ղեկավարի</t>
  </si>
  <si>
    <t>79811100/597</t>
  </si>
  <si>
    <t xml:space="preserve"> թվային տպագրության ծառայություններ/ գրասենյակային գիրք կոշտ կազմով</t>
  </si>
  <si>
    <t>76131100/515</t>
  </si>
  <si>
    <t>79711110/4</t>
  </si>
  <si>
    <t>79991160/508</t>
  </si>
  <si>
    <t>50111130/529</t>
  </si>
  <si>
    <t xml:space="preserve"> ավտոմեքենաների վերանորոգման ծառայություններ/ Տոյոտա կարոլա</t>
  </si>
  <si>
    <t>50311120/529</t>
  </si>
  <si>
    <t>50311250/523</t>
  </si>
  <si>
    <t xml:space="preserve"> պատճենահանող սարքերի պահպանման ծառայություններ/ պաճենահանող սարքերի և տպիչների վերանորոգում, քարտրիջների լիցքավորում</t>
  </si>
  <si>
    <t>50531110/505</t>
  </si>
  <si>
    <t>50531200/508</t>
  </si>
  <si>
    <t xml:space="preserve"> էլեկտրական սարքերի, սարքավորումների վերանորոգման և պահպանման ծառայություններ/ օդորակիչ</t>
  </si>
  <si>
    <t>50731100/505</t>
  </si>
  <si>
    <t>50751100/506</t>
  </si>
  <si>
    <t>45461100/521</t>
  </si>
  <si>
    <t>շենքերի, շինությունների ընթացիկ նորոգման աշխատանքներ/ վարչական շենք</t>
  </si>
  <si>
    <t xml:space="preserve"> տեխնիկական հսկողության ծառայություններ/ վ/շենք</t>
  </si>
  <si>
    <t>98111140/40</t>
  </si>
  <si>
    <t>հեղինակային հսկողության ծառայություններ/ վ/շենք</t>
  </si>
  <si>
    <t>71241200/68</t>
  </si>
  <si>
    <t>50531140/22</t>
  </si>
  <si>
    <t>60171100/3</t>
  </si>
  <si>
    <t xml:space="preserve"> ուղևորափոխադրող ավտոմեքենաների վարձակալություն` վարորդի հետ միասին/ Երևան քաղաքում</t>
  </si>
  <si>
    <t>60171100/4</t>
  </si>
  <si>
    <t xml:space="preserve"> ուղևորափոխադրող ավտոմեքենաների վարձակալություն` վարորդի հետ միասին/ ՀՀ և Արցախ</t>
  </si>
  <si>
    <t>45231187/525</t>
  </si>
  <si>
    <t>45221142/542</t>
  </si>
  <si>
    <t xml:space="preserve"> ընդհանուր շինարարական աշխատանքներ/ եզրաքար</t>
  </si>
  <si>
    <t>45611300/74</t>
  </si>
  <si>
    <t xml:space="preserve"> երկաթբետոնի հետ կապված աշխատանքներ/ հենապատ - Վրթ. Փափազյան և Վարշավյան փող. խաչմերուկ</t>
  </si>
  <si>
    <t>98111140/93</t>
  </si>
  <si>
    <t>հեղինակային հսկողության ծառայություններ/ հենապատ</t>
  </si>
  <si>
    <t>45231177/543</t>
  </si>
  <si>
    <t xml:space="preserve"> ճանապարհների վերանորոգման աշխատանքներ/ մայրուղիներ</t>
  </si>
  <si>
    <t xml:space="preserve"> շենքերի, շինությունների կամ դրանց մասերի կառուցման աշխատանքներ/ թեքահարթակ</t>
  </si>
  <si>
    <t>հեղինակային հսկողության ծառայություններ/ թեքահարթակ</t>
  </si>
  <si>
    <t>42418100/6</t>
  </si>
  <si>
    <t xml:space="preserve"> վերելակների մասեր/ կարապիկ</t>
  </si>
  <si>
    <t>42418100/7</t>
  </si>
  <si>
    <t>42418100/9</t>
  </si>
  <si>
    <t>42418100/10</t>
  </si>
  <si>
    <t>42418100/11</t>
  </si>
  <si>
    <t>42418100/12</t>
  </si>
  <si>
    <t xml:space="preserve"> վերելակների մասեր/ հակակշռի զսպանակ</t>
  </si>
  <si>
    <t>42418100/13</t>
  </si>
  <si>
    <t xml:space="preserve"> վերելակների մասեր/ գլխավոր էլեկտրաշարժիչ</t>
  </si>
  <si>
    <t>42418100/14</t>
  </si>
  <si>
    <t xml:space="preserve"> վերելակների մասեր/ ռեդուկտոր</t>
  </si>
  <si>
    <t>42418100/15</t>
  </si>
  <si>
    <t xml:space="preserve"> վերելակների մասեր/ կանչի ապարատ</t>
  </si>
  <si>
    <t>42418100/16</t>
  </si>
  <si>
    <t xml:space="preserve"> վերելակների մասեր/ վերջնային անջատիչ</t>
  </si>
  <si>
    <t>42418100/8</t>
  </si>
  <si>
    <t xml:space="preserve"> վերելակների մասեր/ ուժային կոնտակտոր</t>
  </si>
  <si>
    <t xml:space="preserve"> տեխնիկական հսկողության ծառայություններ/ վերելակ</t>
  </si>
  <si>
    <t>45221142/571</t>
  </si>
  <si>
    <t xml:space="preserve"> ընդհանուր շինարարական աշխատանքներ/ հրատապ</t>
  </si>
  <si>
    <t>60181100/526</t>
  </si>
  <si>
    <t xml:space="preserve"> բեռնատարների վարձակալություն` վարորդի հետ միասին/ հրատապ ծառայություններ</t>
  </si>
  <si>
    <t xml:space="preserve"> տեխնիկական հսկողության ծառայություններ/ հրատապ աշխատանքների</t>
  </si>
  <si>
    <t>90921300/515</t>
  </si>
  <si>
    <t>45261124/565</t>
  </si>
  <si>
    <t xml:space="preserve"> տանիքների վերանորոգման աշխատանքներ/ հարթ</t>
  </si>
  <si>
    <t>44118400/502</t>
  </si>
  <si>
    <t>34921440/501</t>
  </si>
  <si>
    <t>39111320/3</t>
  </si>
  <si>
    <t>39295100/501</t>
  </si>
  <si>
    <t xml:space="preserve"> արևից պաշտպանող հարմարանքներ/ զրուցարան</t>
  </si>
  <si>
    <t>45611300/15</t>
  </si>
  <si>
    <t>այլ շենքերի, շինությունների հիմնանորոգում/ Ռայնիսի 11ա բակային տարածք</t>
  </si>
  <si>
    <t>45611300/16</t>
  </si>
  <si>
    <t>այլ շենքերի, շինությունների հիմնանորոգում/ Ռայնիսի 15 բակային տարածք</t>
  </si>
  <si>
    <t>45611300/17</t>
  </si>
  <si>
    <t>այլ շենքերի, շինությունների հիմնանորոգում/ Ռայնիսի 28 բակային տարածք</t>
  </si>
  <si>
    <t>45611300/18</t>
  </si>
  <si>
    <t>այլ շենքերի, շինությունների հիմնանորոգում/ Դրոյի 24 շենքի հարակից տարածք</t>
  </si>
  <si>
    <t>45611300/19</t>
  </si>
  <si>
    <t>այլ շենքերի, շինությունների հիմնանորոգում/ Դրոյի 26 շ. հարակից տարածք</t>
  </si>
  <si>
    <t>45611300/20</t>
  </si>
  <si>
    <t>այլ շենքերի, շինությունների հիմնանորոգում/ Լեփսուսի 3ա բակային տարածք</t>
  </si>
  <si>
    <t>45611300/21</t>
  </si>
  <si>
    <t>այլ շենքերի, շինությունների հիմնանորոգում/ Ռայնիսի 1 բակային տարածք</t>
  </si>
  <si>
    <t>45611300/22</t>
  </si>
  <si>
    <t>այլ շենքերի, շինությունների հիմնանորոգում/ ՈՒլնեցու 70/1 բակային տարածք</t>
  </si>
  <si>
    <t>45611300/23</t>
  </si>
  <si>
    <t>այլ շենքերի, շինությունների հիմնանորոգում/ Հաղթանակի զբոսայգու և Բաբայան փող. հարակից տարածք</t>
  </si>
  <si>
    <t>45611300/24</t>
  </si>
  <si>
    <t>այլ շենքերի, շինությունների հիմնանորոգում/ Հասրաթյան փող. 7/3, 7/4, 7/5 հարակից տարածք</t>
  </si>
  <si>
    <t>45611300/112</t>
  </si>
  <si>
    <t>այլ շենքերի, շինությունների հիմնանորոգում/ մինի ֆուտբոլի խաղադաշտի կառուցում</t>
  </si>
  <si>
    <t xml:space="preserve"> տեխնիկական հսկողության ծառայություններ/ Ռայնիսի 11ա բակ</t>
  </si>
  <si>
    <t xml:space="preserve"> տեխնիկական հսկողության ծառայություններ/ Ռայնիսի 15 բակ</t>
  </si>
  <si>
    <t xml:space="preserve"> տեխնիկական հսկողության ծառայություններ/ Ռայնիսի 28 բակ</t>
  </si>
  <si>
    <t xml:space="preserve"> տեխնիկական հսկողության ծառայություններ/ Դրոյի 24 բակ</t>
  </si>
  <si>
    <t xml:space="preserve"> տեխնիկական հսկողության ծառայություններ/ Դրոյի 26 բակ</t>
  </si>
  <si>
    <t xml:space="preserve"> տեխնիկական հսկողության ծառայություններ/ Լեփսուսի 3ա բակ</t>
  </si>
  <si>
    <t xml:space="preserve"> տեխնիկական հսկողության ծառայություններ/ Ռայնիսի 1 բակ</t>
  </si>
  <si>
    <t xml:space="preserve"> տեխնիկական հսկողության ծառայություններ/ Ուլնեցու 70/1 բակ</t>
  </si>
  <si>
    <t xml:space="preserve"> տեխնիկական հսկողության ծառայություններ/ Հաղթանակի զբոսայգու և Բաբայան փող. հարակից տարածք</t>
  </si>
  <si>
    <t xml:space="preserve"> տեխնիկական հսկողության ծառայություններ/ Հասրաթյան 7/3, 7/4, 7/5 հարակից բակ</t>
  </si>
  <si>
    <t>98111140/42</t>
  </si>
  <si>
    <t>հեղինակային հսկողության ծառայություններ/ Ռայնիսի 11ա բակ</t>
  </si>
  <si>
    <t>98111140/43</t>
  </si>
  <si>
    <t>հեղինակային հսկողության ծառայություններ/ Ռայնիսի 15 բակ</t>
  </si>
  <si>
    <t>98111140/44</t>
  </si>
  <si>
    <t>հեղինակային հսկողության ծառայություններ/ Ռայնիսի 28 բակ</t>
  </si>
  <si>
    <t>98111140/45</t>
  </si>
  <si>
    <t>հեղինակային հսկողության ծառայություններ/ Դրոյի 24 բակ</t>
  </si>
  <si>
    <t>98111140/46</t>
  </si>
  <si>
    <t>հեղինակային հսկողության ծառայություններ/ Դրոյի 26 բակ</t>
  </si>
  <si>
    <t>98111140/47</t>
  </si>
  <si>
    <t>հեղինակային հսկողության ծառայություններ/ Լեփսուսի 3ա բակ</t>
  </si>
  <si>
    <t>98111140/48</t>
  </si>
  <si>
    <t>հեղինակային հսկողության ծառայություններ/ Ռայնիսի 1 բակ</t>
  </si>
  <si>
    <t>98111140/49</t>
  </si>
  <si>
    <t>հեղինակային հսկողության ծառայություններ/ Ուլնեցու 70/1 բակ</t>
  </si>
  <si>
    <t>98111140/50</t>
  </si>
  <si>
    <t>հեղինակային հսկողության ծառայություններ/ Հաղթանակի զբոսայգու և Բաբայան փող հարակից տարածք</t>
  </si>
  <si>
    <t>98111140/51</t>
  </si>
  <si>
    <t>հեղինակային հսկողության ծառայություններ/ Հասրաթյան 7/3, 7/4, 7/5 բակ</t>
  </si>
  <si>
    <t xml:space="preserve"> տեխնիկական հսկողության ծառայություններ/ մինի ֆուտբոլի խաղադաշտի կառուցում</t>
  </si>
  <si>
    <t>45211113/514</t>
  </si>
  <si>
    <t xml:space="preserve"> շքամուտքերի շինարարական աշխատանքներ / վերանորոգում</t>
  </si>
  <si>
    <t>45261170/2</t>
  </si>
  <si>
    <t xml:space="preserve"> պատշգամբների հետ կապված աշխատանքներ/ վթարային</t>
  </si>
  <si>
    <t xml:space="preserve"> տեխնիկական հսկողության ծառայություններ/ պատշգամբ</t>
  </si>
  <si>
    <t>98111140/102</t>
  </si>
  <si>
    <t>հեղինակային հսկողության ծառայություններ/ պատշգամբ</t>
  </si>
  <si>
    <t>92621110/624</t>
  </si>
  <si>
    <t xml:space="preserve"> սպորտային միջոցառումների կազմակերպման ծառայություններ/ ՀՀ Անկախության տարեդարձ- մարզական խաղեր</t>
  </si>
  <si>
    <t>92621110/625</t>
  </si>
  <si>
    <t xml:space="preserve"> սպորտային միջոցառումների կազմակերպման ծառայություններ/ ԱԺ գավաթ</t>
  </si>
  <si>
    <t>92621110/626</t>
  </si>
  <si>
    <t xml:space="preserve"> սպորտային միջոցառումների կազմակերպման ծառայություններ/ լավագույն մարզական &lt;&lt;ՆՈւՀ&gt;&gt;</t>
  </si>
  <si>
    <t>92621110/628</t>
  </si>
  <si>
    <t xml:space="preserve"> սպորտային միջոցառումների կազմակերպման ծառայություններ/ լավագույն մարզական բակ, համայնք, ընտանիք</t>
  </si>
  <si>
    <t>92621110/627</t>
  </si>
  <si>
    <t xml:space="preserve"> սպորտային միջոցառումների կազմակերպման ծառայություններ/ առողջ սերունդ</t>
  </si>
  <si>
    <t>92621110/629</t>
  </si>
  <si>
    <t xml:space="preserve"> սպորտային միջոցառումների կազմակերպման ծառայություններ/ նախազորակոչային</t>
  </si>
  <si>
    <t>15897200/5</t>
  </si>
  <si>
    <t xml:space="preserve"> սննդի ծանրոցներ/ ամանորյա քաղցրավենիք</t>
  </si>
  <si>
    <t>79951110/849</t>
  </si>
  <si>
    <t xml:space="preserve"> մշակութային միջոցառումների կազմակերպման ծառայություններ/ Հայկական բանակի օր</t>
  </si>
  <si>
    <t>79951110/850</t>
  </si>
  <si>
    <t xml:space="preserve"> մշակութային միջոցառումների կազմակերպման ծառայություններ/ տյառնընդառաջ</t>
  </si>
  <si>
    <t>79951110/851</t>
  </si>
  <si>
    <t xml:space="preserve"> մշակութային միջոցառումների կազմակերպման ծառայություններ/ բարեկենդան</t>
  </si>
  <si>
    <t>79951110/852</t>
  </si>
  <si>
    <t xml:space="preserve"> մշակութային միջոցառումների կազմակերպման ծառայություններ/ մարտի 8</t>
  </si>
  <si>
    <t>79951110/56</t>
  </si>
  <si>
    <t xml:space="preserve"> մշակութային միջոցառումների կազմակերպման ծառայություններ/ ապրիլի 24</t>
  </si>
  <si>
    <t>79951110/58</t>
  </si>
  <si>
    <t>79951110/59</t>
  </si>
  <si>
    <t xml:space="preserve"> մշակութային միջոցառումների կազմակերպման ծառայություններ/ մայիս, վերջին զանգ</t>
  </si>
  <si>
    <t>79951110/57</t>
  </si>
  <si>
    <t xml:space="preserve"> մշակութային միջոցառումների կազմակերպման ծառայություններ/ մայիսի-1, աշխատանքի օր</t>
  </si>
  <si>
    <t>79951110/61</t>
  </si>
  <si>
    <t xml:space="preserve"> մշակութային միջոցառումների կազմակերպման ծառայություններ/ երեխաների պաշտպանության օր, հունիսի 1</t>
  </si>
  <si>
    <t>79951110/54</t>
  </si>
  <si>
    <t xml:space="preserve"> մշակութային միջոցառումների կազմակերպման ծառայություններ/ զատիկ</t>
  </si>
  <si>
    <t>79951110/147</t>
  </si>
  <si>
    <t xml:space="preserve"> մշակութային միջոցառումների կազմակերպման ծառայություններ/ խաղողօրհնեք</t>
  </si>
  <si>
    <t>79951110/148</t>
  </si>
  <si>
    <t xml:space="preserve"> մշակութային միջոցառումների կազմակերպման ծառայություններ/ գիտելիքի և դպրության օր</t>
  </si>
  <si>
    <t>79951110/149</t>
  </si>
  <si>
    <t xml:space="preserve"> մշակութային միջոցառումների կազմակերպման ծառայություններ/ ՀՀ անկախության հռչակման օր</t>
  </si>
  <si>
    <t>79951110/150</t>
  </si>
  <si>
    <t>79951110/152</t>
  </si>
  <si>
    <t xml:space="preserve"> մշակութային միջոցառումների կազմակերպման ծառայություններ/ Քանաքեռ-Զեյթուն վարչական շրջանի օր</t>
  </si>
  <si>
    <t>79951110/154</t>
  </si>
  <si>
    <t xml:space="preserve"> մշակութային միջոցառումների կազմակերպման ծառայություններ/ ամանոր</t>
  </si>
  <si>
    <t>79951110/155</t>
  </si>
  <si>
    <t xml:space="preserve"> մշակութային միջոցառումների կազմակերպման ծառայություններ/ ամանորյա հանդեսներ</t>
  </si>
  <si>
    <t>79951110/55</t>
  </si>
  <si>
    <t xml:space="preserve"> մշակութային միջոցառումների կազմակերպման ծառայություններ/ Հայ մեծանուն գրողներ</t>
  </si>
  <si>
    <t>79951110/60</t>
  </si>
  <si>
    <t xml:space="preserve"> մշակութային միջոցառումների կազմակերպման ծառայություններ/ ռուս սահմանապահ</t>
  </si>
  <si>
    <t>79951110/153</t>
  </si>
  <si>
    <t xml:space="preserve"> մշակութային միջոցառումների կազմակերպման ծառայություններ/ մտավորականներ</t>
  </si>
  <si>
    <t>79951110/151</t>
  </si>
  <si>
    <t xml:space="preserve"> մշակութային միջոցառումների կազմակերպման ծառայություններ/ Էրեբունի-Երևան</t>
  </si>
  <si>
    <t>98371100/529</t>
  </si>
  <si>
    <t xml:space="preserve"> թաղման ծառայություններ/ հարազատ չունեցող</t>
  </si>
  <si>
    <t>98371100/527</t>
  </si>
  <si>
    <t xml:space="preserve"> թաղման ծառայություններ/ անապահով</t>
  </si>
  <si>
    <t>Երևան քաղաքի 2022 թվականի բյուջեի միջոցներով նախատեսվող Դավթաշեն վարչական շրջանի</t>
  </si>
  <si>
    <t>22811170/2</t>
  </si>
  <si>
    <t xml:space="preserve"> թղթապանակներ</t>
  </si>
  <si>
    <t>22851200/1</t>
  </si>
  <si>
    <t>24911500/2</t>
  </si>
  <si>
    <t>30141200/7</t>
  </si>
  <si>
    <t>30192100/6</t>
  </si>
  <si>
    <t>30192114/6</t>
  </si>
  <si>
    <t>30192121/12</t>
  </si>
  <si>
    <t>30192125/4</t>
  </si>
  <si>
    <t>30192130/9</t>
  </si>
  <si>
    <t>30192160/5</t>
  </si>
  <si>
    <t>30193110/1</t>
  </si>
  <si>
    <t>30196100/9</t>
  </si>
  <si>
    <t>30197100/5</t>
  </si>
  <si>
    <t xml:space="preserve"> կարիչի մետաղալարե կապեր / մեծ</t>
  </si>
  <si>
    <t>30197220/5</t>
  </si>
  <si>
    <t xml:space="preserve"> թղթի ամրակներ/ 32մմ</t>
  </si>
  <si>
    <t>30197220/6</t>
  </si>
  <si>
    <t xml:space="preserve"> թղթի ամրակներ/ 19մմ</t>
  </si>
  <si>
    <t>30197232/8</t>
  </si>
  <si>
    <t>30197322/5</t>
  </si>
  <si>
    <t>30197323/6</t>
  </si>
  <si>
    <t>30234630/2</t>
  </si>
  <si>
    <t>33411400/3</t>
  </si>
  <si>
    <t>39263200/3</t>
  </si>
  <si>
    <t>44423600/1</t>
  </si>
  <si>
    <t xml:space="preserve"> կպչուն ժապավեններ/ 20մմ</t>
  </si>
  <si>
    <t>44423600/2</t>
  </si>
  <si>
    <t xml:space="preserve"> կպչուն ժապավեններ/ 50մմ</t>
  </si>
  <si>
    <t>18421130/13</t>
  </si>
  <si>
    <t>19641000/12</t>
  </si>
  <si>
    <t>31211140/1</t>
  </si>
  <si>
    <t xml:space="preserve"> ապահովիչներ/ լվացարանի 63Ա</t>
  </si>
  <si>
    <t>31211400/2</t>
  </si>
  <si>
    <t xml:space="preserve"> էլեկտրոմագնիսական անջատիչներ</t>
  </si>
  <si>
    <t>31442000/3</t>
  </si>
  <si>
    <t xml:space="preserve"> մարտկոց, AA տեսակի/ ժամացույցի մարտկոց, մեծ</t>
  </si>
  <si>
    <t>31442000/4</t>
  </si>
  <si>
    <t xml:space="preserve"> մարտկոց, AA տեսակի/ ժամացույցի մարտկոց, փոքր</t>
  </si>
  <si>
    <t>31521200/1</t>
  </si>
  <si>
    <t>լամպ` էկոնոմ, 20 Վտ, 110 մմ, E27,  220 Վ/ 12վտ մեծ</t>
  </si>
  <si>
    <t>315212220/1</t>
  </si>
  <si>
    <t>լամպ` էկոնոմ, 20 Վտ, 110 մմ, E27,  220 Վ/ լեդ 4 էկոնոմ</t>
  </si>
  <si>
    <t>31651400/11</t>
  </si>
  <si>
    <t>31684400/8</t>
  </si>
  <si>
    <t>31685000/10</t>
  </si>
  <si>
    <t>33761100/15</t>
  </si>
  <si>
    <t>33761400/1</t>
  </si>
  <si>
    <t xml:space="preserve"> թղթե անձեռոցիկներ</t>
  </si>
  <si>
    <t>33761700/1</t>
  </si>
  <si>
    <t>34921440/11</t>
  </si>
  <si>
    <t>39839100/7</t>
  </si>
  <si>
    <t>39221490/4</t>
  </si>
  <si>
    <t xml:space="preserve"> սպունգներ/ խոհանոցի</t>
  </si>
  <si>
    <t>39224331/14</t>
  </si>
  <si>
    <t>դույլ պլաստմասե/ 10լ</t>
  </si>
  <si>
    <t>24911500/3</t>
  </si>
  <si>
    <t>սոսինձ/կահույքի</t>
  </si>
  <si>
    <t>33761600/4</t>
  </si>
  <si>
    <t>39831282/8</t>
  </si>
  <si>
    <t xml:space="preserve"> մաքրող կտորներ/ սեղանի ջնջոց</t>
  </si>
  <si>
    <t>39811300/4</t>
  </si>
  <si>
    <t>39831100/16</t>
  </si>
  <si>
    <t xml:space="preserve"> լվացող նյութեր/ ամանների լվացման հեղուկ/</t>
  </si>
  <si>
    <t>39831100/15</t>
  </si>
  <si>
    <t xml:space="preserve"> մաքրող նյութեր/ ապակի մաքրելու միջոց</t>
  </si>
  <si>
    <t>39831276/15</t>
  </si>
  <si>
    <t xml:space="preserve"> մաքրող նյութեր/ զուգարանակոնքի մաքրող հեղուկ</t>
  </si>
  <si>
    <t>39831240/7</t>
  </si>
  <si>
    <t>39831245/13</t>
  </si>
  <si>
    <t>39831282/7</t>
  </si>
  <si>
    <t>39831283/13</t>
  </si>
  <si>
    <t>39835000/8</t>
  </si>
  <si>
    <t>39839300/1</t>
  </si>
  <si>
    <t>գոգաթիակ/ ձյուն մաքրելու համար</t>
  </si>
  <si>
    <t>41111100/547</t>
  </si>
  <si>
    <t xml:space="preserve"> ըմպելու ջուր/ 0.5 լիտր/</t>
  </si>
  <si>
    <t>41111100/546</t>
  </si>
  <si>
    <t xml:space="preserve"> ըմպելու ջուր/ 18-20 լիտր/</t>
  </si>
  <si>
    <t>42131100/3</t>
  </si>
  <si>
    <t xml:space="preserve"> ջրային հոսքերի կարգավորման փականներ/ 1/2 և 3/4 չափերի</t>
  </si>
  <si>
    <t>31321200/1</t>
  </si>
  <si>
    <t xml:space="preserve"> մալուխ, էլեկտրական զոդման ապարատի հաղորդալար/ 2*4</t>
  </si>
  <si>
    <t>44411110/5</t>
  </si>
  <si>
    <t>44411120/1</t>
  </si>
  <si>
    <t xml:space="preserve"> ջրի ծորակ, 2 փականով</t>
  </si>
  <si>
    <t>44521120/7</t>
  </si>
  <si>
    <t>42131490/5</t>
  </si>
  <si>
    <t>Սիֆոն/ լվացարանի</t>
  </si>
  <si>
    <t>42131100/2</t>
  </si>
  <si>
    <t xml:space="preserve"> գունավոր տպիչներ</t>
  </si>
  <si>
    <t xml:space="preserve"> պատճենահանման մեքենա</t>
  </si>
  <si>
    <t xml:space="preserve"> բարձրախոսներ</t>
  </si>
  <si>
    <t>ֆոտոնկարահանման խցիկ</t>
  </si>
  <si>
    <t xml:space="preserve"> գրասենյակի դարակաշարեր/ անիվներով</t>
  </si>
  <si>
    <t xml:space="preserve"> գրասենյակի դարակաշարեր</t>
  </si>
  <si>
    <t xml:space="preserve"> ներքին շերտավարագույրներ</t>
  </si>
  <si>
    <t xml:space="preserve"> սառնարան-սառցարաններ</t>
  </si>
  <si>
    <t xml:space="preserve"> ջրի զտման սարքավորումներ/ ջրի դիսպենսեր</t>
  </si>
  <si>
    <t>64111200/541</t>
  </si>
  <si>
    <t>64211100/566</t>
  </si>
  <si>
    <t xml:space="preserve"> հանրային հեռախոսային ծառայություններ</t>
  </si>
  <si>
    <t>72411100/542</t>
  </si>
  <si>
    <t>66511170/3</t>
  </si>
  <si>
    <t>79811100/640</t>
  </si>
  <si>
    <t>76131100/521</t>
  </si>
  <si>
    <t>50111130/541</t>
  </si>
  <si>
    <t>50311120/7</t>
  </si>
  <si>
    <t xml:space="preserve"> համակարգչային սարքերի պահպանման և վերանորոգման ծառայություններ/ համակարգիչների և մոնիտորների վերանորոգում, կարգաբերում</t>
  </si>
  <si>
    <t>50311120/8</t>
  </si>
  <si>
    <t xml:space="preserve"> համակարգչային սարքերի պահպանման և վերանորոգման ծառայություններ/ լազերային և թանաքային տպիչների վերանորոգում, լիցքավորում</t>
  </si>
  <si>
    <t>50311120/9</t>
  </si>
  <si>
    <t xml:space="preserve"> համակարգչային սարքերի պահպանման և վերանորոգման ծառայություններ/ գունավոր լազերային տպիչների լիցքավորում, նորոգում</t>
  </si>
  <si>
    <t>50311120/10</t>
  </si>
  <si>
    <t xml:space="preserve"> համակարգչային սարքերի պահպանման և վերանորոգման ծառայություններ/ պատճենահանող սարքերի վերանորոգում, լիցքավորում</t>
  </si>
  <si>
    <t>50311120/11</t>
  </si>
  <si>
    <t xml:space="preserve"> համակարգչային սարքերի պահպանման և վերանորոգման ծառայություններ/ քարտրիջների լիցքավորում</t>
  </si>
  <si>
    <t>45461100/4</t>
  </si>
  <si>
    <t>71241200/1052</t>
  </si>
  <si>
    <t>նախագծերի պատրաստում, ծախսերի գնահատում/ 1թ. 200դպր հարակից տարածքում պուրակի հիմնման աշխ.</t>
  </si>
  <si>
    <t>71241200/1053</t>
  </si>
  <si>
    <t>նախագծերի պատրաստում, ծախսերի գնահատում/ Ա. Տերտերյանի անվ. արվեստի դպրոցի տարածքում ցանկապատի կառուցում</t>
  </si>
  <si>
    <t>71241200/1054</t>
  </si>
  <si>
    <t>նախագծերի պատրաստում, ծախսերի գնահատում/ 2թ. 17, 18, 19 շենքերի բակի հենապատի կառուցում</t>
  </si>
  <si>
    <t>71241200/1055</t>
  </si>
  <si>
    <t>նախագծերի պատրաստում, ծախսերի գնահատում/ 1թ. 26շենքի բակի ֆուտբոլի դաշտի կառուցում</t>
  </si>
  <si>
    <t>71241200/1056</t>
  </si>
  <si>
    <t>նախագծերի պատրաստում, ծախսերի գնահատում/ Տ. Պետրոսյան փող. մայթերի բարեկարգում և գեղարվեստական սալիկների սալիկապատում</t>
  </si>
  <si>
    <t>փորձաքննության ծառայություններ/ 1թ. 200դպր հարակից տարածքում պուրակի հիմնման աշխ.</t>
  </si>
  <si>
    <t>փորձաքննության ծառայություններ/ Ա. Տերտերյանի անվ. արվեստի դպրոցի տարածքում ցանկապատի կառուցում</t>
  </si>
  <si>
    <t>փորձաքննության ծառայություններ/ 2թ. 17, 18, 19 շենքերի բակի հենապատի կառուցում</t>
  </si>
  <si>
    <t>փորձաքննության ծառայություններ/ 1թ. 26շենքի բակի ֆուտբոլի դաշտի կառուցում</t>
  </si>
  <si>
    <t>փորձաքննության ծառայություններ/ Տ. Պետրոսյան փող. մայթերի բարեկարգում և գեղարվեստական սալիկների սալիկապատում</t>
  </si>
  <si>
    <t>45231177/12</t>
  </si>
  <si>
    <t xml:space="preserve"> շինարարական հրապարակի կառուցապատման աշխատանքներ</t>
  </si>
  <si>
    <t xml:space="preserve"> վերելակների մասեր</t>
  </si>
  <si>
    <t>ՀԲՄԽ</t>
  </si>
  <si>
    <t>45221142/594</t>
  </si>
  <si>
    <t>60181100/539</t>
  </si>
  <si>
    <t>45261124/569</t>
  </si>
  <si>
    <t>33681300/2</t>
  </si>
  <si>
    <t xml:space="preserve"> ռետինե ծածկեր</t>
  </si>
  <si>
    <t xml:space="preserve"> մագլցման սարքավորումներ մանկական խաղահրապարակի համար</t>
  </si>
  <si>
    <t>այլ շենքերի, շինությունների հիմնանորոգում/ /ԴՎՇ 4թ. 33շ ետնամաս/</t>
  </si>
  <si>
    <t>45611300/59</t>
  </si>
  <si>
    <t>այլ շենքերի, շինությունների հիմնանորոգում/ /ԴՎՇ 4թ. 199դպ. հարևանութ. դաշտի կառուցման աշխ. 2 փուլ/</t>
  </si>
  <si>
    <t>այլ շենքերի, շինությունների հիմնանորոգում/ 4թ. 49շ բակ</t>
  </si>
  <si>
    <t xml:space="preserve"> տեխնիկական հսկողության ծառայություններ/ /ԴՎՇ 4թ. 33շ ետնամաս/</t>
  </si>
  <si>
    <t xml:space="preserve"> տեխնիկական հսկողության ծառայություններ/ /ԴՎՇ 4թ. 199դպ. հարևանութ. դաշտի կառուցման աշխ. 2 փուլ/</t>
  </si>
  <si>
    <t xml:space="preserve"> տեխնիկական հսկողության ծառայություններ/ 4թ. 49շ բակ</t>
  </si>
  <si>
    <t>հեղինակային հսկողության ծառայություններ/ /ԴՎՇ 4թ. 33շ ետնամաս/</t>
  </si>
  <si>
    <t>98111140/11</t>
  </si>
  <si>
    <t>հեղինակային հսկողության ծառայություններ/ /ԴՎՇ 4թ. 199դպ. հարևանութ. դաշտի կառուցման աշխ. 2 փուլ</t>
  </si>
  <si>
    <t>հեղինակային հսկողության ծառայություններ/ 4թ. 49շ բակ</t>
  </si>
  <si>
    <t>45211113/6</t>
  </si>
  <si>
    <t>92621110/759</t>
  </si>
  <si>
    <t xml:space="preserve"> սպորտային միջոցառումների կազմակերպման ծառայություններ/ ՀՀ անկախության տոնին նվիրված մարզական խաղեր</t>
  </si>
  <si>
    <t>92621110/763</t>
  </si>
  <si>
    <t xml:space="preserve"> սպորտային միջոցառումների կազմակերպման ծառայություններ/ ՀՀ Ազգային ժողովի գավաթի խաղարկ. 1-6-րդ դասարաններ</t>
  </si>
  <si>
    <t>92621110/764</t>
  </si>
  <si>
    <t xml:space="preserve"> սպորտային միջոցառումների կազմակերպման ծառայություններ/ Արցախյան ազատամարտի զոհերի հիշատակին նվիրված հուշամրցաշար</t>
  </si>
  <si>
    <t>92621110/761</t>
  </si>
  <si>
    <t xml:space="preserve"> սպորտային միջոցառումների կազմակերպման ծառայություններ/ Սպորտլանդիա 1-3, 4-7-րդ դաասարանների աշակերտների միջև</t>
  </si>
  <si>
    <t>92621110/762</t>
  </si>
  <si>
    <t xml:space="preserve"> սպորտային միջոցառումների կազմակերպման ծառայություններ/ Լավագույն մարզական նախադպրոցական հաստատություն</t>
  </si>
  <si>
    <t>92621110/765</t>
  </si>
  <si>
    <t xml:space="preserve"> սպորտային միջոցառումների կազմակերպման ծառայություններ/ Մարզահամերգային տոնահանդես՝ մանկապարտեզի սաների մասնակցությամբ</t>
  </si>
  <si>
    <t>92621110/766</t>
  </si>
  <si>
    <t xml:space="preserve"> սպորտային միջոցառումների կազմակերպման ծառայություններ/ ՛՛Առողջ սերունդ պաշտպանված հայրենիք՛՛ բակային փառատոն</t>
  </si>
  <si>
    <t>92621110/767</t>
  </si>
  <si>
    <t xml:space="preserve"> սպորտային միջոցառումների կազմակերպման ծառայություններ/ ՀՀ նախագահի լավագույն մարզական ընտանիք</t>
  </si>
  <si>
    <t>92621110/768</t>
  </si>
  <si>
    <t xml:space="preserve"> սպորտային միջոցառումների կազմակերպման ծառայություններ/ ՛՛Նախազորակոչային և զորակոչային տարիքի՛՛ երիտասարդների հանրապետական խաղեր</t>
  </si>
  <si>
    <t xml:space="preserve"> սպորտային միջոցառումների կազմակերպման ծառայություններ/ Դավթաշեն վարչական շրջանի ղեկավարի գավաթի առաջնություն</t>
  </si>
  <si>
    <t>79951110/891</t>
  </si>
  <si>
    <t xml:space="preserve"> մշակութային միջոցառումների կազմակերպման ծառայություններ/ Հայոց Բանակի օր</t>
  </si>
  <si>
    <t>79951110/892</t>
  </si>
  <si>
    <t>79951110/895</t>
  </si>
  <si>
    <t>79951110/897</t>
  </si>
  <si>
    <t xml:space="preserve"> մշակութային միջոցառումների կազմակերպման ծառայություններ/ Զատիկ</t>
  </si>
  <si>
    <t>79951110/896</t>
  </si>
  <si>
    <t xml:space="preserve"> մշակութային միջոցառումների կազմակերպման ծառայություններ/ Մայրության և գեղեցկության օր</t>
  </si>
  <si>
    <t>79951110/898</t>
  </si>
  <si>
    <t xml:space="preserve"> մշակութային միջոցառումների կազմակերպման ծառայություններ/ Մեծ Եղեռնի հիշատակի օր</t>
  </si>
  <si>
    <t>79951110/902</t>
  </si>
  <si>
    <t>79951110/904</t>
  </si>
  <si>
    <t xml:space="preserve"> մշակութային միջոցառումների կազմակերպման ծառայություններ/ Երեխաների պաշտպանության միջազգային օր</t>
  </si>
  <si>
    <t>79951110/909</t>
  </si>
  <si>
    <t xml:space="preserve"> մշակութային միջոցառումների կազմակերպման ծառայություններ/ Խաղողօրհնության օր</t>
  </si>
  <si>
    <t>79951110/905</t>
  </si>
  <si>
    <t xml:space="preserve"> մշակութային միջոցառումների կազմակերպման ծառայություններ/ Բակային ժամանցային միջոցառումներ</t>
  </si>
  <si>
    <t>79951110/910</t>
  </si>
  <si>
    <t xml:space="preserve"> մշակութային միջոցառումների կազմակերպման ծառայություններ/ Գիտելիքի օր</t>
  </si>
  <si>
    <t>79951110/911</t>
  </si>
  <si>
    <t xml:space="preserve"> մշակութային միջոցառումների կազմակերպման ծառայություններ/ ՀՀ անկախության օր</t>
  </si>
  <si>
    <t>79951110/913</t>
  </si>
  <si>
    <t>79951110/914</t>
  </si>
  <si>
    <t xml:space="preserve"> մշակութային միջոցառումների կազմակերպման ծառայություններ/ «Էրեբունի-Երևան» 2804 ամյակի տոնակատարություն</t>
  </si>
  <si>
    <t>79951110/893</t>
  </si>
  <si>
    <t xml:space="preserve"> մշակութային միջոցառումների կազմակերպման ծառայություններ/ Գրքի տոն</t>
  </si>
  <si>
    <t xml:space="preserve"> մշակութային միջոցառումների կազմակերպման ծառայություններ/ Բուն բարեկենդանի տոն</t>
  </si>
  <si>
    <t>79951110/899</t>
  </si>
  <si>
    <t xml:space="preserve"> մշակութային միջոցառումների կազմակերպման ծառայություններ/ Հայրենական մեծ պատերազմի 77-ամյակ</t>
  </si>
  <si>
    <t>79951110/901</t>
  </si>
  <si>
    <t xml:space="preserve"> մշակութային միջոցառումների կազմակերպման ծառայություններ/ Ընտանիքի միջազգային օր</t>
  </si>
  <si>
    <t>79951110/903</t>
  </si>
  <si>
    <t xml:space="preserve"> մշակութային միջոցառումների կազմակերպման ծառայություններ/ Հայաստանի Հանրապետության տոն  /Մայիսի 28</t>
  </si>
  <si>
    <t>79951110/907</t>
  </si>
  <si>
    <t xml:space="preserve"> մշակութային միջոցառումների կազմակերպման ծառայություններ/ Սահմանադրության օր, պետական խորհրդանիշների օր</t>
  </si>
  <si>
    <t>79951110/915</t>
  </si>
  <si>
    <t xml:space="preserve"> մշակութային միջոցառումների կազմակերպման ծառայություններ/ Հայ մեծերի հուշ երեկո</t>
  </si>
  <si>
    <t xml:space="preserve"> մշակութային միջոցառումների կազմակերպման ծառայություններ/ Ամանորյա միջոցառումներ</t>
  </si>
  <si>
    <t>79951110/912</t>
  </si>
  <si>
    <t xml:space="preserve"> մշակութային միջոցառումների կազմակերպման ծառայություններ/ Հիշատակի օր /Սեպտեմբերի 27/</t>
  </si>
  <si>
    <t>79951110/900</t>
  </si>
  <si>
    <t xml:space="preserve"> մշակութային միջոցառումների կազմակերպման ծառայություններ/ Երկրապահի օր</t>
  </si>
  <si>
    <t>79951110/906</t>
  </si>
  <si>
    <t xml:space="preserve"> մշակութային միջոցառումների կազմակերպման ծառայություններ/ Մարզաառողջարարական ճամբար /շապիկ, գլխարկ, նվերներ/</t>
  </si>
  <si>
    <t>79951110/908</t>
  </si>
  <si>
    <t xml:space="preserve"> մշակութային միջոցառումների կազմակերպման ծառայություններ/ Վարդավառ</t>
  </si>
  <si>
    <t>բաժին 09, խումբ 5, դաս 1, 5. Արտադպրոցական կազմակերպությունների համար անհրաժեշտ գույքի ձեռքբերում</t>
  </si>
  <si>
    <t xml:space="preserve"> հեռուստացույցներ</t>
  </si>
  <si>
    <t xml:space="preserve"> մանկական մահճակալներ</t>
  </si>
  <si>
    <t xml:space="preserve"> գազօջախի սալիկնե</t>
  </si>
  <si>
    <t xml:space="preserve"> լվացքի մեքենաներ</t>
  </si>
  <si>
    <t xml:space="preserve"> միջոցառումների հետ կապված ծառայություններ/ Մայրության և գեղեցկության տոն</t>
  </si>
  <si>
    <t xml:space="preserve"> միջոցառումների հետ կապված ծառայություններ/ Ընտանիքի օր</t>
  </si>
  <si>
    <t xml:space="preserve"> միջոցառումների հետ կապված ծառայություններ/ Գիտելիքի օր</t>
  </si>
  <si>
    <t xml:space="preserve"> միջոցառումների հետ կապված ծառայություններ/ Տարեցների միջազգային օր</t>
  </si>
  <si>
    <t xml:space="preserve"> միջոցառումների հետ կապված ծառայություններ/ Հաշմանդամների միջազգային օր</t>
  </si>
  <si>
    <t xml:space="preserve"> միջոցառումների հետ կապված ծառայություններ/ Ամանորին ընդառաջ</t>
  </si>
  <si>
    <t>98371100/545</t>
  </si>
  <si>
    <t>98371100/544</t>
  </si>
  <si>
    <t>Երևան քաղաքի 2022 թվականի բյուջեի միջոցներով նախատեսվող Նորք-Մարաշ վարչական շրջանի</t>
  </si>
  <si>
    <t>71241200/1043</t>
  </si>
  <si>
    <t>նախագծերի պատրաստում, ծախսերի գնահատում/ Նորքի 7-րդ փողոցից դեպի 11-րդ փողոց բարձրացող աստիճանների նախագիծ</t>
  </si>
  <si>
    <t>71241200/1044</t>
  </si>
  <si>
    <t>նախագծերի պատրաստում, ծախսերի գնահատում/ 9-րդ փողոցից դեպի 11-րդ փողոց / թիվ 157  դպրոցի հարևանությամբ/ բարձրացող աստիճանների նախագիծ</t>
  </si>
  <si>
    <t>71241200/1045</t>
  </si>
  <si>
    <t>նախագծերի պատրաստում, ծախսերի գնահատում/ 11-րդ փողոցից դեպի 13-րդ փողոց բարձրացող աստիճանների նախագիծ</t>
  </si>
  <si>
    <t>71241200/1046</t>
  </si>
  <si>
    <t>նախագծերի պատրաստում, ծախսերի գնահատում/ նորք 105  հասցեի հարակից տարածքում հենապատի կառուցման նախագիծ</t>
  </si>
  <si>
    <t>71241200/1047</t>
  </si>
  <si>
    <t>նախագծերի պատրաստում, ծախսերի գնահատում/ 8-րդ փողոցի աստիճանների նախագիծ</t>
  </si>
  <si>
    <t>71241200/1048</t>
  </si>
  <si>
    <t>նախագծերի պատրաստում, ծախսերի գնահատում/ 9-րդ փողոցից դեպի 7-րդ փողոց տանող ճանապարհահատվածի աստիճանների նախագիծ</t>
  </si>
  <si>
    <t>71241200/733</t>
  </si>
  <si>
    <t>նախագծերի պատրաստում, ծախսերի գնահատում/ 6-րդ փողոցի 26  հասցեի մինի ֆուտբոլի դաշտի  կառուցման աշխատանքների փաստաթղթերի  վերակապում</t>
  </si>
  <si>
    <t>71241200/734</t>
  </si>
  <si>
    <t>նախագծերի պատրաստում, ծախսերի գնահատում/ 6-րդ փողոցի 26 հասցեում խաղահրապարակի կառուցում</t>
  </si>
  <si>
    <t>50531140/16</t>
  </si>
  <si>
    <t>փորձաքննության ծառայություններ/ Նորք-Մարաշ վարչական շրջանի թվով 10 նախագծա-նախահաշվային փաստաթղթերի փաթեթների փորձաքննություն</t>
  </si>
  <si>
    <t>45231187/545</t>
  </si>
  <si>
    <t xml:space="preserve"> սալահատակման և ասֆալտապատման աշխատանքներ/ ասֆալտ-բետոնյա ծածկի վերանորոգում և պահպանում</t>
  </si>
  <si>
    <t>71351540/1021</t>
  </si>
  <si>
    <t xml:space="preserve"> տեխնիկական հսկողության ծառայություններ/ ասֆալտ-բետոնյա ծածկի վերանորոգման և պահպանման</t>
  </si>
  <si>
    <t>45231177/24</t>
  </si>
  <si>
    <t xml:space="preserve"> ճանապարհների վերանորոգման աշխատանքներ/ Ա. Արմենակյան, Գ. Հովսեփյան և Նորքի այգիներ փողոցների եզրաքարերի վերանորոգում</t>
  </si>
  <si>
    <t>71351540/1036</t>
  </si>
  <si>
    <t xml:space="preserve"> տեխնիկական հսկողության ծառայություններ/ Եզրաքարերի վերանորոգում</t>
  </si>
  <si>
    <t xml:space="preserve"> երկաթբետոնի հետ կապված աշխատանքներ/ Նաիրի հյուրանոցից դեպի Հին Նորք տանող ճանապարհահատվածի հենապատի վերանորոգում</t>
  </si>
  <si>
    <t xml:space="preserve"> երկաթբետոնի հետ կապված աշխատանքներ/ թիվ 122 մանկապարտեզի պարսպի վերանորոգման շարունակություն</t>
  </si>
  <si>
    <t xml:space="preserve"> երկաթբետոնի հետ կապված աշխատանքներ/ թիվ 123 մանկապարտեզի պարսպի հիմնանորոգում</t>
  </si>
  <si>
    <t>45221142/587</t>
  </si>
  <si>
    <t>60181100/537</t>
  </si>
  <si>
    <t>71351540/124</t>
  </si>
  <si>
    <t xml:space="preserve"> տեխնիկական հսկողության ծառայություններ/ Հրատապ լուծում պահանջող ընթացիկ աշխատանքների</t>
  </si>
  <si>
    <t>90671100/509</t>
  </si>
  <si>
    <t>90921300/521</t>
  </si>
  <si>
    <t>45221142/586</t>
  </si>
  <si>
    <t>71351540/1007</t>
  </si>
  <si>
    <t>92621110/612</t>
  </si>
  <si>
    <t xml:space="preserve"> սպորտային միջոցառումների կազմակերպման ծառայություններ/ "ՀՀ անկախության տարեդարձին նվիրված դպրոցականների քաղաքային մարզական խաղեր"</t>
  </si>
  <si>
    <t>92621110/615</t>
  </si>
  <si>
    <t xml:space="preserve"> սպորտային միջոցառումների կազմակերպման ծառայություններ/ Առողջ սերունդ` պաշտպանված հայրենիք" համաքաղաքային բակային ավանդական փառատոն</t>
  </si>
  <si>
    <t>92621110/613</t>
  </si>
  <si>
    <t xml:space="preserve"> սպորտային միջոցառումների կազմակերպման ծառայություններ/ ՀՀ ազգային ժողովի գավաթի խաղարկություն</t>
  </si>
  <si>
    <t>92621110/616</t>
  </si>
  <si>
    <t xml:space="preserve"> սպորտային միջոցառումների կազմակերպման ծառայություններ/ Շախմատի Երևան քաղաքի 2022թ. թիմային առաջնություն</t>
  </si>
  <si>
    <t>92621110/617</t>
  </si>
  <si>
    <t>92621110/618</t>
  </si>
  <si>
    <t xml:space="preserve"> սպորտային միջոցառումների կազմակերպման ծառայություններ/ Շախմատի օլիմպիադա</t>
  </si>
  <si>
    <t>92621110/619</t>
  </si>
  <si>
    <t xml:space="preserve"> սպորտային միջոցառումների կազմակերպման ծառայություններ/ Նախազորակոչային և զորակոչային տարիքի երիտասարդների  2022թ, հանրապետական ռազմամարզական խաղեր</t>
  </si>
  <si>
    <t>92621110/620</t>
  </si>
  <si>
    <t xml:space="preserve"> սպորտային միջոցառումների կազմակերպման ծառայություններ/ Մասնակցություն լայնամասշտաբ սպորտային միջոցառումներին</t>
  </si>
  <si>
    <t>92621110/621</t>
  </si>
  <si>
    <t xml:space="preserve"> սպորտային միջոցառումների կազմակերպման ծառայություններ/ "Կաշվե գնդակ" ֆուտբոլի առաջնություն</t>
  </si>
  <si>
    <t>92621110/622</t>
  </si>
  <si>
    <t xml:space="preserve"> սպորտային միջոցառումների կազմակերպման ծառայություններ/ Ըմբշամարտի հուշամրցաշար կազմակերպում</t>
  </si>
  <si>
    <t>92621110/623</t>
  </si>
  <si>
    <t xml:space="preserve"> սպորտային միջոցառումների կազմակերպման ծառայություններ/ Սպորտային բաց առաջնությունների մասնակցություն</t>
  </si>
  <si>
    <t>92621110/614</t>
  </si>
  <si>
    <t xml:space="preserve"> սպորտային միջոցառումների կազմակերպման ծառայություններ/ Երեխաների պաշտպանության միջազգային օր</t>
  </si>
  <si>
    <t>79951110/826</t>
  </si>
  <si>
    <t xml:space="preserve"> մշակութային միջոցառումների կազմակերպման ծառայություններ/ բանակի օր</t>
  </si>
  <si>
    <t>79951110/827</t>
  </si>
  <si>
    <t xml:space="preserve"> մշակութային միջոցառումների կազմակերպման ծառայություններ/ ''Տեառնընդառաջ'' տոնակատարություններ</t>
  </si>
  <si>
    <t>79951110/828</t>
  </si>
  <si>
    <t xml:space="preserve"> մշակութային միջոցառումների կազմակերպման ծառայություններ/ Բարեկենդանի տոնակատարություն</t>
  </si>
  <si>
    <t>79951110/829</t>
  </si>
  <si>
    <t xml:space="preserve"> մշակութային միջոցառումների կազմակերպման ծառայություններ/ "Կանանց տոն-Մարտի 8" տոնակատարություն</t>
  </si>
  <si>
    <t>79951110/830</t>
  </si>
  <si>
    <t xml:space="preserve"> մշակութային միջոցառումների կազմակերպման ծառայություններ/ Ապրիլի 7 "Մայրության և գեղեցկության տոն/</t>
  </si>
  <si>
    <t>79951110/831</t>
  </si>
  <si>
    <t xml:space="preserve"> մշակութային միջոցառումների կազմակերպման ծառայություններ/ Սբ. Զատկի տոնակատարություն</t>
  </si>
  <si>
    <t>79951110/832</t>
  </si>
  <si>
    <t xml:space="preserve"> մշակութային միջոցառումների կազմակերպման ծառայություններ/ Եղեռնի 107-րդ  տարելիցին նվիրված միջոցառումներ</t>
  </si>
  <si>
    <t>79951110/833</t>
  </si>
  <si>
    <t xml:space="preserve"> մշակութային միջոցառումների կազմակերպման ծառայություններ/ "Հաղթանակի և խաղաղության տոն - Մայիսի 9" տոնակատարություն</t>
  </si>
  <si>
    <t>79951110/834</t>
  </si>
  <si>
    <t xml:space="preserve"> մշակութային միջոցառումների կազմակերպման ծառայություններ/ Համբարձման  տոնակատարություն </t>
  </si>
  <si>
    <t>79951110/835</t>
  </si>
  <si>
    <t xml:space="preserve"> մշակութային միջոցառումների կազմակերպման ծառայություններ/ "Վերջին զանգի" տոնակատարություն</t>
  </si>
  <si>
    <t>79951110/836</t>
  </si>
  <si>
    <t xml:space="preserve"> մշակութային միջոցառումների կազմակերպման ծառայություններ/ Հայաստանի Առաջին Հանրապետության տոն </t>
  </si>
  <si>
    <t>79951110/837</t>
  </si>
  <si>
    <t xml:space="preserve"> մշակութային միջոցառումների կազմակերպման ծառայություններ/ Երեխաների իրավունքների պաշտպանության օր</t>
  </si>
  <si>
    <t>79951110/838</t>
  </si>
  <si>
    <t xml:space="preserve"> մշակութային միջոցառումների կազմակերպման ծառայություններ/ "Ցտեսություն  մանկապարտեզ" տոնակատարություն</t>
  </si>
  <si>
    <t>79951110/839</t>
  </si>
  <si>
    <t xml:space="preserve"> մշակութային միջոցառումների կազմակերպման ծառայություններ/ ՀՀ  Պետական  խորհրդանիշների  և  Սահմանադրության  օր</t>
  </si>
  <si>
    <t>79951110/840</t>
  </si>
  <si>
    <t xml:space="preserve"> մշակութային միջոցառումների կազմակերպման ծառայություններ/ "ՈՒրախ  ամառ,  երջանիկ  մանկություն" Երևանյան  ամառ</t>
  </si>
  <si>
    <t>79951110/841</t>
  </si>
  <si>
    <t xml:space="preserve"> մշակութային միջոցառումների կազմակերպման ծառայություններ/ Բակային  ճամբարների  կազմակերպում</t>
  </si>
  <si>
    <t>79951110/842</t>
  </si>
  <si>
    <t xml:space="preserve"> մշակութային միջոցառումների կազմակերպման ծառայություններ/ Գիտելիքի գրի և դպրության օր</t>
  </si>
  <si>
    <t>79951110/843</t>
  </si>
  <si>
    <t xml:space="preserve"> մշակութային միջոցառումների կազմակերպման ծառայություններ/ Սուրբ Աստվածածնի ծննդյան տոն</t>
  </si>
  <si>
    <t>79951110/844</t>
  </si>
  <si>
    <t xml:space="preserve"> մշակութային միջոցառումների կազմակերպման ծառայություններ/ ՀՀ Անկախության տոն</t>
  </si>
  <si>
    <t>79951110/845</t>
  </si>
  <si>
    <t xml:space="preserve"> մշակութային միջոցառումների կազմակերպման ծառայություններ/ Նոր  Մարաշի   վերածնության  օր</t>
  </si>
  <si>
    <t>79951110/846</t>
  </si>
  <si>
    <t>79951110/847</t>
  </si>
  <si>
    <t xml:space="preserve"> մշակութային միջոցառումների կազմակերպման ծառայություններ/ Թարգմանչաց  տոն </t>
  </si>
  <si>
    <t>79951110/848</t>
  </si>
  <si>
    <t xml:space="preserve"> մշակութային միջոցառումների կազմակերպման ծառայություններ/ Ամանորյա տոնակատարություններ</t>
  </si>
  <si>
    <t>98371100/547</t>
  </si>
  <si>
    <t>22811110/5</t>
  </si>
  <si>
    <t>30131220/501</t>
  </si>
  <si>
    <t>թղթադրամների հաշվիչ մեքենաներ</t>
  </si>
  <si>
    <t>30192114/501</t>
  </si>
  <si>
    <t>30192121/502</t>
  </si>
  <si>
    <t>30192130/502</t>
  </si>
  <si>
    <t>30197100/502</t>
  </si>
  <si>
    <t xml:space="preserve"> կարիչի մետաղալարե կապեր/ 26մմ/6մմ</t>
  </si>
  <si>
    <t>30197230/501</t>
  </si>
  <si>
    <t>թղթապանակ/ կաշվե զինանշանով</t>
  </si>
  <si>
    <t>30197231/502</t>
  </si>
  <si>
    <t>30197232/9</t>
  </si>
  <si>
    <t>30197234/9</t>
  </si>
  <si>
    <t>30197622/11</t>
  </si>
  <si>
    <t>30199230/501</t>
  </si>
  <si>
    <t>նամակի ծրար, A5 ձևաչափի/ 30199290/</t>
  </si>
  <si>
    <t>30199236/502</t>
  </si>
  <si>
    <t>ծրար` A4  անկյունային կափույրով/ 30199290 /ծրար/</t>
  </si>
  <si>
    <t>30199420/502</t>
  </si>
  <si>
    <t>թուղթ նշումների համար, սոսնձվածքով/ 76x76մմ/</t>
  </si>
  <si>
    <t>30199420/503</t>
  </si>
  <si>
    <t>թուղթ նշումների համար, սոսնձվածքով/ 76x101մմ</t>
  </si>
  <si>
    <t>30199430/7</t>
  </si>
  <si>
    <t xml:space="preserve"> թուղթ նշումների, տրցակներով/ 90x90մմ</t>
  </si>
  <si>
    <t>39263400/2</t>
  </si>
  <si>
    <t xml:space="preserve"> ամրակ/ միջին 30մմ</t>
  </si>
  <si>
    <t>34351200/8</t>
  </si>
  <si>
    <t xml:space="preserve"> ավտոմեքենաների անիվներ</t>
  </si>
  <si>
    <t>18421130/11</t>
  </si>
  <si>
    <t>19641000/10</t>
  </si>
  <si>
    <t xml:space="preserve"> պոլիէթիլենային պարկ, աղբի համար/ 40x50</t>
  </si>
  <si>
    <t>19641000/11</t>
  </si>
  <si>
    <t xml:space="preserve"> պոլիէթիլենային պարկ, աղբի համար/ մեծ/</t>
  </si>
  <si>
    <t>24451140/4</t>
  </si>
  <si>
    <t xml:space="preserve"> ախտահանիչ նյութեր/ 24451141 CPVկոդ/</t>
  </si>
  <si>
    <t>31521120/4</t>
  </si>
  <si>
    <t>31521130/9</t>
  </si>
  <si>
    <t>31521430/11</t>
  </si>
  <si>
    <t>լամպ` լյումինեսցենտային, 36 Վտ, 220 Վ/ 60սմ/</t>
  </si>
  <si>
    <t>31521430/12</t>
  </si>
  <si>
    <t>լամպ` լյումինեսցենտային, 36 Վտ, 220 Վ/ 120ամ/</t>
  </si>
  <si>
    <t>31531300/8</t>
  </si>
  <si>
    <t>31685000/7</t>
  </si>
  <si>
    <t>33761100/13</t>
  </si>
  <si>
    <t>39224331/11</t>
  </si>
  <si>
    <t>դույլ պլաստմասե/ 5լ/</t>
  </si>
  <si>
    <t>39224331/12</t>
  </si>
  <si>
    <t>դույլ պլաստմասե/ 10լ/</t>
  </si>
  <si>
    <t>39224331/13</t>
  </si>
  <si>
    <t>դույլ պլաստմասե/ 12լ/</t>
  </si>
  <si>
    <t>39513200/9</t>
  </si>
  <si>
    <t>39831245/12</t>
  </si>
  <si>
    <t>39831273/2</t>
  </si>
  <si>
    <t xml:space="preserve"> հատակի մաքրման նյութեր</t>
  </si>
  <si>
    <t>39831276/13</t>
  </si>
  <si>
    <t>39831282/6</t>
  </si>
  <si>
    <t>39831283/11</t>
  </si>
  <si>
    <t>39835000/6</t>
  </si>
  <si>
    <t>39836000/8</t>
  </si>
  <si>
    <t>39839300/2</t>
  </si>
  <si>
    <t>գոգաթիակ</t>
  </si>
  <si>
    <t>41111100/3</t>
  </si>
  <si>
    <t>44322100/3</t>
  </si>
  <si>
    <t xml:space="preserve"> մալուխ համակարգչի, UTP cable 6 level</t>
  </si>
  <si>
    <t>44521100/3</t>
  </si>
  <si>
    <t xml:space="preserve"> զանազան կողպեքներ և փականներ</t>
  </si>
  <si>
    <t>42131490/4</t>
  </si>
  <si>
    <t>Սիֆոն</t>
  </si>
  <si>
    <t>30211280/2</t>
  </si>
  <si>
    <t>32551190/1</t>
  </si>
  <si>
    <t xml:space="preserve"> հանրային հեռախոսներ</t>
  </si>
  <si>
    <t>39121100/4</t>
  </si>
  <si>
    <t xml:space="preserve"> գրասեղաններ/ Սպասասրահի սեղան</t>
  </si>
  <si>
    <t>39121520/4</t>
  </si>
  <si>
    <t>39138220/1</t>
  </si>
  <si>
    <t>39138310/5</t>
  </si>
  <si>
    <t xml:space="preserve"> հորիզոնական շերտավարագույր</t>
  </si>
  <si>
    <t xml:space="preserve"> օդորակիչ/ 35-45քմ/</t>
  </si>
  <si>
    <t>64111200/522</t>
  </si>
  <si>
    <t>64211110/544</t>
  </si>
  <si>
    <t xml:space="preserve"> տեղային հեռախոսային ծառայություններ/ քաղաքային</t>
  </si>
  <si>
    <t>72411100/531</t>
  </si>
  <si>
    <t xml:space="preserve"> համացանցային ծառայություններ մատուցողներ (isp)/ ինտերնետ</t>
  </si>
  <si>
    <t xml:space="preserve"> շարժիչներով փոխադրամիջոցների ապահովագրման ծառայություններ/ Նիսսան Տեանա</t>
  </si>
  <si>
    <t xml:space="preserve"> շարժիչներով փոխադրամիջոցների ապահովագրման ծառայություններ/ Շեվրոլե ՆԻՎԱ «ՎԱԶ-2123»</t>
  </si>
  <si>
    <t xml:space="preserve"> շարժիչներով փոխադրամիջոցների ապահովագրման ծառայություններ/ Շեվրոլե Ավեո</t>
  </si>
  <si>
    <t>72261160/510</t>
  </si>
  <si>
    <t xml:space="preserve"> ծրագրային ապահովման սպասարկման ծառայություններ/ Հայկական ծրագրեր</t>
  </si>
  <si>
    <t xml:space="preserve"> շահագրգիռ անձանց ներկայացուցման ծառայություններ</t>
  </si>
  <si>
    <t xml:space="preserve"> հակահրդեհային ծառայություններ</t>
  </si>
  <si>
    <t>76131100/509</t>
  </si>
  <si>
    <t>79991160/509</t>
  </si>
  <si>
    <t>50111170/530</t>
  </si>
  <si>
    <t xml:space="preserve"> ավտոմեքենաների պահպանման ծառայություններ/ Nissan Teana</t>
  </si>
  <si>
    <t>50111170/531</t>
  </si>
  <si>
    <t xml:space="preserve"> ավտոմեքենաների պահպանման ծառայություններ/ Chevrolet Aveo</t>
  </si>
  <si>
    <t>50111170/532</t>
  </si>
  <si>
    <t xml:space="preserve"> ավտոմեքենաների պահպանման ծառայություններ/ Chevrolet Niva</t>
  </si>
  <si>
    <t>50111260/511</t>
  </si>
  <si>
    <t xml:space="preserve"> էլեկտրական սարքերի վերանորոգման ծառայություններ/ օդորակիչներ</t>
  </si>
  <si>
    <t>50311120/525</t>
  </si>
  <si>
    <t>50311250/516</t>
  </si>
  <si>
    <t xml:space="preserve"> պատճենահանող սարքերի պահպանման ծառայություններ/ Լազերային և թանաքաշիթային տպիչների</t>
  </si>
  <si>
    <t>50311250/519</t>
  </si>
  <si>
    <t xml:space="preserve"> պատճենահանող սարքերի պահպանման ծառայություններ/ Պատճենահանող սարքի</t>
  </si>
  <si>
    <t>79811100/637</t>
  </si>
  <si>
    <t>79811100/22</t>
  </si>
  <si>
    <t xml:space="preserve"> թվային տպագրության ծառայություններ/ բացիկ</t>
  </si>
  <si>
    <t>79811100/23</t>
  </si>
  <si>
    <t xml:space="preserve"> թվային տպագրության ծառայություններ/ շնորհակալագրեր և պատվոգրեր</t>
  </si>
  <si>
    <t>98371100/534</t>
  </si>
  <si>
    <t xml:space="preserve"> թաղման ծառայություններ/ հարազատ չունեցող անձանց հուղարկավորություն</t>
  </si>
  <si>
    <t xml:space="preserve">  </t>
  </si>
  <si>
    <t>Երևան քաղաքի 2022 թվականի բյուջեի միջոցներով նախատեսվող էրեբունի վարչական շրջանի</t>
  </si>
  <si>
    <t>22851200/506</t>
  </si>
  <si>
    <t xml:space="preserve"> թղթապանակներ/ կաշվե կազմով, զինանշանով /</t>
  </si>
  <si>
    <t>30197230/517</t>
  </si>
  <si>
    <t xml:space="preserve"> թղթապանակներ/ 40 ֆայլով/</t>
  </si>
  <si>
    <t>30141200/6</t>
  </si>
  <si>
    <t>30192114/522</t>
  </si>
  <si>
    <t>30192121/549</t>
  </si>
  <si>
    <t>գրիչ գնդիկավոր/ կապույտ /</t>
  </si>
  <si>
    <t>30192130/524</t>
  </si>
  <si>
    <t>30192133/514</t>
  </si>
  <si>
    <t>30192160/514</t>
  </si>
  <si>
    <t>30192210/508</t>
  </si>
  <si>
    <t xml:space="preserve"> պոլիմերային ինքնակպչուն ժապավեն, 48մմx100մ տնտեսական, մեծ/ սկոճ/</t>
  </si>
  <si>
    <t>30192220/508</t>
  </si>
  <si>
    <t xml:space="preserve"> պոլիմերային ինքնակպչուն ժապավեն, 19մմx36մ գրասենյակային, փոքր/ սկոճ/</t>
  </si>
  <si>
    <t>30192720/514</t>
  </si>
  <si>
    <t xml:space="preserve"> գծանշիչ/ մարկեր/</t>
  </si>
  <si>
    <t>30196100/8</t>
  </si>
  <si>
    <t>30197111/508</t>
  </si>
  <si>
    <t>30197231/532</t>
  </si>
  <si>
    <t>30197232/530</t>
  </si>
  <si>
    <t>30197234/8</t>
  </si>
  <si>
    <t>30197322/521</t>
  </si>
  <si>
    <t>30197323/5</t>
  </si>
  <si>
    <t>30197333/2</t>
  </si>
  <si>
    <t>դակիչ (ծակոտիչ)` փոքր</t>
  </si>
  <si>
    <t>30197622/527</t>
  </si>
  <si>
    <t>30199238/503</t>
  </si>
  <si>
    <t>նամակի ծրար` A6</t>
  </si>
  <si>
    <t>30199420/526</t>
  </si>
  <si>
    <t>30237113/1</t>
  </si>
  <si>
    <t>կոնեկտոր (կցորդներ)/ LAN կաբելի գլխիկներ/</t>
  </si>
  <si>
    <t>30237132/505</t>
  </si>
  <si>
    <t xml:space="preserve"> արտաքին սարքերի միացման լարեր (usb)/ USB 2.0 AM-BM /</t>
  </si>
  <si>
    <t>32521300/1</t>
  </si>
  <si>
    <t xml:space="preserve"> հեռահաղորդակցման միջոցներ/ ցածր լարման մալուխներ / հոսանքի սնուցման լար C13 - C14 /</t>
  </si>
  <si>
    <t>35811170/1</t>
  </si>
  <si>
    <t>համազգեստ/ արտահագուստ /</t>
  </si>
  <si>
    <t>39241141/508</t>
  </si>
  <si>
    <t>39241210/4</t>
  </si>
  <si>
    <t>39263200/518</t>
  </si>
  <si>
    <t xml:space="preserve"> գրասենյակային գիրք, մատյան, 70-200էջ, տողանի, սպիտակ էջերով/ 70 էջանոց/</t>
  </si>
  <si>
    <t>39263200/519</t>
  </si>
  <si>
    <t xml:space="preserve"> գրասենյակային գիրք, մատյան, 70-200էջ, տողանի, սպիտակ էջերով/ 100 էջանոց/</t>
  </si>
  <si>
    <t>39263410/518</t>
  </si>
  <si>
    <t>39263420/4</t>
  </si>
  <si>
    <t>39263510/507</t>
  </si>
  <si>
    <t>39263530/6</t>
  </si>
  <si>
    <t>39292510/510</t>
  </si>
  <si>
    <t>44322100/4</t>
  </si>
  <si>
    <t>30121500/538</t>
  </si>
  <si>
    <t>քարտրիջ/ HP 85A</t>
  </si>
  <si>
    <t>30121500/539</t>
  </si>
  <si>
    <t>քարտրիջ/ C 737 U /</t>
  </si>
  <si>
    <t>34351200/2</t>
  </si>
  <si>
    <t xml:space="preserve"> ավտոմեքենաների անիվներ/ /ամառային</t>
  </si>
  <si>
    <t>34351200/3</t>
  </si>
  <si>
    <t xml:space="preserve"> ավտոմեքենաների անիվներ/ ձմեռային</t>
  </si>
  <si>
    <t>18421130/503</t>
  </si>
  <si>
    <t xml:space="preserve"> ձեռնոցներ/ ռետինե /</t>
  </si>
  <si>
    <t>19642100/501</t>
  </si>
  <si>
    <t>պոլիէթիլենային այլ արտադրանք/ աղբի տոպրակ /</t>
  </si>
  <si>
    <t>24451141/501</t>
  </si>
  <si>
    <t xml:space="preserve"> ախտահանիչ նյութեր/ մաքրող նյութեր /</t>
  </si>
  <si>
    <t>24451141/502</t>
  </si>
  <si>
    <t xml:space="preserve"> ախտահանիչ նյութեր/ ժավել</t>
  </si>
  <si>
    <t>31521130/506</t>
  </si>
  <si>
    <t>31521430/502</t>
  </si>
  <si>
    <t>լամպ` լյումինեսցենտային, 36 Վտ, 220 Վ/ LED E14, կլոր, 5-7 ՎՏ /</t>
  </si>
  <si>
    <t>31521430/503</t>
  </si>
  <si>
    <t>լամպ` լյումինեսցենտային, 36 Վտ, 220 Վ/ LED E27, 15 ՎՏ /</t>
  </si>
  <si>
    <t>31521430/505</t>
  </si>
  <si>
    <t>լամպ` լյումինեսցենտային, 36 Վտ, 220 Վ/ E 27, 7-9 ՎՏ /</t>
  </si>
  <si>
    <t>31521500/502</t>
  </si>
  <si>
    <t xml:space="preserve"> առաստաղի լուսավորման սարքեր/ Լուսատու կլոր/</t>
  </si>
  <si>
    <t>31521500/6</t>
  </si>
  <si>
    <t xml:space="preserve"> առաստաղի լուսավորման սարքեր/ LED լուսատու երկտեղանի /</t>
  </si>
  <si>
    <t>31651400/504</t>
  </si>
  <si>
    <t>31683200/503</t>
  </si>
  <si>
    <t>31683300/501</t>
  </si>
  <si>
    <t>33761100/506</t>
  </si>
  <si>
    <t>33761100/507</t>
  </si>
  <si>
    <t>զուգարանի թուղթ/ փափուկ կտրման գծով /</t>
  </si>
  <si>
    <t>33761600/502</t>
  </si>
  <si>
    <t>39151220/2</t>
  </si>
  <si>
    <t xml:space="preserve"> կահույքի մասեր/ բազկաթոռի անվակ /</t>
  </si>
  <si>
    <t>39221410/504</t>
  </si>
  <si>
    <t>39221410/505</t>
  </si>
  <si>
    <t xml:space="preserve"> ավելներ/ գոգաթիակով /</t>
  </si>
  <si>
    <t>39221480/504</t>
  </si>
  <si>
    <t>39221490/503</t>
  </si>
  <si>
    <t>39514200/501</t>
  </si>
  <si>
    <t xml:space="preserve"> խոհանոցի սրբիչներ/ թղթե /</t>
  </si>
  <si>
    <t>39522330/2</t>
  </si>
  <si>
    <t xml:space="preserve"> մաքրող կտորներ/ առաստաղի օվալ փոշեթիկնոց /</t>
  </si>
  <si>
    <t>39531500/2</t>
  </si>
  <si>
    <t xml:space="preserve"> գորգի կտորներ</t>
  </si>
  <si>
    <t>39713410/502</t>
  </si>
  <si>
    <t xml:space="preserve"> հատակի մաքրման սարքեր/ փայտ /</t>
  </si>
  <si>
    <t>39713410/405</t>
  </si>
  <si>
    <t xml:space="preserve"> հատակի մաքրման սարքեր/ հատակմաքրիչ իր դույլով /</t>
  </si>
  <si>
    <t>39831100/507</t>
  </si>
  <si>
    <t xml:space="preserve"> լվացող նյութեր/ սպասք լվանալու համար /</t>
  </si>
  <si>
    <t>39831100/509</t>
  </si>
  <si>
    <t xml:space="preserve"> լվացող նյութեր/ լամինատե հատակ մաքրելու համար /</t>
  </si>
  <si>
    <t>39831240/502</t>
  </si>
  <si>
    <t>39831245/506</t>
  </si>
  <si>
    <t>39831276/506</t>
  </si>
  <si>
    <t>39831283/504</t>
  </si>
  <si>
    <t>39839100/503</t>
  </si>
  <si>
    <t>41111100/523</t>
  </si>
  <si>
    <t xml:space="preserve"> ըմպելու ջուր/ 18-19 լ /</t>
  </si>
  <si>
    <t>41111100/543</t>
  </si>
  <si>
    <t xml:space="preserve"> ըմպելու ջուր/ 0.5 լ /</t>
  </si>
  <si>
    <t>42131490/501</t>
  </si>
  <si>
    <t xml:space="preserve"> ծորակների մասեր/ լվացարանի սիֆոն /</t>
  </si>
  <si>
    <t>44221141/501</t>
  </si>
  <si>
    <t xml:space="preserve"> դռների շրջանակներ/ եվրո դռների բռնակներ /</t>
  </si>
  <si>
    <t>44322220/501</t>
  </si>
  <si>
    <t>44411100/3</t>
  </si>
  <si>
    <t>44521120/5</t>
  </si>
  <si>
    <t>44521121/503</t>
  </si>
  <si>
    <t>03121200</t>
  </si>
  <si>
    <t xml:space="preserve"> քաղած ծաղիկներ</t>
  </si>
  <si>
    <t xml:space="preserve"> ծաղկային կոմպոզիցիաներ/ ծաղկեպսակ /</t>
  </si>
  <si>
    <t xml:space="preserve"> բժշկական ձեռնոցներ</t>
  </si>
  <si>
    <t xml:space="preserve"> ձեռքերի հակաբակտերիալ միջոցներ/ ալկոսպրեյ /</t>
  </si>
  <si>
    <t xml:space="preserve"> ձեռքերի հակաբակտերիալ միջոցներ/ հեղուկ օճառ 500 մլ /</t>
  </si>
  <si>
    <t>30211220/10</t>
  </si>
  <si>
    <t>30232130/3</t>
  </si>
  <si>
    <t xml:space="preserve"> գունավոր տպիչներ/ գունավոր ֆոտոտպիչ /</t>
  </si>
  <si>
    <t>30236110/501</t>
  </si>
  <si>
    <t>30237100/501</t>
  </si>
  <si>
    <t xml:space="preserve"> համակարգիչների մասեր/ համակարգչի պրոցեսորի հովացման համակարգ /</t>
  </si>
  <si>
    <t>30237112/502</t>
  </si>
  <si>
    <t>սնուցման բլոկ/ համակարգչի հոսանքի սնուցման բլոկ /</t>
  </si>
  <si>
    <t>30237130/501</t>
  </si>
  <si>
    <t xml:space="preserve"> համակարգչային քարտեր/ ցանցային լան քարտ /</t>
  </si>
  <si>
    <t>տպիչ սարք, բազմաֆունկցիոնալ, A4, 23 էջ/րոպե արագության</t>
  </si>
  <si>
    <t>32341150/2</t>
  </si>
  <si>
    <t xml:space="preserve"> ակուստիկ սարքեր/ ակուստիկ համակարգ դահլիճի /</t>
  </si>
  <si>
    <t xml:space="preserve"> ցանցային բաժանարար/ սվիչ /</t>
  </si>
  <si>
    <t>39111180/502</t>
  </si>
  <si>
    <t>39111180/5</t>
  </si>
  <si>
    <t>աթոռ` գրասենյակային, մետաղյա կարկասով/ շարժական /</t>
  </si>
  <si>
    <t>39121200/501</t>
  </si>
  <si>
    <t xml:space="preserve"> սեղաններ/ բեմի սեղան /</t>
  </si>
  <si>
    <t>39292600/2</t>
  </si>
  <si>
    <t>ամբիոն</t>
  </si>
  <si>
    <t>39515100/3</t>
  </si>
  <si>
    <t xml:space="preserve"> վարագույրներ/ դահլիճի /</t>
  </si>
  <si>
    <t>39515440/4</t>
  </si>
  <si>
    <t>39714220/1</t>
  </si>
  <si>
    <t>39714240/1</t>
  </si>
  <si>
    <t xml:space="preserve"> օդորակիչ, 24000 BTU</t>
  </si>
  <si>
    <t>30232231/501</t>
  </si>
  <si>
    <t>Համակարգչային կոշտ սկավառակ /կոշտ սկավառակ/</t>
  </si>
  <si>
    <t>45461100/522</t>
  </si>
  <si>
    <t>90921300/503</t>
  </si>
  <si>
    <t xml:space="preserve"> առնետների դեմ պայքարի ծառայություններ/ 2530քմ/դեռատիզացիա</t>
  </si>
  <si>
    <t>64111200/511</t>
  </si>
  <si>
    <t>64211110/560</t>
  </si>
  <si>
    <t>72411100/505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</si>
  <si>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</si>
  <si>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KIA SERATO</t>
  </si>
  <si>
    <t>79811100/15</t>
  </si>
  <si>
    <t xml:space="preserve"> թվային տպագրության ծառայություններ/ գովասանագրեր և պատվոգրեր /</t>
  </si>
  <si>
    <t>79811100/607</t>
  </si>
  <si>
    <t xml:space="preserve"> թվային տպագրության ծառայություններ/ բլանկներ / A4 ֆորմատի ձևաթղթեր /</t>
  </si>
  <si>
    <t>79811100/608</t>
  </si>
  <si>
    <t xml:space="preserve"> թվային տպագրության ծառայություններ/ բացիկներ /</t>
  </si>
  <si>
    <t>փորձաքննության ծառայություններ/ վարչական շենքի վերելակի /</t>
  </si>
  <si>
    <t>50721100/508</t>
  </si>
  <si>
    <t xml:space="preserve"> ջեռուցման համակարգերի շահագործում/ հնոցապան /</t>
  </si>
  <si>
    <t>76131100/503</t>
  </si>
  <si>
    <t>79711110/3</t>
  </si>
  <si>
    <t>71351540/517</t>
  </si>
  <si>
    <t xml:space="preserve"> տեխնիկական հսկողության ծառայություններ/ վարչական շենքի ընթացիկ վերանորոգման աշխատանքների /</t>
  </si>
  <si>
    <t>50111170/544</t>
  </si>
  <si>
    <t xml:space="preserve"> ավտոմեքենաների պահպանման ծառայություններ/ Հունդաի Սոնատա</t>
  </si>
  <si>
    <t>50111170/545</t>
  </si>
  <si>
    <t xml:space="preserve"> ավտոմեքենաների պահպանման ծառայություններ/ Կիա Սերատո</t>
  </si>
  <si>
    <t>50111260/525</t>
  </si>
  <si>
    <t xml:space="preserve"> էլեկտրական սարքերի վերանորոգման ծառայություններ/ Օդորակիչների վերանորոգում</t>
  </si>
  <si>
    <t>50311120/533</t>
  </si>
  <si>
    <t>50751100/507</t>
  </si>
  <si>
    <t xml:space="preserve"> վերելակների վերանորոգման և պահպանման ծառայություններ/ Վարչական շենքի վերելակի սպասարկում</t>
  </si>
  <si>
    <t>50231100/1</t>
  </si>
  <si>
    <t xml:space="preserve"> փողոցային լուսավորության սարքերի պահպանման ծառայություններ/ Վարչական շրջանի անվանական լոգոների սպասարկում</t>
  </si>
  <si>
    <t>64211110/561</t>
  </si>
  <si>
    <t>72411100/506</t>
  </si>
  <si>
    <t>71241200/1128</t>
  </si>
  <si>
    <t>նախագծերի պատրաստում, ծախսերի գնահատում/ Տ. Մեծի պող. հ. 71 շենքի դիմացի մայթերի վերանորոգման (սալիկապատման) /</t>
  </si>
  <si>
    <t>50531140/741</t>
  </si>
  <si>
    <t>փորձաքննության ծառայություններ/ Տ. Մեծի պող. հ. 71 շենքի դիմացի մայթերի վերանորոգման (սալիկապատման)/</t>
  </si>
  <si>
    <t xml:space="preserve"> ուղևորափոխադրող ավտոմեքենաների վարձակալություն` վարորդի հետ միասին/ երթ</t>
  </si>
  <si>
    <t xml:space="preserve"> ուղևորափոխադրող ավտոմեքենաների վարձակալություն` վարորդի հետ միասին/ կմ</t>
  </si>
  <si>
    <t>բաժին 04, խումբ 5, դաս 1, 2. Ասֆալտ-բետոնյա ծածկի հիմնանորոգում</t>
  </si>
  <si>
    <t>45231187/522</t>
  </si>
  <si>
    <t>71351540/1017</t>
  </si>
  <si>
    <t>45231177/8</t>
  </si>
  <si>
    <t>71351540/40</t>
  </si>
  <si>
    <t>45461100/3</t>
  </si>
  <si>
    <t>71351540/41</t>
  </si>
  <si>
    <t>45221142/14</t>
  </si>
  <si>
    <t>71351540/142</t>
  </si>
  <si>
    <t>45221142/16</t>
  </si>
  <si>
    <t>71351540/145</t>
  </si>
  <si>
    <t>98111140/81</t>
  </si>
  <si>
    <t>35261100/1</t>
  </si>
  <si>
    <t xml:space="preserve"> տեղեկատվական վահանակներ/ վարչական շրջանի անվանական լոգոների ձեռքբերում /</t>
  </si>
  <si>
    <t>50751100/3</t>
  </si>
  <si>
    <t>71351540/200</t>
  </si>
  <si>
    <t>45221142/570</t>
  </si>
  <si>
    <t>60181100/525</t>
  </si>
  <si>
    <t>71351540/958</t>
  </si>
  <si>
    <t>90511240/1</t>
  </si>
  <si>
    <t xml:space="preserve"> տիղմի մաքրման ծառայություններ/ կոյուղագծերի մաքրում /</t>
  </si>
  <si>
    <t>90921300/505</t>
  </si>
  <si>
    <t xml:space="preserve"> առնետների դեմ պայքարի ծառայություններ/ /դեռատիզացիա</t>
  </si>
  <si>
    <t>50761100/1</t>
  </si>
  <si>
    <t>45261124/560</t>
  </si>
  <si>
    <t>71351540/957</t>
  </si>
  <si>
    <t>44118300/12</t>
  </si>
  <si>
    <t>թիթեղ` մետաղական, 2 մմ/ թիթեղ 0.55 մմ /</t>
  </si>
  <si>
    <t>44118400/8</t>
  </si>
  <si>
    <t>պրոֆնաստիլ/ ծալքաթիթեղ 0.55 մմ /</t>
  </si>
  <si>
    <t>45261124/4</t>
  </si>
  <si>
    <t xml:space="preserve"> տանիքների վերանորոգման աշխատանքներ/ Նուբարաշենի խճուղի հ. 5/5 շենք /</t>
  </si>
  <si>
    <t>45261124/5</t>
  </si>
  <si>
    <t xml:space="preserve"> տանիքների վերանորոգման աշխատանքներ/ Ռոստովյան փող. հ.15 շենք /</t>
  </si>
  <si>
    <t>45261124/6</t>
  </si>
  <si>
    <t xml:space="preserve"> տանիքների վերանորոգման աշխատանքներ/ Էրեբունի փող. հ.9 շենք /</t>
  </si>
  <si>
    <t>71351540/146</t>
  </si>
  <si>
    <t xml:space="preserve"> տեխնիկական հսկողության ծառայություններ/ Էրեբունի փող. հ.9 շենք /</t>
  </si>
  <si>
    <t>71351540/147</t>
  </si>
  <si>
    <t xml:space="preserve"> տեխնիկական հսկողության ծառայություններ/ Ռոստովյան փող. հ.15 շենք /</t>
  </si>
  <si>
    <t>71351540/148</t>
  </si>
  <si>
    <t xml:space="preserve"> տեխնիկական հսկողության ծառայություններ/ Նուբարաշենի խճուղի հ. 5/5 շենք /</t>
  </si>
  <si>
    <t>98111140/13</t>
  </si>
  <si>
    <t>հեղինակային հսկողության ծառայություններ/ Էրեբունի փող. հ.9 շենք /</t>
  </si>
  <si>
    <t>98111140/14</t>
  </si>
  <si>
    <t>հեղինակային հսկողության ծառայություններ/ Ռոստովյան փող. հ.15 շենք /</t>
  </si>
  <si>
    <t>98111140/15</t>
  </si>
  <si>
    <t>հեղինակային հսկողության ծառայություններ/ Նուբարաշենի խճուղի հ. 5/5 շենք /</t>
  </si>
  <si>
    <t xml:space="preserve"> ռետինե սալիկներ</t>
  </si>
  <si>
    <t xml:space="preserve"> արհեստական խոտ</t>
  </si>
  <si>
    <t>45611300/54</t>
  </si>
  <si>
    <t>այլ շենքերի, շինությունների հիմնանորոգում/ Արցախի պող. Հ.14 շենքի բակ/մինի ֆուտբոլ /</t>
  </si>
  <si>
    <t>45611300/55</t>
  </si>
  <si>
    <t>այլ շենքերի, շինությունների հիմնանորոգում/ Արցախի պող.հհ.32ա և 32բ շենքերի հարևանությամբ/բակային տարածք, հանգստի գոտի, խաղահրապարակ /</t>
  </si>
  <si>
    <t>45611300/56</t>
  </si>
  <si>
    <t>այլ շենքերի, շինությունների հիմնանորոգում/ Էրեբունի փող. հ.11 շենքի բակ/խաղահրապարակի և ֆուտբոլի դաշտի վերանորոգում /</t>
  </si>
  <si>
    <t>45611300/58</t>
  </si>
  <si>
    <t>այլ շենքերի, շինությունների հիմնանորոգում/ Սարի Թաղ 7-րդ փող. հ.66 մանկ ետնամաս/մինի ֆուտբոլի դաշտ /</t>
  </si>
  <si>
    <t>45611300/113</t>
  </si>
  <si>
    <t>այլ շենքերի, շինությունների հիմնանորոգում/ Նոր Արեշի 15-րդ փող. հ.7 շենք /</t>
  </si>
  <si>
    <t>71351540/116</t>
  </si>
  <si>
    <t xml:space="preserve"> տեխնիկական հսկողության ծառայություններ/ Արցախի պող. Հ.14 շենքի բակ/մինի ֆուտբոլ /</t>
  </si>
  <si>
    <t>71351540/117</t>
  </si>
  <si>
    <t xml:space="preserve"> տեխնիկական հսկողության ծառայություններ/ Արցախի պող.հհ.32ա և 32բ շենքերի հարևանությամբ/բակային տարածք, հանգստի գոտի, խաղահրապարակ /</t>
  </si>
  <si>
    <t>71351540/118</t>
  </si>
  <si>
    <t xml:space="preserve"> տեխնիկական հսկողության ծառայություններ/ Էրեբունի փող. հ.11 շենքի բակ/խաղահրապարակի և ֆուտբոլի դաշտի վերանորոգում /</t>
  </si>
  <si>
    <t>71351540/119</t>
  </si>
  <si>
    <t xml:space="preserve"> տեխնիկական հսկողության ծառայություններ/ Խ. Դոնի փող. հ. 1 շենքի հարևանությամբ/բակային տարածք /</t>
  </si>
  <si>
    <t>71351540/120</t>
  </si>
  <si>
    <t xml:space="preserve"> տեխնիկական հսկողության ծառայություններ/ Սարի Թաղ 7-րդ փող. հ.66 մանկ ետնամաս/մինի ֆուտբոլի դաշտ /</t>
  </si>
  <si>
    <t>71351540/266</t>
  </si>
  <si>
    <t xml:space="preserve"> տեխնիկական հսկողության ծառայություններ/ Նոր Արեշի 15-րդ փող. հ.7 շենք /</t>
  </si>
  <si>
    <t>98111140/9</t>
  </si>
  <si>
    <t>հեղինակային հսկողության ծառայություններ/ Սարի Թաղ 7-րդ փող. հ.66 մանկ ետնամաս/մինի ֆուտբոլի դաշտ /</t>
  </si>
  <si>
    <t>98111140/5</t>
  </si>
  <si>
    <t>հեղինակային հսկողության ծառայություններ/ Արցախի պող. Հ.14 շենքի բակ/մինի ֆուտբոլ /</t>
  </si>
  <si>
    <t>98111140/6</t>
  </si>
  <si>
    <t>հեղինակային հսկողության ծառայություններ/ Արցախի պող.հհ.32ա և 32բ շենքերի հարևանությամբ/բակային տարածք, հանգստի գոտի, խաղահրապարակ /</t>
  </si>
  <si>
    <t>98111140/7</t>
  </si>
  <si>
    <t>հեղինակային հսկողության ծառայություններ/ / Խ. Դոնի փող. հ. 1 շենքի հարևանությամբ/բակային տարածք /</t>
  </si>
  <si>
    <t>98111140/8</t>
  </si>
  <si>
    <t>հեղինակային հսկողության ծառայություններ/ Էրեբունի փող. հ.11 շենքի բակ/խաղահրապարակի և ֆուտբոլի դաշտի վերանորոգում /</t>
  </si>
  <si>
    <t>98111140/104</t>
  </si>
  <si>
    <t>հեղինակային հսկողության ծառայություններ/ Նոր Արեշի 15-րդ փող. հ.7 շենք /</t>
  </si>
  <si>
    <t>45211113/2</t>
  </si>
  <si>
    <t xml:space="preserve"> շքամուտքերի շինարարական աշխատանքներ / բազմաբնակարան շենքերի մուտքերի ընթացիկ վերանորոգում /</t>
  </si>
  <si>
    <t>71351540/172</t>
  </si>
  <si>
    <t>45261170/4</t>
  </si>
  <si>
    <t xml:space="preserve"> պատշգամբների հետ կապված աշխատանքներ/ վթարային պատշգամբներ /</t>
  </si>
  <si>
    <t>71351540/149</t>
  </si>
  <si>
    <t>98111140/17</t>
  </si>
  <si>
    <t>92621110/631</t>
  </si>
  <si>
    <t xml:space="preserve"> սպորտային միջոցառումների կազմակերպման ծառայություններ/ /Ռազմաուսումնամարզական խաղեր</t>
  </si>
  <si>
    <t>92621110/632</t>
  </si>
  <si>
    <t xml:space="preserve"> սպորտային միջոցառումների կազմակերպման ծառայություններ/ / Անկախություն</t>
  </si>
  <si>
    <t>92621110/633</t>
  </si>
  <si>
    <t xml:space="preserve"> սպորտային միջոցառումների կազմակերպման ծառայություններ/ / Ազգային ժողով</t>
  </si>
  <si>
    <t>92621110/634</t>
  </si>
  <si>
    <t>92621110/635</t>
  </si>
  <si>
    <t xml:space="preserve"> սպորտային միջոցառումների կազմակերպման ծառայություններ/ Լավագույն նախադպրոցական հաստատություն /</t>
  </si>
  <si>
    <t>92621110/636</t>
  </si>
  <si>
    <t>92621110/637</t>
  </si>
  <si>
    <t>92621110/638</t>
  </si>
  <si>
    <t xml:space="preserve"> սպորտային միջոցառումների կազմակերպման ծառայություններ/ Սպարտակիադա</t>
  </si>
  <si>
    <t>92621110/639</t>
  </si>
  <si>
    <t xml:space="preserve"> սպորտային միջոցառումների կազմակերպման ծառայություններ/ Նախազորակրչային խաղեր</t>
  </si>
  <si>
    <t>60171100/512</t>
  </si>
  <si>
    <t xml:space="preserve"> ուղևորափոխադրող ավտոմեքենաների վարձակալություն` վարորդի հետ միասին/ երթ /</t>
  </si>
  <si>
    <t>60171100/513</t>
  </si>
  <si>
    <t xml:space="preserve"> ուղևորափոխադրող ավտոմեքենաների վարձակալություն` վարորդի հետ միասին/ կմ /</t>
  </si>
  <si>
    <t>79951110/945</t>
  </si>
  <si>
    <t xml:space="preserve"> մշակութային միջոցառումների կազմակերպման ծառայություններ/ /Բանակի տոն</t>
  </si>
  <si>
    <t>79951110/946</t>
  </si>
  <si>
    <t xml:space="preserve"> մշակութային միջոցառումների կազմակերպման ծառայություններ/ /Տեառնընդառաջ</t>
  </si>
  <si>
    <t>79951110/947</t>
  </si>
  <si>
    <t xml:space="preserve"> մշակութային միջոցառումների կազմակերպման ծառայություններ/ /Բուն Բարեկենդան</t>
  </si>
  <si>
    <t>79951110/948</t>
  </si>
  <si>
    <t xml:space="preserve"> մշակութային միջոցառումների կազմակերպման ծառայություններ/ /Մարտի 8</t>
  </si>
  <si>
    <t>79951110/27</t>
  </si>
  <si>
    <t xml:space="preserve"> մշակութային միջոցառումների կազմակերպման ծառայություններ/ /Ապրիլի 7</t>
  </si>
  <si>
    <t>79951110/28</t>
  </si>
  <si>
    <t xml:space="preserve"> մշակութային միջոցառումների կազմակերպման ծառայություններ/ /Սուրբ Զատիկ</t>
  </si>
  <si>
    <t>79951110/29</t>
  </si>
  <si>
    <t xml:space="preserve"> մշակութային միջոցառումների կազմակերպման ծառայություններ/ Քաղաքացու օր</t>
  </si>
  <si>
    <t>79951110/30</t>
  </si>
  <si>
    <t xml:space="preserve"> մշակութային միջոցառումների կազմակերպման ծառայություններ/ Հաղթանակի օր</t>
  </si>
  <si>
    <t>79951110/31</t>
  </si>
  <si>
    <t xml:space="preserve"> մշակութային միջոցառումների կազմակերպման ծառայություններ/ Առաջին հանրապետության օր</t>
  </si>
  <si>
    <t>79951110/32</t>
  </si>
  <si>
    <t xml:space="preserve"> մշակութային միջոցառումների կազմակերպման ծառայություններ/ Երեխաների պաշտպանության օր</t>
  </si>
  <si>
    <t>79951110/33</t>
  </si>
  <si>
    <t xml:space="preserve"> մշակութային միջոցառումների կազմակերպման ծառայություններ/ Սահմանադրության օր</t>
  </si>
  <si>
    <t>79951110/34</t>
  </si>
  <si>
    <t>79951110/35</t>
  </si>
  <si>
    <t>79951110/36</t>
  </si>
  <si>
    <t>79951110/37</t>
  </si>
  <si>
    <t xml:space="preserve"> մշակութային միջոցառումների կազմակերպման ծառայություններ/ Անկախության օր</t>
  </si>
  <si>
    <t>79951110/38</t>
  </si>
  <si>
    <t xml:space="preserve"> մշակութային միջոցառումների կազմակերպման ծառայություններ/ Էրեբունի -Երևան</t>
  </si>
  <si>
    <t xml:space="preserve"> մշակութային միջոցառումների կազմակերպման ծառայություններ/ Ամանոր</t>
  </si>
  <si>
    <t>92521150/1</t>
  </si>
  <si>
    <t>15897200/3</t>
  </si>
  <si>
    <t xml:space="preserve"> գրենական պիտույքներ (աշակերտական պայուսակ, գրենական պիտույքներով)</t>
  </si>
  <si>
    <t>շինարարական նյութեր</t>
  </si>
  <si>
    <t>տնտեսական ապրանքներ</t>
  </si>
  <si>
    <t>98371100/521</t>
  </si>
  <si>
    <t>բաժին 06, խումբ 4, դաս 1, Փողոցների լուսավորում</t>
  </si>
  <si>
    <t>45311137/4</t>
  </si>
  <si>
    <t>71351540/173</t>
  </si>
  <si>
    <t>98111140/41</t>
  </si>
  <si>
    <t>98371100/524</t>
  </si>
  <si>
    <t>4251/4</t>
  </si>
  <si>
    <t>Երևան քաղաքի 2022 թվականի բյուջեի միջոցներով նախատեսվող Մալաթիա-Սեբաստիա վարչական շրջանի</t>
  </si>
  <si>
    <t xml:space="preserve"> տոմսեր/ օդային փոխադրման/</t>
  </si>
  <si>
    <t xml:space="preserve"> լուսապատճենահանման թուղթ</t>
  </si>
  <si>
    <t>30237310/29</t>
  </si>
  <si>
    <t xml:space="preserve"> տառատեսակներով քարթրիջներ տպիչների համար/ բազմաֆունկցիոնալ սարքի համար  M 6550 PDW DL-420E</t>
  </si>
  <si>
    <t>30237310/30</t>
  </si>
  <si>
    <t xml:space="preserve"> տառատեսակներով քարթրիջներ տպիչների համար/ / s7 932 XL  </t>
  </si>
  <si>
    <t>34351200/9</t>
  </si>
  <si>
    <t>34351200/10</t>
  </si>
  <si>
    <t>34351200/11</t>
  </si>
  <si>
    <t>34351200/12</t>
  </si>
  <si>
    <t>19641000/13</t>
  </si>
  <si>
    <t>33761100/17</t>
  </si>
  <si>
    <t>39221480/9</t>
  </si>
  <si>
    <t>39522250/2</t>
  </si>
  <si>
    <t xml:space="preserve"> փոշու հավաքման կտորներ</t>
  </si>
  <si>
    <t>39831245/14</t>
  </si>
  <si>
    <t>օճառ, հեղուկ/ տարայով 1 լ</t>
  </si>
  <si>
    <t>39831245/15</t>
  </si>
  <si>
    <t>օճառ, հեղուկ/ 5 լիտր</t>
  </si>
  <si>
    <t>39831276/16</t>
  </si>
  <si>
    <t xml:space="preserve"> զուգարանների մաքրման նյութեր/ լվացող և մաքրող նյութեր, հեղուկներ</t>
  </si>
  <si>
    <t>44411120/2</t>
  </si>
  <si>
    <t>03121200/3</t>
  </si>
  <si>
    <t>3121200/4</t>
  </si>
  <si>
    <t>03121210/4</t>
  </si>
  <si>
    <t>30211230/2</t>
  </si>
  <si>
    <t xml:space="preserve"> անձնական համակարգիչների կենտրոնական պրոցեսորներ</t>
  </si>
  <si>
    <t>30237490/5</t>
  </si>
  <si>
    <t>համակարգչային մոնիտոր</t>
  </si>
  <si>
    <t>30237490/6</t>
  </si>
  <si>
    <t>30237137/2</t>
  </si>
  <si>
    <t>Տեսաքարտեր</t>
  </si>
  <si>
    <t>30237411/6</t>
  </si>
  <si>
    <t>30237460/4</t>
  </si>
  <si>
    <t>տպիչ սարք, բազմաֆունկցիոնալ, A4, 28 էջ/րոպե արագության</t>
  </si>
  <si>
    <t>անխափան սնուցման աղբյուրներ</t>
  </si>
  <si>
    <t>79810000/641</t>
  </si>
  <si>
    <t>տպագրական ծառայություններ/ /բլանկներ/</t>
  </si>
  <si>
    <t>79810000/642</t>
  </si>
  <si>
    <t>տպագրական ծառայություններ/ հաշվառման գիրք</t>
  </si>
  <si>
    <t>64111200/534</t>
  </si>
  <si>
    <t>64211110/562</t>
  </si>
  <si>
    <t>72411100/538</t>
  </si>
  <si>
    <t xml:space="preserve"> փոխադրամիջոցների հետ կապված ապահովագրական ծառայություններ/ Գազ 3110</t>
  </si>
  <si>
    <t xml:space="preserve"> փոխադրամիջոցների հետ կապված ապահովագրական ծառայություններ/ Տոյոտա քեմրի</t>
  </si>
  <si>
    <t xml:space="preserve"> փոխադրամիջոցների հետ կապված ապահովագրական ծառայություններ/ Նիսան տեյանա</t>
  </si>
  <si>
    <t xml:space="preserve"> փոխադրամիջոցների հետ կապված ապահովագրական ծառայություններ/ տոյոտա քեմրի</t>
  </si>
  <si>
    <t>79971120/2</t>
  </si>
  <si>
    <t>76131100/520</t>
  </si>
  <si>
    <t>79711110/6</t>
  </si>
  <si>
    <t>92511110/501</t>
  </si>
  <si>
    <t xml:space="preserve"> արխիվային ծառայություններ</t>
  </si>
  <si>
    <t>92511120/501</t>
  </si>
  <si>
    <t>արխիվի ոչնչացման ծառայություններ</t>
  </si>
  <si>
    <t>50111130/542</t>
  </si>
  <si>
    <t xml:space="preserve"> ավտոմեքենաների վերանորոգման ծառայություններ/ 3110 մակնիշի/</t>
  </si>
  <si>
    <t>50111130/543</t>
  </si>
  <si>
    <t xml:space="preserve"> ավտոմեքենաների վերանորոգման ծառայություններ/ &lt;&lt;Տոյոտա-Քեմրի&gt;&gt;/</t>
  </si>
  <si>
    <t>50111130/544</t>
  </si>
  <si>
    <t xml:space="preserve"> ավտոմեքենաների վերանորոգման ծառայություններ/ &lt;&lt;Նիսան Տեանա&gt;&gt;/</t>
  </si>
  <si>
    <t>50111130/545</t>
  </si>
  <si>
    <t xml:space="preserve"> ավտոմեքենաների վերանորոգման ծառայություններ/ Տոյոտա-Քեմրի/</t>
  </si>
  <si>
    <t>50111260/2</t>
  </si>
  <si>
    <t xml:space="preserve"> էլեկտրական սարքերի վերանորոգման ծառայություններ/ շենքի արտաքին լամպերի փոխում/</t>
  </si>
  <si>
    <t>50111260/1</t>
  </si>
  <si>
    <t xml:space="preserve"> էլեկտրական սարքերի վերանորոգման ծառայություններ/ արգելափակոցի վերանորոգում/</t>
  </si>
  <si>
    <t>50311120/504</t>
  </si>
  <si>
    <t>50311120/505</t>
  </si>
  <si>
    <t xml:space="preserve"> համակարգչային սարքերի պահպանման և վերանորոգման ծառայություններ/ քաթրիչների լիցքավորում/</t>
  </si>
  <si>
    <t>50311240/502</t>
  </si>
  <si>
    <t>50711100/502</t>
  </si>
  <si>
    <t xml:space="preserve"> շենքերում տեղակայված էլեկտրական սարքերի վերանորոգման և պահպանման ծառայություններ/ օդորակիչների վերանորոգում և սպասարկում/</t>
  </si>
  <si>
    <t xml:space="preserve">բաժին 01, խումբ 3, դաս 1, 1. Քաղաքացիական կացության ակտերի գրանցման ծառայության գործունեության կազմակերպում </t>
  </si>
  <si>
    <t>72411100/539</t>
  </si>
  <si>
    <t>տեղային հեռախոսային ծառայություններ</t>
  </si>
  <si>
    <t>64211110/563</t>
  </si>
  <si>
    <t>համացանցային ծառայություններ մատուցողներ (isp)</t>
  </si>
  <si>
    <t>71241200/773</t>
  </si>
  <si>
    <t>նախագծերի պատրաստում, ծախսերի գնահատում/ Հաղթանակ թաղ. թիվ 113 դպ. ֆ. դաշտի հարակից տարածք</t>
  </si>
  <si>
    <t>71241200/770</t>
  </si>
  <si>
    <t>նախագծերի պատրաստում, ծախսերի գնահատում/ Երիտասարդության այգու գեղ. լուսավորութ.</t>
  </si>
  <si>
    <t>71241200/771</t>
  </si>
  <si>
    <t>նախագծերի պատրաստում, ծախսերի գնահատում/ Ա-3 թաղ. Հ179 դպր.տարածքում մինի ֆուտբոլի դաշտ/</t>
  </si>
  <si>
    <t>71241200/776</t>
  </si>
  <si>
    <t>նախագծերի պատրաստում, ծախսերի գնահատում/ Շերամի 93</t>
  </si>
  <si>
    <t>71241200/772</t>
  </si>
  <si>
    <t>նախագծերի պատրաստում, ծախսերի գնահատում/ Հաղթանակ թաղ. նախկին գյուղխորհրդի շենք</t>
  </si>
  <si>
    <t>71241200/774</t>
  </si>
  <si>
    <t>նախագծերի պատրաստում, ծախսերի գնահատում/ Անդրանիկի 76շ.հարող տարածք/</t>
  </si>
  <si>
    <t>71241200/775</t>
  </si>
  <si>
    <t>նախագծերի պատրաստում, ծախսերի գնահատում/ Բաբաջանյան 43շ.հարող տարածք/</t>
  </si>
  <si>
    <t>50531140/12</t>
  </si>
  <si>
    <t>փորձաքննության ծառայություններ/ Բաբաջանյան 15</t>
  </si>
  <si>
    <t>50531140/13</t>
  </si>
  <si>
    <t>փորձաքննության ծառայություններ/ Իսակովի պող.38/3</t>
  </si>
  <si>
    <t>50531140/14</t>
  </si>
  <si>
    <t>փորձաքննության ծառայություններ/ Անդրանիկի 127</t>
  </si>
  <si>
    <t>50531140/24</t>
  </si>
  <si>
    <t>փորձաքննության ծառայություններ/ Ա-3 թաղ. Հ179 դպր.տարածքում մինի ֆուտբոլի դաշտ/</t>
  </si>
  <si>
    <t>50531140/23</t>
  </si>
  <si>
    <t>փորձաքննության ծառայություններ/ Հաղթանակ թաղ. նախկին գյուղխորհրդի շենք</t>
  </si>
  <si>
    <t>50531140/28</t>
  </si>
  <si>
    <t>փորձաքննության ծառայություններ/ Հաղթանակ թաղ. թիվ 113 դպ. ֆ. դաշտի հարակից տարածք</t>
  </si>
  <si>
    <t>50531140/25</t>
  </si>
  <si>
    <t>փորձաքննության ծառայություններ/ Անդրանիկի 76շ. հարող տարածք</t>
  </si>
  <si>
    <t>50531140/26</t>
  </si>
  <si>
    <t>փորձաքննության ծառայություններ/ Բաբաջանյան 43շ. հարող տարածք</t>
  </si>
  <si>
    <t>50531140/29</t>
  </si>
  <si>
    <t>փորձաքննության ծառայություններ/ Երիտասարդության այգու գեղ. լուսավորութ.</t>
  </si>
  <si>
    <t>50531140/27</t>
  </si>
  <si>
    <t>փորձաքննության ծառայություններ/ Շերամի 93</t>
  </si>
  <si>
    <t>60171200/4</t>
  </si>
  <si>
    <t xml:space="preserve"> քաղաքային և միջքաղաքային նշանակության ավտոբուսների վարձակալություն ` վարորդի հետ միասին/ /Երևան քաղաքում մինչև 50կմ/</t>
  </si>
  <si>
    <t>60171200/5</t>
  </si>
  <si>
    <t xml:space="preserve"> քաղաքային և միջքաղաքային նշանակության ավտոբուսների վարձակալություն ` վարորդի հետ միասին/ /ՀՀ տարածքում մինչև 3040 կմ/</t>
  </si>
  <si>
    <t>45231187/543</t>
  </si>
  <si>
    <t>սալահատակման և ասֆալտապատման աշխատանքներ</t>
  </si>
  <si>
    <t>տեխնիկական հսկողության ծառայություններ/ ասֆալտ</t>
  </si>
  <si>
    <t xml:space="preserve"> ճանապարհների վերանորոգման աշխատանքներ/ եզրաքարերի վերանորգում/</t>
  </si>
  <si>
    <t>45461100/6</t>
  </si>
  <si>
    <t xml:space="preserve"> շենքերի, շինությունների ընթացիկ նորոգման աշխատանքներ /հենապատերի վերանորոգում</t>
  </si>
  <si>
    <t>45231177/25</t>
  </si>
  <si>
    <t xml:space="preserve"> ճանապարհների վերանորոգման աշխատանքներ/ սալիկապատում</t>
  </si>
  <si>
    <t xml:space="preserve"> երկաթբետոնի հետ կապված աշխատանքներ/ թեքահարթակի կառուցում  Իսակովի պողոտա և Սեբաստիա փողոցի ուղեհանգույցում</t>
  </si>
  <si>
    <t xml:space="preserve"> հեղինակային իրավունքի հետ կապված խորհրդատվական ծառայություններ/ թեքահարթակ</t>
  </si>
  <si>
    <t xml:space="preserve"> արագության սահմանափակիչներ</t>
  </si>
  <si>
    <t xml:space="preserve"> վերելակների մասեր/ հակակշռի զսպանակ/</t>
  </si>
  <si>
    <t xml:space="preserve"> վերելակների մասեր/ հիմնական տանող անիվ/</t>
  </si>
  <si>
    <t xml:space="preserve"> վերելակների մասեր/ փոխանցման տուփ/</t>
  </si>
  <si>
    <t xml:space="preserve"> վերելակների մասեր/ վերելակների մասեր/ ձգող սարք</t>
  </si>
  <si>
    <t xml:space="preserve"> վերելակների մասեր/ էլ շարժիչի կիսակցորդիչ</t>
  </si>
  <si>
    <t xml:space="preserve"> վերելակների մասեր/ մեկուսիչ էլեկտրոլիդ</t>
  </si>
  <si>
    <t xml:space="preserve"> վերելակների մասեր/ էմալապատ պղնձյա հաղորդալար</t>
  </si>
  <si>
    <t xml:space="preserve"> վերելակների մասեր/ սինտոէլեկտոկարտոն</t>
  </si>
  <si>
    <t xml:space="preserve"> վերելակների մասեր/ կախովի մալուխ</t>
  </si>
  <si>
    <t xml:space="preserve"> վերելակների մասեր/ փայտիկներ/</t>
  </si>
  <si>
    <t xml:space="preserve"> վերելակների մասեր/ սինտետիկ մեկուսիչ</t>
  </si>
  <si>
    <t xml:space="preserve"> վերելակների մասեր/ թել տիսմա</t>
  </si>
  <si>
    <t>45221142/582</t>
  </si>
  <si>
    <t>60181100/536</t>
  </si>
  <si>
    <t>45261124/567</t>
  </si>
  <si>
    <t>45611300/102</t>
  </si>
  <si>
    <t>45611300/100</t>
  </si>
  <si>
    <t>այլ շենքերի, շինությունների հիմնանորոգում/ Հ/Ա Բ-2 հ.135  շենքի բակ</t>
  </si>
  <si>
    <t>45611300/101</t>
  </si>
  <si>
    <t>այլ շենքերի, շինությունների հիմնանորոգում/ Անդրանիկի փ, հ143 շենքի դիմաց</t>
  </si>
  <si>
    <t>45611300/106</t>
  </si>
  <si>
    <t>այլ շենքերի, շինությունների հիմնանորոգում/ /Օհանովի 7/</t>
  </si>
  <si>
    <t>45611300/108</t>
  </si>
  <si>
    <t>այլ շենքերի, շինությունների հիմնանորոգում/ /Բ-2 թաղ, Իսակովի 26/</t>
  </si>
  <si>
    <t>45611300/109</t>
  </si>
  <si>
    <t>այլ շենքերի, շինությունների հիմնանորոգում/ /Շերամի 107/</t>
  </si>
  <si>
    <t>45611300/107</t>
  </si>
  <si>
    <t>այլ շենքերի, շինությունների հիմնանորոգում/ /Անդրանիկի 23,29,31,33 շ./</t>
  </si>
  <si>
    <t>45611300/110</t>
  </si>
  <si>
    <t>այլ շենքերի, շինությունների հիմնանորոգում/ /Օհանովի 72-ից դեպի Մալաթիա փող. հ94/4, 94/6</t>
  </si>
  <si>
    <t xml:space="preserve"> տեխնիկական հսկողության ծառայություններ/ Հ/Ա Բ-2 հ.135 շենքի բակ</t>
  </si>
  <si>
    <t xml:space="preserve"> տեխնիկական հսկողության ծառայություններ/ Անդրանիկի փ, հ143 շենքի դիմաց</t>
  </si>
  <si>
    <t xml:space="preserve"> տեխնիկական հսկողության ծառայություններ/ Օհանովի 7/</t>
  </si>
  <si>
    <t xml:space="preserve"> տեխնիկական հսկողության ծառայություններ/ Բ-2 թաղ, Իսակովի 26/</t>
  </si>
  <si>
    <t xml:space="preserve"> տեխնիկական հսկողության ծառայություններ/ Շերամի 107/</t>
  </si>
  <si>
    <t xml:space="preserve"> տեխնիկական հսկողության ծառայություններ/ Անդրանիկի 23,29,31,33 շ./</t>
  </si>
  <si>
    <t xml:space="preserve"> տեխնիկական հսկողության ծառայություններ/ Օհանովի 72-ից դեպի Մալաթիա փող. հ94/4, 94/6</t>
  </si>
  <si>
    <t>98111140/82</t>
  </si>
  <si>
    <t>հեղինակային հսկողության ծառայություններ/ Հ/Ա Բ-2 հ.135 շենքի բակ</t>
  </si>
  <si>
    <t>98111140/84</t>
  </si>
  <si>
    <t>հեղինակային հսկողության ծառայություններ/ Անդրանիկի փ, հ143 շենքի դիմաց</t>
  </si>
  <si>
    <t>98111140/96</t>
  </si>
  <si>
    <t>հեղինակային հսկողության ծառայություններ/ Օհանովի 7/</t>
  </si>
  <si>
    <t>98111140/98</t>
  </si>
  <si>
    <t>հեղինակային հսկողության ծառայություններ/ Բ-2 թաղ, Իսակովի 26/</t>
  </si>
  <si>
    <t>98111140/99</t>
  </si>
  <si>
    <t>հեղինակային հսկողության ծառայություններ/ Շերամի 107/</t>
  </si>
  <si>
    <t>98111140/97</t>
  </si>
  <si>
    <t>հեղինակային հսկողության ծառայություններ/ Անդրանիկի 23,29,31,33 շ./</t>
  </si>
  <si>
    <t>98111140/100</t>
  </si>
  <si>
    <t>հեղինակային հսկողության ծառայություններ/ Օհանովի 72-ից դեպի Մալաթիա փող. հ94/4, 94/6</t>
  </si>
  <si>
    <t>37531210/24</t>
  </si>
  <si>
    <t>մանկական խաղահրապարակների ճոճանակներ</t>
  </si>
  <si>
    <t>37531210/25</t>
  </si>
  <si>
    <t>37531210/26</t>
  </si>
  <si>
    <t>37531210/27</t>
  </si>
  <si>
    <t>37531210/28</t>
  </si>
  <si>
    <t>37531210/29</t>
  </si>
  <si>
    <t>37531210/30</t>
  </si>
  <si>
    <t>37531240/10</t>
  </si>
  <si>
    <t>մանկական խաղահրապարակների սահարաններ</t>
  </si>
  <si>
    <t>37531240/3</t>
  </si>
  <si>
    <t>37531240/4</t>
  </si>
  <si>
    <t>37531240/5</t>
  </si>
  <si>
    <t>37531240/6</t>
  </si>
  <si>
    <t>37531240/7</t>
  </si>
  <si>
    <t>37531240/8</t>
  </si>
  <si>
    <t>37531240/9</t>
  </si>
  <si>
    <t>37531200/44</t>
  </si>
  <si>
    <t>մանկական խաղահրապարակների սարքեր</t>
  </si>
  <si>
    <t>37531200/45</t>
  </si>
  <si>
    <t>37531200/46</t>
  </si>
  <si>
    <t>37531200/47</t>
  </si>
  <si>
    <t>37531200/48</t>
  </si>
  <si>
    <t>37531200/49</t>
  </si>
  <si>
    <t>34921440/16</t>
  </si>
  <si>
    <t>թափոնների ― աղբի տարաներ ― աղբամաններ</t>
  </si>
  <si>
    <t>39111320/12</t>
  </si>
  <si>
    <t>նստարաններ</t>
  </si>
  <si>
    <t>39224342/1</t>
  </si>
  <si>
    <t>աղբարկղ մետաղյա</t>
  </si>
  <si>
    <t>92621110/519</t>
  </si>
  <si>
    <t xml:space="preserve"> սպորտային միջոցառումների կազմակերպման ծառայություններ/ շախմատի օլիմպիադա/</t>
  </si>
  <si>
    <t>92621110/520</t>
  </si>
  <si>
    <t xml:space="preserve"> սպորտային միջոցառումների կազմակերպման ծառայություններ/ ՀՀ անկախության 31-րդ տարեդարձին նվիրված դպրոցականների 26-րդ մարզական խաղեր/</t>
  </si>
  <si>
    <t>92621110/523</t>
  </si>
  <si>
    <t xml:space="preserve"> սպորտային միջոցառումների կազմակերպման ծառայություններ/ սպարտակիադա</t>
  </si>
  <si>
    <t>92621110/524</t>
  </si>
  <si>
    <t xml:space="preserve"> սպորտային միջոցառումների կազմակերպման ծառայություններ/ սպորտլանդիա</t>
  </si>
  <si>
    <t>92621110/525</t>
  </si>
  <si>
    <t xml:space="preserve"> սպորտային միջոցառումների կազմակերպման ծառայություններ/ գավաթի խաղարկություն</t>
  </si>
  <si>
    <t>92621110/526</t>
  </si>
  <si>
    <t xml:space="preserve"> սպորտային միջոցառումների կազմակերպման ծառայություններ/ բասկետբոլի մրցաշար</t>
  </si>
  <si>
    <t>92621110/527</t>
  </si>
  <si>
    <t xml:space="preserve"> սպորտային միջոցառումների կազմակերպման ծառայություններ/ լավագույն մարզական ընտանիք</t>
  </si>
  <si>
    <t>92621110/522</t>
  </si>
  <si>
    <t xml:space="preserve"> սպորտային միջոցառումների կազմակերպման ծառայություններ/ վոլեյբոլի բաց առաջնություն</t>
  </si>
  <si>
    <t>92621110/529</t>
  </si>
  <si>
    <t xml:space="preserve"> սպորտային միջոցառումների կազմակերպման ծառայություններ/ ֆուտբոլի բաց առաջնություն</t>
  </si>
  <si>
    <t>92621110/528</t>
  </si>
  <si>
    <t xml:space="preserve"> սպորտային միջոցառումների կազմակերպման ծառայություններ/ առողջ սերունդ պաշտպանված հայրենիք բակային փառատոն</t>
  </si>
  <si>
    <t>92621110/530</t>
  </si>
  <si>
    <t xml:space="preserve"> սպորտային միջոցառումների կազմակերպման ծառայություններ/ ռազմամարզական խաղեր</t>
  </si>
  <si>
    <t>92621110/521</t>
  </si>
  <si>
    <t xml:space="preserve"> սպորտային միջոցառումների կազմակերպման ծառայություններ/ թենիսի բաց առաջնություն</t>
  </si>
  <si>
    <t>92621110/531</t>
  </si>
  <si>
    <t xml:space="preserve"> սպորտային միջոցառումների կազմակերպման ծառայություններ/ Հունա-հռոմեական ըմբշամարտի բաց առաջնություն</t>
  </si>
  <si>
    <t xml:space="preserve"> մարզադաշտերի կառուցման աշխատանքներ/ Անդրանիկի 127/</t>
  </si>
  <si>
    <t xml:space="preserve"> մարզադաշտերի կառուցման աշխատանքներ/ Իսակովի 38/3/</t>
  </si>
  <si>
    <t xml:space="preserve"> տեխնիկական հսկողության ծառայություններ/ Անդրանիկի 127</t>
  </si>
  <si>
    <t xml:space="preserve"> տեխնիկական հսկողության ծառայություններ/ Իսակովի 38/3</t>
  </si>
  <si>
    <t>հեղինակային հսկողության ծառայություններ/ Անդրանիկի 127</t>
  </si>
  <si>
    <t>հեղինակային հսկողության ծառայություններ/ Իսակովի 38/3</t>
  </si>
  <si>
    <t>79951100/20</t>
  </si>
  <si>
    <t>միջոցառումների հետ կապված ծառայություններ/ Մայրության օր</t>
  </si>
  <si>
    <t>79951100/21</t>
  </si>
  <si>
    <t>միջոցառումների հետ կապված ծառայություններ/ Հանրապետության տոն</t>
  </si>
  <si>
    <t>79951100/22</t>
  </si>
  <si>
    <t xml:space="preserve"> միջոցառումների հետ կապված ծառայություններ/ երեխաների պաշտպանության օր</t>
  </si>
  <si>
    <t>79951100/24</t>
  </si>
  <si>
    <t xml:space="preserve"> միջոցառումների հետ կապված ծառայություններ/ Անկախության օր</t>
  </si>
  <si>
    <t>79951100/26</t>
  </si>
  <si>
    <t xml:space="preserve"> միջոցառումների հետ կապված ծառայություններ/ նոր տարի և ուրախ տոնածառ, մշակութային միջոցառում</t>
  </si>
  <si>
    <t>79951100/23</t>
  </si>
  <si>
    <t xml:space="preserve"> միջոցառումների հետ կապված ծառայություններ/ 3 օր ճամբարում</t>
  </si>
  <si>
    <t>79951110/25</t>
  </si>
  <si>
    <t xml:space="preserve"> մշակութային միջոցառումների կազմակերպման ծառայություններ/ Մանկավարժի օր</t>
  </si>
  <si>
    <t>79951100/135</t>
  </si>
  <si>
    <t xml:space="preserve"> միջոցառումների հետ կապված ծառայություններ/ մայիսի 8 / Երկրապահի օր</t>
  </si>
  <si>
    <t xml:space="preserve"> միջոցառումների հետ կապված ծառայություններ/ տարածքի ձևավորում</t>
  </si>
  <si>
    <t>բաժին 09, խումբ 6, դաս 1, 1. Նախադպրոցական հաստատությունների հիմնանորոգում և վերանորոգում</t>
  </si>
  <si>
    <t>45611300/603</t>
  </si>
  <si>
    <t>այլ շենքերի, շինությունների հիմնանորոգում/ հ. 86 մանկապարտեզ</t>
  </si>
  <si>
    <t xml:space="preserve"> տեխնիկական հսկողության ծառայություններ/ հ. 86 մանկապարտեզ</t>
  </si>
  <si>
    <t>98111140/591</t>
  </si>
  <si>
    <t>դյուրակիր համակարգիչներ</t>
  </si>
  <si>
    <t>հեռուստացույցներ</t>
  </si>
  <si>
    <t>ննջասենյակի կահույք</t>
  </si>
  <si>
    <t>մանկական մահճակալներ</t>
  </si>
  <si>
    <t>զգեստապահարաններ</t>
  </si>
  <si>
    <t>կենցաղային սառնարաններ</t>
  </si>
  <si>
    <t>գազօջախի սալիկներ</t>
  </si>
  <si>
    <t>էլեկտրական տաքացուցիչ՝ ջերմային կարգավորիչով</t>
  </si>
  <si>
    <t>ջրատաքացուցիչ</t>
  </si>
  <si>
    <t>լվացքի մեքենաներ</t>
  </si>
  <si>
    <t>վառարաններ- դրանց պարագաներ</t>
  </si>
  <si>
    <t>15897200/7</t>
  </si>
  <si>
    <t>սննդի ծանրոցներ</t>
  </si>
  <si>
    <t>45221142/32</t>
  </si>
  <si>
    <t>ընդհանուր շինարարական աշխատանքներ</t>
  </si>
  <si>
    <t>միջոցառումների հետ կապված  ծառայություններ</t>
  </si>
  <si>
    <t>79951100/10</t>
  </si>
  <si>
    <t>79951100/12</t>
  </si>
  <si>
    <t>79951100/13</t>
  </si>
  <si>
    <t>79951100/14</t>
  </si>
  <si>
    <t>79951100/15</t>
  </si>
  <si>
    <t>15897200/8</t>
  </si>
  <si>
    <t>45221142/33</t>
  </si>
  <si>
    <t>98371100/541</t>
  </si>
  <si>
    <t xml:space="preserve"> բժշկական ապահովագրության ծառայություններ
/ ապարատ, , գրադարան/</t>
  </si>
  <si>
    <t xml:space="preserve"> բժշկական ապահովագրության ծառայություններ
/ մանկապարտեզ, արտադպրոց. շախմատի դպրոց</t>
  </si>
  <si>
    <t>98371100/539</t>
  </si>
  <si>
    <t>ՀԱՍՏԱՏՈՒՄ ԵՄ</t>
  </si>
  <si>
    <t>Երևանի քաղաքապետարանի աշխատակազմի գնումների վարչության պետի ժամանակավոր պաշտոնակատար</t>
  </si>
  <si>
    <t>ԳՆՈՒՄՆԵՐԻ ՊԼԱՆ</t>
  </si>
  <si>
    <t xml:space="preserve">Երևան քաղաքի 2022 թվականի բյուջեի միջոցներով նախատեսվող </t>
  </si>
  <si>
    <t>15332300/502</t>
  </si>
  <si>
    <t xml:space="preserve"> մշակված ընկուզեղեն</t>
  </si>
  <si>
    <t>15332410/504</t>
  </si>
  <si>
    <t xml:space="preserve"> չիր</t>
  </si>
  <si>
    <t>15831000/2</t>
  </si>
  <si>
    <t xml:space="preserve"> շաքարավազ սպիտակ</t>
  </si>
  <si>
    <t>15831100/1</t>
  </si>
  <si>
    <t xml:space="preserve"> սպիտակ շաքար</t>
  </si>
  <si>
    <t>15842100/503</t>
  </si>
  <si>
    <t xml:space="preserve"> շոկոլադ</t>
  </si>
  <si>
    <t>15861100/502</t>
  </si>
  <si>
    <t xml:space="preserve"> սուրճ, աղացած</t>
  </si>
  <si>
    <t>15861300/502</t>
  </si>
  <si>
    <t xml:space="preserve"> սուրճ, լուծվող </t>
  </si>
  <si>
    <t>15863200/2</t>
  </si>
  <si>
    <t xml:space="preserve"> թեյ, սև</t>
  </si>
  <si>
    <t>15863300/1</t>
  </si>
  <si>
    <t>կանաչ թեյ</t>
  </si>
  <si>
    <t>30199730/4</t>
  </si>
  <si>
    <t xml:space="preserve"> այցեքարտեր/ նվերի կուվերտ</t>
  </si>
  <si>
    <t>30199730/3</t>
  </si>
  <si>
    <t xml:space="preserve"> այցեքարտեր</t>
  </si>
  <si>
    <t>39281100/1</t>
  </si>
  <si>
    <t>հուշանվերներ/ շարֆ Էրեբունի</t>
  </si>
  <si>
    <t>39281100/2</t>
  </si>
  <si>
    <t>հուշանվերներ/ Երևան</t>
  </si>
  <si>
    <t>39281100/3</t>
  </si>
  <si>
    <t>հուշանվերներ/ զանգ</t>
  </si>
  <si>
    <t>հուշանվերներ/ ափսե</t>
  </si>
  <si>
    <t>39281100/4</t>
  </si>
  <si>
    <t>39281100/5</t>
  </si>
  <si>
    <t>հուշանվերներ</t>
  </si>
  <si>
    <t>39281100/6</t>
  </si>
  <si>
    <t>39281100/7</t>
  </si>
  <si>
    <t>39281100/8</t>
  </si>
  <si>
    <t xml:space="preserve"> ըմպելու ջուր/ 0.5 լ</t>
  </si>
  <si>
    <t>22441100/1</t>
  </si>
  <si>
    <t xml:space="preserve"> չեկեր/ Թերմո թուղթ</t>
  </si>
  <si>
    <t>22811150/4</t>
  </si>
  <si>
    <t>22811150/5</t>
  </si>
  <si>
    <t xml:space="preserve"> նոթատետրեր/ լոգոյով</t>
  </si>
  <si>
    <t>22811150/527</t>
  </si>
  <si>
    <t xml:space="preserve"> նոթատետրեր/ ղեկավարի նշումների հավաքածու</t>
  </si>
  <si>
    <t>22811180/2</t>
  </si>
  <si>
    <t>22851500/504</t>
  </si>
  <si>
    <t>24911500/516</t>
  </si>
  <si>
    <t>30121450/1</t>
  </si>
  <si>
    <t xml:space="preserve"> լուսապատճենահանող սարքավորումների մասեր և պարագաներ/ Թուղթ մատակ. գլանակ Bizhub 283-ի` թղթի դարակի համար</t>
  </si>
  <si>
    <t>30121450/2</t>
  </si>
  <si>
    <t xml:space="preserve"> լուսապատճենահանող սարքավորումների մասեր և պարագաներ/ Թուղթ մատակ. գլանակի փական  Bizhub 284-ի` համար</t>
  </si>
  <si>
    <t>30121450/3</t>
  </si>
  <si>
    <t xml:space="preserve"> լուսապատճենահանող սարքավորումների մասեր և պարագաներ/ Թմբուկ Bizhub 284e-ի</t>
  </si>
  <si>
    <t>30121450/5</t>
  </si>
  <si>
    <t xml:space="preserve"> լուսապատճենահանող սարքավորումների մասեր և պարագաներ/ Թմբուկ Bizhub 283-ի</t>
  </si>
  <si>
    <t>30121450/6</t>
  </si>
  <si>
    <t xml:space="preserve"> լուսապատճենահանող սարքավորումների մասեր և պարագաներ/ Դևելոպեր 283</t>
  </si>
  <si>
    <t>30121450/16</t>
  </si>
  <si>
    <t xml:space="preserve"> լուսապատճենահանող սարքավորումների մասեր և պարագաներ/ Դևելոպեր 284</t>
  </si>
  <si>
    <t>30121450/9</t>
  </si>
  <si>
    <t xml:space="preserve"> լուսապատճենահանող սարքավորումների մասեր և պարագաներ/ Տրանսֆեր հանգույց 283</t>
  </si>
  <si>
    <t>30121450/10</t>
  </si>
  <si>
    <t xml:space="preserve"> լուսապատճենահանող սարքավորումների մասեր և պարագաներ/ Տրանսֆեր հանգույց 284</t>
  </si>
  <si>
    <t>30121450/12</t>
  </si>
  <si>
    <t xml:space="preserve"> լուսապատճենահանող սարքավորումների մասեր և պարագաներ/ Թմբուկ քարթրիջ HPLJCP 1025</t>
  </si>
  <si>
    <t>30121450/13</t>
  </si>
  <si>
    <t xml:space="preserve"> լուսապատճենահանող սարքավորումների մասեր և պարագաներ/ Թմբուկ քարթրիջ WC</t>
  </si>
  <si>
    <t>30121460/1</t>
  </si>
  <si>
    <t xml:space="preserve"> տոներային քարտրիջներ/ Քարթրիջ Canon </t>
  </si>
  <si>
    <t xml:space="preserve"> տոներային քարտրիջներ/ Քարթրիջ Canon 737</t>
  </si>
  <si>
    <t>30121460/4</t>
  </si>
  <si>
    <t xml:space="preserve"> տոներային քարտրիջներ</t>
  </si>
  <si>
    <t>30121470/2</t>
  </si>
  <si>
    <t xml:space="preserve"> տոներ լազերային տպիչների/հեռապատճենահանող մեքենաների համար/ Քարթրիջ տոներ  Bizhub 283</t>
  </si>
  <si>
    <t>30121470/3</t>
  </si>
  <si>
    <t xml:space="preserve"> տոներ լազերային տպիչների/հեռապատճենահանող մեքենաների համար/ Քարթրիջ տոներ  Bizhub 284</t>
  </si>
  <si>
    <t>30141200/515</t>
  </si>
  <si>
    <t>30191130/501</t>
  </si>
  <si>
    <t xml:space="preserve"> թղթի տակդիր` սեղմակով</t>
  </si>
  <si>
    <t>30192100/3</t>
  </si>
  <si>
    <t>30192112/7</t>
  </si>
  <si>
    <t>թանաք տպագրական մեքենաների համար/ Թանաք  EPSON</t>
  </si>
  <si>
    <t>30192112/8</t>
  </si>
  <si>
    <t>թանաք տպագրական մեքենաների համար/ Թանաք  EPSON LJ 1300</t>
  </si>
  <si>
    <t>30192114/520</t>
  </si>
  <si>
    <t>30192121/547</t>
  </si>
  <si>
    <t>30192128/513</t>
  </si>
  <si>
    <t>30192130/6</t>
  </si>
  <si>
    <t>30192133/512</t>
  </si>
  <si>
    <t>30192150/502</t>
  </si>
  <si>
    <t xml:space="preserve"> կնիք/ շտամպի սարք</t>
  </si>
  <si>
    <t>30192150/503</t>
  </si>
  <si>
    <t xml:space="preserve"> կնիք</t>
  </si>
  <si>
    <t>30192720/512</t>
  </si>
  <si>
    <t>30192780/503</t>
  </si>
  <si>
    <t xml:space="preserve"> էջաբաժանիչ</t>
  </si>
  <si>
    <t>30192900/501</t>
  </si>
  <si>
    <t xml:space="preserve"> ուղղիչ միջոցներ/ վրձնով</t>
  </si>
  <si>
    <t>30192930/501</t>
  </si>
  <si>
    <t xml:space="preserve"> ուղղիչ գրիչներ/ գրչատիպ</t>
  </si>
  <si>
    <t>30193700/502</t>
  </si>
  <si>
    <t>30197111/507</t>
  </si>
  <si>
    <t>30197112/513</t>
  </si>
  <si>
    <t>30197230/513</t>
  </si>
  <si>
    <t>թղթապանակ</t>
  </si>
  <si>
    <t>30197230/6</t>
  </si>
  <si>
    <t>30197233/4</t>
  </si>
  <si>
    <t>թղթապանակ, թելով</t>
  </si>
  <si>
    <t>30197231/527</t>
  </si>
  <si>
    <t>30197231/528</t>
  </si>
  <si>
    <t>30197232/524</t>
  </si>
  <si>
    <t>30197234/5</t>
  </si>
  <si>
    <t>թղթապանակ, թելով, թղթյա/ ռեգիստր մեծ</t>
  </si>
  <si>
    <t>30197234/519</t>
  </si>
  <si>
    <t>30197321/503</t>
  </si>
  <si>
    <t>30197322/3</t>
  </si>
  <si>
    <t>կարիչ, 20-50 թերթի համար/ 40</t>
  </si>
  <si>
    <t>30197340/505</t>
  </si>
  <si>
    <t>կարիչ, 20-50 թերթի համար/ ապակարիչ</t>
  </si>
  <si>
    <t>30197331/3</t>
  </si>
  <si>
    <t>30197622/525</t>
  </si>
  <si>
    <t>30197643/2</t>
  </si>
  <si>
    <t>30197646/507</t>
  </si>
  <si>
    <t>30199230/505</t>
  </si>
  <si>
    <t>նամակի ծրար, A5 ձևաչափի</t>
  </si>
  <si>
    <t>30199232/508</t>
  </si>
  <si>
    <t xml:space="preserve"> ծրար, մեծ, A4 ձևաչափի համար</t>
  </si>
  <si>
    <t>30199234/1</t>
  </si>
  <si>
    <t>նամակի ծրար, A3 ձևաչափի, ուղիղ կափույրով</t>
  </si>
  <si>
    <t>30199290/502</t>
  </si>
  <si>
    <t>նամակի ծրար` A6/ փոքր</t>
  </si>
  <si>
    <t>30199260/1</t>
  </si>
  <si>
    <t>հատուկ Ա4 ծրար</t>
  </si>
  <si>
    <t>30199280/501</t>
  </si>
  <si>
    <t>հատուկ Ա6 ծրար/ սկավառակի</t>
  </si>
  <si>
    <t>30199400/1</t>
  </si>
  <si>
    <t xml:space="preserve"> սոսնձապատված կամ կպչուն թուղթ/ նշումների թուղթ կպչուն 1</t>
  </si>
  <si>
    <t>30199430/511</t>
  </si>
  <si>
    <t>30234300/1</t>
  </si>
  <si>
    <t xml:space="preserve"> դատարկ սկավառակ, առանց տուփի, CD/ ՍԴ-Ռ  700 ՄԲ</t>
  </si>
  <si>
    <t>30234400/1</t>
  </si>
  <si>
    <t xml:space="preserve"> դատարկ սկավառակ, առանց տուփի, DVD/ DVD-R  սկավառակ</t>
  </si>
  <si>
    <t>30234630/1</t>
  </si>
  <si>
    <t>ֆլեշ հիշողություն, 8GB/ ՈՒՍԲ ֆլեշ սարք 8 ԳԲ /կրիչ ֆլեշ/</t>
  </si>
  <si>
    <t>30234640/3</t>
  </si>
  <si>
    <t>ֆլեշ հիշողություն, 16GB/ ՈՒՍԲ ֆլեշ սարք 16 ԳԲ /կրիչ ֆլեշ/</t>
  </si>
  <si>
    <t>30234650/1</t>
  </si>
  <si>
    <t>ֆլեշ հիշողություն, 32GB/ ՈՒՄԲ ֆլեշ սարք 32GB</t>
  </si>
  <si>
    <t>30234650/2</t>
  </si>
  <si>
    <t>ֆլեշ հիշողություն, 32GB/ ՈՒՄԲ ֆլեշ սարք 64GB</t>
  </si>
  <si>
    <t>30237100/3</t>
  </si>
  <si>
    <t xml:space="preserve"> համակարգիչների մասեր/ Հովացնող սարք</t>
  </si>
  <si>
    <t>30237132/1</t>
  </si>
  <si>
    <t xml:space="preserve"> արտաքին սարքերի միացման լարեր (usb)/ USB տպիչի մալուխ 3 մ</t>
  </si>
  <si>
    <t>30237132/2</t>
  </si>
  <si>
    <t xml:space="preserve"> արտաքին սարքերի միացման լարեր (usb)/ Մոնիտորի HDMI մալուխ 1.8 մ</t>
  </si>
  <si>
    <t>30237132/3</t>
  </si>
  <si>
    <t xml:space="preserve"> արտաքին սարքերի միացման լարեր (usb)/ Մոնիտորի HDMI մալուխ 3 մ</t>
  </si>
  <si>
    <t>31211340/1</t>
  </si>
  <si>
    <t xml:space="preserve"> էլեկտրաէներգիայի հոսանքափոխարկիչ/ Փոխարկիչ 12V</t>
  </si>
  <si>
    <t>30237111/2</t>
  </si>
  <si>
    <t xml:space="preserve"> մարտկոցներ</t>
  </si>
  <si>
    <t>31441000/2</t>
  </si>
  <si>
    <t>31441000/3</t>
  </si>
  <si>
    <t>31711180/1</t>
  </si>
  <si>
    <t xml:space="preserve"> հաստատուն ունակության կոնդենսատորներ/ Էլեկտրոլիտիկ կոնդեսատոր</t>
  </si>
  <si>
    <t>32551130/1</t>
  </si>
  <si>
    <t xml:space="preserve"> հեռախոսի ականջակալներ և բարձրախոս/ Ականջակալ</t>
  </si>
  <si>
    <t>32551160/1</t>
  </si>
  <si>
    <t xml:space="preserve"> հեռախոսային սարքեր/ Հեռախոսի կոնեկտոր</t>
  </si>
  <si>
    <t>32551160/2</t>
  </si>
  <si>
    <t xml:space="preserve"> հեռախոսային սարքեր/ Լսափողի կոնեկտոր</t>
  </si>
  <si>
    <t>32551160/3</t>
  </si>
  <si>
    <t xml:space="preserve"> հեռախոսային սարքեր/ Հեռախոսի բնիկ</t>
  </si>
  <si>
    <t>32551160/4</t>
  </si>
  <si>
    <t xml:space="preserve"> հեռախոսային սարքեր/ Հեռախոսի փոխարկիչ</t>
  </si>
  <si>
    <t>35121250/1</t>
  </si>
  <si>
    <t xml:space="preserve"> նույնականացման անվանաքարտեր/ Evolis R3011 Full Panei-Color Ribbon 200 cards/rol</t>
  </si>
  <si>
    <t>35121250/2</t>
  </si>
  <si>
    <t xml:space="preserve"> նույնականացման անվանաքարտեր/ 125KHz RFID ID card, proximity ISO card, EM4 100 compatibie cards, 0.8 mm</t>
  </si>
  <si>
    <t>35121250/3</t>
  </si>
  <si>
    <t xml:space="preserve"> նույնականացման անվանաքարտեր/ NFC Mlfare classic 1k Sublimation printable White Card</t>
  </si>
  <si>
    <t>39241141/506</t>
  </si>
  <si>
    <t>39241210/513</t>
  </si>
  <si>
    <t>39263100/503</t>
  </si>
  <si>
    <t>39263200/513</t>
  </si>
  <si>
    <t>39263410/517</t>
  </si>
  <si>
    <t xml:space="preserve"> ամրակ, մետաղյա, փոքր/ տուփ 100 հատանոց</t>
  </si>
  <si>
    <t>39263420/2</t>
  </si>
  <si>
    <t>39263510/2</t>
  </si>
  <si>
    <t xml:space="preserve"> սեղմակ, փոքր/ 1</t>
  </si>
  <si>
    <t>39263520/4</t>
  </si>
  <si>
    <t xml:space="preserve"> սեղմակ, միջին / 2</t>
  </si>
  <si>
    <t>39263520/5</t>
  </si>
  <si>
    <t xml:space="preserve"> սեղմակ, միջին / 3</t>
  </si>
  <si>
    <t>39263530/3</t>
  </si>
  <si>
    <t xml:space="preserve"> սեղմակ, մեծ/ 4</t>
  </si>
  <si>
    <t>39263530/4</t>
  </si>
  <si>
    <t xml:space="preserve"> սեղմակ, մեծ/ 5</t>
  </si>
  <si>
    <t>39292510/2</t>
  </si>
  <si>
    <t>44423400/1</t>
  </si>
  <si>
    <t xml:space="preserve"> ցուցանակներ եւ հարակից առարկաներ</t>
  </si>
  <si>
    <t>30121500/1</t>
  </si>
  <si>
    <t>քարտրիջ/ Քարթրիջ HP  LJ CP1025  սև</t>
  </si>
  <si>
    <t>30121500/3</t>
  </si>
  <si>
    <t>քարտրիջ/ Քարթրիջ HP  LJ CP1025 դեղին</t>
  </si>
  <si>
    <t>30121500/4</t>
  </si>
  <si>
    <t>քարտրիջ/ Քարթրիջ HP  LJ CP1025 կապույտ</t>
  </si>
  <si>
    <t>30121500/5</t>
  </si>
  <si>
    <t>քարտրիջ/ Քարթրիջ HP  LJ CP1025 կարմիր</t>
  </si>
  <si>
    <t>30121500/6</t>
  </si>
  <si>
    <t>քարտրիջ/ Քարթրիջ Canon</t>
  </si>
  <si>
    <t>30121500/7</t>
  </si>
  <si>
    <t>քարտրիջ/ Քարթրիջ HP 933 XL կարմիր</t>
  </si>
  <si>
    <t>30121500/8</t>
  </si>
  <si>
    <t>քարտրիջ/ Քարթրիջ HP 933 XL կապույտ</t>
  </si>
  <si>
    <t>30121500/9</t>
  </si>
  <si>
    <t>քարտրիջ/ Քարթրիջ HP 933 XL դեղին</t>
  </si>
  <si>
    <t>30121500/10</t>
  </si>
  <si>
    <t>քարտրիջ/ Քարթրիջ HP 932 XL սև</t>
  </si>
  <si>
    <t>30121500/11</t>
  </si>
  <si>
    <t>քարտրիջ/ Քարթրիջ Canon 512</t>
  </si>
  <si>
    <t>30121500/12</t>
  </si>
  <si>
    <t>քարտրիջ/ Քարթրիջ Canon 513</t>
  </si>
  <si>
    <t>30121500/14</t>
  </si>
  <si>
    <t>քարտրիջ/ Տոներ քարթրիջ WC118</t>
  </si>
  <si>
    <t>30121500/15</t>
  </si>
  <si>
    <t>քարտրիջ/ Քարթրիջ TN 116</t>
  </si>
  <si>
    <t>30121500/16</t>
  </si>
  <si>
    <t>քարտրիջ/ Քարթրիջ Canon 2520</t>
  </si>
  <si>
    <t>30121500/17</t>
  </si>
  <si>
    <t>քարտրիջ/ Քարթրիջ HP 216A սև</t>
  </si>
  <si>
    <t>30121500/18</t>
  </si>
  <si>
    <t>քարտրիջ/ Քարթրիջ HP 216A դեղին</t>
  </si>
  <si>
    <t>30121500/19</t>
  </si>
  <si>
    <t>քարտրիջ/ Քարթրիջ HP 216A կապույտ</t>
  </si>
  <si>
    <t>30121500/20</t>
  </si>
  <si>
    <t>քարտրիջ/ Քարթրիջ HP 216A կարմիր</t>
  </si>
  <si>
    <t>30121500/21</t>
  </si>
  <si>
    <t>քարտրիջ/ Քարթրիջ HP 203A սև</t>
  </si>
  <si>
    <t>30121500/22</t>
  </si>
  <si>
    <t>քարտրիջ/ Քարթրիջ HP 203A դեղին</t>
  </si>
  <si>
    <t>30121500/23</t>
  </si>
  <si>
    <t>քարտրիջ/ Քարթրիջ HP 203A կապույտ</t>
  </si>
  <si>
    <t>30121500/24</t>
  </si>
  <si>
    <t>քարտրիջ/ Քարթրիջ HP 203A կարմիր</t>
  </si>
  <si>
    <t>30121500/25</t>
  </si>
  <si>
    <t>քարտրիջ/ Քարթրիջ տոներ Canan 2206</t>
  </si>
  <si>
    <t>19431700/503</t>
  </si>
  <si>
    <t>փաթեթավորման թել</t>
  </si>
  <si>
    <t>31683300/507</t>
  </si>
  <si>
    <t>31685000/522</t>
  </si>
  <si>
    <t>39221350/511</t>
  </si>
  <si>
    <t>39513200/520</t>
  </si>
  <si>
    <t>41111100/541</t>
  </si>
  <si>
    <t>30192231/504</t>
  </si>
  <si>
    <t>սկոչ</t>
  </si>
  <si>
    <t>03121200/501</t>
  </si>
  <si>
    <t xml:space="preserve"> քաղած ծաղիկներ/ Մեխակներ</t>
  </si>
  <si>
    <t>03121210/503</t>
  </si>
  <si>
    <t xml:space="preserve"> ծաղկային կոմպոզիցիաներ/ պսակներ</t>
  </si>
  <si>
    <t>03121210/504</t>
  </si>
  <si>
    <t xml:space="preserve"> ծաղկային կոմպոզիցիաներ/ 1</t>
  </si>
  <si>
    <t>03121210/505</t>
  </si>
  <si>
    <t xml:space="preserve"> ծաղկային կոմպոզիցիաներ/ 2</t>
  </si>
  <si>
    <t>18511180/1</t>
  </si>
  <si>
    <t>մեդալներ, կրծքանշաններ/ Երևանի պատվավոր քաղաքացի մեդալ՝ տպագրված ժապավենով և տուփով</t>
  </si>
  <si>
    <t>մեդալներ, կրծքանշաններ/ Երևան քաղաքի պատվավոր մանկավարժ հուշամեդալ  տուփով</t>
  </si>
  <si>
    <t>մեդալներ, կրծքանշաններ/ Երևան քաղաքի պատվավոր բժիշկ հուշամեդալ տուփով</t>
  </si>
  <si>
    <t>մեդալներ, կրծքանշաններ/ ԵՐևան քաղաքի սպորտի պատվավոր գործիչ հուշամեդալ ՝ տուփով</t>
  </si>
  <si>
    <t>մեդալներ, կրծքանշաններ/ ԵՐևան քաղաքի պատվավոր փրկարար փրկարար հուշամեդալ՝ տուփով</t>
  </si>
  <si>
    <t>մեդալներ, կրծքանշաններ/ Երևան քաղաքի պատվավոր շինարար հուշամեդալ</t>
  </si>
  <si>
    <t>մեդալներ, կրծքանշաններ/ Երևանի պատվավոր քաղաքացի</t>
  </si>
  <si>
    <t>18511180/2</t>
  </si>
  <si>
    <t>մեդալներ, կրծքանշաններ/ Երևանի քաղաքապետի ոսկե մեդալ</t>
  </si>
  <si>
    <t>18511180/3</t>
  </si>
  <si>
    <t>մեդալներ, կրծքանշաններ/ Երևան քաղաքի պատվավոր մանկավարժ</t>
  </si>
  <si>
    <t>18511180/4</t>
  </si>
  <si>
    <t>մեդալներ, կրծքանշաններ/ Երևան քաղաքի պատվավոր բժիշկ</t>
  </si>
  <si>
    <t>18511180/5</t>
  </si>
  <si>
    <t>մեդալներ, կրծքանշաններ/ Երևան քաղաքի սպորտի պատվավոր գործիչ</t>
  </si>
  <si>
    <t>18511180/6</t>
  </si>
  <si>
    <t>մեդալներ, կրծքանշաններ/ Երևան քաղաքի պատվավոր սոցիալական ծառայող</t>
  </si>
  <si>
    <t>18511180/7</t>
  </si>
  <si>
    <t>մեդալներ, կրծքանշաններ/ Երևան քաղաքի պատվավոր փրկարար</t>
  </si>
  <si>
    <t>18511180/8</t>
  </si>
  <si>
    <t>մեդալներ, կրծքանշաններ/ Երևան քաղաքի պատվավոր շինարար</t>
  </si>
  <si>
    <t xml:space="preserve"> լուսապատճենահանող սարքավորումների մասեր և պարագաներ/ Փեջ 283</t>
  </si>
  <si>
    <t xml:space="preserve"> լուսապատճենահանող սարքավորումների մասեր և պարագաներ/ Փեջ 284</t>
  </si>
  <si>
    <t xml:space="preserve"> փաստաթղթերի ոչնչացման սարքեր</t>
  </si>
  <si>
    <t>30211200/1</t>
  </si>
  <si>
    <t xml:space="preserve"> դյուրակիր համակարգիչներ/ Դյուրակիր   /i7/ համակարգիչ</t>
  </si>
  <si>
    <t>30211220/7</t>
  </si>
  <si>
    <t>սեղանի համակարգիչներ/ Համակարգիչ  /i5/</t>
  </si>
  <si>
    <t>30211220/3</t>
  </si>
  <si>
    <t>սեղանի համակարգիչներ/ Համակարգիչ  /i7/</t>
  </si>
  <si>
    <t>30211220/8</t>
  </si>
  <si>
    <t>30211280/4</t>
  </si>
  <si>
    <t>համակարգիչ ամբողջը մեկում/ Համակարգիչ բոլորը մեկում</t>
  </si>
  <si>
    <t>30216110/5</t>
  </si>
  <si>
    <t>30232110/5</t>
  </si>
  <si>
    <t xml:space="preserve"> լազերային տպիչներ/ Տպիչ 3x1</t>
  </si>
  <si>
    <t>30232130/2</t>
  </si>
  <si>
    <t xml:space="preserve"> լազերային տպիչներ/ Տպիչ A3,  գունավոր</t>
  </si>
  <si>
    <t>30232410/504</t>
  </si>
  <si>
    <t xml:space="preserve"> մատնահետք կարդացող սարքեր</t>
  </si>
  <si>
    <t xml:space="preserve"> տեղեկությունների պահպանման կրիչներ/ ՀԴԴ-ՍԱԹԱ  1</t>
  </si>
  <si>
    <t xml:space="preserve"> տեղեկությունների պահպանման կրիչներ/ SSD կրիչ</t>
  </si>
  <si>
    <t xml:space="preserve"> տեղեկությունների պահպանման կրիչներ/ Հիշողության արտաքին սարք</t>
  </si>
  <si>
    <t xml:space="preserve"> տեղեկությունների պահպանման կրիչներ</t>
  </si>
  <si>
    <t>տեսաքարտեր/ VGA 2GB</t>
  </si>
  <si>
    <t xml:space="preserve"> համացանցային տեսախցիկներ</t>
  </si>
  <si>
    <t>մկնիկ, համակարգչային, անլար</t>
  </si>
  <si>
    <t>30239110/1</t>
  </si>
  <si>
    <t>30239120/3</t>
  </si>
  <si>
    <t xml:space="preserve"> անխափան սնուցման աղբյուրներ/ Անխափան սնուցման սարք` UPS</t>
  </si>
  <si>
    <t>31521430/13</t>
  </si>
  <si>
    <t>31521420/4</t>
  </si>
  <si>
    <t xml:space="preserve"> հեռուստացույցներ/ 1</t>
  </si>
  <si>
    <t xml:space="preserve"> հեռուստացույցներ/ 2</t>
  </si>
  <si>
    <t>32324900/1</t>
  </si>
  <si>
    <t xml:space="preserve"> ցանցային մալուխներ/ Ցանցային մալուխ UTP</t>
  </si>
  <si>
    <t xml:space="preserve"> ցանցային բաժանարար/ Սվիչ 8 port</t>
  </si>
  <si>
    <t xml:space="preserve"> ցանցային բաժանարար/ Սվիչ 16 port</t>
  </si>
  <si>
    <t>39111140/3</t>
  </si>
  <si>
    <t>39111140/4</t>
  </si>
  <si>
    <t>39111180/8</t>
  </si>
  <si>
    <t>39111190/1</t>
  </si>
  <si>
    <t xml:space="preserve"> բազկաթոռներ</t>
  </si>
  <si>
    <t>39138310/3</t>
  </si>
  <si>
    <t>39138310/4</t>
  </si>
  <si>
    <t>39111230/2</t>
  </si>
  <si>
    <t>39111230/3</t>
  </si>
  <si>
    <t>39121100/5</t>
  </si>
  <si>
    <t>39121100/6</t>
  </si>
  <si>
    <t>39121100/3</t>
  </si>
  <si>
    <t xml:space="preserve"> գրասեղաններ/1 տումբանի/</t>
  </si>
  <si>
    <t>39121200/2</t>
  </si>
  <si>
    <t xml:space="preserve"> սեղաններ</t>
  </si>
  <si>
    <t>39121360/2</t>
  </si>
  <si>
    <t>39121520/3</t>
  </si>
  <si>
    <t>39121520/5</t>
  </si>
  <si>
    <t>39132100/1</t>
  </si>
  <si>
    <t xml:space="preserve"> ջուրը փափկեցնող սարքեր/ Տաք և սառը ջրի սարք</t>
  </si>
  <si>
    <t>39111190/3</t>
  </si>
  <si>
    <t>39141120/1</t>
  </si>
  <si>
    <t xml:space="preserve"> դարակներով պահարաններ</t>
  </si>
  <si>
    <t>39141120/2</t>
  </si>
  <si>
    <t>39141200/1</t>
  </si>
  <si>
    <t xml:space="preserve"> ներքնակներ</t>
  </si>
  <si>
    <t>39141260/2</t>
  </si>
  <si>
    <t>39141260/3</t>
  </si>
  <si>
    <t>39711110/1</t>
  </si>
  <si>
    <t>39714200/2</t>
  </si>
  <si>
    <t>44112140/1</t>
  </si>
  <si>
    <t xml:space="preserve"> հատակի ծածկույթներ</t>
  </si>
  <si>
    <t xml:space="preserve"> ip հեռախոսներ</t>
  </si>
  <si>
    <t>30237490/1</t>
  </si>
  <si>
    <t>Համակարգչի մոնիտոր/ Մոնիտոր 1</t>
  </si>
  <si>
    <t>30237490/2</t>
  </si>
  <si>
    <t>Համակարգչի մոնիտոր/ Մոնիտոր 2</t>
  </si>
  <si>
    <t>30237490/3</t>
  </si>
  <si>
    <t>Համակարգչի մոնիտոր/ Մոնիտոր 3</t>
  </si>
  <si>
    <t>30211190/2</t>
  </si>
  <si>
    <t>անձնական համակարգիչներ</t>
  </si>
  <si>
    <t>30232220/1</t>
  </si>
  <si>
    <t>մեդիա տվյալները պահպանող և կարդացող սարքեր</t>
  </si>
  <si>
    <t>30234660/1</t>
  </si>
  <si>
    <t>ֆլեշ հիշողություն /200GB</t>
  </si>
  <si>
    <t>32333300/1</t>
  </si>
  <si>
    <t>թվային տեսաձայնագրիչներ</t>
  </si>
  <si>
    <t>38651110/1</t>
  </si>
  <si>
    <t>լուսանկարչական խցիկների օբյեկտիվներ</t>
  </si>
  <si>
    <t>ղեկավարի աշխատասենյակի կահույք</t>
  </si>
  <si>
    <t>32341140/1</t>
  </si>
  <si>
    <t xml:space="preserve"> խոսափողների և բարձրախոսների հավաքածուներ</t>
  </si>
  <si>
    <t>38421160/501</t>
  </si>
  <si>
    <t xml:space="preserve"> չափման և հսկողության սարքեր</t>
  </si>
  <si>
    <t>45221142/501</t>
  </si>
  <si>
    <t xml:space="preserve"> ընդհանուր շինարարական աշխատանքներ/ Արգիշտի 1 հասցեի ադմինիստրատիվ շենքի ֆոտովոլտային համակարգի կառուցման</t>
  </si>
  <si>
    <t>45221142/503</t>
  </si>
  <si>
    <t xml:space="preserve"> ընդհանուր շինարարական աշխատանքներ/ Բուզանդի 1/3 հասցեի ադմինիստրատիվ շենքի ֆոտովոլտային համակարգի կառուցման</t>
  </si>
  <si>
    <t>45221142/529</t>
  </si>
  <si>
    <t xml:space="preserve"> ընդհանուր շինարարական աշխատանքներ/ Երևանի քաղաքապետարանի Արգիշտի 1 հասցեի վարչական շենքի 4-րդ հարկի աշխատասենյակների նորոգման աշխատանքներ</t>
  </si>
  <si>
    <t>45221142/530</t>
  </si>
  <si>
    <t xml:space="preserve"> ընդհանուր շինարարական աշխատանքներ/ Բուզանդի 1/3 հասցեում գտնվող Երևանի քաղաքապետարանի    2-րդ մասնաշենքի տեխնիկական հարկի հատվածի վերանորոգման և արխիվի կազմակերպման աշխատանքներ</t>
  </si>
  <si>
    <t>45221142/504</t>
  </si>
  <si>
    <t>կրթական օբյեկտների հիմնանորոգում/ Նոր Նորք վարչական շրջանի ադմինիստրատիվ շենքի նկուղի օդափոխության  համակարգի հիմնանորոգում</t>
  </si>
  <si>
    <t>65211100/501</t>
  </si>
  <si>
    <t>65311100/501</t>
  </si>
  <si>
    <t>64111200/540</t>
  </si>
  <si>
    <t>64211100/508</t>
  </si>
  <si>
    <t>64211300/511</t>
  </si>
  <si>
    <t xml:space="preserve"> տեղեկատվության էլեկտրոնային փոխանցման ծառայություններ/ 1</t>
  </si>
  <si>
    <t>64211300/512</t>
  </si>
  <si>
    <t xml:space="preserve"> տեղեկատվության էլեկտրոնային փոխանցման ծառայություններ/ 2</t>
  </si>
  <si>
    <t>64211300/513</t>
  </si>
  <si>
    <t xml:space="preserve"> տեղեկատվության էլեկտրոնային փոխանցման ծառայություններ/ 3</t>
  </si>
  <si>
    <t>64211300/514</t>
  </si>
  <si>
    <t xml:space="preserve"> տեղեկատվության էլեկտրոնային փոխանցման ծառայություններ/ 4</t>
  </si>
  <si>
    <t>60171100/505</t>
  </si>
  <si>
    <t>60171110/504</t>
  </si>
  <si>
    <t>ուղևորափոխադրող ավտոմեքենաների վարձակալություն</t>
  </si>
  <si>
    <t>այլ ծառայություններ/ մեկնող և ժամանող հատուկ ուղևորների սպասարկում Արմենիա միջազգային օդանավակայաններ ՓԲԸ ՊՊՍ սրահում</t>
  </si>
  <si>
    <t>79531100/506</t>
  </si>
  <si>
    <t xml:space="preserve"> գրավոր թարգմանության ծառայություններ</t>
  </si>
  <si>
    <t>79531100/505</t>
  </si>
  <si>
    <t xml:space="preserve"> գրավոր թարգմանության ծառայություններ/ 2022 թ.-ի ընթացքում գնման փաթեթների համար տեխնիկական բնութագրերի հայերեն-ռուսերեն-հայերեն-անգլերեն գրավոր թարգմանչական ծառայություններ</t>
  </si>
  <si>
    <t xml:space="preserve"> գրավոր թարգմանության ծառայություններ/ օտարալեզու փաստաթղթերի գրավոր թարգմանություն</t>
  </si>
  <si>
    <t>79541100/502</t>
  </si>
  <si>
    <t xml:space="preserve"> բանավոր թարգմանության ծառայություններ/ համաժամանակյա և հաջորդականո</t>
  </si>
  <si>
    <t>90921300/524</t>
  </si>
  <si>
    <t>48331100/516</t>
  </si>
  <si>
    <t xml:space="preserve"> ծրագրերի կառավարման համակարգչային ծրագրային փաթեթներ/ ԼՍ բյուջետ ծրագիր</t>
  </si>
  <si>
    <t>48331100/514</t>
  </si>
  <si>
    <t xml:space="preserve"> ծրագրերի կառավարման համակարգչային ծրագրային փաթեթներ/ «LSFinance»</t>
  </si>
  <si>
    <t>48331100/515</t>
  </si>
  <si>
    <t xml:space="preserve"> ծրագրերի կառավարման համակարգչային ծրագրային փաթեթներ/ /Client Treasury/</t>
  </si>
  <si>
    <t>48331100/517</t>
  </si>
  <si>
    <t xml:space="preserve"> ծրագրերի կառավարման համակարգչային ծրագրային փաթեթներ/ «Երևան քաղաքի ինտերակտիվ բյուջե» ծրագրի սպասարկման ծառայություններ</t>
  </si>
  <si>
    <t>48331100/518</t>
  </si>
  <si>
    <t xml:space="preserve"> ծրագրերի կառավարման համակարգչային ծրագրային փաթեթներ/ տեխզննում</t>
  </si>
  <si>
    <t>48331100/2</t>
  </si>
  <si>
    <t xml:space="preserve"> ծրագրերի կառավարման համակարգչային ծրագրային փաթեթներ/ հողի վարձակալության</t>
  </si>
  <si>
    <t>48331100/3</t>
  </si>
  <si>
    <t xml:space="preserve"> ծրագրերի կառավարման համակարգչային ծրագրային փաթեթներ/ տեղական տուրքերի և վճարների հաշվառման</t>
  </si>
  <si>
    <t>48331100/1</t>
  </si>
  <si>
    <t xml:space="preserve"> ծրագրերի կառավարման համակարգչային ծրագրային փաթեթներ</t>
  </si>
  <si>
    <t>48441300/1</t>
  </si>
  <si>
    <t xml:space="preserve"> հաշվապահական համակարգչային ծրագրային փաթեթներ/ ՀԾ ձեռնարկության համակարգ Երևանի քաղաքապետարան</t>
  </si>
  <si>
    <t>48441300/2</t>
  </si>
  <si>
    <t xml:space="preserve"> հաշվապահական համակարգչային ծրագրային փաթեթներ/ ՀԾ ձեռնարկության համակարգ Աջափնյակ վ/շ</t>
  </si>
  <si>
    <t>48441300/3</t>
  </si>
  <si>
    <t xml:space="preserve"> հաշվապահական համակարգչային ծրագրային փաթեթներ/ ՀԾ ձեռնարկության համակարգ Ավան վ/շ</t>
  </si>
  <si>
    <t>48441300/4</t>
  </si>
  <si>
    <t xml:space="preserve"> հաշվապահական համակարգչային ծրագրային փաթեթներ/ ՀԾ ձեռնարկության համակարգ Արաբկիր վ/շ</t>
  </si>
  <si>
    <t>48441300/5</t>
  </si>
  <si>
    <t xml:space="preserve"> հաշվապահական համակարգչային ծրագրային փաթեթներ/ ՀԾ ձեռնարկության համակարգ Դավթաշեն վ/շ</t>
  </si>
  <si>
    <t>48441300/6</t>
  </si>
  <si>
    <t xml:space="preserve"> հաշվապահական համակարգչային ծրագրային փաթեթներ/ ՀԾ ձեռնարկության համակարգ Էրեբունի վ/շ</t>
  </si>
  <si>
    <t>48441300/7</t>
  </si>
  <si>
    <t xml:space="preserve"> հաշվապահական համակարգչային ծրագրային փաթեթներ/ ՀԾ ձեռնարկության համակարգ Կենտրոն վ/շ</t>
  </si>
  <si>
    <t>48441300/8</t>
  </si>
  <si>
    <t xml:space="preserve"> հաշվապահական համակարգչային ծրագրային փաթեթներ/ ՀԾ ձեռնարկության համակարգ Մալաթիա-Սեբաստիա վ/շ</t>
  </si>
  <si>
    <t>48441300/9</t>
  </si>
  <si>
    <t xml:space="preserve"> հաշվապահական համակարգչային ծրագրային փաթեթներ/ ՀԾ ձեռնարկության համակարգ Նոր Նորք վ/շ</t>
  </si>
  <si>
    <t>48441300/10</t>
  </si>
  <si>
    <t xml:space="preserve"> հաշվապահական համակարգչային ծրագրային փաթեթներ/ ՀԾ ձեռնարկության համակարգ Նորք-Մարաշ վ/շ</t>
  </si>
  <si>
    <t>48441300/11</t>
  </si>
  <si>
    <t xml:space="preserve"> հաշվապահական համակարգչային ծրագրային փաթեթներ/ ՀԾ ձեռնարկության համակարգ Նուբարաշեն վ/շ</t>
  </si>
  <si>
    <t>48441300/12</t>
  </si>
  <si>
    <t xml:space="preserve"> հաշվապահական համակարգչային ծրագրային փաթեթներ/ ՀԾ ձեռնարկության համակարգ Շենգավիթ վ/շ</t>
  </si>
  <si>
    <t>48441300/13</t>
  </si>
  <si>
    <t xml:space="preserve"> հաշվապահական համակարգչային ծրագրային փաթեթներ/ ՀԾ ձեռնարկության համակարգ Քանաքեռ-Զեյթուն վ/շ</t>
  </si>
  <si>
    <t>48441300/14</t>
  </si>
  <si>
    <t xml:space="preserve"> հաշվապահական համակարգչային ծրագրային փաթեթներ/ ՀԾ ձեռնարկության համակարգ 12 վարչական շրջաններում</t>
  </si>
  <si>
    <t>72261100/501</t>
  </si>
  <si>
    <t xml:space="preserve"> ծրագրային ապահովման օժանդակ ծառայություններ</t>
  </si>
  <si>
    <t>պաշտոնական ամսագրեր</t>
  </si>
  <si>
    <t>79811100/609</t>
  </si>
  <si>
    <t xml:space="preserve"> թվային տպագրության ծառայություններ/ բլանկներ</t>
  </si>
  <si>
    <t>79811100/610</t>
  </si>
  <si>
    <t xml:space="preserve"> թվային տպագրության ծառայություններ/ հանձնարարականի թերթիկ A 5</t>
  </si>
  <si>
    <t>79811100/611</t>
  </si>
  <si>
    <t xml:space="preserve"> թվային տպագրության ծառայություններ/ հանձնարարականի թերթիկ A 6</t>
  </si>
  <si>
    <t>79811100/612</t>
  </si>
  <si>
    <t xml:space="preserve"> թվային տպագրության ծառայություններ/ մուտքի անցագիր</t>
  </si>
  <si>
    <t>79811100/613</t>
  </si>
  <si>
    <t xml:space="preserve"> թվային տպագրության ծառայություններ/ կաշվե վկայական</t>
  </si>
  <si>
    <t>79811100/614</t>
  </si>
  <si>
    <t xml:space="preserve"> թվային տպագրության ծառայություններ/ համարակալված ձևաթուղթ</t>
  </si>
  <si>
    <t xml:space="preserve"> թվային տպագրության ծառայություններ/ շնորհակալագրեր, պատվոգրեր, ուղերձներ</t>
  </si>
  <si>
    <t xml:space="preserve"> թվային տպագրության ծառայություններ/ կնիքի ռեզին</t>
  </si>
  <si>
    <t>79811100/617</t>
  </si>
  <si>
    <t>79811100/618</t>
  </si>
  <si>
    <t xml:space="preserve"> թվային տպագրության ծառայություններ/ տոպրակ մեծ միջին փոքր</t>
  </si>
  <si>
    <t>79811100/619</t>
  </si>
  <si>
    <t xml:space="preserve"> թվային տպագրության ծառայություններ/ ծրար 1 A5</t>
  </si>
  <si>
    <t>79811100/620</t>
  </si>
  <si>
    <t xml:space="preserve"> թվային տպագրության ծառայություններ/ ծրար 2 A4</t>
  </si>
  <si>
    <t>79811100/621</t>
  </si>
  <si>
    <t xml:space="preserve"> թվային տպագրության ծառայություններ/ A4 ֆորմատի ձևաթղթեր</t>
  </si>
  <si>
    <t>79811100/12</t>
  </si>
  <si>
    <t xml:space="preserve"> թվային տպագրության ծառայություններ/ ցուցանակ պատի</t>
  </si>
  <si>
    <t>79811100/13</t>
  </si>
  <si>
    <t xml:space="preserve"> թվային տպագրության ծառայություններ/ այցեքարտ</t>
  </si>
  <si>
    <t>79811100/624</t>
  </si>
  <si>
    <t xml:space="preserve"> թվային տպագրության ծառայություններ/ տեստային աշխատանքների ամփոփաթերթ</t>
  </si>
  <si>
    <t>79811100/14</t>
  </si>
  <si>
    <t xml:space="preserve"> թվային տպագրության ծառայություններ/ Հաշմանդամի մեքենայի   կտրոն</t>
  </si>
  <si>
    <t>79341130/1</t>
  </si>
  <si>
    <t>գովազդային արշավի հետ կապված ծառայություններ</t>
  </si>
  <si>
    <t>92421100/1</t>
  </si>
  <si>
    <t>թերթերում հայտարարությունների տպագրման ծառայություն</t>
  </si>
  <si>
    <t>72811100/1</t>
  </si>
  <si>
    <t xml:space="preserve"> համակարգչային աուդիտի ծառայություններ</t>
  </si>
  <si>
    <t>79211150/502</t>
  </si>
  <si>
    <t xml:space="preserve"> աուդիտորական ծառայություններ</t>
  </si>
  <si>
    <t>55311100/2</t>
  </si>
  <si>
    <t xml:space="preserve"> որոշակի հաճախորդների համար նախատեսված ռեստորաններում սպասարկման ծառայություններ</t>
  </si>
  <si>
    <t>55311100/1</t>
  </si>
  <si>
    <t xml:space="preserve"> որոշակի հաճախորդների համար նախատեսված ռեստորաններում սպասարկման ծառայություններ/ ընթրիք և 2 ճաշ</t>
  </si>
  <si>
    <t>60411200/1</t>
  </si>
  <si>
    <t>կանոնավոր օդային փոխադրման ծառայություն (ավիատոմս)/ Երևան-Ալմաթի-Երևան</t>
  </si>
  <si>
    <t>75241100/501</t>
  </si>
  <si>
    <t xml:space="preserve"> հանրային անվտանգության պաշտպանության ծառայություններ/ Արգիշտիի 1 հասցեի վարչական շենքում</t>
  </si>
  <si>
    <t>75241100/502</t>
  </si>
  <si>
    <t xml:space="preserve"> հանրային անվտանգության պաշտպանության ծառայություններ/ Բուզանդի 1/3</t>
  </si>
  <si>
    <t xml:space="preserve"> թվային տպագրության ծառայություններ/ A4 ֆորմատի բլանկներ</t>
  </si>
  <si>
    <t xml:space="preserve"> թվային տպագրության ծառայություններ/ A5 թվային ֆորմատի հանձնարարականի թերթիկ</t>
  </si>
  <si>
    <t xml:space="preserve"> թվային տպագրության ծառայություններ/ A6 ֆորմատի հանձնարարականի թերթիկ</t>
  </si>
  <si>
    <t xml:space="preserve"> թվային տպագրության ծառայություններ/ Քաղաքացիների մուտքի անցագիր</t>
  </si>
  <si>
    <t xml:space="preserve"> թվային տպագրության ծառայություններ/ տոպրակ</t>
  </si>
  <si>
    <t xml:space="preserve"> թվային տպագրության ծառայություններ/ ծրար 1</t>
  </si>
  <si>
    <t xml:space="preserve"> թվային տպագրության ծառայություններ/ ծրար 2</t>
  </si>
  <si>
    <t xml:space="preserve"> թվային տպագրության ծառայություններ/ A4 ֆորմատի քաղաք. բլանկ</t>
  </si>
  <si>
    <t>79991160/513</t>
  </si>
  <si>
    <t>73432100/503</t>
  </si>
  <si>
    <t>նյութական արժեքների գնահատում</t>
  </si>
  <si>
    <t>50111170/566</t>
  </si>
  <si>
    <t xml:space="preserve"> ավտոմեքենաների պահպանման ծառայություններ/ Երևանտրանս ՓԲԸ</t>
  </si>
  <si>
    <t xml:space="preserve"> էլեկտրական սարքերի վերանորոգման ծառայություններ/ ջրի սարք</t>
  </si>
  <si>
    <t>50111260/3</t>
  </si>
  <si>
    <t xml:space="preserve"> էլեկտրական սարքերի վերանորոգման ծառայություններ/ սառնարան</t>
  </si>
  <si>
    <t>50111260/521</t>
  </si>
  <si>
    <t xml:space="preserve"> էլեկտրական սարքերի վերանորոգման ծառայություններ/ օդորակիչ</t>
  </si>
  <si>
    <t>50311240/505</t>
  </si>
  <si>
    <t xml:space="preserve"> պատճենահանող սարքերի վերանորոգման ծառայություններ/ տպիչ սարքերի, համակարգչի մոնիտորի</t>
  </si>
  <si>
    <t>50311240/506</t>
  </si>
  <si>
    <t>50311120/506</t>
  </si>
  <si>
    <t>50321500/501</t>
  </si>
  <si>
    <t xml:space="preserve"> անձնական համակարգիչների տեխնիկական սպասարկման ծառայություններ/ քարթրիջների լիցքավորում</t>
  </si>
  <si>
    <t>71351540/514</t>
  </si>
  <si>
    <t xml:space="preserve"> տեխնիկական հսկողության ծառայություններ/ Նոր Նորք վարչական շրջանի ադմինիստրատիվ շենքի նկուղի օդափոխության  համակարգի հիմնանորոգում</t>
  </si>
  <si>
    <t>71351540/743</t>
  </si>
  <si>
    <t xml:space="preserve"> տեխնիկական հսկողության ծառայություններ/ Երևանի քաղաքապետարանի Արգիշտի 1 հասցեի վարչական շենքի 4-րդ հարկի աշխատասենյակների նորոգման   աշխատանքների որակի  տեխնիկական հսկողության խորհրդատվական ծառայություններ</t>
  </si>
  <si>
    <t>71351540/744</t>
  </si>
  <si>
    <t xml:space="preserve"> տեխնիկական հսկողության ծառայություններ/ Բուզանդի 1/3 հասցեում գտնվող Երևանի քաղաքապետարանի    2-րդ մասնաշենքի տեխնիկական հարկի հատվածի վերանորոգման և արխիվի կազմակերպման    աշխատանքների որակի  տեխնիկական հսկողության խորհրդատվական ծառայություններ</t>
  </si>
  <si>
    <t>71241200/960</t>
  </si>
  <si>
    <t>նախագծերի պատրաստում, ծախսերի գնահատում/ հ. 24 քանդված մանկապարտեզի հետ նոր տիպային մասնաշենքի տեղակապման</t>
  </si>
  <si>
    <t>71241200/673</t>
  </si>
  <si>
    <t>նախագծերի պատրաստում, ծախսերի գնահատում/ Աթենքի փողոցում քարաթափումներ</t>
  </si>
  <si>
    <t>71241200/762</t>
  </si>
  <si>
    <t>նախագծերի պատրաստում, ծախսերի գնահատում/ Բուզանդի 1/3 հասցեի ադմինիստրատիվ շենքի հակահրդեհային համակարգի hիմնանորոգման</t>
  </si>
  <si>
    <t>նախագծերի պատրաստում, ծախսերի գնահատում/ «ՀԱՅ-ԱՐՏ» մշակութային կենտրոնի վերանորոգման (լրամշակում)</t>
  </si>
  <si>
    <t>71241200/755</t>
  </si>
  <si>
    <t>նախագծերի պատրաստում, ծախսերի գնահատում/ Արգավանդի երկաթուղու անցուղու սյուների ամրացման</t>
  </si>
  <si>
    <t>71241200/663</t>
  </si>
  <si>
    <t>նախագծերի պատրաստում, ծախսերի գնահատում/ Դավիթ Բեկ Հունան Ավետիսյան փողոցների խաչմերուկի հարակից շենքերի բակերից դեպի փողոց ելքային ճանապարհահատվածի կազմակերպման</t>
  </si>
  <si>
    <t>71241200/1030</t>
  </si>
  <si>
    <t>նախագծերի պատրաստում, ծախսերի գնահատում/ Թամանյան և Իսահակյան փողոցների վերանորոգման</t>
  </si>
  <si>
    <t>71241200/672</t>
  </si>
  <si>
    <t>նախագծերի պատրաստում, ծախսերի գնահատում/ Երևան քաղաքի Հաղթանակ կամրջի բարեկարգման</t>
  </si>
  <si>
    <t>71241200/1098</t>
  </si>
  <si>
    <t>նախագծերի պատրաստում, ծախսերի գնահատում/ Շենգավիթ վ. Շ. 140 մանկապարտեզի հիմնանորոգման և բակի բարեկարգման</t>
  </si>
  <si>
    <t>71241200/1104</t>
  </si>
  <si>
    <t>նախագծերի պատրաստում, ծախսերի գնահատում/ Բուզանդի 1/3 հասցեի 6-րդ հարկի վերանորոգման նախագծանախահաշվային փաստաթղթերի կազմման աշխատանքներ</t>
  </si>
  <si>
    <t>71241200/1071</t>
  </si>
  <si>
    <t>նախագծերի պատրաստում, ծախսերի գնահատում/ Բագրատունյաց 49 հասցեի կաթսայատան շենքի պահեստային տարածքի վերափոխման նախագծանախահաշվային փաստաթղթերի կազմման աշխատանքներ</t>
  </si>
  <si>
    <t>71241200/1107</t>
  </si>
  <si>
    <t>նախագծերի պատրաստում, ծախսերի գնահատում/ Երևան քաղաքի հ. 108 դպրոցի հարակից ֆուտբոլի դաշտի վերանորոգման</t>
  </si>
  <si>
    <t>71241200/1121</t>
  </si>
  <si>
    <t>նախագծերի պատրաստում, ծախսերի գնահատում/ Երևան քաղաքի Հանրապետության հրապարակի մալուխագծերի փոխարինման շին. աշխատանքների</t>
  </si>
  <si>
    <t>71241200/1058</t>
  </si>
  <si>
    <t>նախագծերի պատրաստում, ծախսերի գնահատում/ Բագրատունյաց փողոցում՝ «Երևան Սիթի» հանրախանութի մոտ վերգետնյա հետիոտնային անցման ապամոնտաժման</t>
  </si>
  <si>
    <t>71241200/679</t>
  </si>
  <si>
    <t>նախագծերի պատրաստում, ծախսերի գնահատում/ " Նախահաշիվների կազմման աշխատանքներ "</t>
  </si>
  <si>
    <t>71241200/1123</t>
  </si>
  <si>
    <t>նախագծերի պատրաստում, ծախսերի գնահատում/ Մալաթիա-Սեբաստիա վարչական շրջանի 87 մանկապարտեզի հիմնանորոգման և բակի բարեկարգման</t>
  </si>
  <si>
    <t>71241200/665</t>
  </si>
  <si>
    <t>նախագծերի պատրաստում, ծախսերի գնահատում/ Երևանի քաղաքապետարանի Արգիշտի 1 հասցեում գտնվող  վարչական շենքի երկու մուտքերի թեքահարթակների կառուցման</t>
  </si>
  <si>
    <t>71241200/666</t>
  </si>
  <si>
    <t>նախագծերի պատրաստում, ծախսերի գնահատում/ Երևան քաղաքում բակային մարզահրապարակների կառուցման</t>
  </si>
  <si>
    <t>71241200/764</t>
  </si>
  <si>
    <t>նախագծերի պատրաստում, ծախսերի գնահատում/ Օղակաձև զբոսայգու 2-րդ հատվածի Երիտասարդական մետրոյի կայարանի հարակից ջրավազանի հիմնանորոգման</t>
  </si>
  <si>
    <t>71241200/670</t>
  </si>
  <si>
    <t>նախագծերի պատրաստում, ծախսերի գնահատում/ Շենգավիթ վարչական շրջանի Նոր Խարբերդ 29 փողոցի  19 հասցեում տարածքի հետ մանկապարտեզի տիպային մասնաշենքերի տեղակապման</t>
  </si>
  <si>
    <t>71241200/678</t>
  </si>
  <si>
    <t>նախագծերի պատրաստում, ծախսերի գնահատում/ Շենգավիթ վարչական շրջանի համալիր մարզաձևերի մանկապատանեկան մարզադպրոցի նկուղային հարկի հիմնանորոգման</t>
  </si>
  <si>
    <t>71241200/676</t>
  </si>
  <si>
    <t>նախագծերի պատրաստում, ծախսերի գնահատում/ Սայաթ-Նովայի պողոտա 1/4 հասցեում ոռոգման ցանցի ապամոնտաժման և նոր ոռոգման ցանցի կառուցման</t>
  </si>
  <si>
    <t>նախագծերի պատրաստում, ծախսերի գնահատում/ Երևան  քաղաքի Սիլիկյան թաղամասում անտառապաշտպանիչ գոտու ստեղծման</t>
  </si>
  <si>
    <t>նախագծերի պատրաստում, ծախսերի գնահատում/ Նուբարաշեն խճուղու հարևանությամբ անտառապաշտպանիչ գոտու ստեղծման</t>
  </si>
  <si>
    <t>նախագծերի պատրաստում, ծախսերի գնահատում/ Բուզանդի 1/3 հասցեի վարչական շենքի  սանհանգույցների, օդափոխության և  ջրահեռացման համակարգերի հիմնանորոգման</t>
  </si>
  <si>
    <t>71241200/753</t>
  </si>
  <si>
    <t>նախագծերի պատրաստում, ծախսերի գնահատում/ Աջափնյակ վարչական շրջանի №40 մանկապարտեզի մասնաշենքի քանդման և տարածքի հետ նոր տիպային մասնաշենքի տեղակապման</t>
  </si>
  <si>
    <t>71241200/760</t>
  </si>
  <si>
    <t>նախագծերի պատրաստում, ծախսերի գնահատում/ Կիևյան փողոցի հ.հ.12 և 14 շենքերի միացյալ բակի բարեկարգման</t>
  </si>
  <si>
    <t>71241200/749</t>
  </si>
  <si>
    <t>նախագծերի պատրաստում, ծախսերի գնահատում/ Արցախի փողոցի 4-րդ նրբանցքի №8 վթարային շենքի քանդման</t>
  </si>
  <si>
    <t>71241200/750</t>
  </si>
  <si>
    <t>նախագծերի պատրաստում, ծախսերի գնահատում/ Արցախի փողոցի 4-րդ նրբանցքի №10 վթարային շենքի քանդման</t>
  </si>
  <si>
    <t>71241200/752</t>
  </si>
  <si>
    <t>նախագծերի պատրաստում, ծախսերի գնահատում/ Հանրապետության հրապարակի մալուխագծերի փոխարինման շինարարական աշխատանքների</t>
  </si>
  <si>
    <t>նախագծերի պատրաստում, ծախսերի գնահատում/ Էրեբունի պատմահնագիտական արգելոց-թանգարանի շենքի հիմնանրորոգման</t>
  </si>
  <si>
    <t>նախագծերի պատրաստում, ծախսերի գնահատում/ 16 չկարգավորվող հետիոտնային անցումները Հետիոտնային կանչի ռեժիմով աշխատող լուսացուցային համակարգերով կահավորելու համար լուսացուցայի համակարգերի տեղադրման</t>
  </si>
  <si>
    <t>71241200/758</t>
  </si>
  <si>
    <t>նախագծերի պատրաստում, ծախսերի գնահատում/ «Շտապօգնություն» ՓԲԸ  №1 ենթակայանի շենքի տանիքի և ջեռուցման համակարգի հիմնանորոգման</t>
  </si>
  <si>
    <t>նախագծերի պատրաստում, ծախսերի գնահատում/ Շենգավիթ վարչական շրջանի համալիր մարզաձևերի մանկապատանեկան մարզադպրոցի (թվով 7 մարզադահլիճների) հիմնանորոգման</t>
  </si>
  <si>
    <t>50531140/510</t>
  </si>
  <si>
    <t>փորձաքննության ծառայություններ/ Երևան քացաքի նախագծանախահաշվային փաստաթղթերի կազմման աշխատանքների</t>
  </si>
  <si>
    <t>բաժին 01, խումբ 6, դաս 1, 2. Գույքի նկատմամμ իրավունքների գրանցման, գնահատման և տեղեկատվության տրամադրման հետ կապված վճարումներ</t>
  </si>
  <si>
    <t>70331200/501</t>
  </si>
  <si>
    <t xml:space="preserve"> հաստատությունների կառավարման ծառայություններ/ շարժական և անշարժ գույքի շուկայական գնահատման և հաշվետվությունների տրամադրման</t>
  </si>
  <si>
    <t>71311360/501</t>
  </si>
  <si>
    <t xml:space="preserve"> շենքերի չափագրման ծառայություններ</t>
  </si>
  <si>
    <t>բաժին 02, խումբ 2, դաս 1, 1. Քաղաքացիական պաշտպանությանն աջակցություն</t>
  </si>
  <si>
    <t>35121110/501</t>
  </si>
  <si>
    <t xml:space="preserve"> ձայնային ազդանշանների սարքեր/ ձայնային ազդանշանային էլեկտրոշչակ /միաֆազ/</t>
  </si>
  <si>
    <t>42961100/501</t>
  </si>
  <si>
    <t xml:space="preserve"> կառավարման և հսկման համակարգ/ ազդարարման համակարգի հեռահար կառավարման բլոկ</t>
  </si>
  <si>
    <t>71351540/65</t>
  </si>
  <si>
    <t xml:space="preserve"> տեխնիկական հսկողության ծառայություններ/ Երևան քաղաքի հակահրդեհային հիդրանտների վերանորոգման  աշխատանքների որակի  տեխնիկական հսկողության ծառայություններ</t>
  </si>
  <si>
    <t>50111260/523</t>
  </si>
  <si>
    <t xml:space="preserve"> էլեկտրական սարքերի վերանորոգման ծառայություններ/ էլեկտրաշչակի վերանորոգում և ընթացիկ սպասարկում Երևան</t>
  </si>
  <si>
    <t>բաժին 04, խումբ 2, դաս 4, 1. Ոռոգման ցանցի կառուցում և վերանորոգում</t>
  </si>
  <si>
    <t>45221142/509</t>
  </si>
  <si>
    <t xml:space="preserve"> ընդհանուր շինարարական աշխատանքներ/ պոմպերի վերանորոգման և նորերի կառուցման</t>
  </si>
  <si>
    <t xml:space="preserve"> ոռոգման խողովակաշարերի կառուցման աշխատանքներ</t>
  </si>
  <si>
    <t>45231126/503</t>
  </si>
  <si>
    <t xml:space="preserve"> ոռոգման խողովակաշարերի կառուցման աշխատանքներ/ Զովունի խճուղու հարակից տարածքի ոռոգման ցանցի վերանորոգման</t>
  </si>
  <si>
    <t>71351540/515</t>
  </si>
  <si>
    <t xml:space="preserve"> տեխնիկական հսկողության ծառայություններ/ Զովունի խճուղու հարակից տարածքի ոռոգման ցանցի վերանորոգման</t>
  </si>
  <si>
    <t>71351540/625</t>
  </si>
  <si>
    <t xml:space="preserve"> տեխնիկական հսկողության ծառայություններ/ Երևան քաղաքի վարչական շրջաններում շատրվանների պոմպերի վերանորոգման և նորերի կառուցման աշխատանքների որակի  տեխնիկական հսկողության խորհրդատվական ծառայություններ</t>
  </si>
  <si>
    <t>34921220/506</t>
  </si>
  <si>
    <t xml:space="preserve"> անվտանգության արգելապատնեշներ/ մետաղական ճաղավանդակների ձեռքբերում և տեղադրում</t>
  </si>
  <si>
    <t>45231187/548</t>
  </si>
  <si>
    <t>45231187/549</t>
  </si>
  <si>
    <t>45231187/550</t>
  </si>
  <si>
    <t>45231187/554</t>
  </si>
  <si>
    <t>45231187/555</t>
  </si>
  <si>
    <t>45231187/556</t>
  </si>
  <si>
    <t>45231187/557</t>
  </si>
  <si>
    <t>45231187/559</t>
  </si>
  <si>
    <t>45231187/560</t>
  </si>
  <si>
    <t xml:space="preserve"> սալահատակման և ասֆալտապատման աշխատանքներ/ Փողոցների ասֆալտբետոնյա ծածկի ճաքալցում</t>
  </si>
  <si>
    <t xml:space="preserve"> սալահատակման և ասֆալտապատման աշխատանքներ/ Երևան քաղաքի փողոցների ասֆալտ-բետոնյա ծածկի փոսային վերանորոգում 2021</t>
  </si>
  <si>
    <t>71351540/1037</t>
  </si>
  <si>
    <t xml:space="preserve"> տեխնիկական հսկողության ծառայություններ/ ասֆալտ-բետոնյա ծածկի վերանորոգում</t>
  </si>
  <si>
    <t>71351540/1038</t>
  </si>
  <si>
    <t>71351540/1039</t>
  </si>
  <si>
    <t>71351540/1040</t>
  </si>
  <si>
    <t>71351540/1041</t>
  </si>
  <si>
    <t>71351540/1042</t>
  </si>
  <si>
    <t>71351540/1043</t>
  </si>
  <si>
    <t>71351540/1044</t>
  </si>
  <si>
    <t>71351540/1045</t>
  </si>
  <si>
    <t xml:space="preserve"> տեխնիկական հսկողության ծառայություններ/ ճաքալցում</t>
  </si>
  <si>
    <t xml:space="preserve"> տեխնիկական հսկողության ծառայություններ/ Երևան քաղաքի փողոցների ասֆալտ-բետոնյա ծածկի փոսային վերանորոգման աշխատանքների որակի  տեխնիկական հսկողության խորհրդատվական ծառայություններ 2021 թվականի</t>
  </si>
  <si>
    <t>45231187/561</t>
  </si>
  <si>
    <t xml:space="preserve"> սալահատակման և ասֆալտապատման աշխատանքներ/ գրունտային ճանապարհների հիմնանորոգում</t>
  </si>
  <si>
    <t>71351540/1053</t>
  </si>
  <si>
    <t xml:space="preserve"> տեխնիկական հսկողության ծառայություններ/ հողային պաստառով գրունտային ճանապարհների հիմնանորոգման</t>
  </si>
  <si>
    <t xml:space="preserve"> հետիոտնային անցումների կառուցման աշխատանքներ/ Վերգետնյա հետիոտնային անցման կառուցում</t>
  </si>
  <si>
    <t>45231200/503</t>
  </si>
  <si>
    <t xml:space="preserve"> հետիոտնային անցումների կառուցման աշխատանքներ/ Ազատություն-Դավիթ Անհաղթ փողոցների խաչմերուկի անցում</t>
  </si>
  <si>
    <t xml:space="preserve"> հետիոտնային անցումների կառուցման աշխատանքներ/ Թամանցիների փողոցի անցում (15-6 -ով)</t>
  </si>
  <si>
    <t>71351540/998</t>
  </si>
  <si>
    <t xml:space="preserve"> տեխնիկական հսկողության ծառայություններ/ Ազատություն-Դավիթ Անհաղթ փողոցների խաչմերուկի անցում</t>
  </si>
  <si>
    <t xml:space="preserve"> տեխնիկական հսկողության ծառայություններ/ Բարեկամություն մետրոյի կայարանի ստորգետնյա հետիոտնային անցման երկու մուտքերի աստիճանների վերանորոգման աշխատանքների</t>
  </si>
  <si>
    <t>ԳՀԽ</t>
  </si>
  <si>
    <t>բաժին 04, խումբ 5, դաս 1, 6. Կամրջային կառուցվածքների վերականգնում և պահպանում</t>
  </si>
  <si>
    <t xml:space="preserve"> կամուրջների կառուցման աշխատանքներեր / Կամրջի հիմնանորոգում</t>
  </si>
  <si>
    <t>45221142/593</t>
  </si>
  <si>
    <t xml:space="preserve"> ընդհանուր շինարարական աշխատանքներ/ Նուբարաշենի թունաքիմիկատների գերեզմանոցի պահակակետի  վագոն-տնակի վերանորոգման</t>
  </si>
  <si>
    <t>63711180/503</t>
  </si>
  <si>
    <t xml:space="preserve"> կամուրջների շահագործման ծառայություններ</t>
  </si>
  <si>
    <t>45221142/589</t>
  </si>
  <si>
    <t xml:space="preserve"> ընդհանուր շինարարական աշխատանքներ/ Մայթերի վերանորոգում (սալիկապատում)</t>
  </si>
  <si>
    <t>45231162/501</t>
  </si>
  <si>
    <t xml:space="preserve"> ճանապարհների կառուցման աշխատանքներ/ Երևան քաղաքի Մամիկոնյանց և Արամ Խաչատրյան փողոցները  միացնող ճանապարհահատվածի կառուցման</t>
  </si>
  <si>
    <t>45221142/588</t>
  </si>
  <si>
    <t xml:space="preserve"> ընդհանուր շինարարական աշխատանքներ/ Մարշալ Բաբաջանյան փողոցի՝ Աճառյան փողոցից մինչև Ծարավ Աղբյուր փողոցի նորակառույց շենքեր հասնող հատվածի նոր մայթերի  կառուցում</t>
  </si>
  <si>
    <t>45221142/515</t>
  </si>
  <si>
    <t xml:space="preserve"> ընդհանուր շինարարական աշխատանքներ/ Աշտարակի խճուղու արտաքին լուսավորության համակարգի հիմնանորոգմանա</t>
  </si>
  <si>
    <t>71351540/1002</t>
  </si>
  <si>
    <t xml:space="preserve"> տեխնիկական հսկողության ծառայություններ/ Երևան քաղաքի Մամիկոնյանց և Արամ Խաչատրյան փողոցները միացնող ճանապարհահատվածի կառուցման</t>
  </si>
  <si>
    <t>71351540/80</t>
  </si>
  <si>
    <t xml:space="preserve"> տեխնիկական հսկողության ծառայություններ/ սալիկապատման աշխատանքների</t>
  </si>
  <si>
    <t>71351540/1029</t>
  </si>
  <si>
    <t xml:space="preserve"> տեխնիկական հսկողության ծառայություններ Մարշալ Բաբաջանյան փողոցի՝ Աճառյան փողոցից մինչև Ծարավ Աղբյուր փողոցի նորակառույց շենքեր հասնող հատվածի նոր մայթերի  կառուցում</t>
  </si>
  <si>
    <t>98111140/57</t>
  </si>
  <si>
    <t>հեղինակային հսկողության ծառայություններ/ Մամիկոնյանց և Արամ Խաչատրյան փողոցները միացնող ճանապարհահատվածի կառուցման աշխատանքների</t>
  </si>
  <si>
    <t xml:space="preserve">71351540/561   </t>
  </si>
  <si>
    <t xml:space="preserve"> տեխնիկական հսկողության ծառայություններ/ Աշտարակի խճուղու արտաքին լուսավորության համակարգի հիմնանորոգմանաշխատանքների որակի  տեխնիկական հսկողության ծառայություններ</t>
  </si>
  <si>
    <t xml:space="preserve"> ընդհանուր շինարարական աշխատանքներ/ Նոր մետաղական ցանկապատերի և արգելապատնեշների տեղադրում</t>
  </si>
  <si>
    <t>45231197/503</t>
  </si>
  <si>
    <t xml:space="preserve"> ընդհանուր շինարարական աշխատանքներ/ Դիտահորերի կափարիչների բարձրացում (վերանորոգում)</t>
  </si>
  <si>
    <t xml:space="preserve"> ընդհանուր շինարարական աշխատանքներ/ Ճանապարհների քարաթափումների ցանկապատում</t>
  </si>
  <si>
    <t>45221142/506</t>
  </si>
  <si>
    <t xml:space="preserve"> ընդհանուր շինարարական աշխատանքներ/ «Հանրապետության հրապարակ» մետրոյի կայարանի    վերգետնյա հատվածի քարե շինության   վերանորոգման</t>
  </si>
  <si>
    <t>45221142/31</t>
  </si>
  <si>
    <t xml:space="preserve"> ընդհանուր շինարարական աշխատանքներ/ Արշակունյաց պողոտա-Արտաշատի խճուղի և Բաբաջանյան-Դավթաշեն-Արտաշատի խճուղու ճանապարհահատված</t>
  </si>
  <si>
    <t>71351540/1046</t>
  </si>
  <si>
    <t xml:space="preserve"> տեխնիկական հսկողության ծառայություններ/ Երևան քաղաքի փողոցներում դիտահորերի կափարիչների ուղղման և նոր կափարիչների տեղադրման աշխատանքների</t>
  </si>
  <si>
    <t>71351540/526</t>
  </si>
  <si>
    <t xml:space="preserve"> տեխնիկական հսկողության ծառայություններ/ «Հանրապետության հրապարակ» մետրոյի կայարանի վերգետնյա հատվածի քարե շինության վերանորոգման</t>
  </si>
  <si>
    <t xml:space="preserve"> տեխնիկական հսկողության ծառայություններ/ Երևան քաղաքի Արշակունյաց պողոտա-Արտաշատի խճուղի և Բաբաջանյան-Դավթաշեն-Աշտարակի խճուղու ճանապարհահատվածների սպասարկման աշխատանքների որակի  տեխնիկական հսկողության խորհրդատվական ծառայություններ</t>
  </si>
  <si>
    <t>71351540/1028</t>
  </si>
  <si>
    <t xml:space="preserve"> տեխնիկական հսկողության ծառայություններ/ մետաղական ճաղավանդակների ձեռքբերման և տեղադրման աշխատանքների</t>
  </si>
  <si>
    <t xml:space="preserve"> ճանապարհային կահույք</t>
  </si>
  <si>
    <t xml:space="preserve"> փողոցային կահույքի տեղադրում/ անվճար հայտարարությունների տախտակների վերանորոգում</t>
  </si>
  <si>
    <t>50231300/503</t>
  </si>
  <si>
    <t xml:space="preserve"> լուսազդանշանների պահպանման ծառայություններ</t>
  </si>
  <si>
    <t>42414700/502</t>
  </si>
  <si>
    <t xml:space="preserve"> վերելակներ</t>
  </si>
  <si>
    <t xml:space="preserve"> վերելակներ/ տեղադրումով և սպասարկումով</t>
  </si>
  <si>
    <t>42414700/506</t>
  </si>
  <si>
    <t>42414700/507</t>
  </si>
  <si>
    <t>42414700/508</t>
  </si>
  <si>
    <t>42414700/501</t>
  </si>
  <si>
    <t>բաժին 04, խումբ 5, դաս 5, 7. "Երևանի էլեկտրոտրանսպորտ" ՓԲԸ ենթակառուցվածքների նորոգում</t>
  </si>
  <si>
    <t>45221142/505</t>
  </si>
  <si>
    <t xml:space="preserve"> ընդհանուր շինարարական աշխատանքներ/ «Երևանտրանս» ՓԲԸ-ի տարածքում փակ ավտոլվացման կետի և տեխնիկական սպասարկման արհեստանոցների կառուցում</t>
  </si>
  <si>
    <t>71351540/509</t>
  </si>
  <si>
    <t xml:space="preserve"> տեխնիկական հսկողության ծառայություններ/ «Երևանտրանս» ՓԲԸ-ի տարածքում փակ ավտոլվացման կետի և տեխնիկական սպասարկման արհեստանոցների կառուցում</t>
  </si>
  <si>
    <t>բաժին 04, խումբ 7, դաս 3, 1. Զբոսաշրջության զարգացում</t>
  </si>
  <si>
    <t>32341130/1</t>
  </si>
  <si>
    <t xml:space="preserve"> ականջներին դրվող ականջակալներ</t>
  </si>
  <si>
    <t>79822100/1</t>
  </si>
  <si>
    <t>տպագրության` ներառյալ ծրագրային մշակման և ներդրման ծառայություններ/ Երևան քաղաքի բազմալեզու զբոսաշրջային քարտեզի տպագրում</t>
  </si>
  <si>
    <t>բաժին 04, խումբ 9, դաս 1, 1. Դրոշների տեղադրում</t>
  </si>
  <si>
    <t>35821400/2</t>
  </si>
  <si>
    <t xml:space="preserve"> դրոշներ/ 1*2</t>
  </si>
  <si>
    <t>35821400/3</t>
  </si>
  <si>
    <t xml:space="preserve"> դրոշներ/ 1.5*3</t>
  </si>
  <si>
    <t>45451100/2</t>
  </si>
  <si>
    <t xml:space="preserve"> ձևավորման աշխատանքներ/ օտարերկրյա նախագահների այցերի հետ կապված դրոշակազադրման աշխատանքներ</t>
  </si>
  <si>
    <t>45451100/1</t>
  </si>
  <si>
    <t xml:space="preserve"> ձևավորման աշխատանքներ/ հիմնային պատվանդանների դրոշների փոխման մաքրման և սպասարկման աշխատանքներ</t>
  </si>
  <si>
    <t>45221142/592</t>
  </si>
  <si>
    <t xml:space="preserve"> ընդհանուր շինարարական աշխատանքներ/ հրատապ լուծում պահանջող</t>
  </si>
  <si>
    <t>45221142/596</t>
  </si>
  <si>
    <t>60181100/538</t>
  </si>
  <si>
    <t>բաժին 05, խումբ 1, դաս 1, 1. Աղբահանություն և սանիտարական մաքրում</t>
  </si>
  <si>
    <t xml:space="preserve"> հատուկ նշանակության մեքենաներ/ Էքսկլավատոր բեռնիչ մեքենա</t>
  </si>
  <si>
    <t xml:space="preserve"> հատուկ նշանակության մեքենաներ/ մայթերի մաքրման համար խոզանակով մաքրող-ավլող ինքնագնաց մեքենա</t>
  </si>
  <si>
    <t xml:space="preserve"> աղբի մեքենաներ/ Հետևի բարձմամբ աղբատար</t>
  </si>
  <si>
    <t>90511150/501</t>
  </si>
  <si>
    <t xml:space="preserve"> աղբի փոխադրման ծառայություններ</t>
  </si>
  <si>
    <t>բաժին 05, խումբ 2, դաս 1, 1. `Ջրահեռացման կոմունիկացիոն ցանցերի կառուցու</t>
  </si>
  <si>
    <t>98111140/132</t>
  </si>
  <si>
    <t>98111140/127</t>
  </si>
  <si>
    <t>98111140/129</t>
  </si>
  <si>
    <t>98111140/133</t>
  </si>
  <si>
    <t>98111140/123</t>
  </si>
  <si>
    <t>98111140/130</t>
  </si>
  <si>
    <t>98111140/126</t>
  </si>
  <si>
    <t>98111140/124</t>
  </si>
  <si>
    <t>98111140/131</t>
  </si>
  <si>
    <t>98111140/125</t>
  </si>
  <si>
    <t>98111140/128</t>
  </si>
  <si>
    <t>98111140/122</t>
  </si>
  <si>
    <t>98111140/121</t>
  </si>
  <si>
    <t>բաժին 05, խումբ 6, դաս 1, 1. Կանաչ տարածքների հիմնում և պահպանում</t>
  </si>
  <si>
    <t>34141300/3</t>
  </si>
  <si>
    <t xml:space="preserve"> ջրցան մեքենաներ</t>
  </si>
  <si>
    <t>34141300/4</t>
  </si>
  <si>
    <t>45221142/957</t>
  </si>
  <si>
    <t xml:space="preserve"> ընդհանուր շինարարական աշխատանքներ/ Հրազդան գետի վրա աղաբաորսիչ ճաղավանդակի տեղադրման և կուտակված աղբի հավաքման և տեղափոխման</t>
  </si>
  <si>
    <t>45231126/502</t>
  </si>
  <si>
    <t xml:space="preserve"> ոռոգման խողովակաշարերի կառուցման աշխատանքներ/ Արամ Խաչատրյան փողոցի ոռոգման ջրագծի կառուցում</t>
  </si>
  <si>
    <t>45231270/503</t>
  </si>
  <si>
    <t xml:space="preserve"> հանգստի տարածքների վերանորոգման աշխատանքներ/ Աբովյանի անվան պուրակի վերականգնում</t>
  </si>
  <si>
    <t>անտառվերականգնման և անտառապատման աշխատանքներ/ ջրաշխարհի աջակողմյան լանջի վրա անտառապաշտպանիչ գոտու ստեղծում</t>
  </si>
  <si>
    <t xml:space="preserve"> աղբի փոխադրման ծառայություններ/ կանաչ տարածքներում և ջրային տարածքներում աղբի հավաքում</t>
  </si>
  <si>
    <t>90731150/501</t>
  </si>
  <si>
    <t xml:space="preserve"> օդի աղտոտվածության մոնիտորինգի կամ չափման ծառայություններ/ Երևան քաղաքում գոծող, լքված, դադարեցված և ընդերքօգտագործման իրավունքների գործողության ժամկետներն ավարտված հանքավայրերի շրջակա միջավայրի վրա ազդեցության համալիր գնահատման հետազոտության ծառայություն</t>
  </si>
  <si>
    <t>71351540/81</t>
  </si>
  <si>
    <t xml:space="preserve"> տեխնիկական հսկողության ծառայություններ/ Հրազդան գետի վրա աղաբաորսիչ ճաղավանդակի տեղադրման և կուտակված աղբի հավաքման և տեղափոխման</t>
  </si>
  <si>
    <t>71351540/654</t>
  </si>
  <si>
    <t xml:space="preserve"> տեխնիկական հսկողության ծառայություններ/ Խ.Աբովյանի անվան պուրակի վերականգնման աշխատանքների որակի տեխնիկական հսկողության խորհրդատվական ծառայություններ</t>
  </si>
  <si>
    <t>71351540/655</t>
  </si>
  <si>
    <t xml:space="preserve"> տեխնիկական հսկողության ծառայություններ/ Արամ Խաչատրյան փողոցի ոռոգման ջրագծի կառուցման աշխատանքների որակի տեխնիկական հսկողության խորհրդատվական ծառայություններ</t>
  </si>
  <si>
    <t>45111240/2</t>
  </si>
  <si>
    <t>ապամոնտաժման աշխատանքներ/ ապօրինի տեղադրված գովազդային վահանակների</t>
  </si>
  <si>
    <t>բաժին 06, խումբ 1, դաս 1, 2. Չորրորդ աստիճանի վթարային շենքերի քանդման հետևանքով բնակտարածություններից զրկված բնակիչների փոխհատուցման համար բնակարանների ձեռքբերում</t>
  </si>
  <si>
    <t>անշարժ գույք</t>
  </si>
  <si>
    <t>բաժին 06, խումբ 5, դաս 1, 1. Շենքերի և շինությունների հետազոտման աշխատանքներ</t>
  </si>
  <si>
    <t>71351390/503</t>
  </si>
  <si>
    <t xml:space="preserve"> սեյսմոգրաֆիկ հետազոտության ծառայություններ/ վթարային շենքերի և շինությունների հետազոտում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</si>
  <si>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10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</si>
  <si>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6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</si>
  <si>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9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</si>
  <si>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այլ էլեկտրական մոնտաժային աշխատանքներ/ 10 բազմաբանակարան շենքերի /Աջափնյակ, Ավան, Արաբկիր վարչական շրջաններ/ 2021 ավելացում/</t>
  </si>
  <si>
    <t xml:space="preserve"> այլ էլեկտրական մոնտաժային աշխատանքներ/ 6 բազմաբանակարան շենքերի /Էրեբունի, Կենտրոն, Շենգավիթ, Քանաքեռ-Զեյթուն վարչական շրջաններ/</t>
  </si>
  <si>
    <t xml:space="preserve"> այլ էլեկտրական մոնտաժային աշխատանքներ/ 10 բազմաբանակարան շենքերի /Նոր Նորք վարչական շրջան/</t>
  </si>
  <si>
    <t xml:space="preserve"> այլ էլեկտրական մոնտաժային աշխատանքներ/ 9 բազմաբանակարան շենքերի /Նոր Նորք, Մալաթիա-Սեբաստիա վարչական շրջաններ/</t>
  </si>
  <si>
    <t xml:space="preserve"> այլ էլեկտրական մոնտաժային աշխատանքներ/ 10 բազմաբանակարան շենքերի /Դավթաշեն վարչական շրջան/</t>
  </si>
  <si>
    <t xml:space="preserve"> այլ էլեկտրական մոնտաժային աշխատանքներ/ 10 բազմաբանակարան շենքերի /Մալաթիա-Սեբաստիա վարչական շրջան/</t>
  </si>
  <si>
    <t xml:space="preserve"> տեխնիկական հսկողության ծառայություններ/ 10 բազմաբանակարան շենքերի /Աջափնյակ, Ավան, Արաբկիր վարչական շրջաններ/</t>
  </si>
  <si>
    <t xml:space="preserve"> տեխնիկական հսկողության ծառայություններ/ 6 բազմաբանակարան շենքերի /Էրեբունի, Կենտրոն, Շենգավիթ, Քանաքեռ-Զեյթուն վարչական շրջաններ/</t>
  </si>
  <si>
    <t xml:space="preserve"> տեխնիկական հսկողության ծառայություններ/ 10 բազմաբանակարան շենքերի /Նոր Նորք վարչական շրջան/</t>
  </si>
  <si>
    <t xml:space="preserve"> տեխնիկական հսկողության ծառայություններ/ 9 բազմաբանակարան շենքերի /Նոր Նորք, Մալաթիա-Սեբաստիա վարչական շրջաններ/</t>
  </si>
  <si>
    <t xml:space="preserve"> տեխնիկական հսկողության ծառայություններ/ 10 բազմաբանակարան շենքերի /Դավթաշեն վարչական շրջան/</t>
  </si>
  <si>
    <t xml:space="preserve"> տեխնիկական հսկողության ծառայություններ/ 10 բազմաբանակարան շենքերի /Մալաթիա-Սեբաստիա վարչական շրջան/</t>
  </si>
  <si>
    <t xml:space="preserve"> երեխաների խաղահրապարակների տարածքների հարթեցման աշխատանքներ/ մինի ֆուտբոլի դաշտերի կառուցում</t>
  </si>
  <si>
    <t xml:space="preserve"> երեխաների խաղահրապարակների տարածքների հարթեցման աշխատանքներ/ Բակային տարածքների խաղահրապարակներում ռետինե հատակների տեղադրում</t>
  </si>
  <si>
    <t xml:space="preserve"> ընդհանուր շինարարական աշխատանքներ/ շենքերի ամրացում, վերանորոգում</t>
  </si>
  <si>
    <t>71351540/508</t>
  </si>
  <si>
    <t xml:space="preserve"> տեխնիկական հսկողության ծառայություններ/ Արգիշտի 1 հասցեի ադմինիստրատիվ շենքի ֆոտովոլտային համակարգի կառուցման</t>
  </si>
  <si>
    <t>71351540/507</t>
  </si>
  <si>
    <t xml:space="preserve"> տեխնիկական հսկողության ծառայություններ/ Բուզանդի 1/3 հասցեի ադմինիստրատիվ շենքի ֆոտովոլտային համակարգի կառուցման</t>
  </si>
  <si>
    <t>բաժին 07, խումբ 1, դաս 1, 1. Առողջապահական կազմակերպությունների համար բժշկական սարքավորումների ձեռքբերում</t>
  </si>
  <si>
    <t xml:space="preserve"> ռենտգեն սարքեր</t>
  </si>
  <si>
    <t>33111360/4</t>
  </si>
  <si>
    <t xml:space="preserve"> ուլտրաձայնային սարքավորումներ/ 3 տվիչով</t>
  </si>
  <si>
    <t>բաժին 07, խումբ 6, դաս 1, 1. Առողջապահական օբյեկտների հիմնանորոգում</t>
  </si>
  <si>
    <t>բաժին 07, խումբ 6, դաս 1, 2. Դժվարամատչելի հետազոտությունների իրականացում</t>
  </si>
  <si>
    <t>85121100/505</t>
  </si>
  <si>
    <t xml:space="preserve"> բժշկական ծառայություններ/ Համակարգչային տոմոգրաֆիայի ծառայության ձեռքբերում /մինչև 130 հատ/</t>
  </si>
  <si>
    <t>85121100/9</t>
  </si>
  <si>
    <t xml:space="preserve"> բժշկական ծառայություններ/ Մագնիսա-ռեզոնանսային տոմոգրաֆիայի ծառայության ձեռքբերում /մինչև 89 հատ/</t>
  </si>
  <si>
    <t>85121100/508</t>
  </si>
  <si>
    <t xml:space="preserve"> բժշկական ծառայություններ/ Կորոնարոգրաֆիայի հետազոտություն ձեռքբերում  /մինչև 80 հատ/</t>
  </si>
  <si>
    <t>85121100/507</t>
  </si>
  <si>
    <t xml:space="preserve"> բժշկական ծառայություններ/ Կրծքագեղձի սկրինինգային ծառայության ձեռքբերում /մինչև 100 անձի համար/</t>
  </si>
  <si>
    <t>45231270/505</t>
  </si>
  <si>
    <t xml:space="preserve"> հանգստի տարածքների վերանորոգման աշխատանքներ/ Երևանյան լճի աջակողմյա ափամերձ տարածքի բարեկարգում</t>
  </si>
  <si>
    <t>45231270/501</t>
  </si>
  <si>
    <t xml:space="preserve"> հանգստի տարածքների վերանորոգման աշխատանքներ/ Երկրորդ աշխարհամարտում տարած Հաղթանակի 40-ամյակի հուշահամալիրի այգու բարեկարգում</t>
  </si>
  <si>
    <t>45231270/506</t>
  </si>
  <si>
    <t xml:space="preserve"> հանգստի տարածքների վերանորոգման աշխատանքներ/ «Հաղթանակ» զբոսայգում Սահմանապահների ծառուղու բարեկարգում</t>
  </si>
  <si>
    <t>71351540/768</t>
  </si>
  <si>
    <t>տեխնիկական հսկողության ծառայություններ/Երևանյան լճի աջակողմյա ափամերձ տարածքի բարեկարգում</t>
  </si>
  <si>
    <t>71811100/503</t>
  </si>
  <si>
    <t xml:space="preserve"> ջրի մատակարարման և կոյուղաջրերի մաքրման խորհրդատվական ծառայություններ/ 2800 ամյակին նվիրված այգի</t>
  </si>
  <si>
    <t>71811100/502</t>
  </si>
  <si>
    <t xml:space="preserve"> ջրի մատակարարման և կոյուղաջրերի մաքրման խորհրդատվական ծառայություններ/ Արգիշտիի 1 և Բուզանդի 1/3</t>
  </si>
  <si>
    <t>հեղինակային հսկողության ծառայություններ/ «Հաղթանակ» զբոսայգում Սահմանապահների ծառուղու բարեկարգում</t>
  </si>
  <si>
    <t xml:space="preserve"> տեխնիկական հսկողության ծառայություններ/ Երկրորդ աշխատհամարտում տարած Հաղթանակի 40-ամյակի հուշահամալիրի այգու բարեկարգում</t>
  </si>
  <si>
    <t>71351540/769</t>
  </si>
  <si>
    <t xml:space="preserve"> տեխնիկական հսկողության ծառայություններ/ «Հաղթանակ» զբոսայգում Սահմանապահների ծառուղու բարեկարգում</t>
  </si>
  <si>
    <t>բաժին 08, խումբ 2, դաս 3, 2. Մշակույթի տների հիմնանորոգում և վերանորոգում</t>
  </si>
  <si>
    <t>45221142/583</t>
  </si>
  <si>
    <t>մշակութային օբյեկտների հիմնանորոգում/ Սայաթ-Նովայի անվան երաժշտական դպրոցի հիմնանորոգում</t>
  </si>
  <si>
    <t>71351540/987</t>
  </si>
  <si>
    <t xml:space="preserve"> տեխնիկական հսկողության ծառայություններ/ Մհեր Մկրտչյանի անվան արտիստական թատրոն ՀՈԱԿ-ի վարչական շենքի հիմնանորոգման աշխատանքների</t>
  </si>
  <si>
    <t>71351540/990</t>
  </si>
  <si>
    <t xml:space="preserve"> տեխնիկական հսկողության ծառայություններ/ Սայաթ-Նովայի անվան երաժշտական դպրոցի հիմնանորոգում</t>
  </si>
  <si>
    <t>39298400/1</t>
  </si>
  <si>
    <t xml:space="preserve"> արձանիկներ</t>
  </si>
  <si>
    <t>79811100/21</t>
  </si>
  <si>
    <t xml:space="preserve"> թվային տպագրության ծառայություններ/ Կանանց տոնի շրջանակներում հրավիրատոմսեր</t>
  </si>
  <si>
    <t>79951100/504</t>
  </si>
  <si>
    <t xml:space="preserve"> միջոցառումների հետ կապված ծառայություններ/ Դրոշակազարդման ծառայություններ</t>
  </si>
  <si>
    <t xml:space="preserve"> մշակութային միջոցառումների կազմակերպման ծառայություններ/ Հայոց բանակի տոնին նվիրված ձևավորման ծառայություններ</t>
  </si>
  <si>
    <t>79951110/77</t>
  </si>
  <si>
    <t xml:space="preserve"> մշակութային միջոցառումների կազմակերպման ծառայություններ/ Հայոց ցեղասպանության հիշատակի օր</t>
  </si>
  <si>
    <t xml:space="preserve"> մշակութային միջոցառումների կազմակերպման ծառայություններ/ Արամ Խաչատրյան ծննդյան օրվան նվիրված</t>
  </si>
  <si>
    <t>79951110/109</t>
  </si>
  <si>
    <t xml:space="preserve"> մշակութային միջոցառումների կազմակերպման ծառայություններ/ Կանանց տոնի շրջանակներում  Արամ Խաչատրյան համերգասրահում</t>
  </si>
  <si>
    <t>79951110/108</t>
  </si>
  <si>
    <t xml:space="preserve"> մշակութային միջոցառումների կազմակերպման ծառայություններ/ Կանանց տոնի շրջանակներում Կ. Ստանիսլավսկու անվան պետական ռուսական դրամատիկական թատրոնում</t>
  </si>
  <si>
    <t>79951110/107</t>
  </si>
  <si>
    <t xml:space="preserve"> մշակութային միջոցառումների կազմակերպման ծառայություններ/ Կանանց տոնի շրջանակներում Գ. Սունդուկյանի անվան ազգային ակադեմիական թատրոնում</t>
  </si>
  <si>
    <t>79951110/106</t>
  </si>
  <si>
    <t xml:space="preserve"> մշակութային միջոցառումների կազմակերպման ծառայություններ/ Կանանց տոնի շրջանակներում Հայաստանի ճարտարապետների պալատի համերգային դահլիճ</t>
  </si>
  <si>
    <t>79951110/105</t>
  </si>
  <si>
    <t xml:space="preserve"> մշակութային միջոցառումների կազմակերպման ծառայություններ/ Կանանց տոնի շրջանակներում Հ. Պարոնյանի անվան երաժշտական կոմեդիայի թատրոն</t>
  </si>
  <si>
    <t>79951110/104</t>
  </si>
  <si>
    <t xml:space="preserve"> մշակութային միջոցառումների կազմակերպման ծառայություններ/ Կանանց տոնի շրջանակներում Երամի պատանի հանդիսատեսի թատրոն</t>
  </si>
  <si>
    <t>79951110/103</t>
  </si>
  <si>
    <t xml:space="preserve"> մշակութային միջոցառումների կազմակերպման ծառայություններ/ Կանանց տոնի շրջանակներում Մոսկվա կինոթատրոն</t>
  </si>
  <si>
    <t>79951110/101</t>
  </si>
  <si>
    <t xml:space="preserve"> մշակութային միջոցառումների կազմակերպման ծառայություններ/ Կանանց տոնի շրջանակներում Հայաստանի ազգային կինոկենտրոն</t>
  </si>
  <si>
    <t>79951110/97</t>
  </si>
  <si>
    <t xml:space="preserve"> մշակութային միջոցառումների կազմակերպման ծառայություններ/ Հրաչյա Ղափլանյանի անվան դրամատիկական թատրոն</t>
  </si>
  <si>
    <t>79951110/99</t>
  </si>
  <si>
    <t xml:space="preserve"> մշակութային միջոցառումների կազմակերպման ծառայություններ/ Կանանց տոնի շրջանակներում Կոմիտասի անվան կամերային երաժշտական տուն</t>
  </si>
  <si>
    <t>79951110/98</t>
  </si>
  <si>
    <t xml:space="preserve"> մշակութային միջոցառումների կազմակերպման ծառայություններ/ Առնո Բաբաջանյան համերգասրահ</t>
  </si>
  <si>
    <t>79951110/100</t>
  </si>
  <si>
    <t xml:space="preserve"> մշակութային միջոցառումների կազմակերպման ծառայություններ/ Կանանց տոնի շրջանակներում Ս. Սարգսյանի անվան համազգային թատրոն</t>
  </si>
  <si>
    <t>79951110/102</t>
  </si>
  <si>
    <t xml:space="preserve"> մշակութային միջոցառումների կազմակերպման ծառայություններ/ Մհեր Մկտրչյանի անվան արտիստական թատրոն</t>
  </si>
  <si>
    <t>79951110/146</t>
  </si>
  <si>
    <t xml:space="preserve"> մշակութային միջոցառումների կազմակերպման ծառայություններ/ Ջազի միջազգային օր</t>
  </si>
  <si>
    <t>79951110/133</t>
  </si>
  <si>
    <t xml:space="preserve"> մշակութային միջոցառումների կազմակերպման ծառայություններ/ Ցեղասպանության նվիրված սգո արարողությունների</t>
  </si>
  <si>
    <t>79951110/134</t>
  </si>
  <si>
    <t xml:space="preserve"> մշակութային միջոցառումների կազմակերպման ծառայություններ/ Մայիսի 1  Մայիսի 28 և Սահմանադրության օրվան նվիրված</t>
  </si>
  <si>
    <t>79951110/124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</si>
  <si>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</t>
  </si>
  <si>
    <t>79951110/125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</si>
  <si>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գեղարվեստական և ստեղծագործական ծառայություններ</t>
  </si>
  <si>
    <t>79951110/126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</si>
  <si>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տեխնիկական միջոցներ</t>
  </si>
  <si>
    <t>79951110/127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</si>
  <si>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դեկորացիաների և կոնստրուկցիաների տեղափոխության, վերանորոգման վերականգման մոնտաժման և ապամոնտաժման</t>
  </si>
  <si>
    <t xml:space="preserve"> մշակութային միջոցառումների կազմակերպման ծառայություններ/ պաստառների բաներների տպագրության, տեղադրման և ապամոնտաժման</t>
  </si>
  <si>
    <t>79951120/1</t>
  </si>
  <si>
    <t xml:space="preserve"> փառատոնների կազմակերպման ծառայություններ/ ՈՒտեստ-ֆեստ գաստրոփառատոն</t>
  </si>
  <si>
    <t>79991110/1</t>
  </si>
  <si>
    <t xml:space="preserve"> ընդունելության ծառայություններ</t>
  </si>
  <si>
    <t>92111120/1</t>
  </si>
  <si>
    <t xml:space="preserve"> գովազդային ֆիլմերի արտադրություն/ բրենդավորման և հանրահռչակման</t>
  </si>
  <si>
    <t>բաժին 08, խումբ 2, դաս 5, 3. Թատրոնների հիմնանորոգում</t>
  </si>
  <si>
    <t>մշակութային օբյեկտների հիմնանորոգում/ Մհեր Մկրտչյանի անվան թատրոն</t>
  </si>
  <si>
    <t>98111140/52</t>
  </si>
  <si>
    <t>հեղինակային հսկողության ծառայություններ/ Մհեր Մկրտչյանի անվան արտիստական թատրոն ՀՈԱԿ-ի վարչական շենքի հիմնանորոգման աշխատանքների</t>
  </si>
  <si>
    <t xml:space="preserve"> պատմական արձանների կամ հուշարձանների շինարարական աշխատանքներ</t>
  </si>
  <si>
    <t>92311210/2</t>
  </si>
  <si>
    <t>քանդակագործների կողմից մատուցվող ծառայություններ</t>
  </si>
  <si>
    <t>բաժին 09, խումբ 1, դաս 1, 1. Նախադպրոցական ուսուցում</t>
  </si>
  <si>
    <t>30193500/1</t>
  </si>
  <si>
    <t xml:space="preserve"> գրադարակներ</t>
  </si>
  <si>
    <t>39121100/7</t>
  </si>
  <si>
    <t>39121200/3</t>
  </si>
  <si>
    <t>39121200/4</t>
  </si>
  <si>
    <t xml:space="preserve"> սեղաններ/ Մանկական սեղան /2-4 տարիքային խմբի համար/</t>
  </si>
  <si>
    <t>39121200/5</t>
  </si>
  <si>
    <t xml:space="preserve"> սեղաններ/ Մանկական սեղան /4-5 տարիքային խմբի համար/</t>
  </si>
  <si>
    <t>39121200/6</t>
  </si>
  <si>
    <t xml:space="preserve"> սեղաններ/ Մանկական սեղան /5-6 տարիքային խմբի համար/</t>
  </si>
  <si>
    <t>39121200/7</t>
  </si>
  <si>
    <t>39121200/8</t>
  </si>
  <si>
    <t>39121500/1</t>
  </si>
  <si>
    <t xml:space="preserve"> խոհանոցային պահարաններ և գրապահարաններ</t>
  </si>
  <si>
    <t>39121520/6</t>
  </si>
  <si>
    <t>39138120/1</t>
  </si>
  <si>
    <t xml:space="preserve"> աթոռ փայտյա</t>
  </si>
  <si>
    <t>39138120/2</t>
  </si>
  <si>
    <t xml:space="preserve"> աթոռ փայտյա/ Մանկական աթոռ /2-4 տարիքային խմբի համար/</t>
  </si>
  <si>
    <t>39138120/3</t>
  </si>
  <si>
    <t xml:space="preserve"> աթոռ փայտյա/ Մանկական աթոռ /4-5 տարիքային խմբի համար/</t>
  </si>
  <si>
    <t>39138120/4</t>
  </si>
  <si>
    <t xml:space="preserve"> աթոռ փայտյա/ Մանկական աթոռ /5-6 տարիքային խմբի համար/</t>
  </si>
  <si>
    <t>39141120/3</t>
  </si>
  <si>
    <t>39141120/4</t>
  </si>
  <si>
    <t>39141120/5</t>
  </si>
  <si>
    <t xml:space="preserve"> դարակներով պահարաններ/ Պահարան՝ հացի պահպանման համար</t>
  </si>
  <si>
    <t>39141120/6</t>
  </si>
  <si>
    <t xml:space="preserve"> դարակներով պահարաններ/ Բժշկական դեղորայքի և պարագաների մետաղական պահարան</t>
  </si>
  <si>
    <t>39141240/1</t>
  </si>
  <si>
    <t>39141240/2</t>
  </si>
  <si>
    <t>39141260/4</t>
  </si>
  <si>
    <t>39711140/2</t>
  </si>
  <si>
    <t xml:space="preserve"> գազօջախի սալիկնե/ "Սալօջախ /6 սալիկ/ "</t>
  </si>
  <si>
    <t>42711170/1</t>
  </si>
  <si>
    <t>37421151/1</t>
  </si>
  <si>
    <t>մարմնամարզական պատեր</t>
  </si>
  <si>
    <t>37421153/1</t>
  </si>
  <si>
    <t>մարմնամարզական նստարաններ</t>
  </si>
  <si>
    <t>45611200/585</t>
  </si>
  <si>
    <t>մշակութային օբյեկտների հիմնանորոգում/ Շենգավիթ վարչական շրջանի մարզադպրոցի հիմնանորոգում</t>
  </si>
  <si>
    <t xml:space="preserve"> տեխնիկական հսկողության ծառայություններ/ Շենգավիթ վարչական շրջանի մարզադպրոցի հիմնանորոգում</t>
  </si>
  <si>
    <t>45611100/511</t>
  </si>
  <si>
    <t>կրթական օբյեկտների հիմնանորոգում/ Աջափնյակ 36 մանկապարտեզ</t>
  </si>
  <si>
    <t>45611100/510</t>
  </si>
  <si>
    <t>կրթական օբյեկտների հիմնանորոգում/ Աջափնյակ վարչական շրջանի հ.48 մանկապարտեզի բակի բարեկարգման աշխատանքներ</t>
  </si>
  <si>
    <t>45611100/512</t>
  </si>
  <si>
    <t>կրթական օբյեկտների հիմնանորոգում/ Աջափնյակ վարչական շրջանի հ.49 մանկապարտեզի բակի բարեկարգման աշխատանքներ</t>
  </si>
  <si>
    <t>45611100/514</t>
  </si>
  <si>
    <t>կրթական օբյեկտների հիմնանորոգում/ Էրեբունի վարչական շրջանի 72 մանկապարտեզի ջեռուցման համակարգը 178 դպրոցի համակարգից առանձնացման աշխատանքներ</t>
  </si>
  <si>
    <t>45611100/503</t>
  </si>
  <si>
    <t>կրթական օբյեկտների հիմնանորոգում/ Կենտրոնի 1 մանկապարտեզ</t>
  </si>
  <si>
    <t>45611100/504</t>
  </si>
  <si>
    <t>կրթական օբյեկտների հիմնանորոգում/ Էրեբունի 63 մանկապարտեզ</t>
  </si>
  <si>
    <t>45611100/507</t>
  </si>
  <si>
    <t>կրթական օբյեկտների հիմնանորոգում/ Շենգավիթ 137</t>
  </si>
  <si>
    <t>45611100/508</t>
  </si>
  <si>
    <t>կրթական օբյեկտների հիմնանորոգում/ Շենգավիթ 143</t>
  </si>
  <si>
    <t>45611100/509</t>
  </si>
  <si>
    <t>կրթական օբյեկտների հիմնանորոգում/ Շենգավիթ 147</t>
  </si>
  <si>
    <t>45611100/15</t>
  </si>
  <si>
    <t>կրթական օբյեկտների հիմնանորոգում/ Կենտրոն վարչական շրջանի 15 մանկապարտեզի հիմնանորոգման</t>
  </si>
  <si>
    <t>կրթական օբյեկտների հիմնանորոգում/ Դավթաշեն վարչական շրջանի 58 մանկապարտեզի հիմնանորոգման</t>
  </si>
  <si>
    <t>կրթական օբյեկտների հիմնանորոգում/ Մալաթիա-Սեբաստիայի հ.77 մանկապարտեզի հիմնանորոգում</t>
  </si>
  <si>
    <t>45611100/660</t>
  </si>
  <si>
    <t>կրթական օբյեկտների հիմնանորոգում/ Մալաթիա-Սեբաստիայի հ.95 մանկապարտեզի հիմնանորոգում</t>
  </si>
  <si>
    <t>71351540/523</t>
  </si>
  <si>
    <t xml:space="preserve"> տեխնիկական հսկողության ծառայություններ/ Էրեբունի վարչական շրջանի 72 մանկապարտեզի ջեռուցման համակարգը 178 դպրոցի համակարգից առանձնացման աշխատանքներ</t>
  </si>
  <si>
    <t>71351540/1049</t>
  </si>
  <si>
    <t xml:space="preserve"> տեխնիկական հսկողության ծառայություններ/ հ 63 մանկապարտեզի հիմնանորոգման աշխատանքների</t>
  </si>
  <si>
    <t>71351540/1050</t>
  </si>
  <si>
    <t xml:space="preserve"> տեխնիկական հսկողության ծառայություններ/ հ. 137 մանկապարտեզի հիմնանորոգման աշխատանքների</t>
  </si>
  <si>
    <t>71351540/1051</t>
  </si>
  <si>
    <t xml:space="preserve"> տեխնիկական հսկողության ծառայություններ/ հ. 143 մանկապարտեզի հիմնանորոգման աշխատանքների</t>
  </si>
  <si>
    <t>71351540/1052</t>
  </si>
  <si>
    <t xml:space="preserve"> տեխնիկական հսկողության ծառայություններ/ հ. 147 մանկապարտեզի հիմնանորոգման աշխատանքների</t>
  </si>
  <si>
    <t>71351540/504</t>
  </si>
  <si>
    <t xml:space="preserve"> տեխնիկական հսկողության ծառայություններ/ Աջափնյակ 36 մանկապարտեզ հիմանորոգման աշխատանքների</t>
  </si>
  <si>
    <t>71351540/505</t>
  </si>
  <si>
    <t xml:space="preserve"> տեխնիկական հսկողության ծառայություններ/ Աջափնյակ վարչական շրջանի հ.48 մանկապարտեզի բակի բարեկարգման աշխատանք</t>
  </si>
  <si>
    <t>71351540/506</t>
  </si>
  <si>
    <t xml:space="preserve"> տեխնիկական հսկողության ծառայություններ/ Աջափնյակ վարչական շրջանի հ.49 մանկապարտեզի բակի բարեկարգման աշխատանքներ</t>
  </si>
  <si>
    <t>71351540/39</t>
  </si>
  <si>
    <t xml:space="preserve"> տեխնիկական հսկողության ծառայություններ/ Կենտրոն վարչական շրջանի 15 մանկապարտեզի հիմնանորոգման աշխատանքների</t>
  </si>
  <si>
    <t xml:space="preserve"> տեխնիկական հսկողության ծառայություններ/ Երևան քաղաքի Կենտրոն վարչական շրջանի հ.1 մանկապարտեզի հիմնանորոգման աշխատանքների որակի  տեխնիկական հսկողության խորհրդատվական ծառայություններ</t>
  </si>
  <si>
    <t>71351540/201</t>
  </si>
  <si>
    <t xml:space="preserve"> տեխնիկական հսկողության ծառայություններ/ Երևան քաղաքի Մալաթիա-Սեբաստիա վարչական շրջանի հհ. 77 մանկապարտեզներ հիմնանորոգման աշխատանքների որակի  տեխնիկական հսկողության խորհրդատվական ծառայություններ</t>
  </si>
  <si>
    <t>71351540/202</t>
  </si>
  <si>
    <t xml:space="preserve"> տեխնիկական հսկողության ծառայություններ/ Երևան քաղաքի Մալաթիա-Սեբաստիա վարչական շրջանի հհ. և 95 մանկապարտեզներ հիմնանորոգման աշխատանքների որակի  տեխնիկական հսկողության խորհրդատվական ծառայություններ</t>
  </si>
  <si>
    <t>բաժին 09, խումբ 6, դաս 1, 2. Դպրոցականների օլիմպիադաների և այլ միջոցառումների կազմակերպում</t>
  </si>
  <si>
    <t>79951100/5</t>
  </si>
  <si>
    <t xml:space="preserve"> միջոցառումների հետ կապված ծառայություններ/ առարկայական օլիմպիադաների կազմակերպում</t>
  </si>
  <si>
    <t>79951100/8</t>
  </si>
  <si>
    <t xml:space="preserve"> միջոցառումների հետ կապված ծառայություններ/ Կիրառական ռազմագիտության միջոցառումների կազմակերպման</t>
  </si>
  <si>
    <t>66511120/2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</si>
  <si>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կազմակերպությունների,  «Թափառող կենդանիների վնասազերծման կենտրոն» ՀՈԱԿ-ի և «Երևանի աղբահանության և սանիտարական մաքրում» համայնքային հիմնարկի հաստիքացուցակներով նախատեսված հաստիք զբաղեցնող աշխատողների համար, Երևանի քաղաքապետարանի /ներառյալ Երևանի վարչական շրջանները, սոցիալական ծառայությունների և քաղաքացիական կացության ակտերի գրանցման տարածքային բաժինները/, Երևանի ենթակայության գրադարանների, թանգարանների, թատրոնների հաստիքացուցակներով նախատեսված հաստիք զբաղեցնող աշխատակիցների, ինչպես նաև «Գերատեսչական շենքերի պահպանման և շահագործման» փակ բաժնետիրական ընկերության և «Երևանտրանս» փակ բաժնետիրական ընկերության, կառավարման տեխնոլոգիաների, Երևան հիմնադրամի, «Երևանի կառուցապատման ներդրումային ԾԻԳ» ՀՈԱԿ-ի աշխատողների համար 66511120/2</t>
  </si>
  <si>
    <t>66511120/503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</si>
  <si>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 /Ջրային կառույցներ ՓԲԸ, Երևանի ավտոբուս ՓԲԸ/ </t>
  </si>
  <si>
    <t>բաժին 01, խումբ 1, դաս 2, Ֆինանսական և հարկաբյուջետային հարաբերություններ</t>
  </si>
  <si>
    <t>բաժին 02, խումբ 2, դաս 0, Քաղաքացիական պաշտպանություն</t>
  </si>
  <si>
    <t>45221142/590</t>
  </si>
  <si>
    <t xml:space="preserve"> ընդհանուր շինարարական աշխատանքներ/ հակահրդեհային հիդրանտների վերանորոգման</t>
  </si>
  <si>
    <t>բաժին 04, խումբ 1, դաս 1, Ընդհանուր բնույթի տնտեսական և առևտրային հարաբերություններ</t>
  </si>
  <si>
    <t>45111240/1</t>
  </si>
  <si>
    <t>ապամոնտաժման աշխատանքներ/ ապամոնտաժման, տեղափոխման և պահպանման ծառայութուններ</t>
  </si>
  <si>
    <t>50111420/502</t>
  </si>
  <si>
    <t xml:space="preserve"> փոխադրամիջոցների տարահանման ծառայություններ</t>
  </si>
  <si>
    <t>բաժին 04, խումբ 3, դաս 5, Էլեկտրաէներգիա</t>
  </si>
  <si>
    <t>18931210/501</t>
  </si>
  <si>
    <t xml:space="preserve"> թղթյա տոպրակներ</t>
  </si>
  <si>
    <t>44423400/502</t>
  </si>
  <si>
    <t>71311300/501</t>
  </si>
  <si>
    <t xml:space="preserve"> էներգետիկ արդյունավետության հետ կապված խորհրդատվական ծառայություններ/ Ավագ ֆինանսական փորձագետի ծառայությունների ձեռքբերում</t>
  </si>
  <si>
    <t>ձեռնարկների և բրոշյուրների տպագրման ծառայություններ/ 200 հատ ուղեցույցերի տպագրություն</t>
  </si>
  <si>
    <t>31521160/501</t>
  </si>
  <si>
    <t xml:space="preserve"> լուսային ազդանշաններ</t>
  </si>
  <si>
    <t>31521160/502</t>
  </si>
  <si>
    <t>31521160/503</t>
  </si>
  <si>
    <t xml:space="preserve"> լուսային ազդանշաններ/ ներքին լուսավորությամբ տեղեկատվական ազդանշանների</t>
  </si>
  <si>
    <t>34121100/502</t>
  </si>
  <si>
    <t xml:space="preserve"> ավտոբուսներ և միջքաղաքային ավտոբուսներ</t>
  </si>
  <si>
    <t xml:space="preserve"> տրոլեյբուսներ</t>
  </si>
  <si>
    <t xml:space="preserve"> ճանապարհային գծանշումներ</t>
  </si>
  <si>
    <t>34921140/501</t>
  </si>
  <si>
    <t xml:space="preserve"> ճանապարհային գծանշումներ/ 10 սմ</t>
  </si>
  <si>
    <t>34921140/503</t>
  </si>
  <si>
    <t>34921140/502</t>
  </si>
  <si>
    <t xml:space="preserve"> ճանապարհային գծանշումներ/ 15 սմ</t>
  </si>
  <si>
    <t>34921140/504</t>
  </si>
  <si>
    <t xml:space="preserve"> ճանապարհային գծանշումներ/ պահպանապատերի հարդարում</t>
  </si>
  <si>
    <t>34921140/505</t>
  </si>
  <si>
    <t xml:space="preserve"> ճանապարհային գծանշումներ/ ուղղաձիգ գծանշում / պահպանապատերի ներկում/</t>
  </si>
  <si>
    <t>34921140/506</t>
  </si>
  <si>
    <t xml:space="preserve"> ճանապարհային գծանշումներ/ սառը պլաստիկով գծանշում</t>
  </si>
  <si>
    <t>34921140/507</t>
  </si>
  <si>
    <t xml:space="preserve"> ճանապարհային գծանշումներ/ թերմոպլաստիկով</t>
  </si>
  <si>
    <t>34921370/501</t>
  </si>
  <si>
    <t xml:space="preserve"> լուսային փարոսիկներ/ Փարոսիկի պատրաստում և տեղադրում բետոնե պահպանապատի վրա</t>
  </si>
  <si>
    <t>45231213/501</t>
  </si>
  <si>
    <t xml:space="preserve"> լուսային փարոսիկներ/ Փարոսիկի փայլաթերթի փոխարինում</t>
  </si>
  <si>
    <t>34921410/501</t>
  </si>
  <si>
    <t xml:space="preserve"> ճանապարհային նշաններ/ եռանկյունի, կլոր և քառակուսի ճանապարհային նշաններ, տեղադրումով</t>
  </si>
  <si>
    <t>34921410/502</t>
  </si>
  <si>
    <t xml:space="preserve"> ճանապարհային նշաններ/ Լրացուցիչ տեղեկատվության նշանի (ցուցանակ) պատրաստում և տեղադրում</t>
  </si>
  <si>
    <t>34921410/503</t>
  </si>
  <si>
    <t xml:space="preserve"> ճանապարհային նշաններ/ 1.34.1, - 1.34.3, 8.22.1, - 8.22.3 ճանապարհային նշանների պատրաստում և տեղադրում</t>
  </si>
  <si>
    <t>34921410/504</t>
  </si>
  <si>
    <t xml:space="preserve"> ճանապարհային նշաններ/ 5.15.1 ճանապարհային նշանի պատրաստում և տեղադրում</t>
  </si>
  <si>
    <t>34921410/505</t>
  </si>
  <si>
    <t xml:space="preserve"> ճանապարհային նշաններ/ 5.15.2 ճանապարհային նշանի պատրաստում և տեղադրում</t>
  </si>
  <si>
    <t>34921410/506</t>
  </si>
  <si>
    <t xml:space="preserve"> ճանապարհային նշաններ/ 5.16 ճանապարհային նշանի պատրաստում և տեղադրում</t>
  </si>
  <si>
    <t>34921410/507</t>
  </si>
  <si>
    <t xml:space="preserve"> ճանապարհային նշաններ/ 5․16 ճանապարհային նշանի պատրաստում և տեղադրում</t>
  </si>
  <si>
    <t>34921410/508</t>
  </si>
  <si>
    <t xml:space="preserve"> ճանապարհային նշաններ/ Տեղեկատվության նշանի (շիթ) պատրաստում և տեղադրում</t>
  </si>
  <si>
    <t>34921410/509</t>
  </si>
  <si>
    <t xml:space="preserve"> ճանապարհային նշաններ/ 5.7.1-5․7․2, 6․15․1 - 6․15․3 ճանապարհային նշանների պատրաստում և տեղադրում</t>
  </si>
  <si>
    <t>34921410/510</t>
  </si>
  <si>
    <t xml:space="preserve"> ճանապարհային նշաններ/ 5.18 ճանապարհային նշանի պատրաստում և տեղադրում</t>
  </si>
  <si>
    <t>34921410/511</t>
  </si>
  <si>
    <t xml:space="preserve"> ճանապարհային նշաններ/ 5.16 ճանապարհային նշանի ցուցահարթակի պատրաստում և տեղադրում</t>
  </si>
  <si>
    <t>39541170/501</t>
  </si>
  <si>
    <t xml:space="preserve"> ճանապարհային նշաններ</t>
  </si>
  <si>
    <t>34921430/501</t>
  </si>
  <si>
    <t xml:space="preserve"> ճանապարհային նշանների սյուներ/ կանգնակ տեղադրումով</t>
  </si>
  <si>
    <t>34921430/502</t>
  </si>
  <si>
    <t xml:space="preserve"> ճանապարհային նշանների սյուներ/ 5․16 ճանապարհային նշանի կանգնակի (կմախք) պատրաստում և տեղադրում</t>
  </si>
  <si>
    <t>38621300/501</t>
  </si>
  <si>
    <t>հայելի/ Սֆերիկ հայելու պատրաստում և տեղադրում</t>
  </si>
  <si>
    <t>38821200/501</t>
  </si>
  <si>
    <t xml:space="preserve"> հեռակառավարվող ազդանշանային սարքեր/ լուսացուցային օբյեկտների արդիականացում</t>
  </si>
  <si>
    <t xml:space="preserve"> ճոպաններ/ 6մմ-ոց ճոպանի մոնտաժում ամրացնող դետալներով</t>
  </si>
  <si>
    <t>44211240/501</t>
  </si>
  <si>
    <t xml:space="preserve"> հենասյուներ/ լուսացուցային կանգնակի տեղադրումով</t>
  </si>
  <si>
    <t>44211240/502</t>
  </si>
  <si>
    <t xml:space="preserve"> հենասյուներ/ լուսացուցային կանսուլ տեղադրումով</t>
  </si>
  <si>
    <t>34921210/1</t>
  </si>
  <si>
    <t xml:space="preserve"> ճանապարհային կահույք/ հասարակկան տրանսպորտի կանգառասրահներ</t>
  </si>
  <si>
    <t xml:space="preserve"> ավտոբուսային կանգառների կանգառների աշխատանքներ</t>
  </si>
  <si>
    <t>50231300/502</t>
  </si>
  <si>
    <t xml:space="preserve"> լուսազդանշանների պահպանման ծառայություններ/ Լուսացույցային օբյեկտների սպասարկում, պահպանում, շահագործում և վթարավերականգնում</t>
  </si>
  <si>
    <t>50231300/6</t>
  </si>
  <si>
    <t xml:space="preserve"> լուսազդանշանների պահպանման ծառայություններ/ Արդիականացման նպատակով առկա տրանսպորտային լուսացույցի տեղադրում առկա կոնսուլի կամ ճոպանի վրա</t>
  </si>
  <si>
    <t>50231300/7</t>
  </si>
  <si>
    <t xml:space="preserve"> լուսազդանշանների պահպանման ծառայություններ/ 8մմ-ոց ճոպանի մոնտաժում ամրացնող դետալներով</t>
  </si>
  <si>
    <t>50231300/505</t>
  </si>
  <si>
    <t xml:space="preserve"> կոյուղաջրերի համար խողովակաշարերի կառուցման աշխատանքներ</t>
  </si>
  <si>
    <t>45231143/1</t>
  </si>
  <si>
    <t xml:space="preserve"> կոյուղիների կառուցման աշխատանքներ/ Հակոբյան փողոցից Խաչատրյան 2-րդ նրբ.</t>
  </si>
  <si>
    <t>45231143/2</t>
  </si>
  <si>
    <t xml:space="preserve"> կոյուղիների կառուցման աշխատանքներ/ 16 թաղ. 23-26 շենքերի կոյուղագիծ</t>
  </si>
  <si>
    <t>45231143/3</t>
  </si>
  <si>
    <t xml:space="preserve"> կոյուղիների կառուցման աշխատանքներ/ Իսահակյան 38 շենքի կոյուղագիծ</t>
  </si>
  <si>
    <t>45231143/4</t>
  </si>
  <si>
    <t xml:space="preserve"> կոյուղիների կառուցման աշխատանքներ/ Բուզանդի 1/3 շենքի կոյուղագիծ</t>
  </si>
  <si>
    <t>45231143/5</t>
  </si>
  <si>
    <t xml:space="preserve"> կոյուղիների կառուցման աշխատանքներ/ Արեշի 33 փողոցի կոյուղագիծ</t>
  </si>
  <si>
    <t>45231143/6</t>
  </si>
  <si>
    <t xml:space="preserve"> կոյուղիների կառուցման աշխատանքներ/ Նոր Արեշի 22 փողոցի հեղեղատարի կոյուղագիծ</t>
  </si>
  <si>
    <t>45231143/7</t>
  </si>
  <si>
    <t xml:space="preserve"> կոյուղիների կառուցման աշխատանքներ/ Բուռնազյան փողոցի 1 շենքի կոյուղագիծ</t>
  </si>
  <si>
    <t>45231143/8</t>
  </si>
  <si>
    <t xml:space="preserve"> կոյուղիների կառուցման աշխատանքներ/ Ծերենցի 2-րդ նրբ 19-27 տների կոյուղագիծ</t>
  </si>
  <si>
    <t>45231143/9</t>
  </si>
  <si>
    <t xml:space="preserve"> կոյուղիների կառուցման աշխատանքներ/ Ջիվանու 20-54 առանձնատների կոյուղագիծ</t>
  </si>
  <si>
    <t>45231143/10</t>
  </si>
  <si>
    <t xml:space="preserve"> կոյուղիների կառուցման աշխատանքներ/ Ֆրունզե փողոցի առանձնատների կոյուղագիծ</t>
  </si>
  <si>
    <t>45231143/11</t>
  </si>
  <si>
    <t xml:space="preserve"> կոյուղիների կառուցման աշխատանքներ/ Լեփսիուսի փողոց հհ 27,37,39 կոյուղագիծ</t>
  </si>
  <si>
    <t>45231143/12</t>
  </si>
  <si>
    <t xml:space="preserve"> կոյուղիների կառուցման աշխատանքներ/ Մ. Ավետիսյան 4-րդ փողոցի /1-13 տներ և Լեփսիուսի 2-4 տների կոյուղագիծ</t>
  </si>
  <si>
    <t>45231143/13</t>
  </si>
  <si>
    <t xml:space="preserve"> կոյուղիների կառուցման աշխատանքներ/ Բաղյան, Գյուրջյան, Քոչարյարյան փողոցների հեղեղատարի կառուցման</t>
  </si>
  <si>
    <t xml:space="preserve"> կոյուղիների կառուցման աշխատանքներ/ Քանաքեռ-Զեյթուն Սարկավագի փողոցի միջնամաս Հասրաթյան փողոց 80 տան դիմացից մինչև Միքայելյան հիվանդանոց/հեղեղատարի կառուցում/</t>
  </si>
  <si>
    <t xml:space="preserve"> կոյուղիների կառուցման աշխատանքներ/ Նոր Նորքից դեպի Նորքի 1-ին նրբ. Կապուղի կոյուղատար</t>
  </si>
  <si>
    <t xml:space="preserve"> կոյուղիների կառուցման աշխատանքներ/ Այգեգործական փողոցից դեպի Նորքի 1-ին կոյուղատար</t>
  </si>
  <si>
    <t>71351540/158</t>
  </si>
  <si>
    <t xml:space="preserve"> տեխնիկական հսկողության ծառայություններ/ Աջափնյակ վարչական շրջանի Հակոբյանց փողոցից Խ. Խաչատրյան 2-րդ նրբ.  կոյուղագծի վերակառուցման աշխատանքներ</t>
  </si>
  <si>
    <t>71351540/159</t>
  </si>
  <si>
    <t xml:space="preserve"> տեխնիկական հսկողության ծառայություններ/ Աջափնյակ վարչական շրջանի 16 թաղ. 23-26 շենքերի  կոյուղագծի վերակառուցման աշխատանքներ</t>
  </si>
  <si>
    <t>71351540/160</t>
  </si>
  <si>
    <t xml:space="preserve"> տեխնիկական հսկողության ծառայություններ/ Կենտրոն վարչական շրջանի Իսահակյան 38  շենքի կոյուղագծի վերակառուցման աշխատանքներ</t>
  </si>
  <si>
    <t>71351540/161</t>
  </si>
  <si>
    <t xml:space="preserve"> տեխնիկական հսկողության ծառայություններ/ Կենտրոն վարչական շրջանի Բուզանդի 1/3 շենքի կոյուղագծի վերակառուցման աշխատանքներ</t>
  </si>
  <si>
    <t>71351540/162</t>
  </si>
  <si>
    <t xml:space="preserve"> տեխնիկական հսկողության ծառայություններ/ Էրեբունի վարչական շրջանի Նոր Արեշի 33-րդ փողոցի կոյուղագծի կառուցման աշխատանքներ</t>
  </si>
  <si>
    <t>71351540/163</t>
  </si>
  <si>
    <t xml:space="preserve"> տեխնիկական հսկողության ծառայություններ/ Էրեբունի վարչական շրջանի Նոր Արեշի 22-րդ փողոցի /ծննդատուն/ հեղեղատարի կառուցման աշխատանքներ</t>
  </si>
  <si>
    <t>71351540/164</t>
  </si>
  <si>
    <t xml:space="preserve"> տեխնիկական հսկողության ծառայություններ/ Էրեբունի վարչական շրջանի Բուռնազյան փողոց հ.1 շենքի կոյուղագծի վերակառուցման աշխատանքներ</t>
  </si>
  <si>
    <t>71351540/165</t>
  </si>
  <si>
    <t xml:space="preserve"> տեխնիկական հսկողության ծառայություններ/ Մալաթիա-Սեբաստիա վարչական շրջանի Ծերենցի 2-րդ նրբ. 19-27 տների կոյուղագծի կառուցման աշխատանքներ</t>
  </si>
  <si>
    <t>71351540/166</t>
  </si>
  <si>
    <t xml:space="preserve"> տեխնիկական հսկողության ծառայություններ/ Մալաթիա-Սեբաստիա վարչական շրջանի Ջիվանու փող. 20-54 առանձնատների կոյուղագծի կառուցման աշխատանքներ</t>
  </si>
  <si>
    <t>71351540/167</t>
  </si>
  <si>
    <t xml:space="preserve"> տեխնիկական հսկողության ծառայություններ/ Շենգավիթ վարչական շրջանի Ֆրունզե փողոցի /սեփական առանձնատներ/ կոյուղագծի վերակառուցման աշխատանքներ</t>
  </si>
  <si>
    <t>71351540/168</t>
  </si>
  <si>
    <t xml:space="preserve"> տեխնիկական հսկողության ծառայություններ/ Քանաքեռ-Զեյթուն վարչական շրջանի Լեփսիուսի փողոց հհ27,37,39  կոյուղագծի վերակառուցման աշխատանքներ</t>
  </si>
  <si>
    <t>71351540/169</t>
  </si>
  <si>
    <t xml:space="preserve"> տեխնիկական հսկողության ծառայություններ/ Քանաքեռ-Զեյթուն վարչական շրջանի Մ. Ավետիսյան 4-րդ փողոցի /1-13 տներ/ և Լեփսիուսի փողոցի /2-4 տներ/ կոյուղագծի վերակառուցման աշխատանքներ</t>
  </si>
  <si>
    <t>71351540/170</t>
  </si>
  <si>
    <t xml:space="preserve"> տեխնիկական հսկողության ծառայություններ/ Նոր Նորք վարչական շրջանի Բաղյան, Գյուրջյան, Քոչարյան փողոցների  հեղեղատարի կառուցման աշխատանքներ</t>
  </si>
  <si>
    <t>բաժին 05, խումբ 6, դաս 1, Շրջակա միջավայրի պաշտպանություն (այլ դասերին չպատկանող)</t>
  </si>
  <si>
    <t xml:space="preserve"> բազմաֆունկցիոնալ շենքերի կառուցման աշխատանքներ/ «Երևանի աղբահանություն և սանիտարական մաքրում» համայնքային հիմնարկի արտադրական մասնաշենքի հիմնանորոգման աշխատանքներ</t>
  </si>
  <si>
    <t xml:space="preserve"> տեխնիկական հսկողության ծառայություններ/ Նուբարաշենի թունաքիմիկատների գերեզմանոցի պահակակետի վագոն-տնակի վերանորոգման</t>
  </si>
  <si>
    <t xml:space="preserve"> տեխնիկական հսկողության ծառայություններ/ «Երևանի աղբահանություն և սանիտարական մաքրում» համայնքային հիմնարկի արտադրական մասնաշենքի հիմնանորոգման աշխատանքների որակի  տեխնիկական հսկողության ծառայություններ</t>
  </si>
  <si>
    <t>50851100/2</t>
  </si>
  <si>
    <t>կահույքի վերանորոգման ― պահպանման ծառայություններ</t>
  </si>
  <si>
    <t>50851100/1</t>
  </si>
  <si>
    <t>50851100/3</t>
  </si>
  <si>
    <t>50851100/4</t>
  </si>
  <si>
    <t>34141150/1</t>
  </si>
  <si>
    <t>34141320/1</t>
  </si>
  <si>
    <t>45231143/514</t>
  </si>
  <si>
    <t>45231143/515</t>
  </si>
  <si>
    <t>45231143/516</t>
  </si>
  <si>
    <t>Ավան</t>
  </si>
  <si>
    <t>Արաբկիր</t>
  </si>
  <si>
    <t>Աջափնյակ</t>
  </si>
  <si>
    <t xml:space="preserve">Նուբարաշեն </t>
  </si>
  <si>
    <t>Շենգավիթ</t>
  </si>
  <si>
    <t xml:space="preserve"> Նոր Նորք</t>
  </si>
  <si>
    <t>Քանաքեռ-Զեյթուն</t>
  </si>
  <si>
    <t>Դավթաշեն</t>
  </si>
  <si>
    <t>Նորք-Մարաշ</t>
  </si>
  <si>
    <t xml:space="preserve"> էրեբունի</t>
  </si>
  <si>
    <t>Մալաթիա-Սեբաստիա</t>
  </si>
  <si>
    <t>71351540/255</t>
  </si>
  <si>
    <t>71351540/261</t>
  </si>
  <si>
    <t>71351540/259</t>
  </si>
  <si>
    <t>71351540/258</t>
  </si>
  <si>
    <t>71351540/262</t>
  </si>
  <si>
    <t>71351540/256</t>
  </si>
  <si>
    <t>71351540/257</t>
  </si>
  <si>
    <t>71351540/260</t>
  </si>
  <si>
    <t>79971120/510</t>
  </si>
  <si>
    <t>71351540/516</t>
  </si>
  <si>
    <t>տեխնիկական հսկողության ծառայություններ</t>
  </si>
  <si>
    <t>50531140/30</t>
  </si>
  <si>
    <t>Ի. Օսիպյան</t>
  </si>
  <si>
    <t>բաժին 08, խումբ06 դաս 1, հանգստի գոտիների և զբոսայգիների կառուցում ու պահպանում,  բակային տարածքների և խաղահրապարակների հիմնանորոգում ու պահպանում</t>
  </si>
  <si>
    <t>5113</t>
  </si>
  <si>
    <t>71351540/267</t>
  </si>
  <si>
    <t>71351540/275</t>
  </si>
  <si>
    <t>71351540/272</t>
  </si>
  <si>
    <t>71351540/764</t>
  </si>
  <si>
    <t>71351540/763</t>
  </si>
  <si>
    <t>71351540/765</t>
  </si>
  <si>
    <t>71351540/754</t>
  </si>
  <si>
    <t>31211300/501</t>
  </si>
  <si>
    <t>կոմուտատորներ</t>
  </si>
  <si>
    <t>31211300/502</t>
  </si>
  <si>
    <t>31711120/501</t>
  </si>
  <si>
    <t>հաղորդիչ-ընդունիչ սարքեր</t>
  </si>
  <si>
    <t>32421100/503</t>
  </si>
  <si>
    <t>ցանցային մալուխներ</t>
  </si>
  <si>
    <t>38121180/501</t>
  </si>
  <si>
    <t>ջերմաստիճանի կամ խոնավության մակեր―ութային հետազոտման սարքավորումներ</t>
  </si>
  <si>
    <t>39714200/504</t>
  </si>
  <si>
    <t>օդորակիչ</t>
  </si>
  <si>
    <t>42981200/501</t>
  </si>
  <si>
    <t>դիզել գեներատոր</t>
  </si>
  <si>
    <t>44221190/501</t>
  </si>
  <si>
    <t>հակահրդեհային դռներ</t>
  </si>
  <si>
    <t>44481300/501</t>
  </si>
  <si>
    <t>հակահրդեհային համակարգ</t>
  </si>
  <si>
    <t>72711100/501</t>
  </si>
  <si>
    <t>տեղեկատվական ցանցի տեղադրման, սպասարկման ― համակարգչային ցանցի կառուցման ծառայություններ</t>
  </si>
  <si>
    <t>1</t>
  </si>
  <si>
    <t>45611300/115</t>
  </si>
  <si>
    <t>բաժին 04, խումբ 2, դաս 4, Ոռոգման ցանցի կառուցում և վերանորոգում</t>
  </si>
  <si>
    <t>5112</t>
  </si>
  <si>
    <t>բաժին 08, խումբ 1, դաս 1, Սպորտային գոտիների և մարզական կենտրոնների կառուցում ու պահպանում</t>
  </si>
  <si>
    <t>98111140/134</t>
  </si>
  <si>
    <t>98111140/135</t>
  </si>
  <si>
    <t xml:space="preserve"> սպորտային միջոցառումների կազմակերպման ծառայություններ/ Երեխաների պաշտպանության միջազգային օրվան նվիրված մարզական տոնահանդես մանկապարտեզի երեխաների մասնակցությամբ</t>
  </si>
  <si>
    <t xml:space="preserve"> սպորտային միջոցառումների կազմակերպման ծառայություններ/ ,,Երևանի քաղաքապետի փոխանցիկ գավաթի համաքաղաքային պատահեկան բակային մրցաշար</t>
  </si>
  <si>
    <t>71241200/766</t>
  </si>
  <si>
    <t>71241200/767</t>
  </si>
  <si>
    <t>30211280/5</t>
  </si>
  <si>
    <t>71241200/777</t>
  </si>
  <si>
    <t>71241200/778</t>
  </si>
  <si>
    <t>71241200/757</t>
  </si>
  <si>
    <t xml:space="preserve"> տեխնիկական հսկողության ծառայություններ/ մայթերի վերանորոգում</t>
  </si>
  <si>
    <t>48821200/501</t>
  </si>
  <si>
    <t>համակարգչային սերվերներ</t>
  </si>
  <si>
    <t>30232400/1</t>
  </si>
  <si>
    <t>սմարթ քարտեր կարդացող սարքեր</t>
  </si>
  <si>
    <t>բաժին 05, խումբ5, դաս 1</t>
  </si>
  <si>
    <t>73432100/505</t>
  </si>
  <si>
    <t>32421300/5</t>
  </si>
  <si>
    <t>32421300/6</t>
  </si>
  <si>
    <t>30232480/3</t>
  </si>
  <si>
    <t>30232480/4</t>
  </si>
  <si>
    <t>30237137/3</t>
  </si>
  <si>
    <t>30232480/5</t>
  </si>
  <si>
    <t>30237140/2</t>
  </si>
  <si>
    <t xml:space="preserve"> մայրական պլատաներ/ H 510</t>
  </si>
  <si>
    <t>30121450/17</t>
  </si>
  <si>
    <t>30121450/19</t>
  </si>
  <si>
    <t>30237460/5</t>
  </si>
  <si>
    <t>30237411/7</t>
  </si>
  <si>
    <t>30237412/2</t>
  </si>
  <si>
    <t>32341110/2</t>
  </si>
  <si>
    <t>30236170/3</t>
  </si>
  <si>
    <t>հիշողության սարք</t>
  </si>
  <si>
    <t>30236170/4</t>
  </si>
  <si>
    <t>32421100/4</t>
  </si>
  <si>
    <t>71351540/248</t>
  </si>
  <si>
    <t>71351540/249</t>
  </si>
  <si>
    <t>71351540/250</t>
  </si>
  <si>
    <t>71351540/251</t>
  </si>
  <si>
    <t>71351540/252</t>
  </si>
  <si>
    <t>71351540/253</t>
  </si>
  <si>
    <t>37531210/16</t>
  </si>
  <si>
    <t>37531210/18</t>
  </si>
  <si>
    <t>37531210/19</t>
  </si>
  <si>
    <t>71351540/240</t>
  </si>
  <si>
    <t>71351540/216</t>
  </si>
  <si>
    <t>71351540/217</t>
  </si>
  <si>
    <t>71351540/245</t>
  </si>
  <si>
    <t>71351540/246</t>
  </si>
  <si>
    <t>45231216/1</t>
  </si>
  <si>
    <t>71351540/270</t>
  </si>
  <si>
    <t>37311100/1</t>
  </si>
  <si>
    <t>դաշնամուրներ</t>
  </si>
  <si>
    <t>37311110/1</t>
  </si>
  <si>
    <t>ակորդեոններ</t>
  </si>
  <si>
    <t>37311180/1</t>
  </si>
  <si>
    <t>սաքսոֆոններ</t>
  </si>
  <si>
    <t>37311200/1</t>
  </si>
  <si>
    <t>շեփորներ</t>
  </si>
  <si>
    <t>37311270/1</t>
  </si>
  <si>
    <t>լարային գործիքներ</t>
  </si>
  <si>
    <t>37311270/2</t>
  </si>
  <si>
    <t>37311270/3</t>
  </si>
  <si>
    <t>37311270/4</t>
  </si>
  <si>
    <t>37311300/1</t>
  </si>
  <si>
    <t>կիթառներ</t>
  </si>
  <si>
    <t>37311310/1</t>
  </si>
  <si>
    <t>ջութակներ</t>
  </si>
  <si>
    <t>37311310/2</t>
  </si>
  <si>
    <t>37311310/3</t>
  </si>
  <si>
    <t>37311310/4</t>
  </si>
  <si>
    <t>37311350/1</t>
  </si>
  <si>
    <t>թավջութակներ</t>
  </si>
  <si>
    <t>37311350/2</t>
  </si>
  <si>
    <t>37311350/3</t>
  </si>
  <si>
    <t>37311360/1</t>
  </si>
  <si>
    <t>կոնտրաբասներ</t>
  </si>
  <si>
    <t>37311370/1</t>
  </si>
  <si>
    <t>փողային գործիքներ</t>
  </si>
  <si>
    <t>37311380/1</t>
  </si>
  <si>
    <t>կլարնետներ</t>
  </si>
  <si>
    <t>37311390/1</t>
  </si>
  <si>
    <t>հոբոյներ</t>
  </si>
  <si>
    <t>37311410/1</t>
  </si>
  <si>
    <t>ֆլեյտաներ</t>
  </si>
  <si>
    <t>37311500/1</t>
  </si>
  <si>
    <t>հարվածային գործիքներ</t>
  </si>
  <si>
    <t>37311500/2</t>
  </si>
  <si>
    <t>37311500/3</t>
  </si>
  <si>
    <t>37311560/1</t>
  </si>
  <si>
    <t>քսիլոֆոններ</t>
  </si>
  <si>
    <t>71241200/779</t>
  </si>
  <si>
    <t>71241200/781</t>
  </si>
  <si>
    <t>71351540/276</t>
  </si>
  <si>
    <t>71351540/286</t>
  </si>
  <si>
    <t>71351540/284</t>
  </si>
  <si>
    <t>71351540/282</t>
  </si>
  <si>
    <t>71351540/281</t>
  </si>
  <si>
    <t>71351540/285</t>
  </si>
  <si>
    <t>71351540/287</t>
  </si>
  <si>
    <t>71351540/283</t>
  </si>
  <si>
    <t>71351540/289</t>
  </si>
  <si>
    <t>71351540/290</t>
  </si>
  <si>
    <t>71351540/288</t>
  </si>
  <si>
    <t>71351540/291</t>
  </si>
  <si>
    <t>71351540/293</t>
  </si>
  <si>
    <t>71351540/292</t>
  </si>
  <si>
    <t>71351540/294</t>
  </si>
  <si>
    <t>71351540/295</t>
  </si>
  <si>
    <t>71351540/303</t>
  </si>
  <si>
    <t>71351540/305</t>
  </si>
  <si>
    <t>71351540/300</t>
  </si>
  <si>
    <t>71351540/297</t>
  </si>
  <si>
    <t>71351540/310</t>
  </si>
  <si>
    <t>71351540/301</t>
  </si>
  <si>
    <t>71351540/311</t>
  </si>
  <si>
    <t>71351540/309</t>
  </si>
  <si>
    <t>71351540/312</t>
  </si>
  <si>
    <t>71351540/298</t>
  </si>
  <si>
    <t>71351540/308</t>
  </si>
  <si>
    <t>71351540/307</t>
  </si>
  <si>
    <t>71351540/302</t>
  </si>
  <si>
    <t>71351540/306</t>
  </si>
  <si>
    <t>71351540/299</t>
  </si>
  <si>
    <t>71351540/296</t>
  </si>
  <si>
    <t>71351540/304</t>
  </si>
  <si>
    <t>45231220/2</t>
  </si>
  <si>
    <t>փողոցների հիմնային աշխատանքներ</t>
  </si>
  <si>
    <t>45231143/517</t>
  </si>
  <si>
    <t>կոյուղիների կառուցման աշխատանքներ</t>
  </si>
  <si>
    <t>30197230/17</t>
  </si>
  <si>
    <t>էլեկտրոնային վահանակներ</t>
  </si>
  <si>
    <t>71351540/313</t>
  </si>
  <si>
    <t>15897200/10</t>
  </si>
  <si>
    <t>60171200/7</t>
  </si>
  <si>
    <t>60171200/8</t>
  </si>
  <si>
    <t>98111140/146</t>
  </si>
  <si>
    <t>98111140/145</t>
  </si>
  <si>
    <t>98111140/147</t>
  </si>
  <si>
    <t>71351540/278</t>
  </si>
  <si>
    <t>71351540/279</t>
  </si>
  <si>
    <t>71351540/280</t>
  </si>
  <si>
    <t>79951110/182</t>
  </si>
  <si>
    <t>79951110/183</t>
  </si>
  <si>
    <t>79951110/184</t>
  </si>
  <si>
    <t>79951110/185</t>
  </si>
  <si>
    <t>79951110/186</t>
  </si>
  <si>
    <t>79951110/187</t>
  </si>
  <si>
    <t>79951110/188</t>
  </si>
  <si>
    <t>մշակութային միջոցառումների կազմակերպման ծառայություններ</t>
  </si>
  <si>
    <t>39221400/1</t>
  </si>
  <si>
    <t>33751100/1</t>
  </si>
  <si>
    <t>33751100/2</t>
  </si>
  <si>
    <t>33751100/3</t>
  </si>
  <si>
    <t>33751100/4</t>
  </si>
  <si>
    <t>33751100/5</t>
  </si>
  <si>
    <t>մեկանգամյա օգտագործման տակդիրներ</t>
  </si>
  <si>
    <t>100,00</t>
  </si>
  <si>
    <t>120,00</t>
  </si>
  <si>
    <t>180,00</t>
  </si>
  <si>
    <t>218,00</t>
  </si>
  <si>
    <t>218,  00</t>
  </si>
  <si>
    <t>98111140/143</t>
  </si>
  <si>
    <t>79951100/16</t>
  </si>
  <si>
    <t>միջոցառումների հետ կապված ծառայություններ</t>
  </si>
  <si>
    <t>Ապրանքներ</t>
  </si>
  <si>
    <t>15897200/12</t>
  </si>
  <si>
    <t>33711480/5</t>
  </si>
  <si>
    <t>33761100/19</t>
  </si>
  <si>
    <t>39513200/12</t>
  </si>
  <si>
    <t>39812600/13</t>
  </si>
  <si>
    <t>39831100/18</t>
  </si>
  <si>
    <t>օճառ</t>
  </si>
  <si>
    <t>թղթե անձեռոցիկ, երկշերտ</t>
  </si>
  <si>
    <t>մաքրող մածուկներ ― փոշիներ</t>
  </si>
  <si>
    <t>լվացող նյութեր</t>
  </si>
  <si>
    <t>45611100/518</t>
  </si>
  <si>
    <t>Երևան քաղաքի Աջափնյակ վարչական շրջանի հ.44 մանկապարտեզի հիմնանորոգման աշխատանքնե</t>
  </si>
  <si>
    <t>45611100/519</t>
  </si>
  <si>
    <t>Երևան քաղաքի Աջափնյակ վարչական շրջանի հ.50 մանկապարտեզի հիմնանորոգման աշխատանքներ</t>
  </si>
  <si>
    <t>45611100/520</t>
  </si>
  <si>
    <t>Երևան քաղաքի Դավթաշեն վարչական շրջանի հ.61  մանկապարտեզի հիմնանորոգման աշխատանքներ</t>
  </si>
  <si>
    <t>45221142/538</t>
  </si>
  <si>
    <t>Երևանի քաղաքապետարանի    Բուզանդի 1/3 հասցեում գտնվող մասնաշենքի տանիքի վերանորոգման  աշխատանքներ</t>
  </si>
  <si>
    <t>բաժին 9, խումբ 5, դաս 1 Արտադպրոցական կազմակերպությունների հիմնանորոգում և վերակառուցում</t>
  </si>
  <si>
    <t>45611300/118</t>
  </si>
  <si>
    <t>42418100/64</t>
  </si>
  <si>
    <t>վերելակների մասեր</t>
  </si>
  <si>
    <t>42418100/65</t>
  </si>
  <si>
    <t>42418100/66</t>
  </si>
  <si>
    <t>բաժին 05, խումբ 2, դաս 1, Շենգավիթ վարչական շրջանի ջրահեռացման կոմունիկացիոն ցանցերի կառուցում</t>
  </si>
  <si>
    <t>71351540/814</t>
  </si>
  <si>
    <t>45221142/540</t>
  </si>
  <si>
    <t>Երևան քաղաքի    Հանրապետության հրապարակի  մայթերի սալիկների վերանորոգման աշխատանքներ</t>
  </si>
  <si>
    <t>39281100/10</t>
  </si>
  <si>
    <t>39281100/11</t>
  </si>
  <si>
    <t>39281100/12</t>
  </si>
  <si>
    <t>39281100/13</t>
  </si>
  <si>
    <t>39281100/14</t>
  </si>
  <si>
    <t>39281100/15</t>
  </si>
  <si>
    <t>39281100/9</t>
  </si>
  <si>
    <t>79951110/189</t>
  </si>
  <si>
    <t>79951110/190</t>
  </si>
  <si>
    <t>79951110/191</t>
  </si>
  <si>
    <t>79951110/192</t>
  </si>
  <si>
    <t>45221142/36</t>
  </si>
  <si>
    <t>45221142/37</t>
  </si>
  <si>
    <t>42418100/23</t>
  </si>
  <si>
    <t>42418100/24</t>
  </si>
  <si>
    <t>42418100/25</t>
  </si>
  <si>
    <t>42418100/26</t>
  </si>
  <si>
    <t>42418100/27</t>
  </si>
  <si>
    <t>42418100/28</t>
  </si>
  <si>
    <t>34111100/1</t>
  </si>
  <si>
    <t>մարդատար մեքենաներ</t>
  </si>
  <si>
    <t>71241200/782</t>
  </si>
  <si>
    <t>71241200/783</t>
  </si>
  <si>
    <t>71241200/784</t>
  </si>
  <si>
    <t>71241200/785</t>
  </si>
  <si>
    <t>71241200/786</t>
  </si>
  <si>
    <t>71241200/787</t>
  </si>
  <si>
    <t>71241200/788</t>
  </si>
  <si>
    <t>71241200/790</t>
  </si>
  <si>
    <t>71241200/791</t>
  </si>
  <si>
    <t>60171100/10</t>
  </si>
  <si>
    <t>60171100/11</t>
  </si>
  <si>
    <t>ուղ―որափոխադրող ավտոմեքենաների վարձակալություն` վարորդի հետ միասին</t>
  </si>
  <si>
    <t>39511120/1</t>
  </si>
  <si>
    <t>15897200/13</t>
  </si>
  <si>
    <t>33751100/8</t>
  </si>
  <si>
    <t>33751100/9</t>
  </si>
  <si>
    <t>71351540/315</t>
  </si>
  <si>
    <t>71351540/316</t>
  </si>
  <si>
    <t>34921440/23</t>
  </si>
  <si>
    <t>15897200/15</t>
  </si>
  <si>
    <t>4267</t>
  </si>
  <si>
    <t>71241200/792</t>
  </si>
  <si>
    <t>34141150/502</t>
  </si>
  <si>
    <t>92621110/100</t>
  </si>
  <si>
    <t>92621110/101</t>
  </si>
  <si>
    <t>92621110/102</t>
  </si>
  <si>
    <t>92621110/103</t>
  </si>
  <si>
    <t>92621110/104</t>
  </si>
  <si>
    <t>92621110/105</t>
  </si>
  <si>
    <t>92621110/106</t>
  </si>
  <si>
    <t>92621110/107</t>
  </si>
  <si>
    <t>92621110/108</t>
  </si>
  <si>
    <t>92621110/109</t>
  </si>
  <si>
    <t>92621110/110</t>
  </si>
  <si>
    <t>92621110/111</t>
  </si>
  <si>
    <t>92621110/112</t>
  </si>
  <si>
    <t>92621110/113</t>
  </si>
  <si>
    <t>92621110/114</t>
  </si>
  <si>
    <t>92621110/115</t>
  </si>
  <si>
    <t>92621110/116</t>
  </si>
  <si>
    <t>92621110/117</t>
  </si>
  <si>
    <t>92621110/118</t>
  </si>
  <si>
    <t>92621110/119</t>
  </si>
  <si>
    <t>92621110/120</t>
  </si>
  <si>
    <t>92621110/121</t>
  </si>
  <si>
    <t>92621110/122</t>
  </si>
  <si>
    <t>92621110/123</t>
  </si>
  <si>
    <t>92621110/124</t>
  </si>
  <si>
    <t>92621110/125</t>
  </si>
  <si>
    <t>92621110/126</t>
  </si>
  <si>
    <t>92621110/127</t>
  </si>
  <si>
    <t>92621110/128</t>
  </si>
  <si>
    <t>92621110/129</t>
  </si>
  <si>
    <t>92621110/130</t>
  </si>
  <si>
    <t>92621110/131</t>
  </si>
  <si>
    <t>92621110/132</t>
  </si>
  <si>
    <t>92621110/133</t>
  </si>
  <si>
    <t>92621110/134</t>
  </si>
  <si>
    <t>92621110/135</t>
  </si>
  <si>
    <t>92621110/136</t>
  </si>
  <si>
    <t>92621110/137</t>
  </si>
  <si>
    <t>92621110/138</t>
  </si>
  <si>
    <t>92621110/139</t>
  </si>
  <si>
    <t>92621110/140</t>
  </si>
  <si>
    <t>92621110/141</t>
  </si>
  <si>
    <t>92621110/142</t>
  </si>
  <si>
    <t>92621110/143</t>
  </si>
  <si>
    <t>92621110/144</t>
  </si>
  <si>
    <t>92621110/145</t>
  </si>
  <si>
    <t>92621110/146</t>
  </si>
  <si>
    <t>92621110/147</t>
  </si>
  <si>
    <t>92621110/93</t>
  </si>
  <si>
    <t>92621110/94</t>
  </si>
  <si>
    <t>92621110/95</t>
  </si>
  <si>
    <t>92621110/96</t>
  </si>
  <si>
    <t>92621110/97</t>
  </si>
  <si>
    <t>92621110/98</t>
  </si>
  <si>
    <t>92621110/99</t>
  </si>
  <si>
    <t>սպորտային միջոցառումների կազմակերպման ծառայություններ</t>
  </si>
  <si>
    <t>4239</t>
  </si>
  <si>
    <t>55311100/3</t>
  </si>
  <si>
    <t>98111140/149</t>
  </si>
  <si>
    <t>50751100/6</t>
  </si>
  <si>
    <t>30191400/1</t>
  </si>
  <si>
    <t>փաստաթղթերի ոչնչացման սարքեր</t>
  </si>
  <si>
    <t>32324900/3</t>
  </si>
  <si>
    <t>32324900/5</t>
  </si>
  <si>
    <t>32551170/3</t>
  </si>
  <si>
    <t>անլար հեռախոսներ</t>
  </si>
  <si>
    <t>39132230/1</t>
  </si>
  <si>
    <t>ջուրը փափկեցնող սարքեր</t>
  </si>
  <si>
    <t>39711140/5</t>
  </si>
  <si>
    <t>34921440/24</t>
  </si>
  <si>
    <t>50111260/8</t>
  </si>
  <si>
    <t>էլեկտրական սարքերի վերանորոգման ծառայություններ</t>
  </si>
  <si>
    <t>30192700/6</t>
  </si>
  <si>
    <t>գրենական պիտույքներ</t>
  </si>
  <si>
    <t>39514100/1</t>
  </si>
  <si>
    <t>սրբիչներ, բամբակյա</t>
  </si>
  <si>
    <t>79821200/1</t>
  </si>
  <si>
    <t>այլ պոլիգրաֆիական արտադրանքի տպագրման ծառայություն</t>
  </si>
  <si>
    <t>79951110/193</t>
  </si>
  <si>
    <t>92111120/2</t>
  </si>
  <si>
    <t>գովազդային ֆիլմերի արտադրություն</t>
  </si>
  <si>
    <t>92151100/1</t>
  </si>
  <si>
    <t>մշակութային միջոցառումների կազմակերպման  հետ կապված վարձակալության ծառայություններ</t>
  </si>
  <si>
    <t>92151100/2</t>
  </si>
  <si>
    <t>92151100/3</t>
  </si>
  <si>
    <t>71351540/317</t>
  </si>
  <si>
    <t>4251</t>
  </si>
  <si>
    <t>71351540/318</t>
  </si>
  <si>
    <t>71351540/319</t>
  </si>
  <si>
    <t>79811100/3</t>
  </si>
  <si>
    <t>79811100/2</t>
  </si>
  <si>
    <t>45461100/8</t>
  </si>
  <si>
    <t>շենքերի, շինությունների ընթացիկ նորոգման աշխատանքներ/</t>
  </si>
  <si>
    <t>15897200/14</t>
  </si>
  <si>
    <t>39221400/2</t>
  </si>
  <si>
    <t>98111140/148</t>
  </si>
  <si>
    <t>հեղինակային հսկողություն</t>
  </si>
  <si>
    <t>39281100/16</t>
  </si>
  <si>
    <t>39281100/17</t>
  </si>
  <si>
    <t>39281100/18</t>
  </si>
  <si>
    <t>39281100/19</t>
  </si>
  <si>
    <t>39281100/20</t>
  </si>
  <si>
    <t>39281100/21</t>
  </si>
  <si>
    <t>45221142/47</t>
  </si>
  <si>
    <t>45221142/46</t>
  </si>
  <si>
    <t>71241200/796</t>
  </si>
  <si>
    <t xml:space="preserve">նախագծերի պատրաստում, ծախսերի գնահատում/ </t>
  </si>
  <si>
    <t>71241200/793</t>
  </si>
  <si>
    <t>71241200/794</t>
  </si>
  <si>
    <t>50531140/36</t>
  </si>
  <si>
    <t>50531140/37</t>
  </si>
  <si>
    <t>48821200/502</t>
  </si>
  <si>
    <t>39111320/13</t>
  </si>
  <si>
    <t>71241200/795</t>
  </si>
  <si>
    <t>ԵՓՄ</t>
  </si>
  <si>
    <r>
      <t>նախագծերի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պատրաստում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Sylfaen"/>
        <family val="1"/>
      </rPr>
      <t>ծախսերի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գնահատում</t>
    </r>
  </si>
  <si>
    <t>30232110/10</t>
  </si>
  <si>
    <t>30211220/15</t>
  </si>
  <si>
    <t>30239110/4</t>
  </si>
  <si>
    <t>30216110/8</t>
  </si>
  <si>
    <t>30232231/4</t>
  </si>
  <si>
    <t>համակարգչի կոշտ սկավառակ</t>
  </si>
  <si>
    <t>30232231/5</t>
  </si>
  <si>
    <t>30211220/14</t>
  </si>
  <si>
    <t>45261135/2</t>
  </si>
  <si>
    <t>30239120/5</t>
  </si>
  <si>
    <t>39221400/4</t>
  </si>
  <si>
    <t>45111240/503</t>
  </si>
  <si>
    <t>Երևան քաղաքի Բագրատունյաց փողոցում «Երևան Սիթի» հ/խ մոտ վերգետնյա հետիոտնային անցման ապամոնտաժման  աշխատանքներ</t>
  </si>
  <si>
    <t>4861</t>
  </si>
  <si>
    <t>79951110/194</t>
  </si>
  <si>
    <t>71351540/321</t>
  </si>
  <si>
    <t>15897200/18</t>
  </si>
  <si>
    <t>39221400/5</t>
  </si>
  <si>
    <t>15897200/19</t>
  </si>
  <si>
    <t>39221400/6</t>
  </si>
  <si>
    <t>41111100/5</t>
  </si>
  <si>
    <t>ըմպելու ջուր</t>
  </si>
  <si>
    <t>41111100/6</t>
  </si>
  <si>
    <t>բաժին 04, խումբ5 դաս 5,Խողովակաշարերի կառուցում և վերակառուցում</t>
  </si>
  <si>
    <t>45231110/1</t>
  </si>
  <si>
    <t>խողովակաշարերի տեղադրման աշխատանքներ</t>
  </si>
  <si>
    <t>30.059,578</t>
  </si>
  <si>
    <t>45451700/1</t>
  </si>
  <si>
    <t>վերակառուցման աշխատանքներ</t>
  </si>
  <si>
    <t>8.521,270</t>
  </si>
  <si>
    <t>45221142/50</t>
  </si>
  <si>
    <t>8.057,184</t>
  </si>
  <si>
    <t>45221142/42</t>
  </si>
  <si>
    <t>Երևան քաղաքի «№ 5 պոլիկլինիկա» ՓԲԸ-ի շենքի հիմնանորոգման և բակային տարածքի բարեկարգման աշխատանքներ</t>
  </si>
  <si>
    <t>45221153/1</t>
  </si>
  <si>
    <t>հավաքովի կառույցների տեղադրման ― մոնտաժման աշխատանքներ</t>
  </si>
  <si>
    <t>45221153/2</t>
  </si>
  <si>
    <t>45221153/3</t>
  </si>
  <si>
    <t>45221153/4</t>
  </si>
  <si>
    <t>45221153/5</t>
  </si>
  <si>
    <t>45221153/6</t>
  </si>
  <si>
    <t>45221153/7</t>
  </si>
  <si>
    <t>45221153/8</t>
  </si>
  <si>
    <t>45221153/9</t>
  </si>
  <si>
    <t>45221153/10</t>
  </si>
  <si>
    <t>45221153/11</t>
  </si>
  <si>
    <t>45221153/12</t>
  </si>
  <si>
    <t>5129</t>
  </si>
  <si>
    <t>բաժին 04, խումբ 5, դաս 1, Փողոցների հրապարակների և այգիների կահավորում</t>
  </si>
  <si>
    <t>71351540/320</t>
  </si>
  <si>
    <t>98111140/151</t>
  </si>
  <si>
    <t>30192700/1</t>
  </si>
  <si>
    <t>30192700/2</t>
  </si>
  <si>
    <t>30192700/3</t>
  </si>
  <si>
    <t>30192700/4</t>
  </si>
  <si>
    <t>30192700/5</t>
  </si>
  <si>
    <t>79951100/17</t>
  </si>
  <si>
    <t>79951100/18</t>
  </si>
  <si>
    <t>79951100/19</t>
  </si>
  <si>
    <t>79951100/25</t>
  </si>
  <si>
    <t>15897200/16</t>
  </si>
  <si>
    <t>39221400/3</t>
  </si>
  <si>
    <t>33751100/10</t>
  </si>
  <si>
    <t>33751100/11</t>
  </si>
  <si>
    <t>33751100/12</t>
  </si>
  <si>
    <t>33751100/13</t>
  </si>
  <si>
    <t>39511120/2</t>
  </si>
  <si>
    <t>անկողնային սպիտակեղեն</t>
  </si>
  <si>
    <t>33141120/2</t>
  </si>
  <si>
    <t>սեղմիչներ</t>
  </si>
  <si>
    <t>44118300/16</t>
  </si>
  <si>
    <r>
      <t>թիթեղ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մետաղական</t>
    </r>
  </si>
  <si>
    <t>44118300/17</t>
  </si>
  <si>
    <t>44112250/6</t>
  </si>
  <si>
    <r>
      <t>տանիքի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նյութեր</t>
    </r>
  </si>
  <si>
    <t>44112250/5</t>
  </si>
  <si>
    <t>44118300/15</t>
  </si>
  <si>
    <t>44112250/7</t>
  </si>
  <si>
    <t>48811130/504</t>
  </si>
  <si>
    <t>տպագրական ― առաքման ծառայություններ</t>
  </si>
  <si>
    <t>4234</t>
  </si>
  <si>
    <t>79951100/27</t>
  </si>
  <si>
    <t>Ձայնային ազդանշանային սարքեր</t>
  </si>
  <si>
    <t>-</t>
  </si>
  <si>
    <t>45231270/8</t>
  </si>
  <si>
    <t>հանգստի տարածքների վերանորոգման աշխատանքներ</t>
  </si>
  <si>
    <t>45221142/52</t>
  </si>
  <si>
    <t>բաժին 10, խումբ 7, դաս 1, Բազմազավակ, երիտասարդ և այլ խմբերին պատկանող ընտանիքներին աջակցություն</t>
  </si>
  <si>
    <t>42711170/3</t>
  </si>
  <si>
    <t>39721410/1</t>
  </si>
  <si>
    <t>գազային սարքեր</t>
  </si>
  <si>
    <t>բաժին 06, խումբ 6, դաս 1, Վթարային պատշգամբների նորոգում</t>
  </si>
  <si>
    <t>98111140/157</t>
  </si>
  <si>
    <t>39141240/4</t>
  </si>
  <si>
    <t>45261170/5</t>
  </si>
  <si>
    <t>պատշգամբների հետ կապված աշխատանքներ</t>
  </si>
  <si>
    <t>բաժին 04, խումբ 5, դաս 1 Մայրուղիների և փողոցների վերակառուցում և հիմնանորոգում</t>
  </si>
  <si>
    <t>45231172/1</t>
  </si>
  <si>
    <t>շինարարական աշխատանքներ մայրուղիների համար</t>
  </si>
  <si>
    <t>բաժին 04, խումբ 5, դաս 1հենապատերի վերանորոգում</t>
  </si>
  <si>
    <t>45211113/8</t>
  </si>
  <si>
    <t>շքամուտքերի շինարարական աշխատանքներ</t>
  </si>
  <si>
    <t>50111130/10</t>
  </si>
  <si>
    <t>ավտոմեքենաների վերանորոգման ծառայություններ</t>
  </si>
  <si>
    <t>92621110/90</t>
  </si>
  <si>
    <t>92621110/91</t>
  </si>
  <si>
    <t>92621110/92</t>
  </si>
  <si>
    <t>30197231/10</t>
  </si>
  <si>
    <t>79951110/179</t>
  </si>
  <si>
    <t>79951110/181</t>
  </si>
  <si>
    <t>79951110/175</t>
  </si>
  <si>
    <t>79951110/170</t>
  </si>
  <si>
    <t>79951110/178</t>
  </si>
  <si>
    <t>79951110/180</t>
  </si>
  <si>
    <t>79951110/173</t>
  </si>
  <si>
    <t>79951110/172</t>
  </si>
  <si>
    <t>79951110/171</t>
  </si>
  <si>
    <t>79951110/176</t>
  </si>
  <si>
    <t>79951110/174</t>
  </si>
  <si>
    <t>79951110/177</t>
  </si>
  <si>
    <t xml:space="preserve"> մշակութային միջոցառումների կազմակերպման ծառայություններ/ </t>
  </si>
  <si>
    <t>79951100/29</t>
  </si>
  <si>
    <t>79951100/31</t>
  </si>
  <si>
    <t>79951100/30</t>
  </si>
  <si>
    <t>45311137/505</t>
  </si>
  <si>
    <t>արտաքին լուսավորության սարքերի տեղադրում</t>
  </si>
  <si>
    <t>30197622/18</t>
  </si>
  <si>
    <t>50311120/17</t>
  </si>
  <si>
    <t>50311120/18</t>
  </si>
  <si>
    <t>համակարգչային սարքերի պահպանման ― վերանորոգման ծառայություններ</t>
  </si>
  <si>
    <t>50311240/7</t>
  </si>
  <si>
    <t>պատճենահանող սարքերի վերանորոգման ծառայություններ</t>
  </si>
  <si>
    <t>50331160/1</t>
  </si>
  <si>
    <t>հեռախոսային ցանցերի պահպանման ծառայություններ</t>
  </si>
  <si>
    <t>50531110/2</t>
  </si>
  <si>
    <t>կաթսաների վերանորոգման ― պահպանման ծառայություններ</t>
  </si>
  <si>
    <t>50531200/1</t>
  </si>
  <si>
    <t>էլեկտրական սարքերի, սարքավորումների վերանորոգման ― պահպանման ծառայություններ</t>
  </si>
  <si>
    <t>50531200/2</t>
  </si>
  <si>
    <t>50531200/3</t>
  </si>
  <si>
    <t>72221130/1</t>
  </si>
  <si>
    <t>տեղեկատվական տեխնոլոգիաների հետ կապված ծառայություններ</t>
  </si>
  <si>
    <t>50311120/16</t>
  </si>
  <si>
    <t>45261124/23</t>
  </si>
  <si>
    <t>տանիքների վերանորոգման աշխատանքներ</t>
  </si>
  <si>
    <t>45261124/24</t>
  </si>
  <si>
    <t>45261124/25</t>
  </si>
  <si>
    <t>98111140/154</t>
  </si>
  <si>
    <t>98111140/155</t>
  </si>
  <si>
    <t>98111140/156</t>
  </si>
  <si>
    <t>71241200/797</t>
  </si>
  <si>
    <t>39515440/7</t>
  </si>
  <si>
    <t>30211280/6</t>
  </si>
  <si>
    <t>30211200/4</t>
  </si>
  <si>
    <t>30216110/9</t>
  </si>
  <si>
    <t>30232110/11</t>
  </si>
  <si>
    <t>լազերային տպիչներ</t>
  </si>
  <si>
    <t>հեռախոսային սարքեր</t>
  </si>
  <si>
    <t>աթոռ` գրասենյակային</t>
  </si>
  <si>
    <t>39111220/6</t>
  </si>
  <si>
    <t>71241200/799</t>
  </si>
  <si>
    <t>30197230/18</t>
  </si>
  <si>
    <t>45461100/9</t>
  </si>
  <si>
    <t>98111140/153</t>
  </si>
  <si>
    <t>71351540/323</t>
  </si>
  <si>
    <t xml:space="preserve">ԲՄ </t>
  </si>
  <si>
    <t>71351540/324</t>
  </si>
  <si>
    <t>71351540/322</t>
  </si>
  <si>
    <t>33681200/2</t>
  </si>
  <si>
    <t>71351540/326</t>
  </si>
  <si>
    <t>71351540/325</t>
  </si>
  <si>
    <t xml:space="preserve">բաժին 10, խումբ 07, դաս 1. Երևան համայնքի բնակիչների կենսամակարդակի բարելավմանն ուղղված նպատակային ծրագրեր  </t>
  </si>
  <si>
    <t>5122</t>
  </si>
  <si>
    <t>30239130/4</t>
  </si>
  <si>
    <t>30239170/6</t>
  </si>
  <si>
    <t>31151120/3</t>
  </si>
  <si>
    <t>32251300/3</t>
  </si>
  <si>
    <t>gsm հեռախոսներ</t>
  </si>
  <si>
    <t>32551170/4</t>
  </si>
  <si>
    <t>39132230/2</t>
  </si>
  <si>
    <t>64211280/2</t>
  </si>
  <si>
    <t>ip հեռախոսներ</t>
  </si>
  <si>
    <t>30232130/4</t>
  </si>
  <si>
    <t>գունավոր տպիչներ</t>
  </si>
  <si>
    <t>98111140/152</t>
  </si>
  <si>
    <t>45611300/119</t>
  </si>
  <si>
    <t>45231177/26</t>
  </si>
  <si>
    <t>ճանապարհների վերանորոգման աշխատանքներ</t>
  </si>
  <si>
    <t>32551160/519</t>
  </si>
  <si>
    <t>32421100/507</t>
  </si>
  <si>
    <t>30211220/16</t>
  </si>
  <si>
    <t>32411160/1</t>
  </si>
  <si>
    <t>ցանցային երթուղագծիչներ</t>
  </si>
  <si>
    <t>79951110/200</t>
  </si>
  <si>
    <t>79951110/199</t>
  </si>
  <si>
    <t>79951110/198</t>
  </si>
  <si>
    <t>79951110/197</t>
  </si>
  <si>
    <t>79951110/195</t>
  </si>
  <si>
    <t>79951110/196</t>
  </si>
  <si>
    <t>30193300/501</t>
  </si>
  <si>
    <t>կախովի հարմարանքներ` իրերի դասավորման համար</t>
  </si>
  <si>
    <t>34921430/3</t>
  </si>
  <si>
    <t>ճանապարհային նշանների սյուներ</t>
  </si>
  <si>
    <t>բաժին 01, խումբ1, դաս 1, Վարչական օյեկտների  կառուցում և հիմնանորոգում</t>
  </si>
  <si>
    <t>44119000/3</t>
  </si>
  <si>
    <t>44118400/10</t>
  </si>
  <si>
    <t>44118400/9</t>
  </si>
  <si>
    <t>44119000/4</t>
  </si>
  <si>
    <t>սիլիկոնե քսուկներ</t>
  </si>
  <si>
    <t>44112252/5</t>
  </si>
  <si>
    <t>44161250/2</t>
  </si>
  <si>
    <t>ջրերի հեռացման խողովակներ</t>
  </si>
  <si>
    <t>39293300/2</t>
  </si>
  <si>
    <t>30192233/2</t>
  </si>
  <si>
    <t>սիլիկոն</t>
  </si>
  <si>
    <t>71241200/805</t>
  </si>
  <si>
    <t>79951110/203</t>
  </si>
  <si>
    <t>71241200/807</t>
  </si>
  <si>
    <t>31711160/4</t>
  </si>
  <si>
    <t>44192610/3</t>
  </si>
  <si>
    <t>44331300/2</t>
  </si>
  <si>
    <t>44531130/6</t>
  </si>
  <si>
    <t>79991110/2</t>
  </si>
  <si>
    <t>ընդունելության ծառայություններ</t>
  </si>
  <si>
    <t>22111120/264</t>
  </si>
  <si>
    <t>22111120/265</t>
  </si>
  <si>
    <t>22111120/266</t>
  </si>
  <si>
    <t>22111120/267</t>
  </si>
  <si>
    <t>22111120/268</t>
  </si>
  <si>
    <t>22111120/269</t>
  </si>
  <si>
    <t>22111120/271</t>
  </si>
  <si>
    <t>22111120/272</t>
  </si>
  <si>
    <t>22111120/273</t>
  </si>
  <si>
    <t>22111120/274</t>
  </si>
  <si>
    <t>22111120/275</t>
  </si>
  <si>
    <t>22111120/276</t>
  </si>
  <si>
    <t>22111120/277</t>
  </si>
  <si>
    <t>22111120/278</t>
  </si>
  <si>
    <t>22111120/279</t>
  </si>
  <si>
    <t>22111120/280</t>
  </si>
  <si>
    <t>22111120/281</t>
  </si>
  <si>
    <t>22111120/282</t>
  </si>
  <si>
    <t>22111120/283</t>
  </si>
  <si>
    <t>22111120/284</t>
  </si>
  <si>
    <t>22111120/285</t>
  </si>
  <si>
    <t>22111120/286</t>
  </si>
  <si>
    <t>22111120/287</t>
  </si>
  <si>
    <t>22111120/288</t>
  </si>
  <si>
    <t>22111120/289</t>
  </si>
  <si>
    <t>22111120/290</t>
  </si>
  <si>
    <t>22111120/291</t>
  </si>
  <si>
    <t>22111120/292</t>
  </si>
  <si>
    <t>22111120/293</t>
  </si>
  <si>
    <t>22111120/294</t>
  </si>
  <si>
    <t>22111120/295</t>
  </si>
  <si>
    <t>22111120/296</t>
  </si>
  <si>
    <t>22111120/297</t>
  </si>
  <si>
    <t>22111120/298</t>
  </si>
  <si>
    <t>22111120/299</t>
  </si>
  <si>
    <t>22111120/300</t>
  </si>
  <si>
    <t>22111120/301</t>
  </si>
  <si>
    <t>22111120/302</t>
  </si>
  <si>
    <t>22111120/303</t>
  </si>
  <si>
    <t>22111120/304</t>
  </si>
  <si>
    <t>22111120/305</t>
  </si>
  <si>
    <t>22111120/306</t>
  </si>
  <si>
    <t>22111120/307</t>
  </si>
  <si>
    <t>22111120/308</t>
  </si>
  <si>
    <t>22111120/309</t>
  </si>
  <si>
    <t>22111120/310</t>
  </si>
  <si>
    <t>22111120/311</t>
  </si>
  <si>
    <t>22111120/312</t>
  </si>
  <si>
    <t>22111120/313</t>
  </si>
  <si>
    <t>22111120/314</t>
  </si>
  <si>
    <t>22111120/315</t>
  </si>
  <si>
    <t>22111120/316</t>
  </si>
  <si>
    <t>22111120/317</t>
  </si>
  <si>
    <t>22111120/318</t>
  </si>
  <si>
    <t>22111120/319</t>
  </si>
  <si>
    <t>22111120/320</t>
  </si>
  <si>
    <t>22111120/321</t>
  </si>
  <si>
    <t>22111120/322</t>
  </si>
  <si>
    <t>22111120/323</t>
  </si>
  <si>
    <t>22111120/324</t>
  </si>
  <si>
    <t>22111120/325</t>
  </si>
  <si>
    <t>22111120/326</t>
  </si>
  <si>
    <t>22111120/327</t>
  </si>
  <si>
    <t>22111120/328</t>
  </si>
  <si>
    <t>22111120/329</t>
  </si>
  <si>
    <t>22111120/330</t>
  </si>
  <si>
    <t>22111120/331</t>
  </si>
  <si>
    <t>22111120/332</t>
  </si>
  <si>
    <t>22111120/333</t>
  </si>
  <si>
    <t>22111120/334</t>
  </si>
  <si>
    <t>22111120/335</t>
  </si>
  <si>
    <t>22111120/336</t>
  </si>
  <si>
    <t>22111120/337</t>
  </si>
  <si>
    <t>22111120/338</t>
  </si>
  <si>
    <t>22111120/339</t>
  </si>
  <si>
    <t>22111120/340</t>
  </si>
  <si>
    <t>22111120/341</t>
  </si>
  <si>
    <t>22111120/342</t>
  </si>
  <si>
    <t>22111120/343</t>
  </si>
  <si>
    <t>22111120/344</t>
  </si>
  <si>
    <t>22111120/345</t>
  </si>
  <si>
    <t>22111120/346</t>
  </si>
  <si>
    <t>22111120/347</t>
  </si>
  <si>
    <t>22111120/348</t>
  </si>
  <si>
    <t>22111120/349</t>
  </si>
  <si>
    <t>22111120/350</t>
  </si>
  <si>
    <t>22111120/351</t>
  </si>
  <si>
    <t>22111120/352</t>
  </si>
  <si>
    <t>22111120/353</t>
  </si>
  <si>
    <t>22111120/354</t>
  </si>
  <si>
    <t>22111120/355</t>
  </si>
  <si>
    <t>22111120/356</t>
  </si>
  <si>
    <t>22111120/357</t>
  </si>
  <si>
    <t>22111120/358</t>
  </si>
  <si>
    <t>22111120/359</t>
  </si>
  <si>
    <t>22111120/360</t>
  </si>
  <si>
    <t>22111120/361</t>
  </si>
  <si>
    <t>22111120/362</t>
  </si>
  <si>
    <t>22111120/363</t>
  </si>
  <si>
    <t>22111120/364</t>
  </si>
  <si>
    <t>22111120/365</t>
  </si>
  <si>
    <t>22111120/366</t>
  </si>
  <si>
    <t>22111120/367</t>
  </si>
  <si>
    <t>22111120/368</t>
  </si>
  <si>
    <t>22111120/369</t>
  </si>
  <si>
    <t>22111120/370</t>
  </si>
  <si>
    <t>22111120/371</t>
  </si>
  <si>
    <t>22111120/372</t>
  </si>
  <si>
    <t>22111120/373</t>
  </si>
  <si>
    <t>22111120/374</t>
  </si>
  <si>
    <t>22111120/375</t>
  </si>
  <si>
    <t>22111120/376</t>
  </si>
  <si>
    <t>22111120/377</t>
  </si>
  <si>
    <t>22111120/378</t>
  </si>
  <si>
    <t>22111120/379</t>
  </si>
  <si>
    <t>22111120/380</t>
  </si>
  <si>
    <t>22111120/381</t>
  </si>
  <si>
    <t>22111120/382</t>
  </si>
  <si>
    <t>22111120/383</t>
  </si>
  <si>
    <t>22111120/384</t>
  </si>
  <si>
    <t>22111120/385</t>
  </si>
  <si>
    <t>22111120/386</t>
  </si>
  <si>
    <t>22111120/387</t>
  </si>
  <si>
    <t>22111120/388</t>
  </si>
  <si>
    <t>22111120/389</t>
  </si>
  <si>
    <t>22111120/390</t>
  </si>
  <si>
    <t>22111120/391</t>
  </si>
  <si>
    <t>22111120/392</t>
  </si>
  <si>
    <t>22111120/393</t>
  </si>
  <si>
    <t>22111120/394</t>
  </si>
  <si>
    <t>22111120/395</t>
  </si>
  <si>
    <t>22111120/396</t>
  </si>
  <si>
    <t>22111120/397</t>
  </si>
  <si>
    <t>22111120/398</t>
  </si>
  <si>
    <t>22111120/399</t>
  </si>
  <si>
    <t>22111120/400</t>
  </si>
  <si>
    <t>22111120/401</t>
  </si>
  <si>
    <t>22111120/402</t>
  </si>
  <si>
    <t>22111120/403</t>
  </si>
  <si>
    <t>22111120/404</t>
  </si>
  <si>
    <t>22111120/405</t>
  </si>
  <si>
    <t>22111120/406</t>
  </si>
  <si>
    <t>22111120/407</t>
  </si>
  <si>
    <t>22111120/408</t>
  </si>
  <si>
    <t>22111120/409</t>
  </si>
  <si>
    <t>22111120/410</t>
  </si>
  <si>
    <t>22111120/411</t>
  </si>
  <si>
    <t>22111120/412</t>
  </si>
  <si>
    <t>22111120/413</t>
  </si>
  <si>
    <t>22111120/414</t>
  </si>
  <si>
    <t>22111120/415</t>
  </si>
  <si>
    <t>22111120/416</t>
  </si>
  <si>
    <t>22111120/417</t>
  </si>
  <si>
    <t>22111120/418</t>
  </si>
  <si>
    <t>22111120/419</t>
  </si>
  <si>
    <t>22111120/420</t>
  </si>
  <si>
    <t>22111120/421</t>
  </si>
  <si>
    <t>22111120/422</t>
  </si>
  <si>
    <t>22111120/423</t>
  </si>
  <si>
    <t>22111120/424</t>
  </si>
  <si>
    <t>22111120/425</t>
  </si>
  <si>
    <t>22111120/426</t>
  </si>
  <si>
    <t>22111120/427</t>
  </si>
  <si>
    <t>22111120/428</t>
  </si>
  <si>
    <t>22111120/429</t>
  </si>
  <si>
    <t>22111120/430</t>
  </si>
  <si>
    <t>22111120/431</t>
  </si>
  <si>
    <t>22111120/432</t>
  </si>
  <si>
    <t>22111120/433</t>
  </si>
  <si>
    <t>22111120/434</t>
  </si>
  <si>
    <t>22111120/435</t>
  </si>
  <si>
    <t>22111120/436</t>
  </si>
  <si>
    <t>22111120/437</t>
  </si>
  <si>
    <t>22111120/438</t>
  </si>
  <si>
    <t>22111120/439</t>
  </si>
  <si>
    <t>22111120/440</t>
  </si>
  <si>
    <t>22111120/441</t>
  </si>
  <si>
    <t>22111120/442</t>
  </si>
  <si>
    <t>22111120/443</t>
  </si>
  <si>
    <t>22111120/444</t>
  </si>
  <si>
    <t>22111120/445</t>
  </si>
  <si>
    <t>22111120/446</t>
  </si>
  <si>
    <t>22111120/447</t>
  </si>
  <si>
    <t>22111120/448</t>
  </si>
  <si>
    <t>22111120/449</t>
  </si>
  <si>
    <t>22111120/450</t>
  </si>
  <si>
    <t>22111120/451</t>
  </si>
  <si>
    <t>22111120/452</t>
  </si>
  <si>
    <t>22111120/453</t>
  </si>
  <si>
    <t>22111120/454</t>
  </si>
  <si>
    <t>22111120/455</t>
  </si>
  <si>
    <t>22111120/456</t>
  </si>
  <si>
    <t>22111120/457</t>
  </si>
  <si>
    <t>22111120/458</t>
  </si>
  <si>
    <t>22111120/459</t>
  </si>
  <si>
    <t>22111120/460</t>
  </si>
  <si>
    <t>22111120/461</t>
  </si>
  <si>
    <t>22111120/462</t>
  </si>
  <si>
    <t>22111120/463</t>
  </si>
  <si>
    <t>22111120/464</t>
  </si>
  <si>
    <t>22111120/465</t>
  </si>
  <si>
    <t>22111120/466</t>
  </si>
  <si>
    <t>22111120/467</t>
  </si>
  <si>
    <t>22111120/468</t>
  </si>
  <si>
    <t>22111120/469</t>
  </si>
  <si>
    <t>22111120/470</t>
  </si>
  <si>
    <t>22111120/471</t>
  </si>
  <si>
    <t>22111120/472</t>
  </si>
  <si>
    <t>22111120/473</t>
  </si>
  <si>
    <t>22111120/474</t>
  </si>
  <si>
    <t>22111120/475</t>
  </si>
  <si>
    <t>22111120/476</t>
  </si>
  <si>
    <t>22111120/477</t>
  </si>
  <si>
    <t>22111120/478</t>
  </si>
  <si>
    <t>22111120/479</t>
  </si>
  <si>
    <t>22111120/480</t>
  </si>
  <si>
    <t>22111120/481</t>
  </si>
  <si>
    <t>22111120/482</t>
  </si>
  <si>
    <t>22111120/483</t>
  </si>
  <si>
    <t>22111120/484</t>
  </si>
  <si>
    <t>22111120/485</t>
  </si>
  <si>
    <t>22111120/486</t>
  </si>
  <si>
    <t>22111120/487</t>
  </si>
  <si>
    <t>22111120/488</t>
  </si>
  <si>
    <t>22111120/490</t>
  </si>
  <si>
    <t>22111120/491</t>
  </si>
  <si>
    <t>22111120/492</t>
  </si>
  <si>
    <t>22111120/493</t>
  </si>
  <si>
    <t>22111120/494</t>
  </si>
  <si>
    <t>22111120/495</t>
  </si>
  <si>
    <t>22111120/496</t>
  </si>
  <si>
    <t>22111120/497</t>
  </si>
  <si>
    <t>22111120/498</t>
  </si>
  <si>
    <t>22111120/499</t>
  </si>
  <si>
    <t>22111120/500</t>
  </si>
  <si>
    <t>22111120/501</t>
  </si>
  <si>
    <t>22111120/502</t>
  </si>
  <si>
    <t>22111120/503</t>
  </si>
  <si>
    <t>22111120/504</t>
  </si>
  <si>
    <t>22111120/505</t>
  </si>
  <si>
    <t>22111120/506</t>
  </si>
  <si>
    <t>22111120/507</t>
  </si>
  <si>
    <t>22111120/508</t>
  </si>
  <si>
    <t>22111120/509</t>
  </si>
  <si>
    <t>22111120/510</t>
  </si>
  <si>
    <t>22111120/511</t>
  </si>
  <si>
    <t>22111120/512</t>
  </si>
  <si>
    <t>22111120/513</t>
  </si>
  <si>
    <t>22111120/514</t>
  </si>
  <si>
    <t>22111120/515</t>
  </si>
  <si>
    <t>22111120/516</t>
  </si>
  <si>
    <t>22111120/517</t>
  </si>
  <si>
    <t>22111120/518</t>
  </si>
  <si>
    <t>22111120/519</t>
  </si>
  <si>
    <t>22111120/520</t>
  </si>
  <si>
    <t>22111120/521</t>
  </si>
  <si>
    <t>22111120/522</t>
  </si>
  <si>
    <t>22111120/523</t>
  </si>
  <si>
    <t>22111120/524</t>
  </si>
  <si>
    <t>22111120/525</t>
  </si>
  <si>
    <t>22111120/526</t>
  </si>
  <si>
    <t>22111120/527</t>
  </si>
  <si>
    <t>գրադարանի գրքեր</t>
  </si>
  <si>
    <t>z</t>
  </si>
  <si>
    <t>Աշխատանքներ</t>
  </si>
  <si>
    <t>45221142/553</t>
  </si>
  <si>
    <t>79951100/28</t>
  </si>
  <si>
    <t>64111200/1</t>
  </si>
  <si>
    <t>փոստային ծառայություններ` կապված նամակների հետ</t>
  </si>
  <si>
    <t>71241200/806</t>
  </si>
  <si>
    <t>45611300/122</t>
  </si>
  <si>
    <t>45611300/121</t>
  </si>
  <si>
    <t>45611300/120</t>
  </si>
  <si>
    <t>98111140/160</t>
  </si>
  <si>
    <t>98111140/159</t>
  </si>
  <si>
    <t>98111140/158</t>
  </si>
  <si>
    <t>45111240/4</t>
  </si>
  <si>
    <t>71241200/812</t>
  </si>
  <si>
    <t>71351540/329</t>
  </si>
  <si>
    <t>71351540/331</t>
  </si>
  <si>
    <t>71351540/330</t>
  </si>
  <si>
    <t>71351540/827</t>
  </si>
  <si>
    <t>71241200/808</t>
  </si>
  <si>
    <t>71241200/809</t>
  </si>
  <si>
    <t>71241200/810</t>
  </si>
  <si>
    <t>71241200/811</t>
  </si>
  <si>
    <t>63721130/502</t>
  </si>
  <si>
    <t>90511150/504</t>
  </si>
  <si>
    <t>37531210/38</t>
  </si>
  <si>
    <t>37531210/42</t>
  </si>
  <si>
    <t>37531210/39</t>
  </si>
  <si>
    <t>37531210/41</t>
  </si>
  <si>
    <t>37531210/40</t>
  </si>
  <si>
    <t>30211220/17</t>
  </si>
  <si>
    <t>30239120/6</t>
  </si>
  <si>
    <t>60171100/17</t>
  </si>
  <si>
    <t>60171100/18</t>
  </si>
  <si>
    <t>60171100/19</t>
  </si>
  <si>
    <t>60171100/20</t>
  </si>
  <si>
    <t>18421130/16</t>
  </si>
  <si>
    <t>ձեռնոցներ</t>
  </si>
  <si>
    <t>24451140/3</t>
  </si>
  <si>
    <t>ախտահանիչ նյութեր</t>
  </si>
  <si>
    <t>24911200/5</t>
  </si>
  <si>
    <t>սոսինձ, էմուլսիա</t>
  </si>
  <si>
    <t>31221230/3</t>
  </si>
  <si>
    <t>միացման մալուխներ</t>
  </si>
  <si>
    <t>31512110/2</t>
  </si>
  <si>
    <t>հալոգենային լամպեր, խողովակաձ―</t>
  </si>
  <si>
    <t>31521420/5</t>
  </si>
  <si>
    <t>31521430/16</t>
  </si>
  <si>
    <t>31531210/4</t>
  </si>
  <si>
    <t>էլեկտրական լամպ, 60W, 80W, 100W</t>
  </si>
  <si>
    <t>31683200/5</t>
  </si>
  <si>
    <t>եռաբաշխիչ 4տ, 3մ լարով</t>
  </si>
  <si>
    <t>31684400/9</t>
  </si>
  <si>
    <t>վարդակ</t>
  </si>
  <si>
    <t>31686100/2</t>
  </si>
  <si>
    <t>էլեկտրական խրոց` միաբ―եռ, հողանցումով, -16Ա</t>
  </si>
  <si>
    <t>32421100/5</t>
  </si>
  <si>
    <t>32551150/2</t>
  </si>
  <si>
    <t>հեռախոսային մալուխներ</t>
  </si>
  <si>
    <t>39221410/10</t>
  </si>
  <si>
    <t>ավելներ</t>
  </si>
  <si>
    <t>39224341/5</t>
  </si>
  <si>
    <t>աղբարկղ, պլաստմասե</t>
  </si>
  <si>
    <t>39812410/10</t>
  </si>
  <si>
    <t>կահույքի փայլեցման միջոց</t>
  </si>
  <si>
    <t>39831280/12</t>
  </si>
  <si>
    <t>44192610/4</t>
  </si>
  <si>
    <t>մեխ շինարարական</t>
  </si>
  <si>
    <t>44411110/7</t>
  </si>
  <si>
    <t>ջրի ծորակ, 1 փականով</t>
  </si>
  <si>
    <t>44411418/2</t>
  </si>
  <si>
    <t>փական, խցանային</t>
  </si>
  <si>
    <t>44521121/7</t>
  </si>
  <si>
    <t>դռան փականի միջուկ</t>
  </si>
  <si>
    <t>կիլոգրամ</t>
  </si>
  <si>
    <t>30141200/11</t>
  </si>
  <si>
    <t>30192100/9</t>
  </si>
  <si>
    <t>30192111/1</t>
  </si>
  <si>
    <t>30192121/20</t>
  </si>
  <si>
    <t>30192210/5</t>
  </si>
  <si>
    <t>պոլիմերային ինքնակպչուն ժապավեն, 48մմx100մ տնտեսական, մեծ</t>
  </si>
  <si>
    <t>30192220/3</t>
  </si>
  <si>
    <t>պոլիմերային ինքնակպչուն ժապավեն, 19մմx36մ գրասենյակային, փոքր</t>
  </si>
  <si>
    <t>կարիչի մետաղալարե կապեր, մեծ</t>
  </si>
  <si>
    <t>30197231/11</t>
  </si>
  <si>
    <t>30197232/13</t>
  </si>
  <si>
    <t>30197233/12</t>
  </si>
  <si>
    <t>30197234/13</t>
  </si>
  <si>
    <t>30197322/10</t>
  </si>
  <si>
    <t>30199430/14</t>
  </si>
  <si>
    <t>թուղթ նշումների, տրցակներով</t>
  </si>
  <si>
    <t>39241141/6</t>
  </si>
  <si>
    <t>դանակ` գրասենյակային</t>
  </si>
  <si>
    <t>39241210/8</t>
  </si>
  <si>
    <t>մկրատ, գրասենյակային</t>
  </si>
  <si>
    <t>39263200/5</t>
  </si>
  <si>
    <t>գրասենյակային գիրք, մատյան, 70-200էջ, տողանի, սպիտակ էջերով</t>
  </si>
  <si>
    <t>39263420/7</t>
  </si>
  <si>
    <t>ամրակ, մեծ</t>
  </si>
  <si>
    <t>39292510/5</t>
  </si>
  <si>
    <t>31651400/13</t>
  </si>
  <si>
    <t>մեկուսիչ ժապավեններ</t>
  </si>
  <si>
    <t>39831280/13</t>
  </si>
  <si>
    <t>39221350/3</t>
  </si>
  <si>
    <t>մեկանգամյա օգտագործման բաժակներ</t>
  </si>
  <si>
    <t>31686000/3</t>
  </si>
  <si>
    <t>խրոց սովորական</t>
  </si>
  <si>
    <t>42131100/5</t>
  </si>
  <si>
    <t>փականներ` ըստ գործառույթների</t>
  </si>
  <si>
    <t>42131480/4</t>
  </si>
  <si>
    <t>փականների մասեր</t>
  </si>
  <si>
    <t>42961310/2</t>
  </si>
  <si>
    <t>զուգարանի թղթի դիսպենսերներ</t>
  </si>
  <si>
    <t>33761600/5</t>
  </si>
  <si>
    <t>31531100/10</t>
  </si>
  <si>
    <t>էլեկտրական լամպեր</t>
  </si>
  <si>
    <t>30197322/11</t>
  </si>
  <si>
    <t>30197323/12</t>
  </si>
  <si>
    <t>30192130/14</t>
  </si>
  <si>
    <t>30234630/5</t>
  </si>
  <si>
    <t>30192210/6</t>
  </si>
  <si>
    <t>30197230/19</t>
  </si>
  <si>
    <t>22811150/15</t>
  </si>
  <si>
    <t>նոթատետրեր</t>
  </si>
  <si>
    <t>30199430/15</t>
  </si>
  <si>
    <t>30192740/3</t>
  </si>
  <si>
    <t>թուղթ գունավոր, A4 ձ―աչափի</t>
  </si>
  <si>
    <t>71351540/332</t>
  </si>
  <si>
    <t>79951110/204</t>
  </si>
  <si>
    <t>15897200/20</t>
  </si>
  <si>
    <t>39221400/7</t>
  </si>
  <si>
    <t>37531210/31</t>
  </si>
  <si>
    <t>37531210/32</t>
  </si>
  <si>
    <t>37531240/12</t>
  </si>
  <si>
    <t>45221142/58</t>
  </si>
  <si>
    <t>34921440/525</t>
  </si>
  <si>
    <t>34921440/526</t>
  </si>
  <si>
    <t>34921440/527</t>
  </si>
  <si>
    <t>39138310/7</t>
  </si>
  <si>
    <t>բազկաթոռ, շարժական</t>
  </si>
  <si>
    <t>71351540/333</t>
  </si>
  <si>
    <t>71351540/335</t>
  </si>
  <si>
    <t>71351540/336</t>
  </si>
  <si>
    <t>71351540/334</t>
  </si>
  <si>
    <t>բաժին 06, խումբ 6, դաս 1, 1. Բազմաբնակարան շենքերի թեք տանիքների վերանորոգում</t>
  </si>
  <si>
    <t>44118300/18</t>
  </si>
  <si>
    <t>թիթեղ` մետաղական</t>
  </si>
  <si>
    <t>44118300/19</t>
  </si>
  <si>
    <t>44119000/5</t>
  </si>
  <si>
    <t>44119000/6</t>
  </si>
  <si>
    <t>4269</t>
  </si>
  <si>
    <t>45261170/6</t>
  </si>
  <si>
    <t>79951110/205</t>
  </si>
  <si>
    <t>39131200/501</t>
  </si>
  <si>
    <t>արխիվի դարակաշարեր</t>
  </si>
  <si>
    <t>76131100/1</t>
  </si>
  <si>
    <t>79711110/7</t>
  </si>
  <si>
    <t>4261</t>
  </si>
  <si>
    <t>30237310/31</t>
  </si>
  <si>
    <t>տառատեսակներով քարթրիջներ տպիչների համար</t>
  </si>
  <si>
    <t>բաժին 01, խումբ1, դաս 1, Կառավարման մարմնի պահպանում</t>
  </si>
  <si>
    <t>79951110/206</t>
  </si>
  <si>
    <t>50851100/8</t>
  </si>
  <si>
    <t>50851100/7</t>
  </si>
  <si>
    <t>բաժին 06, խումբ 6, դաս 1, 8. Բակային տարածքների և խաղահրապարակների հիմնանորոգում և պահպանում</t>
  </si>
  <si>
    <t>50851100/5</t>
  </si>
  <si>
    <t>50851100/6</t>
  </si>
  <si>
    <t>45611300/126</t>
  </si>
  <si>
    <t>45611300/125</t>
  </si>
  <si>
    <t>39121520/8</t>
  </si>
  <si>
    <t>39714220/3</t>
  </si>
  <si>
    <t>օդորակիչ,12000 BTU</t>
  </si>
  <si>
    <t>39111220/7</t>
  </si>
  <si>
    <t>35121320/2</t>
  </si>
  <si>
    <t>անվտանգության տեսախցիկներ</t>
  </si>
  <si>
    <t>32551170/6</t>
  </si>
  <si>
    <t>32321200/1</t>
  </si>
  <si>
    <t>տեսահսկողության համակարգ</t>
  </si>
  <si>
    <t>32551160/7</t>
  </si>
  <si>
    <t>39141260/7</t>
  </si>
  <si>
    <t>39713432/1</t>
  </si>
  <si>
    <t>32411160/2</t>
  </si>
  <si>
    <t>39138220/2</t>
  </si>
  <si>
    <t>աթոռ համակարգչային</t>
  </si>
  <si>
    <t>44112570/1</t>
  </si>
  <si>
    <t>ջեռուցման համակարգի նյութեր</t>
  </si>
  <si>
    <t>39121100/11</t>
  </si>
  <si>
    <t>գրասեղաններ</t>
  </si>
  <si>
    <t>39111140/5</t>
  </si>
  <si>
    <t>աթոռներ</t>
  </si>
  <si>
    <t>32551170/5</t>
  </si>
  <si>
    <t>39141280/1</t>
  </si>
  <si>
    <t>գզրոցներ</t>
  </si>
  <si>
    <t>39121360/1</t>
  </si>
  <si>
    <t>35121320/3</t>
  </si>
  <si>
    <t>39111190/7</t>
  </si>
  <si>
    <t>բազկաթոռներ</t>
  </si>
  <si>
    <t>39714210/2</t>
  </si>
  <si>
    <t>39711140/6</t>
  </si>
  <si>
    <t>գրապահարաններ</t>
  </si>
  <si>
    <t>39715200/1</t>
  </si>
  <si>
    <t>ջեռուցման սարքեր</t>
  </si>
  <si>
    <t>39121520/9</t>
  </si>
  <si>
    <t>45221142/559</t>
  </si>
  <si>
    <t>ընդհանուր շինարարական</t>
  </si>
  <si>
    <t>աշխատանքներ</t>
  </si>
  <si>
    <t>45221142/55</t>
  </si>
  <si>
    <r>
      <t>ընդհանուր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շինարարական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</si>
  <si>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4 000,000</t>
  </si>
  <si>
    <t>45221142/56</t>
  </si>
  <si>
    <t>2 408 000</t>
  </si>
  <si>
    <t>71241200/1314</t>
  </si>
  <si>
    <t>98111140/161</t>
  </si>
  <si>
    <t>98111140/162</t>
  </si>
  <si>
    <t>39711100/1</t>
  </si>
  <si>
    <t>45611100/26</t>
  </si>
  <si>
    <t>կրթական օբյեկտների հիմնանորոգում</t>
  </si>
  <si>
    <t>45261170/7</t>
  </si>
  <si>
    <t>98111140/167</t>
  </si>
  <si>
    <t>45611300/127</t>
  </si>
  <si>
    <t>45611300/128</t>
  </si>
  <si>
    <t>45611300/129</t>
  </si>
  <si>
    <t>45611300/130</t>
  </si>
  <si>
    <t>45611300/131</t>
  </si>
  <si>
    <t>45611300/132</t>
  </si>
  <si>
    <t>98111140/166</t>
  </si>
  <si>
    <t>71241200/816</t>
  </si>
  <si>
    <t>71351380/1</t>
  </si>
  <si>
    <t>սեյսմիկ ծառայություններ</t>
  </si>
  <si>
    <t>30211200/5</t>
  </si>
  <si>
    <t>30211280/8</t>
  </si>
  <si>
    <t>բաժին 01, խումբ 1, դաս 1, 1.Կառավարման մարմնի պահպանում</t>
  </si>
  <si>
    <t>39714220/4</t>
  </si>
  <si>
    <t>30192700/10</t>
  </si>
  <si>
    <t>79951100/39</t>
  </si>
  <si>
    <t>79951100/40</t>
  </si>
  <si>
    <t>15897200/22</t>
  </si>
  <si>
    <t>39221400/9</t>
  </si>
  <si>
    <t>75251200/1</t>
  </si>
  <si>
    <t>հակահրդեհային ծառայություններ</t>
  </si>
  <si>
    <t>4241</t>
  </si>
  <si>
    <t>45261136/1</t>
  </si>
  <si>
    <t>բետոնե կարկասների հետ կապված աշխատանքներ</t>
  </si>
  <si>
    <t>45611100/23</t>
  </si>
  <si>
    <t>45611100/24</t>
  </si>
  <si>
    <t>32551160/8</t>
  </si>
  <si>
    <t>բաժին 10, խումբ 7, դաս 1, Բնակիչների կենսամակարդակի բարելավմանն ուղղված նպատակային ծրագրեր</t>
  </si>
  <si>
    <t>79951100/35</t>
  </si>
  <si>
    <t>79951100/36</t>
  </si>
  <si>
    <t>79951100/37</t>
  </si>
  <si>
    <t>79951100/38</t>
  </si>
  <si>
    <t>72211194/1</t>
  </si>
  <si>
    <t>փոխանակման համակարգերի ծրագրային փաթեթների մշակման ծառայություններ</t>
  </si>
  <si>
    <t>79211220/501</t>
  </si>
  <si>
    <t>գույքագրման ծառայություններ</t>
  </si>
  <si>
    <t>71351540/347</t>
  </si>
  <si>
    <t>71351540/348</t>
  </si>
  <si>
    <t>45221142/61</t>
  </si>
  <si>
    <t>45221142/562</t>
  </si>
  <si>
    <t>71241200/815</t>
  </si>
  <si>
    <t>39138310/8</t>
  </si>
  <si>
    <t>39111220/8</t>
  </si>
  <si>
    <t>39714200/5</t>
  </si>
  <si>
    <t>39714200/6</t>
  </si>
  <si>
    <t>15897200/23</t>
  </si>
  <si>
    <t>39221400/11</t>
  </si>
  <si>
    <t>71241200/817</t>
  </si>
  <si>
    <t>79951100/42</t>
  </si>
  <si>
    <t>79951100/41</t>
  </si>
  <si>
    <t>բաժին 06, խումբ 6, դաս 1, բազմաբնակարան շենքերի մուտքերի ընթացիկ նորոգում</t>
  </si>
  <si>
    <t>71351540/340</t>
  </si>
  <si>
    <t>71351540/341</t>
  </si>
  <si>
    <t xml:space="preserve"> </t>
  </si>
  <si>
    <t>71351540/339</t>
  </si>
  <si>
    <t>բաժին 08, խումբ 1, դաս 1, հանգստի գոտիների և զբոսայգիների կռուցում և պահպանում</t>
  </si>
  <si>
    <t>71351540/342</t>
  </si>
  <si>
    <t>71351540/338</t>
  </si>
  <si>
    <t>71351540/345</t>
  </si>
  <si>
    <t>71351540/344</t>
  </si>
  <si>
    <t>71351540/346</t>
  </si>
  <si>
    <t>71351540/343</t>
  </si>
  <si>
    <t>71351540/352</t>
  </si>
  <si>
    <t>71351540/354</t>
  </si>
  <si>
    <t>71351540/350</t>
  </si>
  <si>
    <t>71351540/353</t>
  </si>
  <si>
    <t>71351540/355</t>
  </si>
  <si>
    <t>71351540/351</t>
  </si>
  <si>
    <t>71351540/349</t>
  </si>
  <si>
    <t>30192700/11</t>
  </si>
  <si>
    <t>50531140/38</t>
  </si>
  <si>
    <t>71351540/356</t>
  </si>
  <si>
    <t>45461100/10</t>
  </si>
  <si>
    <t>45221142/66</t>
  </si>
  <si>
    <t>32321150/2</t>
  </si>
  <si>
    <t>32251300/5</t>
  </si>
  <si>
    <t>39515440/8</t>
  </si>
  <si>
    <t>ուղղահայաց շերտավարագույր</t>
  </si>
  <si>
    <t>թվային տպագրության ծառայություններ</t>
  </si>
  <si>
    <t>45221142/65</t>
  </si>
  <si>
    <t>79811100/32</t>
  </si>
  <si>
    <t>79811100/33</t>
  </si>
  <si>
    <t>79811100/31</t>
  </si>
  <si>
    <t>79811100/30</t>
  </si>
  <si>
    <t>45611300/124</t>
  </si>
  <si>
    <t>98111140/165</t>
  </si>
  <si>
    <t>98311180/3</t>
  </si>
  <si>
    <t>ներկելու ծառայություններ</t>
  </si>
  <si>
    <t>34121100/501</t>
  </si>
  <si>
    <t>ավտոբուսներ ― միջքաղաքային ավտոբուսներ</t>
  </si>
  <si>
    <t>30236170/5</t>
  </si>
  <si>
    <t>օպերատիվ հիշողության սարք (oru)</t>
  </si>
  <si>
    <t>30237411/8</t>
  </si>
  <si>
    <t>30237412/3</t>
  </si>
  <si>
    <t>30237460/6</t>
  </si>
  <si>
    <t>22811180/6</t>
  </si>
  <si>
    <t>օրագրեր</t>
  </si>
  <si>
    <t>30192128/9</t>
  </si>
  <si>
    <t>30192130/15</t>
  </si>
  <si>
    <t>30192131/7</t>
  </si>
  <si>
    <t>մեխանիկական կամ սրվող մատիտներ</t>
  </si>
  <si>
    <t>30192210/7</t>
  </si>
  <si>
    <t>30196100/19</t>
  </si>
  <si>
    <t>ժողովների պլանավորման բլոկնոտներ</t>
  </si>
  <si>
    <t>30197120/7</t>
  </si>
  <si>
    <t>կոճգամներ</t>
  </si>
  <si>
    <t>30197231/13</t>
  </si>
  <si>
    <t>30197323/13</t>
  </si>
  <si>
    <t>30197331/6</t>
  </si>
  <si>
    <t>դակիչ մեծ</t>
  </si>
  <si>
    <t>30197622/19</t>
  </si>
  <si>
    <t>թուղթ, A4 ֆորմատի</t>
  </si>
  <si>
    <t>45211225/501</t>
  </si>
  <si>
    <t>սպասարկման կենտրոնների</t>
  </si>
  <si>
    <t>կառուցման աշխատանքներ</t>
  </si>
  <si>
    <t>60411200/2</t>
  </si>
  <si>
    <t>71241200/818</t>
  </si>
  <si>
    <t>71241200/819</t>
  </si>
  <si>
    <t>71241200/820</t>
  </si>
  <si>
    <t>71241200/821</t>
  </si>
  <si>
    <t>71241200/822</t>
  </si>
  <si>
    <t>71241200/823</t>
  </si>
  <si>
    <t>71241200/824</t>
  </si>
  <si>
    <t>71241200/825</t>
  </si>
  <si>
    <t>71241200/826</t>
  </si>
  <si>
    <t>71241200/827</t>
  </si>
  <si>
    <t>71241200/828</t>
  </si>
  <si>
    <t>71241200/829</t>
  </si>
  <si>
    <t>71241200/830</t>
  </si>
  <si>
    <t>71241200/831</t>
  </si>
  <si>
    <t>71241200/832</t>
  </si>
  <si>
    <t>71241200/833</t>
  </si>
  <si>
    <t>71241200/834</t>
  </si>
  <si>
    <t>71241200/835</t>
  </si>
  <si>
    <t>71241200/836</t>
  </si>
  <si>
    <t>71241200/837</t>
  </si>
  <si>
    <t>71241200/838</t>
  </si>
  <si>
    <t>71241200/839</t>
  </si>
  <si>
    <t>71241200/862</t>
  </si>
  <si>
    <t>71241200/856</t>
  </si>
  <si>
    <t>71241200/866</t>
  </si>
  <si>
    <t>71241200/865</t>
  </si>
  <si>
    <t>71241200/864</t>
  </si>
  <si>
    <t>71241200/848</t>
  </si>
  <si>
    <t>71241200/849</t>
  </si>
  <si>
    <t>71241200/870</t>
  </si>
  <si>
    <t>71241200/855</t>
  </si>
  <si>
    <t>71241200/869</t>
  </si>
  <si>
    <t>71241200/850</t>
  </si>
  <si>
    <t>71241200/867</t>
  </si>
  <si>
    <t>71241200/842</t>
  </si>
  <si>
    <t>71241200/853</t>
  </si>
  <si>
    <t>71241200/860</t>
  </si>
  <si>
    <t>71241200/854</t>
  </si>
  <si>
    <t>71241200/857</t>
  </si>
  <si>
    <t>71241200/844</t>
  </si>
  <si>
    <t>71241200/852</t>
  </si>
  <si>
    <t>71241200/868</t>
  </si>
  <si>
    <t>71241200/845</t>
  </si>
  <si>
    <t>71241200/846</t>
  </si>
  <si>
    <t>71241200/859</t>
  </si>
  <si>
    <t>71241200/861</t>
  </si>
  <si>
    <t>71241200/843</t>
  </si>
  <si>
    <t>71241200/851</t>
  </si>
  <si>
    <t>71241200/863</t>
  </si>
  <si>
    <t>71241200/858</t>
  </si>
  <si>
    <t>71241200/847</t>
  </si>
  <si>
    <t>34351200/13</t>
  </si>
  <si>
    <t>ավտոմեքենաների անիվներ</t>
  </si>
  <si>
    <t>34351200/14</t>
  </si>
  <si>
    <t>30192112/21</t>
  </si>
  <si>
    <t>թանաք տպագրական մեքենաների համար</t>
  </si>
  <si>
    <t>30234400/3</t>
  </si>
  <si>
    <t>դատարկ սկավառակ, առանց տուփի, DVD</t>
  </si>
  <si>
    <t>98111140/180</t>
  </si>
  <si>
    <t>98111140/176</t>
  </si>
  <si>
    <t>98111140/177</t>
  </si>
  <si>
    <t>98111140/173</t>
  </si>
  <si>
    <t>98111140/183</t>
  </si>
  <si>
    <t>98111140/175</t>
  </si>
  <si>
    <t>98111140/172</t>
  </si>
  <si>
    <t>98111140/171</t>
  </si>
  <si>
    <t>98111140/174</t>
  </si>
  <si>
    <t>98111140/181</t>
  </si>
  <si>
    <t>98111140/179</t>
  </si>
  <si>
    <t>98111140/178</t>
  </si>
  <si>
    <t>98111140/182</t>
  </si>
  <si>
    <t>39714200/7</t>
  </si>
  <si>
    <t>39714200/8</t>
  </si>
  <si>
    <t>24951130/5</t>
  </si>
  <si>
    <t>44531130/8</t>
  </si>
  <si>
    <t>98111140/168</t>
  </si>
  <si>
    <t>98111140/170</t>
  </si>
  <si>
    <t>98111140/169</t>
  </si>
  <si>
    <t>45231143/18</t>
  </si>
  <si>
    <t>45231143/20</t>
  </si>
  <si>
    <t>45231143/19</t>
  </si>
  <si>
    <t>45611100/527</t>
  </si>
  <si>
    <t>45611100/528</t>
  </si>
  <si>
    <t>45611100/529</t>
  </si>
  <si>
    <t>բաժին 08, խումբ 1, դաս 1, ՍՊՈՐՏԱՅԻՆ ԳՈՏԻՆԵՐԻ ԵՎ ՄԱՐԶԱԿԱՆ ԿԵՆՏՐՈՆՆԵՐԻ ԿԱՌՈՒՑՈՒՄ ԵՎ ՊԱՀՊԱՆՈՒՄ</t>
  </si>
  <si>
    <t>45211140/2</t>
  </si>
  <si>
    <t>մարզադաշտերի կառուցման աշխատանքներ</t>
  </si>
  <si>
    <t>45211140/1</t>
  </si>
  <si>
    <t>71351540/359</t>
  </si>
  <si>
    <t>71351540/358</t>
  </si>
  <si>
    <t>71351540/357</t>
  </si>
  <si>
    <t>45221142/43</t>
  </si>
  <si>
    <t>98111140/150</t>
  </si>
  <si>
    <t>30192700/12</t>
  </si>
  <si>
    <t>79951100/44</t>
  </si>
  <si>
    <t>79951100/45</t>
  </si>
  <si>
    <t>79951100/46</t>
  </si>
  <si>
    <t>79951100/47</t>
  </si>
  <si>
    <t>79951100/48</t>
  </si>
  <si>
    <t xml:space="preserve">  միջոցառումների կազմակերպման ծառայություններ</t>
  </si>
  <si>
    <t>71351540/362</t>
  </si>
  <si>
    <t>71351540/360</t>
  </si>
  <si>
    <t>71351540/361</t>
  </si>
  <si>
    <t>45261135/11</t>
  </si>
  <si>
    <t>45261135/12</t>
  </si>
  <si>
    <t>45261135/13</t>
  </si>
  <si>
    <t>60121100/1</t>
  </si>
  <si>
    <t>տաքսի ծառայություններ</t>
  </si>
  <si>
    <t>45221142/568</t>
  </si>
  <si>
    <t>45221142/67</t>
  </si>
  <si>
    <t>71241200/889</t>
  </si>
  <si>
    <t>71241200/880</t>
  </si>
  <si>
    <t>71241200/875</t>
  </si>
  <si>
    <t>71241200/876</t>
  </si>
  <si>
    <t>71241200/872</t>
  </si>
  <si>
    <t>71241200/896</t>
  </si>
  <si>
    <t>71241200/886</t>
  </si>
  <si>
    <t>71241200/895</t>
  </si>
  <si>
    <t>71241200/877</t>
  </si>
  <si>
    <t>71241200/899</t>
  </si>
  <si>
    <t>71241200/898</t>
  </si>
  <si>
    <t>71241200/900</t>
  </si>
  <si>
    <t>71241200/894</t>
  </si>
  <si>
    <t>71241200/891</t>
  </si>
  <si>
    <t>71241200/890</t>
  </si>
  <si>
    <t>71241200/878</t>
  </si>
  <si>
    <t>71241200/883</t>
  </si>
  <si>
    <t>71241200/893</t>
  </si>
  <si>
    <t>71241200/884</t>
  </si>
  <si>
    <t>71241200/887</t>
  </si>
  <si>
    <t>71241200/892</t>
  </si>
  <si>
    <t>71241200/871</t>
  </si>
  <si>
    <t>71241200/879</t>
  </si>
  <si>
    <t>71241200/874</t>
  </si>
  <si>
    <t>71241200/881</t>
  </si>
  <si>
    <t>71241200/885</t>
  </si>
  <si>
    <t>71241200/882</t>
  </si>
  <si>
    <t>71241200/897</t>
  </si>
  <si>
    <t>71241200/873</t>
  </si>
  <si>
    <t>45261170/8</t>
  </si>
  <si>
    <t>98111140/184</t>
  </si>
  <si>
    <t>39138310/9</t>
  </si>
  <si>
    <t>39111220/9</t>
  </si>
  <si>
    <t>34131100/501</t>
  </si>
  <si>
    <t>փոքրածավալ բեռնատարներ (պիկապներ)</t>
  </si>
  <si>
    <t>71351540/364</t>
  </si>
  <si>
    <t>Երկաթբետոնի հետ կապված աշխատանքներ</t>
  </si>
  <si>
    <t xml:space="preserve">բաժին 10, խումբ 7, դաս 1, Երևան համայնքի բնակիչների կենսամակարդակի բարելավմանն ուղղված նպատակային ծրագրեր
</t>
  </si>
  <si>
    <t>79951110/211</t>
  </si>
  <si>
    <t>79951110/207</t>
  </si>
  <si>
    <t>79951110/212</t>
  </si>
  <si>
    <t>79951110/209</t>
  </si>
  <si>
    <t>79951110/208</t>
  </si>
  <si>
    <t>79951110/210</t>
  </si>
  <si>
    <t>50531140/39</t>
  </si>
  <si>
    <t>30192700/9</t>
  </si>
  <si>
    <t>15897200/21</t>
  </si>
  <si>
    <t>39221400/8</t>
  </si>
  <si>
    <t>60411200/3</t>
  </si>
  <si>
    <t>60411200/5</t>
  </si>
  <si>
    <t>60411200/7</t>
  </si>
  <si>
    <t>60411200/6</t>
  </si>
  <si>
    <t>60411200/4</t>
  </si>
  <si>
    <t>45611100/530</t>
  </si>
  <si>
    <t>79951110/217</t>
  </si>
  <si>
    <t>մշակութային միջոցառումների կազմակերպման ծառայություններ (Էրեբունի- Երևան)</t>
  </si>
  <si>
    <t>30232410/1</t>
  </si>
  <si>
    <r>
      <t>մատնահետք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կարդացող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սարքեր</t>
    </r>
  </si>
  <si>
    <t>32321200/2</t>
  </si>
  <si>
    <r>
      <t>տեսահսկողության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</t>
    </r>
  </si>
  <si>
    <t>39714200/9</t>
  </si>
  <si>
    <t>1 046,500</t>
  </si>
  <si>
    <t>71241200/912</t>
  </si>
  <si>
    <t>71241200/913</t>
  </si>
  <si>
    <t>71241200/914</t>
  </si>
  <si>
    <t>71241200/915</t>
  </si>
  <si>
    <t>71241200/916</t>
  </si>
  <si>
    <t>71241200/917</t>
  </si>
  <si>
    <t>71241200/918</t>
  </si>
  <si>
    <t>71241200/919</t>
  </si>
  <si>
    <t>71241200/920</t>
  </si>
  <si>
    <t>71241200/921</t>
  </si>
  <si>
    <t>71241200/922</t>
  </si>
  <si>
    <t>71241200/923</t>
  </si>
  <si>
    <t>71241200/924</t>
  </si>
  <si>
    <t>71241200/925</t>
  </si>
  <si>
    <t>71241200/926</t>
  </si>
  <si>
    <t>71241200/927</t>
  </si>
  <si>
    <t>35121110/503</t>
  </si>
  <si>
    <t>35121110/502</t>
  </si>
  <si>
    <t>71351540/376</t>
  </si>
  <si>
    <t>71351540/377</t>
  </si>
  <si>
    <t>71351540/372</t>
  </si>
  <si>
    <t>71351540/379</t>
  </si>
  <si>
    <t>71351540/370</t>
  </si>
  <si>
    <t>71351540/375</t>
  </si>
  <si>
    <t>71351540/371</t>
  </si>
  <si>
    <t>71351540/373</t>
  </si>
  <si>
    <t>71351540/378</t>
  </si>
  <si>
    <t>71351540/374</t>
  </si>
  <si>
    <t>71351540/369</t>
  </si>
  <si>
    <t>71351540/368</t>
  </si>
  <si>
    <t>բաժին 10, խումբ 7, դաս 1, բնակիչների կենսամակարդակի բարելավմանն ուղղված աշխատանքներ</t>
  </si>
  <si>
    <t>71351540/367</t>
  </si>
  <si>
    <t>71351540/366</t>
  </si>
  <si>
    <t>բաժին 10, խումբ 4, դաս 1, Երեխայի իրավունքների և շահերի պաշտպանություն</t>
  </si>
  <si>
    <t>30192700/13</t>
  </si>
  <si>
    <t>71351540/382</t>
  </si>
  <si>
    <t>71351540/381</t>
  </si>
  <si>
    <t>42961100/502</t>
  </si>
  <si>
    <t xml:space="preserve"> կառավարման և հսկման համակարգ/ </t>
  </si>
  <si>
    <t>50531140/40</t>
  </si>
  <si>
    <t>71241200/908</t>
  </si>
  <si>
    <t>71241200/909</t>
  </si>
  <si>
    <t>71241200/910</t>
  </si>
  <si>
    <t>71241200/911</t>
  </si>
  <si>
    <t>5134</t>
  </si>
  <si>
    <t>98391200/1</t>
  </si>
  <si>
    <t>4237</t>
  </si>
  <si>
    <t>30197622/20</t>
  </si>
  <si>
    <t>39281100/26</t>
  </si>
  <si>
    <t>39281100/25</t>
  </si>
  <si>
    <t>39281100/24</t>
  </si>
  <si>
    <t>39281100/22</t>
  </si>
  <si>
    <t>39281100/23</t>
  </si>
  <si>
    <t>41111100/7</t>
  </si>
  <si>
    <t>45611300/134</t>
  </si>
  <si>
    <t>98111140/185</t>
  </si>
  <si>
    <t>79951110/213</t>
  </si>
  <si>
    <t>79951110/214</t>
  </si>
  <si>
    <t>79951110/215</t>
  </si>
  <si>
    <t>79951110/216</t>
  </si>
  <si>
    <t>60411200/9</t>
  </si>
  <si>
    <t>4222</t>
  </si>
  <si>
    <t>45231200/2</t>
  </si>
  <si>
    <t>հետիոտնային անցումների կառուցման աշխատանքներ</t>
  </si>
  <si>
    <t>98111140/186</t>
  </si>
  <si>
    <t>39111180/14</t>
  </si>
  <si>
    <t>34621500/501</t>
  </si>
  <si>
    <t>5121</t>
  </si>
  <si>
    <t>անօդաչու թռչող սարքեր</t>
  </si>
  <si>
    <t>92111160/501</t>
  </si>
  <si>
    <t>տեղեկատվական ֆիլմերի արտադրություն</t>
  </si>
  <si>
    <t>39281100/28</t>
  </si>
  <si>
    <t>39281100/29</t>
  </si>
  <si>
    <t>39281100/27</t>
  </si>
  <si>
    <t>60411200/10</t>
  </si>
  <si>
    <t>79951100/50</t>
  </si>
  <si>
    <t>79951100/49</t>
  </si>
  <si>
    <t>79951100/51</t>
  </si>
  <si>
    <t>79951110/218</t>
  </si>
  <si>
    <t>60411200/8</t>
  </si>
  <si>
    <t>39111180/13</t>
  </si>
  <si>
    <t>39111220/10</t>
  </si>
  <si>
    <t>39121520/10</t>
  </si>
  <si>
    <t>39515440/9</t>
  </si>
  <si>
    <t>44421300/2</t>
  </si>
  <si>
    <t>չհրկիզվող պահարաններ</t>
  </si>
  <si>
    <t>30211280/9</t>
  </si>
  <si>
    <t>30239120/7</t>
  </si>
  <si>
    <t>32251300/6</t>
  </si>
  <si>
    <t>39711110/2</t>
  </si>
  <si>
    <t>սառնարան-սառցարաններ</t>
  </si>
  <si>
    <t>39714200/10</t>
  </si>
  <si>
    <t>39721510/4</t>
  </si>
  <si>
    <t>34721500/502</t>
  </si>
  <si>
    <t>92621110/148</t>
  </si>
  <si>
    <t>42991330/501</t>
  </si>
  <si>
    <t>մաքրման զանազան սարքեր</t>
  </si>
  <si>
    <t>բաժին 09, խումբ 6, դաս 1, Տարածքի բարեկարգման աշխատքներ</t>
  </si>
  <si>
    <t>45611300/635</t>
  </si>
  <si>
    <t>Այլ շենքեր շինությունների բարեկարգում</t>
  </si>
  <si>
    <t>98391200/3</t>
  </si>
  <si>
    <t>39111180/16</t>
  </si>
  <si>
    <t>30232132/3</t>
  </si>
  <si>
    <t>30216110/14</t>
  </si>
  <si>
    <t>30239170/10</t>
  </si>
  <si>
    <t>բաժին 09, խումբ 6, դաս 1, Վարչական օբյեկտների կառուցում և հիմնանորոգում</t>
  </si>
  <si>
    <t>71241200/901</t>
  </si>
  <si>
    <t>նախագծերի պատրաստում, ծախսերի գնահատում
Արցախի 10վ և 10գ (մինի ֆուտ)</t>
  </si>
  <si>
    <t>71241200/905</t>
  </si>
  <si>
    <t>նախագծերի պատրաստում, ծախսերի գնահատում
Տիգրան մեծ 61 (բակային տարածք)</t>
  </si>
  <si>
    <t>71241200/906</t>
  </si>
  <si>
    <t>նախագծերի պատրաստում, ծախսերի գնահատում
Աթոյան անցուղի 12 (մինի ֆուտ)</t>
  </si>
  <si>
    <t>71241200/907</t>
  </si>
  <si>
    <t>նախագծերի պատրաստում, ծախսերի գնահատում
Նոր-Արեշ 42 (մինի ֆուտ)</t>
  </si>
  <si>
    <t>71241200/928</t>
  </si>
  <si>
    <t>նախագծերի պատրաստում, ծախսերի գնահատում
Տիգրան մեծ պողոտա գեղարվեստական լուսավորություն</t>
  </si>
  <si>
    <t>71241200/929</t>
  </si>
  <si>
    <t>նախագծերի պատրաստում, ծախսերի գնահատում
Էրեբունի 3 թեք տանիք</t>
  </si>
  <si>
    <t>71241200/930</t>
  </si>
  <si>
    <t>նախագծերի պատրաստում, ծախսերի գնահատում Ավաբեսովի 12 թեք տանիք</t>
  </si>
  <si>
    <t>բաժին 10, խումբ 07, դաս Տարբեր սոցիալական խմբերի համար Երևան համայնքում որակյալ սոցիալական ծառայությունների կազմակերպում</t>
  </si>
  <si>
    <t>60171100/12</t>
  </si>
  <si>
    <t>4216</t>
  </si>
  <si>
    <t>15332300/1</t>
  </si>
  <si>
    <t>մշակված ընկուզեղեն</t>
  </si>
  <si>
    <t>15332410/1</t>
  </si>
  <si>
    <t>չիր</t>
  </si>
  <si>
    <t>15842100/1</t>
  </si>
  <si>
    <t>շոկոլադ</t>
  </si>
  <si>
    <t>15861100/2</t>
  </si>
  <si>
    <t>սուրճ, աղացած</t>
  </si>
  <si>
    <t>15861300/1</t>
  </si>
  <si>
    <t>սուրճ, լուծվող</t>
  </si>
  <si>
    <t>15863200/4</t>
  </si>
  <si>
    <t>թեյ, ս―</t>
  </si>
  <si>
    <t>15863300/2</t>
  </si>
  <si>
    <t>79821170/3</t>
  </si>
  <si>
    <t>71241200/931</t>
  </si>
  <si>
    <t>39221350/4</t>
  </si>
  <si>
    <t>50531140/57</t>
  </si>
  <si>
    <t>50531140/58</t>
  </si>
  <si>
    <t>71351540/383</t>
  </si>
  <si>
    <t>30232231/7</t>
  </si>
  <si>
    <t>98111140/190</t>
  </si>
  <si>
    <t>հեղինակային հսկողության ծառայություններ
Տիգրան մեծ 71 մայթեր</t>
  </si>
  <si>
    <t>30192620/501</t>
  </si>
  <si>
    <t>եռոտանի (շտատիվ)</t>
  </si>
  <si>
    <t>30211220/513</t>
  </si>
  <si>
    <t>32321120/501</t>
  </si>
  <si>
    <t>տեսաձայնային սարքեր</t>
  </si>
  <si>
    <t>31442100/1</t>
  </si>
  <si>
    <t>կուտակիչ մարտկոցներ</t>
  </si>
  <si>
    <t>32333300/502</t>
  </si>
  <si>
    <t>24931400/501</t>
  </si>
  <si>
    <t>լուսանկարչական կայունացուցիչներ</t>
  </si>
  <si>
    <t>32333300/503</t>
  </si>
  <si>
    <t>38651110/503</t>
  </si>
  <si>
    <t>39111400/501</t>
  </si>
  <si>
    <t>հեռուստատեսային արտադրանքի համար տաղավարային դեկորացիաներ</t>
  </si>
  <si>
    <t>30211200/503</t>
  </si>
  <si>
    <t>32341100/502</t>
  </si>
  <si>
    <t>խոսափողներ</t>
  </si>
  <si>
    <t>30234660/502</t>
  </si>
  <si>
    <t>ֆլեշ հիշողություն, 200GB</t>
  </si>
  <si>
    <t>31442000/505</t>
  </si>
  <si>
    <t>մարտկոց, AA տեսակի</t>
  </si>
  <si>
    <t>38651110/502</t>
  </si>
  <si>
    <t>38651100/501</t>
  </si>
  <si>
    <t>լուսանկարչական խցիկներ</t>
  </si>
  <si>
    <t>32341200/501</t>
  </si>
  <si>
    <t>ձայնային օպերատորի վահանակ</t>
  </si>
  <si>
    <t>32341100/501</t>
  </si>
  <si>
    <t>32551290/501</t>
  </si>
  <si>
    <t>մոդեմներ</t>
  </si>
  <si>
    <t>50211800/501</t>
  </si>
  <si>
    <t>անօդաչու թռչող սարքերի և համակարգերի սպասարկում և նորոգում</t>
  </si>
  <si>
    <t>50341500/1</t>
  </si>
  <si>
    <t>տեսագրման սարքերի վերանորոգման ― պահպանման ծառայություններ</t>
  </si>
  <si>
    <t>4252</t>
  </si>
  <si>
    <t>45461100/13</t>
  </si>
  <si>
    <t>34921440/28</t>
  </si>
  <si>
    <t>39111320/15</t>
  </si>
  <si>
    <t>45221142/71</t>
  </si>
  <si>
    <t>71351540/387</t>
  </si>
  <si>
    <t>71351540/385</t>
  </si>
  <si>
    <t>71351540/384</t>
  </si>
  <si>
    <t>71351540/386</t>
  </si>
  <si>
    <t>98111140/191</t>
  </si>
  <si>
    <t>98111140/192</t>
  </si>
  <si>
    <t>98111140/193</t>
  </si>
  <si>
    <t>71241200/935</t>
  </si>
  <si>
    <t>71241200/936</t>
  </si>
  <si>
    <t>71241200/938</t>
  </si>
  <si>
    <t>71241200/933</t>
  </si>
  <si>
    <t>71241200/937</t>
  </si>
  <si>
    <t>71241200/934</t>
  </si>
  <si>
    <t>39111140/6</t>
  </si>
  <si>
    <t>39714200/11</t>
  </si>
  <si>
    <t>55111100/1</t>
  </si>
  <si>
    <t>հյուրանոցներում բնակվելու ծառայություններ</t>
  </si>
  <si>
    <t>45461100/514</t>
  </si>
  <si>
    <t>71351540/399</t>
  </si>
  <si>
    <t>71351540/895</t>
  </si>
  <si>
    <t>71351540/897</t>
  </si>
  <si>
    <t>71351540/894</t>
  </si>
  <si>
    <t>71351540/896</t>
  </si>
  <si>
    <t>45211137/501</t>
  </si>
  <si>
    <t>մարզական հրապարակների հետ կապված կառույցների կառուցման աշխատանքներ</t>
  </si>
  <si>
    <t>71351540/400</t>
  </si>
  <si>
    <t>30211200/6</t>
  </si>
  <si>
    <t>32324900/8</t>
  </si>
  <si>
    <t>39141170/4</t>
  </si>
  <si>
    <t>39141240/5</t>
  </si>
  <si>
    <t>39141260/8</t>
  </si>
  <si>
    <t>39711140/8</t>
  </si>
  <si>
    <t>39711310/3</t>
  </si>
  <si>
    <t>39721500/2</t>
  </si>
  <si>
    <t>39721510/5</t>
  </si>
  <si>
    <t>42711170/4</t>
  </si>
  <si>
    <t>42941110/2</t>
  </si>
  <si>
    <t>32324900/7</t>
  </si>
  <si>
    <t>50531140/59</t>
  </si>
  <si>
    <t>45211113/9</t>
  </si>
  <si>
    <t>50111130/11</t>
  </si>
  <si>
    <t>60171200/9</t>
  </si>
  <si>
    <t>քաղաքային ― միջքաղաքային նշանակության ավտոբուսների վարձակալություն ` վարորդի հետ միասին</t>
  </si>
  <si>
    <t>71351540/401</t>
  </si>
  <si>
    <t>աուդիտորական ծառայություններ</t>
  </si>
  <si>
    <t>79211150/501</t>
  </si>
  <si>
    <t>71351540/402</t>
  </si>
  <si>
    <t>79951110/219</t>
  </si>
  <si>
    <t>79951110/220</t>
  </si>
  <si>
    <t>79951110/221</t>
  </si>
  <si>
    <t>79951110/222</t>
  </si>
  <si>
    <t>79951110/223</t>
  </si>
  <si>
    <t>79951110/225</t>
  </si>
  <si>
    <t>80221400/4</t>
  </si>
  <si>
    <t>մասնագիտացված հանրակրթական ուսուցում</t>
  </si>
  <si>
    <t>50531140/60</t>
  </si>
  <si>
    <t>փորձաքննության ծառայություններ
Արցախի 10վ և 10գ (մինի ֆուտ</t>
  </si>
  <si>
    <t>50531140/61</t>
  </si>
  <si>
    <t>փորձաքննության ծառայություններ
Տիգրան Մեծ 61 (բակային տարածք)</t>
  </si>
  <si>
    <t>50531140/62</t>
  </si>
  <si>
    <t xml:space="preserve">փորձաքննության ծառայություններ
Աթոյան անցուղի 12 (մինի ֆուտ)
</t>
  </si>
  <si>
    <t>50531140/63</t>
  </si>
  <si>
    <t>փորձաքննության ծառայություններ
Նոր-Արեշ 42 (մինի ֆուտ)</t>
  </si>
  <si>
    <t>50531140/64</t>
  </si>
  <si>
    <t>փորձաքննության ծառայություններ
Էրեբունի 3 թեք տանիք</t>
  </si>
  <si>
    <t>50531140/65</t>
  </si>
  <si>
    <t>փորձաքննության ծառայություններ
Ավանեսովի 12 թեք տանիք</t>
  </si>
  <si>
    <t>50531140/66</t>
  </si>
  <si>
    <t>փորձաքննության ծառայություններ
Տիգրան Մեծ պողոտա գեղարվեստական լուսավորություն</t>
  </si>
  <si>
    <t>39515440/10</t>
  </si>
  <si>
    <t>39515450/1</t>
  </si>
  <si>
    <t>հորիզոնական շերտավարագույր</t>
  </si>
  <si>
    <t>45611300/138</t>
  </si>
  <si>
    <t>45611300/139</t>
  </si>
  <si>
    <t>50111260/10</t>
  </si>
  <si>
    <t>բաժին 10, խումբ 7, դաս 1, Երևան համայնքի բնակիչների կենսամակարդակի բարելավմանն ուղղված նպատակային ծրագիր</t>
  </si>
  <si>
    <t>66511170/12</t>
  </si>
  <si>
    <t>փոխադրամիջոցների հետ կապված ապահովագրական ծառայություններ</t>
  </si>
  <si>
    <t>71241200/940</t>
  </si>
  <si>
    <t>45221142/78</t>
  </si>
  <si>
    <t>37531200/50</t>
  </si>
  <si>
    <t>37531200/51</t>
  </si>
  <si>
    <t>37531200/52</t>
  </si>
  <si>
    <t>37531200/53</t>
  </si>
  <si>
    <t>37531200/54</t>
  </si>
  <si>
    <t>37531200/55</t>
  </si>
  <si>
    <t>37531200/56</t>
  </si>
  <si>
    <t>37531210/43</t>
  </si>
  <si>
    <t>37531210/44</t>
  </si>
  <si>
    <t>37531210/45</t>
  </si>
  <si>
    <t>37531210/47</t>
  </si>
  <si>
    <t>37531210/48</t>
  </si>
  <si>
    <t>37531210/49</t>
  </si>
  <si>
    <t>37531220/1</t>
  </si>
  <si>
    <t>մագլցման սարքավորումներ մանկական խաղահրապարակի համար</t>
  </si>
  <si>
    <t>37531220/2</t>
  </si>
  <si>
    <t>37531240/13</t>
  </si>
  <si>
    <t>37531240/14</t>
  </si>
  <si>
    <t>37531240/15</t>
  </si>
  <si>
    <t>37531240/16</t>
  </si>
  <si>
    <t>37531240/17</t>
  </si>
  <si>
    <t>45211173/1</t>
  </si>
  <si>
    <t>տաղավարների կառուցման աշխատանքներ</t>
  </si>
  <si>
    <t>30193100/1</t>
  </si>
  <si>
    <t>գրենական ապրանքներ</t>
  </si>
  <si>
    <t>42991330/502</t>
  </si>
  <si>
    <t xml:space="preserve">բաժին 04, խումբ 5, դաս 1, </t>
  </si>
  <si>
    <t>34921440/529</t>
  </si>
  <si>
    <t>45221142/73</t>
  </si>
  <si>
    <t>98111140/196</t>
  </si>
  <si>
    <t>բաժին 05, խումբ 6, դաս 1, Շրջակա միջավայրի պաշտպանության ենթակառուցվածքների զարգացում</t>
  </si>
  <si>
    <t>98111140/204</t>
  </si>
  <si>
    <t>98111140/207</t>
  </si>
  <si>
    <t>98111140/198</t>
  </si>
  <si>
    <t>98111140/195</t>
  </si>
  <si>
    <t>98111140/203</t>
  </si>
  <si>
    <t>98111140/197</t>
  </si>
  <si>
    <t>98111140/208</t>
  </si>
  <si>
    <t>98111140/206</t>
  </si>
  <si>
    <t>98111140/200</t>
  </si>
  <si>
    <t>98111140/209</t>
  </si>
  <si>
    <t>98111140/202</t>
  </si>
  <si>
    <t>98111140/199</t>
  </si>
  <si>
    <t>98111140/194</t>
  </si>
  <si>
    <t>98111140/201</t>
  </si>
  <si>
    <t>98111140/205</t>
  </si>
  <si>
    <t>45221142/572</t>
  </si>
  <si>
    <t>45461100/516</t>
  </si>
  <si>
    <t>37311160/501</t>
  </si>
  <si>
    <t>տրոմբոններ</t>
  </si>
  <si>
    <t>37311200/502</t>
  </si>
  <si>
    <t>37311230/501</t>
  </si>
  <si>
    <t>ալտհորններ</t>
  </si>
  <si>
    <t>37311240/501</t>
  </si>
  <si>
    <t>բարիտոններ</t>
  </si>
  <si>
    <t>37311270/506</t>
  </si>
  <si>
    <t>37311370/502</t>
  </si>
  <si>
    <t>37311370/503</t>
  </si>
  <si>
    <t>37311380/502</t>
  </si>
  <si>
    <t>37311500/504</t>
  </si>
  <si>
    <t>37311550/501</t>
  </si>
  <si>
    <t>թմբուկներ (երաժշտական գործիք)</t>
  </si>
  <si>
    <t>44231100/1</t>
  </si>
  <si>
    <t>պատրաստի ցանկապատներ</t>
  </si>
  <si>
    <t>30193300/502</t>
  </si>
  <si>
    <t>50531140/67</t>
  </si>
  <si>
    <t>50531140/68</t>
  </si>
  <si>
    <t>50531140/70</t>
  </si>
  <si>
    <t>50531140/71</t>
  </si>
  <si>
    <t>50531140/72</t>
  </si>
  <si>
    <t>50531140/73</t>
  </si>
  <si>
    <t>98111140/211</t>
  </si>
  <si>
    <t>98111140/212</t>
  </si>
  <si>
    <t>98111140/214</t>
  </si>
  <si>
    <t>98111140/213</t>
  </si>
  <si>
    <t>98111140/210</t>
  </si>
  <si>
    <t>71241200/1443</t>
  </si>
  <si>
    <t>45221142/591</t>
  </si>
  <si>
    <t>45221142/598</t>
  </si>
  <si>
    <t>79951110/226</t>
  </si>
  <si>
    <t>79951110/227</t>
  </si>
  <si>
    <t>79951110/228</t>
  </si>
  <si>
    <t>79951110/229</t>
  </si>
  <si>
    <t>79951150/1</t>
  </si>
  <si>
    <t>տոնավաճառների ― ցուցահանդեսների կազմակերպման ծառայություններ</t>
  </si>
  <si>
    <t>30141200/12</t>
  </si>
  <si>
    <t>30192100/10</t>
  </si>
  <si>
    <t>30192112/22</t>
  </si>
  <si>
    <t>30192114/9</t>
  </si>
  <si>
    <t>թանաք, կնիքի բարձիկի համար</t>
  </si>
  <si>
    <t>30192121/21</t>
  </si>
  <si>
    <t>30192121/22</t>
  </si>
  <si>
    <t>30192128/10</t>
  </si>
  <si>
    <t>30192130/16</t>
  </si>
  <si>
    <t>30192151/7</t>
  </si>
  <si>
    <t>կնիք, ավտոմատ, ուղղանկյուն</t>
  </si>
  <si>
    <t>30192151/8</t>
  </si>
  <si>
    <t>30192152/6</t>
  </si>
  <si>
    <t>կնիք, ավտոմատ, կլոր</t>
  </si>
  <si>
    <t>30192154/4</t>
  </si>
  <si>
    <t>կնիքի լրացուցիչ բարձիկներ</t>
  </si>
  <si>
    <t>30192160/8</t>
  </si>
  <si>
    <t>շտրիխներ</t>
  </si>
  <si>
    <t>30192230/7</t>
  </si>
  <si>
    <t>սկոչ` երկկողմանի սոսնձված</t>
  </si>
  <si>
    <t>30192710/7</t>
  </si>
  <si>
    <t>30192720/6</t>
  </si>
  <si>
    <t>գծանշիչ</t>
  </si>
  <si>
    <t>30192800/4</t>
  </si>
  <si>
    <t>ինքնակպչուն պիտակներ</t>
  </si>
  <si>
    <t>30196100/20</t>
  </si>
  <si>
    <t>30196100/21</t>
  </si>
  <si>
    <t>30197111/6</t>
  </si>
  <si>
    <t>կարիչի մետաղալարե կապեր, փոքր</t>
  </si>
  <si>
    <t>30197112/10</t>
  </si>
  <si>
    <t>կարիչի մետաղալարե կապեր, միջին</t>
  </si>
  <si>
    <t>30197120/8</t>
  </si>
  <si>
    <t>30197220/12</t>
  </si>
  <si>
    <t>թղթի ամրակներ</t>
  </si>
  <si>
    <t>30197220/13</t>
  </si>
  <si>
    <t>30197230/20</t>
  </si>
  <si>
    <t>30197230/21</t>
  </si>
  <si>
    <t>30197231/14</t>
  </si>
  <si>
    <t>30197232/14</t>
  </si>
  <si>
    <t>30197233/13</t>
  </si>
  <si>
    <t>30197234/14</t>
  </si>
  <si>
    <t>30197322/12</t>
  </si>
  <si>
    <t>30197323/14</t>
  </si>
  <si>
    <t>30197332/5</t>
  </si>
  <si>
    <t>դակիչ միջին</t>
  </si>
  <si>
    <t>30197340/6</t>
  </si>
  <si>
    <t>ապակարիչ</t>
  </si>
  <si>
    <t>լուսապատճենահանման թուղթ</t>
  </si>
  <si>
    <t>30199420/10</t>
  </si>
  <si>
    <t>30199430/16</t>
  </si>
  <si>
    <t>30234630/6</t>
  </si>
  <si>
    <t>30234640/7</t>
  </si>
  <si>
    <t>30237310/32</t>
  </si>
  <si>
    <t>30237310/33</t>
  </si>
  <si>
    <t>30237310/34</t>
  </si>
  <si>
    <t>30237310/35</t>
  </si>
  <si>
    <t>39241141/7</t>
  </si>
  <si>
    <t>39241210/9</t>
  </si>
  <si>
    <t>39263100/8</t>
  </si>
  <si>
    <t>գրասենյակային լրակազմ</t>
  </si>
  <si>
    <t>39263510/6</t>
  </si>
  <si>
    <t>սեղմակ, փոքր</t>
  </si>
  <si>
    <t>39263520/10</t>
  </si>
  <si>
    <t>սեղմակ, միջին</t>
  </si>
  <si>
    <t>39263530/9</t>
  </si>
  <si>
    <t>սեղմակ, մեծ</t>
  </si>
  <si>
    <t>39292510/6</t>
  </si>
  <si>
    <t>45461100/15</t>
  </si>
  <si>
    <t>50111260/11</t>
  </si>
  <si>
    <t>50111260/12</t>
  </si>
  <si>
    <t>50111260/13</t>
  </si>
  <si>
    <t>71351540/403</t>
  </si>
  <si>
    <t>45231176/502</t>
  </si>
  <si>
    <t>ճանապարհների պահպանման աշխատանքներ</t>
  </si>
  <si>
    <t>45231176/1</t>
  </si>
  <si>
    <t>42121190/4</t>
  </si>
  <si>
    <t>ջրի պոմպեր</t>
  </si>
  <si>
    <t>30192910/3</t>
  </si>
  <si>
    <t>ուղղիչ երիզներ կամ ժապավեններ</t>
  </si>
  <si>
    <t>31512210/2</t>
  </si>
  <si>
    <t>մետաղյա հալոգենային լամպ 150Վտ</t>
  </si>
  <si>
    <t>31531100/11</t>
  </si>
  <si>
    <t>31531100/12</t>
  </si>
  <si>
    <t>31685000/13</t>
  </si>
  <si>
    <t>էլեկտրական երկարացման լար</t>
  </si>
  <si>
    <t>33761100/20</t>
  </si>
  <si>
    <t>35821400/6</t>
  </si>
  <si>
    <t>դրոշներ</t>
  </si>
  <si>
    <t>35821400/7</t>
  </si>
  <si>
    <t>39513200/13</t>
  </si>
  <si>
    <t>39531800/2</t>
  </si>
  <si>
    <t>գորգեր</t>
  </si>
  <si>
    <t>39812410/11</t>
  </si>
  <si>
    <t>39831240/9</t>
  </si>
  <si>
    <t>մաքրող նյութեր</t>
  </si>
  <si>
    <t>39831240/10</t>
  </si>
  <si>
    <t>39831273/4</t>
  </si>
  <si>
    <t>հատակի մաքրման նյութեր</t>
  </si>
  <si>
    <t>39835000/11</t>
  </si>
  <si>
    <t>հատակ մաքրելու ձող, պլաստմասե, փայտյա</t>
  </si>
  <si>
    <t>39836000/13</t>
  </si>
  <si>
    <t>ավել, սովորական</t>
  </si>
  <si>
    <t>44192900/4</t>
  </si>
  <si>
    <t>չափիչ քանոն, շինարարական</t>
  </si>
  <si>
    <t>44192900/5</t>
  </si>
  <si>
    <t>44511240/5</t>
  </si>
  <si>
    <t>աքցաններ</t>
  </si>
  <si>
    <t>44511240/6</t>
  </si>
  <si>
    <t>44511330/4</t>
  </si>
  <si>
    <t>պտուտակահաններ</t>
  </si>
  <si>
    <t>44511340/4</t>
  </si>
  <si>
    <t>գայլիկոնի սայրեր</t>
  </si>
  <si>
    <t>44521120/9</t>
  </si>
  <si>
    <t>դռան փականներ</t>
  </si>
  <si>
    <t>44521121/8</t>
  </si>
  <si>
    <t>71241200/946</t>
  </si>
  <si>
    <t>71241200/945</t>
  </si>
  <si>
    <t>71241200/944</t>
  </si>
  <si>
    <t>30211200/7</t>
  </si>
  <si>
    <t>32324900/9</t>
  </si>
  <si>
    <t>39141260/9</t>
  </si>
  <si>
    <t>39711140/9</t>
  </si>
  <si>
    <t>39713100/1</t>
  </si>
  <si>
    <t>սպասք լվացող սարքեր</t>
  </si>
  <si>
    <t>42711170/5</t>
  </si>
  <si>
    <t>71351540/405</t>
  </si>
  <si>
    <t>71351540/404</t>
  </si>
  <si>
    <t>71351540/907</t>
  </si>
  <si>
    <t xml:space="preserve">71351540/398 </t>
  </si>
  <si>
    <t>39141170/7</t>
  </si>
  <si>
    <t>39141170/9</t>
  </si>
  <si>
    <t>71911100/1</t>
  </si>
  <si>
    <t>լաբորատորիական ծառայություններ</t>
  </si>
  <si>
    <t>բաժին 10, խումբ 7, դաս 1, Բնակիչների կենսամակարդակի բարելավմանն ուղղղված նպատակային ծրագրեր</t>
  </si>
  <si>
    <t>30192700/14</t>
  </si>
  <si>
    <t>ուղևորափոխադրող ավտոմեքենաների վարձակալություն` վարորդի հետ միասին</t>
  </si>
  <si>
    <t>98111140/220</t>
  </si>
  <si>
    <t>45221142/600</t>
  </si>
  <si>
    <t>39111180/18</t>
  </si>
  <si>
    <t>30239120/8</t>
  </si>
  <si>
    <t>39711110/3</t>
  </si>
  <si>
    <t>30239110/5</t>
  </si>
  <si>
    <t>39141250/1</t>
  </si>
  <si>
    <t>զինվորական մահճակալ</t>
  </si>
  <si>
    <t>31521430/17</t>
  </si>
  <si>
    <t>32324900/10</t>
  </si>
  <si>
    <t>39714200/12</t>
  </si>
  <si>
    <t>31521420/6</t>
  </si>
  <si>
    <t>98111140/216</t>
  </si>
  <si>
    <t>98111140/219</t>
  </si>
  <si>
    <t>98111140/217</t>
  </si>
  <si>
    <t>98111140/218</t>
  </si>
  <si>
    <t>45221142/99</t>
  </si>
  <si>
    <t>98111140/215</t>
  </si>
  <si>
    <t>15897200/24</t>
  </si>
  <si>
    <t>79531100/1</t>
  </si>
  <si>
    <t>գրավոր թարգմանության ծառայություններ</t>
  </si>
  <si>
    <t>45231200/506</t>
  </si>
  <si>
    <t>39721410/3</t>
  </si>
  <si>
    <t>42711170/6</t>
  </si>
  <si>
    <t>39711140/10</t>
  </si>
  <si>
    <t>39141240/6</t>
  </si>
  <si>
    <t>39111180/17</t>
  </si>
  <si>
    <t>39111220/11</t>
  </si>
  <si>
    <t>39111220/12</t>
  </si>
  <si>
    <t>39281100/30</t>
  </si>
  <si>
    <t>35811180/2</t>
  </si>
  <si>
    <t>հատուկ հանդերձանք ― պարագաներ</t>
  </si>
  <si>
    <t>79951110/231</t>
  </si>
  <si>
    <t>բաժին 04, խումբ 5, դաս 1, Ճանապարհային երթևեկության անվտանգության ապահովում</t>
  </si>
  <si>
    <t>31521160/506</t>
  </si>
  <si>
    <t>լուսային ազդանշաններ</t>
  </si>
  <si>
    <t>31521160/507</t>
  </si>
  <si>
    <t>34921410/512</t>
  </si>
  <si>
    <t>ճանապարհային նշաններ</t>
  </si>
  <si>
    <t>45211211/501</t>
  </si>
  <si>
    <t>ավտոբուսային կանգառների կանգառների աշխատանքներ</t>
  </si>
  <si>
    <t>51121200/1</t>
  </si>
  <si>
    <t>դրոշակաձողերի տեղադրման ծառայություններ</t>
  </si>
  <si>
    <t>51121200/2</t>
  </si>
  <si>
    <t>71241200/1033</t>
  </si>
  <si>
    <t>71241200/1034</t>
  </si>
  <si>
    <t>98111140/221</t>
  </si>
  <si>
    <t>45221142/101</t>
  </si>
  <si>
    <t>50531110/3</t>
  </si>
  <si>
    <t>37531210/50</t>
  </si>
  <si>
    <t>37531210/51</t>
  </si>
  <si>
    <t>37531210/52</t>
  </si>
  <si>
    <t>37531210/53</t>
  </si>
  <si>
    <t>37531230/2</t>
  </si>
  <si>
    <t>մանկական խաղահրապարակների կարուսելներ</t>
  </si>
  <si>
    <t>30211230/3</t>
  </si>
  <si>
    <t>անձնական համակարգիչների կենտրոնական պրոցեսորներ</t>
  </si>
  <si>
    <t>39714220/8</t>
  </si>
  <si>
    <t>64211280/3</t>
  </si>
  <si>
    <t>71351540/410</t>
  </si>
  <si>
    <t>71351540/408</t>
  </si>
  <si>
    <t>71351540/409</t>
  </si>
  <si>
    <t>98111140/103</t>
  </si>
  <si>
    <t>50531140/74</t>
  </si>
  <si>
    <t>71241200/1091</t>
  </si>
  <si>
    <t>45461100/518</t>
  </si>
  <si>
    <t>42414700/504</t>
  </si>
  <si>
    <t>45221142/603</t>
  </si>
  <si>
    <t>71241200/1080</t>
  </si>
  <si>
    <t>71241200/1075</t>
  </si>
  <si>
    <t>71241200/1082</t>
  </si>
  <si>
    <t>71241200/1072</t>
  </si>
  <si>
    <t>71241200/1083</t>
  </si>
  <si>
    <t>71241200/1086</t>
  </si>
  <si>
    <t>71241200/1076</t>
  </si>
  <si>
    <t>71241200/1087</t>
  </si>
  <si>
    <t>71241200/1089</t>
  </si>
  <si>
    <t>71241200/1084</t>
  </si>
  <si>
    <t>71241200/1088</t>
  </si>
  <si>
    <t>71241200/1085</t>
  </si>
  <si>
    <t>71241200/1073</t>
  </si>
  <si>
    <t>71241200/1081</t>
  </si>
  <si>
    <t>71241200/1074</t>
  </si>
  <si>
    <t>71241200/1078</t>
  </si>
  <si>
    <t>71241200/1077</t>
  </si>
  <si>
    <t>71241200/1079</t>
  </si>
  <si>
    <t>71241200/1092</t>
  </si>
  <si>
    <t>45221142/602</t>
  </si>
  <si>
    <t>71241200/1035</t>
  </si>
  <si>
    <t>71241200/1039</t>
  </si>
  <si>
    <t>71241200/1040</t>
  </si>
  <si>
    <t>71241200/1041</t>
  </si>
  <si>
    <t>71241200/1042</t>
  </si>
  <si>
    <t>71241200/1059</t>
  </si>
  <si>
    <t>71241200/1060</t>
  </si>
  <si>
    <t>71241200/1061</t>
  </si>
  <si>
    <t>71241200/1062</t>
  </si>
  <si>
    <t>71241200/1063</t>
  </si>
  <si>
    <t>71241200/1064</t>
  </si>
  <si>
    <t>71241200/1065</t>
  </si>
  <si>
    <t>71241200/1066</t>
  </si>
  <si>
    <t>71241200/1067</t>
  </si>
  <si>
    <t>71241200/1068</t>
  </si>
  <si>
    <t>71241200/1069</t>
  </si>
  <si>
    <t>71241200/1070</t>
  </si>
  <si>
    <t>71241200/1109</t>
  </si>
  <si>
    <t>38651110/6</t>
  </si>
  <si>
    <t>38651110/504</t>
  </si>
  <si>
    <t>38651110/505</t>
  </si>
  <si>
    <t>71241200/1110</t>
  </si>
  <si>
    <t>71241200/1111</t>
  </si>
  <si>
    <t>50531140/77</t>
  </si>
  <si>
    <t>71241200/1106</t>
  </si>
  <si>
    <t>71241200/1108</t>
  </si>
  <si>
    <t>71241200/1097</t>
  </si>
  <si>
    <t>71241200/1096</t>
  </si>
  <si>
    <t>71241200/1095</t>
  </si>
  <si>
    <t>71241200/1094</t>
  </si>
  <si>
    <t>71241200/1093</t>
  </si>
  <si>
    <t>45211143/501</t>
  </si>
  <si>
    <t>մարզական օբյեկտների վերանորոգման ― սպասարկման աշխատանքներ</t>
  </si>
  <si>
    <t>բաժին 10, խումբ 7, դաս 1, Բնակիչների կենսամակարդակի բարելավման ուղղված նպատակային ծրագրեր</t>
  </si>
  <si>
    <t>79951100/55</t>
  </si>
  <si>
    <t>79951100/56</t>
  </si>
  <si>
    <t>42961290/1</t>
  </si>
  <si>
    <t>ըմպելիքների դիսպենսերներ</t>
  </si>
  <si>
    <t>71241200/1113</t>
  </si>
  <si>
    <t>բաժին 10, խումբ 07, դաս 1 Հայրենադարձ և փախստական ընտանիքներին աջակցություն</t>
  </si>
  <si>
    <t>բաժին 08, խումբ 2, դաս 2, Թանգարանների նորոգում</t>
  </si>
  <si>
    <t>45211148/501</t>
  </si>
  <si>
    <t>թանգարանների շինարարական աշխատանքներ</t>
  </si>
  <si>
    <t>45221142/106</t>
  </si>
  <si>
    <t>45221142/107</t>
  </si>
  <si>
    <t>39511120/3</t>
  </si>
  <si>
    <t>98111140/222</t>
  </si>
  <si>
    <t>98111140/223</t>
  </si>
  <si>
    <t>98111140/224</t>
  </si>
  <si>
    <t>45611300/140</t>
  </si>
  <si>
    <t>45611300/146</t>
  </si>
  <si>
    <t>45611300/147</t>
  </si>
  <si>
    <t>71241200/1099</t>
  </si>
  <si>
    <t>71241200/1100</t>
  </si>
  <si>
    <t>71241200/1101</t>
  </si>
  <si>
    <t>71241200/1102</t>
  </si>
  <si>
    <t>71241200/1103</t>
  </si>
  <si>
    <t>71241200/1105</t>
  </si>
  <si>
    <t>50531140/75</t>
  </si>
  <si>
    <t>71241200/1112</t>
  </si>
  <si>
    <t>39111320/16</t>
  </si>
  <si>
    <t>30192700/16</t>
  </si>
  <si>
    <t>բաժին 04, խումբ 9, դաս 1, Հրատապ լուծում պահանջող ընթացիկ աշխատանքների իրականացում</t>
  </si>
  <si>
    <t>45221142/110</t>
  </si>
  <si>
    <t>71241200/1114</t>
  </si>
  <si>
    <t>34621500/502</t>
  </si>
  <si>
    <t>տրոլեյբուսներ</t>
  </si>
  <si>
    <t>60411200/11</t>
  </si>
  <si>
    <t>45221142/608</t>
  </si>
  <si>
    <t>45221142/609</t>
  </si>
  <si>
    <t>42941110/3</t>
  </si>
  <si>
    <t>վառարաններ ― դրանց պարագաներ</t>
  </si>
  <si>
    <t>39711140/11</t>
  </si>
  <si>
    <t>39711270/2</t>
  </si>
  <si>
    <t>ջեռոցներ</t>
  </si>
  <si>
    <t>39721410/4</t>
  </si>
  <si>
    <t>39138120/5</t>
  </si>
  <si>
    <t>աթոռ փայտյա</t>
  </si>
  <si>
    <t>39141170/2</t>
  </si>
  <si>
    <t>39141170/3</t>
  </si>
  <si>
    <t>39141300/1</t>
  </si>
  <si>
    <t>ճաշասեղաններ</t>
  </si>
  <si>
    <t>98111140/227</t>
  </si>
  <si>
    <t>98111140/226</t>
  </si>
  <si>
    <t>98111140/225</t>
  </si>
  <si>
    <t>33111100/4</t>
  </si>
  <si>
    <t>ռենտգեն սարքեր</t>
  </si>
  <si>
    <t>33111100/2</t>
  </si>
  <si>
    <t>33111100/3</t>
  </si>
  <si>
    <t>33191110/3</t>
  </si>
  <si>
    <t>ավտոկլավներ</t>
  </si>
  <si>
    <t>33111360/6</t>
  </si>
  <si>
    <t>ուլտրաձայնային սարքավորումներ</t>
  </si>
  <si>
    <t>33191110/4</t>
  </si>
  <si>
    <t>33111360/5</t>
  </si>
  <si>
    <t>66511170/17</t>
  </si>
  <si>
    <t>4215</t>
  </si>
  <si>
    <t>79951150/2</t>
  </si>
  <si>
    <t>80521200/1</t>
  </si>
  <si>
    <t>ուսուցողական սեմինարներ</t>
  </si>
  <si>
    <t>30192700/15</t>
  </si>
  <si>
    <t>45221142/111</t>
  </si>
  <si>
    <t>45221142/112</t>
  </si>
  <si>
    <t>45221142/113</t>
  </si>
  <si>
    <t>45221142/114</t>
  </si>
  <si>
    <t>37531200/57</t>
  </si>
  <si>
    <t>45611300/148</t>
  </si>
  <si>
    <t>71241200/1115</t>
  </si>
  <si>
    <t>90511150/505</t>
  </si>
  <si>
    <t>աղբի փոխադրման ծառայություններ</t>
  </si>
  <si>
    <t>71241200/1178</t>
  </si>
  <si>
    <t>39831246/3</t>
  </si>
  <si>
    <t>օճառ հեղուկ</t>
  </si>
  <si>
    <t>39831281/3</t>
  </si>
  <si>
    <t>ռետինե խողովակ 2, 3/4'</t>
  </si>
  <si>
    <t>39221490/5</t>
  </si>
  <si>
    <t>սպունգներ</t>
  </si>
  <si>
    <t>18221100/1</t>
  </si>
  <si>
    <t>անջրանցիկ հագուստ</t>
  </si>
  <si>
    <t>24951130/6</t>
  </si>
  <si>
    <t>31531100/13</t>
  </si>
  <si>
    <t>39221420/1</t>
  </si>
  <si>
    <t>խոզանակներ</t>
  </si>
  <si>
    <t>18811210/1</t>
  </si>
  <si>
    <t>ճտքավոր կոշիկներ</t>
  </si>
  <si>
    <t>բաժին 10, խումբ 07, դաս 1. Բազմազավակ, երիտասարդ և այլ խմբերին պատկանող ընտանիքներին աջակցություն</t>
  </si>
  <si>
    <t>39141170/11</t>
  </si>
  <si>
    <t>39715100/1</t>
  </si>
  <si>
    <t>հոսող կամ կուտակած ջրի տաքացուցիչներ ― եռոցներ</t>
  </si>
  <si>
    <t>42711170/7</t>
  </si>
  <si>
    <t>71241200/1177</t>
  </si>
  <si>
    <t>45211148/502</t>
  </si>
  <si>
    <t>45221142/615</t>
  </si>
  <si>
    <t>98111140/228</t>
  </si>
  <si>
    <t>98111140/230</t>
  </si>
  <si>
    <t>98111140/229</t>
  </si>
  <si>
    <t>71241200/1176</t>
  </si>
  <si>
    <t>71241200/1146</t>
  </si>
  <si>
    <t>71241200/1138</t>
  </si>
  <si>
    <t>71241200/1122</t>
  </si>
  <si>
    <t>71241200/1174</t>
  </si>
  <si>
    <t>71241200/1144</t>
  </si>
  <si>
    <t>71241200/1118</t>
  </si>
  <si>
    <t>71241200/1130</t>
  </si>
  <si>
    <t>71241200/1142</t>
  </si>
  <si>
    <t>71241200/1164</t>
  </si>
  <si>
    <t>71241200/1167</t>
  </si>
  <si>
    <t>71241200/1117</t>
  </si>
  <si>
    <t>71241200/1127</t>
  </si>
  <si>
    <t>71241200/1165</t>
  </si>
  <si>
    <t>71241200/1170</t>
  </si>
  <si>
    <t>71241200/1134</t>
  </si>
  <si>
    <t>71241200/1141</t>
  </si>
  <si>
    <t>71241200/1158</t>
  </si>
  <si>
    <t>71241200/1131</t>
  </si>
  <si>
    <t>71241200/1166</t>
  </si>
  <si>
    <t>71241200/1140</t>
  </si>
  <si>
    <t>71241200/1172</t>
  </si>
  <si>
    <t>71241200/1163</t>
  </si>
  <si>
    <t>71241200/1149</t>
  </si>
  <si>
    <t>71241200/1148</t>
  </si>
  <si>
    <t>71241200/1154</t>
  </si>
  <si>
    <t>71241200/1157</t>
  </si>
  <si>
    <t>71241200/1119</t>
  </si>
  <si>
    <t>71241200/1171</t>
  </si>
  <si>
    <t>71241200/1151</t>
  </si>
  <si>
    <t>71241200/1160</t>
  </si>
  <si>
    <t>71241200/1135</t>
  </si>
  <si>
    <t>71241200/1133</t>
  </si>
  <si>
    <t>71241200/1153</t>
  </si>
  <si>
    <t>71241200/1147</t>
  </si>
  <si>
    <t>71241200/1129</t>
  </si>
  <si>
    <t>71241200/1132</t>
  </si>
  <si>
    <t>71241200/1143</t>
  </si>
  <si>
    <t>71241200/1116</t>
  </si>
  <si>
    <t>71241200/1159</t>
  </si>
  <si>
    <t>71241200/1175</t>
  </si>
  <si>
    <t>71241200/1145</t>
  </si>
  <si>
    <t>71241200/1152</t>
  </si>
  <si>
    <t>71241200/1168</t>
  </si>
  <si>
    <t>71241200/1173</t>
  </si>
  <si>
    <t>71241200/1156</t>
  </si>
  <si>
    <t>71241200/1120</t>
  </si>
  <si>
    <t>71241200/1136</t>
  </si>
  <si>
    <t>71241200/1139</t>
  </si>
  <si>
    <t>71241200/1162</t>
  </si>
  <si>
    <t>71241200/1169</t>
  </si>
  <si>
    <t>71241200/1155</t>
  </si>
  <si>
    <t>71241200/1161</t>
  </si>
  <si>
    <t>71241200/1150</t>
  </si>
  <si>
    <t>30211220/21</t>
  </si>
  <si>
    <t>30239120/9</t>
  </si>
  <si>
    <t>71351540/415</t>
  </si>
  <si>
    <t>71351540/413</t>
  </si>
  <si>
    <t>71351540/414</t>
  </si>
  <si>
    <t>71351540/412</t>
  </si>
  <si>
    <t>45221142/117</t>
  </si>
  <si>
    <t>39141170/15</t>
  </si>
  <si>
    <t>30211220/24</t>
  </si>
  <si>
    <t>30232231/8</t>
  </si>
  <si>
    <t>30211220/23</t>
  </si>
  <si>
    <t>30239110/6</t>
  </si>
  <si>
    <t>45611300/686</t>
  </si>
  <si>
    <t>98111140/234</t>
  </si>
  <si>
    <t>45421112/3</t>
  </si>
  <si>
    <t>39111320/17</t>
  </si>
  <si>
    <t>34921440/30</t>
  </si>
  <si>
    <t>դասական խաղեր</t>
  </si>
  <si>
    <t>39714200/13</t>
  </si>
  <si>
    <t>45611300/168</t>
  </si>
  <si>
    <t>45611300/169</t>
  </si>
  <si>
    <t>45611300/170</t>
  </si>
  <si>
    <t>45611300/171</t>
  </si>
  <si>
    <t>39721510/7</t>
  </si>
  <si>
    <t>39221290/3</t>
  </si>
  <si>
    <t>թեյնիկ</t>
  </si>
  <si>
    <t>39711110/5</t>
  </si>
  <si>
    <t>34921210/502</t>
  </si>
  <si>
    <t>ճանապարհային կահույք</t>
  </si>
  <si>
    <t>45211140/4</t>
  </si>
  <si>
    <t>98111140/233</t>
  </si>
  <si>
    <t>79971120/7</t>
  </si>
  <si>
    <t>գրքի կազմման ծառայություններ</t>
  </si>
  <si>
    <t>4231</t>
  </si>
  <si>
    <t>45261170/9</t>
  </si>
  <si>
    <t>50311250/1</t>
  </si>
  <si>
    <t>պատճենահանող սարքերի պահպանման ծառայություններ</t>
  </si>
  <si>
    <t>50311250/2</t>
  </si>
  <si>
    <t>39281100/34</t>
  </si>
  <si>
    <t>39281100/35</t>
  </si>
  <si>
    <t>42711140/1</t>
  </si>
  <si>
    <t>կարի մեքենաներ</t>
  </si>
  <si>
    <t>30211220/22</t>
  </si>
  <si>
    <t>32324900/11</t>
  </si>
  <si>
    <t>39141170/14</t>
  </si>
  <si>
    <t>39141240/7</t>
  </si>
  <si>
    <t>39711140/12</t>
  </si>
  <si>
    <t>42711170/8</t>
  </si>
  <si>
    <t>64111200/2</t>
  </si>
  <si>
    <t>4214</t>
  </si>
  <si>
    <t>39714210/3</t>
  </si>
  <si>
    <t>օդորակիչ, 9000 BTU</t>
  </si>
  <si>
    <t>66511170/18</t>
  </si>
  <si>
    <t>45611300/149</t>
  </si>
  <si>
    <t>98111140/232</t>
  </si>
  <si>
    <t>39281100/31</t>
  </si>
  <si>
    <t>39281100/32</t>
  </si>
  <si>
    <t>39281100/33</t>
  </si>
  <si>
    <t>45231126/504</t>
  </si>
  <si>
    <t>ոռոգման խողովակաշարերի կառուցման աշխատանքներ</t>
  </si>
  <si>
    <t>45231126/3</t>
  </si>
  <si>
    <t>66511170/13</t>
  </si>
  <si>
    <t>66511170/14</t>
  </si>
  <si>
    <t>66511170/15</t>
  </si>
  <si>
    <t>66511170/16</t>
  </si>
  <si>
    <t>71351540/416</t>
  </si>
  <si>
    <t>31711160/5</t>
  </si>
  <si>
    <t>էլեկտրոդներ</t>
  </si>
  <si>
    <t>44118400/13</t>
  </si>
  <si>
    <t>44118400/14</t>
  </si>
  <si>
    <t>44161250/3</t>
  </si>
  <si>
    <t>44531130/9</t>
  </si>
  <si>
    <t>պտուտակագամ</t>
  </si>
  <si>
    <t>45421119/1</t>
  </si>
  <si>
    <t>ներկառուցված կահույքի պատրաստման ― տեղադրման աշխատանքներ</t>
  </si>
  <si>
    <t>98111140/236</t>
  </si>
  <si>
    <t>71241200/1186</t>
  </si>
  <si>
    <t>71241200/1188</t>
  </si>
  <si>
    <t>71241200/1189</t>
  </si>
  <si>
    <t>71241200/1193</t>
  </si>
  <si>
    <t>71241200/1185</t>
  </si>
  <si>
    <t>71241200/1183</t>
  </si>
  <si>
    <t>71241200/1191</t>
  </si>
  <si>
    <t>71241200/1187</t>
  </si>
  <si>
    <t>71241200/1181</t>
  </si>
  <si>
    <t>71241200/1190</t>
  </si>
  <si>
    <t>71241200/1184</t>
  </si>
  <si>
    <t>71241200/1179</t>
  </si>
  <si>
    <t>71241200/1182</t>
  </si>
  <si>
    <t>71241200/1180</t>
  </si>
  <si>
    <t>71241200/1192</t>
  </si>
  <si>
    <t>98111140/239</t>
  </si>
  <si>
    <t>98111140/237</t>
  </si>
  <si>
    <t>98111140/241</t>
  </si>
  <si>
    <t>98111140/238</t>
  </si>
  <si>
    <t>98111140/240</t>
  </si>
  <si>
    <t>71351540/925</t>
  </si>
  <si>
    <t>71351540/924</t>
  </si>
  <si>
    <t>71351540/926</t>
  </si>
  <si>
    <t>71351540/930</t>
  </si>
  <si>
    <t>71351540/927</t>
  </si>
  <si>
    <t>71351540/928</t>
  </si>
  <si>
    <t>71241200/1194</t>
  </si>
  <si>
    <t>50531140/78</t>
  </si>
  <si>
    <t>60 000</t>
  </si>
  <si>
    <t>71351540/920</t>
  </si>
  <si>
    <t>71351540/922</t>
  </si>
  <si>
    <t>71351540/421</t>
  </si>
  <si>
    <t>71351540/419</t>
  </si>
  <si>
    <t>71351540/918</t>
  </si>
  <si>
    <t>71351540/417</t>
  </si>
  <si>
    <t>98111140/235</t>
  </si>
  <si>
    <t>45221142/618</t>
  </si>
  <si>
    <t>50341500/2</t>
  </si>
  <si>
    <t>վարժասարքեր</t>
  </si>
  <si>
    <t>մարզման ցատկացանցեր (բատուտներ)</t>
  </si>
  <si>
    <t>45611300/209</t>
  </si>
  <si>
    <t>45611300/208</t>
  </si>
  <si>
    <t>45611300/697</t>
  </si>
  <si>
    <t>45611300/698</t>
  </si>
  <si>
    <t>45611300/699</t>
  </si>
  <si>
    <t>45611300/694</t>
  </si>
  <si>
    <t>45611300/696</t>
  </si>
  <si>
    <t>45611300/695</t>
  </si>
  <si>
    <t>45611300/205</t>
  </si>
  <si>
    <t>45611300/204</t>
  </si>
  <si>
    <t>45611300/203</t>
  </si>
  <si>
    <t>45611300/207</t>
  </si>
  <si>
    <t>45611300/200</t>
  </si>
  <si>
    <t>45611300/202</t>
  </si>
  <si>
    <t>45611300/206</t>
  </si>
  <si>
    <t>45611300/201</t>
  </si>
  <si>
    <t>45221142/119</t>
  </si>
  <si>
    <t>33121160/5</t>
  </si>
  <si>
    <t>ակնաբուժական սարքեր</t>
  </si>
  <si>
    <t>39541170/14</t>
  </si>
  <si>
    <t>ճոպաններ</t>
  </si>
  <si>
    <t>39541170/15</t>
  </si>
  <si>
    <t xml:space="preserve">բաժին 04, խումբ 2, դաս 4 Ոռոգման ցանցի կառուցում և վերանորոգում </t>
  </si>
  <si>
    <t>45231126/505</t>
  </si>
  <si>
    <t>բաժին 04, խումբ 5, դաս 1  Փողոցների, հրապարակների, այգիների կահավորում</t>
  </si>
  <si>
    <t>34921210/503</t>
  </si>
  <si>
    <t>71241200/1703</t>
  </si>
  <si>
    <t>71241200/1202</t>
  </si>
  <si>
    <t>ս</t>
  </si>
  <si>
    <t>71351540/467</t>
  </si>
  <si>
    <t>71351540/468</t>
  </si>
  <si>
    <t>71351540/470</t>
  </si>
  <si>
    <t>71351540/471</t>
  </si>
  <si>
    <t>71351540/469</t>
  </si>
  <si>
    <t>71351540/437</t>
  </si>
  <si>
    <t>բաժին 06, խումբ 6, դաս 1, . բազմաբնակարան շենքերի մուտքերի դռների պտրաստման և տեղադրման աշխատանքներ :</t>
  </si>
  <si>
    <t>71241200/1197</t>
  </si>
  <si>
    <t>71241200/1199</t>
  </si>
  <si>
    <t>71351540/964</t>
  </si>
  <si>
    <t>71351540/963</t>
  </si>
  <si>
    <t>71351540/962</t>
  </si>
  <si>
    <t>71351540/966</t>
  </si>
  <si>
    <t>71351540/952</t>
  </si>
  <si>
    <t>71351540/965</t>
  </si>
  <si>
    <t>բաժին 10, խումբ 7, դաս 1, 8. Բազմազավակ, երիտասարդ և այլ խմբերին պատկանող ընտանիքներին աջակցություն</t>
  </si>
  <si>
    <t>32324900/12</t>
  </si>
  <si>
    <t>39141170/16</t>
  </si>
  <si>
    <t>39141200/2</t>
  </si>
  <si>
    <t>ներքնակներ</t>
  </si>
  <si>
    <t>39141340/5</t>
  </si>
  <si>
    <t>հյուրասենյակի կահույք</t>
  </si>
  <si>
    <t>39721410/5</t>
  </si>
  <si>
    <t>42711170/9</t>
  </si>
  <si>
    <t>71351540/490</t>
  </si>
  <si>
    <t>71351540/489</t>
  </si>
  <si>
    <t>71351540/483</t>
  </si>
  <si>
    <t>71351540/486</t>
  </si>
  <si>
    <t>71351540/485</t>
  </si>
  <si>
    <t>71351540/484</t>
  </si>
  <si>
    <t>71351540/473</t>
  </si>
  <si>
    <t>71351540/478</t>
  </si>
  <si>
    <t>71351540/472</t>
  </si>
  <si>
    <t>71351540/476</t>
  </si>
  <si>
    <t>71351540/475</t>
  </si>
  <si>
    <t>71351540/474</t>
  </si>
  <si>
    <t>71351540/479</t>
  </si>
  <si>
    <t>71351540/477</t>
  </si>
  <si>
    <t>71351540/988</t>
  </si>
  <si>
    <t>71241200/1205</t>
  </si>
  <si>
    <t>71241200/1204</t>
  </si>
  <si>
    <t>71351540/929</t>
  </si>
  <si>
    <t>45221142/124</t>
  </si>
  <si>
    <t>71351540/493</t>
  </si>
  <si>
    <t>71351540/495</t>
  </si>
  <si>
    <t>71351540/996</t>
  </si>
  <si>
    <t>71351540/994</t>
  </si>
  <si>
    <t>71351540/492</t>
  </si>
  <si>
    <t>71351540/491</t>
  </si>
  <si>
    <t>98111140/242</t>
  </si>
  <si>
    <t>45461100/20</t>
  </si>
  <si>
    <t>45461100/21</t>
  </si>
  <si>
    <t>45461100/22</t>
  </si>
  <si>
    <t>45461100/23</t>
  </si>
  <si>
    <t>45461100/24</t>
  </si>
  <si>
    <t>44163172/2</t>
  </si>
  <si>
    <t>33761600/7</t>
  </si>
  <si>
    <t>37521160/47</t>
  </si>
  <si>
    <t>37521160/46</t>
  </si>
  <si>
    <t>37521160/55</t>
  </si>
  <si>
    <t>37521160/54</t>
  </si>
  <si>
    <t>37521160/48</t>
  </si>
  <si>
    <t>37521160/45</t>
  </si>
  <si>
    <t>37521160/43</t>
  </si>
  <si>
    <t>37521160/49</t>
  </si>
  <si>
    <t>37521160/51</t>
  </si>
  <si>
    <t>37521160/44</t>
  </si>
  <si>
    <t>37521160/53</t>
  </si>
  <si>
    <t>37521160/52</t>
  </si>
  <si>
    <t>37521160/50</t>
  </si>
  <si>
    <t>37421210/50</t>
  </si>
  <si>
    <t>37421210/46</t>
  </si>
  <si>
    <t>37431220/4</t>
  </si>
  <si>
    <t>37421210/51</t>
  </si>
  <si>
    <t>37421210/49</t>
  </si>
  <si>
    <t>37421210/48</t>
  </si>
  <si>
    <t>37421210/45</t>
  </si>
  <si>
    <t>37421210/47</t>
  </si>
  <si>
    <t>37521160/566</t>
  </si>
  <si>
    <t>37521160/567</t>
  </si>
  <si>
    <t>37521160/568</t>
  </si>
  <si>
    <t>37521160/563</t>
  </si>
  <si>
    <t>37521160/569</t>
  </si>
  <si>
    <t>37521160/564</t>
  </si>
  <si>
    <t>37521160/565</t>
  </si>
  <si>
    <t>71241200/1208</t>
  </si>
  <si>
    <t>34921440/31</t>
  </si>
  <si>
    <t>45221143/507</t>
  </si>
  <si>
    <t>մետաղական կրող կոնստրուկցիաներ</t>
  </si>
  <si>
    <t>45221143/506</t>
  </si>
  <si>
    <t>39121100/12</t>
  </si>
  <si>
    <t>39141170/19</t>
  </si>
  <si>
    <t>39141260/10</t>
  </si>
  <si>
    <t>98111140/243</t>
  </si>
  <si>
    <t>32324900/13</t>
  </si>
  <si>
    <t>39141170/17</t>
  </si>
  <si>
    <t>39141170/18</t>
  </si>
  <si>
    <t>39711140/13</t>
  </si>
  <si>
    <t>39711310/4</t>
  </si>
  <si>
    <t>42711170/10</t>
  </si>
  <si>
    <t>45611300/210</t>
  </si>
  <si>
    <t>45611300/211</t>
  </si>
  <si>
    <t>45611300/212</t>
  </si>
  <si>
    <t>45611300/213</t>
  </si>
  <si>
    <t>71241200/1217</t>
  </si>
  <si>
    <t>55111100/2</t>
  </si>
  <si>
    <t>45221142/627</t>
  </si>
  <si>
    <t>30197643/6</t>
  </si>
  <si>
    <t>45461100/525</t>
  </si>
  <si>
    <t>45611300/145</t>
  </si>
  <si>
    <t>բաժին 04, խումբ 3, դաս 2խողովակաշարերի կառուցում  եւ վերակառուցում</t>
  </si>
  <si>
    <t>45231116/501</t>
  </si>
  <si>
    <t>գազի մատակարարման մագիստրալային խողովակների կառուցման աշխատանքներ</t>
  </si>
  <si>
    <t>98111140/746</t>
  </si>
  <si>
    <t>71241200/1218</t>
  </si>
  <si>
    <t>45221142/628</t>
  </si>
  <si>
    <t>39281100/36</t>
  </si>
  <si>
    <t>55311100/5</t>
  </si>
  <si>
    <t>որոշակի հաճախորդների համար նախատեսված ռեստորաններում սպասարկման ծառայություններ</t>
  </si>
  <si>
    <t>45211140/5</t>
  </si>
  <si>
    <t>48721100/1</t>
  </si>
  <si>
    <t>շտրիխ կոդի կիրառման համակարգչային ծրագրային փաթեթներ</t>
  </si>
  <si>
    <t>71241200/1216</t>
  </si>
  <si>
    <t>71351540/498</t>
  </si>
  <si>
    <t>71351540/499</t>
  </si>
  <si>
    <t>հԲՄ</t>
  </si>
  <si>
    <t>71351540/500</t>
  </si>
  <si>
    <t>71241200/1219</t>
  </si>
  <si>
    <t>34141230/501</t>
  </si>
  <si>
    <t>շարժական կամուրջներ</t>
  </si>
  <si>
    <t>71241200/1215</t>
  </si>
  <si>
    <t>71241200/1214</t>
  </si>
  <si>
    <t>45221142/626</t>
  </si>
  <si>
    <t>45221142/125</t>
  </si>
  <si>
    <t>98111140/244</t>
  </si>
  <si>
    <t>39511100/1</t>
  </si>
  <si>
    <t>վերմակներ</t>
  </si>
  <si>
    <t>39511190/1</t>
  </si>
  <si>
    <t>բարձ` բամբակյա</t>
  </si>
  <si>
    <t>50531140/79</t>
  </si>
  <si>
    <t>71241200/1209</t>
  </si>
  <si>
    <t>71241200/1210</t>
  </si>
  <si>
    <t>71241200/1211</t>
  </si>
  <si>
    <t>71241200/1212</t>
  </si>
  <si>
    <t>71241200/1213</t>
  </si>
  <si>
    <t>71351540/497</t>
  </si>
  <si>
    <t>71241200/1222</t>
  </si>
  <si>
    <t>Նախագծային աշխատանքներ
/Նուբարաշենի խճուղի հ.5/2 և Խաղաղ Դոնի հ. 31  շենքերին հարակից ֆուտբոլի դաշտեր/</t>
  </si>
  <si>
    <t>71241200/1223</t>
  </si>
  <si>
    <t>Նախագծային աշխատանքներ
/Խաղաղ Դոնի  հ․27  և Ավանեսովի   հ.4 շենքերին հարակից մինի ֆուտբոլի դաշտերի/</t>
  </si>
  <si>
    <t>71241200/1224</t>
  </si>
  <si>
    <t>Նախագծային աշխատանքներ
/Խաղաղ Դոնի հ.1 շենքի 1-ին և 12-րդ մուտքերի դիմացի բակեր (խաղահրապարակներ), Խաղաղ Դոնի հ.1/1 շենքի  բակ (խաղահրապարակ)/</t>
  </si>
  <si>
    <t>71241200/1225</t>
  </si>
  <si>
    <t>Նախագծային աշխատանքներ
/Ավանեսովի հ.2/1, հ.7, հ.20, հ.26 շենքերի բակեր (խաղահրապարակներ)/</t>
  </si>
  <si>
    <t>71241200/1226</t>
  </si>
  <si>
    <t>Նախագծային աշխատանքներ
/Նուբարաշենի հ. 5/1 շենքի բակային տարածք)/</t>
  </si>
  <si>
    <t>71241200/1227</t>
  </si>
  <si>
    <t>Նախագծային աշխատանքներ
/Խաղաղ Դոնի հ. 23 և հ. 35 շենքերի բակեր (խաղահրապարակներ)/</t>
  </si>
  <si>
    <t>71241200/1229</t>
  </si>
  <si>
    <t>79811100/34</t>
  </si>
  <si>
    <t>71241200/1231</t>
  </si>
  <si>
    <t>71241200/1230</t>
  </si>
  <si>
    <t>45461100/28</t>
  </si>
  <si>
    <t>98111140/248</t>
  </si>
  <si>
    <t>71241200/1221</t>
  </si>
  <si>
    <t>71351540/513</t>
  </si>
  <si>
    <t>98111140/245</t>
  </si>
  <si>
    <t>45441140/502</t>
  </si>
  <si>
    <t>վերաներկման աշխատանքներ</t>
  </si>
  <si>
    <t>45221142/633</t>
  </si>
  <si>
    <t>45221142/631</t>
  </si>
  <si>
    <t>45221142/632</t>
  </si>
  <si>
    <t>բաժին 06, խումբ 4, դաս 1, Արտաքին լուսավորության ցանցի արդիականացում</t>
  </si>
  <si>
    <t>45221142/629</t>
  </si>
  <si>
    <t>45221142/630</t>
  </si>
  <si>
    <t>71241200/1220</t>
  </si>
  <si>
    <t>79951110/232</t>
  </si>
  <si>
    <t>79951110/233</t>
  </si>
  <si>
    <t>79711110/8</t>
  </si>
  <si>
    <t>39715200/2</t>
  </si>
  <si>
    <t>39715200/3</t>
  </si>
  <si>
    <t>45221142/135</t>
  </si>
  <si>
    <t>45461100/26</t>
  </si>
  <si>
    <t>45221142/134</t>
  </si>
  <si>
    <t>30 249 650</t>
  </si>
  <si>
    <t>15897200/26</t>
  </si>
  <si>
    <t>71351540/519</t>
  </si>
  <si>
    <t>98111140/247</t>
  </si>
  <si>
    <t>71351540/1008</t>
  </si>
  <si>
    <t>45221142/640</t>
  </si>
  <si>
    <t>45221142/636</t>
  </si>
  <si>
    <t>45221142/637</t>
  </si>
  <si>
    <t>45221142/639</t>
  </si>
  <si>
    <t>92621110/149</t>
  </si>
  <si>
    <t>92621110/150</t>
  </si>
  <si>
    <t>30211280/10</t>
  </si>
  <si>
    <t>30216110/15</t>
  </si>
  <si>
    <t>66511180/2</t>
  </si>
  <si>
    <t>շարժիչներով փոխադրամիջոցների ապահովագրման ծառայություններ</t>
  </si>
  <si>
    <t>66511180/3</t>
  </si>
  <si>
    <t>71351540/1004</t>
  </si>
  <si>
    <t>71241200/1228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</si>
</sst>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##,##0.00"/>
    <numFmt numFmtId="166" formatCode="##,##0.000"/>
    <numFmt numFmtId="167" formatCode="_(* #,##0.000_);_(* \(#,##0.000\);_(* &quot;-&quot;??_);_(@_)"/>
    <numFmt numFmtId="168" formatCode="#,###"/>
    <numFmt numFmtId="169" formatCode="_(* #,##0.0_);_(* \(#,##0.0\);_(* &quot;-&quot;??_);_(@_)"/>
    <numFmt numFmtId="170" formatCode="#,##0.000"/>
    <numFmt numFmtId="171" formatCode="\+##,##0.000;\-##,##0.000"/>
    <numFmt numFmtId="172" formatCode="##,##0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11"/>
      <color rgb="FF403931"/>
      <name val="Arial"/>
      <family val="2"/>
    </font>
    <font>
      <sz val="9"/>
      <color indexed="8"/>
      <name val="Arial AMU"/>
      <family val="2"/>
    </font>
    <font>
      <sz val="10"/>
      <color indexed="8"/>
      <name val="GHEA Grapalat"/>
      <family val="3"/>
    </font>
    <font>
      <sz val="10"/>
      <color rgb="FF000000"/>
      <name val="GHEA Grapalat"/>
      <family val="3"/>
    </font>
    <font>
      <sz val="11"/>
      <color indexed="8"/>
      <name val="Calibri"/>
      <family val="2"/>
      <charset val="1"/>
    </font>
    <font>
      <sz val="7"/>
      <name val="Arial"/>
      <family val="2"/>
    </font>
    <font>
      <sz val="11"/>
      <color theme="1"/>
      <name val="Calibri"/>
      <family val="2"/>
      <charset val="204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rgb="FF403931"/>
      <name val="Arial"/>
      <family val="2"/>
    </font>
    <font>
      <sz val="10"/>
      <name val="Calibri"/>
      <family val="2"/>
    </font>
    <font>
      <sz val="11"/>
      <color theme="1"/>
      <name val="Arial"/>
      <family val="2"/>
    </font>
    <font>
      <sz val="10"/>
      <color indexed="8"/>
      <name val="Calibri"/>
      <family val="2"/>
      <charset val="204"/>
    </font>
    <font>
      <sz val="10"/>
      <color rgb="FFFF0000"/>
      <name val="Calibri"/>
      <family val="2"/>
    </font>
    <font>
      <b/>
      <sz val="11"/>
      <color rgb="FF403931"/>
      <name val="Arial"/>
      <family val="2"/>
    </font>
    <font>
      <sz val="7"/>
      <name val="Arial"/>
      <family val="2"/>
    </font>
    <font>
      <sz val="11"/>
      <color theme="1"/>
      <name val="Sylfaen"/>
      <family val="1"/>
    </font>
    <font>
      <sz val="7"/>
      <color theme="1"/>
      <name val="Arial"/>
      <family val="2"/>
    </font>
    <font>
      <sz val="7"/>
      <color theme="1"/>
      <name val="Sylfaen"/>
      <family val="1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10"/>
      <name val="Arial"/>
      <family val="2"/>
      <charset val="204"/>
    </font>
    <font>
      <sz val="12"/>
      <name val="Arial"/>
      <family val="2"/>
    </font>
    <font>
      <sz val="9"/>
      <color indexed="8"/>
      <name val="Arial Armenian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name val="GHEA Grapalat"/>
      <family val="3"/>
    </font>
    <font>
      <sz val="10"/>
      <color theme="1"/>
      <name val="GHEA Grapalat"/>
      <family val="3"/>
    </font>
    <font>
      <sz val="7"/>
      <name val="Arial"/>
      <family val="2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8"/>
      <name val="Arial"/>
      <family val="2"/>
      <charset val="204"/>
    </font>
    <font>
      <sz val="8"/>
      <name val="Calibri"/>
      <family val="2"/>
    </font>
    <font>
      <sz val="7"/>
      <name val="Arial"/>
      <family val="2"/>
    </font>
    <font>
      <b/>
      <sz val="11"/>
      <color theme="0"/>
      <name val="Calibri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GHEA Grapalat"/>
      <family val="3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</font>
  </fonts>
  <fills count="11">
    <fill>
      <patternFill patternType="none"/>
    </fill>
    <fill>
      <patternFill patternType="gray125"/>
    </fill>
    <fill>
      <patternFill patternType="solid">
        <fgColor indexed="10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0" tint="-0.14999847407452621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5F5F5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 applyFill="0" applyAlignment="0" applyProtection="0">
      <alignment horizontal="center" vertical="center" wrapText="1"/>
    </xf>
    <xf numFmtId="0" fontId="22" fillId="0" borderId="0"/>
    <xf numFmtId="0" fontId="29" fillId="0" borderId="0"/>
  </cellStyleXfs>
  <cellXfs count="1085">
    <xf numFmtId="0" fontId="0" fillId="0" borderId="0" xfId="0"/>
    <xf numFmtId="0" fontId="0" fillId="0" borderId="1" xfId="0" applyFill="1" applyBorder="1" applyAlignment="1" applyProtection="1">
      <alignment horizontal="left" vertical="center" wrapText="1"/>
    </xf>
    <xf numFmtId="164" fontId="2" fillId="2" borderId="1" xfId="1" applyNumberFormat="1" applyFont="1" applyFill="1" applyBorder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center" vertical="center" wrapText="1"/>
    </xf>
    <xf numFmtId="164" fontId="3" fillId="0" borderId="1" xfId="1" applyNumberFormat="1" applyFont="1" applyFill="1" applyBorder="1" applyAlignment="1" applyProtection="1">
      <alignment horizontal="center" vertical="center" wrapText="1"/>
    </xf>
    <xf numFmtId="164" fontId="0" fillId="0" borderId="0" xfId="1" applyNumberFormat="1" applyFont="1"/>
    <xf numFmtId="0" fontId="14" fillId="0" borderId="1" xfId="0" applyFont="1" applyFill="1" applyBorder="1" applyAlignment="1" applyProtection="1">
      <alignment horizontal="center" vertical="center" wrapText="1"/>
    </xf>
    <xf numFmtId="164" fontId="14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/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8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15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0" fillId="0" borderId="1" xfId="2" applyFont="1" applyFill="1" applyBorder="1" applyAlignment="1" applyProtection="1">
      <alignment horizontal="center" vertical="center" wrapText="1"/>
    </xf>
    <xf numFmtId="0" fontId="19" fillId="0" borderId="1" xfId="2" applyFont="1" applyFill="1" applyBorder="1" applyAlignment="1" applyProtection="1">
      <alignment horizontal="center" vertical="center" wrapText="1"/>
    </xf>
    <xf numFmtId="0" fontId="0" fillId="0" borderId="1" xfId="0" applyBorder="1"/>
    <xf numFmtId="164" fontId="0" fillId="0" borderId="1" xfId="1" applyNumberFormat="1" applyFont="1" applyBorder="1"/>
    <xf numFmtId="0" fontId="5" fillId="4" borderId="1" xfId="2" applyFont="1" applyFill="1" applyBorder="1" applyAlignment="1" applyProtection="1">
      <alignment horizontal="center" vertical="center" wrapText="1"/>
    </xf>
    <xf numFmtId="0" fontId="5" fillId="4" borderId="1" xfId="2" applyFont="1" applyFill="1" applyBorder="1" applyAlignment="1" applyProtection="1">
      <alignment horizontal="left" vertical="center" wrapText="1"/>
    </xf>
    <xf numFmtId="164" fontId="5" fillId="4" borderId="1" xfId="1" applyNumberFormat="1" applyFont="1" applyFill="1" applyBorder="1" applyAlignment="1" applyProtection="1">
      <alignment horizontal="center" vertical="center" wrapText="1"/>
    </xf>
    <xf numFmtId="164" fontId="16" fillId="0" borderId="1" xfId="1" applyNumberFormat="1" applyFont="1" applyBorder="1" applyAlignment="1">
      <alignment horizontal="center" vertical="center" wrapText="1"/>
    </xf>
    <xf numFmtId="164" fontId="17" fillId="0" borderId="1" xfId="1" applyNumberFormat="1" applyFont="1" applyFill="1" applyBorder="1" applyAlignment="1" applyProtection="1">
      <alignment horizontal="center" vertical="center" wrapText="1"/>
    </xf>
    <xf numFmtId="0" fontId="3" fillId="0" borderId="1" xfId="2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164" fontId="8" fillId="2" borderId="1" xfId="1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164" fontId="10" fillId="2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64" fontId="12" fillId="0" borderId="1" xfId="1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164" fontId="11" fillId="0" borderId="1" xfId="1" applyNumberFormat="1" applyFont="1" applyFill="1" applyBorder="1" applyAlignment="1" applyProtection="1">
      <alignment horizontal="center" vertical="center" wrapText="1"/>
    </xf>
    <xf numFmtId="164" fontId="13" fillId="2" borderId="1" xfId="1" applyNumberFormat="1" applyFont="1" applyFill="1" applyBorder="1" applyAlignment="1" applyProtection="1">
      <alignment horizontal="center" vertical="center" wrapText="1"/>
    </xf>
    <xf numFmtId="164" fontId="13" fillId="0" borderId="1" xfId="1" applyNumberFormat="1" applyFont="1" applyFill="1" applyBorder="1" applyAlignment="1" applyProtection="1">
      <alignment horizontal="center" vertical="center" wrapText="1"/>
    </xf>
    <xf numFmtId="0" fontId="2" fillId="0" borderId="0" xfId="3" applyFont="1" applyFill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2" fillId="0" borderId="4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3" fillId="0" borderId="0" xfId="3" applyFont="1" applyFill="1" applyAlignment="1" applyProtection="1">
      <alignment horizontal="center" vertical="center" wrapText="1"/>
    </xf>
    <xf numFmtId="0" fontId="24" fillId="0" borderId="1" xfId="3" applyFont="1" applyFill="1" applyBorder="1" applyAlignment="1" applyProtection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top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3" fillId="0" borderId="0" xfId="0" applyFont="1"/>
    <xf numFmtId="164" fontId="5" fillId="0" borderId="1" xfId="1" applyNumberFormat="1" applyFont="1" applyFill="1" applyBorder="1" applyAlignment="1" applyProtection="1">
      <alignment horizontal="center" vertical="center" wrapText="1"/>
    </xf>
    <xf numFmtId="164" fontId="20" fillId="0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Alignment="1" applyProtection="1">
      <alignment horizontal="center" vertical="center" wrapText="1"/>
    </xf>
    <xf numFmtId="164" fontId="23" fillId="0" borderId="1" xfId="1" applyNumberFormat="1" applyFont="1" applyFill="1" applyBorder="1" applyAlignment="1" applyProtection="1">
      <alignment horizontal="center" vertical="center" wrapText="1"/>
    </xf>
    <xf numFmtId="164" fontId="22" fillId="0" borderId="1" xfId="1" applyNumberFormat="1" applyFont="1" applyFill="1" applyBorder="1" applyAlignment="1" applyProtection="1">
      <alignment horizontal="center" vertical="center" wrapText="1"/>
    </xf>
    <xf numFmtId="164" fontId="24" fillId="0" borderId="1" xfId="1" applyNumberFormat="1" applyFont="1" applyFill="1" applyBorder="1" applyAlignment="1" applyProtection="1">
      <alignment horizontal="center" vertical="center" wrapText="1"/>
    </xf>
    <xf numFmtId="164" fontId="22" fillId="0" borderId="4" xfId="1" applyNumberFormat="1" applyFont="1" applyFill="1" applyBorder="1" applyAlignment="1" applyProtection="1">
      <alignment horizontal="center" vertical="center" wrapText="1"/>
    </xf>
    <xf numFmtId="164" fontId="22" fillId="0" borderId="6" xfId="1" applyNumberFormat="1" applyFont="1" applyFill="1" applyBorder="1" applyAlignment="1" applyProtection="1">
      <alignment horizontal="center" vertical="center" wrapText="1"/>
    </xf>
    <xf numFmtId="164" fontId="1" fillId="0" borderId="1" xfId="1" applyNumberFormat="1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top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15" fillId="0" borderId="1" xfId="3" applyFont="1" applyFill="1" applyBorder="1" applyAlignment="1" applyProtection="1">
      <alignment horizontal="center" vertical="center" wrapText="1"/>
    </xf>
    <xf numFmtId="0" fontId="14" fillId="0" borderId="1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23" fillId="0" borderId="9" xfId="3" applyFont="1" applyFill="1" applyBorder="1" applyAlignment="1" applyProtection="1">
      <alignment horizontal="center" vertical="center" wrapText="1"/>
    </xf>
    <xf numFmtId="0" fontId="14" fillId="0" borderId="6" xfId="3" applyFont="1" applyFill="1" applyBorder="1" applyAlignment="1" applyProtection="1">
      <alignment horizontal="center" vertical="center" wrapText="1"/>
    </xf>
    <xf numFmtId="164" fontId="14" fillId="0" borderId="6" xfId="1" applyNumberFormat="1" applyFont="1" applyFill="1" applyBorder="1" applyAlignment="1" applyProtection="1">
      <alignment horizontal="center" vertical="center" wrapText="1"/>
    </xf>
    <xf numFmtId="0" fontId="14" fillId="0" borderId="4" xfId="3" applyFont="1" applyFill="1" applyBorder="1" applyAlignment="1" applyProtection="1">
      <alignment horizontal="center" vertical="center" wrapText="1"/>
    </xf>
    <xf numFmtId="164" fontId="14" fillId="0" borderId="4" xfId="1" applyNumberFormat="1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0" xfId="0" applyFont="1" applyFill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164" fontId="0" fillId="0" borderId="0" xfId="1" applyNumberFormat="1" applyFont="1" applyFill="1" applyAlignment="1" applyProtection="1">
      <alignment horizontal="center" vertical="center" wrapText="1"/>
    </xf>
    <xf numFmtId="164" fontId="27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6" borderId="0" xfId="0" applyFill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Fill="1" applyAlignment="1" applyProtection="1">
      <alignment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" fillId="0" borderId="0" xfId="0" applyFont="1"/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30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164" fontId="31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vertical="center" wrapText="1"/>
    </xf>
    <xf numFmtId="0" fontId="0" fillId="0" borderId="1" xfId="0" applyFill="1" applyBorder="1" applyAlignment="1" applyProtection="1">
      <alignment horizontal="right" vertical="center" wrapText="1"/>
    </xf>
    <xf numFmtId="0" fontId="0" fillId="0" borderId="6" xfId="0" applyFill="1" applyBorder="1" applyAlignment="1" applyProtection="1">
      <alignment vertical="center" wrapText="1"/>
    </xf>
    <xf numFmtId="164" fontId="0" fillId="0" borderId="1" xfId="1" applyNumberFormat="1" applyFont="1" applyFill="1" applyBorder="1" applyAlignment="1" applyProtection="1">
      <alignment vertical="center" wrapText="1"/>
    </xf>
    <xf numFmtId="167" fontId="0" fillId="0" borderId="1" xfId="1" applyNumberFormat="1" applyFont="1" applyFill="1" applyBorder="1" applyAlignment="1" applyProtection="1">
      <alignment vertical="center" wrapText="1"/>
    </xf>
    <xf numFmtId="166" fontId="32" fillId="0" borderId="16" xfId="0" applyNumberFormat="1" applyFont="1" applyBorder="1" applyAlignment="1">
      <alignment horizontal="center" vertical="center" wrapText="1"/>
    </xf>
    <xf numFmtId="168" fontId="3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4" borderId="0" xfId="0" applyFill="1" applyAlignment="1" applyProtection="1">
      <alignment horizontal="center" vertical="center" wrapText="1"/>
    </xf>
    <xf numFmtId="0" fontId="2" fillId="4" borderId="0" xfId="0" applyFont="1" applyFill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left" vertical="center" wrapText="1"/>
    </xf>
    <xf numFmtId="0" fontId="0" fillId="4" borderId="1" xfId="0" applyFill="1" applyBorder="1" applyAlignment="1">
      <alignment horizontal="center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center" vertical="center" wrapText="1"/>
    </xf>
    <xf numFmtId="0" fontId="15" fillId="4" borderId="1" xfId="0" applyFont="1" applyFill="1" applyBorder="1" applyAlignment="1" applyProtection="1">
      <alignment horizontal="left" vertical="center" wrapText="1"/>
    </xf>
    <xf numFmtId="0" fontId="1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left" vertical="center" wrapText="1"/>
    </xf>
    <xf numFmtId="0" fontId="26" fillId="4" borderId="1" xfId="0" applyFont="1" applyFill="1" applyBorder="1" applyAlignment="1" applyProtection="1">
      <alignment horizontal="center" vertical="center" wrapText="1"/>
    </xf>
    <xf numFmtId="0" fontId="27" fillId="4" borderId="1" xfId="0" applyFont="1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left" vertical="center" wrapText="1"/>
    </xf>
    <xf numFmtId="0" fontId="0" fillId="4" borderId="1" xfId="0" applyFill="1" applyBorder="1"/>
    <xf numFmtId="0" fontId="2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left" vertical="center" wrapText="1"/>
    </xf>
    <xf numFmtId="0" fontId="4" fillId="4" borderId="1" xfId="2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left" vertical="center" wrapText="1"/>
    </xf>
    <xf numFmtId="0" fontId="6" fillId="4" borderId="1" xfId="2" applyFont="1" applyFill="1" applyBorder="1" applyAlignment="1" applyProtection="1">
      <alignment horizontal="center" vertical="center" wrapText="1"/>
    </xf>
    <xf numFmtId="0" fontId="6" fillId="4" borderId="1" xfId="2" applyFont="1" applyFill="1" applyBorder="1" applyAlignment="1" applyProtection="1">
      <alignment horizontal="left" vertical="center" wrapText="1"/>
    </xf>
    <xf numFmtId="0" fontId="3" fillId="4" borderId="1" xfId="2" applyFont="1" applyFill="1" applyBorder="1" applyAlignment="1" applyProtection="1">
      <alignment horizontal="center" vertical="center" wrapText="1"/>
    </xf>
    <xf numFmtId="0" fontId="3" fillId="4" borderId="1" xfId="2" applyFont="1" applyFill="1" applyBorder="1" applyAlignment="1" applyProtection="1">
      <alignment horizontal="left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left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left" vertical="center" wrapText="1"/>
    </xf>
    <xf numFmtId="0" fontId="11" fillId="4" borderId="1" xfId="0" applyFont="1" applyFill="1" applyBorder="1" applyAlignment="1" applyProtection="1">
      <alignment horizontal="center" vertical="center" wrapText="1"/>
    </xf>
    <xf numFmtId="0" fontId="11" fillId="4" borderId="1" xfId="0" applyFont="1" applyFill="1" applyBorder="1" applyAlignment="1" applyProtection="1">
      <alignment horizontal="left" vertical="center" wrapText="1"/>
    </xf>
    <xf numFmtId="0" fontId="31" fillId="4" borderId="1" xfId="0" applyFont="1" applyFill="1" applyBorder="1" applyAlignment="1" applyProtection="1">
      <alignment horizontal="center" vertical="center" wrapText="1"/>
    </xf>
    <xf numFmtId="0" fontId="31" fillId="4" borderId="1" xfId="0" applyFont="1" applyFill="1" applyBorder="1" applyAlignment="1" applyProtection="1">
      <alignment horizontal="left" vertical="center" wrapText="1"/>
    </xf>
    <xf numFmtId="0" fontId="4" fillId="4" borderId="1" xfId="2" applyFont="1" applyFill="1" applyBorder="1" applyAlignment="1" applyProtection="1">
      <alignment horizontal="center" vertical="center" wrapText="1"/>
    </xf>
    <xf numFmtId="0" fontId="20" fillId="4" borderId="1" xfId="2" applyFont="1" applyFill="1" applyBorder="1" applyAlignment="1" applyProtection="1">
      <alignment horizontal="left" vertical="center" wrapText="1"/>
    </xf>
    <xf numFmtId="0" fontId="20" fillId="4" borderId="1" xfId="2" applyFont="1" applyFill="1" applyBorder="1" applyAlignment="1" applyProtection="1">
      <alignment horizontal="center" vertical="center" wrapText="1"/>
    </xf>
    <xf numFmtId="0" fontId="2" fillId="4" borderId="0" xfId="3" applyFont="1" applyFill="1" applyAlignment="1" applyProtection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left" vertical="center" wrapText="1"/>
    </xf>
    <xf numFmtId="0" fontId="22" fillId="4" borderId="1" xfId="3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left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left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left" vertical="center" wrapText="1"/>
    </xf>
    <xf numFmtId="0" fontId="14" fillId="4" borderId="1" xfId="3" applyFont="1" applyFill="1" applyBorder="1" applyAlignment="1" applyProtection="1">
      <alignment horizontal="center" vertical="center" wrapText="1"/>
    </xf>
    <xf numFmtId="0" fontId="14" fillId="4" borderId="1" xfId="3" applyFont="1" applyFill="1" applyBorder="1" applyAlignment="1" applyProtection="1">
      <alignment horizontal="left" vertical="center" wrapText="1"/>
    </xf>
    <xf numFmtId="0" fontId="25" fillId="4" borderId="6" xfId="3" applyFont="1" applyFill="1" applyBorder="1" applyAlignment="1">
      <alignment horizontal="center" vertical="center"/>
    </xf>
    <xf numFmtId="0" fontId="22" fillId="4" borderId="9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/>
    </xf>
    <xf numFmtId="0" fontId="22" fillId="4" borderId="3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 wrapText="1"/>
    </xf>
    <xf numFmtId="0" fontId="25" fillId="4" borderId="1" xfId="3" applyFont="1" applyFill="1" applyBorder="1" applyAlignment="1">
      <alignment horizontal="center" vertical="top" wrapText="1"/>
    </xf>
    <xf numFmtId="0" fontId="14" fillId="4" borderId="6" xfId="3" applyFont="1" applyFill="1" applyBorder="1" applyAlignment="1" applyProtection="1">
      <alignment horizontal="center" vertical="center" wrapText="1"/>
    </xf>
    <xf numFmtId="0" fontId="14" fillId="4" borderId="6" xfId="3" applyFont="1" applyFill="1" applyBorder="1" applyAlignment="1" applyProtection="1">
      <alignment horizontal="left" vertical="center" wrapText="1"/>
    </xf>
    <xf numFmtId="0" fontId="14" fillId="4" borderId="4" xfId="3" applyFont="1" applyFill="1" applyBorder="1" applyAlignment="1" applyProtection="1">
      <alignment horizontal="center" vertical="center" wrapText="1"/>
    </xf>
    <xf numFmtId="0" fontId="14" fillId="4" borderId="4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center" wrapText="1"/>
    </xf>
    <xf numFmtId="0" fontId="4" fillId="4" borderId="1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vertical="top" wrapText="1"/>
    </xf>
    <xf numFmtId="0" fontId="0" fillId="4" borderId="0" xfId="0" applyFill="1"/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0" xfId="2" applyFill="1" applyBorder="1" applyAlignment="1" applyProtection="1">
      <alignment horizontal="center" vertical="center" wrapText="1"/>
    </xf>
    <xf numFmtId="164" fontId="4" fillId="0" borderId="0" xfId="1" applyNumberFormat="1" applyFont="1" applyFill="1" applyBorder="1" applyAlignment="1" applyProtection="1">
      <alignment horizontal="center" vertical="center" wrapText="1"/>
    </xf>
    <xf numFmtId="0" fontId="0" fillId="0" borderId="0" xfId="0" applyAlignment="1"/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32" fillId="0" borderId="16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 applyProtection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14" fillId="0" borderId="0" xfId="0" applyFont="1" applyFill="1"/>
    <xf numFmtId="4" fontId="4" fillId="0" borderId="1" xfId="2" applyNumberFormat="1" applyFont="1" applyFill="1" applyBorder="1" applyAlignment="1" applyProtection="1">
      <alignment horizontal="center" vertical="center" wrapText="1"/>
    </xf>
    <xf numFmtId="4" fontId="4" fillId="0" borderId="1" xfId="2" applyNumberFormat="1" applyFont="1" applyFill="1" applyBorder="1" applyAlignment="1" applyProtection="1">
      <alignment vertical="center" wrapText="1"/>
    </xf>
    <xf numFmtId="0" fontId="4" fillId="0" borderId="1" xfId="2" applyFont="1" applyFill="1" applyBorder="1" applyAlignment="1" applyProtection="1">
      <alignment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left" vertical="center" wrapText="1"/>
    </xf>
    <xf numFmtId="0" fontId="34" fillId="0" borderId="1" xfId="2" applyFont="1" applyFill="1" applyBorder="1" applyAlignment="1" applyProtection="1">
      <alignment horizontal="center" vertical="center" wrapText="1"/>
    </xf>
    <xf numFmtId="165" fontId="33" fillId="0" borderId="16" xfId="0" applyNumberFormat="1" applyFont="1" applyFill="1" applyBorder="1" applyAlignment="1">
      <alignment horizontal="right" vertical="center" wrapText="1"/>
    </xf>
    <xf numFmtId="166" fontId="33" fillId="0" borderId="16" xfId="0" applyNumberFormat="1" applyFont="1" applyFill="1" applyBorder="1" applyAlignment="1">
      <alignment horizontal="right" vertical="center" wrapText="1"/>
    </xf>
    <xf numFmtId="0" fontId="4" fillId="0" borderId="1" xfId="3" applyFont="1" applyFill="1" applyBorder="1" applyAlignment="1" applyProtection="1">
      <alignment vertical="top" wrapText="1"/>
    </xf>
    <xf numFmtId="4" fontId="4" fillId="0" borderId="1" xfId="3" applyNumberFormat="1" applyFont="1" applyFill="1" applyBorder="1" applyAlignment="1" applyProtection="1">
      <alignment vertical="center" wrapText="1"/>
    </xf>
    <xf numFmtId="0" fontId="4" fillId="0" borderId="1" xfId="3" applyFont="1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167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5" fillId="6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center" vertical="center"/>
    </xf>
    <xf numFmtId="4" fontId="35" fillId="0" borderId="1" xfId="0" applyNumberFormat="1" applyFont="1" applyFill="1" applyBorder="1"/>
    <xf numFmtId="0" fontId="35" fillId="0" borderId="1" xfId="0" applyFont="1" applyFill="1" applyBorder="1"/>
    <xf numFmtId="0" fontId="34" fillId="0" borderId="1" xfId="0" applyFont="1" applyFill="1" applyBorder="1" applyAlignment="1" applyProtection="1">
      <alignment horizontal="center" vertical="center" wrapText="1"/>
    </xf>
    <xf numFmtId="4" fontId="25" fillId="0" borderId="1" xfId="0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2" fillId="0" borderId="1" xfId="0" applyFont="1" applyFill="1" applyBorder="1" applyAlignment="1">
      <alignment vertical="center"/>
    </xf>
    <xf numFmtId="4" fontId="33" fillId="0" borderId="1" xfId="0" applyNumberFormat="1" applyFont="1" applyFill="1" applyBorder="1" applyAlignment="1">
      <alignment horizontal="right" vertical="center"/>
    </xf>
    <xf numFmtId="0" fontId="36" fillId="0" borderId="1" xfId="2" applyFont="1" applyFill="1" applyBorder="1" applyAlignment="1" applyProtection="1">
      <alignment horizontal="center" vertical="center" wrapText="1"/>
    </xf>
    <xf numFmtId="4" fontId="33" fillId="0" borderId="1" xfId="0" applyNumberFormat="1" applyFont="1" applyFill="1" applyBorder="1" applyAlignment="1">
      <alignment horizontal="center" vertical="center"/>
    </xf>
    <xf numFmtId="164" fontId="36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left" vertical="center" wrapText="1"/>
    </xf>
    <xf numFmtId="169" fontId="4" fillId="0" borderId="1" xfId="1" applyNumberFormat="1" applyFont="1" applyFill="1" applyBorder="1" applyAlignment="1" applyProtection="1">
      <alignment horizontal="center" vertical="center" wrapText="1"/>
    </xf>
    <xf numFmtId="43" fontId="7" fillId="0" borderId="1" xfId="1" applyNumberFormat="1" applyFont="1" applyFill="1" applyBorder="1" applyAlignment="1" applyProtection="1">
      <alignment horizontal="center" vertical="center" wrapText="1"/>
    </xf>
    <xf numFmtId="169" fontId="7" fillId="0" borderId="1" xfId="1" applyNumberFormat="1" applyFont="1" applyFill="1" applyBorder="1" applyAlignment="1" applyProtection="1">
      <alignment horizontal="center" vertical="center" wrapText="1"/>
    </xf>
    <xf numFmtId="4" fontId="32" fillId="0" borderId="0" xfId="0" applyNumberFormat="1" applyFont="1" applyFill="1" applyAlignment="1">
      <alignment vertical="center"/>
    </xf>
    <xf numFmtId="0" fontId="25" fillId="0" borderId="1" xfId="0" applyFont="1" applyFill="1" applyBorder="1" applyAlignment="1">
      <alignment horizontal="center" vertical="center"/>
    </xf>
    <xf numFmtId="169" fontId="5" fillId="0" borderId="1" xfId="1" applyNumberFormat="1" applyFont="1" applyFill="1" applyBorder="1" applyAlignment="1" applyProtection="1">
      <alignment horizontal="right" vertical="center" wrapText="1"/>
    </xf>
    <xf numFmtId="164" fontId="5" fillId="0" borderId="1" xfId="1" applyNumberFormat="1" applyFont="1" applyFill="1" applyBorder="1" applyAlignment="1" applyProtection="1">
      <alignment horizontal="right" vertical="center" wrapText="1"/>
    </xf>
    <xf numFmtId="169" fontId="5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left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25" fillId="3" borderId="1" xfId="0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center" vertical="center" wrapText="1"/>
    </xf>
    <xf numFmtId="4" fontId="25" fillId="3" borderId="1" xfId="0" applyNumberFormat="1" applyFont="1" applyFill="1" applyBorder="1" applyAlignment="1">
      <alignment horizontal="center" vertical="center"/>
    </xf>
    <xf numFmtId="164" fontId="4" fillId="3" borderId="1" xfId="1" applyNumberFormat="1" applyFont="1" applyFill="1" applyBorder="1" applyAlignment="1" applyProtection="1">
      <alignment horizontal="center" vertical="center" wrapText="1"/>
    </xf>
    <xf numFmtId="0" fontId="5" fillId="3" borderId="1" xfId="2" applyFont="1" applyFill="1" applyBorder="1" applyAlignment="1" applyProtection="1">
      <alignment horizontal="center" vertical="center" wrapText="1"/>
    </xf>
    <xf numFmtId="0" fontId="3" fillId="3" borderId="1" xfId="2" applyFont="1" applyFill="1" applyBorder="1" applyAlignment="1" applyProtection="1">
      <alignment horizontal="center" vertical="center" wrapText="1"/>
    </xf>
    <xf numFmtId="0" fontId="36" fillId="3" borderId="1" xfId="2" applyFont="1" applyFill="1" applyBorder="1" applyAlignment="1" applyProtection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38" fillId="3" borderId="1" xfId="2" applyFont="1" applyFill="1" applyBorder="1" applyAlignment="1" applyProtection="1">
      <alignment horizontal="center" vertical="center" wrapText="1"/>
    </xf>
    <xf numFmtId="4" fontId="35" fillId="3" borderId="1" xfId="0" applyNumberFormat="1" applyFont="1" applyFill="1" applyBorder="1" applyAlignment="1">
      <alignment horizontal="center" vertical="center"/>
    </xf>
    <xf numFmtId="164" fontId="39" fillId="3" borderId="1" xfId="1" applyNumberFormat="1" applyFont="1" applyFill="1" applyBorder="1" applyAlignment="1" applyProtection="1">
      <alignment horizontal="center" vertical="center" wrapText="1"/>
    </xf>
    <xf numFmtId="164" fontId="2" fillId="7" borderId="1" xfId="1" applyNumberFormat="1" applyFont="1" applyFill="1" applyBorder="1" applyAlignment="1" applyProtection="1">
      <alignment horizontal="center" vertical="center" wrapText="1"/>
    </xf>
    <xf numFmtId="4" fontId="35" fillId="4" borderId="4" xfId="0" applyNumberFormat="1" applyFont="1" applyFill="1" applyBorder="1" applyAlignment="1">
      <alignment horizontal="center" vertical="center"/>
    </xf>
    <xf numFmtId="164" fontId="34" fillId="7" borderId="4" xfId="1" applyNumberFormat="1" applyFont="1" applyFill="1" applyBorder="1" applyAlignment="1" applyProtection="1">
      <alignment horizontal="center" vertical="center" wrapText="1"/>
    </xf>
    <xf numFmtId="164" fontId="2" fillId="0" borderId="6" xfId="1" applyNumberFormat="1" applyFont="1" applyFill="1" applyBorder="1" applyAlignment="1" applyProtection="1">
      <alignment horizontal="center" vertical="center" wrapText="1"/>
    </xf>
    <xf numFmtId="164" fontId="15" fillId="0" borderId="4" xfId="1" applyNumberFormat="1" applyFont="1" applyFill="1" applyBorder="1" applyAlignment="1" applyProtection="1">
      <alignment horizontal="center" vertical="center" wrapText="1"/>
    </xf>
    <xf numFmtId="2" fontId="25" fillId="3" borderId="1" xfId="0" applyNumberFormat="1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left" vertical="center" wrapText="1"/>
    </xf>
    <xf numFmtId="164" fontId="5" fillId="3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right" vertical="center"/>
    </xf>
    <xf numFmtId="0" fontId="4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vertical="center" wrapText="1"/>
    </xf>
    <xf numFmtId="0" fontId="4" fillId="0" borderId="1" xfId="2" applyFill="1" applyBorder="1" applyAlignment="1" applyProtection="1">
      <alignment horizontal="right" vertical="center" wrapText="1"/>
    </xf>
    <xf numFmtId="164" fontId="4" fillId="4" borderId="1" xfId="2" applyNumberFormat="1" applyFill="1" applyBorder="1" applyAlignment="1" applyProtection="1">
      <alignment horizontal="left" vertical="center" wrapText="1"/>
    </xf>
    <xf numFmtId="0" fontId="0" fillId="4" borderId="1" xfId="0" applyFill="1" applyBorder="1" applyAlignment="1" applyProtection="1">
      <alignment vertical="center" wrapText="1"/>
    </xf>
    <xf numFmtId="0" fontId="23" fillId="4" borderId="13" xfId="3" applyFont="1" applyFill="1" applyBorder="1" applyAlignment="1" applyProtection="1">
      <alignment horizontal="center" vertical="center" wrapText="1"/>
    </xf>
    <xf numFmtId="0" fontId="32" fillId="4" borderId="1" xfId="3" applyFont="1" applyFill="1" applyBorder="1" applyAlignment="1">
      <alignment horizontal="center" vertical="top" wrapText="1"/>
    </xf>
    <xf numFmtId="0" fontId="32" fillId="4" borderId="1" xfId="3" applyFont="1" applyFill="1" applyBorder="1" applyAlignment="1">
      <alignment horizontal="left" vertical="top" wrapText="1"/>
    </xf>
    <xf numFmtId="0" fontId="4" fillId="4" borderId="12" xfId="3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right" vertical="center" wrapText="1"/>
    </xf>
    <xf numFmtId="0" fontId="0" fillId="4" borderId="1" xfId="0" applyFont="1" applyFill="1" applyBorder="1" applyAlignment="1" applyProtection="1">
      <alignment horizontal="left" vertical="center" wrapText="1"/>
    </xf>
    <xf numFmtId="3" fontId="37" fillId="0" borderId="0" xfId="0" applyNumberFormat="1" applyFont="1"/>
    <xf numFmtId="165" fontId="32" fillId="0" borderId="16" xfId="0" applyNumberFormat="1" applyFont="1" applyBorder="1" applyAlignment="1">
      <alignment horizontal="right" vertical="center" wrapText="1"/>
    </xf>
    <xf numFmtId="166" fontId="32" fillId="0" borderId="16" xfId="0" applyNumberFormat="1" applyFont="1" applyBorder="1" applyAlignment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right" vertical="center" wrapText="1"/>
    </xf>
    <xf numFmtId="164" fontId="15" fillId="0" borderId="1" xfId="1" applyNumberFormat="1" applyFont="1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4" fontId="32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right" vertical="center" wrapText="1"/>
    </xf>
    <xf numFmtId="0" fontId="4" fillId="4" borderId="1" xfId="3" applyFont="1" applyFill="1" applyBorder="1" applyAlignment="1" applyProtection="1">
      <alignment horizontal="right" vertical="center" wrapText="1"/>
    </xf>
    <xf numFmtId="164" fontId="15" fillId="0" borderId="0" xfId="1" applyNumberFormat="1" applyFont="1" applyFill="1" applyBorder="1" applyAlignment="1" applyProtection="1">
      <alignment horizontal="center" vertical="center" wrapText="1"/>
    </xf>
    <xf numFmtId="166" fontId="33" fillId="0" borderId="16" xfId="0" applyNumberFormat="1" applyFont="1" applyBorder="1" applyAlignment="1">
      <alignment horizontal="center" vertical="center" wrapText="1"/>
    </xf>
    <xf numFmtId="0" fontId="5" fillId="0" borderId="1" xfId="2" applyFont="1" applyFill="1" applyBorder="1" applyAlignment="1" applyProtection="1">
      <alignment vertical="center" wrapText="1"/>
    </xf>
    <xf numFmtId="164" fontId="34" fillId="0" borderId="1" xfId="1" applyNumberFormat="1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right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45" fillId="0" borderId="20" xfId="0" applyFont="1" applyFill="1" applyBorder="1" applyAlignment="1">
      <alignment horizontal="center" vertical="center" wrapText="1"/>
    </xf>
    <xf numFmtId="4" fontId="45" fillId="0" borderId="20" xfId="0" applyNumberFormat="1" applyFont="1" applyFill="1" applyBorder="1" applyAlignment="1">
      <alignment horizontal="center" vertical="center" wrapText="1"/>
    </xf>
    <xf numFmtId="166" fontId="46" fillId="0" borderId="16" xfId="0" applyNumberFormat="1" applyFont="1" applyBorder="1" applyAlignment="1">
      <alignment horizontal="center" vertical="center" wrapText="1"/>
    </xf>
    <xf numFmtId="165" fontId="33" fillId="0" borderId="16" xfId="0" applyNumberFormat="1" applyFont="1" applyBorder="1" applyAlignment="1">
      <alignment horizontal="center" vertical="center" wrapText="1"/>
    </xf>
    <xf numFmtId="0" fontId="34" fillId="0" borderId="1" xfId="3" applyFont="1" applyFill="1" applyBorder="1" applyAlignment="1" applyProtection="1">
      <alignment vertical="center" wrapText="1"/>
    </xf>
    <xf numFmtId="164" fontId="48" fillId="0" borderId="1" xfId="1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vertical="center" wrapText="1"/>
    </xf>
    <xf numFmtId="165" fontId="33" fillId="0" borderId="16" xfId="0" applyNumberFormat="1" applyFont="1" applyBorder="1" applyAlignment="1">
      <alignment horizontal="right" vertical="center" wrapText="1"/>
    </xf>
    <xf numFmtId="166" fontId="33" fillId="0" borderId="16" xfId="0" applyNumberFormat="1" applyFont="1" applyBorder="1" applyAlignment="1">
      <alignment horizontal="right" vertical="center" wrapText="1"/>
    </xf>
    <xf numFmtId="164" fontId="39" fillId="0" borderId="1" xfId="1" applyNumberFormat="1" applyFont="1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horizontal="right" vertical="center" wrapText="1"/>
    </xf>
    <xf numFmtId="168" fontId="33" fillId="0" borderId="16" xfId="0" applyNumberFormat="1" applyFont="1" applyBorder="1" applyAlignment="1">
      <alignment horizontal="center" vertical="center" wrapText="1"/>
    </xf>
    <xf numFmtId="168" fontId="33" fillId="0" borderId="16" xfId="0" applyNumberFormat="1" applyFont="1" applyBorder="1" applyAlignment="1">
      <alignment horizontal="right" vertical="center" wrapText="1"/>
    </xf>
    <xf numFmtId="165" fontId="46" fillId="0" borderId="16" xfId="0" applyNumberFormat="1" applyFont="1" applyBorder="1" applyAlignment="1">
      <alignment horizontal="right" vertical="center" wrapText="1"/>
    </xf>
    <xf numFmtId="166" fontId="46" fillId="0" borderId="16" xfId="0" applyNumberFormat="1" applyFont="1" applyBorder="1" applyAlignment="1">
      <alignment horizontal="right" vertical="center" wrapText="1"/>
    </xf>
    <xf numFmtId="164" fontId="0" fillId="0" borderId="0" xfId="1" applyNumberFormat="1" applyFont="1" applyFill="1" applyBorder="1" applyAlignment="1" applyProtection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left" vertical="center" wrapText="1"/>
    </xf>
    <xf numFmtId="3" fontId="51" fillId="4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0" applyFont="1" applyFill="1" applyBorder="1" applyAlignment="1" applyProtection="1">
      <alignment horizontal="right" vertical="center" wrapText="1"/>
    </xf>
    <xf numFmtId="168" fontId="4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52" fillId="0" borderId="1" xfId="1" applyNumberFormat="1" applyFont="1" applyFill="1" applyBorder="1" applyAlignment="1" applyProtection="1">
      <alignment horizontal="right" vertical="center" wrapText="1"/>
    </xf>
    <xf numFmtId="0" fontId="33" fillId="0" borderId="16" xfId="0" applyFont="1" applyBorder="1" applyAlignment="1">
      <alignment horizontal="center" vertical="center" wrapText="1"/>
    </xf>
    <xf numFmtId="0" fontId="52" fillId="0" borderId="1" xfId="0" applyFont="1" applyFill="1" applyBorder="1" applyAlignment="1" applyProtection="1">
      <alignment horizontal="center" vertical="center" wrapText="1"/>
    </xf>
    <xf numFmtId="0" fontId="21" fillId="4" borderId="1" xfId="0" applyFont="1" applyFill="1" applyBorder="1" applyAlignment="1" applyProtection="1">
      <alignment horizontal="left" vertical="center" wrapText="1"/>
    </xf>
    <xf numFmtId="164" fontId="5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46" fillId="0" borderId="16" xfId="0" applyNumberFormat="1" applyFont="1" applyBorder="1" applyAlignment="1">
      <alignment horizontal="center" vertical="center" wrapText="1"/>
    </xf>
    <xf numFmtId="165" fontId="54" fillId="0" borderId="16" xfId="0" applyNumberFormat="1" applyFont="1" applyBorder="1" applyAlignment="1">
      <alignment horizontal="right" vertical="center" wrapText="1"/>
    </xf>
    <xf numFmtId="166" fontId="54" fillId="0" borderId="16" xfId="0" applyNumberFormat="1" applyFont="1" applyBorder="1" applyAlignment="1">
      <alignment horizontal="right" vertical="center" wrapText="1"/>
    </xf>
    <xf numFmtId="0" fontId="4" fillId="4" borderId="1" xfId="2" applyFont="1" applyFill="1" applyBorder="1" applyAlignment="1" applyProtection="1">
      <alignment horizontal="left" vertical="center" wrapText="1"/>
    </xf>
    <xf numFmtId="166" fontId="30" fillId="0" borderId="16" xfId="0" applyNumberFormat="1" applyFont="1" applyBorder="1" applyAlignment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0" fillId="0" borderId="0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70" fontId="51" fillId="4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55" fillId="0" borderId="0" xfId="0" applyFont="1"/>
    <xf numFmtId="43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37" fillId="0" borderId="0" xfId="0" applyFont="1" applyFill="1" applyBorder="1" applyAlignment="1">
      <alignment horizontal="center" vertical="center"/>
    </xf>
    <xf numFmtId="4" fontId="37" fillId="0" borderId="0" xfId="0" applyNumberFormat="1" applyFont="1" applyFill="1" applyBorder="1" applyAlignment="1">
      <alignment horizontal="center" vertical="center"/>
    </xf>
    <xf numFmtId="164" fontId="8" fillId="2" borderId="0" xfId="1" applyNumberFormat="1" applyFont="1" applyFill="1" applyBorder="1" applyAlignment="1" applyProtection="1">
      <alignment horizontal="center" vertical="center" wrapText="1"/>
    </xf>
    <xf numFmtId="168" fontId="46" fillId="0" borderId="1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left" vertical="center" wrapText="1"/>
    </xf>
    <xf numFmtId="0" fontId="7" fillId="0" borderId="1" xfId="3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top" wrapText="1"/>
    </xf>
    <xf numFmtId="0" fontId="22" fillId="0" borderId="1" xfId="3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9" fillId="0" borderId="23" xfId="0" applyNumberFormat="1" applyFont="1" applyBorder="1" applyAlignment="1">
      <alignment horizontal="center" vertical="center" wrapText="1"/>
    </xf>
    <xf numFmtId="164" fontId="0" fillId="0" borderId="6" xfId="1" applyNumberFormat="1" applyFont="1" applyFill="1" applyBorder="1" applyAlignment="1" applyProtection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168" fontId="30" fillId="0" borderId="16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171" fontId="46" fillId="0" borderId="16" xfId="0" applyNumberFormat="1" applyFont="1" applyBorder="1" applyAlignment="1">
      <alignment horizontal="center" vertical="center" wrapText="1"/>
    </xf>
    <xf numFmtId="166" fontId="46" fillId="0" borderId="0" xfId="0" applyNumberFormat="1" applyFont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164" fontId="8" fillId="0" borderId="0" xfId="1" applyNumberFormat="1" applyFont="1" applyFill="1" applyBorder="1" applyAlignment="1" applyProtection="1">
      <alignment horizontal="center" vertical="center" wrapText="1"/>
    </xf>
    <xf numFmtId="0" fontId="2" fillId="8" borderId="2" xfId="2" applyFont="1" applyFill="1" applyBorder="1" applyAlignment="1" applyProtection="1">
      <alignment horizontal="center" vertical="top" wrapText="1"/>
    </xf>
    <xf numFmtId="164" fontId="2" fillId="8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71" fontId="30" fillId="0" borderId="16" xfId="0" applyNumberFormat="1" applyFont="1" applyBorder="1" applyAlignment="1">
      <alignment horizontal="center" vertical="center" wrapText="1"/>
    </xf>
    <xf numFmtId="166" fontId="58" fillId="0" borderId="16" xfId="0" applyNumberFormat="1" applyFont="1" applyBorder="1" applyAlignment="1">
      <alignment horizontal="center" vertical="center" wrapText="1"/>
    </xf>
    <xf numFmtId="166" fontId="59" fillId="0" borderId="16" xfId="0" applyNumberFormat="1" applyFont="1" applyBorder="1" applyAlignment="1">
      <alignment horizontal="center" vertical="center" wrapText="1"/>
    </xf>
    <xf numFmtId="164" fontId="60" fillId="0" borderId="1" xfId="1" applyNumberFormat="1" applyFont="1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4" fillId="0" borderId="2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left" vertical="center" wrapText="1"/>
    </xf>
    <xf numFmtId="0" fontId="14" fillId="0" borderId="13" xfId="3" applyFont="1" applyFill="1" applyBorder="1" applyAlignment="1" applyProtection="1">
      <alignment horizontal="center" vertical="center" wrapText="1"/>
    </xf>
    <xf numFmtId="164" fontId="14" fillId="0" borderId="13" xfId="1" applyNumberFormat="1" applyFont="1" applyFill="1" applyBorder="1" applyAlignment="1" applyProtection="1">
      <alignment horizontal="center" vertical="center" wrapText="1"/>
    </xf>
    <xf numFmtId="164" fontId="14" fillId="0" borderId="3" xfId="1" applyNumberFormat="1" applyFont="1" applyFill="1" applyBorder="1" applyAlignment="1" applyProtection="1">
      <alignment horizontal="center" vertical="center" wrapText="1"/>
    </xf>
    <xf numFmtId="166" fontId="61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vertical="center" wrapText="1"/>
    </xf>
    <xf numFmtId="0" fontId="15" fillId="0" borderId="6" xfId="2" applyFont="1" applyFill="1" applyBorder="1" applyAlignment="1" applyProtection="1">
      <alignment vertical="center" wrapText="1"/>
    </xf>
    <xf numFmtId="165" fontId="49" fillId="0" borderId="16" xfId="0" applyNumberFormat="1" applyFont="1" applyBorder="1" applyAlignment="1">
      <alignment horizontal="right" vertical="center" wrapText="1"/>
    </xf>
    <xf numFmtId="166" fontId="49" fillId="0" borderId="16" xfId="0" applyNumberFormat="1" applyFont="1" applyBorder="1" applyAlignment="1">
      <alignment horizontal="right" vertical="center" wrapText="1"/>
    </xf>
    <xf numFmtId="165" fontId="57" fillId="0" borderId="16" xfId="0" applyNumberFormat="1" applyFont="1" applyBorder="1" applyAlignment="1">
      <alignment horizontal="right" vertical="center" wrapText="1"/>
    </xf>
    <xf numFmtId="166" fontId="57" fillId="0" borderId="16" xfId="0" applyNumberFormat="1" applyFont="1" applyBorder="1" applyAlignment="1">
      <alignment horizontal="right" vertical="center" wrapText="1"/>
    </xf>
    <xf numFmtId="0" fontId="3" fillId="4" borderId="1" xfId="2" applyFont="1" applyFill="1" applyBorder="1" applyAlignment="1" applyProtection="1">
      <alignment vertical="center" wrapText="1"/>
    </xf>
    <xf numFmtId="0" fontId="4" fillId="4" borderId="1" xfId="2" applyFill="1" applyBorder="1" applyAlignment="1" applyProtection="1">
      <alignment vertical="top" wrapText="1"/>
    </xf>
    <xf numFmtId="0" fontId="3" fillId="4" borderId="1" xfId="2" applyFont="1" applyFill="1" applyBorder="1" applyAlignment="1" applyProtection="1">
      <alignment vertical="top" wrapText="1"/>
    </xf>
    <xf numFmtId="168" fontId="57" fillId="0" borderId="16" xfId="0" applyNumberFormat="1" applyFont="1" applyBorder="1" applyAlignment="1">
      <alignment horizontal="center" vertical="center" wrapText="1"/>
    </xf>
    <xf numFmtId="164" fontId="62" fillId="0" borderId="0" xfId="1" applyNumberFormat="1" applyFont="1" applyFill="1" applyBorder="1" applyAlignment="1" applyProtection="1">
      <alignment horizontal="center" vertical="center" wrapText="1"/>
    </xf>
    <xf numFmtId="164" fontId="19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58" fillId="0" borderId="16" xfId="0" applyNumberFormat="1" applyFont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 wrapText="1"/>
    </xf>
    <xf numFmtId="3" fontId="43" fillId="0" borderId="20" xfId="0" applyNumberFormat="1" applyFont="1" applyBorder="1" applyAlignment="1">
      <alignment horizontal="center" vertical="center" wrapText="1"/>
    </xf>
    <xf numFmtId="0" fontId="4" fillId="4" borderId="0" xfId="0" applyFont="1" applyFill="1" applyBorder="1" applyAlignment="1" applyProtection="1">
      <alignment horizontal="center" vertical="center" wrapText="1"/>
    </xf>
    <xf numFmtId="166" fontId="53" fillId="0" borderId="16" xfId="0" applyNumberFormat="1" applyFont="1" applyBorder="1" applyAlignment="1">
      <alignment horizontal="center" vertical="center" wrapText="1"/>
    </xf>
    <xf numFmtId="166" fontId="30" fillId="0" borderId="16" xfId="0" applyNumberFormat="1" applyFont="1" applyBorder="1" applyAlignment="1">
      <alignment horizontal="right" vertical="center" wrapText="1"/>
    </xf>
    <xf numFmtId="0" fontId="0" fillId="4" borderId="1" xfId="0" applyFill="1" applyBorder="1" applyAlignment="1" applyProtection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63" fillId="0" borderId="16" xfId="0" applyFont="1" applyBorder="1" applyAlignment="1">
      <alignment horizontal="center" vertical="center" wrapText="1"/>
    </xf>
    <xf numFmtId="166" fontId="63" fillId="0" borderId="16" xfId="0" applyNumberFormat="1" applyFont="1" applyBorder="1" applyAlignment="1">
      <alignment horizontal="center" vertical="center" wrapText="1"/>
    </xf>
    <xf numFmtId="0" fontId="2" fillId="0" borderId="0" xfId="2" applyFont="1" applyFill="1" applyBorder="1" applyAlignment="1" applyProtection="1">
      <alignment horizontal="center" vertical="center" wrapText="1"/>
    </xf>
    <xf numFmtId="0" fontId="5" fillId="4" borderId="0" xfId="0" applyFont="1" applyFill="1" applyBorder="1" applyAlignment="1" applyProtection="1">
      <alignment horizontal="left" vertical="center" wrapText="1"/>
    </xf>
    <xf numFmtId="0" fontId="25" fillId="0" borderId="0" xfId="0" applyFont="1"/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166" fontId="64" fillId="0" borderId="16" xfId="0" applyNumberFormat="1" applyFont="1" applyBorder="1" applyAlignment="1">
      <alignment horizontal="center" vertical="center" wrapText="1"/>
    </xf>
    <xf numFmtId="0" fontId="7" fillId="0" borderId="0" xfId="0" applyFont="1" applyFill="1" applyBorder="1" applyAlignment="1" applyProtection="1">
      <alignment horizontal="left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168" fontId="6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5" fillId="0" borderId="16" xfId="0" applyNumberFormat="1" applyFont="1" applyBorder="1" applyAlignment="1">
      <alignment horizontal="center" vertical="center" wrapText="1"/>
    </xf>
    <xf numFmtId="0" fontId="4" fillId="4" borderId="1" xfId="2" applyFill="1" applyBorder="1" applyAlignment="1" applyProtection="1">
      <alignment horizontal="left" vertical="top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66" fillId="0" borderId="16" xfId="0" applyNumberFormat="1" applyFont="1" applyBorder="1" applyAlignment="1">
      <alignment horizontal="center" vertical="center" wrapText="1"/>
    </xf>
    <xf numFmtId="164" fontId="7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6" fillId="0" borderId="16" xfId="0" applyNumberFormat="1" applyFont="1" applyBorder="1" applyAlignment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top" wrapText="1"/>
    </xf>
    <xf numFmtId="0" fontId="14" fillId="0" borderId="2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left" vertical="center" wrapText="1"/>
    </xf>
    <xf numFmtId="0" fontId="14" fillId="0" borderId="13" xfId="0" applyFont="1" applyFill="1" applyBorder="1" applyAlignment="1" applyProtection="1">
      <alignment horizontal="center" vertical="center" wrapText="1"/>
    </xf>
    <xf numFmtId="0" fontId="4" fillId="0" borderId="14" xfId="3" applyFont="1" applyFill="1" applyBorder="1" applyAlignment="1" applyProtection="1">
      <alignment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left" vertical="center" wrapText="1"/>
    </xf>
    <xf numFmtId="0" fontId="57" fillId="0" borderId="16" xfId="0" applyFont="1" applyBorder="1" applyAlignment="1">
      <alignment horizontal="center" vertical="center" wrapText="1"/>
    </xf>
    <xf numFmtId="0" fontId="66" fillId="0" borderId="16" xfId="4" applyFont="1" applyBorder="1" applyAlignment="1">
      <alignment horizontal="center" vertical="center" wrapText="1"/>
    </xf>
    <xf numFmtId="168" fontId="53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left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4" xfId="0" applyFill="1" applyBorder="1" applyAlignment="1" applyProtection="1">
      <alignment vertical="center" wrapText="1"/>
    </xf>
    <xf numFmtId="0" fontId="0" fillId="0" borderId="5" xfId="0" applyFill="1" applyBorder="1" applyAlignment="1" applyProtection="1">
      <alignment vertical="center" wrapText="1"/>
    </xf>
    <xf numFmtId="0" fontId="0" fillId="0" borderId="10" xfId="0" applyFill="1" applyBorder="1" applyAlignment="1" applyProtection="1">
      <alignment vertical="center" wrapText="1"/>
    </xf>
    <xf numFmtId="0" fontId="0" fillId="0" borderId="15" xfId="0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2" fillId="0" borderId="0" xfId="1" applyNumberFormat="1" applyFont="1" applyFill="1" applyBorder="1" applyAlignment="1" applyProtection="1">
      <alignment horizontal="center" vertical="center" wrapText="1"/>
    </xf>
    <xf numFmtId="166" fontId="57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4" applyNumberFormat="1" applyFont="1" applyBorder="1" applyAlignment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166" fontId="33" fillId="0" borderId="0" xfId="0" applyNumberFormat="1" applyFont="1" applyBorder="1" applyAlignment="1">
      <alignment horizontal="center" vertical="center" wrapText="1"/>
    </xf>
    <xf numFmtId="171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67" fillId="0" borderId="16" xfId="0" applyFont="1" applyBorder="1" applyAlignment="1">
      <alignment horizontal="center" vertical="center" wrapText="1"/>
    </xf>
    <xf numFmtId="168" fontId="67" fillId="0" borderId="16" xfId="0" applyNumberFormat="1" applyFont="1" applyBorder="1" applyAlignment="1">
      <alignment horizontal="center" vertical="center" wrapText="1"/>
    </xf>
    <xf numFmtId="172" fontId="67" fillId="0" borderId="16" xfId="2" applyNumberFormat="1" applyFont="1" applyBorder="1" applyAlignment="1">
      <alignment horizontal="center" vertical="center" wrapText="1"/>
    </xf>
    <xf numFmtId="166" fontId="67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0" fontId="67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8" fillId="0" borderId="16" xfId="0" applyFont="1" applyBorder="1" applyAlignment="1">
      <alignment horizontal="center" vertical="center" wrapText="1"/>
    </xf>
    <xf numFmtId="168" fontId="68" fillId="0" borderId="16" xfId="0" applyNumberFormat="1" applyFont="1" applyBorder="1" applyAlignment="1">
      <alignment horizontal="center" vertical="center" wrapText="1"/>
    </xf>
    <xf numFmtId="166" fontId="68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center" vertical="center" wrapText="1"/>
    </xf>
    <xf numFmtId="165" fontId="68" fillId="0" borderId="16" xfId="0" applyNumberFormat="1" applyFont="1" applyBorder="1" applyAlignment="1">
      <alignment horizontal="center" vertical="center" wrapText="1"/>
    </xf>
    <xf numFmtId="166" fontId="68" fillId="0" borderId="0" xfId="0" applyNumberFormat="1" applyFont="1" applyBorder="1" applyAlignment="1">
      <alignment horizontal="center" vertical="center" wrapText="1"/>
    </xf>
    <xf numFmtId="166" fontId="69" fillId="0" borderId="16" xfId="0" applyNumberFormat="1" applyFont="1" applyBorder="1" applyAlignment="1">
      <alignment horizontal="center" vertical="center" wrapText="1"/>
    </xf>
    <xf numFmtId="0" fontId="25" fillId="10" borderId="27" xfId="0" applyFont="1" applyFill="1" applyBorder="1" applyAlignment="1">
      <alignment horizontal="center" vertical="top" wrapText="1"/>
    </xf>
    <xf numFmtId="0" fontId="30" fillId="0" borderId="16" xfId="4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70" fillId="0" borderId="16" xfId="0" applyFont="1" applyBorder="1" applyAlignment="1">
      <alignment horizontal="center" vertical="center" wrapText="1"/>
    </xf>
    <xf numFmtId="166" fontId="70" fillId="0" borderId="16" xfId="0" applyNumberFormat="1" applyFont="1" applyBorder="1" applyAlignment="1">
      <alignment horizontal="center" vertical="center" wrapText="1"/>
    </xf>
    <xf numFmtId="168" fontId="70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6" fillId="0" borderId="0" xfId="0" applyNumberFormat="1" applyFont="1" applyBorder="1" applyAlignment="1">
      <alignment horizontal="right" vertical="center" wrapText="1"/>
    </xf>
    <xf numFmtId="165" fontId="70" fillId="0" borderId="16" xfId="0" applyNumberFormat="1" applyFont="1" applyBorder="1" applyAlignment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71" fillId="0" borderId="16" xfId="0" applyNumberFormat="1" applyFont="1" applyBorder="1" applyAlignment="1">
      <alignment horizontal="center" vertical="center" wrapText="1"/>
    </xf>
    <xf numFmtId="4" fontId="35" fillId="0" borderId="1" xfId="0" applyNumberFormat="1" applyFont="1" applyFill="1" applyBorder="1" applyAlignment="1">
      <alignment horizontal="center" vertical="center"/>
    </xf>
    <xf numFmtId="0" fontId="14" fillId="0" borderId="12" xfId="3" applyFont="1" applyFill="1" applyBorder="1" applyAlignment="1" applyProtection="1">
      <alignment horizontal="center" vertical="center" wrapText="1"/>
    </xf>
    <xf numFmtId="0" fontId="22" fillId="4" borderId="13" xfId="3" applyFill="1" applyBorder="1" applyAlignment="1" applyProtection="1">
      <alignment horizontal="left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72" fillId="0" borderId="16" xfId="0" applyFont="1" applyBorder="1" applyAlignment="1">
      <alignment horizontal="center" vertical="center" wrapText="1"/>
    </xf>
    <xf numFmtId="165" fontId="72" fillId="0" borderId="16" xfId="0" applyNumberFormat="1" applyFont="1" applyBorder="1" applyAlignment="1">
      <alignment horizontal="center" vertical="center" wrapText="1"/>
    </xf>
    <xf numFmtId="166" fontId="72" fillId="0" borderId="16" xfId="0" applyNumberFormat="1" applyFont="1" applyBorder="1" applyAlignment="1">
      <alignment horizontal="center" vertical="center" wrapText="1"/>
    </xf>
    <xf numFmtId="168" fontId="7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3" fillId="0" borderId="7" xfId="3" applyFont="1" applyFill="1" applyBorder="1" applyAlignment="1" applyProtection="1">
      <alignment vertical="center" wrapText="1"/>
    </xf>
    <xf numFmtId="0" fontId="23" fillId="0" borderId="8" xfId="3" applyFont="1" applyFill="1" applyBorder="1" applyAlignment="1" applyProtection="1">
      <alignment vertical="center" wrapText="1"/>
    </xf>
    <xf numFmtId="0" fontId="24" fillId="0" borderId="8" xfId="3" applyFont="1" applyFill="1" applyBorder="1" applyAlignment="1" applyProtection="1">
      <alignment vertical="center" wrapText="1"/>
    </xf>
    <xf numFmtId="0" fontId="24" fillId="0" borderId="0" xfId="3" applyFont="1" applyFill="1" applyBorder="1" applyAlignment="1" applyProtection="1">
      <alignment horizontal="center" vertical="center" wrapText="1"/>
    </xf>
    <xf numFmtId="0" fontId="24" fillId="4" borderId="1" xfId="3" applyFont="1" applyFill="1" applyBorder="1" applyAlignment="1" applyProtection="1">
      <alignment horizontal="lef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3" fillId="0" borderId="16" xfId="0" applyFont="1" applyBorder="1" applyAlignment="1">
      <alignment horizontal="center" vertical="center" wrapText="1"/>
    </xf>
    <xf numFmtId="0" fontId="73" fillId="0" borderId="16" xfId="4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8" fontId="73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5" fontId="73" fillId="0" borderId="16" xfId="0" applyNumberFormat="1" applyFont="1" applyBorder="1" applyAlignment="1">
      <alignment horizontal="center" vertical="center" wrapText="1"/>
    </xf>
    <xf numFmtId="166" fontId="70" fillId="0" borderId="0" xfId="0" applyNumberFormat="1" applyFont="1" applyBorder="1" applyAlignment="1">
      <alignment horizontal="center" vertical="center" wrapText="1"/>
    </xf>
    <xf numFmtId="166" fontId="73" fillId="0" borderId="16" xfId="0" applyNumberFormat="1" applyFont="1" applyBorder="1" applyAlignment="1">
      <alignment horizontal="center" vertical="center" wrapText="1"/>
    </xf>
    <xf numFmtId="165" fontId="30" fillId="0" borderId="0" xfId="0" applyNumberFormat="1" applyFont="1" applyBorder="1" applyAlignment="1">
      <alignment horizontal="center" vertical="center" wrapText="1"/>
    </xf>
    <xf numFmtId="0" fontId="4" fillId="4" borderId="0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4" fillId="0" borderId="16" xfId="0" applyFont="1" applyBorder="1" applyAlignment="1">
      <alignment horizontal="center" vertical="center" wrapText="1"/>
    </xf>
    <xf numFmtId="165" fontId="74" fillId="0" borderId="16" xfId="0" applyNumberFormat="1" applyFont="1" applyBorder="1" applyAlignment="1">
      <alignment horizontal="center" vertical="center" wrapText="1"/>
    </xf>
    <xf numFmtId="166" fontId="74" fillId="0" borderId="16" xfId="0" applyNumberFormat="1" applyFont="1" applyBorder="1" applyAlignment="1">
      <alignment horizontal="center" vertical="center" wrapText="1"/>
    </xf>
    <xf numFmtId="168" fontId="7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49" fontId="22" fillId="0" borderId="1" xfId="1" applyNumberFormat="1" applyFont="1" applyFill="1" applyBorder="1" applyAlignment="1" applyProtection="1">
      <alignment horizontal="center" vertical="center" wrapText="1"/>
    </xf>
    <xf numFmtId="164" fontId="14" fillId="0" borderId="0" xfId="1" applyNumberFormat="1" applyFont="1" applyFill="1" applyBorder="1" applyAlignment="1" applyProtection="1">
      <alignment horizontal="center" vertical="center" wrapText="1"/>
    </xf>
    <xf numFmtId="0" fontId="21" fillId="0" borderId="4" xfId="3" applyFont="1" applyFill="1" applyBorder="1" applyAlignment="1" applyProtection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68" fontId="30" fillId="0" borderId="0" xfId="0" applyNumberFormat="1" applyFont="1" applyBorder="1" applyAlignment="1">
      <alignment horizontal="center" vertical="center" wrapText="1"/>
    </xf>
    <xf numFmtId="0" fontId="22" fillId="0" borderId="0" xfId="3" applyFill="1" applyBorder="1" applyAlignment="1" applyProtection="1">
      <alignment horizontal="center" vertical="center" wrapText="1"/>
    </xf>
    <xf numFmtId="0" fontId="44" fillId="0" borderId="20" xfId="0" applyFont="1" applyBorder="1" applyAlignment="1">
      <alignment horizontal="center" vertical="center" wrapText="1"/>
    </xf>
    <xf numFmtId="0" fontId="43" fillId="0" borderId="0" xfId="0" applyFont="1"/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7" xfId="2" applyFont="1" applyFill="1" applyBorder="1" applyAlignment="1" applyProtection="1">
      <alignment horizontal="center" vertical="center" wrapText="1"/>
    </xf>
    <xf numFmtId="0" fontId="2" fillId="0" borderId="18" xfId="2" applyFont="1" applyFill="1" applyBorder="1" applyAlignment="1" applyProtection="1">
      <alignment horizontal="center" vertical="center" wrapText="1"/>
    </xf>
    <xf numFmtId="0" fontId="2" fillId="0" borderId="19" xfId="2" applyFont="1" applyFill="1" applyBorder="1" applyAlignment="1" applyProtection="1">
      <alignment horizontal="center" vertical="center" wrapText="1"/>
    </xf>
    <xf numFmtId="0" fontId="50" fillId="0" borderId="26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 wrapText="1"/>
    </xf>
    <xf numFmtId="0" fontId="2" fillId="2" borderId="1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2" borderId="3" xfId="0" applyFont="1" applyFill="1" applyBorder="1" applyAlignment="1" applyProtection="1">
      <alignment horizontal="left" vertical="top" wrapText="1"/>
    </xf>
    <xf numFmtId="0" fontId="4" fillId="0" borderId="1" xfId="2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left" vertical="top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4" fillId="0" borderId="14" xfId="2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left" vertical="top" wrapText="1"/>
    </xf>
    <xf numFmtId="0" fontId="0" fillId="0" borderId="24" xfId="0" applyFill="1" applyBorder="1" applyAlignment="1" applyProtection="1">
      <alignment horizontal="center" vertical="center" wrapText="1"/>
    </xf>
    <xf numFmtId="0" fontId="4" fillId="4" borderId="4" xfId="0" applyFont="1" applyFill="1" applyBorder="1" applyAlignment="1" applyProtection="1">
      <alignment horizontal="center" vertical="center" wrapText="1"/>
    </xf>
    <xf numFmtId="0" fontId="4" fillId="4" borderId="6" xfId="0" applyFont="1" applyFill="1" applyBorder="1" applyAlignment="1" applyProtection="1">
      <alignment horizontal="center" vertical="center" wrapText="1"/>
    </xf>
    <xf numFmtId="0" fontId="4" fillId="0" borderId="10" xfId="2" applyFill="1" applyBorder="1" applyAlignment="1" applyProtection="1">
      <alignment horizontal="center" vertical="center" wrapText="1"/>
    </xf>
    <xf numFmtId="0" fontId="2" fillId="2" borderId="13" xfId="3" applyFont="1" applyFill="1" applyBorder="1" applyAlignment="1" applyProtection="1">
      <alignment horizontal="left" vertical="top" wrapText="1"/>
    </xf>
    <xf numFmtId="0" fontId="2" fillId="2" borderId="3" xfId="3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center"/>
    </xf>
    <xf numFmtId="0" fontId="2" fillId="2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7" xfId="0" applyFill="1" applyBorder="1" applyAlignment="1" applyProtection="1">
      <alignment horizontal="center" vertical="center" wrapText="1"/>
    </xf>
    <xf numFmtId="0" fontId="0" fillId="0" borderId="18" xfId="0" applyFill="1" applyBorder="1" applyAlignment="1" applyProtection="1">
      <alignment horizontal="center" vertical="center" wrapText="1"/>
    </xf>
    <xf numFmtId="0" fontId="0" fillId="0" borderId="19" xfId="0" applyFill="1" applyBorder="1" applyAlignment="1" applyProtection="1">
      <alignment horizontal="center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14" fillId="0" borderId="4" xfId="0" applyFont="1" applyFill="1" applyBorder="1" applyAlignment="1" applyProtection="1">
      <alignment horizontal="center" vertical="center" wrapText="1"/>
    </xf>
    <xf numFmtId="0" fontId="14" fillId="0" borderId="6" xfId="0" applyFont="1" applyFill="1" applyBorder="1" applyAlignment="1" applyProtection="1">
      <alignment horizontal="center" vertical="center" wrapText="1"/>
    </xf>
    <xf numFmtId="0" fontId="46" fillId="0" borderId="17" xfId="0" applyFont="1" applyBorder="1" applyAlignment="1">
      <alignment horizontal="center" vertical="center" wrapText="1"/>
    </xf>
    <xf numFmtId="0" fontId="46" fillId="0" borderId="19" xfId="0" applyFont="1" applyBorder="1" applyAlignment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top" wrapText="1"/>
    </xf>
    <xf numFmtId="0" fontId="2" fillId="2" borderId="13" xfId="0" applyFont="1" applyFill="1" applyBorder="1" applyAlignment="1" applyProtection="1">
      <alignment horizontal="center" vertical="top" wrapText="1"/>
    </xf>
    <xf numFmtId="0" fontId="2" fillId="2" borderId="3" xfId="0" applyFont="1" applyFill="1" applyBorder="1" applyAlignment="1" applyProtection="1">
      <alignment horizontal="center" vertical="top" wrapText="1"/>
    </xf>
    <xf numFmtId="0" fontId="4" fillId="0" borderId="5" xfId="2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25" fillId="0" borderId="4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5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3" xfId="2" applyFont="1" applyFill="1" applyBorder="1" applyAlignment="1" applyProtection="1">
      <alignment horizontal="center" vertical="center" wrapText="1"/>
    </xf>
    <xf numFmtId="0" fontId="2" fillId="0" borderId="3" xfId="2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left" vertical="top" wrapText="1"/>
    </xf>
    <xf numFmtId="0" fontId="2" fillId="2" borderId="13" xfId="2" applyFont="1" applyFill="1" applyBorder="1" applyAlignment="1" applyProtection="1">
      <alignment horizontal="left" vertical="top" wrapText="1"/>
    </xf>
    <xf numFmtId="0" fontId="2" fillId="2" borderId="3" xfId="2" applyFont="1" applyFill="1" applyBorder="1" applyAlignment="1" applyProtection="1">
      <alignment horizontal="left" vertical="top" wrapText="1"/>
    </xf>
    <xf numFmtId="0" fontId="4" fillId="4" borderId="5" xfId="0" applyFont="1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2" fillId="0" borderId="5" xfId="2" applyFont="1" applyFill="1" applyBorder="1" applyAlignment="1" applyProtection="1">
      <alignment horizontal="center" vertical="center" wrapText="1"/>
    </xf>
    <xf numFmtId="0" fontId="2" fillId="0" borderId="6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4" xfId="2" applyFont="1" applyFill="1" applyBorder="1" applyAlignment="1" applyProtection="1">
      <alignment horizontal="center" vertical="center" wrapText="1"/>
    </xf>
    <xf numFmtId="0" fontId="4" fillId="0" borderId="5" xfId="2" applyFont="1" applyFill="1" applyBorder="1" applyAlignment="1" applyProtection="1">
      <alignment horizontal="center" vertical="center" wrapText="1"/>
    </xf>
    <xf numFmtId="0" fontId="4" fillId="0" borderId="6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top" wrapText="1"/>
    </xf>
    <xf numFmtId="0" fontId="2" fillId="4" borderId="1" xfId="2" applyFont="1" applyFill="1" applyBorder="1" applyAlignment="1" applyProtection="1">
      <alignment horizontal="center" vertical="center" wrapText="1"/>
    </xf>
    <xf numFmtId="0" fontId="14" fillId="0" borderId="5" xfId="0" applyFont="1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left" vertical="top"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 wrapText="1"/>
    </xf>
    <xf numFmtId="0" fontId="58" fillId="0" borderId="19" xfId="0" applyFont="1" applyBorder="1" applyAlignment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5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2" borderId="15" xfId="0" applyFont="1" applyFill="1" applyBorder="1" applyAlignment="1" applyProtection="1">
      <alignment horizontal="left" vertical="top" wrapText="1"/>
    </xf>
    <xf numFmtId="0" fontId="2" fillId="2" borderId="11" xfId="0" applyFont="1" applyFill="1" applyBorder="1" applyAlignment="1" applyProtection="1">
      <alignment horizontal="left" vertical="top" wrapText="1"/>
    </xf>
    <xf numFmtId="0" fontId="2" fillId="2" borderId="9" xfId="0" applyFont="1" applyFill="1" applyBorder="1" applyAlignment="1" applyProtection="1">
      <alignment horizontal="left" vertical="top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0" fillId="0" borderId="14" xfId="0" applyFill="1" applyBorder="1" applyAlignment="1" applyProtection="1">
      <alignment horizontal="center" vertical="center" wrapText="1"/>
    </xf>
    <xf numFmtId="0" fontId="0" fillId="0" borderId="10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top" wrapText="1"/>
    </xf>
    <xf numFmtId="0" fontId="2" fillId="0" borderId="13" xfId="0" applyFont="1" applyFill="1" applyBorder="1" applyAlignment="1" applyProtection="1">
      <alignment horizontal="center" vertical="top" wrapText="1"/>
    </xf>
    <xf numFmtId="0" fontId="2" fillId="0" borderId="3" xfId="0" applyFont="1" applyFill="1" applyBorder="1" applyAlignment="1" applyProtection="1">
      <alignment horizontal="center" vertical="top" wrapText="1"/>
    </xf>
    <xf numFmtId="0" fontId="46" fillId="0" borderId="4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2" fillId="0" borderId="15" xfId="0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30" fillId="0" borderId="17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66" fillId="0" borderId="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" xfId="0" applyFont="1" applyBorder="1" applyAlignment="1">
      <alignment horizontal="center" vertical="center" wrapText="1"/>
    </xf>
    <xf numFmtId="0" fontId="0" fillId="4" borderId="4" xfId="0" applyFill="1" applyBorder="1" applyAlignment="1" applyProtection="1">
      <alignment horizontal="center" vertical="center" wrapText="1"/>
    </xf>
    <xf numFmtId="0" fontId="0" fillId="4" borderId="5" xfId="0" applyFill="1" applyBorder="1" applyAlignment="1" applyProtection="1">
      <alignment horizontal="center" vertical="center" wrapText="1"/>
    </xf>
    <xf numFmtId="0" fontId="0" fillId="4" borderId="6" xfId="0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17" fillId="0" borderId="1" xfId="2" applyFont="1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5" fillId="0" borderId="5" xfId="2" applyFont="1" applyFill="1" applyBorder="1" applyAlignment="1" applyProtection="1">
      <alignment horizontal="center" vertical="center" wrapText="1"/>
    </xf>
    <xf numFmtId="0" fontId="5" fillId="0" borderId="6" xfId="2" applyFont="1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center" vertical="top" wrapText="1"/>
    </xf>
    <xf numFmtId="0" fontId="2" fillId="2" borderId="13" xfId="2" applyFont="1" applyFill="1" applyBorder="1" applyAlignment="1" applyProtection="1">
      <alignment horizontal="center" vertical="top" wrapText="1"/>
    </xf>
    <xf numFmtId="0" fontId="2" fillId="2" borderId="3" xfId="2" applyFont="1" applyFill="1" applyBorder="1" applyAlignment="1" applyProtection="1">
      <alignment horizontal="center" vertical="top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2" fillId="0" borderId="10" xfId="2" applyFont="1" applyFill="1" applyBorder="1" applyAlignment="1" applyProtection="1">
      <alignment horizontal="center" vertical="center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4" fillId="4" borderId="4" xfId="2" applyFill="1" applyBorder="1" applyAlignment="1" applyProtection="1">
      <alignment horizontal="center" vertical="center" wrapText="1"/>
    </xf>
    <xf numFmtId="0" fontId="4" fillId="4" borderId="5" xfId="2" applyFill="1" applyBorder="1" applyAlignment="1" applyProtection="1">
      <alignment horizontal="center" vertical="center" wrapText="1"/>
    </xf>
    <xf numFmtId="0" fontId="4" fillId="4" borderId="6" xfId="2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40" fillId="4" borderId="14" xfId="0" applyFont="1" applyFill="1" applyBorder="1" applyAlignment="1">
      <alignment horizontal="center" vertical="center"/>
    </xf>
    <xf numFmtId="0" fontId="40" fillId="4" borderId="12" xfId="0" applyFont="1" applyFill="1" applyBorder="1" applyAlignment="1">
      <alignment horizontal="center" vertical="center"/>
    </xf>
    <xf numFmtId="0" fontId="40" fillId="4" borderId="7" xfId="0" applyFont="1" applyFill="1" applyBorder="1" applyAlignment="1">
      <alignment horizontal="center" vertical="center"/>
    </xf>
    <xf numFmtId="0" fontId="3" fillId="0" borderId="4" xfId="2" applyFont="1" applyFill="1" applyBorder="1" applyAlignment="1" applyProtection="1">
      <alignment horizontal="center" vertical="center" wrapText="1"/>
    </xf>
    <xf numFmtId="0" fontId="3" fillId="0" borderId="6" xfId="2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2" fillId="7" borderId="2" xfId="2" applyFont="1" applyFill="1" applyBorder="1" applyAlignment="1" applyProtection="1">
      <alignment horizontal="center" vertical="top" wrapText="1"/>
    </xf>
    <xf numFmtId="0" fontId="2" fillId="7" borderId="13" xfId="2" applyFont="1" applyFill="1" applyBorder="1" applyAlignment="1" applyProtection="1">
      <alignment horizontal="center" vertical="top" wrapText="1"/>
    </xf>
    <xf numFmtId="0" fontId="2" fillId="7" borderId="3" xfId="2" applyFont="1" applyFill="1" applyBorder="1" applyAlignment="1" applyProtection="1">
      <alignment horizontal="center" vertical="top" wrapText="1"/>
    </xf>
    <xf numFmtId="0" fontId="2" fillId="0" borderId="2" xfId="3" applyFont="1" applyFill="1" applyBorder="1" applyAlignment="1" applyProtection="1">
      <alignment horizontal="center" vertical="center" wrapText="1"/>
    </xf>
    <xf numFmtId="0" fontId="2" fillId="0" borderId="13" xfId="3" applyFont="1" applyFill="1" applyBorder="1" applyAlignment="1" applyProtection="1">
      <alignment horizontal="center" vertical="center" wrapText="1"/>
    </xf>
    <xf numFmtId="0" fontId="2" fillId="0" borderId="3" xfId="3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top" wrapText="1"/>
    </xf>
    <xf numFmtId="0" fontId="2" fillId="2" borderId="2" xfId="3" applyFont="1" applyFill="1" applyBorder="1" applyAlignment="1" applyProtection="1">
      <alignment horizontal="left" vertical="top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top" wrapText="1"/>
    </xf>
    <xf numFmtId="0" fontId="2" fillId="0" borderId="13" xfId="3" applyFont="1" applyFill="1" applyBorder="1" applyAlignment="1" applyProtection="1">
      <alignment horizontal="center" vertical="top" wrapText="1"/>
    </xf>
    <xf numFmtId="0" fontId="2" fillId="0" borderId="3" xfId="3" applyFont="1" applyFill="1" applyBorder="1" applyAlignment="1" applyProtection="1">
      <alignment horizontal="center" vertical="top" wrapText="1"/>
    </xf>
    <xf numFmtId="0" fontId="23" fillId="0" borderId="4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" fillId="2" borderId="14" xfId="3" applyFont="1" applyFill="1" applyBorder="1" applyAlignment="1" applyProtection="1">
      <alignment horizontal="left" vertical="top" wrapText="1"/>
    </xf>
    <xf numFmtId="0" fontId="2" fillId="2" borderId="12" xfId="3" applyFont="1" applyFill="1" applyBorder="1" applyAlignment="1" applyProtection="1">
      <alignment horizontal="left" vertical="top" wrapText="1"/>
    </xf>
    <xf numFmtId="0" fontId="2" fillId="2" borderId="7" xfId="3" applyFont="1" applyFill="1" applyBorder="1" applyAlignment="1" applyProtection="1">
      <alignment horizontal="left" vertical="top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center" vertical="top" wrapText="1"/>
    </xf>
    <xf numFmtId="0" fontId="2" fillId="2" borderId="13" xfId="3" applyFont="1" applyFill="1" applyBorder="1" applyAlignment="1" applyProtection="1">
      <alignment horizontal="center" vertical="top" wrapText="1"/>
    </xf>
    <xf numFmtId="0" fontId="2" fillId="2" borderId="3" xfId="3" applyFont="1" applyFill="1" applyBorder="1" applyAlignment="1" applyProtection="1">
      <alignment horizontal="center" vertical="top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4" fillId="0" borderId="15" xfId="3" applyFont="1" applyFill="1" applyBorder="1" applyAlignment="1" applyProtection="1">
      <alignment horizontal="center" vertical="center" wrapText="1"/>
    </xf>
    <xf numFmtId="0" fontId="22" fillId="0" borderId="14" xfId="3" applyFill="1" applyBorder="1" applyAlignment="1" applyProtection="1">
      <alignment horizontal="center" vertical="center" wrapText="1"/>
    </xf>
    <xf numFmtId="0" fontId="22" fillId="0" borderId="10" xfId="3" applyFill="1" applyBorder="1" applyAlignment="1" applyProtection="1">
      <alignment horizontal="center" vertical="center" wrapText="1"/>
    </xf>
    <xf numFmtId="0" fontId="22" fillId="0" borderId="15" xfId="3" applyFill="1" applyBorder="1" applyAlignment="1" applyProtection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23" fillId="0" borderId="12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58" fillId="0" borderId="14" xfId="0" applyFont="1" applyBorder="1" applyAlignment="1">
      <alignment horizontal="center" vertical="center" wrapText="1"/>
    </xf>
    <xf numFmtId="0" fontId="58" fillId="0" borderId="15" xfId="0" applyFont="1" applyBorder="1" applyAlignment="1">
      <alignment horizontal="center" vertical="center" wrapText="1"/>
    </xf>
    <xf numFmtId="0" fontId="22" fillId="4" borderId="17" xfId="3" applyFill="1" applyBorder="1" applyAlignment="1" applyProtection="1">
      <alignment horizontal="center" vertical="center" wrapText="1"/>
    </xf>
    <xf numFmtId="0" fontId="22" fillId="4" borderId="18" xfId="3" applyFill="1" applyBorder="1" applyAlignment="1" applyProtection="1">
      <alignment horizontal="center" vertical="center" wrapText="1"/>
    </xf>
    <xf numFmtId="0" fontId="22" fillId="4" borderId="19" xfId="3" applyFill="1" applyBorder="1" applyAlignment="1" applyProtection="1">
      <alignment horizontal="center" vertical="center" wrapText="1"/>
    </xf>
    <xf numFmtId="0" fontId="5" fillId="0" borderId="2" xfId="2" applyFont="1" applyFill="1" applyBorder="1" applyAlignment="1" applyProtection="1">
      <alignment horizontal="center" vertical="center" wrapText="1"/>
    </xf>
    <xf numFmtId="0" fontId="5" fillId="0" borderId="13" xfId="2" applyFont="1" applyFill="1" applyBorder="1" applyAlignment="1" applyProtection="1">
      <alignment horizontal="center" vertical="center" wrapText="1"/>
    </xf>
    <xf numFmtId="0" fontId="5" fillId="0" borderId="3" xfId="2" applyFont="1" applyFill="1" applyBorder="1" applyAlignment="1" applyProtection="1">
      <alignment horizontal="center" vertical="center" wrapText="1"/>
    </xf>
    <xf numFmtId="0" fontId="56" fillId="0" borderId="4" xfId="4" applyFont="1" applyBorder="1" applyAlignment="1">
      <alignment horizontal="center" vertical="center" wrapText="1"/>
    </xf>
    <xf numFmtId="0" fontId="56" fillId="0" borderId="5" xfId="4" applyFont="1" applyBorder="1" applyAlignment="1">
      <alignment horizontal="center" vertical="center" wrapText="1"/>
    </xf>
    <xf numFmtId="0" fontId="56" fillId="0" borderId="6" xfId="4" applyFont="1" applyBorder="1" applyAlignment="1">
      <alignment horizontal="center" vertical="center" wrapText="1"/>
    </xf>
    <xf numFmtId="0" fontId="4" fillId="0" borderId="7" xfId="3" applyFont="1" applyFill="1" applyBorder="1" applyAlignment="1" applyProtection="1">
      <alignment horizontal="center" vertical="center" wrapText="1"/>
    </xf>
    <xf numFmtId="0" fontId="4" fillId="0" borderId="8" xfId="3" applyFont="1" applyFill="1" applyBorder="1" applyAlignment="1" applyProtection="1">
      <alignment horizontal="center" vertical="center" wrapText="1"/>
    </xf>
    <xf numFmtId="0" fontId="1" fillId="0" borderId="7" xfId="3" applyFont="1" applyFill="1" applyBorder="1" applyAlignment="1" applyProtection="1">
      <alignment horizontal="center" vertical="center" wrapText="1"/>
    </xf>
    <xf numFmtId="0" fontId="1" fillId="0" borderId="8" xfId="3" applyFont="1" applyFill="1" applyBorder="1" applyAlignment="1" applyProtection="1">
      <alignment horizontal="center" vertical="center" wrapText="1"/>
    </xf>
    <xf numFmtId="0" fontId="1" fillId="0" borderId="9" xfId="3" applyFont="1" applyFill="1" applyBorder="1" applyAlignment="1" applyProtection="1">
      <alignment horizontal="center" vertical="center" wrapText="1"/>
    </xf>
    <xf numFmtId="0" fontId="5" fillId="0" borderId="7" xfId="3" applyFont="1" applyFill="1" applyBorder="1" applyAlignment="1" applyProtection="1">
      <alignment horizontal="center" vertical="center" wrapText="1"/>
    </xf>
    <xf numFmtId="0" fontId="5" fillId="0" borderId="8" xfId="3" applyFont="1" applyFill="1" applyBorder="1" applyAlignment="1" applyProtection="1">
      <alignment horizontal="center" vertical="center" wrapText="1"/>
    </xf>
    <xf numFmtId="0" fontId="5" fillId="0" borderId="9" xfId="3" applyFont="1" applyFill="1" applyBorder="1" applyAlignment="1" applyProtection="1">
      <alignment horizontal="center" vertical="center" wrapText="1"/>
    </xf>
    <xf numFmtId="0" fontId="2" fillId="2" borderId="0" xfId="3" applyFont="1" applyFill="1" applyBorder="1" applyAlignment="1" applyProtection="1">
      <alignment horizontal="left" vertical="top" wrapText="1"/>
    </xf>
    <xf numFmtId="0" fontId="2" fillId="2" borderId="8" xfId="3" applyFont="1" applyFill="1" applyBorder="1" applyAlignment="1" applyProtection="1">
      <alignment horizontal="left" vertical="top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15" fillId="0" borderId="7" xfId="3" applyFont="1" applyFill="1" applyBorder="1" applyAlignment="1" applyProtection="1">
      <alignment horizontal="center" vertical="center" wrapText="1"/>
    </xf>
    <xf numFmtId="0" fontId="15" fillId="0" borderId="9" xfId="3" applyFont="1" applyFill="1" applyBorder="1" applyAlignment="1" applyProtection="1">
      <alignment horizontal="center" vertical="center" wrapText="1"/>
    </xf>
    <xf numFmtId="0" fontId="22" fillId="0" borderId="4" xfId="3" applyFill="1" applyBorder="1" applyAlignment="1" applyProtection="1">
      <alignment horizontal="center" vertical="center" wrapText="1"/>
    </xf>
    <xf numFmtId="0" fontId="22" fillId="0" borderId="5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2" fillId="2" borderId="11" xfId="3" applyFont="1" applyFill="1" applyBorder="1" applyAlignment="1" applyProtection="1">
      <alignment horizontal="left" vertical="top" wrapText="1"/>
    </xf>
    <xf numFmtId="0" fontId="2" fillId="2" borderId="9" xfId="3" applyFont="1" applyFill="1" applyBorder="1" applyAlignment="1" applyProtection="1">
      <alignment horizontal="left" vertical="top" wrapText="1"/>
    </xf>
    <xf numFmtId="0" fontId="21" fillId="0" borderId="13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12" xfId="3" applyFont="1" applyFill="1" applyBorder="1" applyAlignment="1" applyProtection="1">
      <alignment horizontal="center" vertical="center" wrapText="1"/>
    </xf>
    <xf numFmtId="0" fontId="2" fillId="0" borderId="7" xfId="3" applyFont="1" applyFill="1" applyBorder="1" applyAlignment="1" applyProtection="1">
      <alignment horizontal="center" vertical="center" wrapText="1"/>
    </xf>
    <xf numFmtId="0" fontId="2" fillId="5" borderId="1" xfId="3" applyFont="1" applyFill="1" applyBorder="1" applyAlignment="1" applyProtection="1">
      <alignment horizontal="left" vertical="top" wrapText="1"/>
    </xf>
    <xf numFmtId="0" fontId="22" fillId="0" borderId="7" xfId="3" applyFill="1" applyBorder="1" applyAlignment="1" applyProtection="1">
      <alignment horizontal="center" vertical="center" wrapText="1"/>
    </xf>
    <xf numFmtId="0" fontId="22" fillId="0" borderId="8" xfId="3" applyFill="1" applyBorder="1" applyAlignment="1" applyProtection="1">
      <alignment horizontal="center" vertical="center" wrapText="1"/>
    </xf>
    <xf numFmtId="0" fontId="4" fillId="0" borderId="14" xfId="2" applyFont="1" applyFill="1" applyBorder="1" applyAlignment="1" applyProtection="1">
      <alignment horizontal="center" vertical="center" wrapText="1"/>
    </xf>
    <xf numFmtId="0" fontId="4" fillId="0" borderId="10" xfId="2" applyFont="1" applyFill="1" applyBorder="1" applyAlignment="1" applyProtection="1">
      <alignment horizontal="center" vertical="center" wrapText="1"/>
    </xf>
    <xf numFmtId="0" fontId="4" fillId="0" borderId="15" xfId="2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13" fillId="2" borderId="1" xfId="0" applyFont="1" applyFill="1" applyBorder="1" applyAlignment="1" applyProtection="1">
      <alignment horizontal="left" vertical="top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0" fillId="0" borderId="8" xfId="0" applyBorder="1" applyAlignment="1">
      <alignment vertical="center"/>
    </xf>
    <xf numFmtId="0" fontId="22" fillId="0" borderId="6" xfId="3" applyFill="1" applyBorder="1" applyAlignment="1" applyProtection="1">
      <alignment horizontal="center" vertical="center" wrapText="1"/>
    </xf>
    <xf numFmtId="0" fontId="2" fillId="2" borderId="1" xfId="3" applyFont="1" applyFill="1" applyBorder="1" applyAlignment="1" applyProtection="1">
      <alignment horizontal="left" vertical="top" wrapText="1"/>
    </xf>
    <xf numFmtId="0" fontId="21" fillId="0" borderId="2" xfId="3" applyFont="1" applyFill="1" applyBorder="1" applyAlignment="1" applyProtection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2" fillId="0" borderId="9" xfId="3" applyFill="1" applyBorder="1" applyAlignment="1" applyProtection="1">
      <alignment horizontal="center" vertical="center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61" fillId="0" borderId="7" xfId="0" applyFont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0" fontId="0" fillId="0" borderId="8" xfId="0" applyFill="1" applyBorder="1" applyAlignment="1" applyProtection="1">
      <alignment vertical="center" wrapText="1"/>
    </xf>
    <xf numFmtId="0" fontId="15" fillId="0" borderId="14" xfId="2" applyFont="1" applyFill="1" applyBorder="1" applyAlignment="1" applyProtection="1">
      <alignment horizontal="center" vertical="center" wrapText="1"/>
    </xf>
    <xf numFmtId="0" fontId="15" fillId="0" borderId="10" xfId="2" applyFont="1" applyFill="1" applyBorder="1" applyAlignment="1" applyProtection="1">
      <alignment horizontal="center" vertical="center" wrapText="1"/>
    </xf>
    <xf numFmtId="0" fontId="15" fillId="0" borderId="15" xfId="2" applyFont="1" applyFill="1" applyBorder="1" applyAlignment="1" applyProtection="1">
      <alignment horizontal="center" vertical="center" wrapText="1"/>
    </xf>
    <xf numFmtId="0" fontId="2" fillId="2" borderId="15" xfId="2" applyFont="1" applyFill="1" applyBorder="1" applyAlignment="1" applyProtection="1">
      <alignment horizontal="left" vertical="top" wrapText="1"/>
    </xf>
    <xf numFmtId="0" fontId="2" fillId="2" borderId="11" xfId="2" applyFont="1" applyFill="1" applyBorder="1" applyAlignment="1" applyProtection="1">
      <alignment horizontal="left" vertical="top" wrapText="1"/>
    </xf>
    <xf numFmtId="0" fontId="2" fillId="2" borderId="9" xfId="2" applyFont="1" applyFill="1" applyBorder="1" applyAlignment="1" applyProtection="1">
      <alignment horizontal="left" vertical="top" wrapText="1"/>
    </xf>
    <xf numFmtId="0" fontId="2" fillId="9" borderId="2" xfId="2" applyFont="1" applyFill="1" applyBorder="1" applyAlignment="1" applyProtection="1">
      <alignment horizontal="center" vertical="center" wrapText="1"/>
    </xf>
    <xf numFmtId="0" fontId="2" fillId="9" borderId="13" xfId="2" applyFont="1" applyFill="1" applyBorder="1" applyAlignment="1" applyProtection="1">
      <alignment horizontal="center" vertical="center" wrapText="1"/>
    </xf>
    <xf numFmtId="0" fontId="2" fillId="9" borderId="3" xfId="2" applyFont="1" applyFill="1" applyBorder="1" applyAlignment="1" applyProtection="1">
      <alignment horizontal="center" vertical="center" wrapText="1"/>
    </xf>
    <xf numFmtId="0" fontId="9" fillId="2" borderId="1" xfId="2" applyFont="1" applyFill="1" applyBorder="1" applyAlignment="1" applyProtection="1">
      <alignment horizontal="left" vertical="top" wrapText="1"/>
    </xf>
    <xf numFmtId="0" fontId="3" fillId="0" borderId="14" xfId="2" applyFont="1" applyFill="1" applyBorder="1" applyAlignment="1" applyProtection="1">
      <alignment horizontal="center" vertical="center" wrapText="1"/>
    </xf>
    <xf numFmtId="0" fontId="3" fillId="0" borderId="15" xfId="2" applyFont="1" applyFill="1" applyBorder="1" applyAlignment="1" applyProtection="1">
      <alignment horizontal="center" vertical="center" wrapText="1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5" fillId="0" borderId="14" xfId="2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32" fillId="0" borderId="14" xfId="0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center" vertical="center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 2" xfId="2"/>
    <cellStyle name="Normal 3" xfId="3"/>
    <cellStyle name="Normal 4" xfId="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6774"/>
  <sheetViews>
    <sheetView tabSelected="1" zoomScale="130" zoomScaleNormal="130" zoomScaleSheetLayoutView="100" workbookViewId="0">
      <selection activeCell="E3" sqref="E3"/>
    </sheetView>
  </sheetViews>
  <sheetFormatPr defaultRowHeight="15" x14ac:dyDescent="0.25"/>
  <cols>
    <col min="1" max="1" width="21.42578125" style="88" customWidth="1"/>
    <col min="2" max="2" width="11.7109375" customWidth="1"/>
    <col min="3" max="3" width="15.7109375" style="185" customWidth="1"/>
    <col min="4" max="4" width="39.140625" style="185" customWidth="1"/>
    <col min="7" max="7" width="17" style="5" customWidth="1"/>
    <col min="8" max="8" width="17.42578125" style="5" bestFit="1" customWidth="1"/>
    <col min="9" max="9" width="12.28515625" style="5" customWidth="1"/>
    <col min="16" max="16" width="12.28515625" customWidth="1"/>
  </cols>
  <sheetData>
    <row r="1" spans="1:9" s="77" customFormat="1" ht="6" customHeight="1" x14ac:dyDescent="0.25">
      <c r="A1" s="89"/>
      <c r="C1" s="116"/>
      <c r="D1" s="116"/>
      <c r="G1" s="82"/>
      <c r="H1" s="82"/>
      <c r="I1" s="82"/>
    </row>
    <row r="2" spans="1:9" s="77" customFormat="1" ht="27" customHeight="1" x14ac:dyDescent="0.25">
      <c r="A2" s="89"/>
      <c r="C2" s="116"/>
      <c r="D2" s="116"/>
      <c r="E2" s="940" t="s">
        <v>4085</v>
      </c>
      <c r="F2" s="940"/>
      <c r="G2" s="940"/>
      <c r="H2" s="940"/>
      <c r="I2" s="82"/>
    </row>
    <row r="3" spans="1:9" s="77" customFormat="1" ht="15" customHeight="1" x14ac:dyDescent="0.25">
      <c r="A3" s="89"/>
      <c r="B3" s="907" t="s">
        <v>4086</v>
      </c>
      <c r="C3" s="907"/>
      <c r="D3" s="907"/>
      <c r="G3" s="82"/>
      <c r="H3" s="82"/>
      <c r="I3" s="82"/>
    </row>
    <row r="4" spans="1:9" s="77" customFormat="1" x14ac:dyDescent="0.25">
      <c r="A4" s="89"/>
      <c r="B4" s="907"/>
      <c r="C4" s="907"/>
      <c r="D4" s="907"/>
      <c r="G4" s="82"/>
      <c r="H4" s="82" t="s">
        <v>5274</v>
      </c>
      <c r="I4" s="82"/>
    </row>
    <row r="5" spans="1:9" s="77" customFormat="1" x14ac:dyDescent="0.25">
      <c r="A5" s="89"/>
      <c r="B5" s="907"/>
      <c r="C5" s="907"/>
      <c r="D5" s="907"/>
      <c r="G5" s="82"/>
      <c r="H5" s="82"/>
      <c r="I5" s="82"/>
    </row>
    <row r="6" spans="1:9" s="77" customFormat="1" x14ac:dyDescent="0.25">
      <c r="A6" s="89"/>
      <c r="B6" s="907"/>
      <c r="C6" s="907"/>
      <c r="D6" s="907"/>
      <c r="G6" s="82"/>
      <c r="H6" s="82"/>
      <c r="I6" s="82"/>
    </row>
    <row r="7" spans="1:9" s="77" customFormat="1" x14ac:dyDescent="0.25">
      <c r="A7" s="89"/>
      <c r="C7" s="116"/>
      <c r="D7" s="116"/>
      <c r="G7" s="82"/>
      <c r="H7" s="82"/>
      <c r="I7" s="82"/>
    </row>
    <row r="8" spans="1:9" s="77" customFormat="1" x14ac:dyDescent="0.25">
      <c r="A8" s="89"/>
      <c r="B8" s="86"/>
      <c r="C8" s="117"/>
      <c r="D8" s="117"/>
      <c r="E8" s="86"/>
      <c r="F8" s="86"/>
      <c r="G8" s="55"/>
      <c r="H8" s="55"/>
      <c r="I8" s="55"/>
    </row>
    <row r="9" spans="1:9" s="77" customFormat="1" ht="24.75" customHeight="1" x14ac:dyDescent="0.25">
      <c r="A9" s="89"/>
      <c r="B9" s="940" t="s">
        <v>4087</v>
      </c>
      <c r="C9" s="940"/>
      <c r="D9" s="940"/>
      <c r="E9" s="940"/>
      <c r="F9" s="940"/>
      <c r="G9" s="940"/>
      <c r="H9" s="940"/>
      <c r="I9" s="940"/>
    </row>
    <row r="10" spans="1:9" s="77" customFormat="1" x14ac:dyDescent="0.25">
      <c r="A10" s="89"/>
      <c r="B10" s="940" t="s">
        <v>4088</v>
      </c>
      <c r="C10" s="940"/>
      <c r="D10" s="940"/>
      <c r="E10" s="940"/>
      <c r="F10" s="940"/>
      <c r="G10" s="940"/>
      <c r="H10" s="940"/>
      <c r="I10" s="940"/>
    </row>
    <row r="11" spans="1:9" s="77" customFormat="1" x14ac:dyDescent="0.25">
      <c r="A11" s="89"/>
      <c r="B11" s="86"/>
      <c r="C11" s="117"/>
      <c r="D11" s="117"/>
      <c r="E11" s="86"/>
      <c r="F11" s="86"/>
      <c r="G11" s="55"/>
      <c r="H11" s="55"/>
      <c r="I11" s="55"/>
    </row>
    <row r="12" spans="1:9" s="77" customFormat="1" x14ac:dyDescent="0.25">
      <c r="A12" s="1061" t="s">
        <v>6149</v>
      </c>
      <c r="B12" s="821" t="s">
        <v>1</v>
      </c>
      <c r="C12" s="941" t="s">
        <v>2</v>
      </c>
      <c r="D12" s="941"/>
      <c r="E12" s="821" t="s">
        <v>3</v>
      </c>
      <c r="F12" s="821" t="s">
        <v>4</v>
      </c>
      <c r="G12" s="853" t="s">
        <v>5</v>
      </c>
      <c r="H12" s="853" t="s">
        <v>6</v>
      </c>
      <c r="I12" s="853" t="s">
        <v>7</v>
      </c>
    </row>
    <row r="13" spans="1:9" s="77" customFormat="1" ht="64.5" customHeight="1" x14ac:dyDescent="0.25">
      <c r="A13" s="1061"/>
      <c r="B13" s="821"/>
      <c r="C13" s="118" t="s">
        <v>8</v>
      </c>
      <c r="D13" s="118" t="s">
        <v>9</v>
      </c>
      <c r="E13" s="821"/>
      <c r="F13" s="821"/>
      <c r="G13" s="853"/>
      <c r="H13" s="853"/>
      <c r="I13" s="853"/>
    </row>
    <row r="14" spans="1:9" s="77" customFormat="1" x14ac:dyDescent="0.25">
      <c r="A14" s="1061"/>
      <c r="B14" s="76"/>
      <c r="C14" s="118">
        <v>1</v>
      </c>
      <c r="D14" s="118">
        <v>2</v>
      </c>
      <c r="E14" s="76">
        <v>3</v>
      </c>
      <c r="F14" s="76">
        <v>4</v>
      </c>
      <c r="G14" s="72">
        <v>5</v>
      </c>
      <c r="H14" s="72">
        <v>6</v>
      </c>
      <c r="I14" s="72">
        <v>7</v>
      </c>
    </row>
    <row r="15" spans="1:9" s="77" customFormat="1" ht="29.25" customHeight="1" x14ac:dyDescent="0.25">
      <c r="A15" s="1061"/>
      <c r="B15" s="838" t="s">
        <v>10</v>
      </c>
      <c r="C15" s="838"/>
      <c r="D15" s="838"/>
      <c r="E15" s="838"/>
      <c r="F15" s="838"/>
      <c r="G15" s="838"/>
      <c r="H15" s="2">
        <f>SUM(H16+H367+H386)</f>
        <v>816976345.40999997</v>
      </c>
      <c r="I15" s="2"/>
    </row>
    <row r="16" spans="1:9" s="77" customFormat="1" x14ac:dyDescent="0.25">
      <c r="A16" s="1061"/>
      <c r="B16" s="821" t="s">
        <v>11</v>
      </c>
      <c r="C16" s="821"/>
      <c r="D16" s="821"/>
      <c r="E16" s="821"/>
      <c r="F16" s="821"/>
      <c r="G16" s="821"/>
      <c r="H16" s="72">
        <f>SUM(H17:H364)</f>
        <v>171167515</v>
      </c>
      <c r="I16" s="72"/>
    </row>
    <row r="17" spans="1:9" s="77" customFormat="1" x14ac:dyDescent="0.25">
      <c r="A17" s="1061"/>
      <c r="B17" s="829">
        <v>4237</v>
      </c>
      <c r="C17" s="119" t="s">
        <v>4089</v>
      </c>
      <c r="D17" s="120" t="s">
        <v>4090</v>
      </c>
      <c r="E17" s="271" t="s">
        <v>14</v>
      </c>
      <c r="F17" s="271" t="s">
        <v>49</v>
      </c>
      <c r="G17" s="3">
        <v>11000</v>
      </c>
      <c r="H17" s="3">
        <f t="shared" ref="H17:H115" si="0">G17*I17</f>
        <v>275000</v>
      </c>
      <c r="I17" s="3">
        <v>25</v>
      </c>
    </row>
    <row r="18" spans="1:9" s="77" customFormat="1" x14ac:dyDescent="0.25">
      <c r="A18" s="1061"/>
      <c r="B18" s="830"/>
      <c r="C18" s="121" t="s">
        <v>4091</v>
      </c>
      <c r="D18" s="120" t="s">
        <v>4092</v>
      </c>
      <c r="E18" s="271" t="s">
        <v>14</v>
      </c>
      <c r="F18" s="271" t="s">
        <v>49</v>
      </c>
      <c r="G18" s="3">
        <v>9000</v>
      </c>
      <c r="H18" s="3">
        <f t="shared" si="0"/>
        <v>180000</v>
      </c>
      <c r="I18" s="3">
        <v>20</v>
      </c>
    </row>
    <row r="19" spans="1:9" s="77" customFormat="1" x14ac:dyDescent="0.25">
      <c r="A19" s="1061"/>
      <c r="B19" s="830"/>
      <c r="C19" s="122" t="s">
        <v>4093</v>
      </c>
      <c r="D19" s="120" t="s">
        <v>4094</v>
      </c>
      <c r="E19" s="271" t="s">
        <v>14</v>
      </c>
      <c r="F19" s="271" t="s">
        <v>49</v>
      </c>
      <c r="G19" s="3">
        <v>500</v>
      </c>
      <c r="H19" s="3">
        <f t="shared" si="0"/>
        <v>5000</v>
      </c>
      <c r="I19" s="3">
        <v>10</v>
      </c>
    </row>
    <row r="20" spans="1:9" s="77" customFormat="1" x14ac:dyDescent="0.25">
      <c r="A20" s="1061"/>
      <c r="B20" s="830"/>
      <c r="C20" s="122" t="s">
        <v>4095</v>
      </c>
      <c r="D20" s="120" t="s">
        <v>4096</v>
      </c>
      <c r="E20" s="271" t="s">
        <v>14</v>
      </c>
      <c r="F20" s="271" t="s">
        <v>49</v>
      </c>
      <c r="G20" s="3">
        <v>1000</v>
      </c>
      <c r="H20" s="3">
        <f t="shared" si="0"/>
        <v>5000</v>
      </c>
      <c r="I20" s="3">
        <v>5</v>
      </c>
    </row>
    <row r="21" spans="1:9" s="77" customFormat="1" x14ac:dyDescent="0.25">
      <c r="A21" s="1061"/>
      <c r="B21" s="830"/>
      <c r="C21" s="122" t="s">
        <v>4097</v>
      </c>
      <c r="D21" s="120" t="s">
        <v>4098</v>
      </c>
      <c r="E21" s="271" t="s">
        <v>14</v>
      </c>
      <c r="F21" s="271" t="s">
        <v>49</v>
      </c>
      <c r="G21" s="3">
        <v>10000</v>
      </c>
      <c r="H21" s="3">
        <f t="shared" si="0"/>
        <v>150000</v>
      </c>
      <c r="I21" s="3">
        <v>15</v>
      </c>
    </row>
    <row r="22" spans="1:9" s="77" customFormat="1" x14ac:dyDescent="0.25">
      <c r="A22" s="1061"/>
      <c r="B22" s="830"/>
      <c r="C22" s="122" t="s">
        <v>4099</v>
      </c>
      <c r="D22" s="120" t="s">
        <v>4100</v>
      </c>
      <c r="E22" s="271" t="s">
        <v>14</v>
      </c>
      <c r="F22" s="271" t="s">
        <v>49</v>
      </c>
      <c r="G22" s="3">
        <v>9000</v>
      </c>
      <c r="H22" s="3">
        <f t="shared" si="0"/>
        <v>90000</v>
      </c>
      <c r="I22" s="3">
        <v>10</v>
      </c>
    </row>
    <row r="23" spans="1:9" s="77" customFormat="1" x14ac:dyDescent="0.25">
      <c r="A23" s="1061"/>
      <c r="B23" s="830"/>
      <c r="C23" s="122" t="s">
        <v>4101</v>
      </c>
      <c r="D23" s="120" t="s">
        <v>4102</v>
      </c>
      <c r="E23" s="271" t="s">
        <v>14</v>
      </c>
      <c r="F23" s="271" t="s">
        <v>66</v>
      </c>
      <c r="G23" s="3">
        <v>40000</v>
      </c>
      <c r="H23" s="3">
        <f t="shared" si="0"/>
        <v>40000</v>
      </c>
      <c r="I23" s="3">
        <v>1</v>
      </c>
    </row>
    <row r="24" spans="1:9" s="77" customFormat="1" x14ac:dyDescent="0.25">
      <c r="A24" s="1061"/>
      <c r="B24" s="830"/>
      <c r="C24" s="122" t="s">
        <v>4103</v>
      </c>
      <c r="D24" s="120" t="s">
        <v>4104</v>
      </c>
      <c r="E24" s="271" t="s">
        <v>14</v>
      </c>
      <c r="F24" s="271" t="s">
        <v>49</v>
      </c>
      <c r="G24" s="3">
        <v>18000</v>
      </c>
      <c r="H24" s="3">
        <f t="shared" si="0"/>
        <v>18000</v>
      </c>
      <c r="I24" s="3">
        <v>1</v>
      </c>
    </row>
    <row r="25" spans="1:9" s="77" customFormat="1" x14ac:dyDescent="0.25">
      <c r="A25" s="1061"/>
      <c r="B25" s="830"/>
      <c r="C25" s="122" t="s">
        <v>4105</v>
      </c>
      <c r="D25" s="120" t="s">
        <v>4106</v>
      </c>
      <c r="E25" s="271" t="s">
        <v>14</v>
      </c>
      <c r="F25" s="271" t="s">
        <v>49</v>
      </c>
      <c r="G25" s="3">
        <v>18000</v>
      </c>
      <c r="H25" s="3">
        <f t="shared" si="0"/>
        <v>18000</v>
      </c>
      <c r="I25" s="3">
        <v>1</v>
      </c>
    </row>
    <row r="26" spans="1:9" s="77" customFormat="1" x14ac:dyDescent="0.25">
      <c r="A26" s="1061"/>
      <c r="B26" s="830"/>
      <c r="C26" s="119" t="s">
        <v>4107</v>
      </c>
      <c r="D26" s="120" t="s">
        <v>4108</v>
      </c>
      <c r="E26" s="271" t="s">
        <v>126</v>
      </c>
      <c r="F26" s="271" t="s">
        <v>15</v>
      </c>
      <c r="G26" s="3">
        <v>500</v>
      </c>
      <c r="H26" s="3">
        <f t="shared" si="0"/>
        <v>200000</v>
      </c>
      <c r="I26" s="3">
        <v>400</v>
      </c>
    </row>
    <row r="27" spans="1:9" s="77" customFormat="1" x14ac:dyDescent="0.25">
      <c r="A27" s="1061"/>
      <c r="B27" s="830"/>
      <c r="C27" s="119" t="s">
        <v>4109</v>
      </c>
      <c r="D27" s="120" t="s">
        <v>4110</v>
      </c>
      <c r="E27" s="271" t="s">
        <v>126</v>
      </c>
      <c r="F27" s="271" t="s">
        <v>15</v>
      </c>
      <c r="G27" s="3">
        <v>500</v>
      </c>
      <c r="H27" s="3">
        <f t="shared" si="0"/>
        <v>300000</v>
      </c>
      <c r="I27" s="3">
        <v>600</v>
      </c>
    </row>
    <row r="28" spans="1:9" s="77" customFormat="1" x14ac:dyDescent="0.25">
      <c r="A28" s="1061"/>
      <c r="B28" s="830"/>
      <c r="C28" s="122" t="s">
        <v>4111</v>
      </c>
      <c r="D28" s="120" t="s">
        <v>4112</v>
      </c>
      <c r="E28" s="271" t="s">
        <v>120</v>
      </c>
      <c r="F28" s="271" t="s">
        <v>15</v>
      </c>
      <c r="G28" s="3">
        <v>12500</v>
      </c>
      <c r="H28" s="3">
        <f t="shared" si="0"/>
        <v>37500</v>
      </c>
      <c r="I28" s="3">
        <v>3</v>
      </c>
    </row>
    <row r="29" spans="1:9" s="77" customFormat="1" x14ac:dyDescent="0.25">
      <c r="A29" s="1061"/>
      <c r="B29" s="830"/>
      <c r="C29" s="122" t="s">
        <v>4113</v>
      </c>
      <c r="D29" s="120" t="s">
        <v>4114</v>
      </c>
      <c r="E29" s="271" t="s">
        <v>120</v>
      </c>
      <c r="F29" s="271" t="s">
        <v>15</v>
      </c>
      <c r="G29" s="3">
        <v>25000</v>
      </c>
      <c r="H29" s="3">
        <f t="shared" si="0"/>
        <v>25000</v>
      </c>
      <c r="I29" s="3">
        <v>1</v>
      </c>
    </row>
    <row r="30" spans="1:9" s="552" customFormat="1" x14ac:dyDescent="0.25">
      <c r="A30" s="1061"/>
      <c r="B30" s="830"/>
      <c r="C30" s="120" t="s">
        <v>6779</v>
      </c>
      <c r="D30" s="120" t="s">
        <v>6780</v>
      </c>
      <c r="E30" s="551" t="s">
        <v>14</v>
      </c>
      <c r="F30" s="551" t="s">
        <v>49</v>
      </c>
      <c r="G30" s="3">
        <v>11000</v>
      </c>
      <c r="H30" s="399">
        <v>275</v>
      </c>
      <c r="I30" s="3">
        <v>25</v>
      </c>
    </row>
    <row r="31" spans="1:9" s="552" customFormat="1" x14ac:dyDescent="0.25">
      <c r="A31" s="1061"/>
      <c r="B31" s="830"/>
      <c r="C31" s="120" t="s">
        <v>6781</v>
      </c>
      <c r="D31" s="120" t="s">
        <v>6782</v>
      </c>
      <c r="E31" s="551" t="s">
        <v>14</v>
      </c>
      <c r="F31" s="551" t="s">
        <v>49</v>
      </c>
      <c r="G31" s="3">
        <v>9000</v>
      </c>
      <c r="H31" s="399">
        <v>180</v>
      </c>
      <c r="I31" s="3">
        <v>20</v>
      </c>
    </row>
    <row r="32" spans="1:9" s="552" customFormat="1" x14ac:dyDescent="0.25">
      <c r="A32" s="1061"/>
      <c r="B32" s="830"/>
      <c r="C32" s="120" t="s">
        <v>6783</v>
      </c>
      <c r="D32" s="120" t="s">
        <v>6784</v>
      </c>
      <c r="E32" s="551" t="s">
        <v>14</v>
      </c>
      <c r="F32" s="551" t="s">
        <v>49</v>
      </c>
      <c r="G32" s="3">
        <v>10000</v>
      </c>
      <c r="H32" s="399">
        <v>150</v>
      </c>
      <c r="I32" s="3">
        <v>15</v>
      </c>
    </row>
    <row r="33" spans="1:9" s="552" customFormat="1" x14ac:dyDescent="0.25">
      <c r="A33" s="1061"/>
      <c r="B33" s="830"/>
      <c r="C33" s="120" t="s">
        <v>6785</v>
      </c>
      <c r="D33" s="120" t="s">
        <v>6786</v>
      </c>
      <c r="E33" s="551" t="s">
        <v>14</v>
      </c>
      <c r="F33" s="551" t="s">
        <v>49</v>
      </c>
      <c r="G33" s="3">
        <v>9000</v>
      </c>
      <c r="H33" s="399">
        <v>90</v>
      </c>
      <c r="I33" s="3">
        <v>10</v>
      </c>
    </row>
    <row r="34" spans="1:9" s="552" customFormat="1" x14ac:dyDescent="0.25">
      <c r="A34" s="1061"/>
      <c r="B34" s="830"/>
      <c r="C34" s="120" t="s">
        <v>6787</v>
      </c>
      <c r="D34" s="120" t="s">
        <v>6788</v>
      </c>
      <c r="E34" s="551" t="s">
        <v>14</v>
      </c>
      <c r="F34" s="551" t="s">
        <v>49</v>
      </c>
      <c r="G34" s="3">
        <v>40000</v>
      </c>
      <c r="H34" s="399">
        <v>40</v>
      </c>
      <c r="I34" s="3">
        <v>1</v>
      </c>
    </row>
    <row r="35" spans="1:9" s="552" customFormat="1" x14ac:dyDescent="0.25">
      <c r="A35" s="1061"/>
      <c r="B35" s="830"/>
      <c r="C35" s="120" t="s">
        <v>6789</v>
      </c>
      <c r="D35" s="120" t="s">
        <v>6790</v>
      </c>
      <c r="E35" s="551" t="s">
        <v>14</v>
      </c>
      <c r="F35" s="551" t="s">
        <v>49</v>
      </c>
      <c r="G35" s="3">
        <v>10000</v>
      </c>
      <c r="H35" s="399">
        <v>20</v>
      </c>
      <c r="I35" s="3">
        <v>2</v>
      </c>
    </row>
    <row r="36" spans="1:9" s="552" customFormat="1" x14ac:dyDescent="0.25">
      <c r="A36" s="1061"/>
      <c r="B36" s="830"/>
      <c r="C36" s="120" t="s">
        <v>6791</v>
      </c>
      <c r="D36" s="120" t="s">
        <v>4106</v>
      </c>
      <c r="E36" s="551" t="s">
        <v>14</v>
      </c>
      <c r="F36" s="551" t="s">
        <v>49</v>
      </c>
      <c r="G36" s="3">
        <v>10000</v>
      </c>
      <c r="H36" s="399">
        <v>20</v>
      </c>
      <c r="I36" s="3">
        <v>2</v>
      </c>
    </row>
    <row r="37" spans="1:9" s="77" customFormat="1" x14ac:dyDescent="0.25">
      <c r="A37" s="1061"/>
      <c r="B37" s="830"/>
      <c r="C37" s="120" t="s">
        <v>4115</v>
      </c>
      <c r="D37" s="120" t="s">
        <v>4116</v>
      </c>
      <c r="E37" s="119" t="s">
        <v>120</v>
      </c>
      <c r="F37" s="119" t="s">
        <v>15</v>
      </c>
      <c r="G37" s="3">
        <v>10000</v>
      </c>
      <c r="H37" s="119">
        <f t="shared" si="0"/>
        <v>10000</v>
      </c>
      <c r="I37" s="3">
        <v>1</v>
      </c>
    </row>
    <row r="38" spans="1:9" s="77" customFormat="1" x14ac:dyDescent="0.25">
      <c r="A38" s="1061"/>
      <c r="B38" s="830"/>
      <c r="C38" s="120">
        <v>39281100</v>
      </c>
      <c r="D38" s="120" t="s">
        <v>4117</v>
      </c>
      <c r="E38" s="119" t="s">
        <v>120</v>
      </c>
      <c r="F38" s="119" t="s">
        <v>15</v>
      </c>
      <c r="G38" s="119">
        <v>7000</v>
      </c>
      <c r="H38" s="119">
        <f t="shared" si="0"/>
        <v>14000</v>
      </c>
      <c r="I38" s="119">
        <v>2</v>
      </c>
    </row>
    <row r="39" spans="1:9" s="533" customFormat="1" x14ac:dyDescent="0.25">
      <c r="A39" s="1061"/>
      <c r="B39" s="830"/>
      <c r="C39" s="120" t="s">
        <v>6727</v>
      </c>
      <c r="D39" s="120" t="s">
        <v>4120</v>
      </c>
      <c r="E39" s="119" t="s">
        <v>120</v>
      </c>
      <c r="F39" s="119" t="s">
        <v>15</v>
      </c>
      <c r="G39" s="119">
        <v>40000</v>
      </c>
      <c r="H39" s="119">
        <v>40000</v>
      </c>
      <c r="I39" s="119">
        <v>1</v>
      </c>
    </row>
    <row r="40" spans="1:9" s="533" customFormat="1" x14ac:dyDescent="0.25">
      <c r="A40" s="1061"/>
      <c r="B40" s="830"/>
      <c r="C40" s="120" t="s">
        <v>6728</v>
      </c>
      <c r="D40" s="120" t="s">
        <v>4120</v>
      </c>
      <c r="E40" s="119" t="s">
        <v>120</v>
      </c>
      <c r="F40" s="119" t="s">
        <v>15</v>
      </c>
      <c r="G40" s="119">
        <v>73000</v>
      </c>
      <c r="H40" s="119">
        <v>146000</v>
      </c>
      <c r="I40" s="119">
        <v>2</v>
      </c>
    </row>
    <row r="41" spans="1:9" s="795" customFormat="1" x14ac:dyDescent="0.25">
      <c r="A41" s="1061"/>
      <c r="B41" s="830"/>
      <c r="C41" s="120" t="s">
        <v>7679</v>
      </c>
      <c r="D41" s="120" t="s">
        <v>4120</v>
      </c>
      <c r="E41" s="119" t="s">
        <v>120</v>
      </c>
      <c r="F41" s="119" t="s">
        <v>15</v>
      </c>
      <c r="G41" s="786">
        <v>73000</v>
      </c>
      <c r="H41" s="786">
        <v>73000</v>
      </c>
      <c r="I41" s="692">
        <v>1</v>
      </c>
    </row>
    <row r="42" spans="1:9" s="533" customFormat="1" x14ac:dyDescent="0.25">
      <c r="A42" s="1061"/>
      <c r="B42" s="830"/>
      <c r="C42" s="120" t="s">
        <v>6729</v>
      </c>
      <c r="D42" s="120" t="s">
        <v>4120</v>
      </c>
      <c r="E42" s="119" t="s">
        <v>120</v>
      </c>
      <c r="F42" s="119" t="s">
        <v>15</v>
      </c>
      <c r="G42" s="119">
        <v>10000</v>
      </c>
      <c r="H42" s="119">
        <v>20000</v>
      </c>
      <c r="I42" s="119">
        <v>2</v>
      </c>
    </row>
    <row r="43" spans="1:9" s="518" customFormat="1" x14ac:dyDescent="0.25">
      <c r="A43" s="1061"/>
      <c r="B43" s="830"/>
      <c r="C43" s="119" t="s">
        <v>6704</v>
      </c>
      <c r="D43" s="120" t="s">
        <v>4120</v>
      </c>
      <c r="E43" s="119" t="s">
        <v>120</v>
      </c>
      <c r="F43" s="119" t="s">
        <v>15</v>
      </c>
      <c r="G43" s="530">
        <v>25000</v>
      </c>
      <c r="H43" s="529">
        <v>50</v>
      </c>
      <c r="I43" s="119">
        <v>2</v>
      </c>
    </row>
    <row r="44" spans="1:9" s="518" customFormat="1" x14ac:dyDescent="0.25">
      <c r="A44" s="1061"/>
      <c r="B44" s="830"/>
      <c r="C44" s="119" t="s">
        <v>6705</v>
      </c>
      <c r="D44" s="120" t="s">
        <v>4120</v>
      </c>
      <c r="E44" s="119" t="s">
        <v>120</v>
      </c>
      <c r="F44" s="119" t="s">
        <v>15</v>
      </c>
      <c r="G44" s="530">
        <v>25000</v>
      </c>
      <c r="H44" s="529">
        <v>50</v>
      </c>
      <c r="I44" s="119">
        <v>2</v>
      </c>
    </row>
    <row r="45" spans="1:9" s="518" customFormat="1" x14ac:dyDescent="0.25">
      <c r="A45" s="1061"/>
      <c r="B45" s="830"/>
      <c r="C45" s="119" t="s">
        <v>6706</v>
      </c>
      <c r="D45" s="120" t="s">
        <v>4120</v>
      </c>
      <c r="E45" s="119" t="s">
        <v>120</v>
      </c>
      <c r="F45" s="119" t="s">
        <v>15</v>
      </c>
      <c r="G45" s="530">
        <v>25000</v>
      </c>
      <c r="H45" s="529">
        <v>75</v>
      </c>
      <c r="I45" s="119">
        <v>3</v>
      </c>
    </row>
    <row r="46" spans="1:9" s="518" customFormat="1" x14ac:dyDescent="0.25">
      <c r="A46" s="1061"/>
      <c r="B46" s="830"/>
      <c r="C46" s="119" t="s">
        <v>6707</v>
      </c>
      <c r="D46" s="120" t="s">
        <v>4120</v>
      </c>
      <c r="E46" s="119" t="s">
        <v>120</v>
      </c>
      <c r="F46" s="119" t="s">
        <v>15</v>
      </c>
      <c r="G46" s="530">
        <v>25000</v>
      </c>
      <c r="H46" s="529">
        <v>50</v>
      </c>
      <c r="I46" s="119">
        <v>2</v>
      </c>
    </row>
    <row r="47" spans="1:9" s="518" customFormat="1" x14ac:dyDescent="0.25">
      <c r="A47" s="1061"/>
      <c r="B47" s="830"/>
      <c r="C47" s="119" t="s">
        <v>6708</v>
      </c>
      <c r="D47" s="120" t="s">
        <v>4120</v>
      </c>
      <c r="E47" s="119" t="s">
        <v>120</v>
      </c>
      <c r="F47" s="119" t="s">
        <v>15</v>
      </c>
      <c r="G47" s="530">
        <v>25000</v>
      </c>
      <c r="H47" s="529">
        <v>75</v>
      </c>
      <c r="I47" s="530">
        <v>3</v>
      </c>
    </row>
    <row r="48" spans="1:9" s="77" customFormat="1" x14ac:dyDescent="0.25">
      <c r="A48" s="1061"/>
      <c r="B48" s="830"/>
      <c r="C48" s="122" t="s">
        <v>4118</v>
      </c>
      <c r="D48" s="123" t="s">
        <v>4117</v>
      </c>
      <c r="E48" s="271" t="s">
        <v>120</v>
      </c>
      <c r="F48" s="271" t="s">
        <v>15</v>
      </c>
      <c r="G48" s="3">
        <v>4000</v>
      </c>
      <c r="H48" s="3">
        <f t="shared" si="0"/>
        <v>8000</v>
      </c>
      <c r="I48" s="530">
        <v>2</v>
      </c>
    </row>
    <row r="49" spans="1:9" s="727" customFormat="1" x14ac:dyDescent="0.25">
      <c r="A49" s="1061"/>
      <c r="B49" s="830"/>
      <c r="C49" s="120" t="s">
        <v>7456</v>
      </c>
      <c r="D49" s="120" t="s">
        <v>4120</v>
      </c>
      <c r="E49" s="120" t="s">
        <v>120</v>
      </c>
      <c r="F49" s="120" t="s">
        <v>15</v>
      </c>
      <c r="G49" s="3">
        <v>40000</v>
      </c>
      <c r="H49" s="3">
        <v>40000</v>
      </c>
      <c r="I49" s="530">
        <v>1</v>
      </c>
    </row>
    <row r="50" spans="1:9" s="727" customFormat="1" x14ac:dyDescent="0.25">
      <c r="A50" s="1061"/>
      <c r="B50" s="830"/>
      <c r="C50" s="120" t="s">
        <v>7457</v>
      </c>
      <c r="D50" s="120" t="s">
        <v>4120</v>
      </c>
      <c r="E50" s="120" t="s">
        <v>120</v>
      </c>
      <c r="F50" s="120" t="s">
        <v>15</v>
      </c>
      <c r="G50" s="3">
        <v>40000</v>
      </c>
      <c r="H50" s="3">
        <v>40000</v>
      </c>
      <c r="I50" s="530">
        <v>1</v>
      </c>
    </row>
    <row r="51" spans="1:9" s="77" customFormat="1" x14ac:dyDescent="0.25">
      <c r="A51" s="1061"/>
      <c r="B51" s="830"/>
      <c r="C51" s="120" t="s">
        <v>4119</v>
      </c>
      <c r="D51" s="120" t="s">
        <v>4120</v>
      </c>
      <c r="E51" s="120" t="s">
        <v>120</v>
      </c>
      <c r="F51" s="120" t="s">
        <v>15</v>
      </c>
      <c r="G51" s="3">
        <v>33500</v>
      </c>
      <c r="H51" s="3">
        <f t="shared" si="0"/>
        <v>33500</v>
      </c>
      <c r="I51" s="530">
        <v>1</v>
      </c>
    </row>
    <row r="52" spans="1:9" s="77" customFormat="1" x14ac:dyDescent="0.25">
      <c r="A52" s="1061"/>
      <c r="B52" s="830"/>
      <c r="C52" s="122" t="s">
        <v>4121</v>
      </c>
      <c r="D52" s="120" t="s">
        <v>4120</v>
      </c>
      <c r="E52" s="271" t="s">
        <v>120</v>
      </c>
      <c r="F52" s="271" t="s">
        <v>15</v>
      </c>
      <c r="G52" s="3">
        <v>10000</v>
      </c>
      <c r="H52" s="3">
        <f t="shared" si="0"/>
        <v>20000</v>
      </c>
      <c r="I52" s="3">
        <v>2</v>
      </c>
    </row>
    <row r="53" spans="1:9" s="77" customFormat="1" x14ac:dyDescent="0.25">
      <c r="A53" s="1061"/>
      <c r="B53" s="830"/>
      <c r="C53" s="122" t="s">
        <v>4122</v>
      </c>
      <c r="D53" s="120" t="s">
        <v>4120</v>
      </c>
      <c r="E53" s="271" t="s">
        <v>120</v>
      </c>
      <c r="F53" s="271" t="s">
        <v>15</v>
      </c>
      <c r="G53" s="3">
        <v>20000</v>
      </c>
      <c r="H53" s="3">
        <f t="shared" si="0"/>
        <v>40000</v>
      </c>
      <c r="I53" s="3">
        <v>2</v>
      </c>
    </row>
    <row r="54" spans="1:9" s="77" customFormat="1" x14ac:dyDescent="0.25">
      <c r="A54" s="1061"/>
      <c r="B54" s="830"/>
      <c r="C54" s="122" t="s">
        <v>4123</v>
      </c>
      <c r="D54" s="120" t="s">
        <v>4120</v>
      </c>
      <c r="E54" s="271" t="s">
        <v>120</v>
      </c>
      <c r="F54" s="271" t="s">
        <v>15</v>
      </c>
      <c r="G54" s="3">
        <v>10000</v>
      </c>
      <c r="H54" s="3">
        <f t="shared" si="0"/>
        <v>10000</v>
      </c>
      <c r="I54" s="3">
        <v>1</v>
      </c>
    </row>
    <row r="55" spans="1:9" s="220" customFormat="1" x14ac:dyDescent="0.2">
      <c r="A55" s="1061"/>
      <c r="B55" s="830"/>
      <c r="C55" s="105" t="s">
        <v>5502</v>
      </c>
      <c r="D55" s="1" t="s">
        <v>4120</v>
      </c>
      <c r="E55" s="271" t="s">
        <v>120</v>
      </c>
      <c r="F55" s="271" t="s">
        <v>15</v>
      </c>
      <c r="G55" s="229">
        <v>20000</v>
      </c>
      <c r="H55" s="229">
        <v>20000</v>
      </c>
      <c r="I55" s="230">
        <v>1</v>
      </c>
    </row>
    <row r="56" spans="1:9" s="220" customFormat="1" x14ac:dyDescent="0.2">
      <c r="A56" s="1061"/>
      <c r="B56" s="830"/>
      <c r="C56" s="105" t="s">
        <v>5503</v>
      </c>
      <c r="D56" s="1" t="s">
        <v>4120</v>
      </c>
      <c r="E56" s="271" t="s">
        <v>120</v>
      </c>
      <c r="F56" s="271" t="s">
        <v>15</v>
      </c>
      <c r="G56" s="229">
        <v>30000</v>
      </c>
      <c r="H56" s="229">
        <v>30000</v>
      </c>
      <c r="I56" s="230">
        <v>1</v>
      </c>
    </row>
    <row r="57" spans="1:9" s="727" customFormat="1" x14ac:dyDescent="0.25">
      <c r="A57" s="1061"/>
      <c r="B57" s="830"/>
      <c r="C57" s="1" t="s">
        <v>7473</v>
      </c>
      <c r="D57" s="1" t="s">
        <v>4120</v>
      </c>
      <c r="E57" s="1" t="s">
        <v>120</v>
      </c>
      <c r="F57" s="1" t="s">
        <v>15</v>
      </c>
      <c r="G57" s="1">
        <v>12500</v>
      </c>
      <c r="H57" s="399">
        <v>25</v>
      </c>
      <c r="I57" s="100">
        <v>2</v>
      </c>
    </row>
    <row r="58" spans="1:9" s="727" customFormat="1" x14ac:dyDescent="0.25">
      <c r="A58" s="1061"/>
      <c r="B58" s="830"/>
      <c r="C58" s="1" t="s">
        <v>7474</v>
      </c>
      <c r="D58" s="1" t="s">
        <v>4120</v>
      </c>
      <c r="E58" s="1" t="s">
        <v>120</v>
      </c>
      <c r="F58" s="1" t="s">
        <v>15</v>
      </c>
      <c r="G58" s="1">
        <v>25000</v>
      </c>
      <c r="H58" s="399">
        <v>50</v>
      </c>
      <c r="I58" s="100">
        <v>2</v>
      </c>
    </row>
    <row r="59" spans="1:9" s="727" customFormat="1" x14ac:dyDescent="0.25">
      <c r="A59" s="1061"/>
      <c r="B59" s="830"/>
      <c r="C59" s="1" t="s">
        <v>7475</v>
      </c>
      <c r="D59" s="1" t="s">
        <v>4120</v>
      </c>
      <c r="E59" s="1" t="s">
        <v>120</v>
      </c>
      <c r="F59" s="1" t="s">
        <v>15</v>
      </c>
      <c r="G59" s="1">
        <v>3000</v>
      </c>
      <c r="H59" s="399">
        <v>6</v>
      </c>
      <c r="I59" s="100">
        <v>2</v>
      </c>
    </row>
    <row r="60" spans="1:9" s="220" customFormat="1" x14ac:dyDescent="0.2">
      <c r="A60" s="1061"/>
      <c r="B60" s="830"/>
      <c r="C60" s="105" t="s">
        <v>5504</v>
      </c>
      <c r="D60" s="1" t="s">
        <v>4120</v>
      </c>
      <c r="E60" s="271" t="s">
        <v>120</v>
      </c>
      <c r="F60" s="271" t="s">
        <v>15</v>
      </c>
      <c r="G60" s="229">
        <v>12500</v>
      </c>
      <c r="H60" s="229">
        <v>25000</v>
      </c>
      <c r="I60" s="230">
        <v>2</v>
      </c>
    </row>
    <row r="61" spans="1:9" s="220" customFormat="1" x14ac:dyDescent="0.2">
      <c r="A61" s="1061"/>
      <c r="B61" s="830"/>
      <c r="C61" s="105" t="s">
        <v>5505</v>
      </c>
      <c r="D61" s="1" t="s">
        <v>4120</v>
      </c>
      <c r="E61" s="271" t="s">
        <v>120</v>
      </c>
      <c r="F61" s="271" t="s">
        <v>15</v>
      </c>
      <c r="G61" s="229">
        <v>25000</v>
      </c>
      <c r="H61" s="229">
        <v>25000</v>
      </c>
      <c r="I61" s="230">
        <v>1</v>
      </c>
    </row>
    <row r="62" spans="1:9" s="220" customFormat="1" x14ac:dyDescent="0.2">
      <c r="A62" s="1061"/>
      <c r="B62" s="830"/>
      <c r="C62" s="105" t="s">
        <v>5506</v>
      </c>
      <c r="D62" s="1" t="s">
        <v>4120</v>
      </c>
      <c r="E62" s="271" t="s">
        <v>120</v>
      </c>
      <c r="F62" s="271" t="s">
        <v>15</v>
      </c>
      <c r="G62" s="229">
        <v>10000</v>
      </c>
      <c r="H62" s="229">
        <v>20000</v>
      </c>
      <c r="I62" s="230">
        <v>2</v>
      </c>
    </row>
    <row r="63" spans="1:9" s="220" customFormat="1" x14ac:dyDescent="0.2">
      <c r="A63" s="1061"/>
      <c r="B63" s="830"/>
      <c r="C63" s="105" t="s">
        <v>5507</v>
      </c>
      <c r="D63" s="1" t="s">
        <v>4120</v>
      </c>
      <c r="E63" s="271" t="s">
        <v>120</v>
      </c>
      <c r="F63" s="271" t="s">
        <v>15</v>
      </c>
      <c r="G63" s="229">
        <v>4000</v>
      </c>
      <c r="H63" s="229">
        <v>12000</v>
      </c>
      <c r="I63" s="230">
        <v>3</v>
      </c>
    </row>
    <row r="64" spans="1:9" s="220" customFormat="1" x14ac:dyDescent="0.2">
      <c r="A64" s="1061"/>
      <c r="B64" s="830"/>
      <c r="C64" s="105" t="s">
        <v>5508</v>
      </c>
      <c r="D64" s="1" t="s">
        <v>4120</v>
      </c>
      <c r="E64" s="271" t="s">
        <v>120</v>
      </c>
      <c r="F64" s="271" t="s">
        <v>15</v>
      </c>
      <c r="G64" s="229">
        <v>10000</v>
      </c>
      <c r="H64" s="229">
        <v>10000</v>
      </c>
      <c r="I64" s="230">
        <v>1</v>
      </c>
    </row>
    <row r="65" spans="1:9" s="77" customFormat="1" x14ac:dyDescent="0.25">
      <c r="A65" s="1061"/>
      <c r="B65" s="831"/>
      <c r="C65" s="455" t="s">
        <v>6709</v>
      </c>
      <c r="D65" s="1" t="s">
        <v>4124</v>
      </c>
      <c r="E65" s="271" t="s">
        <v>14</v>
      </c>
      <c r="F65" s="271" t="s">
        <v>66</v>
      </c>
      <c r="G65" s="100">
        <v>400</v>
      </c>
      <c r="H65" s="3">
        <f t="shared" si="0"/>
        <v>50000</v>
      </c>
      <c r="I65" s="100">
        <v>125</v>
      </c>
    </row>
    <row r="66" spans="1:9" s="77" customFormat="1" x14ac:dyDescent="0.25">
      <c r="A66" s="1061"/>
      <c r="B66" s="829">
        <v>4261</v>
      </c>
      <c r="C66" s="122" t="s">
        <v>4125</v>
      </c>
      <c r="D66" s="120" t="s">
        <v>4126</v>
      </c>
      <c r="E66" s="271" t="s">
        <v>14</v>
      </c>
      <c r="F66" s="271" t="s">
        <v>15</v>
      </c>
      <c r="G66" s="3">
        <v>500</v>
      </c>
      <c r="H66" s="3">
        <f t="shared" si="0"/>
        <v>50000</v>
      </c>
      <c r="I66" s="3">
        <v>100</v>
      </c>
    </row>
    <row r="67" spans="1:9" s="77" customFormat="1" x14ac:dyDescent="0.25">
      <c r="A67" s="1061"/>
      <c r="B67" s="830"/>
      <c r="C67" s="122" t="s">
        <v>4127</v>
      </c>
      <c r="D67" s="120" t="s">
        <v>308</v>
      </c>
      <c r="E67" s="271" t="s">
        <v>14</v>
      </c>
      <c r="F67" s="271" t="s">
        <v>15</v>
      </c>
      <c r="G67" s="3">
        <v>250</v>
      </c>
      <c r="H67" s="3">
        <f t="shared" si="0"/>
        <v>100000</v>
      </c>
      <c r="I67" s="3">
        <v>400</v>
      </c>
    </row>
    <row r="68" spans="1:9" s="77" customFormat="1" x14ac:dyDescent="0.25">
      <c r="A68" s="1061"/>
      <c r="B68" s="830"/>
      <c r="C68" s="122" t="s">
        <v>4128</v>
      </c>
      <c r="D68" s="120" t="s">
        <v>4129</v>
      </c>
      <c r="E68" s="271" t="s">
        <v>14</v>
      </c>
      <c r="F68" s="271" t="s">
        <v>15</v>
      </c>
      <c r="G68" s="3">
        <v>1000</v>
      </c>
      <c r="H68" s="3">
        <f t="shared" si="0"/>
        <v>100000</v>
      </c>
      <c r="I68" s="3">
        <v>100</v>
      </c>
    </row>
    <row r="69" spans="1:9" s="77" customFormat="1" ht="30" x14ac:dyDescent="0.25">
      <c r="A69" s="1061"/>
      <c r="B69" s="830"/>
      <c r="C69" s="122" t="s">
        <v>4130</v>
      </c>
      <c r="D69" s="120" t="s">
        <v>4131</v>
      </c>
      <c r="E69" s="271" t="s">
        <v>14</v>
      </c>
      <c r="F69" s="271" t="s">
        <v>15</v>
      </c>
      <c r="G69" s="3">
        <v>28000</v>
      </c>
      <c r="H69" s="3">
        <f t="shared" si="0"/>
        <v>4200000</v>
      </c>
      <c r="I69" s="3">
        <v>150</v>
      </c>
    </row>
    <row r="70" spans="1:9" s="77" customFormat="1" ht="30" x14ac:dyDescent="0.25">
      <c r="A70" s="1061"/>
      <c r="B70" s="830"/>
      <c r="C70" s="122" t="s">
        <v>4132</v>
      </c>
      <c r="D70" s="120" t="s">
        <v>1003</v>
      </c>
      <c r="E70" s="271" t="s">
        <v>14</v>
      </c>
      <c r="F70" s="271" t="s">
        <v>15</v>
      </c>
      <c r="G70" s="3">
        <v>1500</v>
      </c>
      <c r="H70" s="3">
        <f t="shared" si="0"/>
        <v>300000</v>
      </c>
      <c r="I70" s="3">
        <v>200</v>
      </c>
    </row>
    <row r="71" spans="1:9" s="77" customFormat="1" x14ac:dyDescent="0.25">
      <c r="A71" s="1061"/>
      <c r="B71" s="830"/>
      <c r="C71" s="122" t="s">
        <v>4133</v>
      </c>
      <c r="D71" s="120" t="s">
        <v>1671</v>
      </c>
      <c r="E71" s="271" t="s">
        <v>14</v>
      </c>
      <c r="F71" s="271" t="s">
        <v>15</v>
      </c>
      <c r="G71" s="3">
        <v>3000</v>
      </c>
      <c r="H71" s="3">
        <f t="shared" si="0"/>
        <v>360000</v>
      </c>
      <c r="I71" s="3">
        <v>120</v>
      </c>
    </row>
    <row r="72" spans="1:9" s="77" customFormat="1" x14ac:dyDescent="0.25">
      <c r="A72" s="1061"/>
      <c r="B72" s="830"/>
      <c r="C72" s="122" t="s">
        <v>4134</v>
      </c>
      <c r="D72" s="120" t="s">
        <v>310</v>
      </c>
      <c r="E72" s="271" t="s">
        <v>14</v>
      </c>
      <c r="F72" s="271" t="s">
        <v>15</v>
      </c>
      <c r="G72" s="3">
        <v>150</v>
      </c>
      <c r="H72" s="3">
        <f t="shared" si="0"/>
        <v>30000</v>
      </c>
      <c r="I72" s="3">
        <v>200</v>
      </c>
    </row>
    <row r="73" spans="1:9" s="77" customFormat="1" ht="60" x14ac:dyDescent="0.25">
      <c r="A73" s="1061"/>
      <c r="B73" s="830"/>
      <c r="C73" s="122" t="s">
        <v>4135</v>
      </c>
      <c r="D73" s="120" t="s">
        <v>4136</v>
      </c>
      <c r="E73" s="271" t="s">
        <v>14</v>
      </c>
      <c r="F73" s="271" t="s">
        <v>15</v>
      </c>
      <c r="G73" s="3">
        <v>3000</v>
      </c>
      <c r="H73" s="3">
        <f t="shared" si="0"/>
        <v>72000</v>
      </c>
      <c r="I73" s="3">
        <v>24</v>
      </c>
    </row>
    <row r="74" spans="1:9" s="77" customFormat="1" ht="60" x14ac:dyDescent="0.25">
      <c r="A74" s="1061"/>
      <c r="B74" s="830"/>
      <c r="C74" s="122" t="s">
        <v>4137</v>
      </c>
      <c r="D74" s="120" t="s">
        <v>4138</v>
      </c>
      <c r="E74" s="271" t="s">
        <v>14</v>
      </c>
      <c r="F74" s="271" t="s">
        <v>15</v>
      </c>
      <c r="G74" s="3">
        <v>3000</v>
      </c>
      <c r="H74" s="3">
        <f t="shared" si="0"/>
        <v>36000</v>
      </c>
      <c r="I74" s="3">
        <v>12</v>
      </c>
    </row>
    <row r="75" spans="1:9" s="77" customFormat="1" ht="45" x14ac:dyDescent="0.25">
      <c r="A75" s="1061"/>
      <c r="B75" s="830"/>
      <c r="C75" s="122" t="s">
        <v>4139</v>
      </c>
      <c r="D75" s="120" t="s">
        <v>4140</v>
      </c>
      <c r="E75" s="271" t="s">
        <v>14</v>
      </c>
      <c r="F75" s="271" t="s">
        <v>15</v>
      </c>
      <c r="G75" s="3">
        <v>81000</v>
      </c>
      <c r="H75" s="3">
        <f t="shared" si="0"/>
        <v>81000</v>
      </c>
      <c r="I75" s="3">
        <v>1</v>
      </c>
    </row>
    <row r="76" spans="1:9" s="77" customFormat="1" ht="45" x14ac:dyDescent="0.25">
      <c r="A76" s="1061"/>
      <c r="B76" s="830"/>
      <c r="C76" s="122" t="s">
        <v>4141</v>
      </c>
      <c r="D76" s="120" t="s">
        <v>4142</v>
      </c>
      <c r="E76" s="271" t="s">
        <v>14</v>
      </c>
      <c r="F76" s="271" t="s">
        <v>15</v>
      </c>
      <c r="G76" s="3">
        <v>81000</v>
      </c>
      <c r="H76" s="3">
        <f t="shared" si="0"/>
        <v>81000</v>
      </c>
      <c r="I76" s="3">
        <v>1</v>
      </c>
    </row>
    <row r="77" spans="1:9" s="77" customFormat="1" ht="45" x14ac:dyDescent="0.25">
      <c r="A77" s="1061"/>
      <c r="B77" s="830"/>
      <c r="C77" s="122" t="s">
        <v>4143</v>
      </c>
      <c r="D77" s="120" t="s">
        <v>4144</v>
      </c>
      <c r="E77" s="271" t="s">
        <v>14</v>
      </c>
      <c r="F77" s="271" t="s">
        <v>15</v>
      </c>
      <c r="G77" s="3">
        <v>30000</v>
      </c>
      <c r="H77" s="3">
        <f t="shared" si="0"/>
        <v>60000</v>
      </c>
      <c r="I77" s="3">
        <v>2</v>
      </c>
    </row>
    <row r="78" spans="1:9" s="77" customFormat="1" ht="45" x14ac:dyDescent="0.25">
      <c r="A78" s="1061"/>
      <c r="B78" s="830"/>
      <c r="C78" s="122" t="s">
        <v>4145</v>
      </c>
      <c r="D78" s="120" t="s">
        <v>4146</v>
      </c>
      <c r="E78" s="271" t="s">
        <v>14</v>
      </c>
      <c r="F78" s="271" t="s">
        <v>15</v>
      </c>
      <c r="G78" s="3">
        <v>74000</v>
      </c>
      <c r="H78" s="3">
        <f t="shared" si="0"/>
        <v>148000</v>
      </c>
      <c r="I78" s="3">
        <v>2</v>
      </c>
    </row>
    <row r="79" spans="1:9" s="77" customFormat="1" ht="45" x14ac:dyDescent="0.25">
      <c r="A79" s="1061"/>
      <c r="B79" s="830"/>
      <c r="C79" s="122" t="s">
        <v>4147</v>
      </c>
      <c r="D79" s="120" t="s">
        <v>4148</v>
      </c>
      <c r="E79" s="271" t="s">
        <v>14</v>
      </c>
      <c r="F79" s="271" t="s">
        <v>15</v>
      </c>
      <c r="G79" s="3">
        <v>30000</v>
      </c>
      <c r="H79" s="3">
        <f t="shared" si="0"/>
        <v>30000</v>
      </c>
      <c r="I79" s="3">
        <v>1</v>
      </c>
    </row>
    <row r="80" spans="1:9" s="77" customFormat="1" ht="45" x14ac:dyDescent="0.25">
      <c r="A80" s="1061"/>
      <c r="B80" s="830"/>
      <c r="C80" s="122" t="s">
        <v>4149</v>
      </c>
      <c r="D80" s="120" t="s">
        <v>4150</v>
      </c>
      <c r="E80" s="271" t="s">
        <v>14</v>
      </c>
      <c r="F80" s="271" t="s">
        <v>15</v>
      </c>
      <c r="G80" s="3">
        <v>120000</v>
      </c>
      <c r="H80" s="3">
        <f t="shared" si="0"/>
        <v>120000</v>
      </c>
      <c r="I80" s="3">
        <v>1</v>
      </c>
    </row>
    <row r="81" spans="1:9" s="77" customFormat="1" ht="60" x14ac:dyDescent="0.25">
      <c r="A81" s="1061"/>
      <c r="B81" s="830"/>
      <c r="C81" s="122" t="s">
        <v>4151</v>
      </c>
      <c r="D81" s="120" t="s">
        <v>4152</v>
      </c>
      <c r="E81" s="271" t="s">
        <v>14</v>
      </c>
      <c r="F81" s="271" t="s">
        <v>15</v>
      </c>
      <c r="G81" s="3">
        <v>80000</v>
      </c>
      <c r="H81" s="3">
        <f t="shared" si="0"/>
        <v>80000</v>
      </c>
      <c r="I81" s="3">
        <v>1</v>
      </c>
    </row>
    <row r="82" spans="1:9" s="77" customFormat="1" ht="45" x14ac:dyDescent="0.25">
      <c r="A82" s="1061"/>
      <c r="B82" s="830"/>
      <c r="C82" s="122" t="s">
        <v>4153</v>
      </c>
      <c r="D82" s="120" t="s">
        <v>4154</v>
      </c>
      <c r="E82" s="271" t="s">
        <v>14</v>
      </c>
      <c r="F82" s="271" t="s">
        <v>15</v>
      </c>
      <c r="G82" s="3">
        <v>65000</v>
      </c>
      <c r="H82" s="3">
        <f t="shared" si="0"/>
        <v>65000</v>
      </c>
      <c r="I82" s="3">
        <v>1</v>
      </c>
    </row>
    <row r="83" spans="1:9" s="77" customFormat="1" ht="30" x14ac:dyDescent="0.25">
      <c r="A83" s="1061"/>
      <c r="B83" s="830"/>
      <c r="C83" s="122" t="s">
        <v>4155</v>
      </c>
      <c r="D83" s="123" t="s">
        <v>4156</v>
      </c>
      <c r="E83" s="271" t="s">
        <v>14</v>
      </c>
      <c r="F83" s="271" t="s">
        <v>15</v>
      </c>
      <c r="G83" s="3">
        <v>42000</v>
      </c>
      <c r="H83" s="3">
        <f t="shared" si="0"/>
        <v>420000</v>
      </c>
      <c r="I83" s="3">
        <v>10</v>
      </c>
    </row>
    <row r="84" spans="1:9" s="84" customFormat="1" ht="30" x14ac:dyDescent="0.25">
      <c r="A84" s="1061"/>
      <c r="B84" s="830"/>
      <c r="C84" s="124">
        <v>30121460</v>
      </c>
      <c r="D84" s="125" t="s">
        <v>4157</v>
      </c>
      <c r="E84" s="276" t="s">
        <v>14</v>
      </c>
      <c r="F84" s="276" t="s">
        <v>15</v>
      </c>
      <c r="G84" s="7">
        <v>50000</v>
      </c>
      <c r="H84" s="7">
        <f t="shared" si="0"/>
        <v>150000</v>
      </c>
      <c r="I84" s="7">
        <v>3</v>
      </c>
    </row>
    <row r="85" spans="1:9" s="77" customFormat="1" x14ac:dyDescent="0.25">
      <c r="A85" s="1061"/>
      <c r="B85" s="830"/>
      <c r="C85" s="122" t="s">
        <v>4158</v>
      </c>
      <c r="D85" s="120" t="s">
        <v>4159</v>
      </c>
      <c r="E85" s="271" t="s">
        <v>14</v>
      </c>
      <c r="F85" s="271" t="s">
        <v>15</v>
      </c>
      <c r="G85" s="3">
        <v>50000</v>
      </c>
      <c r="H85" s="3">
        <f t="shared" si="0"/>
        <v>850000</v>
      </c>
      <c r="I85" s="3">
        <v>17</v>
      </c>
    </row>
    <row r="86" spans="1:9" s="77" customFormat="1" ht="60" x14ac:dyDescent="0.25">
      <c r="A86" s="1061"/>
      <c r="B86" s="830"/>
      <c r="C86" s="122" t="s">
        <v>4160</v>
      </c>
      <c r="D86" s="120" t="s">
        <v>4161</v>
      </c>
      <c r="E86" s="271" t="s">
        <v>14</v>
      </c>
      <c r="F86" s="271" t="s">
        <v>15</v>
      </c>
      <c r="G86" s="3">
        <v>30000</v>
      </c>
      <c r="H86" s="3">
        <f t="shared" si="0"/>
        <v>300000</v>
      </c>
      <c r="I86" s="3">
        <v>10</v>
      </c>
    </row>
    <row r="87" spans="1:9" s="77" customFormat="1" ht="60" x14ac:dyDescent="0.25">
      <c r="A87" s="1061"/>
      <c r="B87" s="830"/>
      <c r="C87" s="122" t="s">
        <v>4162</v>
      </c>
      <c r="D87" s="120" t="s">
        <v>4163</v>
      </c>
      <c r="E87" s="271" t="s">
        <v>14</v>
      </c>
      <c r="F87" s="271" t="s">
        <v>15</v>
      </c>
      <c r="G87" s="3">
        <v>40000</v>
      </c>
      <c r="H87" s="3">
        <f t="shared" si="0"/>
        <v>480000</v>
      </c>
      <c r="I87" s="3">
        <v>12</v>
      </c>
    </row>
    <row r="88" spans="1:9" s="77" customFormat="1" x14ac:dyDescent="0.25">
      <c r="A88" s="1061"/>
      <c r="B88" s="830"/>
      <c r="C88" s="122" t="s">
        <v>4164</v>
      </c>
      <c r="D88" s="120" t="s">
        <v>13</v>
      </c>
      <c r="E88" s="271" t="s">
        <v>14</v>
      </c>
      <c r="F88" s="271" t="s">
        <v>15</v>
      </c>
      <c r="G88" s="3">
        <v>10000</v>
      </c>
      <c r="H88" s="3">
        <f t="shared" si="0"/>
        <v>200000</v>
      </c>
      <c r="I88" s="3">
        <v>20</v>
      </c>
    </row>
    <row r="89" spans="1:9" s="77" customFormat="1" x14ac:dyDescent="0.25">
      <c r="A89" s="1061"/>
      <c r="B89" s="830"/>
      <c r="C89" s="122" t="s">
        <v>4165</v>
      </c>
      <c r="D89" s="120" t="s">
        <v>4166</v>
      </c>
      <c r="E89" s="271" t="s">
        <v>14</v>
      </c>
      <c r="F89" s="271" t="s">
        <v>15</v>
      </c>
      <c r="G89" s="3">
        <v>1000</v>
      </c>
      <c r="H89" s="3">
        <f t="shared" si="0"/>
        <v>50000</v>
      </c>
      <c r="I89" s="3">
        <v>50</v>
      </c>
    </row>
    <row r="90" spans="1:9" s="77" customFormat="1" x14ac:dyDescent="0.25">
      <c r="A90" s="1061"/>
      <c r="B90" s="830"/>
      <c r="C90" s="122" t="s">
        <v>4167</v>
      </c>
      <c r="D90" s="120" t="s">
        <v>313</v>
      </c>
      <c r="E90" s="271" t="s">
        <v>14</v>
      </c>
      <c r="F90" s="271" t="s">
        <v>15</v>
      </c>
      <c r="G90" s="3">
        <v>70</v>
      </c>
      <c r="H90" s="3">
        <f t="shared" si="0"/>
        <v>14000</v>
      </c>
      <c r="I90" s="3">
        <v>200</v>
      </c>
    </row>
    <row r="91" spans="1:9" s="77" customFormat="1" ht="30" x14ac:dyDescent="0.25">
      <c r="A91" s="1061"/>
      <c r="B91" s="830"/>
      <c r="C91" s="122" t="s">
        <v>4168</v>
      </c>
      <c r="D91" s="120" t="s">
        <v>4169</v>
      </c>
      <c r="E91" s="271" t="s">
        <v>14</v>
      </c>
      <c r="F91" s="271" t="s">
        <v>15</v>
      </c>
      <c r="G91" s="3">
        <v>8000</v>
      </c>
      <c r="H91" s="3">
        <f t="shared" si="0"/>
        <v>288000</v>
      </c>
      <c r="I91" s="3">
        <v>36</v>
      </c>
    </row>
    <row r="92" spans="1:9" s="77" customFormat="1" ht="30" x14ac:dyDescent="0.25">
      <c r="A92" s="1061"/>
      <c r="B92" s="830"/>
      <c r="C92" s="122" t="s">
        <v>4170</v>
      </c>
      <c r="D92" s="120" t="s">
        <v>4171</v>
      </c>
      <c r="E92" s="271" t="s">
        <v>14</v>
      </c>
      <c r="F92" s="271" t="s">
        <v>15</v>
      </c>
      <c r="G92" s="3">
        <v>7000</v>
      </c>
      <c r="H92" s="3">
        <f t="shared" si="0"/>
        <v>168000</v>
      </c>
      <c r="I92" s="3">
        <v>24</v>
      </c>
    </row>
    <row r="93" spans="1:9" s="77" customFormat="1" x14ac:dyDescent="0.25">
      <c r="A93" s="1061"/>
      <c r="B93" s="830"/>
      <c r="C93" s="122" t="s">
        <v>4172</v>
      </c>
      <c r="D93" s="120" t="s">
        <v>317</v>
      </c>
      <c r="E93" s="271" t="s">
        <v>14</v>
      </c>
      <c r="F93" s="271" t="s">
        <v>15</v>
      </c>
      <c r="G93" s="3">
        <v>200</v>
      </c>
      <c r="H93" s="3">
        <f t="shared" si="0"/>
        <v>16000</v>
      </c>
      <c r="I93" s="3">
        <v>80</v>
      </c>
    </row>
    <row r="94" spans="1:9" s="77" customFormat="1" x14ac:dyDescent="0.25">
      <c r="A94" s="1061"/>
      <c r="B94" s="830"/>
      <c r="C94" s="122" t="s">
        <v>4173</v>
      </c>
      <c r="D94" s="120" t="s">
        <v>17</v>
      </c>
      <c r="E94" s="271" t="s">
        <v>14</v>
      </c>
      <c r="F94" s="271" t="s">
        <v>15</v>
      </c>
      <c r="G94" s="3">
        <v>100</v>
      </c>
      <c r="H94" s="3">
        <f t="shared" si="0"/>
        <v>500000</v>
      </c>
      <c r="I94" s="3">
        <v>5000</v>
      </c>
    </row>
    <row r="95" spans="1:9" s="77" customFormat="1" x14ac:dyDescent="0.25">
      <c r="A95" s="1061"/>
      <c r="B95" s="830"/>
      <c r="C95" s="122" t="s">
        <v>4174</v>
      </c>
      <c r="D95" s="120" t="s">
        <v>19</v>
      </c>
      <c r="E95" s="271" t="s">
        <v>14</v>
      </c>
      <c r="F95" s="271" t="s">
        <v>15</v>
      </c>
      <c r="G95" s="3">
        <v>100</v>
      </c>
      <c r="H95" s="3">
        <f t="shared" si="0"/>
        <v>100000</v>
      </c>
      <c r="I95" s="3">
        <v>1000</v>
      </c>
    </row>
    <row r="96" spans="1:9" s="77" customFormat="1" x14ac:dyDescent="0.25">
      <c r="A96" s="1061"/>
      <c r="B96" s="830"/>
      <c r="C96" s="122" t="s">
        <v>4175</v>
      </c>
      <c r="D96" s="120" t="s">
        <v>21</v>
      </c>
      <c r="E96" s="271" t="s">
        <v>14</v>
      </c>
      <c r="F96" s="271" t="s">
        <v>15</v>
      </c>
      <c r="G96" s="3">
        <v>30</v>
      </c>
      <c r="H96" s="3">
        <f t="shared" si="0"/>
        <v>30000</v>
      </c>
      <c r="I96" s="3">
        <v>1000</v>
      </c>
    </row>
    <row r="97" spans="1:9" s="77" customFormat="1" x14ac:dyDescent="0.25">
      <c r="A97" s="1061"/>
      <c r="B97" s="830"/>
      <c r="C97" s="122" t="s">
        <v>4176</v>
      </c>
      <c r="D97" s="120" t="s">
        <v>320</v>
      </c>
      <c r="E97" s="271" t="s">
        <v>14</v>
      </c>
      <c r="F97" s="271" t="s">
        <v>15</v>
      </c>
      <c r="G97" s="3">
        <v>50</v>
      </c>
      <c r="H97" s="3">
        <f t="shared" si="0"/>
        <v>5000</v>
      </c>
      <c r="I97" s="3">
        <v>100</v>
      </c>
    </row>
    <row r="98" spans="1:9" s="77" customFormat="1" x14ac:dyDescent="0.25">
      <c r="A98" s="1061"/>
      <c r="B98" s="830"/>
      <c r="C98" s="122" t="s">
        <v>4177</v>
      </c>
      <c r="D98" s="120" t="s">
        <v>4178</v>
      </c>
      <c r="E98" s="271" t="s">
        <v>14</v>
      </c>
      <c r="F98" s="271" t="s">
        <v>15</v>
      </c>
      <c r="G98" s="3">
        <v>10000</v>
      </c>
      <c r="H98" s="3">
        <f t="shared" si="0"/>
        <v>100000</v>
      </c>
      <c r="I98" s="3">
        <v>10</v>
      </c>
    </row>
    <row r="99" spans="1:9" s="77" customFormat="1" x14ac:dyDescent="0.25">
      <c r="A99" s="1061"/>
      <c r="B99" s="830"/>
      <c r="C99" s="122" t="s">
        <v>4179</v>
      </c>
      <c r="D99" s="120" t="s">
        <v>4180</v>
      </c>
      <c r="E99" s="271" t="s">
        <v>14</v>
      </c>
      <c r="F99" s="271" t="s">
        <v>15</v>
      </c>
      <c r="G99" s="3">
        <v>10000</v>
      </c>
      <c r="H99" s="3">
        <f t="shared" si="0"/>
        <v>100000</v>
      </c>
      <c r="I99" s="3">
        <v>10</v>
      </c>
    </row>
    <row r="100" spans="1:9" s="77" customFormat="1" x14ac:dyDescent="0.25">
      <c r="A100" s="1061"/>
      <c r="B100" s="830"/>
      <c r="C100" s="122" t="s">
        <v>4181</v>
      </c>
      <c r="D100" s="120" t="s">
        <v>27</v>
      </c>
      <c r="E100" s="271" t="s">
        <v>14</v>
      </c>
      <c r="F100" s="271" t="s">
        <v>15</v>
      </c>
      <c r="G100" s="3">
        <v>150</v>
      </c>
      <c r="H100" s="3">
        <f t="shared" si="0"/>
        <v>150000</v>
      </c>
      <c r="I100" s="3">
        <v>1000</v>
      </c>
    </row>
    <row r="101" spans="1:9" s="77" customFormat="1" x14ac:dyDescent="0.25">
      <c r="A101" s="1061"/>
      <c r="B101" s="830"/>
      <c r="C101" s="122" t="s">
        <v>4182</v>
      </c>
      <c r="D101" s="120" t="s">
        <v>4183</v>
      </c>
      <c r="E101" s="271" t="s">
        <v>14</v>
      </c>
      <c r="F101" s="271" t="s">
        <v>15</v>
      </c>
      <c r="G101" s="3">
        <v>200</v>
      </c>
      <c r="H101" s="3">
        <f t="shared" si="0"/>
        <v>140000</v>
      </c>
      <c r="I101" s="3">
        <v>700</v>
      </c>
    </row>
    <row r="102" spans="1:9" s="77" customFormat="1" x14ac:dyDescent="0.25">
      <c r="A102" s="1061"/>
      <c r="B102" s="830"/>
      <c r="C102" s="122" t="s">
        <v>4184</v>
      </c>
      <c r="D102" s="120" t="s">
        <v>4185</v>
      </c>
      <c r="E102" s="271" t="s">
        <v>14</v>
      </c>
      <c r="F102" s="271" t="s">
        <v>15</v>
      </c>
      <c r="G102" s="3">
        <v>200</v>
      </c>
      <c r="H102" s="3">
        <f t="shared" si="0"/>
        <v>60000</v>
      </c>
      <c r="I102" s="3">
        <v>300</v>
      </c>
    </row>
    <row r="103" spans="1:9" s="77" customFormat="1" x14ac:dyDescent="0.25">
      <c r="A103" s="1061"/>
      <c r="B103" s="830"/>
      <c r="C103" s="122" t="s">
        <v>4186</v>
      </c>
      <c r="D103" s="120" t="s">
        <v>4187</v>
      </c>
      <c r="E103" s="271" t="s">
        <v>14</v>
      </c>
      <c r="F103" s="271" t="s">
        <v>15</v>
      </c>
      <c r="G103" s="3">
        <v>200</v>
      </c>
      <c r="H103" s="3">
        <f t="shared" si="0"/>
        <v>10000</v>
      </c>
      <c r="I103" s="3">
        <v>50</v>
      </c>
    </row>
    <row r="104" spans="1:9" s="795" customFormat="1" x14ac:dyDescent="0.25">
      <c r="A104" s="1061"/>
      <c r="B104" s="830"/>
      <c r="C104" s="122"/>
      <c r="D104" s="120"/>
      <c r="E104" s="789"/>
      <c r="F104" s="789"/>
      <c r="G104" s="3"/>
      <c r="H104" s="3"/>
      <c r="I104" s="3"/>
    </row>
    <row r="105" spans="1:9" s="77" customFormat="1" x14ac:dyDescent="0.25">
      <c r="A105" s="1061"/>
      <c r="B105" s="830"/>
      <c r="C105" s="122" t="s">
        <v>4188</v>
      </c>
      <c r="D105" s="120" t="s">
        <v>1697</v>
      </c>
      <c r="E105" s="271" t="s">
        <v>14</v>
      </c>
      <c r="F105" s="271" t="s">
        <v>15</v>
      </c>
      <c r="G105" s="3">
        <v>3000</v>
      </c>
      <c r="H105" s="3">
        <f t="shared" si="0"/>
        <v>150000</v>
      </c>
      <c r="I105" s="3">
        <v>50</v>
      </c>
    </row>
    <row r="106" spans="1:9" s="77" customFormat="1" x14ac:dyDescent="0.25">
      <c r="A106" s="1061"/>
      <c r="B106" s="830"/>
      <c r="C106" s="122" t="s">
        <v>4189</v>
      </c>
      <c r="D106" s="120" t="s">
        <v>329</v>
      </c>
      <c r="E106" s="271" t="s">
        <v>14</v>
      </c>
      <c r="F106" s="271" t="s">
        <v>30</v>
      </c>
      <c r="G106" s="3">
        <v>200</v>
      </c>
      <c r="H106" s="3">
        <f t="shared" si="0"/>
        <v>100000</v>
      </c>
      <c r="I106" s="3">
        <v>500</v>
      </c>
    </row>
    <row r="107" spans="1:9" s="77" customFormat="1" x14ac:dyDescent="0.25">
      <c r="A107" s="1061"/>
      <c r="B107" s="830"/>
      <c r="C107" s="122" t="s">
        <v>4190</v>
      </c>
      <c r="D107" s="120" t="s">
        <v>34</v>
      </c>
      <c r="E107" s="271" t="s">
        <v>14</v>
      </c>
      <c r="F107" s="271" t="s">
        <v>30</v>
      </c>
      <c r="G107" s="3">
        <v>200</v>
      </c>
      <c r="H107" s="3">
        <f t="shared" si="0"/>
        <v>100000</v>
      </c>
      <c r="I107" s="3">
        <v>500</v>
      </c>
    </row>
    <row r="108" spans="1:9" s="77" customFormat="1" x14ac:dyDescent="0.25">
      <c r="A108" s="1061"/>
      <c r="B108" s="830"/>
      <c r="C108" s="122" t="s">
        <v>4191</v>
      </c>
      <c r="D108" s="120" t="s">
        <v>4192</v>
      </c>
      <c r="E108" s="271" t="s">
        <v>14</v>
      </c>
      <c r="F108" s="271" t="s">
        <v>15</v>
      </c>
      <c r="G108" s="3">
        <v>400</v>
      </c>
      <c r="H108" s="3">
        <f t="shared" si="0"/>
        <v>80000</v>
      </c>
      <c r="I108" s="3">
        <v>200</v>
      </c>
    </row>
    <row r="109" spans="1:9" s="77" customFormat="1" x14ac:dyDescent="0.25">
      <c r="A109" s="1061"/>
      <c r="B109" s="830"/>
      <c r="C109" s="122" t="s">
        <v>4193</v>
      </c>
      <c r="D109" s="120" t="s">
        <v>4192</v>
      </c>
      <c r="E109" s="271" t="s">
        <v>14</v>
      </c>
      <c r="F109" s="271" t="s">
        <v>15</v>
      </c>
      <c r="G109" s="3">
        <v>600</v>
      </c>
      <c r="H109" s="3">
        <f t="shared" si="0"/>
        <v>1200000</v>
      </c>
      <c r="I109" s="3">
        <v>2000</v>
      </c>
    </row>
    <row r="110" spans="1:9" s="77" customFormat="1" x14ac:dyDescent="0.25">
      <c r="A110" s="1061"/>
      <c r="B110" s="830"/>
      <c r="C110" s="122" t="s">
        <v>4194</v>
      </c>
      <c r="D110" s="123" t="s">
        <v>4195</v>
      </c>
      <c r="E110" s="271" t="s">
        <v>14</v>
      </c>
      <c r="F110" s="271" t="s">
        <v>15</v>
      </c>
      <c r="G110" s="3">
        <v>80</v>
      </c>
      <c r="H110" s="3">
        <f t="shared" si="0"/>
        <v>160000</v>
      </c>
      <c r="I110" s="3">
        <v>2000</v>
      </c>
    </row>
    <row r="111" spans="1:9" s="77" customFormat="1" ht="30" x14ac:dyDescent="0.25">
      <c r="A111" s="1061"/>
      <c r="B111" s="830"/>
      <c r="C111" s="122" t="s">
        <v>4196</v>
      </c>
      <c r="D111" s="120" t="s">
        <v>36</v>
      </c>
      <c r="E111" s="271" t="s">
        <v>14</v>
      </c>
      <c r="F111" s="271" t="s">
        <v>15</v>
      </c>
      <c r="G111" s="3">
        <v>8</v>
      </c>
      <c r="H111" s="3">
        <f t="shared" si="0"/>
        <v>400000</v>
      </c>
      <c r="I111" s="3">
        <v>50000</v>
      </c>
    </row>
    <row r="112" spans="1:9" s="77" customFormat="1" ht="30" x14ac:dyDescent="0.25">
      <c r="A112" s="1061"/>
      <c r="B112" s="830"/>
      <c r="C112" s="122" t="s">
        <v>4197</v>
      </c>
      <c r="D112" s="120" t="s">
        <v>36</v>
      </c>
      <c r="E112" s="271" t="s">
        <v>14</v>
      </c>
      <c r="F112" s="271" t="s">
        <v>15</v>
      </c>
      <c r="G112" s="3">
        <v>20</v>
      </c>
      <c r="H112" s="3">
        <f t="shared" si="0"/>
        <v>20000</v>
      </c>
      <c r="I112" s="3">
        <v>1000</v>
      </c>
    </row>
    <row r="113" spans="1:9" s="77" customFormat="1" x14ac:dyDescent="0.25">
      <c r="A113" s="1061"/>
      <c r="B113" s="830"/>
      <c r="C113" s="122" t="s">
        <v>4198</v>
      </c>
      <c r="D113" s="120" t="s">
        <v>38</v>
      </c>
      <c r="E113" s="271" t="s">
        <v>14</v>
      </c>
      <c r="F113" s="271" t="s">
        <v>15</v>
      </c>
      <c r="G113" s="3">
        <v>70</v>
      </c>
      <c r="H113" s="3">
        <f t="shared" si="0"/>
        <v>350000</v>
      </c>
      <c r="I113" s="3">
        <v>5000</v>
      </c>
    </row>
    <row r="114" spans="1:9" s="77" customFormat="1" ht="30" x14ac:dyDescent="0.25">
      <c r="A114" s="1061"/>
      <c r="B114" s="830"/>
      <c r="C114" s="122" t="s">
        <v>4199</v>
      </c>
      <c r="D114" s="120" t="s">
        <v>4200</v>
      </c>
      <c r="E114" s="271" t="s">
        <v>14</v>
      </c>
      <c r="F114" s="271" t="s">
        <v>15</v>
      </c>
      <c r="G114" s="3">
        <v>700</v>
      </c>
      <c r="H114" s="3">
        <f t="shared" si="0"/>
        <v>1400000</v>
      </c>
      <c r="I114" s="3">
        <v>2000</v>
      </c>
    </row>
    <row r="115" spans="1:9" s="77" customFormat="1" x14ac:dyDescent="0.25">
      <c r="A115" s="1061"/>
      <c r="B115" s="830"/>
      <c r="C115" s="122" t="s">
        <v>4201</v>
      </c>
      <c r="D115" s="120" t="s">
        <v>42</v>
      </c>
      <c r="E115" s="271" t="s">
        <v>14</v>
      </c>
      <c r="F115" s="271" t="s">
        <v>15</v>
      </c>
      <c r="G115" s="3">
        <v>600</v>
      </c>
      <c r="H115" s="3">
        <f t="shared" si="0"/>
        <v>1200000</v>
      </c>
      <c r="I115" s="3">
        <v>2000</v>
      </c>
    </row>
    <row r="116" spans="1:9" s="77" customFormat="1" x14ac:dyDescent="0.25">
      <c r="A116" s="1061"/>
      <c r="B116" s="830"/>
      <c r="C116" s="122" t="s">
        <v>4202</v>
      </c>
      <c r="D116" s="120" t="s">
        <v>1709</v>
      </c>
      <c r="E116" s="271" t="s">
        <v>14</v>
      </c>
      <c r="F116" s="271" t="s">
        <v>15</v>
      </c>
      <c r="G116" s="3">
        <v>800</v>
      </c>
      <c r="H116" s="3">
        <f t="shared" ref="H116:H182" si="1">G116*I116</f>
        <v>80000</v>
      </c>
      <c r="I116" s="3">
        <v>100</v>
      </c>
    </row>
    <row r="117" spans="1:9" s="77" customFormat="1" x14ac:dyDescent="0.25">
      <c r="A117" s="1061"/>
      <c r="B117" s="830"/>
      <c r="C117" s="122" t="s">
        <v>4203</v>
      </c>
      <c r="D117" s="120" t="s">
        <v>4204</v>
      </c>
      <c r="E117" s="271" t="s">
        <v>14</v>
      </c>
      <c r="F117" s="271" t="s">
        <v>15</v>
      </c>
      <c r="G117" s="3">
        <v>1500</v>
      </c>
      <c r="H117" s="3">
        <f t="shared" si="1"/>
        <v>300000</v>
      </c>
      <c r="I117" s="3">
        <v>200</v>
      </c>
    </row>
    <row r="118" spans="1:9" s="77" customFormat="1" ht="30" x14ac:dyDescent="0.25">
      <c r="A118" s="1061"/>
      <c r="B118" s="830"/>
      <c r="C118" s="122" t="s">
        <v>4205</v>
      </c>
      <c r="D118" s="120" t="s">
        <v>4206</v>
      </c>
      <c r="E118" s="271" t="s">
        <v>14</v>
      </c>
      <c r="F118" s="271" t="s">
        <v>15</v>
      </c>
      <c r="G118" s="3">
        <v>200</v>
      </c>
      <c r="H118" s="3">
        <f t="shared" si="1"/>
        <v>20000</v>
      </c>
      <c r="I118" s="3">
        <v>100</v>
      </c>
    </row>
    <row r="119" spans="1:9" s="77" customFormat="1" x14ac:dyDescent="0.25">
      <c r="A119" s="1061"/>
      <c r="B119" s="830"/>
      <c r="C119" s="122" t="s">
        <v>4207</v>
      </c>
      <c r="D119" s="120" t="s">
        <v>337</v>
      </c>
      <c r="E119" s="271" t="s">
        <v>14</v>
      </c>
      <c r="F119" s="271" t="s">
        <v>15</v>
      </c>
      <c r="G119" s="3">
        <v>1500</v>
      </c>
      <c r="H119" s="3">
        <f t="shared" si="1"/>
        <v>75000</v>
      </c>
      <c r="I119" s="3">
        <v>50</v>
      </c>
    </row>
    <row r="120" spans="1:9" s="77" customFormat="1" x14ac:dyDescent="0.25">
      <c r="A120" s="1061"/>
      <c r="B120" s="830"/>
      <c r="C120" s="122" t="s">
        <v>4208</v>
      </c>
      <c r="D120" s="120" t="s">
        <v>48</v>
      </c>
      <c r="E120" s="271" t="s">
        <v>14</v>
      </c>
      <c r="F120" s="271" t="s">
        <v>49</v>
      </c>
      <c r="G120" s="3">
        <v>700</v>
      </c>
      <c r="H120" s="3">
        <f t="shared" si="1"/>
        <v>11200000</v>
      </c>
      <c r="I120" s="3">
        <v>16000</v>
      </c>
    </row>
    <row r="121" spans="1:9" s="77" customFormat="1" x14ac:dyDescent="0.25">
      <c r="A121" s="1061"/>
      <c r="B121" s="830"/>
      <c r="C121" s="122" t="s">
        <v>4209</v>
      </c>
      <c r="D121" s="120" t="s">
        <v>3798</v>
      </c>
      <c r="E121" s="271" t="s">
        <v>14</v>
      </c>
      <c r="F121" s="271" t="s">
        <v>49</v>
      </c>
      <c r="G121" s="3">
        <v>7000</v>
      </c>
      <c r="H121" s="3">
        <f t="shared" si="1"/>
        <v>35000</v>
      </c>
      <c r="I121" s="3">
        <v>5</v>
      </c>
    </row>
    <row r="122" spans="1:9" s="77" customFormat="1" x14ac:dyDescent="0.25">
      <c r="A122" s="1061"/>
      <c r="B122" s="830"/>
      <c r="C122" s="122" t="s">
        <v>4210</v>
      </c>
      <c r="D122" s="120" t="s">
        <v>51</v>
      </c>
      <c r="E122" s="271" t="s">
        <v>14</v>
      </c>
      <c r="F122" s="271" t="s">
        <v>49</v>
      </c>
      <c r="G122" s="3">
        <v>900</v>
      </c>
      <c r="H122" s="3">
        <f t="shared" si="1"/>
        <v>360000</v>
      </c>
      <c r="I122" s="3">
        <v>400</v>
      </c>
    </row>
    <row r="123" spans="1:9" s="77" customFormat="1" x14ac:dyDescent="0.25">
      <c r="A123" s="1061"/>
      <c r="B123" s="830"/>
      <c r="C123" s="122" t="s">
        <v>4211</v>
      </c>
      <c r="D123" s="120" t="s">
        <v>4212</v>
      </c>
      <c r="E123" s="271" t="s">
        <v>14</v>
      </c>
      <c r="F123" s="271" t="s">
        <v>15</v>
      </c>
      <c r="G123" s="3">
        <v>20</v>
      </c>
      <c r="H123" s="3">
        <f t="shared" si="1"/>
        <v>20000</v>
      </c>
      <c r="I123" s="3">
        <v>1000</v>
      </c>
    </row>
    <row r="124" spans="1:9" s="77" customFormat="1" x14ac:dyDescent="0.25">
      <c r="A124" s="1061"/>
      <c r="B124" s="830"/>
      <c r="C124" s="122" t="s">
        <v>4213</v>
      </c>
      <c r="D124" s="120" t="s">
        <v>4214</v>
      </c>
      <c r="E124" s="271" t="s">
        <v>14</v>
      </c>
      <c r="F124" s="271" t="s">
        <v>15</v>
      </c>
      <c r="G124" s="3">
        <v>40</v>
      </c>
      <c r="H124" s="3">
        <f t="shared" si="1"/>
        <v>80000</v>
      </c>
      <c r="I124" s="3">
        <v>2000</v>
      </c>
    </row>
    <row r="125" spans="1:9" s="77" customFormat="1" ht="30" x14ac:dyDescent="0.25">
      <c r="A125" s="1061"/>
      <c r="B125" s="830"/>
      <c r="C125" s="122" t="s">
        <v>4215</v>
      </c>
      <c r="D125" s="120" t="s">
        <v>4216</v>
      </c>
      <c r="E125" s="271" t="s">
        <v>14</v>
      </c>
      <c r="F125" s="271" t="s">
        <v>15</v>
      </c>
      <c r="G125" s="3">
        <v>60</v>
      </c>
      <c r="H125" s="3">
        <f t="shared" si="1"/>
        <v>60000</v>
      </c>
      <c r="I125" s="3">
        <v>1000</v>
      </c>
    </row>
    <row r="126" spans="1:9" s="351" customFormat="1" x14ac:dyDescent="0.25">
      <c r="A126" s="1061"/>
      <c r="B126" s="830"/>
      <c r="C126" s="122" t="s">
        <v>5823</v>
      </c>
      <c r="D126" s="123" t="s">
        <v>4192</v>
      </c>
      <c r="E126" s="342" t="s">
        <v>14</v>
      </c>
      <c r="F126" s="342" t="s">
        <v>15</v>
      </c>
      <c r="G126" s="317">
        <v>2000</v>
      </c>
      <c r="H126" s="365">
        <v>1000000</v>
      </c>
      <c r="I126" s="317">
        <v>500</v>
      </c>
    </row>
    <row r="127" spans="1:9" s="77" customFormat="1" x14ac:dyDescent="0.25">
      <c r="A127" s="1061"/>
      <c r="B127" s="830"/>
      <c r="C127" s="122" t="s">
        <v>4217</v>
      </c>
      <c r="D127" s="120" t="s">
        <v>4218</v>
      </c>
      <c r="E127" s="271" t="s">
        <v>14</v>
      </c>
      <c r="F127" s="271" t="s">
        <v>15</v>
      </c>
      <c r="G127" s="3">
        <v>15</v>
      </c>
      <c r="H127" s="3">
        <f t="shared" si="1"/>
        <v>1500000</v>
      </c>
      <c r="I127" s="3">
        <v>100000</v>
      </c>
    </row>
    <row r="128" spans="1:9" s="77" customFormat="1" x14ac:dyDescent="0.25">
      <c r="A128" s="1061"/>
      <c r="B128" s="830"/>
      <c r="C128" s="122" t="s">
        <v>4219</v>
      </c>
      <c r="D128" s="120" t="s">
        <v>4220</v>
      </c>
      <c r="E128" s="271" t="s">
        <v>14</v>
      </c>
      <c r="F128" s="271" t="s">
        <v>15</v>
      </c>
      <c r="G128" s="3">
        <v>60</v>
      </c>
      <c r="H128" s="3">
        <f t="shared" si="1"/>
        <v>6000</v>
      </c>
      <c r="I128" s="3">
        <v>100</v>
      </c>
    </row>
    <row r="129" spans="1:9" s="473" customFormat="1" ht="30" x14ac:dyDescent="0.25">
      <c r="A129" s="1061"/>
      <c r="B129" s="830"/>
      <c r="C129" s="122" t="s">
        <v>6538</v>
      </c>
      <c r="D129" s="122" t="s">
        <v>6539</v>
      </c>
      <c r="E129" s="122" t="s">
        <v>14</v>
      </c>
      <c r="F129" s="472" t="s">
        <v>15</v>
      </c>
      <c r="G129" s="100">
        <v>9000</v>
      </c>
      <c r="H129" s="475">
        <v>324</v>
      </c>
      <c r="I129" s="100">
        <v>36</v>
      </c>
    </row>
    <row r="130" spans="1:9" s="473" customFormat="1" ht="30" x14ac:dyDescent="0.25">
      <c r="A130" s="1061"/>
      <c r="B130" s="830"/>
      <c r="C130" s="122" t="s">
        <v>6540</v>
      </c>
      <c r="D130" s="122" t="s">
        <v>6541</v>
      </c>
      <c r="E130" s="122" t="s">
        <v>14</v>
      </c>
      <c r="F130" s="472" t="s">
        <v>15</v>
      </c>
      <c r="G130" s="100">
        <v>350</v>
      </c>
      <c r="H130" s="475">
        <v>70</v>
      </c>
      <c r="I130" s="100">
        <v>200</v>
      </c>
    </row>
    <row r="131" spans="1:9" s="77" customFormat="1" x14ac:dyDescent="0.25">
      <c r="A131" s="1061"/>
      <c r="B131" s="830"/>
      <c r="C131" s="122" t="s">
        <v>4221</v>
      </c>
      <c r="D131" s="120" t="s">
        <v>4222</v>
      </c>
      <c r="E131" s="271" t="s">
        <v>14</v>
      </c>
      <c r="F131" s="271" t="s">
        <v>15</v>
      </c>
      <c r="G131" s="3">
        <v>20</v>
      </c>
      <c r="H131" s="3">
        <f t="shared" si="1"/>
        <v>10000</v>
      </c>
      <c r="I131" s="3">
        <v>500</v>
      </c>
    </row>
    <row r="132" spans="1:9" s="77" customFormat="1" ht="30" x14ac:dyDescent="0.25">
      <c r="A132" s="1061"/>
      <c r="B132" s="830"/>
      <c r="C132" s="122" t="s">
        <v>4223</v>
      </c>
      <c r="D132" s="120" t="s">
        <v>4224</v>
      </c>
      <c r="E132" s="271" t="s">
        <v>14</v>
      </c>
      <c r="F132" s="271" t="s">
        <v>15</v>
      </c>
      <c r="G132" s="3">
        <v>120</v>
      </c>
      <c r="H132" s="3">
        <f t="shared" si="1"/>
        <v>180000</v>
      </c>
      <c r="I132" s="3">
        <v>1500</v>
      </c>
    </row>
    <row r="133" spans="1:9" s="77" customFormat="1" x14ac:dyDescent="0.25">
      <c r="A133" s="1061"/>
      <c r="B133" s="830"/>
      <c r="C133" s="122" t="s">
        <v>4225</v>
      </c>
      <c r="D133" s="120" t="s">
        <v>342</v>
      </c>
      <c r="E133" s="271" t="s">
        <v>14</v>
      </c>
      <c r="F133" s="271" t="s">
        <v>15</v>
      </c>
      <c r="G133" s="3">
        <v>1000</v>
      </c>
      <c r="H133" s="3">
        <f t="shared" si="1"/>
        <v>100000</v>
      </c>
      <c r="I133" s="3">
        <v>100</v>
      </c>
    </row>
    <row r="134" spans="1:9" s="77" customFormat="1" ht="30" x14ac:dyDescent="0.25">
      <c r="A134" s="1061"/>
      <c r="B134" s="830"/>
      <c r="C134" s="122" t="s">
        <v>4226</v>
      </c>
      <c r="D134" s="120" t="s">
        <v>4227</v>
      </c>
      <c r="E134" s="271" t="s">
        <v>14</v>
      </c>
      <c r="F134" s="271" t="s">
        <v>15</v>
      </c>
      <c r="G134" s="3">
        <v>100</v>
      </c>
      <c r="H134" s="3">
        <f t="shared" si="1"/>
        <v>300000</v>
      </c>
      <c r="I134" s="3">
        <v>3000</v>
      </c>
    </row>
    <row r="135" spans="1:9" s="77" customFormat="1" ht="30" x14ac:dyDescent="0.25">
      <c r="A135" s="1061"/>
      <c r="B135" s="830"/>
      <c r="C135" s="122" t="s">
        <v>4228</v>
      </c>
      <c r="D135" s="120" t="s">
        <v>4229</v>
      </c>
      <c r="E135" s="271" t="s">
        <v>14</v>
      </c>
      <c r="F135" s="271" t="s">
        <v>15</v>
      </c>
      <c r="G135" s="3">
        <v>150</v>
      </c>
      <c r="H135" s="3">
        <f t="shared" si="1"/>
        <v>30000</v>
      </c>
      <c r="I135" s="3">
        <v>200</v>
      </c>
    </row>
    <row r="136" spans="1:9" s="77" customFormat="1" ht="30" x14ac:dyDescent="0.25">
      <c r="A136" s="1061"/>
      <c r="B136" s="830"/>
      <c r="C136" s="122" t="s">
        <v>4230</v>
      </c>
      <c r="D136" s="120" t="s">
        <v>4231</v>
      </c>
      <c r="E136" s="271" t="s">
        <v>14</v>
      </c>
      <c r="F136" s="271" t="s">
        <v>15</v>
      </c>
      <c r="G136" s="3">
        <v>2500</v>
      </c>
      <c r="H136" s="3">
        <f t="shared" si="1"/>
        <v>50000</v>
      </c>
      <c r="I136" s="3">
        <v>20</v>
      </c>
    </row>
    <row r="137" spans="1:9" s="77" customFormat="1" ht="30" x14ac:dyDescent="0.25">
      <c r="A137" s="1061"/>
      <c r="B137" s="830"/>
      <c r="C137" s="122" t="s">
        <v>4232</v>
      </c>
      <c r="D137" s="120" t="s">
        <v>4233</v>
      </c>
      <c r="E137" s="271" t="s">
        <v>14</v>
      </c>
      <c r="F137" s="271" t="s">
        <v>15</v>
      </c>
      <c r="G137" s="3">
        <v>3000</v>
      </c>
      <c r="H137" s="3">
        <f t="shared" si="1"/>
        <v>60000</v>
      </c>
      <c r="I137" s="3">
        <v>20</v>
      </c>
    </row>
    <row r="138" spans="1:9" s="77" customFormat="1" ht="30" x14ac:dyDescent="0.25">
      <c r="A138" s="1061"/>
      <c r="B138" s="830"/>
      <c r="C138" s="122" t="s">
        <v>4234</v>
      </c>
      <c r="D138" s="120" t="s">
        <v>4235</v>
      </c>
      <c r="E138" s="271" t="s">
        <v>14</v>
      </c>
      <c r="F138" s="271" t="s">
        <v>15</v>
      </c>
      <c r="G138" s="3">
        <v>3000</v>
      </c>
      <c r="H138" s="3">
        <f t="shared" si="1"/>
        <v>60000</v>
      </c>
      <c r="I138" s="3">
        <v>20</v>
      </c>
    </row>
    <row r="139" spans="1:9" s="77" customFormat="1" ht="30" x14ac:dyDescent="0.25">
      <c r="A139" s="1061"/>
      <c r="B139" s="830"/>
      <c r="C139" s="122" t="s">
        <v>4236</v>
      </c>
      <c r="D139" s="120" t="s">
        <v>4237</v>
      </c>
      <c r="E139" s="271" t="s">
        <v>14</v>
      </c>
      <c r="F139" s="271" t="s">
        <v>15</v>
      </c>
      <c r="G139" s="3">
        <v>5000</v>
      </c>
      <c r="H139" s="3">
        <f t="shared" si="1"/>
        <v>100000</v>
      </c>
      <c r="I139" s="3">
        <v>20</v>
      </c>
    </row>
    <row r="140" spans="1:9" s="77" customFormat="1" ht="30" x14ac:dyDescent="0.25">
      <c r="A140" s="1061"/>
      <c r="B140" s="830"/>
      <c r="C140" s="122" t="s">
        <v>4238</v>
      </c>
      <c r="D140" s="120" t="s">
        <v>4239</v>
      </c>
      <c r="E140" s="271" t="s">
        <v>14</v>
      </c>
      <c r="F140" s="271" t="s">
        <v>15</v>
      </c>
      <c r="G140" s="3">
        <v>3000</v>
      </c>
      <c r="H140" s="3">
        <f t="shared" si="1"/>
        <v>120000</v>
      </c>
      <c r="I140" s="3">
        <v>40</v>
      </c>
    </row>
    <row r="141" spans="1:9" s="77" customFormat="1" ht="30" x14ac:dyDescent="0.25">
      <c r="A141" s="1061"/>
      <c r="B141" s="830"/>
      <c r="C141" s="122" t="s">
        <v>4240</v>
      </c>
      <c r="D141" s="120" t="s">
        <v>4241</v>
      </c>
      <c r="E141" s="271" t="s">
        <v>14</v>
      </c>
      <c r="F141" s="271" t="s">
        <v>15</v>
      </c>
      <c r="G141" s="3">
        <v>2500</v>
      </c>
      <c r="H141" s="3">
        <f t="shared" si="1"/>
        <v>37500</v>
      </c>
      <c r="I141" s="3">
        <v>15</v>
      </c>
    </row>
    <row r="142" spans="1:9" s="77" customFormat="1" ht="30" x14ac:dyDescent="0.25">
      <c r="A142" s="1061"/>
      <c r="B142" s="830"/>
      <c r="C142" s="122" t="s">
        <v>4242</v>
      </c>
      <c r="D142" s="120" t="s">
        <v>4243</v>
      </c>
      <c r="E142" s="271" t="s">
        <v>14</v>
      </c>
      <c r="F142" s="271" t="s">
        <v>15</v>
      </c>
      <c r="G142" s="3">
        <v>2000</v>
      </c>
      <c r="H142" s="3">
        <f t="shared" si="1"/>
        <v>20000</v>
      </c>
      <c r="I142" s="3">
        <v>10</v>
      </c>
    </row>
    <row r="143" spans="1:9" s="77" customFormat="1" ht="30" x14ac:dyDescent="0.25">
      <c r="A143" s="1061"/>
      <c r="B143" s="830"/>
      <c r="C143" s="122" t="s">
        <v>4244</v>
      </c>
      <c r="D143" s="120" t="s">
        <v>4245</v>
      </c>
      <c r="E143" s="271" t="s">
        <v>14</v>
      </c>
      <c r="F143" s="271" t="s">
        <v>15</v>
      </c>
      <c r="G143" s="3">
        <v>3500</v>
      </c>
      <c r="H143" s="3">
        <f t="shared" si="1"/>
        <v>35000</v>
      </c>
      <c r="I143" s="3">
        <v>10</v>
      </c>
    </row>
    <row r="144" spans="1:9" s="77" customFormat="1" ht="30" x14ac:dyDescent="0.25">
      <c r="A144" s="1061"/>
      <c r="B144" s="830"/>
      <c r="C144" s="122" t="s">
        <v>4246</v>
      </c>
      <c r="D144" s="120" t="s">
        <v>4247</v>
      </c>
      <c r="E144" s="271" t="s">
        <v>14</v>
      </c>
      <c r="F144" s="271" t="s">
        <v>15</v>
      </c>
      <c r="G144" s="3">
        <v>7000</v>
      </c>
      <c r="H144" s="3">
        <f t="shared" si="1"/>
        <v>35000</v>
      </c>
      <c r="I144" s="3">
        <v>5</v>
      </c>
    </row>
    <row r="145" spans="1:9" s="77" customFormat="1" x14ac:dyDescent="0.25">
      <c r="A145" s="1061"/>
      <c r="B145" s="830"/>
      <c r="C145" s="122" t="s">
        <v>4248</v>
      </c>
      <c r="D145" s="120" t="s">
        <v>4249</v>
      </c>
      <c r="E145" s="271" t="s">
        <v>14</v>
      </c>
      <c r="F145" s="271" t="s">
        <v>15</v>
      </c>
      <c r="G145" s="3">
        <v>500</v>
      </c>
      <c r="H145" s="3">
        <f t="shared" si="1"/>
        <v>25000</v>
      </c>
      <c r="I145" s="3">
        <v>50</v>
      </c>
    </row>
    <row r="146" spans="1:9" s="77" customFormat="1" x14ac:dyDescent="0.25">
      <c r="A146" s="1061"/>
      <c r="B146" s="830"/>
      <c r="C146" s="122" t="s">
        <v>4250</v>
      </c>
      <c r="D146" s="120" t="s">
        <v>1784</v>
      </c>
      <c r="E146" s="271" t="s">
        <v>14</v>
      </c>
      <c r="F146" s="271" t="s">
        <v>15</v>
      </c>
      <c r="G146" s="3">
        <v>500</v>
      </c>
      <c r="H146" s="3">
        <f t="shared" si="1"/>
        <v>20000</v>
      </c>
      <c r="I146" s="3">
        <v>40</v>
      </c>
    </row>
    <row r="147" spans="1:9" s="77" customFormat="1" x14ac:dyDescent="0.25">
      <c r="A147" s="1061"/>
      <c r="B147" s="830"/>
      <c r="C147" s="122" t="s">
        <v>4251</v>
      </c>
      <c r="D147" s="120" t="s">
        <v>1784</v>
      </c>
      <c r="E147" s="271" t="s">
        <v>14</v>
      </c>
      <c r="F147" s="271" t="s">
        <v>15</v>
      </c>
      <c r="G147" s="3">
        <v>500</v>
      </c>
      <c r="H147" s="3">
        <f t="shared" si="1"/>
        <v>30000</v>
      </c>
      <c r="I147" s="3">
        <v>60</v>
      </c>
    </row>
    <row r="148" spans="1:9" s="77" customFormat="1" ht="45" x14ac:dyDescent="0.25">
      <c r="A148" s="1061"/>
      <c r="B148" s="830"/>
      <c r="C148" s="122" t="s">
        <v>4252</v>
      </c>
      <c r="D148" s="120" t="s">
        <v>4253</v>
      </c>
      <c r="E148" s="271" t="s">
        <v>14</v>
      </c>
      <c r="F148" s="271" t="s">
        <v>15</v>
      </c>
      <c r="G148" s="3">
        <v>250</v>
      </c>
      <c r="H148" s="3">
        <f t="shared" si="1"/>
        <v>17500</v>
      </c>
      <c r="I148" s="3">
        <v>70</v>
      </c>
    </row>
    <row r="149" spans="1:9" s="77" customFormat="1" ht="30" x14ac:dyDescent="0.25">
      <c r="A149" s="1061"/>
      <c r="B149" s="830"/>
      <c r="C149" s="122" t="s">
        <v>4254</v>
      </c>
      <c r="D149" s="120" t="s">
        <v>4255</v>
      </c>
      <c r="E149" s="271" t="s">
        <v>14</v>
      </c>
      <c r="F149" s="271" t="s">
        <v>15</v>
      </c>
      <c r="G149" s="3">
        <v>9000</v>
      </c>
      <c r="H149" s="3">
        <f t="shared" si="1"/>
        <v>90000</v>
      </c>
      <c r="I149" s="3">
        <v>10</v>
      </c>
    </row>
    <row r="150" spans="1:9" s="77" customFormat="1" ht="30" x14ac:dyDescent="0.25">
      <c r="A150" s="1061"/>
      <c r="B150" s="830"/>
      <c r="C150" s="122" t="s">
        <v>4256</v>
      </c>
      <c r="D150" s="120" t="s">
        <v>4257</v>
      </c>
      <c r="E150" s="271" t="s">
        <v>14</v>
      </c>
      <c r="F150" s="271" t="s">
        <v>15</v>
      </c>
      <c r="G150" s="3">
        <v>50</v>
      </c>
      <c r="H150" s="3">
        <f t="shared" si="1"/>
        <v>10000</v>
      </c>
      <c r="I150" s="3">
        <v>200</v>
      </c>
    </row>
    <row r="151" spans="1:9" s="77" customFormat="1" ht="30" x14ac:dyDescent="0.25">
      <c r="A151" s="1061"/>
      <c r="B151" s="830"/>
      <c r="C151" s="122" t="s">
        <v>4258</v>
      </c>
      <c r="D151" s="120" t="s">
        <v>4259</v>
      </c>
      <c r="E151" s="271" t="s">
        <v>14</v>
      </c>
      <c r="F151" s="271" t="s">
        <v>15</v>
      </c>
      <c r="G151" s="3">
        <v>50</v>
      </c>
      <c r="H151" s="3">
        <f t="shared" si="1"/>
        <v>10000</v>
      </c>
      <c r="I151" s="3">
        <v>200</v>
      </c>
    </row>
    <row r="152" spans="1:9" s="77" customFormat="1" ht="30" x14ac:dyDescent="0.25">
      <c r="A152" s="1061"/>
      <c r="B152" s="830"/>
      <c r="C152" s="122" t="s">
        <v>4260</v>
      </c>
      <c r="D152" s="120" t="s">
        <v>4261</v>
      </c>
      <c r="E152" s="271" t="s">
        <v>14</v>
      </c>
      <c r="F152" s="271" t="s">
        <v>15</v>
      </c>
      <c r="G152" s="3">
        <v>250</v>
      </c>
      <c r="H152" s="3">
        <f t="shared" si="1"/>
        <v>12500</v>
      </c>
      <c r="I152" s="3">
        <v>50</v>
      </c>
    </row>
    <row r="153" spans="1:9" s="77" customFormat="1" ht="30" x14ac:dyDescent="0.25">
      <c r="A153" s="1061"/>
      <c r="B153" s="830"/>
      <c r="C153" s="122" t="s">
        <v>4262</v>
      </c>
      <c r="D153" s="120" t="s">
        <v>4263</v>
      </c>
      <c r="E153" s="271" t="s">
        <v>14</v>
      </c>
      <c r="F153" s="271" t="s">
        <v>15</v>
      </c>
      <c r="G153" s="3">
        <v>500</v>
      </c>
      <c r="H153" s="3">
        <f t="shared" si="1"/>
        <v>5000</v>
      </c>
      <c r="I153" s="3">
        <v>10</v>
      </c>
    </row>
    <row r="154" spans="1:9" s="77" customFormat="1" ht="45" x14ac:dyDescent="0.25">
      <c r="A154" s="1061"/>
      <c r="B154" s="830"/>
      <c r="C154" s="122" t="s">
        <v>4264</v>
      </c>
      <c r="D154" s="120" t="s">
        <v>4265</v>
      </c>
      <c r="E154" s="271" t="s">
        <v>14</v>
      </c>
      <c r="F154" s="271" t="s">
        <v>15</v>
      </c>
      <c r="G154" s="3">
        <v>43000</v>
      </c>
      <c r="H154" s="3">
        <f t="shared" si="1"/>
        <v>43000</v>
      </c>
      <c r="I154" s="3">
        <v>1</v>
      </c>
    </row>
    <row r="155" spans="1:9" s="77" customFormat="1" ht="45" x14ac:dyDescent="0.25">
      <c r="A155" s="1061"/>
      <c r="B155" s="830"/>
      <c r="C155" s="122" t="s">
        <v>4266</v>
      </c>
      <c r="D155" s="120" t="s">
        <v>4267</v>
      </c>
      <c r="E155" s="271" t="s">
        <v>14</v>
      </c>
      <c r="F155" s="271" t="s">
        <v>15</v>
      </c>
      <c r="G155" s="3">
        <v>700</v>
      </c>
      <c r="H155" s="3">
        <f t="shared" si="1"/>
        <v>280000</v>
      </c>
      <c r="I155" s="3">
        <v>400</v>
      </c>
    </row>
    <row r="156" spans="1:9" s="77" customFormat="1" ht="45" x14ac:dyDescent="0.25">
      <c r="A156" s="1061"/>
      <c r="B156" s="830"/>
      <c r="C156" s="122" t="s">
        <v>4268</v>
      </c>
      <c r="D156" s="120" t="s">
        <v>4269</v>
      </c>
      <c r="E156" s="271" t="s">
        <v>14</v>
      </c>
      <c r="F156" s="271" t="s">
        <v>15</v>
      </c>
      <c r="G156" s="3">
        <v>1100</v>
      </c>
      <c r="H156" s="3">
        <f t="shared" si="1"/>
        <v>110000</v>
      </c>
      <c r="I156" s="3">
        <v>100</v>
      </c>
    </row>
    <row r="157" spans="1:9" s="77" customFormat="1" ht="30" x14ac:dyDescent="0.25">
      <c r="A157" s="1061"/>
      <c r="B157" s="830"/>
      <c r="C157" s="122" t="s">
        <v>4270</v>
      </c>
      <c r="D157" s="120" t="s">
        <v>346</v>
      </c>
      <c r="E157" s="271" t="s">
        <v>14</v>
      </c>
      <c r="F157" s="271" t="s">
        <v>15</v>
      </c>
      <c r="G157" s="3">
        <v>200</v>
      </c>
      <c r="H157" s="3">
        <f t="shared" si="1"/>
        <v>20000</v>
      </c>
      <c r="I157" s="3">
        <v>100</v>
      </c>
    </row>
    <row r="158" spans="1:9" s="77" customFormat="1" x14ac:dyDescent="0.25">
      <c r="A158" s="1061"/>
      <c r="B158" s="830"/>
      <c r="C158" s="122" t="s">
        <v>4271</v>
      </c>
      <c r="D158" s="120" t="s">
        <v>348</v>
      </c>
      <c r="E158" s="271" t="s">
        <v>14</v>
      </c>
      <c r="F158" s="271" t="s">
        <v>15</v>
      </c>
      <c r="G158" s="3">
        <v>500</v>
      </c>
      <c r="H158" s="3">
        <f t="shared" si="1"/>
        <v>25000</v>
      </c>
      <c r="I158" s="3">
        <v>50</v>
      </c>
    </row>
    <row r="159" spans="1:9" s="77" customFormat="1" x14ac:dyDescent="0.25">
      <c r="A159" s="1061"/>
      <c r="B159" s="830"/>
      <c r="C159" s="122" t="s">
        <v>4272</v>
      </c>
      <c r="D159" s="120" t="s">
        <v>1731</v>
      </c>
      <c r="E159" s="271" t="s">
        <v>14</v>
      </c>
      <c r="F159" s="271" t="s">
        <v>15</v>
      </c>
      <c r="G159" s="3">
        <v>2000</v>
      </c>
      <c r="H159" s="3">
        <f t="shared" si="1"/>
        <v>200000</v>
      </c>
      <c r="I159" s="3">
        <v>100</v>
      </c>
    </row>
    <row r="160" spans="1:9" s="77" customFormat="1" ht="30" x14ac:dyDescent="0.25">
      <c r="A160" s="1061"/>
      <c r="B160" s="830"/>
      <c r="C160" s="122" t="s">
        <v>4273</v>
      </c>
      <c r="D160" s="120" t="s">
        <v>57</v>
      </c>
      <c r="E160" s="271" t="s">
        <v>14</v>
      </c>
      <c r="F160" s="271" t="s">
        <v>15</v>
      </c>
      <c r="G160" s="3">
        <v>2000</v>
      </c>
      <c r="H160" s="3">
        <f t="shared" si="1"/>
        <v>100000</v>
      </c>
      <c r="I160" s="3">
        <v>50</v>
      </c>
    </row>
    <row r="161" spans="1:9" s="77" customFormat="1" ht="30" x14ac:dyDescent="0.25">
      <c r="A161" s="1061"/>
      <c r="B161" s="830"/>
      <c r="C161" s="122" t="s">
        <v>4274</v>
      </c>
      <c r="D161" s="120" t="s">
        <v>4275</v>
      </c>
      <c r="E161" s="271" t="s">
        <v>14</v>
      </c>
      <c r="F161" s="271" t="s">
        <v>15</v>
      </c>
      <c r="G161" s="3">
        <v>100</v>
      </c>
      <c r="H161" s="3">
        <f t="shared" si="1"/>
        <v>80000</v>
      </c>
      <c r="I161" s="3">
        <v>800</v>
      </c>
    </row>
    <row r="162" spans="1:9" s="77" customFormat="1" x14ac:dyDescent="0.25">
      <c r="A162" s="1061"/>
      <c r="B162" s="830"/>
      <c r="C162" s="122" t="s">
        <v>4276</v>
      </c>
      <c r="D162" s="120" t="s">
        <v>352</v>
      </c>
      <c r="E162" s="271" t="s">
        <v>14</v>
      </c>
      <c r="F162" s="271" t="s">
        <v>15</v>
      </c>
      <c r="G162" s="3">
        <v>200</v>
      </c>
      <c r="H162" s="3">
        <f t="shared" si="1"/>
        <v>60000</v>
      </c>
      <c r="I162" s="3">
        <v>300</v>
      </c>
    </row>
    <row r="163" spans="1:9" s="77" customFormat="1" x14ac:dyDescent="0.25">
      <c r="A163" s="1061"/>
      <c r="B163" s="830"/>
      <c r="C163" s="122" t="s">
        <v>4277</v>
      </c>
      <c r="D163" s="120" t="s">
        <v>4278</v>
      </c>
      <c r="E163" s="271" t="s">
        <v>14</v>
      </c>
      <c r="F163" s="271" t="s">
        <v>15</v>
      </c>
      <c r="G163" s="3">
        <v>9</v>
      </c>
      <c r="H163" s="3">
        <f t="shared" si="1"/>
        <v>18000</v>
      </c>
      <c r="I163" s="3">
        <v>2000</v>
      </c>
    </row>
    <row r="164" spans="1:9" s="77" customFormat="1" x14ac:dyDescent="0.25">
      <c r="A164" s="1061"/>
      <c r="B164" s="830"/>
      <c r="C164" s="122" t="s">
        <v>4279</v>
      </c>
      <c r="D164" s="120" t="s">
        <v>4280</v>
      </c>
      <c r="E164" s="271" t="s">
        <v>14</v>
      </c>
      <c r="F164" s="271" t="s">
        <v>15</v>
      </c>
      <c r="G164" s="3">
        <v>10</v>
      </c>
      <c r="H164" s="3">
        <f t="shared" si="1"/>
        <v>25000</v>
      </c>
      <c r="I164" s="3">
        <v>2500</v>
      </c>
    </row>
    <row r="165" spans="1:9" s="77" customFormat="1" x14ac:dyDescent="0.25">
      <c r="A165" s="1061"/>
      <c r="B165" s="830"/>
      <c r="C165" s="122" t="s">
        <v>4281</v>
      </c>
      <c r="D165" s="120" t="s">
        <v>4282</v>
      </c>
      <c r="E165" s="271" t="s">
        <v>14</v>
      </c>
      <c r="F165" s="271" t="s">
        <v>15</v>
      </c>
      <c r="G165" s="3">
        <v>15</v>
      </c>
      <c r="H165" s="3">
        <f t="shared" si="1"/>
        <v>52500</v>
      </c>
      <c r="I165" s="3">
        <v>3500</v>
      </c>
    </row>
    <row r="166" spans="1:9" s="77" customFormat="1" x14ac:dyDescent="0.25">
      <c r="A166" s="1061"/>
      <c r="B166" s="830"/>
      <c r="C166" s="122" t="s">
        <v>4283</v>
      </c>
      <c r="D166" s="120" t="s">
        <v>4284</v>
      </c>
      <c r="E166" s="271" t="s">
        <v>14</v>
      </c>
      <c r="F166" s="271" t="s">
        <v>15</v>
      </c>
      <c r="G166" s="3">
        <v>22</v>
      </c>
      <c r="H166" s="3">
        <f t="shared" si="1"/>
        <v>66000</v>
      </c>
      <c r="I166" s="3">
        <v>3000</v>
      </c>
    </row>
    <row r="167" spans="1:9" s="77" customFormat="1" x14ac:dyDescent="0.25">
      <c r="A167" s="1061"/>
      <c r="B167" s="830"/>
      <c r="C167" s="122" t="s">
        <v>4285</v>
      </c>
      <c r="D167" s="120" t="s">
        <v>4286</v>
      </c>
      <c r="E167" s="271" t="s">
        <v>14</v>
      </c>
      <c r="F167" s="271" t="s">
        <v>15</v>
      </c>
      <c r="G167" s="3">
        <v>60</v>
      </c>
      <c r="H167" s="3">
        <f t="shared" si="1"/>
        <v>120000</v>
      </c>
      <c r="I167" s="3">
        <v>2000</v>
      </c>
    </row>
    <row r="168" spans="1:9" s="77" customFormat="1" x14ac:dyDescent="0.25">
      <c r="A168" s="1061"/>
      <c r="B168" s="830"/>
      <c r="C168" s="122" t="s">
        <v>4287</v>
      </c>
      <c r="D168" s="120" t="s">
        <v>358</v>
      </c>
      <c r="E168" s="271" t="s">
        <v>14</v>
      </c>
      <c r="F168" s="271" t="s">
        <v>15</v>
      </c>
      <c r="G168" s="3">
        <v>120</v>
      </c>
      <c r="H168" s="3">
        <f t="shared" si="1"/>
        <v>24000</v>
      </c>
      <c r="I168" s="3">
        <v>200</v>
      </c>
    </row>
    <row r="169" spans="1:9" s="77" customFormat="1" ht="30" x14ac:dyDescent="0.25">
      <c r="A169" s="1061"/>
      <c r="B169" s="830"/>
      <c r="C169" s="122" t="s">
        <v>4288</v>
      </c>
      <c r="D169" s="120" t="s">
        <v>4289</v>
      </c>
      <c r="E169" s="271" t="s">
        <v>14</v>
      </c>
      <c r="F169" s="271" t="s">
        <v>15</v>
      </c>
      <c r="G169" s="3">
        <v>2500</v>
      </c>
      <c r="H169" s="3">
        <f t="shared" si="1"/>
        <v>125000</v>
      </c>
      <c r="I169" s="3">
        <v>50</v>
      </c>
    </row>
    <row r="170" spans="1:9" s="77" customFormat="1" x14ac:dyDescent="0.25">
      <c r="A170" s="1061"/>
      <c r="B170" s="830"/>
      <c r="C170" s="122" t="s">
        <v>4290</v>
      </c>
      <c r="D170" s="120" t="s">
        <v>4291</v>
      </c>
      <c r="E170" s="271" t="s">
        <v>14</v>
      </c>
      <c r="F170" s="271" t="s">
        <v>15</v>
      </c>
      <c r="G170" s="3">
        <v>42000</v>
      </c>
      <c r="H170" s="3">
        <f t="shared" si="1"/>
        <v>84000</v>
      </c>
      <c r="I170" s="3">
        <v>2</v>
      </c>
    </row>
    <row r="171" spans="1:9" s="77" customFormat="1" ht="30" x14ac:dyDescent="0.25">
      <c r="A171" s="1061"/>
      <c r="B171" s="830"/>
      <c r="C171" s="122" t="s">
        <v>4292</v>
      </c>
      <c r="D171" s="120" t="s">
        <v>4293</v>
      </c>
      <c r="E171" s="271" t="s">
        <v>14</v>
      </c>
      <c r="F171" s="271" t="s">
        <v>15</v>
      </c>
      <c r="G171" s="3">
        <v>47000</v>
      </c>
      <c r="H171" s="3">
        <f t="shared" si="1"/>
        <v>94000</v>
      </c>
      <c r="I171" s="3">
        <v>2</v>
      </c>
    </row>
    <row r="172" spans="1:9" s="77" customFormat="1" ht="30" x14ac:dyDescent="0.25">
      <c r="A172" s="1061"/>
      <c r="B172" s="830"/>
      <c r="C172" s="122" t="s">
        <v>4294</v>
      </c>
      <c r="D172" s="120" t="s">
        <v>4295</v>
      </c>
      <c r="E172" s="271" t="s">
        <v>14</v>
      </c>
      <c r="F172" s="271" t="s">
        <v>15</v>
      </c>
      <c r="G172" s="3">
        <v>47000</v>
      </c>
      <c r="H172" s="3">
        <f t="shared" si="1"/>
        <v>94000</v>
      </c>
      <c r="I172" s="3">
        <v>2</v>
      </c>
    </row>
    <row r="173" spans="1:9" s="77" customFormat="1" ht="30" x14ac:dyDescent="0.25">
      <c r="A173" s="1061"/>
      <c r="B173" s="830"/>
      <c r="C173" s="122" t="s">
        <v>4296</v>
      </c>
      <c r="D173" s="120" t="s">
        <v>4297</v>
      </c>
      <c r="E173" s="271" t="s">
        <v>14</v>
      </c>
      <c r="F173" s="271" t="s">
        <v>15</v>
      </c>
      <c r="G173" s="3">
        <v>47000</v>
      </c>
      <c r="H173" s="3">
        <f t="shared" si="1"/>
        <v>94000</v>
      </c>
      <c r="I173" s="3">
        <v>2</v>
      </c>
    </row>
    <row r="174" spans="1:9" s="77" customFormat="1" x14ac:dyDescent="0.25">
      <c r="A174" s="1061"/>
      <c r="B174" s="830"/>
      <c r="C174" s="122" t="s">
        <v>4298</v>
      </c>
      <c r="D174" s="123" t="s">
        <v>4299</v>
      </c>
      <c r="E174" s="271" t="s">
        <v>14</v>
      </c>
      <c r="F174" s="271" t="s">
        <v>15</v>
      </c>
      <c r="G174" s="3">
        <v>35000</v>
      </c>
      <c r="H174" s="3">
        <f t="shared" si="1"/>
        <v>105000</v>
      </c>
      <c r="I174" s="3">
        <v>3</v>
      </c>
    </row>
    <row r="175" spans="1:9" s="77" customFormat="1" x14ac:dyDescent="0.25">
      <c r="A175" s="1061"/>
      <c r="B175" s="830"/>
      <c r="C175" s="122" t="s">
        <v>4300</v>
      </c>
      <c r="D175" s="120" t="s">
        <v>4301</v>
      </c>
      <c r="E175" s="271" t="s">
        <v>14</v>
      </c>
      <c r="F175" s="271" t="s">
        <v>15</v>
      </c>
      <c r="G175" s="3">
        <v>13000</v>
      </c>
      <c r="H175" s="3">
        <f t="shared" si="1"/>
        <v>13000</v>
      </c>
      <c r="I175" s="3">
        <v>1</v>
      </c>
    </row>
    <row r="176" spans="1:9" s="77" customFormat="1" x14ac:dyDescent="0.25">
      <c r="A176" s="1061"/>
      <c r="B176" s="830"/>
      <c r="C176" s="122" t="s">
        <v>4302</v>
      </c>
      <c r="D176" s="120" t="s">
        <v>4303</v>
      </c>
      <c r="E176" s="271" t="s">
        <v>14</v>
      </c>
      <c r="F176" s="271" t="s">
        <v>15</v>
      </c>
      <c r="G176" s="3">
        <v>13000</v>
      </c>
      <c r="H176" s="3">
        <f t="shared" si="1"/>
        <v>13000</v>
      </c>
      <c r="I176" s="3">
        <v>1</v>
      </c>
    </row>
    <row r="177" spans="1:9" s="77" customFormat="1" x14ac:dyDescent="0.25">
      <c r="A177" s="1061"/>
      <c r="B177" s="830"/>
      <c r="C177" s="122" t="s">
        <v>4304</v>
      </c>
      <c r="D177" s="120" t="s">
        <v>4305</v>
      </c>
      <c r="E177" s="271" t="s">
        <v>14</v>
      </c>
      <c r="F177" s="271" t="s">
        <v>15</v>
      </c>
      <c r="G177" s="3">
        <v>13000</v>
      </c>
      <c r="H177" s="3">
        <f t="shared" si="1"/>
        <v>13000</v>
      </c>
      <c r="I177" s="3">
        <v>1</v>
      </c>
    </row>
    <row r="178" spans="1:9" s="77" customFormat="1" x14ac:dyDescent="0.25">
      <c r="A178" s="1061"/>
      <c r="B178" s="830"/>
      <c r="C178" s="122" t="s">
        <v>4306</v>
      </c>
      <c r="D178" s="120" t="s">
        <v>4307</v>
      </c>
      <c r="E178" s="271" t="s">
        <v>14</v>
      </c>
      <c r="F178" s="271" t="s">
        <v>15</v>
      </c>
      <c r="G178" s="3">
        <v>20000</v>
      </c>
      <c r="H178" s="3">
        <f t="shared" si="1"/>
        <v>20000</v>
      </c>
      <c r="I178" s="3">
        <v>1</v>
      </c>
    </row>
    <row r="179" spans="1:9" s="77" customFormat="1" x14ac:dyDescent="0.25">
      <c r="A179" s="1061"/>
      <c r="B179" s="830"/>
      <c r="C179" s="122" t="s">
        <v>4308</v>
      </c>
      <c r="D179" s="120" t="s">
        <v>4309</v>
      </c>
      <c r="E179" s="271" t="s">
        <v>14</v>
      </c>
      <c r="F179" s="271" t="s">
        <v>15</v>
      </c>
      <c r="G179" s="3">
        <v>20000</v>
      </c>
      <c r="H179" s="3">
        <f t="shared" si="1"/>
        <v>60000</v>
      </c>
      <c r="I179" s="3">
        <v>3</v>
      </c>
    </row>
    <row r="180" spans="1:9" s="77" customFormat="1" x14ac:dyDescent="0.25">
      <c r="A180" s="1061"/>
      <c r="B180" s="830"/>
      <c r="C180" s="122" t="s">
        <v>4310</v>
      </c>
      <c r="D180" s="120" t="s">
        <v>4311</v>
      </c>
      <c r="E180" s="271" t="s">
        <v>14</v>
      </c>
      <c r="F180" s="271" t="s">
        <v>15</v>
      </c>
      <c r="G180" s="3">
        <v>22000</v>
      </c>
      <c r="H180" s="3">
        <f t="shared" si="1"/>
        <v>66000</v>
      </c>
      <c r="I180" s="3">
        <v>3</v>
      </c>
    </row>
    <row r="181" spans="1:9" s="77" customFormat="1" x14ac:dyDescent="0.25">
      <c r="A181" s="1061"/>
      <c r="B181" s="830"/>
      <c r="C181" s="122" t="s">
        <v>4312</v>
      </c>
      <c r="D181" s="120" t="s">
        <v>4313</v>
      </c>
      <c r="E181" s="271" t="s">
        <v>14</v>
      </c>
      <c r="F181" s="271" t="s">
        <v>15</v>
      </c>
      <c r="G181" s="3">
        <v>20000</v>
      </c>
      <c r="H181" s="3">
        <f t="shared" si="1"/>
        <v>40000</v>
      </c>
      <c r="I181" s="3">
        <v>2</v>
      </c>
    </row>
    <row r="182" spans="1:9" s="77" customFormat="1" x14ac:dyDescent="0.25">
      <c r="A182" s="1061"/>
      <c r="B182" s="830"/>
      <c r="C182" s="122" t="s">
        <v>4314</v>
      </c>
      <c r="D182" s="120" t="s">
        <v>4315</v>
      </c>
      <c r="E182" s="271" t="s">
        <v>14</v>
      </c>
      <c r="F182" s="271" t="s">
        <v>15</v>
      </c>
      <c r="G182" s="3">
        <v>21000</v>
      </c>
      <c r="H182" s="3">
        <f t="shared" si="1"/>
        <v>42000</v>
      </c>
      <c r="I182" s="3">
        <v>2</v>
      </c>
    </row>
    <row r="183" spans="1:9" s="77" customFormat="1" x14ac:dyDescent="0.25">
      <c r="A183" s="1061"/>
      <c r="B183" s="830"/>
      <c r="C183" s="122" t="s">
        <v>4316</v>
      </c>
      <c r="D183" s="120" t="s">
        <v>4317</v>
      </c>
      <c r="E183" s="271" t="s">
        <v>14</v>
      </c>
      <c r="F183" s="271" t="s">
        <v>15</v>
      </c>
      <c r="G183" s="3">
        <v>27000</v>
      </c>
      <c r="H183" s="3">
        <f t="shared" ref="H183:H259" si="2">G183*I183</f>
        <v>81000</v>
      </c>
      <c r="I183" s="3">
        <v>3</v>
      </c>
    </row>
    <row r="184" spans="1:9" s="77" customFormat="1" x14ac:dyDescent="0.25">
      <c r="A184" s="1061"/>
      <c r="B184" s="830"/>
      <c r="C184" s="122" t="s">
        <v>4318</v>
      </c>
      <c r="D184" s="120" t="s">
        <v>4319</v>
      </c>
      <c r="E184" s="271" t="s">
        <v>14</v>
      </c>
      <c r="F184" s="271" t="s">
        <v>15</v>
      </c>
      <c r="G184" s="3">
        <v>38000</v>
      </c>
      <c r="H184" s="3">
        <f t="shared" si="2"/>
        <v>76000</v>
      </c>
      <c r="I184" s="3">
        <v>2</v>
      </c>
    </row>
    <row r="185" spans="1:9" s="77" customFormat="1" x14ac:dyDescent="0.25">
      <c r="A185" s="1061"/>
      <c r="B185" s="830"/>
      <c r="C185" s="122" t="s">
        <v>4320</v>
      </c>
      <c r="D185" s="120" t="s">
        <v>4321</v>
      </c>
      <c r="E185" s="271" t="s">
        <v>14</v>
      </c>
      <c r="F185" s="271" t="s">
        <v>15</v>
      </c>
      <c r="G185" s="3">
        <v>40000</v>
      </c>
      <c r="H185" s="3">
        <f t="shared" si="2"/>
        <v>80000</v>
      </c>
      <c r="I185" s="3">
        <v>2</v>
      </c>
    </row>
    <row r="186" spans="1:9" s="77" customFormat="1" x14ac:dyDescent="0.25">
      <c r="A186" s="1061"/>
      <c r="B186" s="830"/>
      <c r="C186" s="122" t="s">
        <v>4322</v>
      </c>
      <c r="D186" s="120" t="s">
        <v>4323</v>
      </c>
      <c r="E186" s="271" t="s">
        <v>14</v>
      </c>
      <c r="F186" s="271" t="s">
        <v>15</v>
      </c>
      <c r="G186" s="3">
        <v>40000</v>
      </c>
      <c r="H186" s="3">
        <f t="shared" si="2"/>
        <v>80000</v>
      </c>
      <c r="I186" s="3">
        <v>2</v>
      </c>
    </row>
    <row r="187" spans="1:9" s="77" customFormat="1" x14ac:dyDescent="0.25">
      <c r="A187" s="1061"/>
      <c r="B187" s="830"/>
      <c r="C187" s="122" t="s">
        <v>4324</v>
      </c>
      <c r="D187" s="120" t="s">
        <v>4325</v>
      </c>
      <c r="E187" s="271" t="s">
        <v>14</v>
      </c>
      <c r="F187" s="271" t="s">
        <v>15</v>
      </c>
      <c r="G187" s="3">
        <v>40000</v>
      </c>
      <c r="H187" s="3">
        <f t="shared" si="2"/>
        <v>80000</v>
      </c>
      <c r="I187" s="3">
        <v>2</v>
      </c>
    </row>
    <row r="188" spans="1:9" s="77" customFormat="1" x14ac:dyDescent="0.25">
      <c r="A188" s="1061"/>
      <c r="B188" s="830"/>
      <c r="C188" s="122" t="s">
        <v>4326</v>
      </c>
      <c r="D188" s="120" t="s">
        <v>4327</v>
      </c>
      <c r="E188" s="271" t="s">
        <v>14</v>
      </c>
      <c r="F188" s="271" t="s">
        <v>15</v>
      </c>
      <c r="G188" s="3">
        <v>55000</v>
      </c>
      <c r="H188" s="3">
        <f t="shared" si="2"/>
        <v>110000</v>
      </c>
      <c r="I188" s="3">
        <v>2</v>
      </c>
    </row>
    <row r="189" spans="1:9" s="77" customFormat="1" x14ac:dyDescent="0.25">
      <c r="A189" s="1061"/>
      <c r="B189" s="830"/>
      <c r="C189" s="122" t="s">
        <v>4328</v>
      </c>
      <c r="D189" s="120" t="s">
        <v>4329</v>
      </c>
      <c r="E189" s="271" t="s">
        <v>14</v>
      </c>
      <c r="F189" s="271" t="s">
        <v>15</v>
      </c>
      <c r="G189" s="3">
        <v>65000</v>
      </c>
      <c r="H189" s="3">
        <f t="shared" si="2"/>
        <v>130000</v>
      </c>
      <c r="I189" s="3">
        <v>2</v>
      </c>
    </row>
    <row r="190" spans="1:9" s="77" customFormat="1" x14ac:dyDescent="0.25">
      <c r="A190" s="1061"/>
      <c r="B190" s="830"/>
      <c r="C190" s="122" t="s">
        <v>4330</v>
      </c>
      <c r="D190" s="120" t="s">
        <v>4331</v>
      </c>
      <c r="E190" s="271" t="s">
        <v>14</v>
      </c>
      <c r="F190" s="271" t="s">
        <v>15</v>
      </c>
      <c r="G190" s="3">
        <v>65000</v>
      </c>
      <c r="H190" s="3">
        <f t="shared" si="2"/>
        <v>130000</v>
      </c>
      <c r="I190" s="3">
        <v>2</v>
      </c>
    </row>
    <row r="191" spans="1:9" s="77" customFormat="1" x14ac:dyDescent="0.25">
      <c r="A191" s="1061"/>
      <c r="B191" s="830"/>
      <c r="C191" s="122" t="s">
        <v>4332</v>
      </c>
      <c r="D191" s="120" t="s">
        <v>4333</v>
      </c>
      <c r="E191" s="271" t="s">
        <v>14</v>
      </c>
      <c r="F191" s="271" t="s">
        <v>15</v>
      </c>
      <c r="G191" s="3">
        <v>65000</v>
      </c>
      <c r="H191" s="3">
        <f t="shared" si="2"/>
        <v>130000</v>
      </c>
      <c r="I191" s="3">
        <v>2</v>
      </c>
    </row>
    <row r="192" spans="1:9" s="77" customFormat="1" x14ac:dyDescent="0.25">
      <c r="A192" s="1061"/>
      <c r="B192" s="831"/>
      <c r="C192" s="122" t="s">
        <v>4334</v>
      </c>
      <c r="D192" s="120" t="s">
        <v>4335</v>
      </c>
      <c r="E192" s="271" t="s">
        <v>14</v>
      </c>
      <c r="F192" s="271" t="s">
        <v>15</v>
      </c>
      <c r="G192" s="3">
        <v>30000</v>
      </c>
      <c r="H192" s="3">
        <f t="shared" si="2"/>
        <v>210000</v>
      </c>
      <c r="I192" s="3">
        <v>7</v>
      </c>
    </row>
    <row r="193" spans="1:9" s="561" customFormat="1" ht="30" x14ac:dyDescent="0.25">
      <c r="A193" s="1061"/>
      <c r="B193" s="785" t="s">
        <v>5742</v>
      </c>
      <c r="C193" s="120" t="s">
        <v>7722</v>
      </c>
      <c r="D193" s="120" t="s">
        <v>6446</v>
      </c>
      <c r="E193" s="120" t="s">
        <v>14</v>
      </c>
      <c r="F193" s="120" t="s">
        <v>15</v>
      </c>
      <c r="G193" s="120">
        <v>320000</v>
      </c>
      <c r="H193" s="120">
        <v>320000</v>
      </c>
      <c r="I193" s="3">
        <v>1</v>
      </c>
    </row>
    <row r="194" spans="1:9" s="561" customFormat="1" ht="30" x14ac:dyDescent="0.25">
      <c r="A194" s="1061"/>
      <c r="B194" s="109"/>
      <c r="C194" s="120" t="s">
        <v>7339</v>
      </c>
      <c r="D194" s="120" t="s">
        <v>7340</v>
      </c>
      <c r="E194" s="120" t="s">
        <v>14</v>
      </c>
      <c r="F194" s="120" t="s">
        <v>6223</v>
      </c>
      <c r="G194" s="120">
        <v>10000</v>
      </c>
      <c r="H194" s="705">
        <v>300</v>
      </c>
      <c r="I194" s="120">
        <v>30</v>
      </c>
    </row>
    <row r="195" spans="1:9" s="713" customFormat="1" x14ac:dyDescent="0.25">
      <c r="A195" s="1061"/>
      <c r="B195" s="829">
        <v>4267</v>
      </c>
      <c r="C195" s="120" t="s">
        <v>7341</v>
      </c>
      <c r="D195" s="120" t="s">
        <v>1032</v>
      </c>
      <c r="E195" s="120" t="s">
        <v>14</v>
      </c>
      <c r="F195" s="120" t="s">
        <v>15</v>
      </c>
      <c r="G195" s="120">
        <v>2500</v>
      </c>
      <c r="H195" s="705">
        <v>50</v>
      </c>
      <c r="I195" s="120">
        <v>20</v>
      </c>
    </row>
    <row r="196" spans="1:9" s="713" customFormat="1" x14ac:dyDescent="0.25">
      <c r="A196" s="1061"/>
      <c r="B196" s="830"/>
      <c r="C196" s="120" t="s">
        <v>7343</v>
      </c>
      <c r="D196" s="120" t="s">
        <v>7344</v>
      </c>
      <c r="E196" s="120" t="s">
        <v>14</v>
      </c>
      <c r="F196" s="120" t="s">
        <v>15</v>
      </c>
      <c r="G196" s="120">
        <v>500</v>
      </c>
      <c r="H196" s="705">
        <v>10</v>
      </c>
      <c r="I196" s="120">
        <v>20</v>
      </c>
    </row>
    <row r="197" spans="1:9" s="713" customFormat="1" x14ac:dyDescent="0.25">
      <c r="A197" s="1061"/>
      <c r="B197" s="830"/>
      <c r="C197" s="120" t="s">
        <v>7345</v>
      </c>
      <c r="D197" s="120" t="s">
        <v>7346</v>
      </c>
      <c r="E197" s="120" t="s">
        <v>14</v>
      </c>
      <c r="F197" s="120" t="s">
        <v>15</v>
      </c>
      <c r="G197" s="120">
        <v>20000</v>
      </c>
      <c r="H197" s="705">
        <v>40</v>
      </c>
      <c r="I197" s="120">
        <v>2</v>
      </c>
    </row>
    <row r="198" spans="1:9" s="713" customFormat="1" ht="30" x14ac:dyDescent="0.25">
      <c r="A198" s="1061"/>
      <c r="B198" s="830"/>
      <c r="C198" s="120" t="s">
        <v>7347</v>
      </c>
      <c r="D198" s="120" t="s">
        <v>5870</v>
      </c>
      <c r="E198" s="120" t="s">
        <v>14</v>
      </c>
      <c r="F198" s="120" t="s">
        <v>6223</v>
      </c>
      <c r="G198" s="120">
        <v>5000</v>
      </c>
      <c r="H198" s="705">
        <v>100</v>
      </c>
      <c r="I198" s="120">
        <v>20</v>
      </c>
    </row>
    <row r="199" spans="1:9" s="713" customFormat="1" x14ac:dyDescent="0.25">
      <c r="A199" s="1061"/>
      <c r="B199" s="830"/>
      <c r="C199" s="120" t="s">
        <v>7348</v>
      </c>
      <c r="D199" s="120" t="s">
        <v>6264</v>
      </c>
      <c r="E199" s="120" t="s">
        <v>14</v>
      </c>
      <c r="F199" s="120" t="s">
        <v>15</v>
      </c>
      <c r="G199" s="120">
        <v>5000</v>
      </c>
      <c r="H199" s="705">
        <v>50</v>
      </c>
      <c r="I199" s="120">
        <v>10</v>
      </c>
    </row>
    <row r="200" spans="1:9" s="713" customFormat="1" x14ac:dyDescent="0.25">
      <c r="A200" s="1061"/>
      <c r="B200" s="830"/>
      <c r="C200" s="120" t="s">
        <v>7349</v>
      </c>
      <c r="D200" s="120" t="s">
        <v>7350</v>
      </c>
      <c r="E200" s="120" t="s">
        <v>14</v>
      </c>
      <c r="F200" s="120" t="s">
        <v>15</v>
      </c>
      <c r="G200" s="120">
        <v>500</v>
      </c>
      <c r="H200" s="705">
        <v>10</v>
      </c>
      <c r="I200" s="120">
        <v>20</v>
      </c>
    </row>
    <row r="201" spans="1:9" s="713" customFormat="1" x14ac:dyDescent="0.25">
      <c r="A201" s="1061"/>
      <c r="B201" s="830"/>
      <c r="C201" s="120" t="s">
        <v>7351</v>
      </c>
      <c r="D201" s="120" t="s">
        <v>7352</v>
      </c>
      <c r="E201" s="120" t="s">
        <v>14</v>
      </c>
      <c r="F201" s="120" t="s">
        <v>366</v>
      </c>
      <c r="G201" s="120">
        <v>10000</v>
      </c>
      <c r="H201" s="705">
        <v>20</v>
      </c>
      <c r="I201" s="120">
        <v>2</v>
      </c>
    </row>
    <row r="202" spans="1:9" s="777" customFormat="1" x14ac:dyDescent="0.25">
      <c r="A202" s="1061"/>
      <c r="B202" s="830"/>
      <c r="C202" s="120" t="s">
        <v>7618</v>
      </c>
      <c r="D202" s="120" t="s">
        <v>7342</v>
      </c>
      <c r="E202" s="120" t="s">
        <v>14</v>
      </c>
      <c r="F202" s="120" t="s">
        <v>402</v>
      </c>
      <c r="G202" s="120">
        <v>500</v>
      </c>
      <c r="H202" s="781">
        <v>5</v>
      </c>
      <c r="I202" s="120">
        <v>10</v>
      </c>
    </row>
    <row r="203" spans="1:9" s="713" customFormat="1" x14ac:dyDescent="0.25">
      <c r="A203" s="1061"/>
      <c r="B203" s="830"/>
      <c r="C203" s="120" t="s">
        <v>7619</v>
      </c>
      <c r="D203" s="120" t="s">
        <v>685</v>
      </c>
      <c r="E203" s="120" t="s">
        <v>14</v>
      </c>
      <c r="F203" s="120" t="s">
        <v>15</v>
      </c>
      <c r="G203" s="120">
        <v>500</v>
      </c>
      <c r="H203" s="781">
        <v>5</v>
      </c>
      <c r="I203" s="120">
        <v>10</v>
      </c>
    </row>
    <row r="204" spans="1:9" s="77" customFormat="1" x14ac:dyDescent="0.25">
      <c r="A204" s="1061"/>
      <c r="B204" s="830"/>
      <c r="C204" s="122" t="s">
        <v>4336</v>
      </c>
      <c r="D204" s="120" t="s">
        <v>4337</v>
      </c>
      <c r="E204" s="271" t="s">
        <v>14</v>
      </c>
      <c r="F204" s="271" t="s">
        <v>49</v>
      </c>
      <c r="G204" s="3">
        <v>2000</v>
      </c>
      <c r="H204" s="3">
        <f t="shared" si="2"/>
        <v>10000</v>
      </c>
      <c r="I204" s="120">
        <v>5</v>
      </c>
    </row>
    <row r="205" spans="1:9" s="77" customFormat="1" ht="30" x14ac:dyDescent="0.25">
      <c r="A205" s="1061"/>
      <c r="B205" s="830"/>
      <c r="C205" s="122" t="s">
        <v>4338</v>
      </c>
      <c r="D205" s="120" t="s">
        <v>682</v>
      </c>
      <c r="E205" s="271" t="s">
        <v>14</v>
      </c>
      <c r="F205" s="271" t="s">
        <v>15</v>
      </c>
      <c r="G205" s="3">
        <v>600</v>
      </c>
      <c r="H205" s="3">
        <f t="shared" si="2"/>
        <v>60000</v>
      </c>
      <c r="I205" s="3">
        <v>100</v>
      </c>
    </row>
    <row r="206" spans="1:9" s="77" customFormat="1" x14ac:dyDescent="0.25">
      <c r="A206" s="1061"/>
      <c r="B206" s="830"/>
      <c r="C206" s="122" t="s">
        <v>4339</v>
      </c>
      <c r="D206" s="120" t="s">
        <v>78</v>
      </c>
      <c r="E206" s="271" t="s">
        <v>14</v>
      </c>
      <c r="F206" s="271" t="s">
        <v>15</v>
      </c>
      <c r="G206" s="3">
        <v>1500</v>
      </c>
      <c r="H206" s="3">
        <f t="shared" si="2"/>
        <v>195000</v>
      </c>
      <c r="I206" s="3">
        <v>130</v>
      </c>
    </row>
    <row r="207" spans="1:9" s="77" customFormat="1" ht="30" x14ac:dyDescent="0.25">
      <c r="A207" s="1061"/>
      <c r="B207" s="830"/>
      <c r="C207" s="122" t="s">
        <v>4340</v>
      </c>
      <c r="D207" s="120" t="s">
        <v>686</v>
      </c>
      <c r="E207" s="271" t="s">
        <v>14</v>
      </c>
      <c r="F207" s="271" t="s">
        <v>15</v>
      </c>
      <c r="G207" s="3">
        <v>10</v>
      </c>
      <c r="H207" s="3">
        <f t="shared" si="2"/>
        <v>1800000</v>
      </c>
      <c r="I207" s="3">
        <v>180000</v>
      </c>
    </row>
    <row r="208" spans="1:9" s="77" customFormat="1" x14ac:dyDescent="0.25">
      <c r="A208" s="1061"/>
      <c r="B208" s="830"/>
      <c r="C208" s="122" t="s">
        <v>4341</v>
      </c>
      <c r="D208" s="120" t="s">
        <v>416</v>
      </c>
      <c r="E208" s="271" t="s">
        <v>14</v>
      </c>
      <c r="F208" s="271" t="s">
        <v>15</v>
      </c>
      <c r="G208" s="3">
        <v>450</v>
      </c>
      <c r="H208" s="3">
        <f t="shared" si="2"/>
        <v>135000</v>
      </c>
      <c r="I208" s="3">
        <v>300</v>
      </c>
    </row>
    <row r="209" spans="1:9" s="77" customFormat="1" x14ac:dyDescent="0.25">
      <c r="A209" s="1061"/>
      <c r="B209" s="830"/>
      <c r="C209" s="122" t="s">
        <v>4342</v>
      </c>
      <c r="D209" s="120" t="s">
        <v>437</v>
      </c>
      <c r="E209" s="271" t="s">
        <v>14</v>
      </c>
      <c r="F209" s="271" t="s">
        <v>66</v>
      </c>
      <c r="G209" s="3">
        <v>60</v>
      </c>
      <c r="H209" s="3">
        <f t="shared" si="2"/>
        <v>4200000</v>
      </c>
      <c r="I209" s="3">
        <v>70000</v>
      </c>
    </row>
    <row r="210" spans="1:9" s="77" customFormat="1" x14ac:dyDescent="0.25">
      <c r="A210" s="1061"/>
      <c r="B210" s="831"/>
      <c r="C210" s="122" t="s">
        <v>4343</v>
      </c>
      <c r="D210" s="120" t="s">
        <v>4344</v>
      </c>
      <c r="E210" s="271" t="s">
        <v>14</v>
      </c>
      <c r="F210" s="271" t="s">
        <v>15</v>
      </c>
      <c r="G210" s="3">
        <v>200</v>
      </c>
      <c r="H210" s="3">
        <f t="shared" si="2"/>
        <v>20000</v>
      </c>
      <c r="I210" s="3">
        <v>100</v>
      </c>
    </row>
    <row r="211" spans="1:9" s="77" customFormat="1" x14ac:dyDescent="0.25">
      <c r="A211" s="1061"/>
      <c r="B211" s="829">
        <v>4269</v>
      </c>
      <c r="C211" s="122" t="s">
        <v>4345</v>
      </c>
      <c r="D211" s="120" t="s">
        <v>4346</v>
      </c>
      <c r="E211" s="271" t="s">
        <v>14</v>
      </c>
      <c r="F211" s="271" t="s">
        <v>15</v>
      </c>
      <c r="G211" s="3">
        <v>100</v>
      </c>
      <c r="H211" s="3">
        <f t="shared" si="2"/>
        <v>100000</v>
      </c>
      <c r="I211" s="3">
        <v>1000</v>
      </c>
    </row>
    <row r="212" spans="1:9" s="77" customFormat="1" x14ac:dyDescent="0.25">
      <c r="A212" s="1061"/>
      <c r="B212" s="830"/>
      <c r="C212" s="122" t="s">
        <v>4347</v>
      </c>
      <c r="D212" s="120" t="s">
        <v>4348</v>
      </c>
      <c r="E212" s="271" t="s">
        <v>14</v>
      </c>
      <c r="F212" s="271" t="s">
        <v>15</v>
      </c>
      <c r="G212" s="3">
        <v>50000</v>
      </c>
      <c r="H212" s="3">
        <f t="shared" si="2"/>
        <v>4500000</v>
      </c>
      <c r="I212" s="3">
        <v>90</v>
      </c>
    </row>
    <row r="213" spans="1:9" s="77" customFormat="1" x14ac:dyDescent="0.25">
      <c r="A213" s="1061"/>
      <c r="B213" s="830"/>
      <c r="C213" s="122" t="s">
        <v>4349</v>
      </c>
      <c r="D213" s="120" t="s">
        <v>4350</v>
      </c>
      <c r="E213" s="271" t="s">
        <v>14</v>
      </c>
      <c r="F213" s="271" t="s">
        <v>15</v>
      </c>
      <c r="G213" s="3">
        <v>30000</v>
      </c>
      <c r="H213" s="3">
        <f t="shared" si="2"/>
        <v>1800000</v>
      </c>
      <c r="I213" s="3">
        <v>60</v>
      </c>
    </row>
    <row r="214" spans="1:9" s="77" customFormat="1" x14ac:dyDescent="0.25">
      <c r="A214" s="1061"/>
      <c r="B214" s="830"/>
      <c r="C214" s="122" t="s">
        <v>4351</v>
      </c>
      <c r="D214" s="120" t="s">
        <v>4352</v>
      </c>
      <c r="E214" s="271" t="s">
        <v>14</v>
      </c>
      <c r="F214" s="271" t="s">
        <v>15</v>
      </c>
      <c r="G214" s="3">
        <v>10000</v>
      </c>
      <c r="H214" s="3">
        <f t="shared" si="2"/>
        <v>1600000</v>
      </c>
      <c r="I214" s="3">
        <v>160</v>
      </c>
    </row>
    <row r="215" spans="1:9" s="77" customFormat="1" ht="45" x14ac:dyDescent="0.25">
      <c r="A215" s="1061"/>
      <c r="B215" s="830"/>
      <c r="C215" s="122" t="s">
        <v>4353</v>
      </c>
      <c r="D215" s="120" t="s">
        <v>4354</v>
      </c>
      <c r="E215" s="271" t="s">
        <v>126</v>
      </c>
      <c r="F215" s="271" t="s">
        <v>15</v>
      </c>
      <c r="G215" s="3">
        <v>0</v>
      </c>
      <c r="H215" s="3">
        <f t="shared" si="2"/>
        <v>0</v>
      </c>
      <c r="I215" s="3">
        <v>10</v>
      </c>
    </row>
    <row r="216" spans="1:9" s="77" customFormat="1" ht="45" x14ac:dyDescent="0.25">
      <c r="A216" s="1061"/>
      <c r="B216" s="830"/>
      <c r="C216" s="126">
        <v>18511180</v>
      </c>
      <c r="D216" s="125" t="s">
        <v>4355</v>
      </c>
      <c r="E216" s="79" t="s">
        <v>126</v>
      </c>
      <c r="F216" s="79" t="s">
        <v>15</v>
      </c>
      <c r="G216" s="16">
        <v>0</v>
      </c>
      <c r="H216" s="16">
        <f t="shared" si="2"/>
        <v>0</v>
      </c>
      <c r="I216" s="16">
        <v>2</v>
      </c>
    </row>
    <row r="217" spans="1:9" s="77" customFormat="1" ht="45" x14ac:dyDescent="0.25">
      <c r="A217" s="1061"/>
      <c r="B217" s="830"/>
      <c r="C217" s="126">
        <v>18511180</v>
      </c>
      <c r="D217" s="125" t="s">
        <v>4356</v>
      </c>
      <c r="E217" s="79" t="s">
        <v>126</v>
      </c>
      <c r="F217" s="79" t="s">
        <v>15</v>
      </c>
      <c r="G217" s="16">
        <v>0</v>
      </c>
      <c r="H217" s="16">
        <f t="shared" si="2"/>
        <v>0</v>
      </c>
      <c r="I217" s="16">
        <v>6</v>
      </c>
    </row>
    <row r="218" spans="1:9" s="77" customFormat="1" ht="45" x14ac:dyDescent="0.25">
      <c r="A218" s="1061"/>
      <c r="B218" s="830"/>
      <c r="C218" s="126">
        <v>18511180</v>
      </c>
      <c r="D218" s="125" t="s">
        <v>4357</v>
      </c>
      <c r="E218" s="79" t="s">
        <v>126</v>
      </c>
      <c r="F218" s="79" t="s">
        <v>15</v>
      </c>
      <c r="G218" s="16">
        <v>0</v>
      </c>
      <c r="H218" s="16">
        <f t="shared" si="2"/>
        <v>0</v>
      </c>
      <c r="I218" s="16">
        <v>7</v>
      </c>
    </row>
    <row r="219" spans="1:9" s="77" customFormat="1" ht="45" x14ac:dyDescent="0.25">
      <c r="A219" s="1061"/>
      <c r="B219" s="830"/>
      <c r="C219" s="126">
        <v>18511180</v>
      </c>
      <c r="D219" s="125" t="s">
        <v>4357</v>
      </c>
      <c r="E219" s="79" t="s">
        <v>126</v>
      </c>
      <c r="F219" s="79" t="s">
        <v>15</v>
      </c>
      <c r="G219" s="16">
        <v>0</v>
      </c>
      <c r="H219" s="16">
        <f t="shared" si="2"/>
        <v>0</v>
      </c>
      <c r="I219" s="16">
        <v>7</v>
      </c>
    </row>
    <row r="220" spans="1:9" s="77" customFormat="1" ht="45" x14ac:dyDescent="0.25">
      <c r="A220" s="1061"/>
      <c r="B220" s="830"/>
      <c r="C220" s="126">
        <v>18511180</v>
      </c>
      <c r="D220" s="125" t="s">
        <v>4358</v>
      </c>
      <c r="E220" s="79" t="s">
        <v>126</v>
      </c>
      <c r="F220" s="79" t="s">
        <v>15</v>
      </c>
      <c r="G220" s="16">
        <v>0</v>
      </c>
      <c r="H220" s="16">
        <f t="shared" si="2"/>
        <v>0</v>
      </c>
      <c r="I220" s="16">
        <v>8</v>
      </c>
    </row>
    <row r="221" spans="1:9" s="77" customFormat="1" ht="45" x14ac:dyDescent="0.25">
      <c r="A221" s="1061"/>
      <c r="B221" s="830"/>
      <c r="C221" s="126">
        <v>18511180</v>
      </c>
      <c r="D221" s="125" t="s">
        <v>4359</v>
      </c>
      <c r="E221" s="79" t="s">
        <v>126</v>
      </c>
      <c r="F221" s="79" t="s">
        <v>15</v>
      </c>
      <c r="G221" s="16">
        <v>0</v>
      </c>
      <c r="H221" s="16">
        <f t="shared" si="2"/>
        <v>0</v>
      </c>
      <c r="I221" s="16">
        <v>5</v>
      </c>
    </row>
    <row r="222" spans="1:9" s="77" customFormat="1" ht="30" x14ac:dyDescent="0.25">
      <c r="A222" s="1061"/>
      <c r="B222" s="830"/>
      <c r="C222" s="122" t="s">
        <v>4353</v>
      </c>
      <c r="D222" s="120" t="s">
        <v>4360</v>
      </c>
      <c r="E222" s="271" t="s">
        <v>14</v>
      </c>
      <c r="F222" s="271" t="s">
        <v>15</v>
      </c>
      <c r="G222" s="3">
        <v>145000</v>
      </c>
      <c r="H222" s="3">
        <f t="shared" si="2"/>
        <v>1450000</v>
      </c>
      <c r="I222" s="3">
        <v>10</v>
      </c>
    </row>
    <row r="223" spans="1:9" s="77" customFormat="1" ht="30" x14ac:dyDescent="0.25">
      <c r="A223" s="1061"/>
      <c r="B223" s="830"/>
      <c r="C223" s="122" t="s">
        <v>4361</v>
      </c>
      <c r="D223" s="120" t="s">
        <v>4362</v>
      </c>
      <c r="E223" s="271" t="s">
        <v>14</v>
      </c>
      <c r="F223" s="271" t="s">
        <v>15</v>
      </c>
      <c r="G223" s="3">
        <v>42000</v>
      </c>
      <c r="H223" s="3">
        <f t="shared" si="2"/>
        <v>420000</v>
      </c>
      <c r="I223" s="3">
        <v>10</v>
      </c>
    </row>
    <row r="224" spans="1:9" s="77" customFormat="1" ht="30" x14ac:dyDescent="0.25">
      <c r="A224" s="1061"/>
      <c r="B224" s="830"/>
      <c r="C224" s="122" t="s">
        <v>4363</v>
      </c>
      <c r="D224" s="120" t="s">
        <v>4364</v>
      </c>
      <c r="E224" s="271" t="s">
        <v>14</v>
      </c>
      <c r="F224" s="271" t="s">
        <v>15</v>
      </c>
      <c r="G224" s="3">
        <v>55000</v>
      </c>
      <c r="H224" s="3">
        <f t="shared" si="2"/>
        <v>110000</v>
      </c>
      <c r="I224" s="3">
        <v>2</v>
      </c>
    </row>
    <row r="225" spans="1:9" s="77" customFormat="1" ht="30" x14ac:dyDescent="0.25">
      <c r="A225" s="1061"/>
      <c r="B225" s="830"/>
      <c r="C225" s="122" t="s">
        <v>4365</v>
      </c>
      <c r="D225" s="120" t="s">
        <v>4366</v>
      </c>
      <c r="E225" s="271" t="s">
        <v>14</v>
      </c>
      <c r="F225" s="271" t="s">
        <v>15</v>
      </c>
      <c r="G225" s="3">
        <v>55000</v>
      </c>
      <c r="H225" s="3">
        <f t="shared" si="2"/>
        <v>220000</v>
      </c>
      <c r="I225" s="3">
        <v>4</v>
      </c>
    </row>
    <row r="226" spans="1:9" s="77" customFormat="1" ht="30" x14ac:dyDescent="0.25">
      <c r="A226" s="1061"/>
      <c r="B226" s="830"/>
      <c r="C226" s="122" t="s">
        <v>4367</v>
      </c>
      <c r="D226" s="120" t="s">
        <v>4368</v>
      </c>
      <c r="E226" s="271" t="s">
        <v>14</v>
      </c>
      <c r="F226" s="271" t="s">
        <v>15</v>
      </c>
      <c r="G226" s="3">
        <v>55000</v>
      </c>
      <c r="H226" s="3">
        <f t="shared" si="2"/>
        <v>220000</v>
      </c>
      <c r="I226" s="3">
        <v>4</v>
      </c>
    </row>
    <row r="227" spans="1:9" s="77" customFormat="1" ht="45" x14ac:dyDescent="0.25">
      <c r="A227" s="1061"/>
      <c r="B227" s="830"/>
      <c r="C227" s="122" t="s">
        <v>4369</v>
      </c>
      <c r="D227" s="120" t="s">
        <v>4370</v>
      </c>
      <c r="E227" s="271" t="s">
        <v>14</v>
      </c>
      <c r="F227" s="271" t="s">
        <v>15</v>
      </c>
      <c r="G227" s="3">
        <v>55000</v>
      </c>
      <c r="H227" s="3">
        <f t="shared" si="2"/>
        <v>220000</v>
      </c>
      <c r="I227" s="3">
        <v>4</v>
      </c>
    </row>
    <row r="228" spans="1:9" s="77" customFormat="1" ht="30" x14ac:dyDescent="0.25">
      <c r="A228" s="1061"/>
      <c r="B228" s="830"/>
      <c r="C228" s="122" t="s">
        <v>4371</v>
      </c>
      <c r="D228" s="120" t="s">
        <v>4372</v>
      </c>
      <c r="E228" s="271" t="s">
        <v>14</v>
      </c>
      <c r="F228" s="271" t="s">
        <v>15</v>
      </c>
      <c r="G228" s="3">
        <v>55000</v>
      </c>
      <c r="H228" s="3">
        <f t="shared" si="2"/>
        <v>220000</v>
      </c>
      <c r="I228" s="3">
        <v>4</v>
      </c>
    </row>
    <row r="229" spans="1:9" s="77" customFormat="1" ht="30" x14ac:dyDescent="0.25">
      <c r="A229" s="1061"/>
      <c r="B229" s="831"/>
      <c r="C229" s="122" t="s">
        <v>4373</v>
      </c>
      <c r="D229" s="120" t="s">
        <v>4374</v>
      </c>
      <c r="E229" s="271" t="s">
        <v>14</v>
      </c>
      <c r="F229" s="271" t="s">
        <v>15</v>
      </c>
      <c r="G229" s="3">
        <v>55000</v>
      </c>
      <c r="H229" s="3">
        <f t="shared" si="2"/>
        <v>220000</v>
      </c>
      <c r="I229" s="3">
        <v>4</v>
      </c>
    </row>
    <row r="230" spans="1:9" s="576" customFormat="1" x14ac:dyDescent="0.25">
      <c r="A230" s="1061"/>
      <c r="B230" s="570"/>
      <c r="C230" s="120" t="s">
        <v>6876</v>
      </c>
      <c r="D230" s="120" t="s">
        <v>4059</v>
      </c>
      <c r="E230" s="571" t="s">
        <v>14</v>
      </c>
      <c r="F230" s="571" t="s">
        <v>15</v>
      </c>
      <c r="G230" s="3">
        <v>500000</v>
      </c>
      <c r="H230" s="3">
        <v>500000</v>
      </c>
      <c r="I230" s="3">
        <v>1</v>
      </c>
    </row>
    <row r="231" spans="1:9" s="77" customFormat="1" ht="45" x14ac:dyDescent="0.25">
      <c r="A231" s="1061"/>
      <c r="B231" s="829">
        <v>5122</v>
      </c>
      <c r="C231" s="119" t="s">
        <v>5333</v>
      </c>
      <c r="D231" s="120" t="s">
        <v>4375</v>
      </c>
      <c r="E231" s="271" t="s">
        <v>14</v>
      </c>
      <c r="F231" s="271" t="s">
        <v>15</v>
      </c>
      <c r="G231" s="3">
        <v>235000</v>
      </c>
      <c r="H231" s="3">
        <f t="shared" si="2"/>
        <v>235000</v>
      </c>
      <c r="I231" s="3">
        <v>1</v>
      </c>
    </row>
    <row r="232" spans="1:9" s="77" customFormat="1" ht="45" x14ac:dyDescent="0.25">
      <c r="A232" s="1061"/>
      <c r="B232" s="830"/>
      <c r="C232" s="119" t="s">
        <v>5334</v>
      </c>
      <c r="D232" s="120" t="s">
        <v>4376</v>
      </c>
      <c r="E232" s="271" t="s">
        <v>14</v>
      </c>
      <c r="F232" s="271" t="s">
        <v>15</v>
      </c>
      <c r="G232" s="3">
        <v>235000</v>
      </c>
      <c r="H232" s="3">
        <f t="shared" si="2"/>
        <v>235000</v>
      </c>
      <c r="I232" s="3">
        <v>1</v>
      </c>
    </row>
    <row r="233" spans="1:9" s="77" customFormat="1" x14ac:dyDescent="0.25">
      <c r="A233" s="1061"/>
      <c r="B233" s="830"/>
      <c r="C233" s="119">
        <v>30191400</v>
      </c>
      <c r="D233" s="120" t="s">
        <v>4377</v>
      </c>
      <c r="E233" s="271" t="s">
        <v>14</v>
      </c>
      <c r="F233" s="271" t="s">
        <v>15</v>
      </c>
      <c r="G233" s="3">
        <v>45000</v>
      </c>
      <c r="H233" s="3">
        <f t="shared" si="2"/>
        <v>135000</v>
      </c>
      <c r="I233" s="3">
        <v>3</v>
      </c>
    </row>
    <row r="234" spans="1:9" s="77" customFormat="1" ht="30" x14ac:dyDescent="0.25">
      <c r="A234" s="1061"/>
      <c r="B234" s="830"/>
      <c r="C234" s="122" t="s">
        <v>4378</v>
      </c>
      <c r="D234" s="120" t="s">
        <v>4379</v>
      </c>
      <c r="E234" s="271" t="s">
        <v>14</v>
      </c>
      <c r="F234" s="271" t="s">
        <v>15</v>
      </c>
      <c r="G234" s="3">
        <v>350000</v>
      </c>
      <c r="H234" s="3">
        <f t="shared" si="2"/>
        <v>3500000</v>
      </c>
      <c r="I234" s="3">
        <v>10</v>
      </c>
    </row>
    <row r="235" spans="1:9" s="77" customFormat="1" ht="30" x14ac:dyDescent="0.25">
      <c r="A235" s="1061"/>
      <c r="B235" s="830"/>
      <c r="C235" s="122" t="s">
        <v>4380</v>
      </c>
      <c r="D235" s="120" t="s">
        <v>4381</v>
      </c>
      <c r="E235" s="271" t="s">
        <v>14</v>
      </c>
      <c r="F235" s="271" t="s">
        <v>15</v>
      </c>
      <c r="G235" s="3">
        <v>240000</v>
      </c>
      <c r="H235" s="3">
        <f t="shared" si="2"/>
        <v>8400000</v>
      </c>
      <c r="I235" s="3">
        <v>35</v>
      </c>
    </row>
    <row r="236" spans="1:9" s="77" customFormat="1" ht="30" x14ac:dyDescent="0.25">
      <c r="A236" s="1061"/>
      <c r="B236" s="830"/>
      <c r="C236" s="122" t="s">
        <v>4382</v>
      </c>
      <c r="D236" s="120" t="s">
        <v>4383</v>
      </c>
      <c r="E236" s="271" t="s">
        <v>14</v>
      </c>
      <c r="F236" s="271" t="s">
        <v>15</v>
      </c>
      <c r="G236" s="3">
        <v>430000</v>
      </c>
      <c r="H236" s="3">
        <f t="shared" si="2"/>
        <v>4300000</v>
      </c>
      <c r="I236" s="3">
        <v>10</v>
      </c>
    </row>
    <row r="237" spans="1:9" s="77" customFormat="1" x14ac:dyDescent="0.25">
      <c r="A237" s="1061"/>
      <c r="B237" s="830"/>
      <c r="C237" s="122" t="s">
        <v>4384</v>
      </c>
      <c r="D237" s="120" t="s">
        <v>115</v>
      </c>
      <c r="E237" s="271" t="s">
        <v>14</v>
      </c>
      <c r="F237" s="271" t="s">
        <v>15</v>
      </c>
      <c r="G237" s="3">
        <v>280000</v>
      </c>
      <c r="H237" s="3">
        <f t="shared" si="2"/>
        <v>3360000</v>
      </c>
      <c r="I237" s="3">
        <v>12</v>
      </c>
    </row>
    <row r="238" spans="1:9" s="77" customFormat="1" ht="30" x14ac:dyDescent="0.25">
      <c r="A238" s="1061"/>
      <c r="B238" s="830"/>
      <c r="C238" s="122" t="s">
        <v>4385</v>
      </c>
      <c r="D238" s="120" t="s">
        <v>4386</v>
      </c>
      <c r="E238" s="271" t="s">
        <v>14</v>
      </c>
      <c r="F238" s="271" t="s">
        <v>15</v>
      </c>
      <c r="G238" s="3">
        <v>520000</v>
      </c>
      <c r="H238" s="3">
        <f t="shared" si="2"/>
        <v>5200000</v>
      </c>
      <c r="I238" s="3">
        <v>10</v>
      </c>
    </row>
    <row r="239" spans="1:9" s="77" customFormat="1" x14ac:dyDescent="0.25">
      <c r="A239" s="1061"/>
      <c r="B239" s="830"/>
      <c r="C239" s="122" t="s">
        <v>4387</v>
      </c>
      <c r="D239" s="120" t="s">
        <v>706</v>
      </c>
      <c r="E239" s="271" t="s">
        <v>14</v>
      </c>
      <c r="F239" s="271" t="s">
        <v>15</v>
      </c>
      <c r="G239" s="3">
        <v>200000</v>
      </c>
      <c r="H239" s="3">
        <f t="shared" si="2"/>
        <v>3000000</v>
      </c>
      <c r="I239" s="3">
        <v>15</v>
      </c>
    </row>
    <row r="240" spans="1:9" s="77" customFormat="1" x14ac:dyDescent="0.25">
      <c r="A240" s="1061"/>
      <c r="B240" s="830"/>
      <c r="C240" s="122" t="s">
        <v>4388</v>
      </c>
      <c r="D240" s="120" t="s">
        <v>4389</v>
      </c>
      <c r="E240" s="271" t="s">
        <v>14</v>
      </c>
      <c r="F240" s="271" t="s">
        <v>15</v>
      </c>
      <c r="G240" s="3">
        <v>220000</v>
      </c>
      <c r="H240" s="3">
        <f t="shared" si="2"/>
        <v>2200000</v>
      </c>
      <c r="I240" s="3">
        <v>10</v>
      </c>
    </row>
    <row r="241" spans="1:9" s="77" customFormat="1" ht="30" x14ac:dyDescent="0.25">
      <c r="A241" s="1061"/>
      <c r="B241" s="830"/>
      <c r="C241" s="122" t="s">
        <v>4390</v>
      </c>
      <c r="D241" s="120" t="s">
        <v>4391</v>
      </c>
      <c r="E241" s="271" t="s">
        <v>14</v>
      </c>
      <c r="F241" s="271" t="s">
        <v>15</v>
      </c>
      <c r="G241" s="3">
        <v>220000</v>
      </c>
      <c r="H241" s="3">
        <f t="shared" si="2"/>
        <v>1100000</v>
      </c>
      <c r="I241" s="3">
        <v>5</v>
      </c>
    </row>
    <row r="242" spans="1:9" s="77" customFormat="1" x14ac:dyDescent="0.25">
      <c r="A242" s="1061"/>
      <c r="B242" s="830"/>
      <c r="C242" s="122" t="s">
        <v>4392</v>
      </c>
      <c r="D242" s="120" t="s">
        <v>4393</v>
      </c>
      <c r="E242" s="271" t="s">
        <v>14</v>
      </c>
      <c r="F242" s="271" t="s">
        <v>15</v>
      </c>
      <c r="G242" s="3">
        <v>14700000</v>
      </c>
      <c r="H242" s="3">
        <f t="shared" si="2"/>
        <v>14700000</v>
      </c>
      <c r="I242" s="3">
        <v>1</v>
      </c>
    </row>
    <row r="243" spans="1:9" s="98" customFormat="1" x14ac:dyDescent="0.25">
      <c r="A243" s="1061"/>
      <c r="B243" s="830"/>
      <c r="C243" s="120" t="s">
        <v>5321</v>
      </c>
      <c r="D243" s="120" t="s">
        <v>5322</v>
      </c>
      <c r="E243" s="271" t="s">
        <v>14</v>
      </c>
      <c r="F243" s="100" t="s">
        <v>15</v>
      </c>
      <c r="G243" s="3">
        <v>5000</v>
      </c>
      <c r="H243" s="3">
        <f t="shared" si="2"/>
        <v>500000</v>
      </c>
      <c r="I243" s="3">
        <v>100</v>
      </c>
    </row>
    <row r="244" spans="1:9" s="77" customFormat="1" ht="30" x14ac:dyDescent="0.25">
      <c r="A244" s="1061"/>
      <c r="B244" s="830"/>
      <c r="C244" s="127" t="s">
        <v>5327</v>
      </c>
      <c r="D244" s="128" t="s">
        <v>4394</v>
      </c>
      <c r="E244" s="80" t="s">
        <v>14</v>
      </c>
      <c r="F244" s="80" t="s">
        <v>15</v>
      </c>
      <c r="G244" s="53">
        <v>27000</v>
      </c>
      <c r="H244" s="53">
        <f t="shared" si="2"/>
        <v>135000</v>
      </c>
      <c r="I244" s="53">
        <v>5</v>
      </c>
    </row>
    <row r="245" spans="1:9" s="77" customFormat="1" ht="30" x14ac:dyDescent="0.25">
      <c r="A245" s="1061"/>
      <c r="B245" s="830"/>
      <c r="C245" s="126" t="s">
        <v>5328</v>
      </c>
      <c r="D245" s="125" t="s">
        <v>4395</v>
      </c>
      <c r="E245" s="79" t="s">
        <v>14</v>
      </c>
      <c r="F245" s="79" t="s">
        <v>15</v>
      </c>
      <c r="G245" s="16">
        <v>25000</v>
      </c>
      <c r="H245" s="16">
        <f t="shared" si="2"/>
        <v>500000</v>
      </c>
      <c r="I245" s="16">
        <v>20</v>
      </c>
    </row>
    <row r="246" spans="1:9" s="77" customFormat="1" ht="30" x14ac:dyDescent="0.25">
      <c r="A246" s="1061"/>
      <c r="B246" s="830"/>
      <c r="C246" s="127" t="s">
        <v>5330</v>
      </c>
      <c r="D246" s="128" t="s">
        <v>4396</v>
      </c>
      <c r="E246" s="80" t="s">
        <v>14</v>
      </c>
      <c r="F246" s="80" t="s">
        <v>15</v>
      </c>
      <c r="G246" s="53">
        <v>30000</v>
      </c>
      <c r="H246" s="53">
        <f t="shared" si="2"/>
        <v>90000</v>
      </c>
      <c r="I246" s="53">
        <v>3</v>
      </c>
    </row>
    <row r="247" spans="1:9" s="77" customFormat="1" ht="30" x14ac:dyDescent="0.25">
      <c r="A247" s="1061"/>
      <c r="B247" s="830"/>
      <c r="C247" s="126">
        <v>30232480</v>
      </c>
      <c r="D247" s="125" t="s">
        <v>4397</v>
      </c>
      <c r="E247" s="79" t="s">
        <v>14</v>
      </c>
      <c r="F247" s="79" t="s">
        <v>15</v>
      </c>
      <c r="G247" s="16">
        <v>20000</v>
      </c>
      <c r="H247" s="16">
        <f t="shared" si="2"/>
        <v>100000</v>
      </c>
      <c r="I247" s="16">
        <v>5</v>
      </c>
    </row>
    <row r="248" spans="1:9" s="77" customFormat="1" ht="30" x14ac:dyDescent="0.25">
      <c r="A248" s="1061"/>
      <c r="B248" s="830"/>
      <c r="C248" s="126">
        <v>30232480</v>
      </c>
      <c r="D248" s="125" t="s">
        <v>4397</v>
      </c>
      <c r="E248" s="79" t="s">
        <v>14</v>
      </c>
      <c r="F248" s="79" t="s">
        <v>15</v>
      </c>
      <c r="G248" s="16">
        <v>12000</v>
      </c>
      <c r="H248" s="16">
        <f t="shared" si="2"/>
        <v>72000</v>
      </c>
      <c r="I248" s="16">
        <v>6</v>
      </c>
    </row>
    <row r="249" spans="1:9" s="77" customFormat="1" x14ac:dyDescent="0.25">
      <c r="A249" s="1061"/>
      <c r="B249" s="830"/>
      <c r="C249" s="127" t="s">
        <v>5329</v>
      </c>
      <c r="D249" s="128" t="s">
        <v>4398</v>
      </c>
      <c r="E249" s="80" t="s">
        <v>14</v>
      </c>
      <c r="F249" s="80" t="s">
        <v>15</v>
      </c>
      <c r="G249" s="53">
        <v>35000</v>
      </c>
      <c r="H249" s="53">
        <f t="shared" si="2"/>
        <v>105000</v>
      </c>
      <c r="I249" s="53">
        <v>3</v>
      </c>
    </row>
    <row r="250" spans="1:9" s="77" customFormat="1" x14ac:dyDescent="0.25">
      <c r="A250" s="1061"/>
      <c r="B250" s="830"/>
      <c r="C250" s="127" t="s">
        <v>5331</v>
      </c>
      <c r="D250" s="128" t="s">
        <v>5332</v>
      </c>
      <c r="E250" s="80" t="s">
        <v>14</v>
      </c>
      <c r="F250" s="80" t="s">
        <v>15</v>
      </c>
      <c r="G250" s="53">
        <v>50000</v>
      </c>
      <c r="H250" s="53">
        <f t="shared" si="2"/>
        <v>150000</v>
      </c>
      <c r="I250" s="53">
        <v>3</v>
      </c>
    </row>
    <row r="251" spans="1:9" s="77" customFormat="1" x14ac:dyDescent="0.25">
      <c r="A251" s="1061"/>
      <c r="B251" s="830"/>
      <c r="C251" s="126">
        <v>30237240</v>
      </c>
      <c r="D251" s="125" t="s">
        <v>4399</v>
      </c>
      <c r="E251" s="79" t="s">
        <v>14</v>
      </c>
      <c r="F251" s="79" t="s">
        <v>15</v>
      </c>
      <c r="G251" s="16">
        <v>100000</v>
      </c>
      <c r="H251" s="16">
        <f t="shared" si="2"/>
        <v>2000000</v>
      </c>
      <c r="I251" s="16">
        <v>20</v>
      </c>
    </row>
    <row r="252" spans="1:9" s="77" customFormat="1" x14ac:dyDescent="0.25">
      <c r="A252" s="1061"/>
      <c r="B252" s="830"/>
      <c r="C252" s="127" t="s">
        <v>5336</v>
      </c>
      <c r="D252" s="128" t="s">
        <v>55</v>
      </c>
      <c r="E252" s="80" t="s">
        <v>14</v>
      </c>
      <c r="F252" s="80" t="s">
        <v>15</v>
      </c>
      <c r="G252" s="53">
        <v>3500</v>
      </c>
      <c r="H252" s="53">
        <f t="shared" si="2"/>
        <v>525000</v>
      </c>
      <c r="I252" s="53">
        <v>150</v>
      </c>
    </row>
    <row r="253" spans="1:9" s="77" customFormat="1" x14ac:dyDescent="0.25">
      <c r="A253" s="1061"/>
      <c r="B253" s="830"/>
      <c r="C253" s="127" t="s">
        <v>5337</v>
      </c>
      <c r="D253" s="128" t="s">
        <v>4400</v>
      </c>
      <c r="E253" s="80" t="s">
        <v>14</v>
      </c>
      <c r="F253" s="80" t="s">
        <v>15</v>
      </c>
      <c r="G253" s="53">
        <v>8000</v>
      </c>
      <c r="H253" s="53">
        <f t="shared" si="2"/>
        <v>80000</v>
      </c>
      <c r="I253" s="53">
        <v>10</v>
      </c>
    </row>
    <row r="254" spans="1:9" s="77" customFormat="1" x14ac:dyDescent="0.25">
      <c r="A254" s="1061"/>
      <c r="B254" s="830"/>
      <c r="C254" s="127" t="s">
        <v>5335</v>
      </c>
      <c r="D254" s="128" t="s">
        <v>1865</v>
      </c>
      <c r="E254" s="80" t="s">
        <v>14</v>
      </c>
      <c r="F254" s="80" t="s">
        <v>15</v>
      </c>
      <c r="G254" s="53">
        <v>4000</v>
      </c>
      <c r="H254" s="53">
        <f t="shared" si="2"/>
        <v>400000</v>
      </c>
      <c r="I254" s="53">
        <v>100</v>
      </c>
    </row>
    <row r="255" spans="1:9" s="77" customFormat="1" ht="30" x14ac:dyDescent="0.25">
      <c r="A255" s="1061"/>
      <c r="B255" s="830"/>
      <c r="C255" s="122" t="s">
        <v>4401</v>
      </c>
      <c r="D255" s="120" t="s">
        <v>1196</v>
      </c>
      <c r="E255" s="271" t="s">
        <v>14</v>
      </c>
      <c r="F255" s="271" t="s">
        <v>15</v>
      </c>
      <c r="G255" s="3">
        <v>75000</v>
      </c>
      <c r="H255" s="3">
        <f t="shared" si="2"/>
        <v>675000</v>
      </c>
      <c r="I255" s="3">
        <v>9</v>
      </c>
    </row>
    <row r="256" spans="1:9" s="77" customFormat="1" ht="30" x14ac:dyDescent="0.25">
      <c r="A256" s="1061"/>
      <c r="B256" s="830"/>
      <c r="C256" s="122" t="s">
        <v>4402</v>
      </c>
      <c r="D256" s="120" t="s">
        <v>3585</v>
      </c>
      <c r="E256" s="271" t="s">
        <v>14</v>
      </c>
      <c r="F256" s="271" t="s">
        <v>15</v>
      </c>
      <c r="G256" s="3">
        <v>112200</v>
      </c>
      <c r="H256" s="3">
        <f t="shared" si="2"/>
        <v>1122000</v>
      </c>
      <c r="I256" s="3">
        <v>10</v>
      </c>
    </row>
    <row r="257" spans="1:9" s="77" customFormat="1" ht="30" x14ac:dyDescent="0.25">
      <c r="A257" s="1061"/>
      <c r="B257" s="830"/>
      <c r="C257" s="126">
        <v>31151120</v>
      </c>
      <c r="D257" s="125" t="s">
        <v>4403</v>
      </c>
      <c r="E257" s="79" t="s">
        <v>14</v>
      </c>
      <c r="F257" s="79" t="s">
        <v>15</v>
      </c>
      <c r="G257" s="16">
        <v>25000</v>
      </c>
      <c r="H257" s="16">
        <f t="shared" si="2"/>
        <v>500000</v>
      </c>
      <c r="I257" s="16">
        <v>20</v>
      </c>
    </row>
    <row r="258" spans="1:9" s="77" customFormat="1" x14ac:dyDescent="0.25">
      <c r="A258" s="1061"/>
      <c r="B258" s="830"/>
      <c r="C258" s="122" t="s">
        <v>4404</v>
      </c>
      <c r="D258" s="120" t="s">
        <v>378</v>
      </c>
      <c r="E258" s="271" t="s">
        <v>14</v>
      </c>
      <c r="F258" s="271" t="s">
        <v>15</v>
      </c>
      <c r="G258" s="3">
        <v>9400</v>
      </c>
      <c r="H258" s="3">
        <f t="shared" si="2"/>
        <v>940000</v>
      </c>
      <c r="I258" s="3">
        <v>100</v>
      </c>
    </row>
    <row r="259" spans="1:9" s="77" customFormat="1" x14ac:dyDescent="0.25">
      <c r="A259" s="1061"/>
      <c r="B259" s="830"/>
      <c r="C259" s="122" t="s">
        <v>4405</v>
      </c>
      <c r="D259" s="120" t="s">
        <v>378</v>
      </c>
      <c r="E259" s="271" t="s">
        <v>14</v>
      </c>
      <c r="F259" s="271" t="s">
        <v>15</v>
      </c>
      <c r="G259" s="3">
        <v>6600</v>
      </c>
      <c r="H259" s="3">
        <f t="shared" si="2"/>
        <v>594000</v>
      </c>
      <c r="I259" s="3">
        <v>90</v>
      </c>
    </row>
    <row r="260" spans="1:9" s="77" customFormat="1" x14ac:dyDescent="0.25">
      <c r="A260" s="1061"/>
      <c r="B260" s="830"/>
      <c r="C260" s="126">
        <v>32324900</v>
      </c>
      <c r="D260" s="125" t="s">
        <v>4406</v>
      </c>
      <c r="E260" s="79" t="s">
        <v>14</v>
      </c>
      <c r="F260" s="79" t="s">
        <v>15</v>
      </c>
      <c r="G260" s="16">
        <v>400000</v>
      </c>
      <c r="H260" s="16">
        <f t="shared" ref="H260:H364" si="3">G260*I260</f>
        <v>400000</v>
      </c>
      <c r="I260" s="16">
        <v>1</v>
      </c>
    </row>
    <row r="261" spans="1:9" s="77" customFormat="1" x14ac:dyDescent="0.25">
      <c r="A261" s="1061"/>
      <c r="B261" s="830"/>
      <c r="C261" s="126">
        <v>32324900</v>
      </c>
      <c r="D261" s="125" t="s">
        <v>4407</v>
      </c>
      <c r="E261" s="79" t="s">
        <v>14</v>
      </c>
      <c r="F261" s="79" t="s">
        <v>15</v>
      </c>
      <c r="G261" s="16">
        <v>400000</v>
      </c>
      <c r="H261" s="16">
        <f t="shared" si="3"/>
        <v>2000000</v>
      </c>
      <c r="I261" s="16">
        <v>5</v>
      </c>
    </row>
    <row r="262" spans="1:9" s="561" customFormat="1" x14ac:dyDescent="0.25">
      <c r="A262" s="1061"/>
      <c r="B262" s="830"/>
      <c r="C262" s="559" t="s">
        <v>6801</v>
      </c>
      <c r="D262" s="1" t="s">
        <v>6802</v>
      </c>
      <c r="E262" s="559" t="s">
        <v>126</v>
      </c>
      <c r="F262" s="559" t="s">
        <v>15</v>
      </c>
      <c r="G262" s="559">
        <v>0</v>
      </c>
      <c r="H262" s="559">
        <v>0</v>
      </c>
      <c r="I262" s="559">
        <v>1</v>
      </c>
    </row>
    <row r="263" spans="1:9" s="561" customFormat="1" x14ac:dyDescent="0.25">
      <c r="A263" s="1061"/>
      <c r="B263" s="830"/>
      <c r="C263" s="559" t="s">
        <v>6803</v>
      </c>
      <c r="D263" s="1" t="s">
        <v>115</v>
      </c>
      <c r="E263" s="559" t="s">
        <v>14</v>
      </c>
      <c r="F263" s="559" t="s">
        <v>15</v>
      </c>
      <c r="G263" s="559">
        <v>0</v>
      </c>
      <c r="H263" s="559">
        <v>0</v>
      </c>
      <c r="I263" s="559">
        <v>2</v>
      </c>
    </row>
    <row r="264" spans="1:9" s="561" customFormat="1" x14ac:dyDescent="0.25">
      <c r="A264" s="1061"/>
      <c r="B264" s="830"/>
      <c r="C264" s="559" t="s">
        <v>6804</v>
      </c>
      <c r="D264" s="1" t="s">
        <v>6805</v>
      </c>
      <c r="E264" s="559" t="s">
        <v>14</v>
      </c>
      <c r="F264" s="559" t="s">
        <v>15</v>
      </c>
      <c r="G264" s="559">
        <v>0</v>
      </c>
      <c r="H264" s="559">
        <v>0</v>
      </c>
      <c r="I264" s="559">
        <v>1</v>
      </c>
    </row>
    <row r="265" spans="1:9" s="561" customFormat="1" x14ac:dyDescent="0.25">
      <c r="A265" s="1061"/>
      <c r="B265" s="830"/>
      <c r="C265" s="559" t="s">
        <v>6806</v>
      </c>
      <c r="D265" s="1" t="s">
        <v>6807</v>
      </c>
      <c r="E265" s="559" t="s">
        <v>14</v>
      </c>
      <c r="F265" s="559" t="s">
        <v>15</v>
      </c>
      <c r="G265" s="559">
        <v>75000</v>
      </c>
      <c r="H265" s="559">
        <v>150000</v>
      </c>
      <c r="I265" s="559">
        <v>2</v>
      </c>
    </row>
    <row r="266" spans="1:9" s="561" customFormat="1" x14ac:dyDescent="0.25">
      <c r="A266" s="1061"/>
      <c r="B266" s="830"/>
      <c r="C266" s="559" t="s">
        <v>6808</v>
      </c>
      <c r="D266" s="1" t="s">
        <v>4458</v>
      </c>
      <c r="E266" s="559" t="s">
        <v>14</v>
      </c>
      <c r="F266" s="559" t="s">
        <v>15</v>
      </c>
      <c r="G266" s="559">
        <v>0</v>
      </c>
      <c r="H266" s="559">
        <v>0</v>
      </c>
      <c r="I266" s="559">
        <v>1</v>
      </c>
    </row>
    <row r="267" spans="1:9" s="561" customFormat="1" x14ac:dyDescent="0.25">
      <c r="A267" s="1061"/>
      <c r="B267" s="830"/>
      <c r="C267" s="559" t="s">
        <v>6809</v>
      </c>
      <c r="D267" s="1" t="s">
        <v>6810</v>
      </c>
      <c r="E267" s="559" t="s">
        <v>126</v>
      </c>
      <c r="F267" s="559" t="s">
        <v>15</v>
      </c>
      <c r="G267" s="559">
        <v>0</v>
      </c>
      <c r="H267" s="559">
        <v>0</v>
      </c>
      <c r="I267" s="559">
        <v>1</v>
      </c>
    </row>
    <row r="268" spans="1:9" s="561" customFormat="1" x14ac:dyDescent="0.25">
      <c r="A268" s="1061"/>
      <c r="B268" s="830"/>
      <c r="C268" s="559" t="s">
        <v>6811</v>
      </c>
      <c r="D268" s="1" t="s">
        <v>4458</v>
      </c>
      <c r="E268" s="559" t="s">
        <v>14</v>
      </c>
      <c r="F268" s="559" t="s">
        <v>15</v>
      </c>
      <c r="G268" s="559">
        <v>0</v>
      </c>
      <c r="H268" s="559">
        <v>0</v>
      </c>
      <c r="I268" s="559">
        <v>1</v>
      </c>
    </row>
    <row r="269" spans="1:9" s="561" customFormat="1" ht="30" x14ac:dyDescent="0.25">
      <c r="A269" s="1061"/>
      <c r="B269" s="830"/>
      <c r="C269" s="559" t="s">
        <v>6812</v>
      </c>
      <c r="D269" s="1" t="s">
        <v>4460</v>
      </c>
      <c r="E269" s="559" t="s">
        <v>126</v>
      </c>
      <c r="F269" s="559" t="s">
        <v>15</v>
      </c>
      <c r="G269" s="559">
        <v>0</v>
      </c>
      <c r="H269" s="559">
        <v>0</v>
      </c>
      <c r="I269" s="559">
        <v>1</v>
      </c>
    </row>
    <row r="270" spans="1:9" s="561" customFormat="1" ht="45" x14ac:dyDescent="0.25">
      <c r="A270" s="1061"/>
      <c r="B270" s="830"/>
      <c r="C270" s="559" t="s">
        <v>6813</v>
      </c>
      <c r="D270" s="1" t="s">
        <v>6814</v>
      </c>
      <c r="E270" s="559" t="s">
        <v>126</v>
      </c>
      <c r="F270" s="559" t="s">
        <v>15</v>
      </c>
      <c r="G270" s="559">
        <v>0</v>
      </c>
      <c r="H270" s="559">
        <v>0</v>
      </c>
      <c r="I270" s="559">
        <v>1</v>
      </c>
    </row>
    <row r="271" spans="1:9" s="561" customFormat="1" x14ac:dyDescent="0.25">
      <c r="A271" s="1061"/>
      <c r="B271" s="830"/>
      <c r="C271" s="559" t="s">
        <v>6815</v>
      </c>
      <c r="D271" s="1" t="s">
        <v>4058</v>
      </c>
      <c r="E271" s="559" t="s">
        <v>14</v>
      </c>
      <c r="F271" s="559" t="s">
        <v>15</v>
      </c>
      <c r="G271" s="559">
        <v>0</v>
      </c>
      <c r="H271" s="559">
        <v>0</v>
      </c>
      <c r="I271" s="559">
        <v>1</v>
      </c>
    </row>
    <row r="272" spans="1:9" s="561" customFormat="1" x14ac:dyDescent="0.25">
      <c r="A272" s="1061"/>
      <c r="B272" s="830"/>
      <c r="C272" s="559" t="s">
        <v>6816</v>
      </c>
      <c r="D272" s="1" t="s">
        <v>6817</v>
      </c>
      <c r="E272" s="559" t="s">
        <v>14</v>
      </c>
      <c r="F272" s="559" t="s">
        <v>15</v>
      </c>
      <c r="G272" s="559">
        <v>0</v>
      </c>
      <c r="H272" s="559">
        <v>0</v>
      </c>
      <c r="I272" s="559">
        <v>2</v>
      </c>
    </row>
    <row r="273" spans="1:9" s="561" customFormat="1" x14ac:dyDescent="0.25">
      <c r="A273" s="1061"/>
      <c r="B273" s="830"/>
      <c r="C273" s="559" t="s">
        <v>6818</v>
      </c>
      <c r="D273" s="1" t="s">
        <v>6819</v>
      </c>
      <c r="E273" s="559" t="s">
        <v>14</v>
      </c>
      <c r="F273" s="559" t="s">
        <v>15</v>
      </c>
      <c r="G273" s="559">
        <v>0</v>
      </c>
      <c r="H273" s="559">
        <v>0</v>
      </c>
      <c r="I273" s="559">
        <v>1</v>
      </c>
    </row>
    <row r="274" spans="1:9" s="561" customFormat="1" x14ac:dyDescent="0.25">
      <c r="A274" s="1061"/>
      <c r="B274" s="830"/>
      <c r="C274" s="559" t="s">
        <v>6820</v>
      </c>
      <c r="D274" s="1" t="s">
        <v>6821</v>
      </c>
      <c r="E274" s="559" t="s">
        <v>14</v>
      </c>
      <c r="F274" s="559" t="s">
        <v>15</v>
      </c>
      <c r="G274" s="559">
        <v>0</v>
      </c>
      <c r="H274" s="559">
        <v>0</v>
      </c>
      <c r="I274" s="559">
        <v>50</v>
      </c>
    </row>
    <row r="275" spans="1:9" s="567" customFormat="1" x14ac:dyDescent="0.25">
      <c r="A275" s="1061"/>
      <c r="B275" s="830"/>
      <c r="C275" s="565" t="s">
        <v>6852</v>
      </c>
      <c r="D275" s="1" t="s">
        <v>6338</v>
      </c>
      <c r="E275" s="565" t="s">
        <v>14</v>
      </c>
      <c r="F275" s="565" t="s">
        <v>15</v>
      </c>
      <c r="G275" s="565">
        <v>12500</v>
      </c>
      <c r="H275" s="569">
        <v>500</v>
      </c>
      <c r="I275" s="565">
        <v>40</v>
      </c>
    </row>
    <row r="276" spans="1:9" s="658" customFormat="1" ht="30" x14ac:dyDescent="0.25">
      <c r="A276" s="1061"/>
      <c r="B276" s="830"/>
      <c r="C276" s="657" t="s">
        <v>7247</v>
      </c>
      <c r="D276" s="1" t="s">
        <v>4460</v>
      </c>
      <c r="E276" s="657" t="s">
        <v>14</v>
      </c>
      <c r="F276" s="657" t="s">
        <v>15</v>
      </c>
      <c r="G276" s="657">
        <v>0</v>
      </c>
      <c r="H276" s="657">
        <v>0</v>
      </c>
      <c r="I276" s="402">
        <v>1</v>
      </c>
    </row>
    <row r="277" spans="1:9" s="658" customFormat="1" ht="30" x14ac:dyDescent="0.25">
      <c r="A277" s="1061"/>
      <c r="B277" s="830"/>
      <c r="C277" s="657" t="s">
        <v>7248</v>
      </c>
      <c r="D277" s="1" t="s">
        <v>4460</v>
      </c>
      <c r="E277" s="657" t="s">
        <v>14</v>
      </c>
      <c r="F277" s="657" t="s">
        <v>15</v>
      </c>
      <c r="G277" s="657">
        <v>0</v>
      </c>
      <c r="H277" s="657">
        <v>0</v>
      </c>
      <c r="I277" s="402">
        <v>1</v>
      </c>
    </row>
    <row r="278" spans="1:9" s="658" customFormat="1" ht="30" x14ac:dyDescent="0.25">
      <c r="A278" s="1061"/>
      <c r="B278" s="830"/>
      <c r="C278" s="657" t="s">
        <v>7246</v>
      </c>
      <c r="D278" s="1" t="s">
        <v>4460</v>
      </c>
      <c r="E278" s="657" t="s">
        <v>14</v>
      </c>
      <c r="F278" s="657" t="s">
        <v>15</v>
      </c>
      <c r="G278" s="657">
        <v>1500000</v>
      </c>
      <c r="H278" s="657">
        <v>1500000</v>
      </c>
      <c r="I278" s="402">
        <v>1</v>
      </c>
    </row>
    <row r="279" spans="1:9" s="561" customFormat="1" ht="30" x14ac:dyDescent="0.25">
      <c r="A279" s="1061"/>
      <c r="B279" s="830"/>
      <c r="C279" s="559" t="s">
        <v>6822</v>
      </c>
      <c r="D279" s="1" t="s">
        <v>4460</v>
      </c>
      <c r="E279" s="559" t="s">
        <v>126</v>
      </c>
      <c r="F279" s="559" t="s">
        <v>15</v>
      </c>
      <c r="G279" s="559">
        <v>0</v>
      </c>
      <c r="H279" s="559">
        <v>0</v>
      </c>
      <c r="I279" s="565">
        <v>1</v>
      </c>
    </row>
    <row r="280" spans="1:9" s="561" customFormat="1" x14ac:dyDescent="0.25">
      <c r="A280" s="1061"/>
      <c r="B280" s="830"/>
      <c r="C280" s="559" t="s">
        <v>6823</v>
      </c>
      <c r="D280" s="1" t="s">
        <v>6824</v>
      </c>
      <c r="E280" s="559" t="s">
        <v>14</v>
      </c>
      <c r="F280" s="559" t="s">
        <v>15</v>
      </c>
      <c r="G280" s="559">
        <v>0</v>
      </c>
      <c r="H280" s="559">
        <v>0</v>
      </c>
      <c r="I280" s="559">
        <v>2</v>
      </c>
    </row>
    <row r="281" spans="1:9" s="561" customFormat="1" x14ac:dyDescent="0.25">
      <c r="A281" s="1061"/>
      <c r="B281" s="830"/>
      <c r="C281" s="559" t="s">
        <v>6825</v>
      </c>
      <c r="D281" s="1" t="s">
        <v>6826</v>
      </c>
      <c r="E281" s="559" t="s">
        <v>14</v>
      </c>
      <c r="F281" s="559" t="s">
        <v>15</v>
      </c>
      <c r="G281" s="559">
        <v>0</v>
      </c>
      <c r="H281" s="559">
        <v>0</v>
      </c>
      <c r="I281" s="559">
        <v>1</v>
      </c>
    </row>
    <row r="282" spans="1:9" s="561" customFormat="1" x14ac:dyDescent="0.25">
      <c r="A282" s="1061"/>
      <c r="B282" s="830"/>
      <c r="C282" s="559" t="s">
        <v>6827</v>
      </c>
      <c r="D282" s="1" t="s">
        <v>6817</v>
      </c>
      <c r="E282" s="559" t="s">
        <v>14</v>
      </c>
      <c r="F282" s="559" t="s">
        <v>15</v>
      </c>
      <c r="G282" s="559">
        <v>0</v>
      </c>
      <c r="H282" s="559">
        <v>0</v>
      </c>
      <c r="I282" s="559">
        <v>2</v>
      </c>
    </row>
    <row r="283" spans="1:9" s="561" customFormat="1" x14ac:dyDescent="0.25">
      <c r="A283" s="1061"/>
      <c r="B283" s="830"/>
      <c r="C283" s="559" t="s">
        <v>6828</v>
      </c>
      <c r="D283" s="1" t="s">
        <v>6829</v>
      </c>
      <c r="E283" s="559" t="s">
        <v>14</v>
      </c>
      <c r="F283" s="559" t="s">
        <v>15</v>
      </c>
      <c r="G283" s="559">
        <v>0</v>
      </c>
      <c r="H283" s="717">
        <v>0</v>
      </c>
      <c r="I283" s="559">
        <v>2</v>
      </c>
    </row>
    <row r="284" spans="1:9" s="720" customFormat="1" x14ac:dyDescent="0.25">
      <c r="A284" s="1061"/>
      <c r="B284" s="830"/>
      <c r="C284" s="1" t="s">
        <v>7436</v>
      </c>
      <c r="D284" s="1" t="s">
        <v>5294</v>
      </c>
      <c r="E284" s="717" t="s">
        <v>14</v>
      </c>
      <c r="F284" s="717" t="s">
        <v>15</v>
      </c>
      <c r="G284" s="717">
        <v>200000</v>
      </c>
      <c r="H284" s="717">
        <v>200000</v>
      </c>
      <c r="I284" s="717">
        <v>1</v>
      </c>
    </row>
    <row r="285" spans="1:9" s="77" customFormat="1" x14ac:dyDescent="0.25">
      <c r="A285" s="1061"/>
      <c r="B285" s="830"/>
      <c r="C285" s="122" t="s">
        <v>4408</v>
      </c>
      <c r="D285" s="120" t="s">
        <v>3214</v>
      </c>
      <c r="E285" s="271" t="s">
        <v>14</v>
      </c>
      <c r="F285" s="271" t="s">
        <v>15</v>
      </c>
      <c r="G285" s="3">
        <v>368000</v>
      </c>
      <c r="H285" s="3">
        <f t="shared" si="3"/>
        <v>368000</v>
      </c>
      <c r="I285" s="3">
        <v>1</v>
      </c>
    </row>
    <row r="286" spans="1:9" s="77" customFormat="1" x14ac:dyDescent="0.25">
      <c r="A286" s="1061"/>
      <c r="B286" s="830"/>
      <c r="C286" s="127" t="s">
        <v>5338</v>
      </c>
      <c r="D286" s="128" t="s">
        <v>3085</v>
      </c>
      <c r="E286" s="80" t="s">
        <v>14</v>
      </c>
      <c r="F286" s="80" t="s">
        <v>15</v>
      </c>
      <c r="G286" s="53">
        <v>8000</v>
      </c>
      <c r="H286" s="53">
        <f t="shared" si="3"/>
        <v>160000</v>
      </c>
      <c r="I286" s="53">
        <v>20</v>
      </c>
    </row>
    <row r="287" spans="1:9" s="77" customFormat="1" ht="30" x14ac:dyDescent="0.25">
      <c r="A287" s="1061"/>
      <c r="B287" s="830"/>
      <c r="C287" s="128" t="s">
        <v>5342</v>
      </c>
      <c r="D287" s="128" t="s">
        <v>4409</v>
      </c>
      <c r="E287" s="128" t="s">
        <v>14</v>
      </c>
      <c r="F287" s="80" t="s">
        <v>15</v>
      </c>
      <c r="G287" s="53">
        <v>150</v>
      </c>
      <c r="H287" s="53">
        <f t="shared" si="3"/>
        <v>180000</v>
      </c>
      <c r="I287" s="53">
        <v>1200</v>
      </c>
    </row>
    <row r="288" spans="1:9" s="406" customFormat="1" x14ac:dyDescent="0.25">
      <c r="A288" s="1061"/>
      <c r="B288" s="830"/>
      <c r="C288" s="128" t="s">
        <v>6287</v>
      </c>
      <c r="D288" s="128" t="s">
        <v>6288</v>
      </c>
      <c r="E288" s="128" t="s">
        <v>14</v>
      </c>
      <c r="F288" s="80" t="s">
        <v>15</v>
      </c>
      <c r="G288" s="357">
        <v>55000</v>
      </c>
      <c r="H288" s="336">
        <v>4400</v>
      </c>
      <c r="I288" s="357">
        <v>80</v>
      </c>
    </row>
    <row r="289" spans="1:13" s="77" customFormat="1" x14ac:dyDescent="0.25">
      <c r="A289" s="1061"/>
      <c r="B289" s="830"/>
      <c r="C289" s="127" t="s">
        <v>5325</v>
      </c>
      <c r="D289" s="128" t="s">
        <v>4410</v>
      </c>
      <c r="E289" s="80" t="s">
        <v>14</v>
      </c>
      <c r="F289" s="80" t="s">
        <v>15</v>
      </c>
      <c r="G289" s="53">
        <v>8000</v>
      </c>
      <c r="H289" s="53">
        <f t="shared" si="3"/>
        <v>160000</v>
      </c>
      <c r="I289" s="53">
        <v>20</v>
      </c>
    </row>
    <row r="290" spans="1:13" s="98" customFormat="1" x14ac:dyDescent="0.25">
      <c r="A290" s="1061"/>
      <c r="B290" s="830"/>
      <c r="C290" s="127" t="s">
        <v>5339</v>
      </c>
      <c r="D290" s="128" t="s">
        <v>5340</v>
      </c>
      <c r="E290" s="80" t="s">
        <v>14</v>
      </c>
      <c r="F290" s="80" t="s">
        <v>15</v>
      </c>
      <c r="G290" s="53">
        <v>20000</v>
      </c>
      <c r="H290" s="53">
        <v>100000</v>
      </c>
      <c r="I290" s="53">
        <v>5</v>
      </c>
    </row>
    <row r="291" spans="1:13" s="98" customFormat="1" x14ac:dyDescent="0.25">
      <c r="A291" s="1061"/>
      <c r="B291" s="830"/>
      <c r="C291" s="127" t="s">
        <v>5341</v>
      </c>
      <c r="D291" s="128" t="s">
        <v>5340</v>
      </c>
      <c r="E291" s="80" t="s">
        <v>14</v>
      </c>
      <c r="F291" s="80" t="s">
        <v>15</v>
      </c>
      <c r="G291" s="53">
        <v>12000</v>
      </c>
      <c r="H291" s="53">
        <v>72000</v>
      </c>
      <c r="I291" s="53">
        <v>6</v>
      </c>
    </row>
    <row r="292" spans="1:13" s="533" customFormat="1" x14ac:dyDescent="0.2">
      <c r="A292" s="1061"/>
      <c r="B292" s="830"/>
      <c r="C292" s="539" t="s">
        <v>6749</v>
      </c>
      <c r="D292" s="538" t="s">
        <v>6724</v>
      </c>
      <c r="E292" s="80" t="s">
        <v>126</v>
      </c>
      <c r="F292" s="80" t="s">
        <v>121</v>
      </c>
      <c r="G292" s="391">
        <v>0</v>
      </c>
      <c r="H292" s="391">
        <v>0</v>
      </c>
      <c r="I292" s="391">
        <v>1</v>
      </c>
    </row>
    <row r="293" spans="1:13" s="98" customFormat="1" x14ac:dyDescent="0.25">
      <c r="A293" s="1061"/>
      <c r="B293" s="830"/>
      <c r="C293" s="127" t="s">
        <v>6721</v>
      </c>
      <c r="D293" s="127" t="s">
        <v>5820</v>
      </c>
      <c r="E293" s="80" t="s">
        <v>14</v>
      </c>
      <c r="F293" s="80" t="s">
        <v>15</v>
      </c>
      <c r="G293" s="100">
        <v>20000</v>
      </c>
      <c r="H293" s="399">
        <v>160</v>
      </c>
      <c r="I293" s="100">
        <v>8</v>
      </c>
    </row>
    <row r="294" spans="1:13" s="77" customFormat="1" x14ac:dyDescent="0.25">
      <c r="A294" s="1061"/>
      <c r="B294" s="830"/>
      <c r="C294" s="127" t="s">
        <v>5326</v>
      </c>
      <c r="D294" s="128" t="s">
        <v>4411</v>
      </c>
      <c r="E294" s="80" t="s">
        <v>14</v>
      </c>
      <c r="F294" s="80" t="s">
        <v>15</v>
      </c>
      <c r="G294" s="53">
        <v>20000</v>
      </c>
      <c r="H294" s="53">
        <f t="shared" si="3"/>
        <v>80000</v>
      </c>
      <c r="I294" s="53">
        <v>4</v>
      </c>
    </row>
    <row r="295" spans="1:13" s="638" customFormat="1" x14ac:dyDescent="0.25">
      <c r="A295" s="1061"/>
      <c r="B295" s="830"/>
      <c r="C295" s="128" t="s">
        <v>7198</v>
      </c>
      <c r="D295" s="128" t="s">
        <v>5843</v>
      </c>
      <c r="E295" s="80" t="s">
        <v>14</v>
      </c>
      <c r="F295" s="80" t="s">
        <v>15</v>
      </c>
      <c r="G295" s="128">
        <v>30000</v>
      </c>
      <c r="H295" s="648">
        <v>750</v>
      </c>
      <c r="I295" s="391">
        <v>25</v>
      </c>
    </row>
    <row r="296" spans="1:13" s="77" customFormat="1" x14ac:dyDescent="0.25">
      <c r="A296" s="1061"/>
      <c r="B296" s="830"/>
      <c r="C296" s="122" t="s">
        <v>4412</v>
      </c>
      <c r="D296" s="120" t="s">
        <v>1199</v>
      </c>
      <c r="E296" s="271" t="s">
        <v>14</v>
      </c>
      <c r="F296" s="271" t="s">
        <v>15</v>
      </c>
      <c r="G296" s="3">
        <v>40000</v>
      </c>
      <c r="H296" s="3">
        <f t="shared" si="3"/>
        <v>1000000</v>
      </c>
      <c r="I296" s="3">
        <v>25</v>
      </c>
    </row>
    <row r="297" spans="1:13" s="77" customFormat="1" x14ac:dyDescent="0.25">
      <c r="A297" s="1061"/>
      <c r="B297" s="830"/>
      <c r="C297" s="122" t="s">
        <v>4413</v>
      </c>
      <c r="D297" s="120" t="s">
        <v>1199</v>
      </c>
      <c r="E297" s="271" t="s">
        <v>14</v>
      </c>
      <c r="F297" s="271" t="s">
        <v>15</v>
      </c>
      <c r="G297" s="3">
        <v>70000</v>
      </c>
      <c r="H297" s="3">
        <f t="shared" si="3"/>
        <v>350000</v>
      </c>
      <c r="I297" s="3">
        <v>5</v>
      </c>
    </row>
    <row r="298" spans="1:13" s="77" customFormat="1" ht="30" x14ac:dyDescent="0.25">
      <c r="A298" s="1061"/>
      <c r="B298" s="830"/>
      <c r="C298" s="122" t="s">
        <v>4414</v>
      </c>
      <c r="D298" s="120" t="s">
        <v>465</v>
      </c>
      <c r="E298" s="271" t="s">
        <v>14</v>
      </c>
      <c r="F298" s="271" t="s">
        <v>15</v>
      </c>
      <c r="G298" s="3">
        <v>8000</v>
      </c>
      <c r="H298" s="3">
        <f>G298*I298</f>
        <v>160000</v>
      </c>
      <c r="I298" s="3">
        <v>20</v>
      </c>
    </row>
    <row r="299" spans="1:13" s="470" customFormat="1" x14ac:dyDescent="0.25">
      <c r="A299" s="1061"/>
      <c r="B299" s="830"/>
      <c r="C299" s="122" t="s">
        <v>6798</v>
      </c>
      <c r="D299" s="123" t="s">
        <v>5667</v>
      </c>
      <c r="E299" s="122" t="s">
        <v>14</v>
      </c>
      <c r="F299" s="122" t="s">
        <v>15</v>
      </c>
      <c r="G299" s="3">
        <v>70000</v>
      </c>
      <c r="H299" s="336">
        <v>140</v>
      </c>
      <c r="I299" s="3">
        <v>2</v>
      </c>
    </row>
    <row r="300" spans="1:13" s="470" customFormat="1" x14ac:dyDescent="0.25">
      <c r="A300" s="1061"/>
      <c r="B300" s="830"/>
      <c r="C300" s="122" t="s">
        <v>6458</v>
      </c>
      <c r="D300" s="123" t="s">
        <v>6459</v>
      </c>
      <c r="E300" s="122" t="s">
        <v>14</v>
      </c>
      <c r="F300" s="122" t="s">
        <v>15</v>
      </c>
      <c r="G300" s="3">
        <v>25000</v>
      </c>
      <c r="H300" s="336">
        <v>150</v>
      </c>
      <c r="I300" s="3">
        <v>6</v>
      </c>
    </row>
    <row r="301" spans="1:13" s="470" customFormat="1" x14ac:dyDescent="0.25">
      <c r="A301" s="1061"/>
      <c r="B301" s="830"/>
      <c r="C301" s="122" t="s">
        <v>6460</v>
      </c>
      <c r="D301" s="123" t="s">
        <v>55</v>
      </c>
      <c r="E301" s="122" t="s">
        <v>14</v>
      </c>
      <c r="F301" s="122" t="s">
        <v>15</v>
      </c>
      <c r="G301" s="3">
        <v>3500</v>
      </c>
      <c r="H301" s="336">
        <v>525</v>
      </c>
      <c r="I301" s="3">
        <v>150</v>
      </c>
    </row>
    <row r="302" spans="1:13" s="470" customFormat="1" x14ac:dyDescent="0.25">
      <c r="A302" s="1061"/>
      <c r="B302" s="830"/>
      <c r="C302" s="122" t="s">
        <v>6461</v>
      </c>
      <c r="D302" s="123" t="s">
        <v>4400</v>
      </c>
      <c r="E302" s="122" t="s">
        <v>14</v>
      </c>
      <c r="F302" s="122" t="s">
        <v>15</v>
      </c>
      <c r="G302" s="3">
        <v>10000</v>
      </c>
      <c r="H302" s="336">
        <v>100</v>
      </c>
      <c r="I302" s="3">
        <v>10</v>
      </c>
    </row>
    <row r="303" spans="1:13" s="470" customFormat="1" x14ac:dyDescent="0.25">
      <c r="A303" s="1061"/>
      <c r="B303" s="830"/>
      <c r="C303" s="122" t="s">
        <v>6462</v>
      </c>
      <c r="D303" s="123" t="s">
        <v>1865</v>
      </c>
      <c r="E303" s="122" t="s">
        <v>14</v>
      </c>
      <c r="F303" s="122" t="s">
        <v>15</v>
      </c>
      <c r="G303" s="3">
        <v>6500</v>
      </c>
      <c r="H303" s="336">
        <v>650</v>
      </c>
      <c r="I303" s="3">
        <v>100</v>
      </c>
    </row>
    <row r="304" spans="1:13" s="77" customFormat="1" ht="30" x14ac:dyDescent="0.25">
      <c r="A304" s="1061"/>
      <c r="B304" s="830"/>
      <c r="C304" s="122" t="s">
        <v>6721</v>
      </c>
      <c r="D304" s="120" t="s">
        <v>465</v>
      </c>
      <c r="E304" s="271" t="s">
        <v>14</v>
      </c>
      <c r="F304" s="271" t="s">
        <v>15</v>
      </c>
      <c r="G304" s="3">
        <v>8000</v>
      </c>
      <c r="H304" s="3">
        <f t="shared" si="3"/>
        <v>160000</v>
      </c>
      <c r="I304" s="3">
        <v>20</v>
      </c>
      <c r="M304" s="98"/>
    </row>
    <row r="305" spans="1:9" s="281" customFormat="1" x14ac:dyDescent="0.25">
      <c r="A305" s="1061"/>
      <c r="B305" s="830"/>
      <c r="C305" s="122" t="s">
        <v>5606</v>
      </c>
      <c r="D305" s="120" t="s">
        <v>5607</v>
      </c>
      <c r="E305" s="282" t="s">
        <v>14</v>
      </c>
      <c r="F305" s="282" t="s">
        <v>15</v>
      </c>
      <c r="G305" s="3">
        <v>45000</v>
      </c>
      <c r="H305" s="3">
        <f t="shared" ref="H305:H310" si="4">G305*I305</f>
        <v>135000</v>
      </c>
      <c r="I305" s="3">
        <v>3</v>
      </c>
    </row>
    <row r="306" spans="1:9" s="281" customFormat="1" x14ac:dyDescent="0.25">
      <c r="A306" s="1061"/>
      <c r="B306" s="830"/>
      <c r="C306" s="122" t="s">
        <v>5608</v>
      </c>
      <c r="D306" s="120" t="s">
        <v>4059</v>
      </c>
      <c r="E306" s="282" t="s">
        <v>14</v>
      </c>
      <c r="F306" s="282" t="s">
        <v>15</v>
      </c>
      <c r="G306" s="3">
        <v>400000</v>
      </c>
      <c r="H306" s="3">
        <f t="shared" si="4"/>
        <v>400000</v>
      </c>
      <c r="I306" s="3">
        <v>1</v>
      </c>
    </row>
    <row r="307" spans="1:9" s="281" customFormat="1" x14ac:dyDescent="0.25">
      <c r="A307" s="1061"/>
      <c r="B307" s="830"/>
      <c r="C307" s="122" t="s">
        <v>5609</v>
      </c>
      <c r="D307" s="120" t="s">
        <v>4059</v>
      </c>
      <c r="E307" s="282" t="s">
        <v>14</v>
      </c>
      <c r="F307" s="282" t="s">
        <v>15</v>
      </c>
      <c r="G307" s="3">
        <v>400000</v>
      </c>
      <c r="H307" s="3">
        <f t="shared" si="4"/>
        <v>2000000</v>
      </c>
      <c r="I307" s="3">
        <v>5</v>
      </c>
    </row>
    <row r="308" spans="1:9" s="281" customFormat="1" x14ac:dyDescent="0.25">
      <c r="A308" s="1061"/>
      <c r="B308" s="830"/>
      <c r="C308" s="122" t="s">
        <v>5610</v>
      </c>
      <c r="D308" s="120" t="s">
        <v>5611</v>
      </c>
      <c r="E308" s="282" t="s">
        <v>14</v>
      </c>
      <c r="F308" s="282" t="s">
        <v>15</v>
      </c>
      <c r="G308" s="3">
        <v>18000</v>
      </c>
      <c r="H308" s="3">
        <f t="shared" si="4"/>
        <v>360000</v>
      </c>
      <c r="I308" s="3">
        <v>20</v>
      </c>
    </row>
    <row r="309" spans="1:9" s="281" customFormat="1" x14ac:dyDescent="0.25">
      <c r="A309" s="1061"/>
      <c r="B309" s="830"/>
      <c r="C309" s="122" t="s">
        <v>5612</v>
      </c>
      <c r="D309" s="120" t="s">
        <v>5613</v>
      </c>
      <c r="E309" s="282" t="s">
        <v>14</v>
      </c>
      <c r="F309" s="282" t="s">
        <v>15</v>
      </c>
      <c r="G309" s="3">
        <v>70000</v>
      </c>
      <c r="H309" s="3">
        <f t="shared" si="4"/>
        <v>2100000</v>
      </c>
      <c r="I309" s="3">
        <v>30</v>
      </c>
    </row>
    <row r="310" spans="1:9" s="281" customFormat="1" x14ac:dyDescent="0.25">
      <c r="A310" s="1061"/>
      <c r="B310" s="830"/>
      <c r="C310" s="122" t="s">
        <v>5614</v>
      </c>
      <c r="D310" s="120" t="s">
        <v>4063</v>
      </c>
      <c r="E310" s="282" t="s">
        <v>14</v>
      </c>
      <c r="F310" s="282" t="s">
        <v>15</v>
      </c>
      <c r="G310" s="3">
        <v>80000</v>
      </c>
      <c r="H310" s="3">
        <f t="shared" si="4"/>
        <v>800000</v>
      </c>
      <c r="I310" s="3">
        <v>10</v>
      </c>
    </row>
    <row r="311" spans="1:9" s="77" customFormat="1" x14ac:dyDescent="0.25">
      <c r="A311" s="1061"/>
      <c r="B311" s="830"/>
      <c r="C311" s="122" t="s">
        <v>4415</v>
      </c>
      <c r="D311" s="120" t="s">
        <v>4416</v>
      </c>
      <c r="E311" s="271" t="s">
        <v>14</v>
      </c>
      <c r="F311" s="271" t="s">
        <v>15</v>
      </c>
      <c r="G311" s="3">
        <v>90000</v>
      </c>
      <c r="H311" s="3">
        <f t="shared" si="3"/>
        <v>900000</v>
      </c>
      <c r="I311" s="3">
        <v>10</v>
      </c>
    </row>
    <row r="312" spans="1:9" s="77" customFormat="1" x14ac:dyDescent="0.25">
      <c r="A312" s="1061"/>
      <c r="B312" s="830"/>
      <c r="C312" s="122" t="s">
        <v>4417</v>
      </c>
      <c r="D312" s="120" t="s">
        <v>466</v>
      </c>
      <c r="E312" s="271" t="s">
        <v>14</v>
      </c>
      <c r="F312" s="271" t="s">
        <v>15</v>
      </c>
      <c r="G312" s="3">
        <v>100000</v>
      </c>
      <c r="H312" s="3">
        <f t="shared" si="3"/>
        <v>1000000</v>
      </c>
      <c r="I312" s="3">
        <v>10</v>
      </c>
    </row>
    <row r="313" spans="1:9" s="77" customFormat="1" x14ac:dyDescent="0.25">
      <c r="A313" s="1061"/>
      <c r="B313" s="830"/>
      <c r="C313" s="122" t="s">
        <v>4418</v>
      </c>
      <c r="D313" s="120" t="s">
        <v>466</v>
      </c>
      <c r="E313" s="271" t="s">
        <v>14</v>
      </c>
      <c r="F313" s="271" t="s">
        <v>15</v>
      </c>
      <c r="G313" s="3">
        <v>100000</v>
      </c>
      <c r="H313" s="3">
        <f t="shared" si="3"/>
        <v>500000</v>
      </c>
      <c r="I313" s="3">
        <v>5</v>
      </c>
    </row>
    <row r="314" spans="1:9" s="77" customFormat="1" x14ac:dyDescent="0.25">
      <c r="A314" s="1061"/>
      <c r="B314" s="830"/>
      <c r="C314" s="122" t="s">
        <v>4419</v>
      </c>
      <c r="D314" s="120" t="s">
        <v>1871</v>
      </c>
      <c r="E314" s="271" t="s">
        <v>14</v>
      </c>
      <c r="F314" s="271" t="s">
        <v>15</v>
      </c>
      <c r="G314" s="3">
        <v>130000</v>
      </c>
      <c r="H314" s="3">
        <f t="shared" si="3"/>
        <v>390000</v>
      </c>
      <c r="I314" s="3">
        <v>3</v>
      </c>
    </row>
    <row r="315" spans="1:9" s="77" customFormat="1" x14ac:dyDescent="0.25">
      <c r="A315" s="1061"/>
      <c r="B315" s="830"/>
      <c r="C315" s="122" t="s">
        <v>4420</v>
      </c>
      <c r="D315" s="120" t="s">
        <v>1871</v>
      </c>
      <c r="E315" s="271" t="s">
        <v>14</v>
      </c>
      <c r="F315" s="271" t="s">
        <v>15</v>
      </c>
      <c r="G315" s="3">
        <v>180000</v>
      </c>
      <c r="H315" s="3">
        <f t="shared" si="3"/>
        <v>360000</v>
      </c>
      <c r="I315" s="3">
        <v>2</v>
      </c>
    </row>
    <row r="316" spans="1:9" s="77" customFormat="1" x14ac:dyDescent="0.25">
      <c r="A316" s="1061"/>
      <c r="B316" s="830"/>
      <c r="C316" s="122" t="s">
        <v>4421</v>
      </c>
      <c r="D316" s="120" t="s">
        <v>715</v>
      </c>
      <c r="E316" s="271" t="s">
        <v>14</v>
      </c>
      <c r="F316" s="271" t="s">
        <v>15</v>
      </c>
      <c r="G316" s="3">
        <v>41000</v>
      </c>
      <c r="H316" s="3">
        <f t="shared" si="3"/>
        <v>369000</v>
      </c>
      <c r="I316" s="3">
        <v>9</v>
      </c>
    </row>
    <row r="317" spans="1:9" s="77" customFormat="1" x14ac:dyDescent="0.25">
      <c r="A317" s="1061"/>
      <c r="B317" s="830"/>
      <c r="C317" s="122" t="s">
        <v>4422</v>
      </c>
      <c r="D317" s="120" t="s">
        <v>715</v>
      </c>
      <c r="E317" s="271" t="s">
        <v>14</v>
      </c>
      <c r="F317" s="271" t="s">
        <v>15</v>
      </c>
      <c r="G317" s="3">
        <v>53000</v>
      </c>
      <c r="H317" s="3">
        <f t="shared" si="3"/>
        <v>477000</v>
      </c>
      <c r="I317" s="3">
        <v>9</v>
      </c>
    </row>
    <row r="318" spans="1:9" s="77" customFormat="1" x14ac:dyDescent="0.25">
      <c r="A318" s="1061"/>
      <c r="B318" s="830"/>
      <c r="C318" s="122" t="s">
        <v>4423</v>
      </c>
      <c r="D318" s="123" t="s">
        <v>4424</v>
      </c>
      <c r="E318" s="271" t="s">
        <v>14</v>
      </c>
      <c r="F318" s="271" t="s">
        <v>15</v>
      </c>
      <c r="G318" s="3">
        <v>40000</v>
      </c>
      <c r="H318" s="3">
        <f t="shared" si="3"/>
        <v>1600000</v>
      </c>
      <c r="I318" s="3">
        <v>40</v>
      </c>
    </row>
    <row r="319" spans="1:9" s="77" customFormat="1" x14ac:dyDescent="0.25">
      <c r="A319" s="1061"/>
      <c r="B319" s="830"/>
      <c r="C319" s="122" t="s">
        <v>4425</v>
      </c>
      <c r="D319" s="120" t="s">
        <v>4426</v>
      </c>
      <c r="E319" s="271" t="s">
        <v>14</v>
      </c>
      <c r="F319" s="271" t="s">
        <v>15</v>
      </c>
      <c r="G319" s="3">
        <v>20000</v>
      </c>
      <c r="H319" s="3">
        <f t="shared" si="3"/>
        <v>200000</v>
      </c>
      <c r="I319" s="3">
        <v>10</v>
      </c>
    </row>
    <row r="320" spans="1:9" s="77" customFormat="1" x14ac:dyDescent="0.25">
      <c r="A320" s="1061"/>
      <c r="B320" s="830"/>
      <c r="C320" s="122" t="s">
        <v>4427</v>
      </c>
      <c r="D320" s="120" t="s">
        <v>1873</v>
      </c>
      <c r="E320" s="271" t="s">
        <v>14</v>
      </c>
      <c r="F320" s="271" t="s">
        <v>15</v>
      </c>
      <c r="G320" s="3">
        <v>30000</v>
      </c>
      <c r="H320" s="3">
        <f t="shared" si="3"/>
        <v>300000</v>
      </c>
      <c r="I320" s="3">
        <v>10</v>
      </c>
    </row>
    <row r="321" spans="1:9" s="77" customFormat="1" x14ac:dyDescent="0.25">
      <c r="A321" s="1061"/>
      <c r="B321" s="830"/>
      <c r="C321" s="122" t="s">
        <v>4428</v>
      </c>
      <c r="D321" s="120" t="s">
        <v>1874</v>
      </c>
      <c r="E321" s="271" t="s">
        <v>14</v>
      </c>
      <c r="F321" s="271" t="s">
        <v>15</v>
      </c>
      <c r="G321" s="3">
        <v>60000</v>
      </c>
      <c r="H321" s="3">
        <f t="shared" si="3"/>
        <v>1800000</v>
      </c>
      <c r="I321" s="3">
        <v>30</v>
      </c>
    </row>
    <row r="322" spans="1:9" s="77" customFormat="1" x14ac:dyDescent="0.25">
      <c r="A322" s="1061"/>
      <c r="B322" s="830"/>
      <c r="C322" s="122" t="s">
        <v>4429</v>
      </c>
      <c r="D322" s="120" t="s">
        <v>1874</v>
      </c>
      <c r="E322" s="271" t="s">
        <v>14</v>
      </c>
      <c r="F322" s="271" t="s">
        <v>15</v>
      </c>
      <c r="G322" s="3">
        <v>50000</v>
      </c>
      <c r="H322" s="3">
        <f t="shared" si="3"/>
        <v>450000</v>
      </c>
      <c r="I322" s="3">
        <v>9</v>
      </c>
    </row>
    <row r="323" spans="1:9" s="77" customFormat="1" ht="30" x14ac:dyDescent="0.25">
      <c r="A323" s="1061"/>
      <c r="B323" s="830"/>
      <c r="C323" s="122" t="s">
        <v>4430</v>
      </c>
      <c r="D323" s="120" t="s">
        <v>716</v>
      </c>
      <c r="E323" s="271" t="s">
        <v>14</v>
      </c>
      <c r="F323" s="271" t="s">
        <v>15</v>
      </c>
      <c r="G323" s="3">
        <v>50000</v>
      </c>
      <c r="H323" s="3">
        <f t="shared" si="3"/>
        <v>2500000</v>
      </c>
      <c r="I323" s="3">
        <v>50</v>
      </c>
    </row>
    <row r="324" spans="1:9" s="94" customFormat="1" x14ac:dyDescent="0.25">
      <c r="A324" s="1061"/>
      <c r="B324" s="830"/>
      <c r="C324" s="122" t="s">
        <v>5314</v>
      </c>
      <c r="D324" s="123" t="s">
        <v>457</v>
      </c>
      <c r="E324" s="271" t="s">
        <v>14</v>
      </c>
      <c r="F324" s="271" t="s">
        <v>15</v>
      </c>
      <c r="G324" s="3">
        <v>950000</v>
      </c>
      <c r="H324" s="3">
        <f t="shared" si="3"/>
        <v>950000</v>
      </c>
      <c r="I324" s="3">
        <v>1</v>
      </c>
    </row>
    <row r="325" spans="1:9" s="77" customFormat="1" ht="30" x14ac:dyDescent="0.25">
      <c r="A325" s="1061"/>
      <c r="B325" s="830"/>
      <c r="C325" s="126">
        <v>39132230</v>
      </c>
      <c r="D325" s="125" t="s">
        <v>4431</v>
      </c>
      <c r="E325" s="79" t="s">
        <v>14</v>
      </c>
      <c r="F325" s="79" t="s">
        <v>15</v>
      </c>
      <c r="G325" s="16">
        <v>70000</v>
      </c>
      <c r="H325" s="16">
        <f t="shared" si="3"/>
        <v>2100000</v>
      </c>
      <c r="I325" s="16">
        <v>30</v>
      </c>
    </row>
    <row r="326" spans="1:9" s="77" customFormat="1" x14ac:dyDescent="0.25">
      <c r="A326" s="1061"/>
      <c r="B326" s="830"/>
      <c r="C326" s="122" t="s">
        <v>4432</v>
      </c>
      <c r="D326" s="120" t="s">
        <v>2402</v>
      </c>
      <c r="E326" s="271" t="s">
        <v>14</v>
      </c>
      <c r="F326" s="271" t="s">
        <v>15</v>
      </c>
      <c r="G326" s="3">
        <v>60000</v>
      </c>
      <c r="H326" s="3">
        <f t="shared" si="3"/>
        <v>1200000</v>
      </c>
      <c r="I326" s="3">
        <v>20</v>
      </c>
    </row>
    <row r="327" spans="1:9" s="77" customFormat="1" x14ac:dyDescent="0.25">
      <c r="A327" s="1061"/>
      <c r="B327" s="830"/>
      <c r="C327" s="122" t="s">
        <v>4415</v>
      </c>
      <c r="D327" s="120" t="s">
        <v>2402</v>
      </c>
      <c r="E327" s="271" t="s">
        <v>14</v>
      </c>
      <c r="F327" s="271" t="s">
        <v>15</v>
      </c>
      <c r="G327" s="3">
        <v>25000</v>
      </c>
      <c r="H327" s="3">
        <f t="shared" si="3"/>
        <v>1000000</v>
      </c>
      <c r="I327" s="3">
        <v>40</v>
      </c>
    </row>
    <row r="328" spans="1:9" s="77" customFormat="1" x14ac:dyDescent="0.25">
      <c r="A328" s="1061"/>
      <c r="B328" s="830"/>
      <c r="C328" s="122" t="s">
        <v>4433</v>
      </c>
      <c r="D328" s="120" t="s">
        <v>4434</v>
      </c>
      <c r="E328" s="271" t="s">
        <v>14</v>
      </c>
      <c r="F328" s="271" t="s">
        <v>15</v>
      </c>
      <c r="G328" s="3">
        <v>30000</v>
      </c>
      <c r="H328" s="3">
        <f t="shared" si="3"/>
        <v>300000</v>
      </c>
      <c r="I328" s="3">
        <v>10</v>
      </c>
    </row>
    <row r="329" spans="1:9" s="77" customFormat="1" x14ac:dyDescent="0.25">
      <c r="A329" s="1061"/>
      <c r="B329" s="830"/>
      <c r="C329" s="122" t="s">
        <v>4435</v>
      </c>
      <c r="D329" s="120" t="s">
        <v>4434</v>
      </c>
      <c r="E329" s="271" t="s">
        <v>14</v>
      </c>
      <c r="F329" s="271" t="s">
        <v>15</v>
      </c>
      <c r="G329" s="3">
        <v>30000</v>
      </c>
      <c r="H329" s="3">
        <f t="shared" si="3"/>
        <v>600000</v>
      </c>
      <c r="I329" s="3">
        <v>20</v>
      </c>
    </row>
    <row r="330" spans="1:9" s="77" customFormat="1" x14ac:dyDescent="0.25">
      <c r="A330" s="1061"/>
      <c r="B330" s="830"/>
      <c r="C330" s="122" t="s">
        <v>4436</v>
      </c>
      <c r="D330" s="120" t="s">
        <v>4437</v>
      </c>
      <c r="E330" s="271" t="s">
        <v>14</v>
      </c>
      <c r="F330" s="271" t="s">
        <v>15</v>
      </c>
      <c r="G330" s="3">
        <v>15500</v>
      </c>
      <c r="H330" s="3">
        <f t="shared" si="3"/>
        <v>1550000</v>
      </c>
      <c r="I330" s="3">
        <v>100</v>
      </c>
    </row>
    <row r="331" spans="1:9" s="77" customFormat="1" x14ac:dyDescent="0.25">
      <c r="A331" s="1061"/>
      <c r="B331" s="830"/>
      <c r="C331" s="122" t="s">
        <v>4438</v>
      </c>
      <c r="D331" s="120" t="s">
        <v>1877</v>
      </c>
      <c r="E331" s="271" t="s">
        <v>14</v>
      </c>
      <c r="F331" s="271" t="s">
        <v>15</v>
      </c>
      <c r="G331" s="3">
        <v>60000</v>
      </c>
      <c r="H331" s="3">
        <f t="shared" si="3"/>
        <v>600000</v>
      </c>
      <c r="I331" s="3">
        <v>10</v>
      </c>
    </row>
    <row r="332" spans="1:9" s="77" customFormat="1" x14ac:dyDescent="0.25">
      <c r="A332" s="1061"/>
      <c r="B332" s="830"/>
      <c r="C332" s="122" t="s">
        <v>4439</v>
      </c>
      <c r="D332" s="120" t="s">
        <v>1877</v>
      </c>
      <c r="E332" s="271" t="s">
        <v>14</v>
      </c>
      <c r="F332" s="271" t="s">
        <v>15</v>
      </c>
      <c r="G332" s="3">
        <v>45000</v>
      </c>
      <c r="H332" s="3">
        <f t="shared" si="3"/>
        <v>405000</v>
      </c>
      <c r="I332" s="3">
        <v>9</v>
      </c>
    </row>
    <row r="333" spans="1:9" s="77" customFormat="1" x14ac:dyDescent="0.25">
      <c r="A333" s="1061"/>
      <c r="B333" s="830"/>
      <c r="C333" s="122" t="s">
        <v>4440</v>
      </c>
      <c r="D333" s="120" t="s">
        <v>3090</v>
      </c>
      <c r="E333" s="271" t="s">
        <v>14</v>
      </c>
      <c r="F333" s="271" t="s">
        <v>15</v>
      </c>
      <c r="G333" s="3">
        <v>295000</v>
      </c>
      <c r="H333" s="3">
        <f t="shared" si="3"/>
        <v>885000</v>
      </c>
      <c r="I333" s="3">
        <v>3</v>
      </c>
    </row>
    <row r="334" spans="1:9" s="77" customFormat="1" x14ac:dyDescent="0.25">
      <c r="A334" s="1061"/>
      <c r="B334" s="830"/>
      <c r="C334" s="119">
        <v>39711140</v>
      </c>
      <c r="D334" s="120" t="s">
        <v>1880</v>
      </c>
      <c r="E334" s="271" t="s">
        <v>14</v>
      </c>
      <c r="F334" s="271" t="s">
        <v>15</v>
      </c>
      <c r="G334" s="3">
        <v>80000</v>
      </c>
      <c r="H334" s="3">
        <f t="shared" si="3"/>
        <v>800000</v>
      </c>
      <c r="I334" s="3">
        <v>10</v>
      </c>
    </row>
    <row r="335" spans="1:9" s="77" customFormat="1" x14ac:dyDescent="0.25">
      <c r="A335" s="1061"/>
      <c r="B335" s="830"/>
      <c r="C335" s="120" t="s">
        <v>6853</v>
      </c>
      <c r="D335" s="120" t="s">
        <v>722</v>
      </c>
      <c r="E335" s="120" t="s">
        <v>14</v>
      </c>
      <c r="F335" s="120" t="s">
        <v>15</v>
      </c>
      <c r="G335" s="120">
        <v>800000</v>
      </c>
      <c r="H335" s="120">
        <f t="shared" si="3"/>
        <v>800000</v>
      </c>
      <c r="I335" s="120">
        <v>1</v>
      </c>
    </row>
    <row r="336" spans="1:9" s="77" customFormat="1" x14ac:dyDescent="0.25">
      <c r="A336" s="1061"/>
      <c r="B336" s="830"/>
      <c r="C336" s="122" t="s">
        <v>4441</v>
      </c>
      <c r="D336" s="120" t="s">
        <v>722</v>
      </c>
      <c r="E336" s="271" t="s">
        <v>14</v>
      </c>
      <c r="F336" s="271" t="s">
        <v>15</v>
      </c>
      <c r="G336" s="3">
        <v>255000</v>
      </c>
      <c r="H336" s="3">
        <f t="shared" si="3"/>
        <v>2295000</v>
      </c>
      <c r="I336" s="3">
        <v>9</v>
      </c>
    </row>
    <row r="337" spans="1:9" s="77" customFormat="1" x14ac:dyDescent="0.25">
      <c r="A337" s="1061"/>
      <c r="B337" s="830"/>
      <c r="C337" s="122" t="s">
        <v>4442</v>
      </c>
      <c r="D337" s="120" t="s">
        <v>4443</v>
      </c>
      <c r="E337" s="271" t="s">
        <v>14</v>
      </c>
      <c r="F337" s="271" t="s">
        <v>15</v>
      </c>
      <c r="G337" s="3">
        <v>5000</v>
      </c>
      <c r="H337" s="3">
        <f t="shared" si="3"/>
        <v>150000</v>
      </c>
      <c r="I337" s="3">
        <v>30</v>
      </c>
    </row>
    <row r="338" spans="1:9" s="77" customFormat="1" x14ac:dyDescent="0.25">
      <c r="A338" s="1061"/>
      <c r="B338" s="830"/>
      <c r="C338" s="126">
        <v>64211280</v>
      </c>
      <c r="D338" s="125" t="s">
        <v>4444</v>
      </c>
      <c r="E338" s="79" t="s">
        <v>14</v>
      </c>
      <c r="F338" s="79" t="s">
        <v>15</v>
      </c>
      <c r="G338" s="16">
        <v>20000</v>
      </c>
      <c r="H338" s="16">
        <f t="shared" si="3"/>
        <v>360000</v>
      </c>
      <c r="I338" s="16">
        <v>18</v>
      </c>
    </row>
    <row r="339" spans="1:9" s="77" customFormat="1" x14ac:dyDescent="0.25">
      <c r="A339" s="1061"/>
      <c r="B339" s="830"/>
      <c r="C339" s="122" t="s">
        <v>4445</v>
      </c>
      <c r="D339" s="120" t="s">
        <v>4446</v>
      </c>
      <c r="E339" s="271" t="s">
        <v>14</v>
      </c>
      <c r="F339" s="271" t="s">
        <v>15</v>
      </c>
      <c r="G339" s="3">
        <v>150000</v>
      </c>
      <c r="H339" s="3">
        <f t="shared" si="3"/>
        <v>900000</v>
      </c>
      <c r="I339" s="3">
        <v>6</v>
      </c>
    </row>
    <row r="340" spans="1:9" s="77" customFormat="1" x14ac:dyDescent="0.25">
      <c r="A340" s="1061"/>
      <c r="B340" s="830"/>
      <c r="C340" s="122" t="s">
        <v>4447</v>
      </c>
      <c r="D340" s="120" t="s">
        <v>4448</v>
      </c>
      <c r="E340" s="271" t="s">
        <v>14</v>
      </c>
      <c r="F340" s="271" t="s">
        <v>15</v>
      </c>
      <c r="G340" s="3">
        <v>350000</v>
      </c>
      <c r="H340" s="3">
        <f t="shared" si="3"/>
        <v>700000</v>
      </c>
      <c r="I340" s="3">
        <v>2</v>
      </c>
    </row>
    <row r="341" spans="1:9" s="77" customFormat="1" x14ac:dyDescent="0.25">
      <c r="A341" s="1061"/>
      <c r="B341" s="830"/>
      <c r="C341" s="122" t="s">
        <v>4449</v>
      </c>
      <c r="D341" s="120" t="s">
        <v>4450</v>
      </c>
      <c r="E341" s="271" t="s">
        <v>14</v>
      </c>
      <c r="F341" s="271" t="s">
        <v>15</v>
      </c>
      <c r="G341" s="3">
        <v>95000</v>
      </c>
      <c r="H341" s="3">
        <f t="shared" si="3"/>
        <v>3800000</v>
      </c>
      <c r="I341" s="3">
        <v>40</v>
      </c>
    </row>
    <row r="342" spans="1:9" s="77" customFormat="1" x14ac:dyDescent="0.25">
      <c r="A342" s="1061"/>
      <c r="B342" s="830"/>
      <c r="C342" s="122" t="s">
        <v>4451</v>
      </c>
      <c r="D342" s="123" t="s">
        <v>4452</v>
      </c>
      <c r="E342" s="271" t="s">
        <v>14</v>
      </c>
      <c r="F342" s="271" t="s">
        <v>15</v>
      </c>
      <c r="G342" s="3">
        <v>375000</v>
      </c>
      <c r="H342" s="3">
        <f t="shared" si="3"/>
        <v>750000</v>
      </c>
      <c r="I342" s="3">
        <v>2</v>
      </c>
    </row>
    <row r="343" spans="1:9" s="77" customFormat="1" ht="30" x14ac:dyDescent="0.25">
      <c r="A343" s="1061"/>
      <c r="B343" s="830"/>
      <c r="C343" s="122" t="s">
        <v>4453</v>
      </c>
      <c r="D343" s="123" t="s">
        <v>4454</v>
      </c>
      <c r="E343" s="271" t="s">
        <v>14</v>
      </c>
      <c r="F343" s="271" t="s">
        <v>15</v>
      </c>
      <c r="G343" s="3">
        <v>100000</v>
      </c>
      <c r="H343" s="3">
        <f t="shared" si="3"/>
        <v>100000</v>
      </c>
      <c r="I343" s="3">
        <v>1</v>
      </c>
    </row>
    <row r="344" spans="1:9" s="77" customFormat="1" x14ac:dyDescent="0.25">
      <c r="A344" s="1061"/>
      <c r="B344" s="830"/>
      <c r="C344" s="122" t="s">
        <v>4455</v>
      </c>
      <c r="D344" s="123" t="s">
        <v>4456</v>
      </c>
      <c r="E344" s="271" t="s">
        <v>14</v>
      </c>
      <c r="F344" s="271" t="s">
        <v>15</v>
      </c>
      <c r="G344" s="3">
        <v>350000</v>
      </c>
      <c r="H344" s="3">
        <f t="shared" si="3"/>
        <v>350000</v>
      </c>
      <c r="I344" s="3">
        <v>1</v>
      </c>
    </row>
    <row r="345" spans="1:9" s="77" customFormat="1" x14ac:dyDescent="0.25">
      <c r="A345" s="1061"/>
      <c r="B345" s="830"/>
      <c r="C345" s="122" t="s">
        <v>4457</v>
      </c>
      <c r="D345" s="123" t="s">
        <v>4458</v>
      </c>
      <c r="E345" s="271" t="s">
        <v>14</v>
      </c>
      <c r="F345" s="271" t="s">
        <v>15</v>
      </c>
      <c r="G345" s="3">
        <v>3000000</v>
      </c>
      <c r="H345" s="3">
        <f t="shared" si="3"/>
        <v>3000000</v>
      </c>
      <c r="I345" s="3">
        <v>1</v>
      </c>
    </row>
    <row r="346" spans="1:9" s="77" customFormat="1" ht="30" x14ac:dyDescent="0.25">
      <c r="A346" s="1061"/>
      <c r="B346" s="830"/>
      <c r="C346" s="122" t="s">
        <v>4459</v>
      </c>
      <c r="D346" s="123" t="s">
        <v>4460</v>
      </c>
      <c r="E346" s="271" t="s">
        <v>126</v>
      </c>
      <c r="F346" s="271" t="s">
        <v>15</v>
      </c>
      <c r="G346" s="3">
        <v>1500000</v>
      </c>
      <c r="H346" s="3">
        <f t="shared" si="3"/>
        <v>1500000</v>
      </c>
      <c r="I346" s="3">
        <v>1</v>
      </c>
    </row>
    <row r="347" spans="1:9" s="77" customFormat="1" ht="30" x14ac:dyDescent="0.25">
      <c r="A347" s="1061"/>
      <c r="B347" s="831"/>
      <c r="C347" s="126">
        <v>39138400</v>
      </c>
      <c r="D347" s="125" t="s">
        <v>4461</v>
      </c>
      <c r="E347" s="79" t="s">
        <v>14</v>
      </c>
      <c r="F347" s="79" t="s">
        <v>1852</v>
      </c>
      <c r="G347" s="16">
        <v>300000</v>
      </c>
      <c r="H347" s="16">
        <f t="shared" si="3"/>
        <v>1500000</v>
      </c>
      <c r="I347" s="16">
        <v>5</v>
      </c>
    </row>
    <row r="348" spans="1:9" s="77" customFormat="1" ht="30" x14ac:dyDescent="0.25">
      <c r="A348" s="1061"/>
      <c r="B348" s="829">
        <v>5129</v>
      </c>
      <c r="C348" s="122" t="s">
        <v>4462</v>
      </c>
      <c r="D348" s="120" t="s">
        <v>4463</v>
      </c>
      <c r="E348" s="271" t="s">
        <v>14</v>
      </c>
      <c r="F348" s="271" t="s">
        <v>15</v>
      </c>
      <c r="G348" s="3">
        <v>639000</v>
      </c>
      <c r="H348" s="3">
        <f t="shared" si="3"/>
        <v>7668000</v>
      </c>
      <c r="I348" s="3">
        <v>12</v>
      </c>
    </row>
    <row r="349" spans="1:9" s="93" customFormat="1" x14ac:dyDescent="0.25">
      <c r="A349" s="1061"/>
      <c r="B349" s="830"/>
      <c r="C349" s="120" t="s">
        <v>5284</v>
      </c>
      <c r="D349" s="120" t="s">
        <v>5285</v>
      </c>
      <c r="E349" s="271" t="s">
        <v>14</v>
      </c>
      <c r="F349" s="271" t="s">
        <v>15</v>
      </c>
      <c r="G349" s="3">
        <v>0</v>
      </c>
      <c r="H349" s="3">
        <v>0</v>
      </c>
      <c r="I349" s="3">
        <v>2</v>
      </c>
    </row>
    <row r="350" spans="1:9" s="93" customFormat="1" x14ac:dyDescent="0.25">
      <c r="A350" s="1061"/>
      <c r="B350" s="830"/>
      <c r="C350" s="120" t="s">
        <v>5286</v>
      </c>
      <c r="D350" s="120" t="s">
        <v>5285</v>
      </c>
      <c r="E350" s="271" t="s">
        <v>14</v>
      </c>
      <c r="F350" s="271" t="s">
        <v>15</v>
      </c>
      <c r="G350" s="3">
        <v>0</v>
      </c>
      <c r="H350" s="3">
        <v>0</v>
      </c>
      <c r="I350" s="3">
        <v>1</v>
      </c>
    </row>
    <row r="351" spans="1:9" s="93" customFormat="1" x14ac:dyDescent="0.25">
      <c r="A351" s="1061"/>
      <c r="B351" s="830"/>
      <c r="C351" s="120" t="s">
        <v>5287</v>
      </c>
      <c r="D351" s="120" t="s">
        <v>5288</v>
      </c>
      <c r="E351" s="271" t="s">
        <v>14</v>
      </c>
      <c r="F351" s="271" t="s">
        <v>15</v>
      </c>
      <c r="G351" s="3">
        <v>0</v>
      </c>
      <c r="H351" s="3">
        <v>0</v>
      </c>
      <c r="I351" s="3">
        <v>60</v>
      </c>
    </row>
    <row r="352" spans="1:9" s="93" customFormat="1" x14ac:dyDescent="0.25">
      <c r="A352" s="1061"/>
      <c r="B352" s="830"/>
      <c r="C352" s="120" t="s">
        <v>5289</v>
      </c>
      <c r="D352" s="120" t="s">
        <v>5290</v>
      </c>
      <c r="E352" s="271" t="s">
        <v>14</v>
      </c>
      <c r="F352" s="271" t="s">
        <v>402</v>
      </c>
      <c r="G352" s="3">
        <v>0</v>
      </c>
      <c r="H352" s="3">
        <v>0</v>
      </c>
      <c r="I352" s="3">
        <v>120</v>
      </c>
    </row>
    <row r="353" spans="1:9" s="93" customFormat="1" ht="45" x14ac:dyDescent="0.25">
      <c r="A353" s="1061"/>
      <c r="B353" s="830"/>
      <c r="C353" s="120" t="s">
        <v>5291</v>
      </c>
      <c r="D353" s="120" t="s">
        <v>5292</v>
      </c>
      <c r="E353" s="271" t="s">
        <v>14</v>
      </c>
      <c r="F353" s="271" t="s">
        <v>15</v>
      </c>
      <c r="G353" s="3">
        <v>0</v>
      </c>
      <c r="H353" s="3">
        <v>0</v>
      </c>
      <c r="I353" s="3">
        <v>1</v>
      </c>
    </row>
    <row r="354" spans="1:9" s="809" customFormat="1" x14ac:dyDescent="0.25">
      <c r="A354" s="1061"/>
      <c r="B354" s="830"/>
      <c r="C354" s="785" t="s">
        <v>7742</v>
      </c>
      <c r="D354" s="785" t="s">
        <v>6350</v>
      </c>
      <c r="E354" s="804" t="s">
        <v>14</v>
      </c>
      <c r="F354" s="804" t="s">
        <v>15</v>
      </c>
      <c r="G354" s="786">
        <v>275000</v>
      </c>
      <c r="H354" s="3">
        <f>G354*I354</f>
        <v>550000</v>
      </c>
      <c r="I354" s="786">
        <v>2</v>
      </c>
    </row>
    <row r="355" spans="1:9" s="809" customFormat="1" x14ac:dyDescent="0.25">
      <c r="A355" s="1061"/>
      <c r="B355" s="830"/>
      <c r="C355" s="785" t="s">
        <v>7743</v>
      </c>
      <c r="D355" s="785" t="s">
        <v>6350</v>
      </c>
      <c r="E355" s="804" t="s">
        <v>14</v>
      </c>
      <c r="F355" s="804" t="s">
        <v>15</v>
      </c>
      <c r="G355" s="786">
        <v>245000</v>
      </c>
      <c r="H355" s="3">
        <f>G355*I355</f>
        <v>1470000</v>
      </c>
      <c r="I355" s="786">
        <v>6</v>
      </c>
    </row>
    <row r="356" spans="1:9" s="93" customFormat="1" x14ac:dyDescent="0.25">
      <c r="A356" s="1061"/>
      <c r="B356" s="830"/>
      <c r="C356" s="120" t="s">
        <v>5293</v>
      </c>
      <c r="D356" s="120" t="s">
        <v>5294</v>
      </c>
      <c r="E356" s="271" t="s">
        <v>14</v>
      </c>
      <c r="F356" s="271" t="s">
        <v>15</v>
      </c>
      <c r="G356" s="3">
        <v>0</v>
      </c>
      <c r="H356" s="3">
        <v>0</v>
      </c>
      <c r="I356" s="3">
        <v>2</v>
      </c>
    </row>
    <row r="357" spans="1:9" s="93" customFormat="1" x14ac:dyDescent="0.25">
      <c r="A357" s="1061"/>
      <c r="B357" s="830"/>
      <c r="C357" s="120" t="s">
        <v>5295</v>
      </c>
      <c r="D357" s="120" t="s">
        <v>5296</v>
      </c>
      <c r="E357" s="271" t="s">
        <v>14</v>
      </c>
      <c r="F357" s="271" t="s">
        <v>15</v>
      </c>
      <c r="G357" s="3">
        <v>0</v>
      </c>
      <c r="H357" s="3">
        <v>0</v>
      </c>
      <c r="I357" s="3">
        <v>1</v>
      </c>
    </row>
    <row r="358" spans="1:9" s="93" customFormat="1" x14ac:dyDescent="0.25">
      <c r="A358" s="1061"/>
      <c r="B358" s="830"/>
      <c r="C358" s="120" t="s">
        <v>5297</v>
      </c>
      <c r="D358" s="120" t="s">
        <v>5298</v>
      </c>
      <c r="E358" s="271" t="s">
        <v>14</v>
      </c>
      <c r="F358" s="271" t="s">
        <v>470</v>
      </c>
      <c r="G358" s="3">
        <v>0</v>
      </c>
      <c r="H358" s="3">
        <v>0</v>
      </c>
      <c r="I358" s="3">
        <v>2.8</v>
      </c>
    </row>
    <row r="359" spans="1:9" s="93" customFormat="1" ht="30" x14ac:dyDescent="0.25">
      <c r="A359" s="1061"/>
      <c r="B359" s="830"/>
      <c r="C359" s="120" t="s">
        <v>5299</v>
      </c>
      <c r="D359" s="120" t="s">
        <v>5300</v>
      </c>
      <c r="E359" s="271" t="s">
        <v>14</v>
      </c>
      <c r="F359" s="271" t="s">
        <v>1852</v>
      </c>
      <c r="G359" s="3">
        <v>0</v>
      </c>
      <c r="H359" s="3">
        <v>0</v>
      </c>
      <c r="I359" s="3">
        <v>1</v>
      </c>
    </row>
    <row r="360" spans="1:9" s="413" customFormat="1" x14ac:dyDescent="0.25">
      <c r="A360" s="1061"/>
      <c r="B360" s="830"/>
      <c r="C360" s="120" t="s">
        <v>6302</v>
      </c>
      <c r="D360" s="120" t="s">
        <v>6303</v>
      </c>
      <c r="E360" s="411" t="s">
        <v>14</v>
      </c>
      <c r="F360" s="411" t="s">
        <v>15</v>
      </c>
      <c r="G360" s="370">
        <v>0</v>
      </c>
      <c r="H360" s="370"/>
      <c r="I360" s="370">
        <v>129</v>
      </c>
    </row>
    <row r="361" spans="1:9" s="312" customFormat="1" ht="30" x14ac:dyDescent="0.25">
      <c r="A361" s="1061"/>
      <c r="B361" s="830"/>
      <c r="C361" s="120" t="s">
        <v>5657</v>
      </c>
      <c r="D361" s="120" t="s">
        <v>5320</v>
      </c>
      <c r="E361" s="303" t="s">
        <v>14</v>
      </c>
      <c r="F361" s="303" t="s">
        <v>1852</v>
      </c>
      <c r="G361" s="3">
        <v>0</v>
      </c>
      <c r="H361" s="3">
        <v>0</v>
      </c>
      <c r="I361" s="3">
        <v>1</v>
      </c>
    </row>
    <row r="362" spans="1:9" s="93" customFormat="1" ht="45" x14ac:dyDescent="0.25">
      <c r="A362" s="1061"/>
      <c r="B362" s="830"/>
      <c r="C362" s="120" t="s">
        <v>5301</v>
      </c>
      <c r="D362" s="120" t="s">
        <v>5302</v>
      </c>
      <c r="E362" s="271" t="s">
        <v>14</v>
      </c>
      <c r="F362" s="271" t="s">
        <v>121</v>
      </c>
      <c r="G362" s="3">
        <v>0</v>
      </c>
      <c r="H362" s="3">
        <v>0</v>
      </c>
      <c r="I362" s="3" t="s">
        <v>5303</v>
      </c>
    </row>
    <row r="363" spans="1:9" s="98" customFormat="1" ht="30" x14ac:dyDescent="0.25">
      <c r="A363" s="1061"/>
      <c r="B363" s="830"/>
      <c r="C363" s="120" t="s">
        <v>5319</v>
      </c>
      <c r="D363" s="120" t="s">
        <v>5320</v>
      </c>
      <c r="E363" s="271" t="s">
        <v>14</v>
      </c>
      <c r="F363" s="271" t="s">
        <v>1852</v>
      </c>
      <c r="G363" s="3">
        <v>0</v>
      </c>
      <c r="H363" s="3">
        <v>0</v>
      </c>
      <c r="I363" s="3">
        <v>1</v>
      </c>
    </row>
    <row r="364" spans="1:9" s="77" customFormat="1" x14ac:dyDescent="0.25">
      <c r="A364" s="1061"/>
      <c r="B364" s="830"/>
      <c r="C364" s="123" t="s">
        <v>4464</v>
      </c>
      <c r="D364" s="120" t="s">
        <v>4465</v>
      </c>
      <c r="E364" s="271" t="s">
        <v>126</v>
      </c>
      <c r="F364" s="271" t="s">
        <v>15</v>
      </c>
      <c r="G364" s="100">
        <v>60000</v>
      </c>
      <c r="H364" s="3">
        <f t="shared" si="3"/>
        <v>1500000</v>
      </c>
      <c r="I364" s="3">
        <v>25</v>
      </c>
    </row>
    <row r="365" spans="1:9" s="101" customFormat="1" x14ac:dyDescent="0.25">
      <c r="A365" s="1061"/>
      <c r="B365" s="831"/>
      <c r="C365" s="200" t="s">
        <v>5740</v>
      </c>
      <c r="D365" s="201" t="s">
        <v>5439</v>
      </c>
      <c r="E365" s="202" t="s">
        <v>14</v>
      </c>
      <c r="F365" s="202" t="s">
        <v>470</v>
      </c>
      <c r="G365" s="626">
        <v>326667</v>
      </c>
      <c r="H365" s="3">
        <f>G365*I365</f>
        <v>3920004</v>
      </c>
      <c r="I365" s="3">
        <v>12</v>
      </c>
    </row>
    <row r="366" spans="1:9" s="114" customFormat="1" x14ac:dyDescent="0.25">
      <c r="A366" s="1061"/>
      <c r="B366" s="109"/>
      <c r="C366" s="116"/>
      <c r="D366" s="116"/>
      <c r="E366" s="271"/>
      <c r="F366" s="271"/>
      <c r="G366" s="3"/>
      <c r="H366" s="3"/>
      <c r="I366" s="3"/>
    </row>
    <row r="367" spans="1:9" s="77" customFormat="1" ht="15" customHeight="1" x14ac:dyDescent="0.25">
      <c r="A367" s="1061"/>
      <c r="B367" s="816" t="s">
        <v>154</v>
      </c>
      <c r="C367" s="817"/>
      <c r="D367" s="817"/>
      <c r="E367" s="817"/>
      <c r="F367" s="817"/>
      <c r="G367" s="818"/>
      <c r="H367" s="274">
        <f>SUM(H372:H383)</f>
        <v>98500010.409999996</v>
      </c>
      <c r="I367" s="274"/>
    </row>
    <row r="368" spans="1:9" s="809" customFormat="1" ht="15" customHeight="1" x14ac:dyDescent="0.25">
      <c r="A368" s="1061"/>
      <c r="B368" s="455" t="s">
        <v>5276</v>
      </c>
      <c r="C368" s="120" t="s">
        <v>7753</v>
      </c>
      <c r="D368" s="120" t="s">
        <v>4072</v>
      </c>
      <c r="E368" s="120" t="s">
        <v>7688</v>
      </c>
      <c r="F368" s="120" t="s">
        <v>121</v>
      </c>
      <c r="G368" s="399">
        <v>0</v>
      </c>
      <c r="H368" s="399">
        <v>0</v>
      </c>
      <c r="I368" s="808">
        <v>1</v>
      </c>
    </row>
    <row r="369" spans="1:9" s="809" customFormat="1" ht="15" customHeight="1" x14ac:dyDescent="0.25">
      <c r="A369" s="1061"/>
      <c r="B369" s="455" t="s">
        <v>5276</v>
      </c>
      <c r="C369" s="120" t="s">
        <v>7754</v>
      </c>
      <c r="D369" s="120" t="s">
        <v>4072</v>
      </c>
      <c r="E369" s="120" t="s">
        <v>7688</v>
      </c>
      <c r="F369" s="120" t="s">
        <v>121</v>
      </c>
      <c r="G369" s="399">
        <v>0</v>
      </c>
      <c r="H369" s="399">
        <v>0</v>
      </c>
      <c r="I369" s="808">
        <v>1</v>
      </c>
    </row>
    <row r="370" spans="1:9" s="638" customFormat="1" ht="15" customHeight="1" x14ac:dyDescent="0.25">
      <c r="A370" s="1061"/>
      <c r="B370" s="645" t="s">
        <v>5276</v>
      </c>
      <c r="C370" s="120" t="s">
        <v>7187</v>
      </c>
      <c r="D370" s="120" t="s">
        <v>4072</v>
      </c>
      <c r="E370" s="120" t="s">
        <v>126</v>
      </c>
      <c r="F370" s="120" t="s">
        <v>121</v>
      </c>
      <c r="G370" s="120">
        <v>2856800</v>
      </c>
      <c r="H370" s="120">
        <v>2856800</v>
      </c>
      <c r="I370" s="637">
        <v>1</v>
      </c>
    </row>
    <row r="371" spans="1:9" s="809" customFormat="1" ht="15" customHeight="1" x14ac:dyDescent="0.25">
      <c r="A371" s="1061"/>
      <c r="B371" s="653"/>
      <c r="C371" s="785" t="s">
        <v>7732</v>
      </c>
      <c r="D371" s="785" t="s">
        <v>4072</v>
      </c>
      <c r="E371" s="804" t="s">
        <v>149</v>
      </c>
      <c r="F371" s="804" t="s">
        <v>121</v>
      </c>
      <c r="G371" s="3">
        <v>0</v>
      </c>
      <c r="H371" s="3">
        <f t="shared" ref="H371" si="5">G371*I371</f>
        <v>0</v>
      </c>
      <c r="I371" s="3">
        <v>1</v>
      </c>
    </row>
    <row r="372" spans="1:9" s="77" customFormat="1" ht="75" x14ac:dyDescent="0.25">
      <c r="A372" s="1061"/>
      <c r="B372" s="829">
        <v>4234</v>
      </c>
      <c r="C372" s="122" t="s">
        <v>4466</v>
      </c>
      <c r="D372" s="120" t="s">
        <v>4467</v>
      </c>
      <c r="E372" s="271" t="s">
        <v>149</v>
      </c>
      <c r="F372" s="271" t="s">
        <v>121</v>
      </c>
      <c r="G372" s="3">
        <v>53000000</v>
      </c>
      <c r="H372" s="3">
        <f t="shared" ref="H372:H385" si="6">G372*I372</f>
        <v>53000000</v>
      </c>
      <c r="I372" s="3">
        <v>1</v>
      </c>
    </row>
    <row r="373" spans="1:9" s="77" customFormat="1" ht="75" x14ac:dyDescent="0.25">
      <c r="A373" s="1061"/>
      <c r="B373" s="831"/>
      <c r="C373" s="122" t="s">
        <v>4468</v>
      </c>
      <c r="D373" s="120" t="s">
        <v>4469</v>
      </c>
      <c r="E373" s="271" t="s">
        <v>149</v>
      </c>
      <c r="F373" s="271" t="s">
        <v>121</v>
      </c>
      <c r="G373" s="3">
        <v>0</v>
      </c>
      <c r="H373" s="3">
        <f t="shared" si="6"/>
        <v>0</v>
      </c>
      <c r="I373" s="3">
        <v>1</v>
      </c>
    </row>
    <row r="374" spans="1:9" s="795" customFormat="1" x14ac:dyDescent="0.25">
      <c r="A374" s="1061"/>
      <c r="B374" s="455" t="s">
        <v>5276</v>
      </c>
      <c r="C374" s="455" t="s">
        <v>7695</v>
      </c>
      <c r="D374" s="455" t="s">
        <v>4072</v>
      </c>
      <c r="E374" s="789" t="s">
        <v>7688</v>
      </c>
      <c r="F374" s="789" t="s">
        <v>121</v>
      </c>
      <c r="G374" s="399">
        <v>0</v>
      </c>
      <c r="H374" s="399">
        <v>0</v>
      </c>
      <c r="I374" s="3">
        <v>1</v>
      </c>
    </row>
    <row r="375" spans="1:9" s="607" customFormat="1" ht="30" x14ac:dyDescent="0.25">
      <c r="A375" s="1061"/>
      <c r="B375" s="402">
        <v>5129</v>
      </c>
      <c r="C375" s="122" t="s">
        <v>6997</v>
      </c>
      <c r="D375" s="122" t="s">
        <v>4072</v>
      </c>
      <c r="E375" s="122" t="s">
        <v>126</v>
      </c>
      <c r="F375" s="603" t="s">
        <v>121</v>
      </c>
      <c r="G375" s="3">
        <v>0</v>
      </c>
      <c r="H375" s="3">
        <f t="shared" si="6"/>
        <v>0</v>
      </c>
      <c r="I375" s="3">
        <v>1</v>
      </c>
    </row>
    <row r="376" spans="1:9" s="607" customFormat="1" ht="30" x14ac:dyDescent="0.25">
      <c r="A376" s="1061"/>
      <c r="B376" s="402">
        <v>5129</v>
      </c>
      <c r="C376" s="122" t="s">
        <v>6996</v>
      </c>
      <c r="D376" s="122" t="s">
        <v>4072</v>
      </c>
      <c r="E376" s="122" t="s">
        <v>126</v>
      </c>
      <c r="F376" s="603" t="s">
        <v>121</v>
      </c>
      <c r="G376" s="3">
        <v>0</v>
      </c>
      <c r="H376" s="3">
        <f t="shared" ref="H376" si="7">G376*I376</f>
        <v>0</v>
      </c>
      <c r="I376" s="3">
        <v>1</v>
      </c>
    </row>
    <row r="377" spans="1:9" s="394" customFormat="1" ht="30" x14ac:dyDescent="0.25">
      <c r="A377" s="1061"/>
      <c r="B377" s="402">
        <v>5129</v>
      </c>
      <c r="C377" s="122" t="s">
        <v>6283</v>
      </c>
      <c r="D377" s="122" t="s">
        <v>4072</v>
      </c>
      <c r="E377" s="393" t="s">
        <v>126</v>
      </c>
      <c r="F377" s="393" t="s">
        <v>121</v>
      </c>
      <c r="G377" s="356">
        <v>65374.41</v>
      </c>
      <c r="H377" s="356">
        <v>65374.41</v>
      </c>
      <c r="I377" s="370">
        <v>1</v>
      </c>
    </row>
    <row r="378" spans="1:9" s="595" customFormat="1" ht="30" x14ac:dyDescent="0.25">
      <c r="A378" s="1061"/>
      <c r="B378" s="402">
        <v>5113</v>
      </c>
      <c r="C378" s="122" t="s">
        <v>6918</v>
      </c>
      <c r="D378" s="122" t="s">
        <v>4072</v>
      </c>
      <c r="E378" s="122" t="s">
        <v>126</v>
      </c>
      <c r="F378" s="592" t="s">
        <v>121</v>
      </c>
      <c r="G378" s="562">
        <v>880400</v>
      </c>
      <c r="H378" s="562">
        <v>880400</v>
      </c>
      <c r="I378" s="370">
        <v>1</v>
      </c>
    </row>
    <row r="379" spans="1:9" s="77" customFormat="1" ht="90" x14ac:dyDescent="0.25">
      <c r="A379" s="1061"/>
      <c r="B379" s="829">
        <v>5113</v>
      </c>
      <c r="C379" s="122" t="s">
        <v>4470</v>
      </c>
      <c r="D379" s="120" t="s">
        <v>4471</v>
      </c>
      <c r="E379" s="271" t="s">
        <v>126</v>
      </c>
      <c r="F379" s="271" t="s">
        <v>121</v>
      </c>
      <c r="G379" s="3">
        <v>0</v>
      </c>
      <c r="H379" s="3">
        <f t="shared" si="6"/>
        <v>0</v>
      </c>
      <c r="I379" s="3">
        <v>1</v>
      </c>
    </row>
    <row r="380" spans="1:9" s="452" customFormat="1" ht="30" x14ac:dyDescent="0.25">
      <c r="A380" s="1061"/>
      <c r="B380" s="830"/>
      <c r="C380" s="122" t="s">
        <v>6406</v>
      </c>
      <c r="D380" s="120" t="s">
        <v>171</v>
      </c>
      <c r="E380" s="448" t="s">
        <v>126</v>
      </c>
      <c r="F380" s="448" t="s">
        <v>121</v>
      </c>
      <c r="G380" s="3">
        <v>28989000</v>
      </c>
      <c r="H380" s="3">
        <v>28989000</v>
      </c>
      <c r="I380" s="3">
        <v>1</v>
      </c>
    </row>
    <row r="381" spans="1:9" s="452" customFormat="1" ht="30" x14ac:dyDescent="0.25">
      <c r="A381" s="1061"/>
      <c r="B381" s="830"/>
      <c r="C381" s="122" t="s">
        <v>6407</v>
      </c>
      <c r="D381" s="120" t="s">
        <v>171</v>
      </c>
      <c r="E381" s="448" t="s">
        <v>126</v>
      </c>
      <c r="F381" s="448" t="s">
        <v>121</v>
      </c>
      <c r="G381" s="3" t="s">
        <v>5745</v>
      </c>
      <c r="H381" s="3" t="s">
        <v>5745</v>
      </c>
      <c r="I381" s="3">
        <v>1</v>
      </c>
    </row>
    <row r="382" spans="1:9" s="77" customFormat="1" ht="105" x14ac:dyDescent="0.25">
      <c r="A382" s="1061"/>
      <c r="B382" s="830"/>
      <c r="C382" s="122" t="s">
        <v>4472</v>
      </c>
      <c r="D382" s="120" t="s">
        <v>4473</v>
      </c>
      <c r="E382" s="271" t="s">
        <v>126</v>
      </c>
      <c r="F382" s="446" t="s">
        <v>121</v>
      </c>
      <c r="G382" s="453">
        <v>27000</v>
      </c>
      <c r="H382" s="453">
        <v>27000</v>
      </c>
      <c r="I382" s="454">
        <v>1</v>
      </c>
    </row>
    <row r="383" spans="1:9" s="77" customFormat="1" ht="75" x14ac:dyDescent="0.25">
      <c r="A383" s="1061"/>
      <c r="B383" s="830"/>
      <c r="C383" s="122" t="s">
        <v>4474</v>
      </c>
      <c r="D383" s="120" t="s">
        <v>4475</v>
      </c>
      <c r="E383" s="271" t="s">
        <v>149</v>
      </c>
      <c r="F383" s="271" t="s">
        <v>121</v>
      </c>
      <c r="G383" s="3">
        <v>15538236</v>
      </c>
      <c r="H383" s="3">
        <f t="shared" si="6"/>
        <v>15538236</v>
      </c>
      <c r="I383" s="3">
        <v>1</v>
      </c>
    </row>
    <row r="384" spans="1:9" s="561" customFormat="1" ht="30.75" customHeight="1" x14ac:dyDescent="0.25">
      <c r="A384" s="1061"/>
      <c r="B384" s="830"/>
      <c r="C384" s="122" t="s">
        <v>6838</v>
      </c>
      <c r="D384" s="120" t="s">
        <v>4072</v>
      </c>
      <c r="E384" s="559" t="s">
        <v>126</v>
      </c>
      <c r="F384" s="557" t="s">
        <v>121</v>
      </c>
      <c r="G384" s="3">
        <v>64295290</v>
      </c>
      <c r="H384" s="3">
        <v>64295290</v>
      </c>
      <c r="I384" s="3">
        <v>1</v>
      </c>
    </row>
    <row r="385" spans="1:9" s="216" customFormat="1" ht="60" x14ac:dyDescent="0.25">
      <c r="A385" s="1061"/>
      <c r="B385" s="831"/>
      <c r="C385" s="105" t="s">
        <v>5490</v>
      </c>
      <c r="D385" s="1" t="s">
        <v>5491</v>
      </c>
      <c r="E385" s="271" t="s">
        <v>172</v>
      </c>
      <c r="F385" s="271" t="s">
        <v>121</v>
      </c>
      <c r="G385" s="3">
        <v>0</v>
      </c>
      <c r="H385" s="3">
        <f t="shared" si="6"/>
        <v>0</v>
      </c>
      <c r="I385" s="3">
        <v>1</v>
      </c>
    </row>
    <row r="386" spans="1:9" s="77" customFormat="1" ht="15" customHeight="1" x14ac:dyDescent="0.25">
      <c r="A386" s="1061"/>
      <c r="B386" s="816" t="s">
        <v>118</v>
      </c>
      <c r="C386" s="817"/>
      <c r="D386" s="817"/>
      <c r="E386" s="817"/>
      <c r="F386" s="817"/>
      <c r="G386" s="818"/>
      <c r="H386" s="274">
        <f>SUM(H387:H522)</f>
        <v>547308820</v>
      </c>
      <c r="I386" s="274"/>
    </row>
    <row r="387" spans="1:9" s="77" customFormat="1" x14ac:dyDescent="0.25">
      <c r="A387" s="1061"/>
      <c r="B387" s="829">
        <v>4212</v>
      </c>
      <c r="C387" s="122" t="s">
        <v>4476</v>
      </c>
      <c r="D387" s="120" t="s">
        <v>119</v>
      </c>
      <c r="E387" s="271" t="s">
        <v>120</v>
      </c>
      <c r="F387" s="271" t="s">
        <v>121</v>
      </c>
      <c r="G387" s="3">
        <v>24000000</v>
      </c>
      <c r="H387" s="3">
        <f t="shared" ref="H387:H475" si="8">G387*I387</f>
        <v>24000000</v>
      </c>
      <c r="I387" s="3">
        <v>1</v>
      </c>
    </row>
    <row r="388" spans="1:9" s="77" customFormat="1" x14ac:dyDescent="0.25">
      <c r="A388" s="1061"/>
      <c r="B388" s="831"/>
      <c r="C388" s="122" t="s">
        <v>4477</v>
      </c>
      <c r="D388" s="120" t="s">
        <v>122</v>
      </c>
      <c r="E388" s="271" t="s">
        <v>120</v>
      </c>
      <c r="F388" s="271" t="s">
        <v>121</v>
      </c>
      <c r="G388" s="3">
        <v>60785400</v>
      </c>
      <c r="H388" s="3">
        <f t="shared" si="8"/>
        <v>60785400</v>
      </c>
      <c r="I388" s="3">
        <v>1</v>
      </c>
    </row>
    <row r="389" spans="1:9" s="744" customFormat="1" x14ac:dyDescent="0.25">
      <c r="A389" s="1061"/>
      <c r="B389" s="733"/>
      <c r="C389" s="455" t="s">
        <v>7529</v>
      </c>
      <c r="D389" s="455" t="s">
        <v>532</v>
      </c>
      <c r="E389" s="737" t="s">
        <v>120</v>
      </c>
      <c r="F389" s="737" t="s">
        <v>121</v>
      </c>
      <c r="G389" s="3">
        <v>200000</v>
      </c>
      <c r="H389" s="3">
        <v>200000</v>
      </c>
      <c r="I389" s="3">
        <v>1</v>
      </c>
    </row>
    <row r="390" spans="1:9" s="77" customFormat="1" ht="30" x14ac:dyDescent="0.25">
      <c r="A390" s="1061"/>
      <c r="B390" s="829">
        <v>4214</v>
      </c>
      <c r="C390" s="122" t="s">
        <v>4478</v>
      </c>
      <c r="D390" s="120" t="s">
        <v>128</v>
      </c>
      <c r="E390" s="271" t="s">
        <v>120</v>
      </c>
      <c r="F390" s="271" t="s">
        <v>121</v>
      </c>
      <c r="G390" s="3">
        <v>60000000</v>
      </c>
      <c r="H390" s="3">
        <f t="shared" si="8"/>
        <v>60000000</v>
      </c>
      <c r="I390" s="3">
        <v>1</v>
      </c>
    </row>
    <row r="391" spans="1:9" s="744" customFormat="1" x14ac:dyDescent="0.25">
      <c r="A391" s="1061"/>
      <c r="B391" s="830"/>
      <c r="C391" s="746" t="s">
        <v>7514</v>
      </c>
      <c r="D391" s="746" t="s">
        <v>5272</v>
      </c>
      <c r="E391" s="737" t="s">
        <v>172</v>
      </c>
      <c r="F391" s="737" t="s">
        <v>121</v>
      </c>
      <c r="G391" s="748">
        <v>0</v>
      </c>
      <c r="H391" s="748">
        <v>0</v>
      </c>
      <c r="I391" s="3">
        <v>1</v>
      </c>
    </row>
    <row r="392" spans="1:9" s="744" customFormat="1" x14ac:dyDescent="0.25">
      <c r="A392" s="1061"/>
      <c r="B392" s="830"/>
      <c r="C392" s="746" t="s">
        <v>7515</v>
      </c>
      <c r="D392" s="746" t="s">
        <v>5272</v>
      </c>
      <c r="E392" s="737" t="s">
        <v>172</v>
      </c>
      <c r="F392" s="737" t="s">
        <v>121</v>
      </c>
      <c r="G392" s="748">
        <v>0</v>
      </c>
      <c r="H392" s="748">
        <v>0</v>
      </c>
      <c r="I392" s="3">
        <v>1</v>
      </c>
    </row>
    <row r="393" spans="1:9" s="77" customFormat="1" ht="30" x14ac:dyDescent="0.25">
      <c r="A393" s="1061"/>
      <c r="B393" s="830"/>
      <c r="C393" s="122" t="s">
        <v>4479</v>
      </c>
      <c r="D393" s="120" t="s">
        <v>3094</v>
      </c>
      <c r="E393" s="271" t="s">
        <v>14</v>
      </c>
      <c r="F393" s="271" t="s">
        <v>121</v>
      </c>
      <c r="G393" s="3">
        <v>15000000</v>
      </c>
      <c r="H393" s="3">
        <f t="shared" si="8"/>
        <v>15000000</v>
      </c>
      <c r="I393" s="3">
        <v>1</v>
      </c>
    </row>
    <row r="394" spans="1:9" s="77" customFormat="1" ht="30" x14ac:dyDescent="0.25">
      <c r="A394" s="1061"/>
      <c r="B394" s="830"/>
      <c r="C394" s="119" t="s">
        <v>4480</v>
      </c>
      <c r="D394" s="120" t="s">
        <v>4481</v>
      </c>
      <c r="E394" s="271" t="s">
        <v>126</v>
      </c>
      <c r="F394" s="271" t="s">
        <v>121</v>
      </c>
      <c r="G394" s="3">
        <v>3994600</v>
      </c>
      <c r="H394" s="3">
        <f t="shared" si="8"/>
        <v>3994600</v>
      </c>
      <c r="I394" s="3">
        <v>1</v>
      </c>
    </row>
    <row r="395" spans="1:9" s="77" customFormat="1" ht="30" x14ac:dyDescent="0.25">
      <c r="A395" s="1061"/>
      <c r="B395" s="830"/>
      <c r="C395" s="119" t="s">
        <v>4482</v>
      </c>
      <c r="D395" s="120" t="s">
        <v>4483</v>
      </c>
      <c r="E395" s="271" t="s">
        <v>126</v>
      </c>
      <c r="F395" s="271" t="s">
        <v>121</v>
      </c>
      <c r="G395" s="3">
        <v>2500000</v>
      </c>
      <c r="H395" s="3">
        <f t="shared" si="8"/>
        <v>2500000</v>
      </c>
      <c r="I395" s="3">
        <v>1</v>
      </c>
    </row>
    <row r="396" spans="1:9" s="77" customFormat="1" ht="30" x14ac:dyDescent="0.25">
      <c r="A396" s="1061"/>
      <c r="B396" s="830"/>
      <c r="C396" s="119" t="s">
        <v>4484</v>
      </c>
      <c r="D396" s="120" t="s">
        <v>4485</v>
      </c>
      <c r="E396" s="271" t="s">
        <v>126</v>
      </c>
      <c r="F396" s="271" t="s">
        <v>121</v>
      </c>
      <c r="G396" s="3">
        <v>720000</v>
      </c>
      <c r="H396" s="3">
        <f t="shared" si="8"/>
        <v>720000</v>
      </c>
      <c r="I396" s="3">
        <v>1</v>
      </c>
    </row>
    <row r="397" spans="1:9" s="77" customFormat="1" ht="30" x14ac:dyDescent="0.25">
      <c r="A397" s="1061"/>
      <c r="B397" s="831"/>
      <c r="C397" s="119" t="s">
        <v>4486</v>
      </c>
      <c r="D397" s="120" t="s">
        <v>4487</v>
      </c>
      <c r="E397" s="271" t="s">
        <v>126</v>
      </c>
      <c r="F397" s="271" t="s">
        <v>121</v>
      </c>
      <c r="G397" s="3">
        <v>720000</v>
      </c>
      <c r="H397" s="3">
        <f t="shared" si="8"/>
        <v>720000</v>
      </c>
      <c r="I397" s="3">
        <v>1</v>
      </c>
    </row>
    <row r="398" spans="1:9" s="795" customFormat="1" ht="18" x14ac:dyDescent="0.25">
      <c r="A398" s="1061"/>
      <c r="B398" s="785" t="s">
        <v>6702</v>
      </c>
      <c r="C398" s="785" t="s">
        <v>7680</v>
      </c>
      <c r="D398" s="785" t="s">
        <v>7681</v>
      </c>
      <c r="E398" s="120" t="s">
        <v>120</v>
      </c>
      <c r="F398" s="120" t="s">
        <v>121</v>
      </c>
      <c r="G398" s="788">
        <v>1100000</v>
      </c>
      <c r="H398" s="3">
        <f t="shared" si="8"/>
        <v>1100000</v>
      </c>
      <c r="I398" s="3">
        <v>1</v>
      </c>
    </row>
    <row r="399" spans="1:9" s="77" customFormat="1" ht="45" x14ac:dyDescent="0.25">
      <c r="A399" s="1061"/>
      <c r="B399" s="829">
        <v>4216</v>
      </c>
      <c r="C399" s="122" t="s">
        <v>4488</v>
      </c>
      <c r="D399" s="120" t="s">
        <v>525</v>
      </c>
      <c r="E399" s="271" t="s">
        <v>126</v>
      </c>
      <c r="F399" s="271" t="s">
        <v>121</v>
      </c>
      <c r="G399" s="3">
        <v>12408000</v>
      </c>
      <c r="H399" s="3">
        <f t="shared" si="8"/>
        <v>12408000</v>
      </c>
      <c r="I399" s="3">
        <v>1</v>
      </c>
    </row>
    <row r="400" spans="1:9" s="784" customFormat="1" x14ac:dyDescent="0.25">
      <c r="A400" s="1061"/>
      <c r="B400" s="830"/>
      <c r="C400" s="785" t="s">
        <v>7656</v>
      </c>
      <c r="D400" s="785" t="s">
        <v>532</v>
      </c>
      <c r="E400" s="120" t="s">
        <v>120</v>
      </c>
      <c r="F400" s="120" t="s">
        <v>121</v>
      </c>
      <c r="G400" s="788">
        <v>135000</v>
      </c>
      <c r="H400" s="788">
        <v>135000</v>
      </c>
      <c r="I400" s="3">
        <v>1</v>
      </c>
    </row>
    <row r="401" spans="1:9" s="77" customFormat="1" ht="30" x14ac:dyDescent="0.25">
      <c r="A401" s="1061"/>
      <c r="B401" s="831"/>
      <c r="C401" s="122" t="s">
        <v>4489</v>
      </c>
      <c r="D401" s="120" t="s">
        <v>4490</v>
      </c>
      <c r="E401" s="271" t="s">
        <v>126</v>
      </c>
      <c r="F401" s="271" t="s">
        <v>121</v>
      </c>
      <c r="G401" s="3">
        <v>25152000</v>
      </c>
      <c r="H401" s="3">
        <f t="shared" si="8"/>
        <v>25152000</v>
      </c>
      <c r="I401" s="3">
        <v>1</v>
      </c>
    </row>
    <row r="402" spans="1:9" s="688" customFormat="1" ht="30" x14ac:dyDescent="0.25">
      <c r="A402" s="1061"/>
      <c r="B402" s="681"/>
      <c r="C402" s="689" t="s">
        <v>7295</v>
      </c>
      <c r="D402" s="122" t="s">
        <v>138</v>
      </c>
      <c r="E402" s="120" t="s">
        <v>120</v>
      </c>
      <c r="F402" s="120" t="s">
        <v>121</v>
      </c>
      <c r="G402" s="690">
        <v>1800000</v>
      </c>
      <c r="H402" s="690">
        <v>1800000</v>
      </c>
      <c r="I402" s="3">
        <v>1</v>
      </c>
    </row>
    <row r="403" spans="1:9" s="533" customFormat="1" ht="30" x14ac:dyDescent="0.25">
      <c r="A403" s="1061"/>
      <c r="B403" s="937" t="s">
        <v>6717</v>
      </c>
      <c r="C403" s="122" t="s">
        <v>6730</v>
      </c>
      <c r="D403" s="122" t="s">
        <v>138</v>
      </c>
      <c r="E403" s="120" t="s">
        <v>120</v>
      </c>
      <c r="F403" s="120" t="s">
        <v>121</v>
      </c>
      <c r="G403" s="536">
        <v>1234</v>
      </c>
      <c r="H403" s="536">
        <v>1234</v>
      </c>
      <c r="I403" s="3">
        <v>1</v>
      </c>
    </row>
    <row r="404" spans="1:9" s="533" customFormat="1" ht="30" x14ac:dyDescent="0.25">
      <c r="A404" s="1061"/>
      <c r="B404" s="938"/>
      <c r="C404" s="122" t="s">
        <v>6735</v>
      </c>
      <c r="D404" s="122" t="s">
        <v>138</v>
      </c>
      <c r="E404" s="120" t="s">
        <v>120</v>
      </c>
      <c r="F404" s="120" t="s">
        <v>121</v>
      </c>
      <c r="G404" s="456">
        <v>2407000</v>
      </c>
      <c r="H404" s="456">
        <v>2407000</v>
      </c>
      <c r="I404" s="370">
        <v>1</v>
      </c>
    </row>
    <row r="405" spans="1:9" s="523" customFormat="1" ht="30" x14ac:dyDescent="0.25">
      <c r="A405" s="1061"/>
      <c r="B405" s="939"/>
      <c r="C405" s="119" t="s">
        <v>6716</v>
      </c>
      <c r="D405" s="120" t="s">
        <v>138</v>
      </c>
      <c r="E405" s="120" t="s">
        <v>120</v>
      </c>
      <c r="F405" s="120" t="s">
        <v>121</v>
      </c>
      <c r="G405" s="120">
        <v>2500000</v>
      </c>
      <c r="H405" s="120">
        <v>2500000</v>
      </c>
      <c r="I405" s="3">
        <v>1</v>
      </c>
    </row>
    <row r="406" spans="1:9" s="470" customFormat="1" ht="30" x14ac:dyDescent="0.25">
      <c r="A406" s="1061"/>
      <c r="B406" s="859">
        <v>4222</v>
      </c>
      <c r="C406" s="120" t="s">
        <v>6483</v>
      </c>
      <c r="D406" s="120" t="s">
        <v>138</v>
      </c>
      <c r="E406" s="120" t="s">
        <v>120</v>
      </c>
      <c r="F406" s="120" t="s">
        <v>121</v>
      </c>
      <c r="G406" s="421">
        <v>1000000</v>
      </c>
      <c r="H406" s="421">
        <v>1000000</v>
      </c>
      <c r="I406" s="3">
        <v>1</v>
      </c>
    </row>
    <row r="407" spans="1:9" s="518" customFormat="1" ht="30" x14ac:dyDescent="0.25">
      <c r="A407" s="1061"/>
      <c r="B407" s="891"/>
      <c r="C407" s="120" t="s">
        <v>6642</v>
      </c>
      <c r="D407" s="120" t="s">
        <v>138</v>
      </c>
      <c r="E407" s="120" t="s">
        <v>120</v>
      </c>
      <c r="F407" s="120" t="s">
        <v>121</v>
      </c>
      <c r="G407" s="120">
        <v>3462486</v>
      </c>
      <c r="H407" s="120">
        <v>3462486</v>
      </c>
      <c r="I407" s="3">
        <v>1</v>
      </c>
    </row>
    <row r="408" spans="1:9" s="518" customFormat="1" ht="30" x14ac:dyDescent="0.25">
      <c r="A408" s="1061"/>
      <c r="B408" s="891"/>
      <c r="C408" s="120" t="s">
        <v>6643</v>
      </c>
      <c r="D408" s="120" t="s">
        <v>138</v>
      </c>
      <c r="E408" s="120" t="s">
        <v>120</v>
      </c>
      <c r="F408" s="120" t="s">
        <v>121</v>
      </c>
      <c r="G408" s="120">
        <v>1300000</v>
      </c>
      <c r="H408" s="120">
        <v>1300000</v>
      </c>
      <c r="I408" s="3">
        <v>1</v>
      </c>
    </row>
    <row r="409" spans="1:9" s="518" customFormat="1" ht="30" x14ac:dyDescent="0.25">
      <c r="A409" s="1061"/>
      <c r="B409" s="891"/>
      <c r="C409" s="120" t="s">
        <v>6644</v>
      </c>
      <c r="D409" s="120" t="s">
        <v>138</v>
      </c>
      <c r="E409" s="120" t="s">
        <v>120</v>
      </c>
      <c r="F409" s="120" t="s">
        <v>121</v>
      </c>
      <c r="G409" s="120">
        <v>1000000</v>
      </c>
      <c r="H409" s="120">
        <v>1000000</v>
      </c>
      <c r="I409" s="3">
        <v>1</v>
      </c>
    </row>
    <row r="410" spans="1:9" s="518" customFormat="1" ht="30" x14ac:dyDescent="0.25">
      <c r="A410" s="1061"/>
      <c r="B410" s="891"/>
      <c r="C410" s="120" t="s">
        <v>6645</v>
      </c>
      <c r="D410" s="120" t="s">
        <v>138</v>
      </c>
      <c r="E410" s="120" t="s">
        <v>120</v>
      </c>
      <c r="F410" s="120" t="s">
        <v>121</v>
      </c>
      <c r="G410" s="120">
        <v>700000</v>
      </c>
      <c r="H410" s="120">
        <v>700000</v>
      </c>
      <c r="I410" s="3">
        <v>1</v>
      </c>
    </row>
    <row r="411" spans="1:9" s="518" customFormat="1" ht="30" x14ac:dyDescent="0.25">
      <c r="A411" s="1061"/>
      <c r="B411" s="891"/>
      <c r="C411" s="120" t="s">
        <v>6646</v>
      </c>
      <c r="D411" s="120" t="s">
        <v>138</v>
      </c>
      <c r="E411" s="120" t="s">
        <v>120</v>
      </c>
      <c r="F411" s="120" t="s">
        <v>121</v>
      </c>
      <c r="G411" s="120">
        <v>1400000</v>
      </c>
      <c r="H411" s="120">
        <v>1400000</v>
      </c>
      <c r="I411" s="3">
        <v>1</v>
      </c>
    </row>
    <row r="412" spans="1:9" s="84" customFormat="1" ht="75" x14ac:dyDescent="0.25">
      <c r="A412" s="1061"/>
      <c r="B412" s="860"/>
      <c r="C412" s="124">
        <v>98391200</v>
      </c>
      <c r="D412" s="129" t="s">
        <v>4491</v>
      </c>
      <c r="E412" s="276" t="s">
        <v>120</v>
      </c>
      <c r="F412" s="276" t="s">
        <v>121</v>
      </c>
      <c r="G412" s="7">
        <v>500000</v>
      </c>
      <c r="H412" s="7">
        <f t="shared" si="8"/>
        <v>500000</v>
      </c>
      <c r="I412" s="7">
        <v>1</v>
      </c>
    </row>
    <row r="413" spans="1:9" s="84" customFormat="1" ht="18" x14ac:dyDescent="0.25">
      <c r="A413" s="1061"/>
      <c r="B413" s="785" t="s">
        <v>5709</v>
      </c>
      <c r="C413" s="785" t="s">
        <v>7683</v>
      </c>
      <c r="D413" s="785" t="s">
        <v>7684</v>
      </c>
      <c r="E413" s="789" t="s">
        <v>14</v>
      </c>
      <c r="F413" s="789" t="s">
        <v>121</v>
      </c>
      <c r="G413" s="788">
        <v>10000000</v>
      </c>
      <c r="H413" s="788">
        <v>10000000</v>
      </c>
      <c r="I413" s="798">
        <v>1</v>
      </c>
    </row>
    <row r="414" spans="1:9" s="77" customFormat="1" ht="30" x14ac:dyDescent="0.25">
      <c r="A414" s="1061"/>
      <c r="B414" s="829">
        <v>4231</v>
      </c>
      <c r="C414" s="119" t="s">
        <v>4492</v>
      </c>
      <c r="D414" s="120" t="s">
        <v>4493</v>
      </c>
      <c r="E414" s="271" t="s">
        <v>14</v>
      </c>
      <c r="F414" s="271" t="s">
        <v>121</v>
      </c>
      <c r="G414" s="3">
        <v>3090000</v>
      </c>
      <c r="H414" s="3">
        <f t="shared" si="8"/>
        <v>3090000</v>
      </c>
      <c r="I414" s="3">
        <v>1</v>
      </c>
    </row>
    <row r="415" spans="1:9" s="77" customFormat="1" ht="105" x14ac:dyDescent="0.25">
      <c r="A415" s="1061"/>
      <c r="B415" s="830"/>
      <c r="C415" s="119" t="s">
        <v>4494</v>
      </c>
      <c r="D415" s="120" t="s">
        <v>4495</v>
      </c>
      <c r="E415" s="271" t="s">
        <v>14</v>
      </c>
      <c r="F415" s="271" t="s">
        <v>121</v>
      </c>
      <c r="G415" s="3">
        <v>1296900</v>
      </c>
      <c r="H415" s="3">
        <f t="shared" si="8"/>
        <v>1296900</v>
      </c>
      <c r="I415" s="3">
        <v>1</v>
      </c>
    </row>
    <row r="416" spans="1:9" s="633" customFormat="1" ht="30" x14ac:dyDescent="0.25">
      <c r="A416" s="1061"/>
      <c r="B416" s="830"/>
      <c r="C416" s="120" t="s">
        <v>7159</v>
      </c>
      <c r="D416" s="120" t="s">
        <v>7160</v>
      </c>
      <c r="E416" s="631" t="s">
        <v>14</v>
      </c>
      <c r="F416" s="631" t="s">
        <v>121</v>
      </c>
      <c r="G416" s="456">
        <v>2500000</v>
      </c>
      <c r="H416" s="456">
        <v>2500000</v>
      </c>
      <c r="I416" s="3">
        <v>1</v>
      </c>
    </row>
    <row r="417" spans="1:9" s="77" customFormat="1" ht="60" x14ac:dyDescent="0.25">
      <c r="A417" s="1061"/>
      <c r="B417" s="830"/>
      <c r="C417" s="126">
        <v>79531100</v>
      </c>
      <c r="D417" s="125" t="s">
        <v>4496</v>
      </c>
      <c r="E417" s="79" t="s">
        <v>14</v>
      </c>
      <c r="F417" s="79" t="s">
        <v>121</v>
      </c>
      <c r="G417" s="16">
        <v>0</v>
      </c>
      <c r="H417" s="16">
        <f t="shared" si="8"/>
        <v>0</v>
      </c>
      <c r="I417" s="16">
        <v>1</v>
      </c>
    </row>
    <row r="418" spans="1:9" s="77" customFormat="1" ht="45" x14ac:dyDescent="0.25">
      <c r="A418" s="1061"/>
      <c r="B418" s="830"/>
      <c r="C418" s="119" t="s">
        <v>4497</v>
      </c>
      <c r="D418" s="120" t="s">
        <v>4498</v>
      </c>
      <c r="E418" s="271" t="s">
        <v>14</v>
      </c>
      <c r="F418" s="271" t="s">
        <v>121</v>
      </c>
      <c r="G418" s="3">
        <v>2000000</v>
      </c>
      <c r="H418" s="3">
        <f t="shared" si="8"/>
        <v>2000000</v>
      </c>
      <c r="I418" s="3">
        <v>1</v>
      </c>
    </row>
    <row r="419" spans="1:9" s="77" customFormat="1" x14ac:dyDescent="0.25">
      <c r="A419" s="1061"/>
      <c r="B419" s="830"/>
      <c r="C419" s="126">
        <v>79971120</v>
      </c>
      <c r="D419" s="125" t="s">
        <v>485</v>
      </c>
      <c r="E419" s="79" t="s">
        <v>14</v>
      </c>
      <c r="F419" s="79" t="s">
        <v>121</v>
      </c>
      <c r="G419" s="16">
        <v>2000000</v>
      </c>
      <c r="H419" s="16">
        <f t="shared" si="8"/>
        <v>2000000</v>
      </c>
      <c r="I419" s="16">
        <v>1</v>
      </c>
    </row>
    <row r="420" spans="1:9" s="77" customFormat="1" ht="30" x14ac:dyDescent="0.25">
      <c r="A420" s="1061"/>
      <c r="B420" s="831"/>
      <c r="C420" s="122" t="s">
        <v>4499</v>
      </c>
      <c r="D420" s="120" t="s">
        <v>2408</v>
      </c>
      <c r="E420" s="271" t="s">
        <v>126</v>
      </c>
      <c r="F420" s="271" t="s">
        <v>121</v>
      </c>
      <c r="G420" s="3">
        <v>800000</v>
      </c>
      <c r="H420" s="3">
        <f t="shared" si="8"/>
        <v>800000</v>
      </c>
      <c r="I420" s="3">
        <v>1</v>
      </c>
    </row>
    <row r="421" spans="1:9" s="77" customFormat="1" ht="45" x14ac:dyDescent="0.25">
      <c r="A421" s="1061"/>
      <c r="B421" s="829">
        <v>4232</v>
      </c>
      <c r="C421" s="122" t="s">
        <v>4500</v>
      </c>
      <c r="D421" s="120" t="s">
        <v>4501</v>
      </c>
      <c r="E421" s="271" t="s">
        <v>120</v>
      </c>
      <c r="F421" s="271" t="s">
        <v>121</v>
      </c>
      <c r="G421" s="3">
        <v>3310000</v>
      </c>
      <c r="H421" s="3">
        <f t="shared" si="8"/>
        <v>3310000</v>
      </c>
      <c r="I421" s="3">
        <v>1</v>
      </c>
    </row>
    <row r="422" spans="1:9" s="77" customFormat="1" ht="45" x14ac:dyDescent="0.25">
      <c r="A422" s="1061"/>
      <c r="B422" s="830"/>
      <c r="C422" s="122" t="s">
        <v>4502</v>
      </c>
      <c r="D422" s="120" t="s">
        <v>4503</v>
      </c>
      <c r="E422" s="271" t="s">
        <v>120</v>
      </c>
      <c r="F422" s="271" t="s">
        <v>121</v>
      </c>
      <c r="G422" s="3">
        <v>14160000</v>
      </c>
      <c r="H422" s="3">
        <f t="shared" si="8"/>
        <v>14160000</v>
      </c>
      <c r="I422" s="3">
        <v>1</v>
      </c>
    </row>
    <row r="423" spans="1:9" s="77" customFormat="1" ht="45" x14ac:dyDescent="0.25">
      <c r="A423" s="1061"/>
      <c r="B423" s="830"/>
      <c r="C423" s="122" t="s">
        <v>4504</v>
      </c>
      <c r="D423" s="120" t="s">
        <v>4505</v>
      </c>
      <c r="E423" s="271" t="s">
        <v>120</v>
      </c>
      <c r="F423" s="271" t="s">
        <v>121</v>
      </c>
      <c r="G423" s="3">
        <v>680000</v>
      </c>
      <c r="H423" s="3">
        <f t="shared" si="8"/>
        <v>680000</v>
      </c>
      <c r="I423" s="3">
        <v>1</v>
      </c>
    </row>
    <row r="424" spans="1:9" s="77" customFormat="1" ht="75" x14ac:dyDescent="0.25">
      <c r="A424" s="1061"/>
      <c r="B424" s="830"/>
      <c r="C424" s="122" t="s">
        <v>4506</v>
      </c>
      <c r="D424" s="120" t="s">
        <v>4507</v>
      </c>
      <c r="E424" s="271" t="s">
        <v>120</v>
      </c>
      <c r="F424" s="271" t="s">
        <v>121</v>
      </c>
      <c r="G424" s="3">
        <v>1250000</v>
      </c>
      <c r="H424" s="3">
        <f t="shared" si="8"/>
        <v>1250000</v>
      </c>
      <c r="I424" s="3">
        <v>1</v>
      </c>
    </row>
    <row r="425" spans="1:9" s="77" customFormat="1" ht="45" x14ac:dyDescent="0.25">
      <c r="A425" s="1061"/>
      <c r="B425" s="830"/>
      <c r="C425" s="122" t="s">
        <v>4508</v>
      </c>
      <c r="D425" s="120" t="s">
        <v>4509</v>
      </c>
      <c r="E425" s="271" t="s">
        <v>120</v>
      </c>
      <c r="F425" s="271" t="s">
        <v>121</v>
      </c>
      <c r="G425" s="3">
        <v>600000</v>
      </c>
      <c r="H425" s="3">
        <f t="shared" si="8"/>
        <v>600000</v>
      </c>
      <c r="I425" s="3">
        <v>1</v>
      </c>
    </row>
    <row r="426" spans="1:9" s="77" customFormat="1" ht="45" x14ac:dyDescent="0.25">
      <c r="A426" s="1061"/>
      <c r="B426" s="830"/>
      <c r="C426" s="122" t="s">
        <v>4510</v>
      </c>
      <c r="D426" s="120" t="s">
        <v>4511</v>
      </c>
      <c r="E426" s="271" t="s">
        <v>120</v>
      </c>
      <c r="F426" s="271" t="s">
        <v>121</v>
      </c>
      <c r="G426" s="3">
        <v>3200000</v>
      </c>
      <c r="H426" s="3">
        <f t="shared" si="8"/>
        <v>3200000</v>
      </c>
      <c r="I426" s="3">
        <v>1</v>
      </c>
    </row>
    <row r="427" spans="1:9" s="77" customFormat="1" ht="60" x14ac:dyDescent="0.25">
      <c r="A427" s="1061"/>
      <c r="B427" s="830"/>
      <c r="C427" s="122" t="s">
        <v>4512</v>
      </c>
      <c r="D427" s="120" t="s">
        <v>4513</v>
      </c>
      <c r="E427" s="271" t="s">
        <v>120</v>
      </c>
      <c r="F427" s="271" t="s">
        <v>121</v>
      </c>
      <c r="G427" s="3">
        <v>1600000</v>
      </c>
      <c r="H427" s="3">
        <f t="shared" si="8"/>
        <v>1600000</v>
      </c>
      <c r="I427" s="3">
        <v>1</v>
      </c>
    </row>
    <row r="428" spans="1:9" s="77" customFormat="1" ht="45" x14ac:dyDescent="0.25">
      <c r="A428" s="1061"/>
      <c r="B428" s="830"/>
      <c r="C428" s="122" t="s">
        <v>4514</v>
      </c>
      <c r="D428" s="120" t="s">
        <v>4515</v>
      </c>
      <c r="E428" s="271" t="s">
        <v>120</v>
      </c>
      <c r="F428" s="271" t="s">
        <v>121</v>
      </c>
      <c r="G428" s="3">
        <v>1500000</v>
      </c>
      <c r="H428" s="3">
        <f t="shared" si="8"/>
        <v>1500000</v>
      </c>
      <c r="I428" s="3">
        <v>1</v>
      </c>
    </row>
    <row r="429" spans="1:9" s="77" customFormat="1" ht="60" x14ac:dyDescent="0.25">
      <c r="A429" s="1061"/>
      <c r="B429" s="830"/>
      <c r="C429" s="122" t="s">
        <v>4516</v>
      </c>
      <c r="D429" s="120" t="s">
        <v>4517</v>
      </c>
      <c r="E429" s="271" t="s">
        <v>120</v>
      </c>
      <c r="F429" s="271" t="s">
        <v>121</v>
      </c>
      <c r="G429" s="3">
        <v>3493800</v>
      </c>
      <c r="H429" s="3">
        <f t="shared" si="8"/>
        <v>3493800</v>
      </c>
      <c r="I429" s="3">
        <v>1</v>
      </c>
    </row>
    <row r="430" spans="1:9" s="77" customFormat="1" ht="60" x14ac:dyDescent="0.25">
      <c r="A430" s="1061"/>
      <c r="B430" s="830"/>
      <c r="C430" s="122" t="s">
        <v>4518</v>
      </c>
      <c r="D430" s="120" t="s">
        <v>4519</v>
      </c>
      <c r="E430" s="271" t="s">
        <v>120</v>
      </c>
      <c r="F430" s="271" t="s">
        <v>121</v>
      </c>
      <c r="G430" s="3">
        <v>702000</v>
      </c>
      <c r="H430" s="3">
        <f t="shared" si="8"/>
        <v>702000</v>
      </c>
      <c r="I430" s="3">
        <v>1</v>
      </c>
    </row>
    <row r="431" spans="1:9" s="77" customFormat="1" ht="45" x14ac:dyDescent="0.25">
      <c r="A431" s="1061"/>
      <c r="B431" s="830"/>
      <c r="C431" s="122" t="s">
        <v>4520</v>
      </c>
      <c r="D431" s="120" t="s">
        <v>4521</v>
      </c>
      <c r="E431" s="271" t="s">
        <v>120</v>
      </c>
      <c r="F431" s="271" t="s">
        <v>121</v>
      </c>
      <c r="G431" s="3">
        <v>702000</v>
      </c>
      <c r="H431" s="3">
        <f t="shared" si="8"/>
        <v>702000</v>
      </c>
      <c r="I431" s="3">
        <v>1</v>
      </c>
    </row>
    <row r="432" spans="1:9" s="77" customFormat="1" ht="60" x14ac:dyDescent="0.25">
      <c r="A432" s="1061"/>
      <c r="B432" s="830"/>
      <c r="C432" s="122" t="s">
        <v>4522</v>
      </c>
      <c r="D432" s="120" t="s">
        <v>4523</v>
      </c>
      <c r="E432" s="271" t="s">
        <v>120</v>
      </c>
      <c r="F432" s="271" t="s">
        <v>121</v>
      </c>
      <c r="G432" s="3">
        <v>702000</v>
      </c>
      <c r="H432" s="3">
        <f t="shared" si="8"/>
        <v>702000</v>
      </c>
      <c r="I432" s="3">
        <v>1</v>
      </c>
    </row>
    <row r="433" spans="1:9" s="77" customFormat="1" ht="60" x14ac:dyDescent="0.25">
      <c r="A433" s="1061"/>
      <c r="B433" s="830"/>
      <c r="C433" s="122" t="s">
        <v>4524</v>
      </c>
      <c r="D433" s="120" t="s">
        <v>4525</v>
      </c>
      <c r="E433" s="271" t="s">
        <v>120</v>
      </c>
      <c r="F433" s="271" t="s">
        <v>121</v>
      </c>
      <c r="G433" s="3">
        <v>702000</v>
      </c>
      <c r="H433" s="3">
        <f t="shared" si="8"/>
        <v>702000</v>
      </c>
      <c r="I433" s="3">
        <v>1</v>
      </c>
    </row>
    <row r="434" spans="1:9" s="444" customFormat="1" ht="45" x14ac:dyDescent="0.25">
      <c r="A434" s="1061"/>
      <c r="B434" s="830"/>
      <c r="C434" s="122" t="s">
        <v>6400</v>
      </c>
      <c r="D434" s="122" t="s">
        <v>6401</v>
      </c>
      <c r="E434" s="443" t="s">
        <v>120</v>
      </c>
      <c r="F434" s="443" t="s">
        <v>121</v>
      </c>
      <c r="G434" s="356">
        <v>3000</v>
      </c>
      <c r="H434" s="356">
        <v>3000</v>
      </c>
      <c r="I434" s="3">
        <v>1</v>
      </c>
    </row>
    <row r="435" spans="1:9" s="77" customFormat="1" ht="60" x14ac:dyDescent="0.25">
      <c r="A435" s="1061"/>
      <c r="B435" s="830"/>
      <c r="C435" s="122" t="s">
        <v>4526</v>
      </c>
      <c r="D435" s="120" t="s">
        <v>4527</v>
      </c>
      <c r="E435" s="271" t="s">
        <v>120</v>
      </c>
      <c r="F435" s="271" t="s">
        <v>121</v>
      </c>
      <c r="G435" s="3">
        <v>702000</v>
      </c>
      <c r="H435" s="3">
        <f t="shared" si="8"/>
        <v>702000</v>
      </c>
      <c r="I435" s="3">
        <v>1</v>
      </c>
    </row>
    <row r="436" spans="1:9" s="77" customFormat="1" ht="60" x14ac:dyDescent="0.25">
      <c r="A436" s="1061"/>
      <c r="B436" s="830"/>
      <c r="C436" s="122" t="s">
        <v>4528</v>
      </c>
      <c r="D436" s="120" t="s">
        <v>4529</v>
      </c>
      <c r="E436" s="271" t="s">
        <v>120</v>
      </c>
      <c r="F436" s="271" t="s">
        <v>121</v>
      </c>
      <c r="G436" s="3">
        <v>702000</v>
      </c>
      <c r="H436" s="3">
        <f t="shared" si="8"/>
        <v>702000</v>
      </c>
      <c r="I436" s="3">
        <v>1</v>
      </c>
    </row>
    <row r="437" spans="1:9" s="77" customFormat="1" ht="60" x14ac:dyDescent="0.25">
      <c r="A437" s="1061"/>
      <c r="B437" s="830"/>
      <c r="C437" s="122" t="s">
        <v>4530</v>
      </c>
      <c r="D437" s="120" t="s">
        <v>4531</v>
      </c>
      <c r="E437" s="271" t="s">
        <v>120</v>
      </c>
      <c r="F437" s="271" t="s">
        <v>121</v>
      </c>
      <c r="G437" s="3">
        <v>702000</v>
      </c>
      <c r="H437" s="3">
        <f t="shared" si="8"/>
        <v>702000</v>
      </c>
      <c r="I437" s="3">
        <v>1</v>
      </c>
    </row>
    <row r="438" spans="1:9" s="77" customFormat="1" ht="60" x14ac:dyDescent="0.25">
      <c r="A438" s="1061"/>
      <c r="B438" s="830"/>
      <c r="C438" s="122" t="s">
        <v>4532</v>
      </c>
      <c r="D438" s="120" t="s">
        <v>4533</v>
      </c>
      <c r="E438" s="271" t="s">
        <v>120</v>
      </c>
      <c r="F438" s="271" t="s">
        <v>121</v>
      </c>
      <c r="G438" s="3">
        <v>702000</v>
      </c>
      <c r="H438" s="3">
        <f t="shared" si="8"/>
        <v>702000</v>
      </c>
      <c r="I438" s="3">
        <v>1</v>
      </c>
    </row>
    <row r="439" spans="1:9" s="77" customFormat="1" ht="60" x14ac:dyDescent="0.25">
      <c r="A439" s="1061"/>
      <c r="B439" s="830"/>
      <c r="C439" s="122" t="s">
        <v>4534</v>
      </c>
      <c r="D439" s="120" t="s">
        <v>4535</v>
      </c>
      <c r="E439" s="271" t="s">
        <v>120</v>
      </c>
      <c r="F439" s="271" t="s">
        <v>121</v>
      </c>
      <c r="G439" s="3">
        <v>702000</v>
      </c>
      <c r="H439" s="3">
        <f t="shared" si="8"/>
        <v>702000</v>
      </c>
      <c r="I439" s="3">
        <v>1</v>
      </c>
    </row>
    <row r="440" spans="1:9" s="77" customFormat="1" ht="60" x14ac:dyDescent="0.25">
      <c r="A440" s="1061"/>
      <c r="B440" s="830"/>
      <c r="C440" s="122" t="s">
        <v>4536</v>
      </c>
      <c r="D440" s="120" t="s">
        <v>4537</v>
      </c>
      <c r="E440" s="271" t="s">
        <v>120</v>
      </c>
      <c r="F440" s="271" t="s">
        <v>121</v>
      </c>
      <c r="G440" s="3">
        <v>702000</v>
      </c>
      <c r="H440" s="3">
        <f t="shared" si="8"/>
        <v>702000</v>
      </c>
      <c r="I440" s="3">
        <v>1</v>
      </c>
    </row>
    <row r="441" spans="1:9" s="77" customFormat="1" ht="60" x14ac:dyDescent="0.25">
      <c r="A441" s="1061"/>
      <c r="B441" s="830"/>
      <c r="C441" s="122" t="s">
        <v>4538</v>
      </c>
      <c r="D441" s="120" t="s">
        <v>4539</v>
      </c>
      <c r="E441" s="271" t="s">
        <v>120</v>
      </c>
      <c r="F441" s="271" t="s">
        <v>121</v>
      </c>
      <c r="G441" s="3">
        <v>702000</v>
      </c>
      <c r="H441" s="3">
        <f t="shared" si="8"/>
        <v>702000</v>
      </c>
      <c r="I441" s="3">
        <v>1</v>
      </c>
    </row>
    <row r="442" spans="1:9" s="77" customFormat="1" ht="60" x14ac:dyDescent="0.25">
      <c r="A442" s="1061"/>
      <c r="B442" s="830"/>
      <c r="C442" s="122" t="s">
        <v>4540</v>
      </c>
      <c r="D442" s="120" t="s">
        <v>4541</v>
      </c>
      <c r="E442" s="271" t="s">
        <v>120</v>
      </c>
      <c r="F442" s="271" t="s">
        <v>121</v>
      </c>
      <c r="G442" s="3">
        <v>702000</v>
      </c>
      <c r="H442" s="3">
        <f t="shared" si="8"/>
        <v>702000</v>
      </c>
      <c r="I442" s="3">
        <v>1</v>
      </c>
    </row>
    <row r="443" spans="1:9" s="77" customFormat="1" ht="60" x14ac:dyDescent="0.25">
      <c r="A443" s="1061"/>
      <c r="B443" s="830"/>
      <c r="C443" s="122" t="s">
        <v>4542</v>
      </c>
      <c r="D443" s="120" t="s">
        <v>4543</v>
      </c>
      <c r="E443" s="271" t="s">
        <v>120</v>
      </c>
      <c r="F443" s="271" t="s">
        <v>121</v>
      </c>
      <c r="G443" s="3">
        <v>6000000</v>
      </c>
      <c r="H443" s="3">
        <f t="shared" si="8"/>
        <v>6000000</v>
      </c>
      <c r="I443" s="3">
        <v>1</v>
      </c>
    </row>
    <row r="444" spans="1:9" s="77" customFormat="1" ht="30" x14ac:dyDescent="0.25">
      <c r="A444" s="1061"/>
      <c r="B444" s="831"/>
      <c r="C444" s="130" t="s">
        <v>4544</v>
      </c>
      <c r="D444" s="120" t="s">
        <v>4545</v>
      </c>
      <c r="E444" s="271" t="s">
        <v>149</v>
      </c>
      <c r="F444" s="271" t="s">
        <v>121</v>
      </c>
      <c r="G444" s="83">
        <v>6070000</v>
      </c>
      <c r="H444" s="3">
        <f t="shared" si="8"/>
        <v>6070000</v>
      </c>
      <c r="I444" s="3">
        <v>1</v>
      </c>
    </row>
    <row r="445" spans="1:9" s="77" customFormat="1" x14ac:dyDescent="0.25">
      <c r="A445" s="1061"/>
      <c r="B445" s="829">
        <v>4234</v>
      </c>
      <c r="C445" s="126">
        <v>22211200</v>
      </c>
      <c r="D445" s="125" t="s">
        <v>4546</v>
      </c>
      <c r="E445" s="79" t="s">
        <v>120</v>
      </c>
      <c r="F445" s="79" t="s">
        <v>121</v>
      </c>
      <c r="G445" s="16">
        <v>1260000</v>
      </c>
      <c r="H445" s="16">
        <f t="shared" si="8"/>
        <v>1260000</v>
      </c>
      <c r="I445" s="16">
        <v>1</v>
      </c>
    </row>
    <row r="446" spans="1:9" s="77" customFormat="1" ht="30" x14ac:dyDescent="0.25">
      <c r="A446" s="1061"/>
      <c r="B446" s="830"/>
      <c r="C446" s="122" t="s">
        <v>4547</v>
      </c>
      <c r="D446" s="120" t="s">
        <v>4548</v>
      </c>
      <c r="E446" s="271" t="s">
        <v>14</v>
      </c>
      <c r="F446" s="271" t="s">
        <v>121</v>
      </c>
      <c r="G446" s="3">
        <v>1600000</v>
      </c>
      <c r="H446" s="3">
        <f t="shared" si="8"/>
        <v>1600000</v>
      </c>
      <c r="I446" s="3">
        <v>1</v>
      </c>
    </row>
    <row r="447" spans="1:9" s="77" customFormat="1" ht="45" x14ac:dyDescent="0.25">
      <c r="A447" s="1061"/>
      <c r="B447" s="830"/>
      <c r="C447" s="122" t="s">
        <v>4549</v>
      </c>
      <c r="D447" s="120" t="s">
        <v>4550</v>
      </c>
      <c r="E447" s="271" t="s">
        <v>14</v>
      </c>
      <c r="F447" s="271" t="s">
        <v>121</v>
      </c>
      <c r="G447" s="3">
        <v>150000</v>
      </c>
      <c r="H447" s="3">
        <f t="shared" si="8"/>
        <v>150000</v>
      </c>
      <c r="I447" s="3">
        <v>1</v>
      </c>
    </row>
    <row r="448" spans="1:9" s="77" customFormat="1" ht="45" x14ac:dyDescent="0.25">
      <c r="A448" s="1061"/>
      <c r="B448" s="830"/>
      <c r="C448" s="122" t="s">
        <v>4551</v>
      </c>
      <c r="D448" s="120" t="s">
        <v>4552</v>
      </c>
      <c r="E448" s="271" t="s">
        <v>14</v>
      </c>
      <c r="F448" s="271" t="s">
        <v>121</v>
      </c>
      <c r="G448" s="3">
        <v>590000</v>
      </c>
      <c r="H448" s="3">
        <f t="shared" si="8"/>
        <v>590000</v>
      </c>
      <c r="I448" s="3">
        <v>1</v>
      </c>
    </row>
    <row r="449" spans="1:9" s="77" customFormat="1" ht="30" x14ac:dyDescent="0.25">
      <c r="A449" s="1061"/>
      <c r="B449" s="830"/>
      <c r="C449" s="122" t="s">
        <v>4553</v>
      </c>
      <c r="D449" s="120" t="s">
        <v>4554</v>
      </c>
      <c r="E449" s="271" t="s">
        <v>14</v>
      </c>
      <c r="F449" s="271" t="s">
        <v>121</v>
      </c>
      <c r="G449" s="3">
        <v>1000000</v>
      </c>
      <c r="H449" s="3">
        <f t="shared" si="8"/>
        <v>1000000</v>
      </c>
      <c r="I449" s="3">
        <v>1</v>
      </c>
    </row>
    <row r="450" spans="1:9" s="77" customFormat="1" ht="30" x14ac:dyDescent="0.25">
      <c r="A450" s="1061"/>
      <c r="B450" s="830"/>
      <c r="C450" s="122" t="s">
        <v>4555</v>
      </c>
      <c r="D450" s="120" t="s">
        <v>4556</v>
      </c>
      <c r="E450" s="271" t="s">
        <v>14</v>
      </c>
      <c r="F450" s="271" t="s">
        <v>121</v>
      </c>
      <c r="G450" s="3">
        <v>200000</v>
      </c>
      <c r="H450" s="3">
        <f t="shared" si="8"/>
        <v>200000</v>
      </c>
      <c r="I450" s="3">
        <v>1</v>
      </c>
    </row>
    <row r="451" spans="1:9" s="77" customFormat="1" ht="45" x14ac:dyDescent="0.25">
      <c r="A451" s="1061"/>
      <c r="B451" s="830"/>
      <c r="C451" s="122" t="s">
        <v>4557</v>
      </c>
      <c r="D451" s="120" t="s">
        <v>4558</v>
      </c>
      <c r="E451" s="271" t="s">
        <v>14</v>
      </c>
      <c r="F451" s="271" t="s">
        <v>121</v>
      </c>
      <c r="G451" s="3">
        <v>240000</v>
      </c>
      <c r="H451" s="3">
        <f t="shared" si="8"/>
        <v>240000</v>
      </c>
      <c r="I451" s="3">
        <v>1</v>
      </c>
    </row>
    <row r="452" spans="1:9" s="77" customFormat="1" ht="45" x14ac:dyDescent="0.25">
      <c r="A452" s="1061"/>
      <c r="B452" s="830"/>
      <c r="C452" s="122" t="s">
        <v>5636</v>
      </c>
      <c r="D452" s="120" t="s">
        <v>4559</v>
      </c>
      <c r="E452" s="271" t="s">
        <v>14</v>
      </c>
      <c r="F452" s="271" t="s">
        <v>121</v>
      </c>
      <c r="G452" s="3">
        <v>50000</v>
      </c>
      <c r="H452" s="3">
        <f t="shared" si="8"/>
        <v>50000</v>
      </c>
      <c r="I452" s="3">
        <v>1</v>
      </c>
    </row>
    <row r="453" spans="1:9" s="77" customFormat="1" ht="30" x14ac:dyDescent="0.25">
      <c r="A453" s="1061"/>
      <c r="B453" s="830"/>
      <c r="C453" s="122" t="s">
        <v>5635</v>
      </c>
      <c r="D453" s="120" t="s">
        <v>4560</v>
      </c>
      <c r="E453" s="271" t="s">
        <v>14</v>
      </c>
      <c r="F453" s="271" t="s">
        <v>121</v>
      </c>
      <c r="G453" s="3">
        <v>80000</v>
      </c>
      <c r="H453" s="3">
        <f t="shared" si="8"/>
        <v>80000</v>
      </c>
      <c r="I453" s="3">
        <v>1</v>
      </c>
    </row>
    <row r="454" spans="1:9" s="77" customFormat="1" ht="45" x14ac:dyDescent="0.25">
      <c r="A454" s="1061"/>
      <c r="B454" s="830"/>
      <c r="C454" s="122" t="s">
        <v>4561</v>
      </c>
      <c r="D454" s="120" t="s">
        <v>744</v>
      </c>
      <c r="E454" s="271" t="s">
        <v>14</v>
      </c>
      <c r="F454" s="271" t="s">
        <v>121</v>
      </c>
      <c r="G454" s="3">
        <v>300000</v>
      </c>
      <c r="H454" s="3">
        <f t="shared" si="8"/>
        <v>300000</v>
      </c>
      <c r="I454" s="3">
        <v>1</v>
      </c>
    </row>
    <row r="455" spans="1:9" s="77" customFormat="1" ht="45" x14ac:dyDescent="0.25">
      <c r="A455" s="1061"/>
      <c r="B455" s="830"/>
      <c r="C455" s="122" t="s">
        <v>4562</v>
      </c>
      <c r="D455" s="120" t="s">
        <v>4563</v>
      </c>
      <c r="E455" s="271" t="s">
        <v>14</v>
      </c>
      <c r="F455" s="271" t="s">
        <v>121</v>
      </c>
      <c r="G455" s="3">
        <v>300000</v>
      </c>
      <c r="H455" s="3">
        <f t="shared" si="8"/>
        <v>300000</v>
      </c>
      <c r="I455" s="3">
        <v>1</v>
      </c>
    </row>
    <row r="456" spans="1:9" s="77" customFormat="1" ht="30" x14ac:dyDescent="0.25">
      <c r="A456" s="1061"/>
      <c r="B456" s="830"/>
      <c r="C456" s="122" t="s">
        <v>4564</v>
      </c>
      <c r="D456" s="120" t="s">
        <v>4565</v>
      </c>
      <c r="E456" s="271" t="s">
        <v>14</v>
      </c>
      <c r="F456" s="271" t="s">
        <v>121</v>
      </c>
      <c r="G456" s="3">
        <v>40000</v>
      </c>
      <c r="H456" s="3">
        <f t="shared" si="8"/>
        <v>40000</v>
      </c>
      <c r="I456" s="3">
        <v>1</v>
      </c>
    </row>
    <row r="457" spans="1:9" s="77" customFormat="1" ht="30" x14ac:dyDescent="0.25">
      <c r="A457" s="1061"/>
      <c r="B457" s="830"/>
      <c r="C457" s="122" t="s">
        <v>4566</v>
      </c>
      <c r="D457" s="120" t="s">
        <v>4567</v>
      </c>
      <c r="E457" s="271" t="s">
        <v>14</v>
      </c>
      <c r="F457" s="271" t="s">
        <v>121</v>
      </c>
      <c r="G457" s="3">
        <v>270000</v>
      </c>
      <c r="H457" s="3">
        <f t="shared" si="8"/>
        <v>270000</v>
      </c>
      <c r="I457" s="3">
        <v>1</v>
      </c>
    </row>
    <row r="458" spans="1:9" s="77" customFormat="1" ht="45" x14ac:dyDescent="0.25">
      <c r="A458" s="1061"/>
      <c r="B458" s="830"/>
      <c r="C458" s="122" t="s">
        <v>4568</v>
      </c>
      <c r="D458" s="120" t="s">
        <v>4569</v>
      </c>
      <c r="E458" s="271" t="s">
        <v>14</v>
      </c>
      <c r="F458" s="271" t="s">
        <v>121</v>
      </c>
      <c r="G458" s="3">
        <v>2500000</v>
      </c>
      <c r="H458" s="3">
        <f t="shared" si="8"/>
        <v>2500000</v>
      </c>
      <c r="I458" s="3">
        <v>1</v>
      </c>
    </row>
    <row r="459" spans="1:9" s="77" customFormat="1" ht="30" x14ac:dyDescent="0.25">
      <c r="A459" s="1061"/>
      <c r="B459" s="830"/>
      <c r="C459" s="122" t="s">
        <v>4570</v>
      </c>
      <c r="D459" s="120" t="s">
        <v>4571</v>
      </c>
      <c r="E459" s="271" t="s">
        <v>14</v>
      </c>
      <c r="F459" s="271" t="s">
        <v>121</v>
      </c>
      <c r="G459" s="3">
        <v>175000</v>
      </c>
      <c r="H459" s="3">
        <f t="shared" si="8"/>
        <v>175000</v>
      </c>
      <c r="I459" s="3">
        <v>1</v>
      </c>
    </row>
    <row r="460" spans="1:9" s="77" customFormat="1" ht="30" x14ac:dyDescent="0.25">
      <c r="A460" s="1061"/>
      <c r="B460" s="830"/>
      <c r="C460" s="122" t="s">
        <v>4572</v>
      </c>
      <c r="D460" s="120" t="s">
        <v>4573</v>
      </c>
      <c r="E460" s="271" t="s">
        <v>14</v>
      </c>
      <c r="F460" s="271" t="s">
        <v>121</v>
      </c>
      <c r="G460" s="3">
        <v>150000</v>
      </c>
      <c r="H460" s="3">
        <f t="shared" si="8"/>
        <v>150000</v>
      </c>
      <c r="I460" s="3">
        <v>1</v>
      </c>
    </row>
    <row r="461" spans="1:9" s="77" customFormat="1" ht="45" x14ac:dyDescent="0.25">
      <c r="A461" s="1061"/>
      <c r="B461" s="830"/>
      <c r="C461" s="122" t="s">
        <v>4574</v>
      </c>
      <c r="D461" s="120" t="s">
        <v>4575</v>
      </c>
      <c r="E461" s="271" t="s">
        <v>14</v>
      </c>
      <c r="F461" s="271" t="s">
        <v>121</v>
      </c>
      <c r="G461" s="3">
        <v>200000</v>
      </c>
      <c r="H461" s="3">
        <f t="shared" si="8"/>
        <v>200000</v>
      </c>
      <c r="I461" s="3">
        <v>1</v>
      </c>
    </row>
    <row r="462" spans="1:9" s="77" customFormat="1" ht="45" x14ac:dyDescent="0.25">
      <c r="A462" s="1061"/>
      <c r="B462" s="830"/>
      <c r="C462" s="122" t="s">
        <v>4576</v>
      </c>
      <c r="D462" s="120" t="s">
        <v>4577</v>
      </c>
      <c r="E462" s="271" t="s">
        <v>14</v>
      </c>
      <c r="F462" s="271" t="s">
        <v>121</v>
      </c>
      <c r="G462" s="3">
        <v>240000</v>
      </c>
      <c r="H462" s="3">
        <f t="shared" si="8"/>
        <v>240000</v>
      </c>
      <c r="I462" s="3">
        <v>1</v>
      </c>
    </row>
    <row r="463" spans="1:9" s="77" customFormat="1" ht="30" x14ac:dyDescent="0.25">
      <c r="A463" s="1061"/>
      <c r="B463" s="830"/>
      <c r="C463" s="122" t="s">
        <v>4578</v>
      </c>
      <c r="D463" s="123" t="s">
        <v>4579</v>
      </c>
      <c r="E463" s="271" t="s">
        <v>14</v>
      </c>
      <c r="F463" s="271" t="s">
        <v>121</v>
      </c>
      <c r="G463" s="3">
        <v>2000000</v>
      </c>
      <c r="H463" s="3">
        <f t="shared" si="8"/>
        <v>2000000</v>
      </c>
      <c r="I463" s="3">
        <v>1</v>
      </c>
    </row>
    <row r="464" spans="1:9" s="77" customFormat="1" ht="30" x14ac:dyDescent="0.25">
      <c r="A464" s="1061"/>
      <c r="B464" s="831"/>
      <c r="C464" s="122" t="s">
        <v>4580</v>
      </c>
      <c r="D464" s="120" t="s">
        <v>4581</v>
      </c>
      <c r="E464" s="271" t="s">
        <v>14</v>
      </c>
      <c r="F464" s="271" t="s">
        <v>121</v>
      </c>
      <c r="G464" s="3">
        <v>3000000</v>
      </c>
      <c r="H464" s="3">
        <f t="shared" si="8"/>
        <v>3000000</v>
      </c>
      <c r="I464" s="3">
        <v>1</v>
      </c>
    </row>
    <row r="465" spans="1:16384" s="607" customFormat="1" ht="30" x14ac:dyDescent="0.25">
      <c r="A465" s="1061"/>
      <c r="B465" s="455" t="s">
        <v>5709</v>
      </c>
      <c r="C465" s="120" t="s">
        <v>6991</v>
      </c>
      <c r="D465" s="120" t="s">
        <v>532</v>
      </c>
      <c r="E465" s="120" t="s">
        <v>120</v>
      </c>
      <c r="F465" s="120" t="s">
        <v>121</v>
      </c>
      <c r="G465" s="120">
        <v>213000</v>
      </c>
      <c r="H465" s="120">
        <v>213000</v>
      </c>
      <c r="I465" s="120">
        <v>1</v>
      </c>
    </row>
    <row r="466" spans="1:16384" s="607" customFormat="1" ht="30" x14ac:dyDescent="0.25">
      <c r="A466" s="1061"/>
      <c r="B466" s="602">
        <v>5113</v>
      </c>
      <c r="C466" s="120" t="s">
        <v>6992</v>
      </c>
      <c r="D466" s="120" t="s">
        <v>532</v>
      </c>
      <c r="E466" s="120" t="s">
        <v>120</v>
      </c>
      <c r="F466" s="120" t="s">
        <v>121</v>
      </c>
      <c r="G466" s="120">
        <v>10000</v>
      </c>
      <c r="H466" s="120">
        <v>10000</v>
      </c>
      <c r="I466" s="3">
        <v>1</v>
      </c>
    </row>
    <row r="467" spans="1:16384" s="625" customFormat="1" x14ac:dyDescent="0.25">
      <c r="A467" s="1061"/>
      <c r="B467" s="624"/>
      <c r="C467" s="120" t="s">
        <v>7135</v>
      </c>
      <c r="D467" s="120" t="s">
        <v>7136</v>
      </c>
      <c r="E467" s="122" t="s">
        <v>120</v>
      </c>
      <c r="F467" s="122" t="s">
        <v>121</v>
      </c>
      <c r="G467" s="120">
        <v>80000</v>
      </c>
      <c r="H467" s="120">
        <v>80000</v>
      </c>
      <c r="I467" s="3">
        <v>1</v>
      </c>
    </row>
    <row r="468" spans="1:16384" s="77" customFormat="1" ht="30" x14ac:dyDescent="0.25">
      <c r="A468" s="1061"/>
      <c r="B468" s="829">
        <v>4235</v>
      </c>
      <c r="C468" s="122" t="s">
        <v>4582</v>
      </c>
      <c r="D468" s="120" t="s">
        <v>4583</v>
      </c>
      <c r="E468" s="271" t="s">
        <v>126</v>
      </c>
      <c r="F468" s="271" t="s">
        <v>121</v>
      </c>
      <c r="G468" s="3">
        <v>10000000</v>
      </c>
      <c r="H468" s="3">
        <f t="shared" si="8"/>
        <v>10000000</v>
      </c>
      <c r="I468" s="3">
        <v>1</v>
      </c>
    </row>
    <row r="469" spans="1:16384" s="77" customFormat="1" x14ac:dyDescent="0.25">
      <c r="A469" s="1061"/>
      <c r="B469" s="831"/>
      <c r="C469" s="122" t="s">
        <v>4584</v>
      </c>
      <c r="D469" s="120" t="s">
        <v>4585</v>
      </c>
      <c r="E469" s="271" t="s">
        <v>149</v>
      </c>
      <c r="F469" s="271" t="s">
        <v>121</v>
      </c>
      <c r="G469" s="3">
        <v>10000000</v>
      </c>
      <c r="H469" s="3">
        <f t="shared" si="8"/>
        <v>10000000</v>
      </c>
      <c r="I469" s="3">
        <v>1</v>
      </c>
    </row>
    <row r="470" spans="1:16384" s="795" customFormat="1" ht="30" x14ac:dyDescent="0.25">
      <c r="A470" s="1061"/>
      <c r="B470" s="455" t="s">
        <v>6702</v>
      </c>
      <c r="C470" s="120" t="s">
        <v>7668</v>
      </c>
      <c r="D470" s="120" t="s">
        <v>6855</v>
      </c>
      <c r="E470" s="120" t="s">
        <v>120</v>
      </c>
      <c r="F470" s="120" t="s">
        <v>121</v>
      </c>
      <c r="G470" s="120">
        <v>3000000</v>
      </c>
      <c r="H470" s="120">
        <v>3000000</v>
      </c>
      <c r="I470" s="3">
        <v>1</v>
      </c>
    </row>
    <row r="471" spans="1:16384" s="518" customFormat="1" x14ac:dyDescent="0.25">
      <c r="A471" s="1061"/>
      <c r="B471" s="455" t="s">
        <v>6702</v>
      </c>
      <c r="C471" s="122" t="s">
        <v>6756</v>
      </c>
      <c r="D471" s="122" t="s">
        <v>518</v>
      </c>
      <c r="E471" s="122" t="s">
        <v>120</v>
      </c>
      <c r="F471" s="122" t="s">
        <v>121</v>
      </c>
      <c r="G471" s="122">
        <v>1000000</v>
      </c>
      <c r="H471" s="122">
        <v>1000000</v>
      </c>
      <c r="I471" s="122">
        <v>1</v>
      </c>
    </row>
    <row r="472" spans="1:16384" s="568" customFormat="1" ht="30" x14ac:dyDescent="0.25">
      <c r="A472" s="1061"/>
      <c r="B472" s="845">
        <v>4237</v>
      </c>
      <c r="C472" s="120" t="s">
        <v>6854</v>
      </c>
      <c r="D472" s="120" t="s">
        <v>6855</v>
      </c>
      <c r="E472" s="119" t="s">
        <v>120</v>
      </c>
      <c r="F472" s="119" t="s">
        <v>121</v>
      </c>
      <c r="G472" s="120">
        <v>128000</v>
      </c>
      <c r="H472" s="120">
        <v>128000</v>
      </c>
      <c r="I472" s="120">
        <v>1</v>
      </c>
    </row>
    <row r="473" spans="1:16384" s="77" customFormat="1" ht="45" x14ac:dyDescent="0.25">
      <c r="A473" s="1061"/>
      <c r="B473" s="830"/>
      <c r="C473" s="122" t="s">
        <v>4586</v>
      </c>
      <c r="D473" s="120" t="s">
        <v>4587</v>
      </c>
      <c r="E473" s="271" t="s">
        <v>120</v>
      </c>
      <c r="F473" s="271" t="s">
        <v>121</v>
      </c>
      <c r="G473" s="3">
        <v>150000</v>
      </c>
      <c r="H473" s="3">
        <f t="shared" si="8"/>
        <v>150000</v>
      </c>
      <c r="I473" s="3">
        <v>1</v>
      </c>
    </row>
    <row r="474" spans="1:16384" s="280" customFormat="1" ht="45" x14ac:dyDescent="0.25">
      <c r="A474" s="1061"/>
      <c r="B474" s="830"/>
      <c r="C474" s="122" t="s">
        <v>5603</v>
      </c>
      <c r="D474" s="120" t="s">
        <v>4587</v>
      </c>
      <c r="E474" s="277" t="s">
        <v>120</v>
      </c>
      <c r="F474" s="277" t="s">
        <v>121</v>
      </c>
      <c r="G474" s="3">
        <v>300000</v>
      </c>
      <c r="H474" s="3">
        <v>300000</v>
      </c>
      <c r="I474" s="3">
        <v>1</v>
      </c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 t="s">
        <v>5603</v>
      </c>
      <c r="CD474" s="292" t="s">
        <v>5603</v>
      </c>
      <c r="CE474" s="292" t="s">
        <v>5603</v>
      </c>
      <c r="CF474" s="292" t="s">
        <v>5603</v>
      </c>
      <c r="CG474" s="292" t="s">
        <v>5603</v>
      </c>
      <c r="CH474" s="292" t="s">
        <v>5603</v>
      </c>
      <c r="CI474" s="292" t="s">
        <v>5603</v>
      </c>
      <c r="CJ474" s="292" t="s">
        <v>5603</v>
      </c>
      <c r="CK474" s="292" t="s">
        <v>5603</v>
      </c>
      <c r="CL474" s="292" t="s">
        <v>5603</v>
      </c>
      <c r="CM474" s="292" t="s">
        <v>5603</v>
      </c>
      <c r="CN474" s="292" t="s">
        <v>5603</v>
      </c>
      <c r="CO474" s="292" t="s">
        <v>5603</v>
      </c>
      <c r="CP474" s="292" t="s">
        <v>5603</v>
      </c>
      <c r="CQ474" s="292" t="s">
        <v>5603</v>
      </c>
      <c r="CR474" s="292" t="s">
        <v>5603</v>
      </c>
      <c r="CS474" s="292" t="s">
        <v>5603</v>
      </c>
      <c r="CT474" s="292" t="s">
        <v>5603</v>
      </c>
      <c r="CU474" s="292" t="s">
        <v>5603</v>
      </c>
      <c r="CV474" s="292" t="s">
        <v>5603</v>
      </c>
      <c r="CW474" s="292" t="s">
        <v>5603</v>
      </c>
      <c r="CX474" s="292" t="s">
        <v>5603</v>
      </c>
      <c r="CY474" s="292" t="s">
        <v>5603</v>
      </c>
      <c r="CZ474" s="292" t="s">
        <v>5603</v>
      </c>
      <c r="DA474" s="292" t="s">
        <v>5603</v>
      </c>
      <c r="DB474" s="292" t="s">
        <v>5603</v>
      </c>
      <c r="DC474" s="292" t="s">
        <v>5603</v>
      </c>
      <c r="DD474" s="292" t="s">
        <v>5603</v>
      </c>
      <c r="DE474" s="292" t="s">
        <v>5603</v>
      </c>
      <c r="DF474" s="292" t="s">
        <v>5603</v>
      </c>
      <c r="DG474" s="292" t="s">
        <v>5603</v>
      </c>
      <c r="DH474" s="292" t="s">
        <v>5603</v>
      </c>
      <c r="DI474" s="292" t="s">
        <v>5603</v>
      </c>
      <c r="DJ474" s="292" t="s">
        <v>5603</v>
      </c>
      <c r="DK474" s="292" t="s">
        <v>5603</v>
      </c>
      <c r="DL474" s="292" t="s">
        <v>5603</v>
      </c>
      <c r="DM474" s="292" t="s">
        <v>5603</v>
      </c>
      <c r="DN474" s="292" t="s">
        <v>5603</v>
      </c>
      <c r="DO474" s="292" t="s">
        <v>5603</v>
      </c>
      <c r="DP474" s="292" t="s">
        <v>5603</v>
      </c>
      <c r="DQ474" s="292" t="s">
        <v>5603</v>
      </c>
      <c r="DR474" s="292" t="s">
        <v>5603</v>
      </c>
      <c r="DS474" s="292" t="s">
        <v>5603</v>
      </c>
      <c r="DT474" s="292" t="s">
        <v>5603</v>
      </c>
      <c r="DU474" s="292" t="s">
        <v>5603</v>
      </c>
      <c r="DV474" s="292" t="s">
        <v>5603</v>
      </c>
      <c r="DW474" s="292" t="s">
        <v>5603</v>
      </c>
      <c r="DX474" s="292" t="s">
        <v>5603</v>
      </c>
      <c r="DY474" s="292" t="s">
        <v>5603</v>
      </c>
      <c r="DZ474" s="292" t="s">
        <v>5603</v>
      </c>
      <c r="EA474" s="292" t="s">
        <v>5603</v>
      </c>
      <c r="EB474" s="292" t="s">
        <v>5603</v>
      </c>
      <c r="EC474" s="292" t="s">
        <v>5603</v>
      </c>
      <c r="ED474" s="292" t="s">
        <v>5603</v>
      </c>
      <c r="EE474" s="292" t="s">
        <v>5603</v>
      </c>
      <c r="EF474" s="292" t="s">
        <v>5603</v>
      </c>
      <c r="EG474" s="292" t="s">
        <v>5603</v>
      </c>
      <c r="EH474" s="292" t="s">
        <v>5603</v>
      </c>
      <c r="EI474" s="292" t="s">
        <v>5603</v>
      </c>
      <c r="EJ474" s="292" t="s">
        <v>5603</v>
      </c>
      <c r="EK474" s="292" t="s">
        <v>5603</v>
      </c>
      <c r="EL474" s="292" t="s">
        <v>5603</v>
      </c>
      <c r="EM474" s="292" t="s">
        <v>5603</v>
      </c>
      <c r="EN474" s="292" t="s">
        <v>5603</v>
      </c>
      <c r="EO474" s="292" t="s">
        <v>5603</v>
      </c>
      <c r="EP474" s="292" t="s">
        <v>5603</v>
      </c>
      <c r="EQ474" s="292" t="s">
        <v>5603</v>
      </c>
      <c r="ER474" s="292" t="s">
        <v>5603</v>
      </c>
      <c r="ES474" s="292" t="s">
        <v>5603</v>
      </c>
      <c r="ET474" s="292" t="s">
        <v>5603</v>
      </c>
      <c r="EU474" s="292" t="s">
        <v>5603</v>
      </c>
      <c r="EV474" s="292" t="s">
        <v>5603</v>
      </c>
      <c r="EW474" s="292" t="s">
        <v>5603</v>
      </c>
      <c r="EX474" s="292" t="s">
        <v>5603</v>
      </c>
      <c r="EY474" s="292" t="s">
        <v>5603</v>
      </c>
      <c r="EZ474" s="292" t="s">
        <v>5603</v>
      </c>
      <c r="FA474" s="292" t="s">
        <v>5603</v>
      </c>
      <c r="FB474" s="292" t="s">
        <v>5603</v>
      </c>
      <c r="FC474" s="292" t="s">
        <v>5603</v>
      </c>
      <c r="FD474" s="292" t="s">
        <v>5603</v>
      </c>
      <c r="FE474" s="292" t="s">
        <v>5603</v>
      </c>
      <c r="FF474" s="292" t="s">
        <v>5603</v>
      </c>
      <c r="FG474" s="292" t="s">
        <v>5603</v>
      </c>
      <c r="FH474" s="292" t="s">
        <v>5603</v>
      </c>
      <c r="FI474" s="292" t="s">
        <v>5603</v>
      </c>
      <c r="FJ474" s="292" t="s">
        <v>5603</v>
      </c>
      <c r="FK474" s="292" t="s">
        <v>5603</v>
      </c>
      <c r="FL474" s="292" t="s">
        <v>5603</v>
      </c>
      <c r="FM474" s="292" t="s">
        <v>5603</v>
      </c>
      <c r="FN474" s="292" t="s">
        <v>5603</v>
      </c>
      <c r="FO474" s="292" t="s">
        <v>5603</v>
      </c>
      <c r="FP474" s="292" t="s">
        <v>5603</v>
      </c>
      <c r="FQ474" s="292" t="s">
        <v>5603</v>
      </c>
      <c r="FR474" s="292" t="s">
        <v>5603</v>
      </c>
      <c r="FS474" s="292" t="s">
        <v>5603</v>
      </c>
      <c r="FT474" s="292" t="s">
        <v>5603</v>
      </c>
      <c r="FU474" s="292" t="s">
        <v>5603</v>
      </c>
      <c r="FV474" s="292" t="s">
        <v>5603</v>
      </c>
      <c r="FW474" s="292" t="s">
        <v>5603</v>
      </c>
      <c r="FX474" s="292" t="s">
        <v>5603</v>
      </c>
      <c r="FY474" s="292" t="s">
        <v>5603</v>
      </c>
      <c r="FZ474" s="292" t="s">
        <v>5603</v>
      </c>
      <c r="GA474" s="292" t="s">
        <v>5603</v>
      </c>
      <c r="GB474" s="292" t="s">
        <v>5603</v>
      </c>
      <c r="GC474" s="292" t="s">
        <v>5603</v>
      </c>
      <c r="GD474" s="292" t="s">
        <v>5603</v>
      </c>
      <c r="GE474" s="292" t="s">
        <v>5603</v>
      </c>
      <c r="GF474" s="292" t="s">
        <v>5603</v>
      </c>
      <c r="GG474" s="292" t="s">
        <v>5603</v>
      </c>
      <c r="GH474" s="292" t="s">
        <v>5603</v>
      </c>
      <c r="GI474" s="292" t="s">
        <v>5603</v>
      </c>
      <c r="GJ474" s="292" t="s">
        <v>5603</v>
      </c>
      <c r="GK474" s="292" t="s">
        <v>5603</v>
      </c>
      <c r="GL474" s="292" t="s">
        <v>5603</v>
      </c>
      <c r="GM474" s="292" t="s">
        <v>5603</v>
      </c>
      <c r="GN474" s="292" t="s">
        <v>5603</v>
      </c>
      <c r="GO474" s="292" t="s">
        <v>5603</v>
      </c>
      <c r="GP474" s="292" t="s">
        <v>5603</v>
      </c>
      <c r="GQ474" s="292" t="s">
        <v>5603</v>
      </c>
      <c r="GR474" s="292" t="s">
        <v>5603</v>
      </c>
      <c r="GS474" s="292" t="s">
        <v>5603</v>
      </c>
      <c r="GT474" s="292" t="s">
        <v>5603</v>
      </c>
      <c r="GU474" s="292" t="s">
        <v>5603</v>
      </c>
      <c r="GV474" s="292" t="s">
        <v>5603</v>
      </c>
      <c r="GW474" s="292" t="s">
        <v>5603</v>
      </c>
      <c r="GX474" s="292" t="s">
        <v>5603</v>
      </c>
      <c r="GY474" s="292" t="s">
        <v>5603</v>
      </c>
      <c r="GZ474" s="292" t="s">
        <v>5603</v>
      </c>
      <c r="HA474" s="292" t="s">
        <v>5603</v>
      </c>
      <c r="HB474" s="292" t="s">
        <v>5603</v>
      </c>
      <c r="HC474" s="292" t="s">
        <v>5603</v>
      </c>
      <c r="HD474" s="292" t="s">
        <v>5603</v>
      </c>
      <c r="HE474" s="292" t="s">
        <v>5603</v>
      </c>
      <c r="HF474" s="292" t="s">
        <v>5603</v>
      </c>
      <c r="HG474" s="292" t="s">
        <v>5603</v>
      </c>
      <c r="HH474" s="292" t="s">
        <v>5603</v>
      </c>
      <c r="HI474" s="292" t="s">
        <v>5603</v>
      </c>
      <c r="HJ474" s="292" t="s">
        <v>5603</v>
      </c>
      <c r="HK474" s="292" t="s">
        <v>5603</v>
      </c>
      <c r="HL474" s="292" t="s">
        <v>5603</v>
      </c>
      <c r="HM474" s="292" t="s">
        <v>5603</v>
      </c>
      <c r="HN474" s="292" t="s">
        <v>5603</v>
      </c>
      <c r="HO474" s="292" t="s">
        <v>5603</v>
      </c>
      <c r="HP474" s="292" t="s">
        <v>5603</v>
      </c>
      <c r="HQ474" s="292" t="s">
        <v>5603</v>
      </c>
      <c r="HR474" s="292" t="s">
        <v>5603</v>
      </c>
      <c r="HS474" s="292" t="s">
        <v>5603</v>
      </c>
      <c r="HT474" s="292" t="s">
        <v>5603</v>
      </c>
      <c r="HU474" s="292" t="s">
        <v>5603</v>
      </c>
      <c r="HV474" s="292" t="s">
        <v>5603</v>
      </c>
      <c r="HW474" s="292" t="s">
        <v>5603</v>
      </c>
      <c r="HX474" s="292" t="s">
        <v>5603</v>
      </c>
      <c r="HY474" s="292" t="s">
        <v>5603</v>
      </c>
      <c r="HZ474" s="292" t="s">
        <v>5603</v>
      </c>
      <c r="IA474" s="292" t="s">
        <v>5603</v>
      </c>
      <c r="IB474" s="292" t="s">
        <v>5603</v>
      </c>
      <c r="IC474" s="292" t="s">
        <v>5603</v>
      </c>
      <c r="ID474" s="292" t="s">
        <v>5603</v>
      </c>
      <c r="IE474" s="292" t="s">
        <v>5603</v>
      </c>
      <c r="IF474" s="292" t="s">
        <v>5603</v>
      </c>
      <c r="IG474" s="292" t="s">
        <v>5603</v>
      </c>
      <c r="IH474" s="292" t="s">
        <v>5603</v>
      </c>
      <c r="II474" s="292" t="s">
        <v>5603</v>
      </c>
      <c r="IJ474" s="292" t="s">
        <v>5603</v>
      </c>
      <c r="IK474" s="292" t="s">
        <v>5603</v>
      </c>
      <c r="IL474" s="292" t="s">
        <v>5603</v>
      </c>
      <c r="IM474" s="292" t="s">
        <v>5603</v>
      </c>
      <c r="IN474" s="292" t="s">
        <v>5603</v>
      </c>
      <c r="IO474" s="292" t="s">
        <v>5603</v>
      </c>
      <c r="IP474" s="292" t="s">
        <v>5603</v>
      </c>
      <c r="IQ474" s="292" t="s">
        <v>5603</v>
      </c>
      <c r="IR474" s="292" t="s">
        <v>5603</v>
      </c>
      <c r="IS474" s="292" t="s">
        <v>5603</v>
      </c>
      <c r="IT474" s="292" t="s">
        <v>5603</v>
      </c>
      <c r="IU474" s="292" t="s">
        <v>5603</v>
      </c>
      <c r="IV474" s="292" t="s">
        <v>5603</v>
      </c>
      <c r="IW474" s="292" t="s">
        <v>5603</v>
      </c>
      <c r="IX474" s="292" t="s">
        <v>5603</v>
      </c>
      <c r="IY474" s="292" t="s">
        <v>5603</v>
      </c>
      <c r="IZ474" s="292" t="s">
        <v>5603</v>
      </c>
      <c r="JA474" s="292" t="s">
        <v>5603</v>
      </c>
      <c r="JB474" s="292" t="s">
        <v>5603</v>
      </c>
      <c r="JC474" s="292" t="s">
        <v>5603</v>
      </c>
      <c r="JD474" s="292" t="s">
        <v>5603</v>
      </c>
      <c r="JE474" s="292" t="s">
        <v>5603</v>
      </c>
      <c r="JF474" s="292" t="s">
        <v>5603</v>
      </c>
      <c r="JG474" s="292" t="s">
        <v>5603</v>
      </c>
      <c r="JH474" s="292" t="s">
        <v>5603</v>
      </c>
      <c r="JI474" s="292" t="s">
        <v>5603</v>
      </c>
      <c r="JJ474" s="292" t="s">
        <v>5603</v>
      </c>
      <c r="JK474" s="292" t="s">
        <v>5603</v>
      </c>
      <c r="JL474" s="292" t="s">
        <v>5603</v>
      </c>
      <c r="JM474" s="292" t="s">
        <v>5603</v>
      </c>
      <c r="JN474" s="292" t="s">
        <v>5603</v>
      </c>
      <c r="JO474" s="292" t="s">
        <v>5603</v>
      </c>
      <c r="JP474" s="292" t="s">
        <v>5603</v>
      </c>
      <c r="JQ474" s="292" t="s">
        <v>5603</v>
      </c>
      <c r="JR474" s="292" t="s">
        <v>5603</v>
      </c>
      <c r="JS474" s="292" t="s">
        <v>5603</v>
      </c>
      <c r="JT474" s="292" t="s">
        <v>5603</v>
      </c>
      <c r="JU474" s="292" t="s">
        <v>5603</v>
      </c>
      <c r="JV474" s="292" t="s">
        <v>5603</v>
      </c>
      <c r="JW474" s="292" t="s">
        <v>5603</v>
      </c>
      <c r="JX474" s="292" t="s">
        <v>5603</v>
      </c>
      <c r="JY474" s="292" t="s">
        <v>5603</v>
      </c>
      <c r="JZ474" s="292" t="s">
        <v>5603</v>
      </c>
      <c r="KA474" s="292" t="s">
        <v>5603</v>
      </c>
      <c r="KB474" s="292" t="s">
        <v>5603</v>
      </c>
      <c r="KC474" s="292" t="s">
        <v>5603</v>
      </c>
      <c r="KD474" s="292" t="s">
        <v>5603</v>
      </c>
      <c r="KE474" s="292" t="s">
        <v>5603</v>
      </c>
      <c r="KF474" s="292" t="s">
        <v>5603</v>
      </c>
      <c r="KG474" s="292" t="s">
        <v>5603</v>
      </c>
      <c r="KH474" s="292" t="s">
        <v>5603</v>
      </c>
      <c r="KI474" s="292" t="s">
        <v>5603</v>
      </c>
      <c r="KJ474" s="292" t="s">
        <v>5603</v>
      </c>
      <c r="KK474" s="292" t="s">
        <v>5603</v>
      </c>
      <c r="KL474" s="292" t="s">
        <v>5603</v>
      </c>
      <c r="KM474" s="292" t="s">
        <v>5603</v>
      </c>
      <c r="KN474" s="292" t="s">
        <v>5603</v>
      </c>
      <c r="KO474" s="292" t="s">
        <v>5603</v>
      </c>
      <c r="KP474" s="292" t="s">
        <v>5603</v>
      </c>
      <c r="KQ474" s="292" t="s">
        <v>5603</v>
      </c>
      <c r="KR474" s="292" t="s">
        <v>5603</v>
      </c>
      <c r="KS474" s="292" t="s">
        <v>5603</v>
      </c>
      <c r="KT474" s="292" t="s">
        <v>5603</v>
      </c>
      <c r="KU474" s="292" t="s">
        <v>5603</v>
      </c>
      <c r="KV474" s="292" t="s">
        <v>5603</v>
      </c>
      <c r="KW474" s="292" t="s">
        <v>5603</v>
      </c>
      <c r="KX474" s="292" t="s">
        <v>5603</v>
      </c>
      <c r="KY474" s="292" t="s">
        <v>5603</v>
      </c>
      <c r="KZ474" s="292" t="s">
        <v>5603</v>
      </c>
      <c r="LA474" s="292" t="s">
        <v>5603</v>
      </c>
      <c r="LB474" s="292" t="s">
        <v>5603</v>
      </c>
      <c r="LC474" s="292" t="s">
        <v>5603</v>
      </c>
      <c r="LD474" s="292" t="s">
        <v>5603</v>
      </c>
      <c r="LE474" s="292" t="s">
        <v>5603</v>
      </c>
      <c r="LF474" s="292" t="s">
        <v>5603</v>
      </c>
      <c r="LG474" s="292" t="s">
        <v>5603</v>
      </c>
      <c r="LH474" s="292" t="s">
        <v>5603</v>
      </c>
      <c r="LI474" s="292" t="s">
        <v>5603</v>
      </c>
      <c r="LJ474" s="292" t="s">
        <v>5603</v>
      </c>
      <c r="LK474" s="292" t="s">
        <v>5603</v>
      </c>
      <c r="LL474" s="292" t="s">
        <v>5603</v>
      </c>
      <c r="LM474" s="292" t="s">
        <v>5603</v>
      </c>
      <c r="LN474" s="292" t="s">
        <v>5603</v>
      </c>
      <c r="LO474" s="292" t="s">
        <v>5603</v>
      </c>
      <c r="LP474" s="292" t="s">
        <v>5603</v>
      </c>
      <c r="LQ474" s="292" t="s">
        <v>5603</v>
      </c>
      <c r="LR474" s="292" t="s">
        <v>5603</v>
      </c>
      <c r="LS474" s="292" t="s">
        <v>5603</v>
      </c>
      <c r="LT474" s="292" t="s">
        <v>5603</v>
      </c>
      <c r="LU474" s="292" t="s">
        <v>5603</v>
      </c>
      <c r="LV474" s="292" t="s">
        <v>5603</v>
      </c>
      <c r="LW474" s="292" t="s">
        <v>5603</v>
      </c>
      <c r="LX474" s="292" t="s">
        <v>5603</v>
      </c>
      <c r="LY474" s="292" t="s">
        <v>5603</v>
      </c>
      <c r="LZ474" s="292" t="s">
        <v>5603</v>
      </c>
      <c r="MA474" s="292" t="s">
        <v>5603</v>
      </c>
      <c r="MB474" s="292" t="s">
        <v>5603</v>
      </c>
      <c r="MC474" s="292" t="s">
        <v>5603</v>
      </c>
      <c r="MD474" s="292" t="s">
        <v>5603</v>
      </c>
      <c r="ME474" s="292" t="s">
        <v>5603</v>
      </c>
      <c r="MF474" s="292" t="s">
        <v>5603</v>
      </c>
      <c r="MG474" s="292" t="s">
        <v>5603</v>
      </c>
      <c r="MH474" s="292" t="s">
        <v>5603</v>
      </c>
      <c r="MI474" s="292" t="s">
        <v>5603</v>
      </c>
      <c r="MJ474" s="292" t="s">
        <v>5603</v>
      </c>
      <c r="MK474" s="292" t="s">
        <v>5603</v>
      </c>
      <c r="ML474" s="292" t="s">
        <v>5603</v>
      </c>
      <c r="MM474" s="292" t="s">
        <v>5603</v>
      </c>
      <c r="MN474" s="292" t="s">
        <v>5603</v>
      </c>
      <c r="MO474" s="292" t="s">
        <v>5603</v>
      </c>
      <c r="MP474" s="292" t="s">
        <v>5603</v>
      </c>
      <c r="MQ474" s="292" t="s">
        <v>5603</v>
      </c>
      <c r="MR474" s="292" t="s">
        <v>5603</v>
      </c>
      <c r="MS474" s="292" t="s">
        <v>5603</v>
      </c>
      <c r="MT474" s="292" t="s">
        <v>5603</v>
      </c>
      <c r="MU474" s="292" t="s">
        <v>5603</v>
      </c>
      <c r="MV474" s="292" t="s">
        <v>5603</v>
      </c>
      <c r="MW474" s="292" t="s">
        <v>5603</v>
      </c>
      <c r="MX474" s="292" t="s">
        <v>5603</v>
      </c>
      <c r="MY474" s="292" t="s">
        <v>5603</v>
      </c>
      <c r="MZ474" s="292" t="s">
        <v>5603</v>
      </c>
      <c r="NA474" s="292" t="s">
        <v>5603</v>
      </c>
      <c r="NB474" s="292" t="s">
        <v>5603</v>
      </c>
      <c r="NC474" s="292" t="s">
        <v>5603</v>
      </c>
      <c r="ND474" s="292" t="s">
        <v>5603</v>
      </c>
      <c r="NE474" s="292" t="s">
        <v>5603</v>
      </c>
      <c r="NF474" s="292" t="s">
        <v>5603</v>
      </c>
      <c r="NG474" s="292" t="s">
        <v>5603</v>
      </c>
      <c r="NH474" s="292" t="s">
        <v>5603</v>
      </c>
      <c r="NI474" s="292" t="s">
        <v>5603</v>
      </c>
      <c r="NJ474" s="292" t="s">
        <v>5603</v>
      </c>
      <c r="NK474" s="292" t="s">
        <v>5603</v>
      </c>
      <c r="NL474" s="292" t="s">
        <v>5603</v>
      </c>
      <c r="NM474" s="292" t="s">
        <v>5603</v>
      </c>
      <c r="NN474" s="292" t="s">
        <v>5603</v>
      </c>
      <c r="NO474" s="292" t="s">
        <v>5603</v>
      </c>
      <c r="NP474" s="292" t="s">
        <v>5603</v>
      </c>
      <c r="NQ474" s="292" t="s">
        <v>5603</v>
      </c>
      <c r="NR474" s="292" t="s">
        <v>5603</v>
      </c>
      <c r="NS474" s="292" t="s">
        <v>5603</v>
      </c>
      <c r="NT474" s="292" t="s">
        <v>5603</v>
      </c>
      <c r="NU474" s="292" t="s">
        <v>5603</v>
      </c>
      <c r="NV474" s="292" t="s">
        <v>5603</v>
      </c>
      <c r="NW474" s="292" t="s">
        <v>5603</v>
      </c>
      <c r="NX474" s="292" t="s">
        <v>5603</v>
      </c>
      <c r="NY474" s="292" t="s">
        <v>5603</v>
      </c>
      <c r="NZ474" s="292" t="s">
        <v>5603</v>
      </c>
      <c r="OA474" s="292" t="s">
        <v>5603</v>
      </c>
      <c r="OB474" s="292" t="s">
        <v>5603</v>
      </c>
      <c r="OC474" s="292" t="s">
        <v>5603</v>
      </c>
      <c r="OD474" s="292" t="s">
        <v>5603</v>
      </c>
      <c r="OE474" s="292" t="s">
        <v>5603</v>
      </c>
      <c r="OF474" s="292" t="s">
        <v>5603</v>
      </c>
      <c r="OG474" s="292" t="s">
        <v>5603</v>
      </c>
      <c r="OH474" s="292" t="s">
        <v>5603</v>
      </c>
      <c r="OI474" s="292" t="s">
        <v>5603</v>
      </c>
      <c r="OJ474" s="292" t="s">
        <v>5603</v>
      </c>
      <c r="OK474" s="292" t="s">
        <v>5603</v>
      </c>
      <c r="OL474" s="292" t="s">
        <v>5603</v>
      </c>
      <c r="OM474" s="292" t="s">
        <v>5603</v>
      </c>
      <c r="ON474" s="292" t="s">
        <v>5603</v>
      </c>
      <c r="OO474" s="292" t="s">
        <v>5603</v>
      </c>
      <c r="OP474" s="292" t="s">
        <v>5603</v>
      </c>
      <c r="OQ474" s="292" t="s">
        <v>5603</v>
      </c>
      <c r="OR474" s="292" t="s">
        <v>5603</v>
      </c>
      <c r="OS474" s="292" t="s">
        <v>5603</v>
      </c>
      <c r="OT474" s="292" t="s">
        <v>5603</v>
      </c>
      <c r="OU474" s="292" t="s">
        <v>5603</v>
      </c>
      <c r="OV474" s="292" t="s">
        <v>5603</v>
      </c>
      <c r="OW474" s="292" t="s">
        <v>5603</v>
      </c>
      <c r="OX474" s="292" t="s">
        <v>5603</v>
      </c>
      <c r="OY474" s="292" t="s">
        <v>5603</v>
      </c>
      <c r="OZ474" s="292" t="s">
        <v>5603</v>
      </c>
      <c r="PA474" s="292" t="s">
        <v>5603</v>
      </c>
      <c r="PB474" s="292" t="s">
        <v>5603</v>
      </c>
      <c r="PC474" s="292" t="s">
        <v>5603</v>
      </c>
      <c r="PD474" s="292" t="s">
        <v>5603</v>
      </c>
      <c r="PE474" s="292" t="s">
        <v>5603</v>
      </c>
      <c r="PF474" s="292" t="s">
        <v>5603</v>
      </c>
      <c r="PG474" s="292" t="s">
        <v>5603</v>
      </c>
      <c r="PH474" s="292" t="s">
        <v>5603</v>
      </c>
      <c r="PI474" s="292" t="s">
        <v>5603</v>
      </c>
      <c r="PJ474" s="292" t="s">
        <v>5603</v>
      </c>
      <c r="PK474" s="292" t="s">
        <v>5603</v>
      </c>
      <c r="PL474" s="292" t="s">
        <v>5603</v>
      </c>
      <c r="PM474" s="292" t="s">
        <v>5603</v>
      </c>
      <c r="PN474" s="292" t="s">
        <v>5603</v>
      </c>
      <c r="PO474" s="292" t="s">
        <v>5603</v>
      </c>
      <c r="PP474" s="292" t="s">
        <v>5603</v>
      </c>
      <c r="PQ474" s="292" t="s">
        <v>5603</v>
      </c>
      <c r="PR474" s="292" t="s">
        <v>5603</v>
      </c>
      <c r="PS474" s="292" t="s">
        <v>5603</v>
      </c>
      <c r="PT474" s="292" t="s">
        <v>5603</v>
      </c>
      <c r="PU474" s="292" t="s">
        <v>5603</v>
      </c>
      <c r="PV474" s="292" t="s">
        <v>5603</v>
      </c>
      <c r="PW474" s="292" t="s">
        <v>5603</v>
      </c>
      <c r="PX474" s="292" t="s">
        <v>5603</v>
      </c>
      <c r="PY474" s="292" t="s">
        <v>5603</v>
      </c>
      <c r="PZ474" s="292" t="s">
        <v>5603</v>
      </c>
      <c r="QA474" s="292" t="s">
        <v>5603</v>
      </c>
      <c r="QB474" s="292" t="s">
        <v>5603</v>
      </c>
      <c r="QC474" s="292" t="s">
        <v>5603</v>
      </c>
      <c r="QD474" s="292" t="s">
        <v>5603</v>
      </c>
      <c r="QE474" s="292" t="s">
        <v>5603</v>
      </c>
      <c r="QF474" s="292" t="s">
        <v>5603</v>
      </c>
      <c r="QG474" s="292" t="s">
        <v>5603</v>
      </c>
      <c r="QH474" s="292" t="s">
        <v>5603</v>
      </c>
      <c r="QI474" s="292" t="s">
        <v>5603</v>
      </c>
      <c r="QJ474" s="292" t="s">
        <v>5603</v>
      </c>
      <c r="QK474" s="292" t="s">
        <v>5603</v>
      </c>
      <c r="QL474" s="292" t="s">
        <v>5603</v>
      </c>
      <c r="QM474" s="292" t="s">
        <v>5603</v>
      </c>
      <c r="QN474" s="292" t="s">
        <v>5603</v>
      </c>
      <c r="QO474" s="292" t="s">
        <v>5603</v>
      </c>
      <c r="QP474" s="292" t="s">
        <v>5603</v>
      </c>
      <c r="QQ474" s="292" t="s">
        <v>5603</v>
      </c>
      <c r="QR474" s="292" t="s">
        <v>5603</v>
      </c>
      <c r="QS474" s="292" t="s">
        <v>5603</v>
      </c>
      <c r="QT474" s="292" t="s">
        <v>5603</v>
      </c>
      <c r="QU474" s="292" t="s">
        <v>5603</v>
      </c>
      <c r="QV474" s="292" t="s">
        <v>5603</v>
      </c>
      <c r="QW474" s="292" t="s">
        <v>5603</v>
      </c>
      <c r="QX474" s="292" t="s">
        <v>5603</v>
      </c>
      <c r="QY474" s="292" t="s">
        <v>5603</v>
      </c>
      <c r="QZ474" s="292" t="s">
        <v>5603</v>
      </c>
      <c r="RA474" s="292" t="s">
        <v>5603</v>
      </c>
      <c r="RB474" s="292" t="s">
        <v>5603</v>
      </c>
      <c r="RC474" s="292" t="s">
        <v>5603</v>
      </c>
      <c r="RD474" s="292" t="s">
        <v>5603</v>
      </c>
      <c r="RE474" s="292" t="s">
        <v>5603</v>
      </c>
      <c r="RF474" s="292" t="s">
        <v>5603</v>
      </c>
      <c r="RG474" s="292" t="s">
        <v>5603</v>
      </c>
      <c r="RH474" s="292" t="s">
        <v>5603</v>
      </c>
      <c r="RI474" s="292" t="s">
        <v>5603</v>
      </c>
      <c r="RJ474" s="292" t="s">
        <v>5603</v>
      </c>
      <c r="RK474" s="292" t="s">
        <v>5603</v>
      </c>
      <c r="RL474" s="292" t="s">
        <v>5603</v>
      </c>
      <c r="RM474" s="292" t="s">
        <v>5603</v>
      </c>
      <c r="RN474" s="292" t="s">
        <v>5603</v>
      </c>
      <c r="RO474" s="292" t="s">
        <v>5603</v>
      </c>
      <c r="RP474" s="292" t="s">
        <v>5603</v>
      </c>
      <c r="RQ474" s="292" t="s">
        <v>5603</v>
      </c>
      <c r="RR474" s="292" t="s">
        <v>5603</v>
      </c>
      <c r="RS474" s="292" t="s">
        <v>5603</v>
      </c>
      <c r="RT474" s="292" t="s">
        <v>5603</v>
      </c>
      <c r="RU474" s="292" t="s">
        <v>5603</v>
      </c>
      <c r="RV474" s="292" t="s">
        <v>5603</v>
      </c>
      <c r="RW474" s="292" t="s">
        <v>5603</v>
      </c>
      <c r="RX474" s="292" t="s">
        <v>5603</v>
      </c>
      <c r="RY474" s="292" t="s">
        <v>5603</v>
      </c>
      <c r="RZ474" s="292" t="s">
        <v>5603</v>
      </c>
      <c r="SA474" s="292" t="s">
        <v>5603</v>
      </c>
      <c r="SB474" s="292" t="s">
        <v>5603</v>
      </c>
      <c r="SC474" s="292" t="s">
        <v>5603</v>
      </c>
      <c r="SD474" s="292" t="s">
        <v>5603</v>
      </c>
      <c r="SE474" s="292" t="s">
        <v>5603</v>
      </c>
      <c r="SF474" s="292" t="s">
        <v>5603</v>
      </c>
      <c r="SG474" s="292" t="s">
        <v>5603</v>
      </c>
      <c r="SH474" s="292" t="s">
        <v>5603</v>
      </c>
      <c r="SI474" s="292" t="s">
        <v>5603</v>
      </c>
      <c r="SJ474" s="292" t="s">
        <v>5603</v>
      </c>
      <c r="SK474" s="292" t="s">
        <v>5603</v>
      </c>
      <c r="SL474" s="292" t="s">
        <v>5603</v>
      </c>
      <c r="SM474" s="292" t="s">
        <v>5603</v>
      </c>
      <c r="SN474" s="292" t="s">
        <v>5603</v>
      </c>
      <c r="SO474" s="292" t="s">
        <v>5603</v>
      </c>
      <c r="SP474" s="292" t="s">
        <v>5603</v>
      </c>
      <c r="SQ474" s="292" t="s">
        <v>5603</v>
      </c>
      <c r="SR474" s="292" t="s">
        <v>5603</v>
      </c>
      <c r="SS474" s="292" t="s">
        <v>5603</v>
      </c>
      <c r="ST474" s="292" t="s">
        <v>5603</v>
      </c>
      <c r="SU474" s="292" t="s">
        <v>5603</v>
      </c>
      <c r="SV474" s="292" t="s">
        <v>5603</v>
      </c>
      <c r="SW474" s="292" t="s">
        <v>5603</v>
      </c>
      <c r="SX474" s="292" t="s">
        <v>5603</v>
      </c>
      <c r="SY474" s="292" t="s">
        <v>5603</v>
      </c>
      <c r="SZ474" s="292" t="s">
        <v>5603</v>
      </c>
      <c r="TA474" s="292" t="s">
        <v>5603</v>
      </c>
      <c r="TB474" s="292" t="s">
        <v>5603</v>
      </c>
      <c r="TC474" s="292" t="s">
        <v>5603</v>
      </c>
      <c r="TD474" s="292" t="s">
        <v>5603</v>
      </c>
      <c r="TE474" s="292" t="s">
        <v>5603</v>
      </c>
      <c r="TF474" s="292" t="s">
        <v>5603</v>
      </c>
      <c r="TG474" s="292" t="s">
        <v>5603</v>
      </c>
      <c r="TH474" s="292" t="s">
        <v>5603</v>
      </c>
      <c r="TI474" s="292" t="s">
        <v>5603</v>
      </c>
      <c r="TJ474" s="292" t="s">
        <v>5603</v>
      </c>
      <c r="TK474" s="292" t="s">
        <v>5603</v>
      </c>
      <c r="TL474" s="292" t="s">
        <v>5603</v>
      </c>
      <c r="TM474" s="292" t="s">
        <v>5603</v>
      </c>
      <c r="TN474" s="292" t="s">
        <v>5603</v>
      </c>
      <c r="TO474" s="292" t="s">
        <v>5603</v>
      </c>
      <c r="TP474" s="292" t="s">
        <v>5603</v>
      </c>
      <c r="TQ474" s="292" t="s">
        <v>5603</v>
      </c>
      <c r="TR474" s="292" t="s">
        <v>5603</v>
      </c>
      <c r="TS474" s="292" t="s">
        <v>5603</v>
      </c>
      <c r="TT474" s="292" t="s">
        <v>5603</v>
      </c>
      <c r="TU474" s="292" t="s">
        <v>5603</v>
      </c>
      <c r="TV474" s="292" t="s">
        <v>5603</v>
      </c>
      <c r="TW474" s="292" t="s">
        <v>5603</v>
      </c>
      <c r="TX474" s="292" t="s">
        <v>5603</v>
      </c>
      <c r="TY474" s="292" t="s">
        <v>5603</v>
      </c>
      <c r="TZ474" s="292" t="s">
        <v>5603</v>
      </c>
      <c r="UA474" s="292" t="s">
        <v>5603</v>
      </c>
      <c r="UB474" s="292" t="s">
        <v>5603</v>
      </c>
      <c r="UC474" s="292" t="s">
        <v>5603</v>
      </c>
      <c r="UD474" s="292" t="s">
        <v>5603</v>
      </c>
      <c r="UE474" s="292" t="s">
        <v>5603</v>
      </c>
      <c r="UF474" s="292" t="s">
        <v>5603</v>
      </c>
      <c r="UG474" s="292" t="s">
        <v>5603</v>
      </c>
      <c r="UH474" s="292" t="s">
        <v>5603</v>
      </c>
      <c r="UI474" s="292" t="s">
        <v>5603</v>
      </c>
      <c r="UJ474" s="292" t="s">
        <v>5603</v>
      </c>
      <c r="UK474" s="292" t="s">
        <v>5603</v>
      </c>
      <c r="UL474" s="292" t="s">
        <v>5603</v>
      </c>
      <c r="UM474" s="292" t="s">
        <v>5603</v>
      </c>
      <c r="UN474" s="292" t="s">
        <v>5603</v>
      </c>
      <c r="UO474" s="292" t="s">
        <v>5603</v>
      </c>
      <c r="UP474" s="292" t="s">
        <v>5603</v>
      </c>
      <c r="UQ474" s="292" t="s">
        <v>5603</v>
      </c>
      <c r="UR474" s="292" t="s">
        <v>5603</v>
      </c>
      <c r="US474" s="292" t="s">
        <v>5603</v>
      </c>
      <c r="UT474" s="292" t="s">
        <v>5603</v>
      </c>
      <c r="UU474" s="292" t="s">
        <v>5603</v>
      </c>
      <c r="UV474" s="292" t="s">
        <v>5603</v>
      </c>
      <c r="UW474" s="292" t="s">
        <v>5603</v>
      </c>
      <c r="UX474" s="292" t="s">
        <v>5603</v>
      </c>
      <c r="UY474" s="292" t="s">
        <v>5603</v>
      </c>
      <c r="UZ474" s="292" t="s">
        <v>5603</v>
      </c>
      <c r="VA474" s="292" t="s">
        <v>5603</v>
      </c>
      <c r="VB474" s="292" t="s">
        <v>5603</v>
      </c>
      <c r="VC474" s="292" t="s">
        <v>5603</v>
      </c>
      <c r="VD474" s="292" t="s">
        <v>5603</v>
      </c>
      <c r="VE474" s="292" t="s">
        <v>5603</v>
      </c>
      <c r="VF474" s="292" t="s">
        <v>5603</v>
      </c>
      <c r="VG474" s="292" t="s">
        <v>5603</v>
      </c>
      <c r="VH474" s="292" t="s">
        <v>5603</v>
      </c>
      <c r="VI474" s="292" t="s">
        <v>5603</v>
      </c>
      <c r="VJ474" s="292" t="s">
        <v>5603</v>
      </c>
      <c r="VK474" s="292" t="s">
        <v>5603</v>
      </c>
      <c r="VL474" s="292" t="s">
        <v>5603</v>
      </c>
      <c r="VM474" s="292" t="s">
        <v>5603</v>
      </c>
      <c r="VN474" s="292" t="s">
        <v>5603</v>
      </c>
      <c r="VO474" s="292" t="s">
        <v>5603</v>
      </c>
      <c r="VP474" s="292" t="s">
        <v>5603</v>
      </c>
      <c r="VQ474" s="292" t="s">
        <v>5603</v>
      </c>
      <c r="VR474" s="292" t="s">
        <v>5603</v>
      </c>
      <c r="VS474" s="292" t="s">
        <v>5603</v>
      </c>
      <c r="VT474" s="292" t="s">
        <v>5603</v>
      </c>
      <c r="VU474" s="292" t="s">
        <v>5603</v>
      </c>
      <c r="VV474" s="292" t="s">
        <v>5603</v>
      </c>
      <c r="VW474" s="292" t="s">
        <v>5603</v>
      </c>
      <c r="VX474" s="292" t="s">
        <v>5603</v>
      </c>
      <c r="VY474" s="292" t="s">
        <v>5603</v>
      </c>
      <c r="VZ474" s="292" t="s">
        <v>5603</v>
      </c>
      <c r="WA474" s="292" t="s">
        <v>5603</v>
      </c>
      <c r="WB474" s="292" t="s">
        <v>5603</v>
      </c>
      <c r="WC474" s="292" t="s">
        <v>5603</v>
      </c>
      <c r="WD474" s="292" t="s">
        <v>5603</v>
      </c>
      <c r="WE474" s="292" t="s">
        <v>5603</v>
      </c>
      <c r="WF474" s="292" t="s">
        <v>5603</v>
      </c>
      <c r="WG474" s="292" t="s">
        <v>5603</v>
      </c>
      <c r="WH474" s="292" t="s">
        <v>5603</v>
      </c>
      <c r="WI474" s="292" t="s">
        <v>5603</v>
      </c>
      <c r="WJ474" s="292" t="s">
        <v>5603</v>
      </c>
      <c r="WK474" s="292" t="s">
        <v>5603</v>
      </c>
      <c r="WL474" s="292" t="s">
        <v>5603</v>
      </c>
      <c r="WM474" s="292" t="s">
        <v>5603</v>
      </c>
      <c r="WN474" s="292" t="s">
        <v>5603</v>
      </c>
      <c r="WO474" s="292" t="s">
        <v>5603</v>
      </c>
      <c r="WP474" s="292" t="s">
        <v>5603</v>
      </c>
      <c r="WQ474" s="292" t="s">
        <v>5603</v>
      </c>
      <c r="WR474" s="292" t="s">
        <v>5603</v>
      </c>
      <c r="WS474" s="292" t="s">
        <v>5603</v>
      </c>
      <c r="WT474" s="292" t="s">
        <v>5603</v>
      </c>
      <c r="WU474" s="292" t="s">
        <v>5603</v>
      </c>
      <c r="WV474" s="292" t="s">
        <v>5603</v>
      </c>
      <c r="WW474" s="292" t="s">
        <v>5603</v>
      </c>
      <c r="WX474" s="292" t="s">
        <v>5603</v>
      </c>
      <c r="WY474" s="292" t="s">
        <v>5603</v>
      </c>
      <c r="WZ474" s="292" t="s">
        <v>5603</v>
      </c>
      <c r="XA474" s="292" t="s">
        <v>5603</v>
      </c>
      <c r="XB474" s="292" t="s">
        <v>5603</v>
      </c>
      <c r="XC474" s="292" t="s">
        <v>5603</v>
      </c>
      <c r="XD474" s="292" t="s">
        <v>5603</v>
      </c>
      <c r="XE474" s="292" t="s">
        <v>5603</v>
      </c>
      <c r="XF474" s="292" t="s">
        <v>5603</v>
      </c>
      <c r="XG474" s="292" t="s">
        <v>5603</v>
      </c>
      <c r="XH474" s="292" t="s">
        <v>5603</v>
      </c>
      <c r="XI474" s="292" t="s">
        <v>5603</v>
      </c>
      <c r="XJ474" s="292" t="s">
        <v>5603</v>
      </c>
      <c r="XK474" s="292" t="s">
        <v>5603</v>
      </c>
      <c r="XL474" s="292" t="s">
        <v>5603</v>
      </c>
      <c r="XM474" s="292" t="s">
        <v>5603</v>
      </c>
      <c r="XN474" s="292" t="s">
        <v>5603</v>
      </c>
      <c r="XO474" s="292" t="s">
        <v>5603</v>
      </c>
      <c r="XP474" s="292" t="s">
        <v>5603</v>
      </c>
      <c r="XQ474" s="292" t="s">
        <v>5603</v>
      </c>
      <c r="XR474" s="292" t="s">
        <v>5603</v>
      </c>
      <c r="XS474" s="292" t="s">
        <v>5603</v>
      </c>
      <c r="XT474" s="292" t="s">
        <v>5603</v>
      </c>
      <c r="XU474" s="292" t="s">
        <v>5603</v>
      </c>
      <c r="XV474" s="292" t="s">
        <v>5603</v>
      </c>
      <c r="XW474" s="292" t="s">
        <v>5603</v>
      </c>
      <c r="XX474" s="292" t="s">
        <v>5603</v>
      </c>
      <c r="XY474" s="292" t="s">
        <v>5603</v>
      </c>
      <c r="XZ474" s="292" t="s">
        <v>5603</v>
      </c>
      <c r="YA474" s="292" t="s">
        <v>5603</v>
      </c>
      <c r="YB474" s="292" t="s">
        <v>5603</v>
      </c>
      <c r="YC474" s="292" t="s">
        <v>5603</v>
      </c>
      <c r="YD474" s="292" t="s">
        <v>5603</v>
      </c>
      <c r="YE474" s="292" t="s">
        <v>5603</v>
      </c>
      <c r="YF474" s="292" t="s">
        <v>5603</v>
      </c>
      <c r="YG474" s="292" t="s">
        <v>5603</v>
      </c>
      <c r="YH474" s="292" t="s">
        <v>5603</v>
      </c>
      <c r="YI474" s="292" t="s">
        <v>5603</v>
      </c>
      <c r="YJ474" s="292" t="s">
        <v>5603</v>
      </c>
      <c r="YK474" s="292" t="s">
        <v>5603</v>
      </c>
      <c r="YL474" s="292" t="s">
        <v>5603</v>
      </c>
      <c r="YM474" s="292" t="s">
        <v>5603</v>
      </c>
      <c r="YN474" s="292" t="s">
        <v>5603</v>
      </c>
      <c r="YO474" s="292" t="s">
        <v>5603</v>
      </c>
      <c r="YP474" s="292" t="s">
        <v>5603</v>
      </c>
      <c r="YQ474" s="292" t="s">
        <v>5603</v>
      </c>
      <c r="YR474" s="292" t="s">
        <v>5603</v>
      </c>
      <c r="YS474" s="292" t="s">
        <v>5603</v>
      </c>
      <c r="YT474" s="292" t="s">
        <v>5603</v>
      </c>
      <c r="YU474" s="292" t="s">
        <v>5603</v>
      </c>
      <c r="YV474" s="292" t="s">
        <v>5603</v>
      </c>
      <c r="YW474" s="292" t="s">
        <v>5603</v>
      </c>
      <c r="YX474" s="292" t="s">
        <v>5603</v>
      </c>
      <c r="YY474" s="292" t="s">
        <v>5603</v>
      </c>
      <c r="YZ474" s="292" t="s">
        <v>5603</v>
      </c>
      <c r="ZA474" s="292" t="s">
        <v>5603</v>
      </c>
      <c r="ZB474" s="292" t="s">
        <v>5603</v>
      </c>
      <c r="ZC474" s="292" t="s">
        <v>5603</v>
      </c>
      <c r="ZD474" s="292" t="s">
        <v>5603</v>
      </c>
      <c r="ZE474" s="292" t="s">
        <v>5603</v>
      </c>
      <c r="ZF474" s="292" t="s">
        <v>5603</v>
      </c>
      <c r="ZG474" s="292" t="s">
        <v>5603</v>
      </c>
      <c r="ZH474" s="292" t="s">
        <v>5603</v>
      </c>
      <c r="ZI474" s="292" t="s">
        <v>5603</v>
      </c>
      <c r="ZJ474" s="292" t="s">
        <v>5603</v>
      </c>
      <c r="ZK474" s="292" t="s">
        <v>5603</v>
      </c>
      <c r="ZL474" s="292" t="s">
        <v>5603</v>
      </c>
      <c r="ZM474" s="292" t="s">
        <v>5603</v>
      </c>
      <c r="ZN474" s="292" t="s">
        <v>5603</v>
      </c>
      <c r="ZO474" s="292" t="s">
        <v>5603</v>
      </c>
      <c r="ZP474" s="292" t="s">
        <v>5603</v>
      </c>
      <c r="ZQ474" s="292" t="s">
        <v>5603</v>
      </c>
      <c r="ZR474" s="292" t="s">
        <v>5603</v>
      </c>
      <c r="ZS474" s="292" t="s">
        <v>5603</v>
      </c>
      <c r="ZT474" s="292" t="s">
        <v>5603</v>
      </c>
      <c r="ZU474" s="292" t="s">
        <v>5603</v>
      </c>
      <c r="ZV474" s="292" t="s">
        <v>5603</v>
      </c>
      <c r="ZW474" s="292" t="s">
        <v>5603</v>
      </c>
      <c r="ZX474" s="292" t="s">
        <v>5603</v>
      </c>
      <c r="ZY474" s="292" t="s">
        <v>5603</v>
      </c>
      <c r="ZZ474" s="292" t="s">
        <v>5603</v>
      </c>
      <c r="AAA474" s="292" t="s">
        <v>5603</v>
      </c>
      <c r="AAB474" s="292" t="s">
        <v>5603</v>
      </c>
      <c r="AAC474" s="292" t="s">
        <v>5603</v>
      </c>
      <c r="AAD474" s="292" t="s">
        <v>5603</v>
      </c>
      <c r="AAE474" s="292" t="s">
        <v>5603</v>
      </c>
      <c r="AAF474" s="292" t="s">
        <v>5603</v>
      </c>
      <c r="AAG474" s="292" t="s">
        <v>5603</v>
      </c>
      <c r="AAH474" s="292" t="s">
        <v>5603</v>
      </c>
      <c r="AAI474" s="292" t="s">
        <v>5603</v>
      </c>
      <c r="AAJ474" s="292" t="s">
        <v>5603</v>
      </c>
      <c r="AAK474" s="292" t="s">
        <v>5603</v>
      </c>
      <c r="AAL474" s="292" t="s">
        <v>5603</v>
      </c>
      <c r="AAM474" s="292" t="s">
        <v>5603</v>
      </c>
      <c r="AAN474" s="292" t="s">
        <v>5603</v>
      </c>
      <c r="AAO474" s="292" t="s">
        <v>5603</v>
      </c>
      <c r="AAP474" s="292" t="s">
        <v>5603</v>
      </c>
      <c r="AAQ474" s="292" t="s">
        <v>5603</v>
      </c>
      <c r="AAR474" s="292" t="s">
        <v>5603</v>
      </c>
      <c r="AAS474" s="292" t="s">
        <v>5603</v>
      </c>
      <c r="AAT474" s="292" t="s">
        <v>5603</v>
      </c>
      <c r="AAU474" s="292" t="s">
        <v>5603</v>
      </c>
      <c r="AAV474" s="292" t="s">
        <v>5603</v>
      </c>
      <c r="AAW474" s="292" t="s">
        <v>5603</v>
      </c>
      <c r="AAX474" s="292" t="s">
        <v>5603</v>
      </c>
      <c r="AAY474" s="292" t="s">
        <v>5603</v>
      </c>
      <c r="AAZ474" s="292" t="s">
        <v>5603</v>
      </c>
      <c r="ABA474" s="292" t="s">
        <v>5603</v>
      </c>
      <c r="ABB474" s="292" t="s">
        <v>5603</v>
      </c>
      <c r="ABC474" s="292" t="s">
        <v>5603</v>
      </c>
      <c r="ABD474" s="292" t="s">
        <v>5603</v>
      </c>
      <c r="ABE474" s="292" t="s">
        <v>5603</v>
      </c>
      <c r="ABF474" s="292" t="s">
        <v>5603</v>
      </c>
      <c r="ABG474" s="292" t="s">
        <v>5603</v>
      </c>
      <c r="ABH474" s="292" t="s">
        <v>5603</v>
      </c>
      <c r="ABI474" s="292" t="s">
        <v>5603</v>
      </c>
      <c r="ABJ474" s="292" t="s">
        <v>5603</v>
      </c>
      <c r="ABK474" s="292" t="s">
        <v>5603</v>
      </c>
      <c r="ABL474" s="292" t="s">
        <v>5603</v>
      </c>
      <c r="ABM474" s="292" t="s">
        <v>5603</v>
      </c>
      <c r="ABN474" s="292" t="s">
        <v>5603</v>
      </c>
      <c r="ABO474" s="292" t="s">
        <v>5603</v>
      </c>
      <c r="ABP474" s="292" t="s">
        <v>5603</v>
      </c>
      <c r="ABQ474" s="292" t="s">
        <v>5603</v>
      </c>
      <c r="ABR474" s="292" t="s">
        <v>5603</v>
      </c>
      <c r="ABS474" s="292" t="s">
        <v>5603</v>
      </c>
      <c r="ABT474" s="292" t="s">
        <v>5603</v>
      </c>
      <c r="ABU474" s="292" t="s">
        <v>5603</v>
      </c>
      <c r="ABV474" s="292" t="s">
        <v>5603</v>
      </c>
      <c r="ABW474" s="292" t="s">
        <v>5603</v>
      </c>
      <c r="ABX474" s="292" t="s">
        <v>5603</v>
      </c>
      <c r="ABY474" s="292" t="s">
        <v>5603</v>
      </c>
      <c r="ABZ474" s="292" t="s">
        <v>5603</v>
      </c>
      <c r="ACA474" s="292" t="s">
        <v>5603</v>
      </c>
      <c r="ACB474" s="292" t="s">
        <v>5603</v>
      </c>
      <c r="ACC474" s="292" t="s">
        <v>5603</v>
      </c>
      <c r="ACD474" s="292" t="s">
        <v>5603</v>
      </c>
      <c r="ACE474" s="292" t="s">
        <v>5603</v>
      </c>
      <c r="ACF474" s="292" t="s">
        <v>5603</v>
      </c>
      <c r="ACG474" s="292" t="s">
        <v>5603</v>
      </c>
      <c r="ACH474" s="292" t="s">
        <v>5603</v>
      </c>
      <c r="ACI474" s="292" t="s">
        <v>5603</v>
      </c>
      <c r="ACJ474" s="292" t="s">
        <v>5603</v>
      </c>
      <c r="ACK474" s="292" t="s">
        <v>5603</v>
      </c>
      <c r="ACL474" s="292" t="s">
        <v>5603</v>
      </c>
      <c r="ACM474" s="292" t="s">
        <v>5603</v>
      </c>
      <c r="ACN474" s="292" t="s">
        <v>5603</v>
      </c>
      <c r="ACO474" s="292" t="s">
        <v>5603</v>
      </c>
      <c r="ACP474" s="292" t="s">
        <v>5603</v>
      </c>
      <c r="ACQ474" s="292" t="s">
        <v>5603</v>
      </c>
      <c r="ACR474" s="292" t="s">
        <v>5603</v>
      </c>
      <c r="ACS474" s="292" t="s">
        <v>5603</v>
      </c>
      <c r="ACT474" s="292" t="s">
        <v>5603</v>
      </c>
      <c r="ACU474" s="292" t="s">
        <v>5603</v>
      </c>
      <c r="ACV474" s="292" t="s">
        <v>5603</v>
      </c>
      <c r="ACW474" s="292" t="s">
        <v>5603</v>
      </c>
      <c r="ACX474" s="292" t="s">
        <v>5603</v>
      </c>
      <c r="ACY474" s="292" t="s">
        <v>5603</v>
      </c>
      <c r="ACZ474" s="292" t="s">
        <v>5603</v>
      </c>
      <c r="ADA474" s="292" t="s">
        <v>5603</v>
      </c>
      <c r="ADB474" s="292" t="s">
        <v>5603</v>
      </c>
      <c r="ADC474" s="292" t="s">
        <v>5603</v>
      </c>
      <c r="ADD474" s="292" t="s">
        <v>5603</v>
      </c>
      <c r="ADE474" s="292" t="s">
        <v>5603</v>
      </c>
      <c r="ADF474" s="292" t="s">
        <v>5603</v>
      </c>
      <c r="ADG474" s="292" t="s">
        <v>5603</v>
      </c>
      <c r="ADH474" s="292" t="s">
        <v>5603</v>
      </c>
      <c r="ADI474" s="292" t="s">
        <v>5603</v>
      </c>
      <c r="ADJ474" s="292" t="s">
        <v>5603</v>
      </c>
      <c r="ADK474" s="292" t="s">
        <v>5603</v>
      </c>
      <c r="ADL474" s="292" t="s">
        <v>5603</v>
      </c>
      <c r="ADM474" s="292" t="s">
        <v>5603</v>
      </c>
      <c r="ADN474" s="292" t="s">
        <v>5603</v>
      </c>
      <c r="ADO474" s="292" t="s">
        <v>5603</v>
      </c>
      <c r="ADP474" s="292" t="s">
        <v>5603</v>
      </c>
      <c r="ADQ474" s="292" t="s">
        <v>5603</v>
      </c>
      <c r="ADR474" s="292" t="s">
        <v>5603</v>
      </c>
      <c r="ADS474" s="292" t="s">
        <v>5603</v>
      </c>
      <c r="ADT474" s="292" t="s">
        <v>5603</v>
      </c>
      <c r="ADU474" s="292" t="s">
        <v>5603</v>
      </c>
      <c r="ADV474" s="292" t="s">
        <v>5603</v>
      </c>
      <c r="ADW474" s="292" t="s">
        <v>5603</v>
      </c>
      <c r="ADX474" s="292" t="s">
        <v>5603</v>
      </c>
      <c r="ADY474" s="292" t="s">
        <v>5603</v>
      </c>
      <c r="ADZ474" s="292" t="s">
        <v>5603</v>
      </c>
      <c r="AEA474" s="292" t="s">
        <v>5603</v>
      </c>
      <c r="AEB474" s="292" t="s">
        <v>5603</v>
      </c>
      <c r="AEC474" s="292" t="s">
        <v>5603</v>
      </c>
      <c r="AED474" s="292" t="s">
        <v>5603</v>
      </c>
      <c r="AEE474" s="292" t="s">
        <v>5603</v>
      </c>
      <c r="AEF474" s="292" t="s">
        <v>5603</v>
      </c>
      <c r="AEG474" s="292" t="s">
        <v>5603</v>
      </c>
      <c r="AEH474" s="292" t="s">
        <v>5603</v>
      </c>
      <c r="AEI474" s="292" t="s">
        <v>5603</v>
      </c>
      <c r="AEJ474" s="292" t="s">
        <v>5603</v>
      </c>
      <c r="AEK474" s="292" t="s">
        <v>5603</v>
      </c>
      <c r="AEL474" s="292" t="s">
        <v>5603</v>
      </c>
      <c r="AEM474" s="292" t="s">
        <v>5603</v>
      </c>
      <c r="AEN474" s="292" t="s">
        <v>5603</v>
      </c>
      <c r="AEO474" s="292" t="s">
        <v>5603</v>
      </c>
      <c r="AEP474" s="292" t="s">
        <v>5603</v>
      </c>
      <c r="AEQ474" s="292" t="s">
        <v>5603</v>
      </c>
      <c r="AER474" s="292" t="s">
        <v>5603</v>
      </c>
      <c r="AES474" s="292" t="s">
        <v>5603</v>
      </c>
      <c r="AET474" s="292" t="s">
        <v>5603</v>
      </c>
      <c r="AEU474" s="292" t="s">
        <v>5603</v>
      </c>
      <c r="AEV474" s="292" t="s">
        <v>5603</v>
      </c>
      <c r="AEW474" s="292" t="s">
        <v>5603</v>
      </c>
      <c r="AEX474" s="292" t="s">
        <v>5603</v>
      </c>
      <c r="AEY474" s="292" t="s">
        <v>5603</v>
      </c>
      <c r="AEZ474" s="292" t="s">
        <v>5603</v>
      </c>
      <c r="AFA474" s="292" t="s">
        <v>5603</v>
      </c>
      <c r="AFB474" s="292" t="s">
        <v>5603</v>
      </c>
      <c r="AFC474" s="292" t="s">
        <v>5603</v>
      </c>
      <c r="AFD474" s="292" t="s">
        <v>5603</v>
      </c>
      <c r="AFE474" s="292" t="s">
        <v>5603</v>
      </c>
      <c r="AFF474" s="292" t="s">
        <v>5603</v>
      </c>
      <c r="AFG474" s="292" t="s">
        <v>5603</v>
      </c>
      <c r="AFH474" s="292" t="s">
        <v>5603</v>
      </c>
      <c r="AFI474" s="292" t="s">
        <v>5603</v>
      </c>
      <c r="AFJ474" s="292" t="s">
        <v>5603</v>
      </c>
      <c r="AFK474" s="292" t="s">
        <v>5603</v>
      </c>
      <c r="AFL474" s="292" t="s">
        <v>5603</v>
      </c>
      <c r="AFM474" s="292" t="s">
        <v>5603</v>
      </c>
      <c r="AFN474" s="292" t="s">
        <v>5603</v>
      </c>
      <c r="AFO474" s="292" t="s">
        <v>5603</v>
      </c>
      <c r="AFP474" s="292" t="s">
        <v>5603</v>
      </c>
      <c r="AFQ474" s="292" t="s">
        <v>5603</v>
      </c>
      <c r="AFR474" s="292" t="s">
        <v>5603</v>
      </c>
      <c r="AFS474" s="292" t="s">
        <v>5603</v>
      </c>
      <c r="AFT474" s="292" t="s">
        <v>5603</v>
      </c>
      <c r="AFU474" s="292" t="s">
        <v>5603</v>
      </c>
      <c r="AFV474" s="292" t="s">
        <v>5603</v>
      </c>
      <c r="AFW474" s="292" t="s">
        <v>5603</v>
      </c>
      <c r="AFX474" s="292" t="s">
        <v>5603</v>
      </c>
      <c r="AFY474" s="292" t="s">
        <v>5603</v>
      </c>
      <c r="AFZ474" s="292" t="s">
        <v>5603</v>
      </c>
      <c r="AGA474" s="292" t="s">
        <v>5603</v>
      </c>
      <c r="AGB474" s="292" t="s">
        <v>5603</v>
      </c>
      <c r="AGC474" s="292" t="s">
        <v>5603</v>
      </c>
      <c r="AGD474" s="292" t="s">
        <v>5603</v>
      </c>
      <c r="AGE474" s="292" t="s">
        <v>5603</v>
      </c>
      <c r="AGF474" s="292" t="s">
        <v>5603</v>
      </c>
      <c r="AGG474" s="292" t="s">
        <v>5603</v>
      </c>
      <c r="AGH474" s="292" t="s">
        <v>5603</v>
      </c>
      <c r="AGI474" s="292" t="s">
        <v>5603</v>
      </c>
      <c r="AGJ474" s="292" t="s">
        <v>5603</v>
      </c>
      <c r="AGK474" s="292" t="s">
        <v>5603</v>
      </c>
      <c r="AGL474" s="292" t="s">
        <v>5603</v>
      </c>
      <c r="AGM474" s="292" t="s">
        <v>5603</v>
      </c>
      <c r="AGN474" s="292" t="s">
        <v>5603</v>
      </c>
      <c r="AGO474" s="292" t="s">
        <v>5603</v>
      </c>
      <c r="AGP474" s="292" t="s">
        <v>5603</v>
      </c>
      <c r="AGQ474" s="292" t="s">
        <v>5603</v>
      </c>
      <c r="AGR474" s="292" t="s">
        <v>5603</v>
      </c>
      <c r="AGS474" s="292" t="s">
        <v>5603</v>
      </c>
      <c r="AGT474" s="292" t="s">
        <v>5603</v>
      </c>
      <c r="AGU474" s="292" t="s">
        <v>5603</v>
      </c>
      <c r="AGV474" s="292" t="s">
        <v>5603</v>
      </c>
      <c r="AGW474" s="292" t="s">
        <v>5603</v>
      </c>
      <c r="AGX474" s="292" t="s">
        <v>5603</v>
      </c>
      <c r="AGY474" s="292" t="s">
        <v>5603</v>
      </c>
      <c r="AGZ474" s="292" t="s">
        <v>5603</v>
      </c>
      <c r="AHA474" s="292" t="s">
        <v>5603</v>
      </c>
      <c r="AHB474" s="292" t="s">
        <v>5603</v>
      </c>
      <c r="AHC474" s="292" t="s">
        <v>5603</v>
      </c>
      <c r="AHD474" s="292" t="s">
        <v>5603</v>
      </c>
      <c r="AHE474" s="292" t="s">
        <v>5603</v>
      </c>
      <c r="AHF474" s="292" t="s">
        <v>5603</v>
      </c>
      <c r="AHG474" s="292" t="s">
        <v>5603</v>
      </c>
      <c r="AHH474" s="292" t="s">
        <v>5603</v>
      </c>
      <c r="AHI474" s="292" t="s">
        <v>5603</v>
      </c>
      <c r="AHJ474" s="292" t="s">
        <v>5603</v>
      </c>
      <c r="AHK474" s="292" t="s">
        <v>5603</v>
      </c>
      <c r="AHL474" s="292" t="s">
        <v>5603</v>
      </c>
      <c r="AHM474" s="292" t="s">
        <v>5603</v>
      </c>
      <c r="AHN474" s="292" t="s">
        <v>5603</v>
      </c>
      <c r="AHO474" s="292" t="s">
        <v>5603</v>
      </c>
      <c r="AHP474" s="292" t="s">
        <v>5603</v>
      </c>
      <c r="AHQ474" s="292" t="s">
        <v>5603</v>
      </c>
      <c r="AHR474" s="292" t="s">
        <v>5603</v>
      </c>
      <c r="AHS474" s="292" t="s">
        <v>5603</v>
      </c>
      <c r="AHT474" s="292" t="s">
        <v>5603</v>
      </c>
      <c r="AHU474" s="292" t="s">
        <v>5603</v>
      </c>
      <c r="AHV474" s="292" t="s">
        <v>5603</v>
      </c>
      <c r="AHW474" s="292" t="s">
        <v>5603</v>
      </c>
      <c r="AHX474" s="292" t="s">
        <v>5603</v>
      </c>
      <c r="AHY474" s="292" t="s">
        <v>5603</v>
      </c>
      <c r="AHZ474" s="292" t="s">
        <v>5603</v>
      </c>
      <c r="AIA474" s="292" t="s">
        <v>5603</v>
      </c>
      <c r="AIB474" s="292" t="s">
        <v>5603</v>
      </c>
      <c r="AIC474" s="292" t="s">
        <v>5603</v>
      </c>
      <c r="AID474" s="292" t="s">
        <v>5603</v>
      </c>
      <c r="AIE474" s="292" t="s">
        <v>5603</v>
      </c>
      <c r="AIF474" s="292" t="s">
        <v>5603</v>
      </c>
      <c r="AIG474" s="292" t="s">
        <v>5603</v>
      </c>
      <c r="AIH474" s="292" t="s">
        <v>5603</v>
      </c>
      <c r="AII474" s="292" t="s">
        <v>5603</v>
      </c>
      <c r="AIJ474" s="292" t="s">
        <v>5603</v>
      </c>
      <c r="AIK474" s="292" t="s">
        <v>5603</v>
      </c>
      <c r="AIL474" s="292" t="s">
        <v>5603</v>
      </c>
      <c r="AIM474" s="292" t="s">
        <v>5603</v>
      </c>
      <c r="AIN474" s="292" t="s">
        <v>5603</v>
      </c>
      <c r="AIO474" s="292" t="s">
        <v>5603</v>
      </c>
      <c r="AIP474" s="292" t="s">
        <v>5603</v>
      </c>
      <c r="AIQ474" s="292" t="s">
        <v>5603</v>
      </c>
      <c r="AIR474" s="292" t="s">
        <v>5603</v>
      </c>
      <c r="AIS474" s="292" t="s">
        <v>5603</v>
      </c>
      <c r="AIT474" s="292" t="s">
        <v>5603</v>
      </c>
      <c r="AIU474" s="292" t="s">
        <v>5603</v>
      </c>
      <c r="AIV474" s="292" t="s">
        <v>5603</v>
      </c>
      <c r="AIW474" s="292" t="s">
        <v>5603</v>
      </c>
      <c r="AIX474" s="292" t="s">
        <v>5603</v>
      </c>
      <c r="AIY474" s="292" t="s">
        <v>5603</v>
      </c>
      <c r="AIZ474" s="292" t="s">
        <v>5603</v>
      </c>
      <c r="AJA474" s="292" t="s">
        <v>5603</v>
      </c>
      <c r="AJB474" s="292" t="s">
        <v>5603</v>
      </c>
      <c r="AJC474" s="292" t="s">
        <v>5603</v>
      </c>
      <c r="AJD474" s="292" t="s">
        <v>5603</v>
      </c>
      <c r="AJE474" s="292" t="s">
        <v>5603</v>
      </c>
      <c r="AJF474" s="292" t="s">
        <v>5603</v>
      </c>
      <c r="AJG474" s="292" t="s">
        <v>5603</v>
      </c>
      <c r="AJH474" s="292" t="s">
        <v>5603</v>
      </c>
      <c r="AJI474" s="292" t="s">
        <v>5603</v>
      </c>
      <c r="AJJ474" s="292" t="s">
        <v>5603</v>
      </c>
      <c r="AJK474" s="292" t="s">
        <v>5603</v>
      </c>
      <c r="AJL474" s="292" t="s">
        <v>5603</v>
      </c>
      <c r="AJM474" s="292" t="s">
        <v>5603</v>
      </c>
      <c r="AJN474" s="292" t="s">
        <v>5603</v>
      </c>
      <c r="AJO474" s="292" t="s">
        <v>5603</v>
      </c>
      <c r="AJP474" s="292" t="s">
        <v>5603</v>
      </c>
      <c r="AJQ474" s="292" t="s">
        <v>5603</v>
      </c>
      <c r="AJR474" s="292" t="s">
        <v>5603</v>
      </c>
      <c r="AJS474" s="292" t="s">
        <v>5603</v>
      </c>
      <c r="AJT474" s="292" t="s">
        <v>5603</v>
      </c>
      <c r="AJU474" s="292" t="s">
        <v>5603</v>
      </c>
      <c r="AJV474" s="292" t="s">
        <v>5603</v>
      </c>
      <c r="AJW474" s="292" t="s">
        <v>5603</v>
      </c>
      <c r="AJX474" s="292" t="s">
        <v>5603</v>
      </c>
      <c r="AJY474" s="292" t="s">
        <v>5603</v>
      </c>
      <c r="AJZ474" s="292" t="s">
        <v>5603</v>
      </c>
      <c r="AKA474" s="292" t="s">
        <v>5603</v>
      </c>
      <c r="AKB474" s="292" t="s">
        <v>5603</v>
      </c>
      <c r="AKC474" s="292" t="s">
        <v>5603</v>
      </c>
      <c r="AKD474" s="292" t="s">
        <v>5603</v>
      </c>
      <c r="AKE474" s="292" t="s">
        <v>5603</v>
      </c>
      <c r="AKF474" s="292" t="s">
        <v>5603</v>
      </c>
      <c r="AKG474" s="292" t="s">
        <v>5603</v>
      </c>
      <c r="AKH474" s="292" t="s">
        <v>5603</v>
      </c>
      <c r="AKI474" s="292" t="s">
        <v>5603</v>
      </c>
      <c r="AKJ474" s="292" t="s">
        <v>5603</v>
      </c>
      <c r="AKK474" s="292" t="s">
        <v>5603</v>
      </c>
      <c r="AKL474" s="292" t="s">
        <v>5603</v>
      </c>
      <c r="AKM474" s="292" t="s">
        <v>5603</v>
      </c>
      <c r="AKN474" s="292" t="s">
        <v>5603</v>
      </c>
      <c r="AKO474" s="292" t="s">
        <v>5603</v>
      </c>
      <c r="AKP474" s="292" t="s">
        <v>5603</v>
      </c>
      <c r="AKQ474" s="292" t="s">
        <v>5603</v>
      </c>
      <c r="AKR474" s="292" t="s">
        <v>5603</v>
      </c>
      <c r="AKS474" s="292" t="s">
        <v>5603</v>
      </c>
      <c r="AKT474" s="292" t="s">
        <v>5603</v>
      </c>
      <c r="AKU474" s="292" t="s">
        <v>5603</v>
      </c>
      <c r="AKV474" s="292" t="s">
        <v>5603</v>
      </c>
      <c r="AKW474" s="292" t="s">
        <v>5603</v>
      </c>
      <c r="AKX474" s="292" t="s">
        <v>5603</v>
      </c>
      <c r="AKY474" s="292" t="s">
        <v>5603</v>
      </c>
      <c r="AKZ474" s="292" t="s">
        <v>5603</v>
      </c>
      <c r="ALA474" s="292" t="s">
        <v>5603</v>
      </c>
      <c r="ALB474" s="292" t="s">
        <v>5603</v>
      </c>
      <c r="ALC474" s="292" t="s">
        <v>5603</v>
      </c>
      <c r="ALD474" s="292" t="s">
        <v>5603</v>
      </c>
      <c r="ALE474" s="292" t="s">
        <v>5603</v>
      </c>
      <c r="ALF474" s="292" t="s">
        <v>5603</v>
      </c>
      <c r="ALG474" s="292" t="s">
        <v>5603</v>
      </c>
      <c r="ALH474" s="292" t="s">
        <v>5603</v>
      </c>
      <c r="ALI474" s="292" t="s">
        <v>5603</v>
      </c>
      <c r="ALJ474" s="292" t="s">
        <v>5603</v>
      </c>
      <c r="ALK474" s="292" t="s">
        <v>5603</v>
      </c>
      <c r="ALL474" s="292" t="s">
        <v>5603</v>
      </c>
      <c r="ALM474" s="292" t="s">
        <v>5603</v>
      </c>
      <c r="ALN474" s="292" t="s">
        <v>5603</v>
      </c>
      <c r="ALO474" s="292" t="s">
        <v>5603</v>
      </c>
      <c r="ALP474" s="292" t="s">
        <v>5603</v>
      </c>
      <c r="ALQ474" s="292" t="s">
        <v>5603</v>
      </c>
      <c r="ALR474" s="292" t="s">
        <v>5603</v>
      </c>
      <c r="ALS474" s="292" t="s">
        <v>5603</v>
      </c>
      <c r="ALT474" s="292" t="s">
        <v>5603</v>
      </c>
      <c r="ALU474" s="292" t="s">
        <v>5603</v>
      </c>
      <c r="ALV474" s="292" t="s">
        <v>5603</v>
      </c>
      <c r="ALW474" s="292" t="s">
        <v>5603</v>
      </c>
      <c r="ALX474" s="292" t="s">
        <v>5603</v>
      </c>
      <c r="ALY474" s="292" t="s">
        <v>5603</v>
      </c>
      <c r="ALZ474" s="292" t="s">
        <v>5603</v>
      </c>
      <c r="AMA474" s="292" t="s">
        <v>5603</v>
      </c>
      <c r="AMB474" s="292" t="s">
        <v>5603</v>
      </c>
      <c r="AMC474" s="292" t="s">
        <v>5603</v>
      </c>
      <c r="AMD474" s="292" t="s">
        <v>5603</v>
      </c>
      <c r="AME474" s="292" t="s">
        <v>5603</v>
      </c>
      <c r="AMF474" s="292" t="s">
        <v>5603</v>
      </c>
      <c r="AMG474" s="292" t="s">
        <v>5603</v>
      </c>
      <c r="AMH474" s="292" t="s">
        <v>5603</v>
      </c>
      <c r="AMI474" s="292" t="s">
        <v>5603</v>
      </c>
      <c r="AMJ474" s="292" t="s">
        <v>5603</v>
      </c>
      <c r="AMK474" s="292" t="s">
        <v>5603</v>
      </c>
      <c r="AML474" s="292" t="s">
        <v>5603</v>
      </c>
      <c r="AMM474" s="292" t="s">
        <v>5603</v>
      </c>
      <c r="AMN474" s="292" t="s">
        <v>5603</v>
      </c>
      <c r="AMO474" s="292" t="s">
        <v>5603</v>
      </c>
      <c r="AMP474" s="292" t="s">
        <v>5603</v>
      </c>
      <c r="AMQ474" s="292" t="s">
        <v>5603</v>
      </c>
      <c r="AMR474" s="292" t="s">
        <v>5603</v>
      </c>
      <c r="AMS474" s="292" t="s">
        <v>5603</v>
      </c>
      <c r="AMT474" s="292" t="s">
        <v>5603</v>
      </c>
      <c r="AMU474" s="292" t="s">
        <v>5603</v>
      </c>
      <c r="AMV474" s="292" t="s">
        <v>5603</v>
      </c>
      <c r="AMW474" s="292" t="s">
        <v>5603</v>
      </c>
      <c r="AMX474" s="292" t="s">
        <v>5603</v>
      </c>
      <c r="AMY474" s="292" t="s">
        <v>5603</v>
      </c>
      <c r="AMZ474" s="292" t="s">
        <v>5603</v>
      </c>
      <c r="ANA474" s="292" t="s">
        <v>5603</v>
      </c>
      <c r="ANB474" s="292" t="s">
        <v>5603</v>
      </c>
      <c r="ANC474" s="292" t="s">
        <v>5603</v>
      </c>
      <c r="AND474" s="292" t="s">
        <v>5603</v>
      </c>
      <c r="ANE474" s="292" t="s">
        <v>5603</v>
      </c>
      <c r="ANF474" s="292" t="s">
        <v>5603</v>
      </c>
      <c r="ANG474" s="292" t="s">
        <v>5603</v>
      </c>
      <c r="ANH474" s="292" t="s">
        <v>5603</v>
      </c>
      <c r="ANI474" s="292" t="s">
        <v>5603</v>
      </c>
      <c r="ANJ474" s="292" t="s">
        <v>5603</v>
      </c>
      <c r="ANK474" s="292" t="s">
        <v>5603</v>
      </c>
      <c r="ANL474" s="292" t="s">
        <v>5603</v>
      </c>
      <c r="ANM474" s="292" t="s">
        <v>5603</v>
      </c>
      <c r="ANN474" s="292" t="s">
        <v>5603</v>
      </c>
      <c r="ANO474" s="292" t="s">
        <v>5603</v>
      </c>
      <c r="ANP474" s="292" t="s">
        <v>5603</v>
      </c>
      <c r="ANQ474" s="292" t="s">
        <v>5603</v>
      </c>
      <c r="ANR474" s="292" t="s">
        <v>5603</v>
      </c>
      <c r="ANS474" s="292" t="s">
        <v>5603</v>
      </c>
      <c r="ANT474" s="292" t="s">
        <v>5603</v>
      </c>
      <c r="ANU474" s="292" t="s">
        <v>5603</v>
      </c>
      <c r="ANV474" s="292" t="s">
        <v>5603</v>
      </c>
      <c r="ANW474" s="292" t="s">
        <v>5603</v>
      </c>
      <c r="ANX474" s="292" t="s">
        <v>5603</v>
      </c>
      <c r="ANY474" s="292" t="s">
        <v>5603</v>
      </c>
      <c r="ANZ474" s="292" t="s">
        <v>5603</v>
      </c>
      <c r="AOA474" s="292" t="s">
        <v>5603</v>
      </c>
      <c r="AOB474" s="292" t="s">
        <v>5603</v>
      </c>
      <c r="AOC474" s="292" t="s">
        <v>5603</v>
      </c>
      <c r="AOD474" s="292" t="s">
        <v>5603</v>
      </c>
      <c r="AOE474" s="292" t="s">
        <v>5603</v>
      </c>
      <c r="AOF474" s="292" t="s">
        <v>5603</v>
      </c>
      <c r="AOG474" s="292" t="s">
        <v>5603</v>
      </c>
      <c r="AOH474" s="292" t="s">
        <v>5603</v>
      </c>
      <c r="AOI474" s="292" t="s">
        <v>5603</v>
      </c>
      <c r="AOJ474" s="292" t="s">
        <v>5603</v>
      </c>
      <c r="AOK474" s="292" t="s">
        <v>5603</v>
      </c>
      <c r="AOL474" s="292" t="s">
        <v>5603</v>
      </c>
      <c r="AOM474" s="292" t="s">
        <v>5603</v>
      </c>
      <c r="AON474" s="292" t="s">
        <v>5603</v>
      </c>
      <c r="AOO474" s="292" t="s">
        <v>5603</v>
      </c>
      <c r="AOP474" s="292" t="s">
        <v>5603</v>
      </c>
      <c r="AOQ474" s="292" t="s">
        <v>5603</v>
      </c>
      <c r="AOR474" s="292" t="s">
        <v>5603</v>
      </c>
      <c r="AOS474" s="292" t="s">
        <v>5603</v>
      </c>
      <c r="AOT474" s="292" t="s">
        <v>5603</v>
      </c>
      <c r="AOU474" s="292" t="s">
        <v>5603</v>
      </c>
      <c r="AOV474" s="292" t="s">
        <v>5603</v>
      </c>
      <c r="AOW474" s="292" t="s">
        <v>5603</v>
      </c>
      <c r="AOX474" s="292" t="s">
        <v>5603</v>
      </c>
      <c r="AOY474" s="292" t="s">
        <v>5603</v>
      </c>
      <c r="AOZ474" s="292" t="s">
        <v>5603</v>
      </c>
      <c r="APA474" s="292" t="s">
        <v>5603</v>
      </c>
      <c r="APB474" s="292" t="s">
        <v>5603</v>
      </c>
      <c r="APC474" s="292" t="s">
        <v>5603</v>
      </c>
      <c r="APD474" s="292" t="s">
        <v>5603</v>
      </c>
      <c r="APE474" s="292" t="s">
        <v>5603</v>
      </c>
      <c r="APF474" s="292" t="s">
        <v>5603</v>
      </c>
      <c r="APG474" s="292" t="s">
        <v>5603</v>
      </c>
      <c r="APH474" s="292" t="s">
        <v>5603</v>
      </c>
      <c r="API474" s="292" t="s">
        <v>5603</v>
      </c>
      <c r="APJ474" s="292" t="s">
        <v>5603</v>
      </c>
      <c r="APK474" s="292" t="s">
        <v>5603</v>
      </c>
      <c r="APL474" s="292" t="s">
        <v>5603</v>
      </c>
      <c r="APM474" s="292" t="s">
        <v>5603</v>
      </c>
      <c r="APN474" s="292" t="s">
        <v>5603</v>
      </c>
      <c r="APO474" s="292" t="s">
        <v>5603</v>
      </c>
      <c r="APP474" s="292" t="s">
        <v>5603</v>
      </c>
      <c r="APQ474" s="292" t="s">
        <v>5603</v>
      </c>
      <c r="APR474" s="292" t="s">
        <v>5603</v>
      </c>
      <c r="APS474" s="292" t="s">
        <v>5603</v>
      </c>
      <c r="APT474" s="292" t="s">
        <v>5603</v>
      </c>
      <c r="APU474" s="292" t="s">
        <v>5603</v>
      </c>
      <c r="APV474" s="292" t="s">
        <v>5603</v>
      </c>
      <c r="APW474" s="292" t="s">
        <v>5603</v>
      </c>
      <c r="APX474" s="292" t="s">
        <v>5603</v>
      </c>
      <c r="APY474" s="292" t="s">
        <v>5603</v>
      </c>
      <c r="APZ474" s="292" t="s">
        <v>5603</v>
      </c>
      <c r="AQA474" s="292" t="s">
        <v>5603</v>
      </c>
      <c r="AQB474" s="292" t="s">
        <v>5603</v>
      </c>
      <c r="AQC474" s="292" t="s">
        <v>5603</v>
      </c>
      <c r="AQD474" s="292" t="s">
        <v>5603</v>
      </c>
      <c r="AQE474" s="292" t="s">
        <v>5603</v>
      </c>
      <c r="AQF474" s="292" t="s">
        <v>5603</v>
      </c>
      <c r="AQG474" s="292" t="s">
        <v>5603</v>
      </c>
      <c r="AQH474" s="292" t="s">
        <v>5603</v>
      </c>
      <c r="AQI474" s="292" t="s">
        <v>5603</v>
      </c>
      <c r="AQJ474" s="292" t="s">
        <v>5603</v>
      </c>
      <c r="AQK474" s="292" t="s">
        <v>5603</v>
      </c>
      <c r="AQL474" s="292" t="s">
        <v>5603</v>
      </c>
      <c r="AQM474" s="292" t="s">
        <v>5603</v>
      </c>
      <c r="AQN474" s="292" t="s">
        <v>5603</v>
      </c>
      <c r="AQO474" s="292" t="s">
        <v>5603</v>
      </c>
      <c r="AQP474" s="292" t="s">
        <v>5603</v>
      </c>
      <c r="AQQ474" s="292" t="s">
        <v>5603</v>
      </c>
      <c r="AQR474" s="292" t="s">
        <v>5603</v>
      </c>
      <c r="AQS474" s="292" t="s">
        <v>5603</v>
      </c>
      <c r="AQT474" s="292" t="s">
        <v>5603</v>
      </c>
      <c r="AQU474" s="292" t="s">
        <v>5603</v>
      </c>
      <c r="AQV474" s="292" t="s">
        <v>5603</v>
      </c>
      <c r="AQW474" s="292" t="s">
        <v>5603</v>
      </c>
      <c r="AQX474" s="292" t="s">
        <v>5603</v>
      </c>
      <c r="AQY474" s="292" t="s">
        <v>5603</v>
      </c>
      <c r="AQZ474" s="292" t="s">
        <v>5603</v>
      </c>
      <c r="ARA474" s="292" t="s">
        <v>5603</v>
      </c>
      <c r="ARB474" s="292" t="s">
        <v>5603</v>
      </c>
      <c r="ARC474" s="292" t="s">
        <v>5603</v>
      </c>
      <c r="ARD474" s="292" t="s">
        <v>5603</v>
      </c>
      <c r="ARE474" s="292" t="s">
        <v>5603</v>
      </c>
      <c r="ARF474" s="292" t="s">
        <v>5603</v>
      </c>
      <c r="ARG474" s="292" t="s">
        <v>5603</v>
      </c>
      <c r="ARH474" s="292" t="s">
        <v>5603</v>
      </c>
      <c r="ARI474" s="292" t="s">
        <v>5603</v>
      </c>
      <c r="ARJ474" s="292" t="s">
        <v>5603</v>
      </c>
      <c r="ARK474" s="292" t="s">
        <v>5603</v>
      </c>
      <c r="ARL474" s="292" t="s">
        <v>5603</v>
      </c>
      <c r="ARM474" s="292" t="s">
        <v>5603</v>
      </c>
      <c r="ARN474" s="292" t="s">
        <v>5603</v>
      </c>
      <c r="ARO474" s="292" t="s">
        <v>5603</v>
      </c>
      <c r="ARP474" s="292" t="s">
        <v>5603</v>
      </c>
      <c r="ARQ474" s="292" t="s">
        <v>5603</v>
      </c>
      <c r="ARR474" s="292" t="s">
        <v>5603</v>
      </c>
      <c r="ARS474" s="292" t="s">
        <v>5603</v>
      </c>
      <c r="ART474" s="292" t="s">
        <v>5603</v>
      </c>
      <c r="ARU474" s="292" t="s">
        <v>5603</v>
      </c>
      <c r="ARV474" s="292" t="s">
        <v>5603</v>
      </c>
      <c r="ARW474" s="292" t="s">
        <v>5603</v>
      </c>
      <c r="ARX474" s="292" t="s">
        <v>5603</v>
      </c>
      <c r="ARY474" s="292" t="s">
        <v>5603</v>
      </c>
      <c r="ARZ474" s="292" t="s">
        <v>5603</v>
      </c>
      <c r="ASA474" s="292" t="s">
        <v>5603</v>
      </c>
      <c r="ASB474" s="292" t="s">
        <v>5603</v>
      </c>
      <c r="ASC474" s="292" t="s">
        <v>5603</v>
      </c>
      <c r="ASD474" s="292" t="s">
        <v>5603</v>
      </c>
      <c r="ASE474" s="292" t="s">
        <v>5603</v>
      </c>
      <c r="ASF474" s="292" t="s">
        <v>5603</v>
      </c>
      <c r="ASG474" s="292" t="s">
        <v>5603</v>
      </c>
      <c r="ASH474" s="292" t="s">
        <v>5603</v>
      </c>
      <c r="ASI474" s="292" t="s">
        <v>5603</v>
      </c>
      <c r="ASJ474" s="292" t="s">
        <v>5603</v>
      </c>
      <c r="ASK474" s="292" t="s">
        <v>5603</v>
      </c>
      <c r="ASL474" s="292" t="s">
        <v>5603</v>
      </c>
      <c r="ASM474" s="292" t="s">
        <v>5603</v>
      </c>
      <c r="ASN474" s="292" t="s">
        <v>5603</v>
      </c>
      <c r="ASO474" s="292" t="s">
        <v>5603</v>
      </c>
      <c r="ASP474" s="292" t="s">
        <v>5603</v>
      </c>
      <c r="ASQ474" s="292" t="s">
        <v>5603</v>
      </c>
      <c r="ASR474" s="292" t="s">
        <v>5603</v>
      </c>
      <c r="ASS474" s="292" t="s">
        <v>5603</v>
      </c>
      <c r="AST474" s="292" t="s">
        <v>5603</v>
      </c>
      <c r="ASU474" s="292" t="s">
        <v>5603</v>
      </c>
      <c r="ASV474" s="292" t="s">
        <v>5603</v>
      </c>
      <c r="ASW474" s="292" t="s">
        <v>5603</v>
      </c>
      <c r="ASX474" s="292" t="s">
        <v>5603</v>
      </c>
      <c r="ASY474" s="292" t="s">
        <v>5603</v>
      </c>
      <c r="ASZ474" s="292" t="s">
        <v>5603</v>
      </c>
      <c r="ATA474" s="292" t="s">
        <v>5603</v>
      </c>
      <c r="ATB474" s="292" t="s">
        <v>5603</v>
      </c>
      <c r="ATC474" s="292" t="s">
        <v>5603</v>
      </c>
      <c r="ATD474" s="292" t="s">
        <v>5603</v>
      </c>
      <c r="ATE474" s="292" t="s">
        <v>5603</v>
      </c>
      <c r="ATF474" s="292" t="s">
        <v>5603</v>
      </c>
      <c r="ATG474" s="292" t="s">
        <v>5603</v>
      </c>
      <c r="ATH474" s="292" t="s">
        <v>5603</v>
      </c>
      <c r="ATI474" s="292" t="s">
        <v>5603</v>
      </c>
      <c r="ATJ474" s="292" t="s">
        <v>5603</v>
      </c>
      <c r="ATK474" s="292" t="s">
        <v>5603</v>
      </c>
      <c r="ATL474" s="292" t="s">
        <v>5603</v>
      </c>
      <c r="ATM474" s="292" t="s">
        <v>5603</v>
      </c>
      <c r="ATN474" s="292" t="s">
        <v>5603</v>
      </c>
      <c r="ATO474" s="292" t="s">
        <v>5603</v>
      </c>
      <c r="ATP474" s="292" t="s">
        <v>5603</v>
      </c>
      <c r="ATQ474" s="292" t="s">
        <v>5603</v>
      </c>
      <c r="ATR474" s="292" t="s">
        <v>5603</v>
      </c>
      <c r="ATS474" s="292" t="s">
        <v>5603</v>
      </c>
      <c r="ATT474" s="292" t="s">
        <v>5603</v>
      </c>
      <c r="ATU474" s="292" t="s">
        <v>5603</v>
      </c>
      <c r="ATV474" s="292" t="s">
        <v>5603</v>
      </c>
      <c r="ATW474" s="292" t="s">
        <v>5603</v>
      </c>
      <c r="ATX474" s="292" t="s">
        <v>5603</v>
      </c>
      <c r="ATY474" s="292" t="s">
        <v>5603</v>
      </c>
      <c r="ATZ474" s="292" t="s">
        <v>5603</v>
      </c>
      <c r="AUA474" s="292" t="s">
        <v>5603</v>
      </c>
      <c r="AUB474" s="292" t="s">
        <v>5603</v>
      </c>
      <c r="AUC474" s="292" t="s">
        <v>5603</v>
      </c>
      <c r="AUD474" s="292" t="s">
        <v>5603</v>
      </c>
      <c r="AUE474" s="292" t="s">
        <v>5603</v>
      </c>
      <c r="AUF474" s="292" t="s">
        <v>5603</v>
      </c>
      <c r="AUG474" s="292" t="s">
        <v>5603</v>
      </c>
      <c r="AUH474" s="292" t="s">
        <v>5603</v>
      </c>
      <c r="AUI474" s="292" t="s">
        <v>5603</v>
      </c>
      <c r="AUJ474" s="292" t="s">
        <v>5603</v>
      </c>
      <c r="AUK474" s="292" t="s">
        <v>5603</v>
      </c>
      <c r="AUL474" s="292" t="s">
        <v>5603</v>
      </c>
      <c r="AUM474" s="292" t="s">
        <v>5603</v>
      </c>
      <c r="AUN474" s="292" t="s">
        <v>5603</v>
      </c>
      <c r="AUO474" s="292" t="s">
        <v>5603</v>
      </c>
      <c r="AUP474" s="292" t="s">
        <v>5603</v>
      </c>
      <c r="AUQ474" s="292" t="s">
        <v>5603</v>
      </c>
      <c r="AUR474" s="292" t="s">
        <v>5603</v>
      </c>
      <c r="AUS474" s="292" t="s">
        <v>5603</v>
      </c>
      <c r="AUT474" s="292" t="s">
        <v>5603</v>
      </c>
      <c r="AUU474" s="292" t="s">
        <v>5603</v>
      </c>
      <c r="AUV474" s="292" t="s">
        <v>5603</v>
      </c>
      <c r="AUW474" s="292" t="s">
        <v>5603</v>
      </c>
      <c r="AUX474" s="292" t="s">
        <v>5603</v>
      </c>
      <c r="AUY474" s="292" t="s">
        <v>5603</v>
      </c>
      <c r="AUZ474" s="292" t="s">
        <v>5603</v>
      </c>
      <c r="AVA474" s="292" t="s">
        <v>5603</v>
      </c>
      <c r="AVB474" s="292" t="s">
        <v>5603</v>
      </c>
      <c r="AVC474" s="292" t="s">
        <v>5603</v>
      </c>
      <c r="AVD474" s="292" t="s">
        <v>5603</v>
      </c>
      <c r="AVE474" s="292" t="s">
        <v>5603</v>
      </c>
      <c r="AVF474" s="292" t="s">
        <v>5603</v>
      </c>
      <c r="AVG474" s="292" t="s">
        <v>5603</v>
      </c>
      <c r="AVH474" s="292" t="s">
        <v>5603</v>
      </c>
      <c r="AVI474" s="292" t="s">
        <v>5603</v>
      </c>
      <c r="AVJ474" s="292" t="s">
        <v>5603</v>
      </c>
      <c r="AVK474" s="292" t="s">
        <v>5603</v>
      </c>
      <c r="AVL474" s="292" t="s">
        <v>5603</v>
      </c>
      <c r="AVM474" s="292" t="s">
        <v>5603</v>
      </c>
      <c r="AVN474" s="292" t="s">
        <v>5603</v>
      </c>
      <c r="AVO474" s="292" t="s">
        <v>5603</v>
      </c>
      <c r="AVP474" s="292" t="s">
        <v>5603</v>
      </c>
      <c r="AVQ474" s="292" t="s">
        <v>5603</v>
      </c>
      <c r="AVR474" s="292" t="s">
        <v>5603</v>
      </c>
      <c r="AVS474" s="292" t="s">
        <v>5603</v>
      </c>
      <c r="AVT474" s="292" t="s">
        <v>5603</v>
      </c>
      <c r="AVU474" s="292" t="s">
        <v>5603</v>
      </c>
      <c r="AVV474" s="292" t="s">
        <v>5603</v>
      </c>
      <c r="AVW474" s="292" t="s">
        <v>5603</v>
      </c>
      <c r="AVX474" s="292" t="s">
        <v>5603</v>
      </c>
      <c r="AVY474" s="292" t="s">
        <v>5603</v>
      </c>
      <c r="AVZ474" s="292" t="s">
        <v>5603</v>
      </c>
      <c r="AWA474" s="292" t="s">
        <v>5603</v>
      </c>
      <c r="AWB474" s="292" t="s">
        <v>5603</v>
      </c>
      <c r="AWC474" s="292" t="s">
        <v>5603</v>
      </c>
      <c r="AWD474" s="292" t="s">
        <v>5603</v>
      </c>
      <c r="AWE474" s="292" t="s">
        <v>5603</v>
      </c>
      <c r="AWF474" s="292" t="s">
        <v>5603</v>
      </c>
      <c r="AWG474" s="292" t="s">
        <v>5603</v>
      </c>
      <c r="AWH474" s="292" t="s">
        <v>5603</v>
      </c>
      <c r="AWI474" s="292" t="s">
        <v>5603</v>
      </c>
      <c r="AWJ474" s="292" t="s">
        <v>5603</v>
      </c>
      <c r="AWK474" s="292" t="s">
        <v>5603</v>
      </c>
      <c r="AWL474" s="292" t="s">
        <v>5603</v>
      </c>
      <c r="AWM474" s="292" t="s">
        <v>5603</v>
      </c>
      <c r="AWN474" s="292" t="s">
        <v>5603</v>
      </c>
      <c r="AWO474" s="292" t="s">
        <v>5603</v>
      </c>
      <c r="AWP474" s="292" t="s">
        <v>5603</v>
      </c>
      <c r="AWQ474" s="292" t="s">
        <v>5603</v>
      </c>
      <c r="AWR474" s="292" t="s">
        <v>5603</v>
      </c>
      <c r="AWS474" s="292" t="s">
        <v>5603</v>
      </c>
      <c r="AWT474" s="292" t="s">
        <v>5603</v>
      </c>
      <c r="AWU474" s="292" t="s">
        <v>5603</v>
      </c>
      <c r="AWV474" s="292" t="s">
        <v>5603</v>
      </c>
      <c r="AWW474" s="292" t="s">
        <v>5603</v>
      </c>
      <c r="AWX474" s="292" t="s">
        <v>5603</v>
      </c>
      <c r="AWY474" s="292" t="s">
        <v>5603</v>
      </c>
      <c r="AWZ474" s="292" t="s">
        <v>5603</v>
      </c>
      <c r="AXA474" s="292" t="s">
        <v>5603</v>
      </c>
      <c r="AXB474" s="292" t="s">
        <v>5603</v>
      </c>
      <c r="AXC474" s="292" t="s">
        <v>5603</v>
      </c>
      <c r="AXD474" s="292" t="s">
        <v>5603</v>
      </c>
      <c r="AXE474" s="292" t="s">
        <v>5603</v>
      </c>
      <c r="AXF474" s="292" t="s">
        <v>5603</v>
      </c>
      <c r="AXG474" s="292" t="s">
        <v>5603</v>
      </c>
      <c r="AXH474" s="292" t="s">
        <v>5603</v>
      </c>
      <c r="AXI474" s="292" t="s">
        <v>5603</v>
      </c>
      <c r="AXJ474" s="292" t="s">
        <v>5603</v>
      </c>
      <c r="AXK474" s="292" t="s">
        <v>5603</v>
      </c>
      <c r="AXL474" s="292" t="s">
        <v>5603</v>
      </c>
      <c r="AXM474" s="292" t="s">
        <v>5603</v>
      </c>
      <c r="AXN474" s="292" t="s">
        <v>5603</v>
      </c>
      <c r="AXO474" s="292" t="s">
        <v>5603</v>
      </c>
      <c r="AXP474" s="292" t="s">
        <v>5603</v>
      </c>
      <c r="AXQ474" s="292" t="s">
        <v>5603</v>
      </c>
      <c r="AXR474" s="292" t="s">
        <v>5603</v>
      </c>
      <c r="AXS474" s="292" t="s">
        <v>5603</v>
      </c>
      <c r="AXT474" s="292" t="s">
        <v>5603</v>
      </c>
      <c r="AXU474" s="292" t="s">
        <v>5603</v>
      </c>
      <c r="AXV474" s="292" t="s">
        <v>5603</v>
      </c>
      <c r="AXW474" s="292" t="s">
        <v>5603</v>
      </c>
      <c r="AXX474" s="292" t="s">
        <v>5603</v>
      </c>
      <c r="AXY474" s="292" t="s">
        <v>5603</v>
      </c>
      <c r="AXZ474" s="292" t="s">
        <v>5603</v>
      </c>
      <c r="AYA474" s="292" t="s">
        <v>5603</v>
      </c>
      <c r="AYB474" s="292" t="s">
        <v>5603</v>
      </c>
      <c r="AYC474" s="292" t="s">
        <v>5603</v>
      </c>
      <c r="AYD474" s="292" t="s">
        <v>5603</v>
      </c>
      <c r="AYE474" s="292" t="s">
        <v>5603</v>
      </c>
      <c r="AYF474" s="292" t="s">
        <v>5603</v>
      </c>
      <c r="AYG474" s="292" t="s">
        <v>5603</v>
      </c>
      <c r="AYH474" s="292" t="s">
        <v>5603</v>
      </c>
      <c r="AYI474" s="292" t="s">
        <v>5603</v>
      </c>
      <c r="AYJ474" s="292" t="s">
        <v>5603</v>
      </c>
      <c r="AYK474" s="292" t="s">
        <v>5603</v>
      </c>
      <c r="AYL474" s="292" t="s">
        <v>5603</v>
      </c>
      <c r="AYM474" s="292" t="s">
        <v>5603</v>
      </c>
      <c r="AYN474" s="292" t="s">
        <v>5603</v>
      </c>
      <c r="AYO474" s="292" t="s">
        <v>5603</v>
      </c>
      <c r="AYP474" s="292" t="s">
        <v>5603</v>
      </c>
      <c r="AYQ474" s="292" t="s">
        <v>5603</v>
      </c>
      <c r="AYR474" s="292" t="s">
        <v>5603</v>
      </c>
      <c r="AYS474" s="292" t="s">
        <v>5603</v>
      </c>
      <c r="AYT474" s="292" t="s">
        <v>5603</v>
      </c>
      <c r="AYU474" s="292" t="s">
        <v>5603</v>
      </c>
      <c r="AYV474" s="292" t="s">
        <v>5603</v>
      </c>
      <c r="AYW474" s="292" t="s">
        <v>5603</v>
      </c>
      <c r="AYX474" s="292" t="s">
        <v>5603</v>
      </c>
      <c r="AYY474" s="292" t="s">
        <v>5603</v>
      </c>
      <c r="AYZ474" s="292" t="s">
        <v>5603</v>
      </c>
      <c r="AZA474" s="292" t="s">
        <v>5603</v>
      </c>
      <c r="AZB474" s="292" t="s">
        <v>5603</v>
      </c>
      <c r="AZC474" s="292" t="s">
        <v>5603</v>
      </c>
      <c r="AZD474" s="292" t="s">
        <v>5603</v>
      </c>
      <c r="AZE474" s="292" t="s">
        <v>5603</v>
      </c>
      <c r="AZF474" s="292" t="s">
        <v>5603</v>
      </c>
      <c r="AZG474" s="292" t="s">
        <v>5603</v>
      </c>
      <c r="AZH474" s="292" t="s">
        <v>5603</v>
      </c>
      <c r="AZI474" s="292" t="s">
        <v>5603</v>
      </c>
      <c r="AZJ474" s="292" t="s">
        <v>5603</v>
      </c>
      <c r="AZK474" s="292" t="s">
        <v>5603</v>
      </c>
      <c r="AZL474" s="292" t="s">
        <v>5603</v>
      </c>
      <c r="AZM474" s="292" t="s">
        <v>5603</v>
      </c>
      <c r="AZN474" s="292" t="s">
        <v>5603</v>
      </c>
      <c r="AZO474" s="292" t="s">
        <v>5603</v>
      </c>
      <c r="AZP474" s="292" t="s">
        <v>5603</v>
      </c>
      <c r="AZQ474" s="292" t="s">
        <v>5603</v>
      </c>
      <c r="AZR474" s="292" t="s">
        <v>5603</v>
      </c>
      <c r="AZS474" s="292" t="s">
        <v>5603</v>
      </c>
      <c r="AZT474" s="292" t="s">
        <v>5603</v>
      </c>
      <c r="AZU474" s="292" t="s">
        <v>5603</v>
      </c>
      <c r="AZV474" s="292" t="s">
        <v>5603</v>
      </c>
      <c r="AZW474" s="292" t="s">
        <v>5603</v>
      </c>
      <c r="AZX474" s="292" t="s">
        <v>5603</v>
      </c>
      <c r="AZY474" s="292" t="s">
        <v>5603</v>
      </c>
      <c r="AZZ474" s="292" t="s">
        <v>5603</v>
      </c>
      <c r="BAA474" s="292" t="s">
        <v>5603</v>
      </c>
      <c r="BAB474" s="292" t="s">
        <v>5603</v>
      </c>
      <c r="BAC474" s="292" t="s">
        <v>5603</v>
      </c>
      <c r="BAD474" s="292" t="s">
        <v>5603</v>
      </c>
      <c r="BAE474" s="292" t="s">
        <v>5603</v>
      </c>
      <c r="BAF474" s="292" t="s">
        <v>5603</v>
      </c>
      <c r="BAG474" s="292" t="s">
        <v>5603</v>
      </c>
      <c r="BAH474" s="292" t="s">
        <v>5603</v>
      </c>
      <c r="BAI474" s="292" t="s">
        <v>5603</v>
      </c>
      <c r="BAJ474" s="292" t="s">
        <v>5603</v>
      </c>
      <c r="BAK474" s="292" t="s">
        <v>5603</v>
      </c>
      <c r="BAL474" s="292" t="s">
        <v>5603</v>
      </c>
      <c r="BAM474" s="292" t="s">
        <v>5603</v>
      </c>
      <c r="BAN474" s="292" t="s">
        <v>5603</v>
      </c>
      <c r="BAO474" s="292" t="s">
        <v>5603</v>
      </c>
      <c r="BAP474" s="292" t="s">
        <v>5603</v>
      </c>
      <c r="BAQ474" s="292" t="s">
        <v>5603</v>
      </c>
      <c r="BAR474" s="292" t="s">
        <v>5603</v>
      </c>
      <c r="BAS474" s="292" t="s">
        <v>5603</v>
      </c>
      <c r="BAT474" s="292" t="s">
        <v>5603</v>
      </c>
      <c r="BAU474" s="292" t="s">
        <v>5603</v>
      </c>
      <c r="BAV474" s="292" t="s">
        <v>5603</v>
      </c>
      <c r="BAW474" s="292" t="s">
        <v>5603</v>
      </c>
      <c r="BAX474" s="292" t="s">
        <v>5603</v>
      </c>
      <c r="BAY474" s="292" t="s">
        <v>5603</v>
      </c>
      <c r="BAZ474" s="292" t="s">
        <v>5603</v>
      </c>
      <c r="BBA474" s="292" t="s">
        <v>5603</v>
      </c>
      <c r="BBB474" s="292" t="s">
        <v>5603</v>
      </c>
      <c r="BBC474" s="292" t="s">
        <v>5603</v>
      </c>
      <c r="BBD474" s="292" t="s">
        <v>5603</v>
      </c>
      <c r="BBE474" s="292" t="s">
        <v>5603</v>
      </c>
      <c r="BBF474" s="292" t="s">
        <v>5603</v>
      </c>
      <c r="BBG474" s="292" t="s">
        <v>5603</v>
      </c>
      <c r="BBH474" s="292" t="s">
        <v>5603</v>
      </c>
      <c r="BBI474" s="292" t="s">
        <v>5603</v>
      </c>
      <c r="BBJ474" s="292" t="s">
        <v>5603</v>
      </c>
      <c r="BBK474" s="292" t="s">
        <v>5603</v>
      </c>
      <c r="BBL474" s="292" t="s">
        <v>5603</v>
      </c>
      <c r="BBM474" s="292" t="s">
        <v>5603</v>
      </c>
      <c r="BBN474" s="292" t="s">
        <v>5603</v>
      </c>
      <c r="BBO474" s="292" t="s">
        <v>5603</v>
      </c>
      <c r="BBP474" s="292" t="s">
        <v>5603</v>
      </c>
      <c r="BBQ474" s="292" t="s">
        <v>5603</v>
      </c>
      <c r="BBR474" s="292" t="s">
        <v>5603</v>
      </c>
      <c r="BBS474" s="292" t="s">
        <v>5603</v>
      </c>
      <c r="BBT474" s="292" t="s">
        <v>5603</v>
      </c>
      <c r="BBU474" s="292" t="s">
        <v>5603</v>
      </c>
      <c r="BBV474" s="292" t="s">
        <v>5603</v>
      </c>
      <c r="BBW474" s="292" t="s">
        <v>5603</v>
      </c>
      <c r="BBX474" s="292" t="s">
        <v>5603</v>
      </c>
      <c r="BBY474" s="292" t="s">
        <v>5603</v>
      </c>
      <c r="BBZ474" s="292" t="s">
        <v>5603</v>
      </c>
      <c r="BCA474" s="292" t="s">
        <v>5603</v>
      </c>
      <c r="BCB474" s="292" t="s">
        <v>5603</v>
      </c>
      <c r="BCC474" s="292" t="s">
        <v>5603</v>
      </c>
      <c r="BCD474" s="292" t="s">
        <v>5603</v>
      </c>
      <c r="BCE474" s="292" t="s">
        <v>5603</v>
      </c>
      <c r="BCF474" s="292" t="s">
        <v>5603</v>
      </c>
      <c r="BCG474" s="292" t="s">
        <v>5603</v>
      </c>
      <c r="BCH474" s="292" t="s">
        <v>5603</v>
      </c>
      <c r="BCI474" s="292" t="s">
        <v>5603</v>
      </c>
      <c r="BCJ474" s="292" t="s">
        <v>5603</v>
      </c>
      <c r="BCK474" s="292" t="s">
        <v>5603</v>
      </c>
      <c r="BCL474" s="292" t="s">
        <v>5603</v>
      </c>
      <c r="BCM474" s="292" t="s">
        <v>5603</v>
      </c>
      <c r="BCN474" s="292" t="s">
        <v>5603</v>
      </c>
      <c r="BCO474" s="292" t="s">
        <v>5603</v>
      </c>
      <c r="BCP474" s="292" t="s">
        <v>5603</v>
      </c>
      <c r="BCQ474" s="292" t="s">
        <v>5603</v>
      </c>
      <c r="BCR474" s="292" t="s">
        <v>5603</v>
      </c>
      <c r="BCS474" s="292" t="s">
        <v>5603</v>
      </c>
      <c r="BCT474" s="292" t="s">
        <v>5603</v>
      </c>
      <c r="BCU474" s="292" t="s">
        <v>5603</v>
      </c>
      <c r="BCV474" s="292" t="s">
        <v>5603</v>
      </c>
      <c r="BCW474" s="292" t="s">
        <v>5603</v>
      </c>
      <c r="BCX474" s="292" t="s">
        <v>5603</v>
      </c>
      <c r="BCY474" s="292" t="s">
        <v>5603</v>
      </c>
      <c r="BCZ474" s="292" t="s">
        <v>5603</v>
      </c>
      <c r="BDA474" s="292" t="s">
        <v>5603</v>
      </c>
      <c r="BDB474" s="292" t="s">
        <v>5603</v>
      </c>
      <c r="BDC474" s="292" t="s">
        <v>5603</v>
      </c>
      <c r="BDD474" s="292" t="s">
        <v>5603</v>
      </c>
      <c r="BDE474" s="292" t="s">
        <v>5603</v>
      </c>
      <c r="BDF474" s="292" t="s">
        <v>5603</v>
      </c>
      <c r="BDG474" s="292" t="s">
        <v>5603</v>
      </c>
      <c r="BDH474" s="292" t="s">
        <v>5603</v>
      </c>
      <c r="BDI474" s="292" t="s">
        <v>5603</v>
      </c>
      <c r="BDJ474" s="292" t="s">
        <v>5603</v>
      </c>
      <c r="BDK474" s="292" t="s">
        <v>5603</v>
      </c>
      <c r="BDL474" s="292" t="s">
        <v>5603</v>
      </c>
      <c r="BDM474" s="292" t="s">
        <v>5603</v>
      </c>
      <c r="BDN474" s="292" t="s">
        <v>5603</v>
      </c>
      <c r="BDO474" s="292" t="s">
        <v>5603</v>
      </c>
      <c r="BDP474" s="292" t="s">
        <v>5603</v>
      </c>
      <c r="BDQ474" s="292" t="s">
        <v>5603</v>
      </c>
      <c r="BDR474" s="292" t="s">
        <v>5603</v>
      </c>
      <c r="BDS474" s="292" t="s">
        <v>5603</v>
      </c>
      <c r="BDT474" s="292" t="s">
        <v>5603</v>
      </c>
      <c r="BDU474" s="292" t="s">
        <v>5603</v>
      </c>
      <c r="BDV474" s="292" t="s">
        <v>5603</v>
      </c>
      <c r="BDW474" s="292" t="s">
        <v>5603</v>
      </c>
      <c r="BDX474" s="292" t="s">
        <v>5603</v>
      </c>
      <c r="BDY474" s="292" t="s">
        <v>5603</v>
      </c>
      <c r="BDZ474" s="292" t="s">
        <v>5603</v>
      </c>
      <c r="BEA474" s="292" t="s">
        <v>5603</v>
      </c>
      <c r="BEB474" s="292" t="s">
        <v>5603</v>
      </c>
      <c r="BEC474" s="292" t="s">
        <v>5603</v>
      </c>
      <c r="BED474" s="292" t="s">
        <v>5603</v>
      </c>
      <c r="BEE474" s="292" t="s">
        <v>5603</v>
      </c>
      <c r="BEF474" s="292" t="s">
        <v>5603</v>
      </c>
      <c r="BEG474" s="292" t="s">
        <v>5603</v>
      </c>
      <c r="BEH474" s="292" t="s">
        <v>5603</v>
      </c>
      <c r="BEI474" s="292" t="s">
        <v>5603</v>
      </c>
      <c r="BEJ474" s="292" t="s">
        <v>5603</v>
      </c>
      <c r="BEK474" s="292" t="s">
        <v>5603</v>
      </c>
      <c r="BEL474" s="292" t="s">
        <v>5603</v>
      </c>
      <c r="BEM474" s="292" t="s">
        <v>5603</v>
      </c>
      <c r="BEN474" s="292" t="s">
        <v>5603</v>
      </c>
      <c r="BEO474" s="292" t="s">
        <v>5603</v>
      </c>
      <c r="BEP474" s="292" t="s">
        <v>5603</v>
      </c>
      <c r="BEQ474" s="292" t="s">
        <v>5603</v>
      </c>
      <c r="BER474" s="292" t="s">
        <v>5603</v>
      </c>
      <c r="BES474" s="292" t="s">
        <v>5603</v>
      </c>
      <c r="BET474" s="292" t="s">
        <v>5603</v>
      </c>
      <c r="BEU474" s="292" t="s">
        <v>5603</v>
      </c>
      <c r="BEV474" s="292" t="s">
        <v>5603</v>
      </c>
      <c r="BEW474" s="292" t="s">
        <v>5603</v>
      </c>
      <c r="BEX474" s="292" t="s">
        <v>5603</v>
      </c>
      <c r="BEY474" s="292" t="s">
        <v>5603</v>
      </c>
      <c r="BEZ474" s="292" t="s">
        <v>5603</v>
      </c>
      <c r="BFA474" s="292" t="s">
        <v>5603</v>
      </c>
      <c r="BFB474" s="292" t="s">
        <v>5603</v>
      </c>
      <c r="BFC474" s="292" t="s">
        <v>5603</v>
      </c>
      <c r="BFD474" s="292" t="s">
        <v>5603</v>
      </c>
      <c r="BFE474" s="292" t="s">
        <v>5603</v>
      </c>
      <c r="BFF474" s="292" t="s">
        <v>5603</v>
      </c>
      <c r="BFG474" s="292" t="s">
        <v>5603</v>
      </c>
      <c r="BFH474" s="292" t="s">
        <v>5603</v>
      </c>
      <c r="BFI474" s="292" t="s">
        <v>5603</v>
      </c>
      <c r="BFJ474" s="292" t="s">
        <v>5603</v>
      </c>
      <c r="BFK474" s="292" t="s">
        <v>5603</v>
      </c>
      <c r="BFL474" s="292" t="s">
        <v>5603</v>
      </c>
      <c r="BFM474" s="292" t="s">
        <v>5603</v>
      </c>
      <c r="BFN474" s="292" t="s">
        <v>5603</v>
      </c>
      <c r="BFO474" s="292" t="s">
        <v>5603</v>
      </c>
      <c r="BFP474" s="292" t="s">
        <v>5603</v>
      </c>
      <c r="BFQ474" s="292" t="s">
        <v>5603</v>
      </c>
      <c r="BFR474" s="292" t="s">
        <v>5603</v>
      </c>
      <c r="BFS474" s="292" t="s">
        <v>5603</v>
      </c>
      <c r="BFT474" s="292" t="s">
        <v>5603</v>
      </c>
      <c r="BFU474" s="292" t="s">
        <v>5603</v>
      </c>
      <c r="BFV474" s="292" t="s">
        <v>5603</v>
      </c>
      <c r="BFW474" s="292" t="s">
        <v>5603</v>
      </c>
      <c r="BFX474" s="292" t="s">
        <v>5603</v>
      </c>
      <c r="BFY474" s="292" t="s">
        <v>5603</v>
      </c>
      <c r="BFZ474" s="292" t="s">
        <v>5603</v>
      </c>
      <c r="BGA474" s="292" t="s">
        <v>5603</v>
      </c>
      <c r="BGB474" s="292" t="s">
        <v>5603</v>
      </c>
      <c r="BGC474" s="292" t="s">
        <v>5603</v>
      </c>
      <c r="BGD474" s="292" t="s">
        <v>5603</v>
      </c>
      <c r="BGE474" s="292" t="s">
        <v>5603</v>
      </c>
      <c r="BGF474" s="292" t="s">
        <v>5603</v>
      </c>
      <c r="BGG474" s="292" t="s">
        <v>5603</v>
      </c>
      <c r="BGH474" s="292" t="s">
        <v>5603</v>
      </c>
      <c r="BGI474" s="292" t="s">
        <v>5603</v>
      </c>
      <c r="BGJ474" s="292" t="s">
        <v>5603</v>
      </c>
      <c r="BGK474" s="292" t="s">
        <v>5603</v>
      </c>
      <c r="BGL474" s="292" t="s">
        <v>5603</v>
      </c>
      <c r="BGM474" s="292" t="s">
        <v>5603</v>
      </c>
      <c r="BGN474" s="292" t="s">
        <v>5603</v>
      </c>
      <c r="BGO474" s="292" t="s">
        <v>5603</v>
      </c>
      <c r="BGP474" s="292" t="s">
        <v>5603</v>
      </c>
      <c r="BGQ474" s="292" t="s">
        <v>5603</v>
      </c>
      <c r="BGR474" s="292" t="s">
        <v>5603</v>
      </c>
      <c r="BGS474" s="292" t="s">
        <v>5603</v>
      </c>
      <c r="BGT474" s="292" t="s">
        <v>5603</v>
      </c>
      <c r="BGU474" s="292" t="s">
        <v>5603</v>
      </c>
      <c r="BGV474" s="292" t="s">
        <v>5603</v>
      </c>
      <c r="BGW474" s="292" t="s">
        <v>5603</v>
      </c>
      <c r="BGX474" s="292" t="s">
        <v>5603</v>
      </c>
      <c r="BGY474" s="292" t="s">
        <v>5603</v>
      </c>
      <c r="BGZ474" s="292" t="s">
        <v>5603</v>
      </c>
      <c r="BHA474" s="292" t="s">
        <v>5603</v>
      </c>
      <c r="BHB474" s="292" t="s">
        <v>5603</v>
      </c>
      <c r="BHC474" s="292" t="s">
        <v>5603</v>
      </c>
      <c r="BHD474" s="292" t="s">
        <v>5603</v>
      </c>
      <c r="BHE474" s="292" t="s">
        <v>5603</v>
      </c>
      <c r="BHF474" s="292" t="s">
        <v>5603</v>
      </c>
      <c r="BHG474" s="292" t="s">
        <v>5603</v>
      </c>
      <c r="BHH474" s="292" t="s">
        <v>5603</v>
      </c>
      <c r="BHI474" s="292" t="s">
        <v>5603</v>
      </c>
      <c r="BHJ474" s="292" t="s">
        <v>5603</v>
      </c>
      <c r="BHK474" s="292" t="s">
        <v>5603</v>
      </c>
      <c r="BHL474" s="292" t="s">
        <v>5603</v>
      </c>
      <c r="BHM474" s="292" t="s">
        <v>5603</v>
      </c>
      <c r="BHN474" s="292" t="s">
        <v>5603</v>
      </c>
      <c r="BHO474" s="292" t="s">
        <v>5603</v>
      </c>
      <c r="BHP474" s="292" t="s">
        <v>5603</v>
      </c>
      <c r="BHQ474" s="292" t="s">
        <v>5603</v>
      </c>
      <c r="BHR474" s="292" t="s">
        <v>5603</v>
      </c>
      <c r="BHS474" s="292" t="s">
        <v>5603</v>
      </c>
      <c r="BHT474" s="292" t="s">
        <v>5603</v>
      </c>
      <c r="BHU474" s="292" t="s">
        <v>5603</v>
      </c>
      <c r="BHV474" s="292" t="s">
        <v>5603</v>
      </c>
      <c r="BHW474" s="292" t="s">
        <v>5603</v>
      </c>
      <c r="BHX474" s="292" t="s">
        <v>5603</v>
      </c>
      <c r="BHY474" s="292" t="s">
        <v>5603</v>
      </c>
      <c r="BHZ474" s="292" t="s">
        <v>5603</v>
      </c>
      <c r="BIA474" s="292" t="s">
        <v>5603</v>
      </c>
      <c r="BIB474" s="292" t="s">
        <v>5603</v>
      </c>
      <c r="BIC474" s="292" t="s">
        <v>5603</v>
      </c>
      <c r="BID474" s="292" t="s">
        <v>5603</v>
      </c>
      <c r="BIE474" s="292" t="s">
        <v>5603</v>
      </c>
      <c r="BIF474" s="292" t="s">
        <v>5603</v>
      </c>
      <c r="BIG474" s="292" t="s">
        <v>5603</v>
      </c>
      <c r="BIH474" s="292" t="s">
        <v>5603</v>
      </c>
      <c r="BII474" s="292" t="s">
        <v>5603</v>
      </c>
      <c r="BIJ474" s="292" t="s">
        <v>5603</v>
      </c>
      <c r="BIK474" s="292" t="s">
        <v>5603</v>
      </c>
      <c r="BIL474" s="292" t="s">
        <v>5603</v>
      </c>
      <c r="BIM474" s="292" t="s">
        <v>5603</v>
      </c>
      <c r="BIN474" s="292" t="s">
        <v>5603</v>
      </c>
      <c r="BIO474" s="292" t="s">
        <v>5603</v>
      </c>
      <c r="BIP474" s="292" t="s">
        <v>5603</v>
      </c>
      <c r="BIQ474" s="292" t="s">
        <v>5603</v>
      </c>
      <c r="BIR474" s="292" t="s">
        <v>5603</v>
      </c>
      <c r="BIS474" s="292" t="s">
        <v>5603</v>
      </c>
      <c r="BIT474" s="292" t="s">
        <v>5603</v>
      </c>
      <c r="BIU474" s="292" t="s">
        <v>5603</v>
      </c>
      <c r="BIV474" s="292" t="s">
        <v>5603</v>
      </c>
      <c r="BIW474" s="292" t="s">
        <v>5603</v>
      </c>
      <c r="BIX474" s="292" t="s">
        <v>5603</v>
      </c>
      <c r="BIY474" s="292" t="s">
        <v>5603</v>
      </c>
      <c r="BIZ474" s="292" t="s">
        <v>5603</v>
      </c>
      <c r="BJA474" s="292" t="s">
        <v>5603</v>
      </c>
      <c r="BJB474" s="292" t="s">
        <v>5603</v>
      </c>
      <c r="BJC474" s="292" t="s">
        <v>5603</v>
      </c>
      <c r="BJD474" s="292" t="s">
        <v>5603</v>
      </c>
      <c r="BJE474" s="292" t="s">
        <v>5603</v>
      </c>
      <c r="BJF474" s="292" t="s">
        <v>5603</v>
      </c>
      <c r="BJG474" s="292" t="s">
        <v>5603</v>
      </c>
      <c r="BJH474" s="292" t="s">
        <v>5603</v>
      </c>
      <c r="BJI474" s="292" t="s">
        <v>5603</v>
      </c>
      <c r="BJJ474" s="292" t="s">
        <v>5603</v>
      </c>
      <c r="BJK474" s="292" t="s">
        <v>5603</v>
      </c>
      <c r="BJL474" s="292" t="s">
        <v>5603</v>
      </c>
      <c r="BJM474" s="292" t="s">
        <v>5603</v>
      </c>
      <c r="BJN474" s="292" t="s">
        <v>5603</v>
      </c>
      <c r="BJO474" s="292" t="s">
        <v>5603</v>
      </c>
      <c r="BJP474" s="292" t="s">
        <v>5603</v>
      </c>
      <c r="BJQ474" s="292" t="s">
        <v>5603</v>
      </c>
      <c r="BJR474" s="292" t="s">
        <v>5603</v>
      </c>
      <c r="BJS474" s="292" t="s">
        <v>5603</v>
      </c>
      <c r="BJT474" s="292" t="s">
        <v>5603</v>
      </c>
      <c r="BJU474" s="292" t="s">
        <v>5603</v>
      </c>
      <c r="BJV474" s="292" t="s">
        <v>5603</v>
      </c>
      <c r="BJW474" s="292" t="s">
        <v>5603</v>
      </c>
      <c r="BJX474" s="292" t="s">
        <v>5603</v>
      </c>
      <c r="BJY474" s="292" t="s">
        <v>5603</v>
      </c>
      <c r="BJZ474" s="292" t="s">
        <v>5603</v>
      </c>
      <c r="BKA474" s="292" t="s">
        <v>5603</v>
      </c>
      <c r="BKB474" s="292" t="s">
        <v>5603</v>
      </c>
      <c r="BKC474" s="292" t="s">
        <v>5603</v>
      </c>
      <c r="BKD474" s="292" t="s">
        <v>5603</v>
      </c>
      <c r="BKE474" s="292" t="s">
        <v>5603</v>
      </c>
      <c r="BKF474" s="292" t="s">
        <v>5603</v>
      </c>
      <c r="BKG474" s="292" t="s">
        <v>5603</v>
      </c>
      <c r="BKH474" s="292" t="s">
        <v>5603</v>
      </c>
      <c r="BKI474" s="292" t="s">
        <v>5603</v>
      </c>
      <c r="BKJ474" s="292" t="s">
        <v>5603</v>
      </c>
      <c r="BKK474" s="292" t="s">
        <v>5603</v>
      </c>
      <c r="BKL474" s="292" t="s">
        <v>5603</v>
      </c>
      <c r="BKM474" s="292" t="s">
        <v>5603</v>
      </c>
      <c r="BKN474" s="292" t="s">
        <v>5603</v>
      </c>
      <c r="BKO474" s="292" t="s">
        <v>5603</v>
      </c>
      <c r="BKP474" s="292" t="s">
        <v>5603</v>
      </c>
      <c r="BKQ474" s="292" t="s">
        <v>5603</v>
      </c>
      <c r="BKR474" s="292" t="s">
        <v>5603</v>
      </c>
      <c r="BKS474" s="292" t="s">
        <v>5603</v>
      </c>
      <c r="BKT474" s="292" t="s">
        <v>5603</v>
      </c>
      <c r="BKU474" s="292" t="s">
        <v>5603</v>
      </c>
      <c r="BKV474" s="292" t="s">
        <v>5603</v>
      </c>
      <c r="BKW474" s="292" t="s">
        <v>5603</v>
      </c>
      <c r="BKX474" s="292" t="s">
        <v>5603</v>
      </c>
      <c r="BKY474" s="292" t="s">
        <v>5603</v>
      </c>
      <c r="BKZ474" s="292" t="s">
        <v>5603</v>
      </c>
      <c r="BLA474" s="292" t="s">
        <v>5603</v>
      </c>
      <c r="BLB474" s="292" t="s">
        <v>5603</v>
      </c>
      <c r="BLC474" s="292" t="s">
        <v>5603</v>
      </c>
      <c r="BLD474" s="292" t="s">
        <v>5603</v>
      </c>
      <c r="BLE474" s="292" t="s">
        <v>5603</v>
      </c>
      <c r="BLF474" s="292" t="s">
        <v>5603</v>
      </c>
      <c r="BLG474" s="292" t="s">
        <v>5603</v>
      </c>
      <c r="BLH474" s="292" t="s">
        <v>5603</v>
      </c>
      <c r="BLI474" s="292" t="s">
        <v>5603</v>
      </c>
      <c r="BLJ474" s="292" t="s">
        <v>5603</v>
      </c>
      <c r="BLK474" s="292" t="s">
        <v>5603</v>
      </c>
      <c r="BLL474" s="292" t="s">
        <v>5603</v>
      </c>
      <c r="BLM474" s="292" t="s">
        <v>5603</v>
      </c>
      <c r="BLN474" s="292" t="s">
        <v>5603</v>
      </c>
      <c r="BLO474" s="292" t="s">
        <v>5603</v>
      </c>
      <c r="BLP474" s="292" t="s">
        <v>5603</v>
      </c>
      <c r="BLQ474" s="292" t="s">
        <v>5603</v>
      </c>
      <c r="BLR474" s="292" t="s">
        <v>5603</v>
      </c>
      <c r="BLS474" s="292" t="s">
        <v>5603</v>
      </c>
      <c r="BLT474" s="292" t="s">
        <v>5603</v>
      </c>
      <c r="BLU474" s="292" t="s">
        <v>5603</v>
      </c>
      <c r="BLV474" s="292" t="s">
        <v>5603</v>
      </c>
      <c r="BLW474" s="292" t="s">
        <v>5603</v>
      </c>
      <c r="BLX474" s="292" t="s">
        <v>5603</v>
      </c>
      <c r="BLY474" s="292" t="s">
        <v>5603</v>
      </c>
      <c r="BLZ474" s="292" t="s">
        <v>5603</v>
      </c>
      <c r="BMA474" s="292" t="s">
        <v>5603</v>
      </c>
      <c r="BMB474" s="292" t="s">
        <v>5603</v>
      </c>
      <c r="BMC474" s="292" t="s">
        <v>5603</v>
      </c>
      <c r="BMD474" s="292" t="s">
        <v>5603</v>
      </c>
      <c r="BME474" s="292" t="s">
        <v>5603</v>
      </c>
      <c r="BMF474" s="292" t="s">
        <v>5603</v>
      </c>
      <c r="BMG474" s="292" t="s">
        <v>5603</v>
      </c>
      <c r="BMH474" s="292" t="s">
        <v>5603</v>
      </c>
      <c r="BMI474" s="292" t="s">
        <v>5603</v>
      </c>
      <c r="BMJ474" s="292" t="s">
        <v>5603</v>
      </c>
      <c r="BMK474" s="292" t="s">
        <v>5603</v>
      </c>
      <c r="BML474" s="292" t="s">
        <v>5603</v>
      </c>
      <c r="BMM474" s="292" t="s">
        <v>5603</v>
      </c>
      <c r="BMN474" s="292" t="s">
        <v>5603</v>
      </c>
      <c r="BMO474" s="292" t="s">
        <v>5603</v>
      </c>
      <c r="BMP474" s="292" t="s">
        <v>5603</v>
      </c>
      <c r="BMQ474" s="292" t="s">
        <v>5603</v>
      </c>
      <c r="BMR474" s="292" t="s">
        <v>5603</v>
      </c>
      <c r="BMS474" s="292" t="s">
        <v>5603</v>
      </c>
      <c r="BMT474" s="292" t="s">
        <v>5603</v>
      </c>
      <c r="BMU474" s="292" t="s">
        <v>5603</v>
      </c>
      <c r="BMV474" s="292" t="s">
        <v>5603</v>
      </c>
      <c r="BMW474" s="292" t="s">
        <v>5603</v>
      </c>
      <c r="BMX474" s="292" t="s">
        <v>5603</v>
      </c>
      <c r="BMY474" s="292" t="s">
        <v>5603</v>
      </c>
      <c r="BMZ474" s="292" t="s">
        <v>5603</v>
      </c>
      <c r="BNA474" s="292" t="s">
        <v>5603</v>
      </c>
      <c r="BNB474" s="292" t="s">
        <v>5603</v>
      </c>
      <c r="BNC474" s="292" t="s">
        <v>5603</v>
      </c>
      <c r="BND474" s="292" t="s">
        <v>5603</v>
      </c>
      <c r="BNE474" s="292" t="s">
        <v>5603</v>
      </c>
      <c r="BNF474" s="292" t="s">
        <v>5603</v>
      </c>
      <c r="BNG474" s="292" t="s">
        <v>5603</v>
      </c>
      <c r="BNH474" s="292" t="s">
        <v>5603</v>
      </c>
      <c r="BNI474" s="292" t="s">
        <v>5603</v>
      </c>
      <c r="BNJ474" s="292" t="s">
        <v>5603</v>
      </c>
      <c r="BNK474" s="292" t="s">
        <v>5603</v>
      </c>
      <c r="BNL474" s="292" t="s">
        <v>5603</v>
      </c>
      <c r="BNM474" s="292" t="s">
        <v>5603</v>
      </c>
      <c r="BNN474" s="292" t="s">
        <v>5603</v>
      </c>
      <c r="BNO474" s="292" t="s">
        <v>5603</v>
      </c>
      <c r="BNP474" s="292" t="s">
        <v>5603</v>
      </c>
      <c r="BNQ474" s="292" t="s">
        <v>5603</v>
      </c>
      <c r="BNR474" s="292" t="s">
        <v>5603</v>
      </c>
      <c r="BNS474" s="292" t="s">
        <v>5603</v>
      </c>
      <c r="BNT474" s="292" t="s">
        <v>5603</v>
      </c>
      <c r="BNU474" s="292" t="s">
        <v>5603</v>
      </c>
      <c r="BNV474" s="292" t="s">
        <v>5603</v>
      </c>
      <c r="BNW474" s="292" t="s">
        <v>5603</v>
      </c>
      <c r="BNX474" s="292" t="s">
        <v>5603</v>
      </c>
      <c r="BNY474" s="292" t="s">
        <v>5603</v>
      </c>
      <c r="BNZ474" s="292" t="s">
        <v>5603</v>
      </c>
      <c r="BOA474" s="292" t="s">
        <v>5603</v>
      </c>
      <c r="BOB474" s="292" t="s">
        <v>5603</v>
      </c>
      <c r="BOC474" s="292" t="s">
        <v>5603</v>
      </c>
      <c r="BOD474" s="292" t="s">
        <v>5603</v>
      </c>
      <c r="BOE474" s="292" t="s">
        <v>5603</v>
      </c>
      <c r="BOF474" s="292" t="s">
        <v>5603</v>
      </c>
      <c r="BOG474" s="292" t="s">
        <v>5603</v>
      </c>
      <c r="BOH474" s="292" t="s">
        <v>5603</v>
      </c>
      <c r="BOI474" s="292" t="s">
        <v>5603</v>
      </c>
      <c r="BOJ474" s="292" t="s">
        <v>5603</v>
      </c>
      <c r="BOK474" s="292" t="s">
        <v>5603</v>
      </c>
      <c r="BOL474" s="292" t="s">
        <v>5603</v>
      </c>
      <c r="BOM474" s="292" t="s">
        <v>5603</v>
      </c>
      <c r="BON474" s="292" t="s">
        <v>5603</v>
      </c>
      <c r="BOO474" s="292" t="s">
        <v>5603</v>
      </c>
      <c r="BOP474" s="292" t="s">
        <v>5603</v>
      </c>
      <c r="BOQ474" s="292" t="s">
        <v>5603</v>
      </c>
      <c r="BOR474" s="292" t="s">
        <v>5603</v>
      </c>
      <c r="BOS474" s="292" t="s">
        <v>5603</v>
      </c>
      <c r="BOT474" s="292" t="s">
        <v>5603</v>
      </c>
      <c r="BOU474" s="292" t="s">
        <v>5603</v>
      </c>
      <c r="BOV474" s="292" t="s">
        <v>5603</v>
      </c>
      <c r="BOW474" s="292" t="s">
        <v>5603</v>
      </c>
      <c r="BOX474" s="292" t="s">
        <v>5603</v>
      </c>
      <c r="BOY474" s="292" t="s">
        <v>5603</v>
      </c>
      <c r="BOZ474" s="292" t="s">
        <v>5603</v>
      </c>
      <c r="BPA474" s="292" t="s">
        <v>5603</v>
      </c>
      <c r="BPB474" s="292" t="s">
        <v>5603</v>
      </c>
      <c r="BPC474" s="292" t="s">
        <v>5603</v>
      </c>
      <c r="BPD474" s="292" t="s">
        <v>5603</v>
      </c>
      <c r="BPE474" s="292" t="s">
        <v>5603</v>
      </c>
      <c r="BPF474" s="292" t="s">
        <v>5603</v>
      </c>
      <c r="BPG474" s="292" t="s">
        <v>5603</v>
      </c>
      <c r="BPH474" s="292" t="s">
        <v>5603</v>
      </c>
      <c r="BPI474" s="292" t="s">
        <v>5603</v>
      </c>
      <c r="BPJ474" s="292" t="s">
        <v>5603</v>
      </c>
      <c r="BPK474" s="292" t="s">
        <v>5603</v>
      </c>
      <c r="BPL474" s="292" t="s">
        <v>5603</v>
      </c>
      <c r="BPM474" s="292" t="s">
        <v>5603</v>
      </c>
      <c r="BPN474" s="292" t="s">
        <v>5603</v>
      </c>
      <c r="BPO474" s="292" t="s">
        <v>5603</v>
      </c>
      <c r="BPP474" s="292" t="s">
        <v>5603</v>
      </c>
      <c r="BPQ474" s="292" t="s">
        <v>5603</v>
      </c>
      <c r="BPR474" s="292" t="s">
        <v>5603</v>
      </c>
      <c r="BPS474" s="292" t="s">
        <v>5603</v>
      </c>
      <c r="BPT474" s="292" t="s">
        <v>5603</v>
      </c>
      <c r="BPU474" s="292" t="s">
        <v>5603</v>
      </c>
      <c r="BPV474" s="292" t="s">
        <v>5603</v>
      </c>
      <c r="BPW474" s="292" t="s">
        <v>5603</v>
      </c>
      <c r="BPX474" s="292" t="s">
        <v>5603</v>
      </c>
      <c r="BPY474" s="292" t="s">
        <v>5603</v>
      </c>
      <c r="BPZ474" s="292" t="s">
        <v>5603</v>
      </c>
      <c r="BQA474" s="292" t="s">
        <v>5603</v>
      </c>
      <c r="BQB474" s="292" t="s">
        <v>5603</v>
      </c>
      <c r="BQC474" s="292" t="s">
        <v>5603</v>
      </c>
      <c r="BQD474" s="292" t="s">
        <v>5603</v>
      </c>
      <c r="BQE474" s="292" t="s">
        <v>5603</v>
      </c>
      <c r="BQF474" s="292" t="s">
        <v>5603</v>
      </c>
      <c r="BQG474" s="292" t="s">
        <v>5603</v>
      </c>
      <c r="BQH474" s="292" t="s">
        <v>5603</v>
      </c>
      <c r="BQI474" s="292" t="s">
        <v>5603</v>
      </c>
      <c r="BQJ474" s="292" t="s">
        <v>5603</v>
      </c>
      <c r="BQK474" s="292" t="s">
        <v>5603</v>
      </c>
      <c r="BQL474" s="292" t="s">
        <v>5603</v>
      </c>
      <c r="BQM474" s="292" t="s">
        <v>5603</v>
      </c>
      <c r="BQN474" s="292" t="s">
        <v>5603</v>
      </c>
      <c r="BQO474" s="292" t="s">
        <v>5603</v>
      </c>
      <c r="BQP474" s="292" t="s">
        <v>5603</v>
      </c>
      <c r="BQQ474" s="292" t="s">
        <v>5603</v>
      </c>
      <c r="BQR474" s="292" t="s">
        <v>5603</v>
      </c>
      <c r="BQS474" s="292" t="s">
        <v>5603</v>
      </c>
      <c r="BQT474" s="292" t="s">
        <v>5603</v>
      </c>
      <c r="BQU474" s="292" t="s">
        <v>5603</v>
      </c>
      <c r="BQV474" s="292" t="s">
        <v>5603</v>
      </c>
      <c r="BQW474" s="292" t="s">
        <v>5603</v>
      </c>
      <c r="BQX474" s="292" t="s">
        <v>5603</v>
      </c>
      <c r="BQY474" s="292" t="s">
        <v>5603</v>
      </c>
      <c r="BQZ474" s="292" t="s">
        <v>5603</v>
      </c>
      <c r="BRA474" s="292" t="s">
        <v>5603</v>
      </c>
      <c r="BRB474" s="292" t="s">
        <v>5603</v>
      </c>
      <c r="BRC474" s="292" t="s">
        <v>5603</v>
      </c>
      <c r="BRD474" s="292" t="s">
        <v>5603</v>
      </c>
      <c r="BRE474" s="292" t="s">
        <v>5603</v>
      </c>
      <c r="BRF474" s="292" t="s">
        <v>5603</v>
      </c>
      <c r="BRG474" s="292" t="s">
        <v>5603</v>
      </c>
      <c r="BRH474" s="292" t="s">
        <v>5603</v>
      </c>
      <c r="BRI474" s="292" t="s">
        <v>5603</v>
      </c>
      <c r="BRJ474" s="292" t="s">
        <v>5603</v>
      </c>
      <c r="BRK474" s="292" t="s">
        <v>5603</v>
      </c>
      <c r="BRL474" s="292" t="s">
        <v>5603</v>
      </c>
      <c r="BRM474" s="292" t="s">
        <v>5603</v>
      </c>
      <c r="BRN474" s="292" t="s">
        <v>5603</v>
      </c>
      <c r="BRO474" s="292" t="s">
        <v>5603</v>
      </c>
      <c r="BRP474" s="292" t="s">
        <v>5603</v>
      </c>
      <c r="BRQ474" s="292" t="s">
        <v>5603</v>
      </c>
      <c r="BRR474" s="292" t="s">
        <v>5603</v>
      </c>
      <c r="BRS474" s="292" t="s">
        <v>5603</v>
      </c>
      <c r="BRT474" s="292" t="s">
        <v>5603</v>
      </c>
      <c r="BRU474" s="292" t="s">
        <v>5603</v>
      </c>
      <c r="BRV474" s="292" t="s">
        <v>5603</v>
      </c>
      <c r="BRW474" s="292" t="s">
        <v>5603</v>
      </c>
      <c r="BRX474" s="292" t="s">
        <v>5603</v>
      </c>
      <c r="BRY474" s="292" t="s">
        <v>5603</v>
      </c>
      <c r="BRZ474" s="292" t="s">
        <v>5603</v>
      </c>
      <c r="BSA474" s="292" t="s">
        <v>5603</v>
      </c>
      <c r="BSB474" s="292" t="s">
        <v>5603</v>
      </c>
      <c r="BSC474" s="292" t="s">
        <v>5603</v>
      </c>
      <c r="BSD474" s="292" t="s">
        <v>5603</v>
      </c>
      <c r="BSE474" s="292" t="s">
        <v>5603</v>
      </c>
      <c r="BSF474" s="292" t="s">
        <v>5603</v>
      </c>
      <c r="BSG474" s="292" t="s">
        <v>5603</v>
      </c>
      <c r="BSH474" s="292" t="s">
        <v>5603</v>
      </c>
      <c r="BSI474" s="292" t="s">
        <v>5603</v>
      </c>
      <c r="BSJ474" s="292" t="s">
        <v>5603</v>
      </c>
      <c r="BSK474" s="292" t="s">
        <v>5603</v>
      </c>
      <c r="BSL474" s="292" t="s">
        <v>5603</v>
      </c>
      <c r="BSM474" s="292" t="s">
        <v>5603</v>
      </c>
      <c r="BSN474" s="292" t="s">
        <v>5603</v>
      </c>
      <c r="BSO474" s="292" t="s">
        <v>5603</v>
      </c>
      <c r="BSP474" s="292" t="s">
        <v>5603</v>
      </c>
      <c r="BSQ474" s="292" t="s">
        <v>5603</v>
      </c>
      <c r="BSR474" s="292" t="s">
        <v>5603</v>
      </c>
      <c r="BSS474" s="292" t="s">
        <v>5603</v>
      </c>
      <c r="BST474" s="292" t="s">
        <v>5603</v>
      </c>
      <c r="BSU474" s="292" t="s">
        <v>5603</v>
      </c>
      <c r="BSV474" s="292" t="s">
        <v>5603</v>
      </c>
      <c r="BSW474" s="292" t="s">
        <v>5603</v>
      </c>
      <c r="BSX474" s="292" t="s">
        <v>5603</v>
      </c>
      <c r="BSY474" s="292" t="s">
        <v>5603</v>
      </c>
      <c r="BSZ474" s="292" t="s">
        <v>5603</v>
      </c>
      <c r="BTA474" s="292" t="s">
        <v>5603</v>
      </c>
      <c r="BTB474" s="292" t="s">
        <v>5603</v>
      </c>
      <c r="BTC474" s="292" t="s">
        <v>5603</v>
      </c>
      <c r="BTD474" s="292" t="s">
        <v>5603</v>
      </c>
      <c r="BTE474" s="292" t="s">
        <v>5603</v>
      </c>
      <c r="BTF474" s="292" t="s">
        <v>5603</v>
      </c>
      <c r="BTG474" s="292" t="s">
        <v>5603</v>
      </c>
      <c r="BTH474" s="292" t="s">
        <v>5603</v>
      </c>
      <c r="BTI474" s="292" t="s">
        <v>5603</v>
      </c>
      <c r="BTJ474" s="292" t="s">
        <v>5603</v>
      </c>
      <c r="BTK474" s="292" t="s">
        <v>5603</v>
      </c>
      <c r="BTL474" s="292" t="s">
        <v>5603</v>
      </c>
      <c r="BTM474" s="292" t="s">
        <v>5603</v>
      </c>
      <c r="BTN474" s="292" t="s">
        <v>5603</v>
      </c>
      <c r="BTO474" s="292" t="s">
        <v>5603</v>
      </c>
      <c r="BTP474" s="292" t="s">
        <v>5603</v>
      </c>
      <c r="BTQ474" s="292" t="s">
        <v>5603</v>
      </c>
      <c r="BTR474" s="292" t="s">
        <v>5603</v>
      </c>
      <c r="BTS474" s="292" t="s">
        <v>5603</v>
      </c>
      <c r="BTT474" s="292" t="s">
        <v>5603</v>
      </c>
      <c r="BTU474" s="292" t="s">
        <v>5603</v>
      </c>
      <c r="BTV474" s="292" t="s">
        <v>5603</v>
      </c>
      <c r="BTW474" s="292" t="s">
        <v>5603</v>
      </c>
      <c r="BTX474" s="292" t="s">
        <v>5603</v>
      </c>
      <c r="BTY474" s="292" t="s">
        <v>5603</v>
      </c>
      <c r="BTZ474" s="292" t="s">
        <v>5603</v>
      </c>
      <c r="BUA474" s="292" t="s">
        <v>5603</v>
      </c>
      <c r="BUB474" s="292" t="s">
        <v>5603</v>
      </c>
      <c r="BUC474" s="292" t="s">
        <v>5603</v>
      </c>
      <c r="BUD474" s="292" t="s">
        <v>5603</v>
      </c>
      <c r="BUE474" s="292" t="s">
        <v>5603</v>
      </c>
      <c r="BUF474" s="292" t="s">
        <v>5603</v>
      </c>
      <c r="BUG474" s="292" t="s">
        <v>5603</v>
      </c>
      <c r="BUH474" s="292" t="s">
        <v>5603</v>
      </c>
      <c r="BUI474" s="292" t="s">
        <v>5603</v>
      </c>
      <c r="BUJ474" s="292" t="s">
        <v>5603</v>
      </c>
      <c r="BUK474" s="292" t="s">
        <v>5603</v>
      </c>
      <c r="BUL474" s="292" t="s">
        <v>5603</v>
      </c>
      <c r="BUM474" s="292" t="s">
        <v>5603</v>
      </c>
      <c r="BUN474" s="292" t="s">
        <v>5603</v>
      </c>
      <c r="BUO474" s="292" t="s">
        <v>5603</v>
      </c>
      <c r="BUP474" s="292" t="s">
        <v>5603</v>
      </c>
      <c r="BUQ474" s="292" t="s">
        <v>5603</v>
      </c>
      <c r="BUR474" s="292" t="s">
        <v>5603</v>
      </c>
      <c r="BUS474" s="292" t="s">
        <v>5603</v>
      </c>
      <c r="BUT474" s="292" t="s">
        <v>5603</v>
      </c>
      <c r="BUU474" s="292" t="s">
        <v>5603</v>
      </c>
      <c r="BUV474" s="292" t="s">
        <v>5603</v>
      </c>
      <c r="BUW474" s="292" t="s">
        <v>5603</v>
      </c>
      <c r="BUX474" s="292" t="s">
        <v>5603</v>
      </c>
      <c r="BUY474" s="292" t="s">
        <v>5603</v>
      </c>
      <c r="BUZ474" s="292" t="s">
        <v>5603</v>
      </c>
      <c r="BVA474" s="292" t="s">
        <v>5603</v>
      </c>
      <c r="BVB474" s="292" t="s">
        <v>5603</v>
      </c>
      <c r="BVC474" s="292" t="s">
        <v>5603</v>
      </c>
      <c r="BVD474" s="292" t="s">
        <v>5603</v>
      </c>
      <c r="BVE474" s="292" t="s">
        <v>5603</v>
      </c>
      <c r="BVF474" s="292" t="s">
        <v>5603</v>
      </c>
      <c r="BVG474" s="292" t="s">
        <v>5603</v>
      </c>
      <c r="BVH474" s="292" t="s">
        <v>5603</v>
      </c>
      <c r="BVI474" s="292" t="s">
        <v>5603</v>
      </c>
      <c r="BVJ474" s="292" t="s">
        <v>5603</v>
      </c>
      <c r="BVK474" s="292" t="s">
        <v>5603</v>
      </c>
      <c r="BVL474" s="292" t="s">
        <v>5603</v>
      </c>
      <c r="BVM474" s="292" t="s">
        <v>5603</v>
      </c>
      <c r="BVN474" s="292" t="s">
        <v>5603</v>
      </c>
      <c r="BVO474" s="292" t="s">
        <v>5603</v>
      </c>
      <c r="BVP474" s="292" t="s">
        <v>5603</v>
      </c>
      <c r="BVQ474" s="292" t="s">
        <v>5603</v>
      </c>
      <c r="BVR474" s="292" t="s">
        <v>5603</v>
      </c>
      <c r="BVS474" s="292" t="s">
        <v>5603</v>
      </c>
      <c r="BVT474" s="292" t="s">
        <v>5603</v>
      </c>
      <c r="BVU474" s="292" t="s">
        <v>5603</v>
      </c>
      <c r="BVV474" s="292" t="s">
        <v>5603</v>
      </c>
      <c r="BVW474" s="292" t="s">
        <v>5603</v>
      </c>
      <c r="BVX474" s="292" t="s">
        <v>5603</v>
      </c>
      <c r="BVY474" s="292" t="s">
        <v>5603</v>
      </c>
      <c r="BVZ474" s="292" t="s">
        <v>5603</v>
      </c>
      <c r="BWA474" s="292" t="s">
        <v>5603</v>
      </c>
      <c r="BWB474" s="292" t="s">
        <v>5603</v>
      </c>
      <c r="BWC474" s="292" t="s">
        <v>5603</v>
      </c>
      <c r="BWD474" s="292" t="s">
        <v>5603</v>
      </c>
      <c r="BWE474" s="292" t="s">
        <v>5603</v>
      </c>
      <c r="BWF474" s="292" t="s">
        <v>5603</v>
      </c>
      <c r="BWG474" s="292" t="s">
        <v>5603</v>
      </c>
      <c r="BWH474" s="292" t="s">
        <v>5603</v>
      </c>
      <c r="BWI474" s="292" t="s">
        <v>5603</v>
      </c>
      <c r="BWJ474" s="292" t="s">
        <v>5603</v>
      </c>
      <c r="BWK474" s="292" t="s">
        <v>5603</v>
      </c>
      <c r="BWL474" s="292" t="s">
        <v>5603</v>
      </c>
      <c r="BWM474" s="292" t="s">
        <v>5603</v>
      </c>
      <c r="BWN474" s="292" t="s">
        <v>5603</v>
      </c>
      <c r="BWO474" s="292" t="s">
        <v>5603</v>
      </c>
      <c r="BWP474" s="292" t="s">
        <v>5603</v>
      </c>
      <c r="BWQ474" s="292" t="s">
        <v>5603</v>
      </c>
      <c r="BWR474" s="292" t="s">
        <v>5603</v>
      </c>
      <c r="BWS474" s="292" t="s">
        <v>5603</v>
      </c>
      <c r="BWT474" s="292" t="s">
        <v>5603</v>
      </c>
      <c r="BWU474" s="292" t="s">
        <v>5603</v>
      </c>
      <c r="BWV474" s="292" t="s">
        <v>5603</v>
      </c>
      <c r="BWW474" s="292" t="s">
        <v>5603</v>
      </c>
      <c r="BWX474" s="292" t="s">
        <v>5603</v>
      </c>
      <c r="BWY474" s="292" t="s">
        <v>5603</v>
      </c>
      <c r="BWZ474" s="292" t="s">
        <v>5603</v>
      </c>
      <c r="BXA474" s="292" t="s">
        <v>5603</v>
      </c>
      <c r="BXB474" s="292" t="s">
        <v>5603</v>
      </c>
      <c r="BXC474" s="292" t="s">
        <v>5603</v>
      </c>
      <c r="BXD474" s="292" t="s">
        <v>5603</v>
      </c>
      <c r="BXE474" s="292" t="s">
        <v>5603</v>
      </c>
      <c r="BXF474" s="292" t="s">
        <v>5603</v>
      </c>
      <c r="BXG474" s="292" t="s">
        <v>5603</v>
      </c>
      <c r="BXH474" s="292" t="s">
        <v>5603</v>
      </c>
      <c r="BXI474" s="292" t="s">
        <v>5603</v>
      </c>
      <c r="BXJ474" s="292" t="s">
        <v>5603</v>
      </c>
      <c r="BXK474" s="292" t="s">
        <v>5603</v>
      </c>
      <c r="BXL474" s="292" t="s">
        <v>5603</v>
      </c>
      <c r="BXM474" s="292" t="s">
        <v>5603</v>
      </c>
      <c r="BXN474" s="292" t="s">
        <v>5603</v>
      </c>
      <c r="BXO474" s="292" t="s">
        <v>5603</v>
      </c>
      <c r="BXP474" s="292" t="s">
        <v>5603</v>
      </c>
      <c r="BXQ474" s="292" t="s">
        <v>5603</v>
      </c>
      <c r="BXR474" s="292" t="s">
        <v>5603</v>
      </c>
      <c r="BXS474" s="292" t="s">
        <v>5603</v>
      </c>
      <c r="BXT474" s="292" t="s">
        <v>5603</v>
      </c>
      <c r="BXU474" s="292" t="s">
        <v>5603</v>
      </c>
      <c r="BXV474" s="292" t="s">
        <v>5603</v>
      </c>
      <c r="BXW474" s="292" t="s">
        <v>5603</v>
      </c>
      <c r="BXX474" s="292" t="s">
        <v>5603</v>
      </c>
      <c r="BXY474" s="292" t="s">
        <v>5603</v>
      </c>
      <c r="BXZ474" s="292" t="s">
        <v>5603</v>
      </c>
      <c r="BYA474" s="292" t="s">
        <v>5603</v>
      </c>
      <c r="BYB474" s="292" t="s">
        <v>5603</v>
      </c>
      <c r="BYC474" s="292" t="s">
        <v>5603</v>
      </c>
      <c r="BYD474" s="292" t="s">
        <v>5603</v>
      </c>
      <c r="BYE474" s="292" t="s">
        <v>5603</v>
      </c>
      <c r="BYF474" s="292" t="s">
        <v>5603</v>
      </c>
      <c r="BYG474" s="292" t="s">
        <v>5603</v>
      </c>
      <c r="BYH474" s="292" t="s">
        <v>5603</v>
      </c>
      <c r="BYI474" s="292" t="s">
        <v>5603</v>
      </c>
      <c r="BYJ474" s="292" t="s">
        <v>5603</v>
      </c>
      <c r="BYK474" s="292" t="s">
        <v>5603</v>
      </c>
      <c r="BYL474" s="292" t="s">
        <v>5603</v>
      </c>
      <c r="BYM474" s="292" t="s">
        <v>5603</v>
      </c>
      <c r="BYN474" s="292" t="s">
        <v>5603</v>
      </c>
      <c r="BYO474" s="292" t="s">
        <v>5603</v>
      </c>
      <c r="BYP474" s="292" t="s">
        <v>5603</v>
      </c>
      <c r="BYQ474" s="292" t="s">
        <v>5603</v>
      </c>
      <c r="BYR474" s="292" t="s">
        <v>5603</v>
      </c>
      <c r="BYS474" s="292" t="s">
        <v>5603</v>
      </c>
      <c r="BYT474" s="292" t="s">
        <v>5603</v>
      </c>
      <c r="BYU474" s="292" t="s">
        <v>5603</v>
      </c>
      <c r="BYV474" s="292" t="s">
        <v>5603</v>
      </c>
      <c r="BYW474" s="292" t="s">
        <v>5603</v>
      </c>
      <c r="BYX474" s="292" t="s">
        <v>5603</v>
      </c>
      <c r="BYY474" s="292" t="s">
        <v>5603</v>
      </c>
      <c r="BYZ474" s="292" t="s">
        <v>5603</v>
      </c>
      <c r="BZA474" s="292" t="s">
        <v>5603</v>
      </c>
      <c r="BZB474" s="292" t="s">
        <v>5603</v>
      </c>
      <c r="BZC474" s="292" t="s">
        <v>5603</v>
      </c>
      <c r="BZD474" s="292" t="s">
        <v>5603</v>
      </c>
      <c r="BZE474" s="292" t="s">
        <v>5603</v>
      </c>
      <c r="BZF474" s="292" t="s">
        <v>5603</v>
      </c>
      <c r="BZG474" s="292" t="s">
        <v>5603</v>
      </c>
      <c r="BZH474" s="292" t="s">
        <v>5603</v>
      </c>
      <c r="BZI474" s="292" t="s">
        <v>5603</v>
      </c>
      <c r="BZJ474" s="292" t="s">
        <v>5603</v>
      </c>
      <c r="BZK474" s="292" t="s">
        <v>5603</v>
      </c>
      <c r="BZL474" s="292" t="s">
        <v>5603</v>
      </c>
      <c r="BZM474" s="292" t="s">
        <v>5603</v>
      </c>
      <c r="BZN474" s="292" t="s">
        <v>5603</v>
      </c>
      <c r="BZO474" s="292" t="s">
        <v>5603</v>
      </c>
      <c r="BZP474" s="292" t="s">
        <v>5603</v>
      </c>
      <c r="BZQ474" s="292" t="s">
        <v>5603</v>
      </c>
      <c r="BZR474" s="292" t="s">
        <v>5603</v>
      </c>
      <c r="BZS474" s="292" t="s">
        <v>5603</v>
      </c>
      <c r="BZT474" s="292" t="s">
        <v>5603</v>
      </c>
      <c r="BZU474" s="292" t="s">
        <v>5603</v>
      </c>
      <c r="BZV474" s="292" t="s">
        <v>5603</v>
      </c>
      <c r="BZW474" s="292" t="s">
        <v>5603</v>
      </c>
      <c r="BZX474" s="292" t="s">
        <v>5603</v>
      </c>
      <c r="BZY474" s="292" t="s">
        <v>5603</v>
      </c>
      <c r="BZZ474" s="292" t="s">
        <v>5603</v>
      </c>
      <c r="CAA474" s="292" t="s">
        <v>5603</v>
      </c>
      <c r="CAB474" s="292" t="s">
        <v>5603</v>
      </c>
      <c r="CAC474" s="292" t="s">
        <v>5603</v>
      </c>
      <c r="CAD474" s="292" t="s">
        <v>5603</v>
      </c>
      <c r="CAE474" s="292" t="s">
        <v>5603</v>
      </c>
      <c r="CAF474" s="292" t="s">
        <v>5603</v>
      </c>
      <c r="CAG474" s="292" t="s">
        <v>5603</v>
      </c>
      <c r="CAH474" s="292" t="s">
        <v>5603</v>
      </c>
      <c r="CAI474" s="292" t="s">
        <v>5603</v>
      </c>
      <c r="CAJ474" s="292" t="s">
        <v>5603</v>
      </c>
      <c r="CAK474" s="292" t="s">
        <v>5603</v>
      </c>
      <c r="CAL474" s="292" t="s">
        <v>5603</v>
      </c>
      <c r="CAM474" s="292" t="s">
        <v>5603</v>
      </c>
      <c r="CAN474" s="292" t="s">
        <v>5603</v>
      </c>
      <c r="CAO474" s="292" t="s">
        <v>5603</v>
      </c>
      <c r="CAP474" s="292" t="s">
        <v>5603</v>
      </c>
      <c r="CAQ474" s="292" t="s">
        <v>5603</v>
      </c>
      <c r="CAR474" s="292" t="s">
        <v>5603</v>
      </c>
      <c r="CAS474" s="292" t="s">
        <v>5603</v>
      </c>
      <c r="CAT474" s="292" t="s">
        <v>5603</v>
      </c>
      <c r="CAU474" s="292" t="s">
        <v>5603</v>
      </c>
      <c r="CAV474" s="292" t="s">
        <v>5603</v>
      </c>
      <c r="CAW474" s="292" t="s">
        <v>5603</v>
      </c>
      <c r="CAX474" s="292" t="s">
        <v>5603</v>
      </c>
      <c r="CAY474" s="292" t="s">
        <v>5603</v>
      </c>
      <c r="CAZ474" s="292" t="s">
        <v>5603</v>
      </c>
      <c r="CBA474" s="292" t="s">
        <v>5603</v>
      </c>
      <c r="CBB474" s="292" t="s">
        <v>5603</v>
      </c>
      <c r="CBC474" s="292" t="s">
        <v>5603</v>
      </c>
      <c r="CBD474" s="292" t="s">
        <v>5603</v>
      </c>
      <c r="CBE474" s="292" t="s">
        <v>5603</v>
      </c>
      <c r="CBF474" s="292" t="s">
        <v>5603</v>
      </c>
      <c r="CBG474" s="292" t="s">
        <v>5603</v>
      </c>
      <c r="CBH474" s="292" t="s">
        <v>5603</v>
      </c>
      <c r="CBI474" s="292" t="s">
        <v>5603</v>
      </c>
      <c r="CBJ474" s="292" t="s">
        <v>5603</v>
      </c>
      <c r="CBK474" s="292" t="s">
        <v>5603</v>
      </c>
      <c r="CBL474" s="292" t="s">
        <v>5603</v>
      </c>
      <c r="CBM474" s="292" t="s">
        <v>5603</v>
      </c>
      <c r="CBN474" s="292" t="s">
        <v>5603</v>
      </c>
      <c r="CBO474" s="292" t="s">
        <v>5603</v>
      </c>
      <c r="CBP474" s="292" t="s">
        <v>5603</v>
      </c>
      <c r="CBQ474" s="292" t="s">
        <v>5603</v>
      </c>
      <c r="CBR474" s="292" t="s">
        <v>5603</v>
      </c>
      <c r="CBS474" s="292" t="s">
        <v>5603</v>
      </c>
      <c r="CBT474" s="292" t="s">
        <v>5603</v>
      </c>
      <c r="CBU474" s="292" t="s">
        <v>5603</v>
      </c>
      <c r="CBV474" s="292" t="s">
        <v>5603</v>
      </c>
      <c r="CBW474" s="292" t="s">
        <v>5603</v>
      </c>
      <c r="CBX474" s="292" t="s">
        <v>5603</v>
      </c>
      <c r="CBY474" s="292" t="s">
        <v>5603</v>
      </c>
      <c r="CBZ474" s="292" t="s">
        <v>5603</v>
      </c>
      <c r="CCA474" s="292" t="s">
        <v>5603</v>
      </c>
      <c r="CCB474" s="292" t="s">
        <v>5603</v>
      </c>
      <c r="CCC474" s="292" t="s">
        <v>5603</v>
      </c>
      <c r="CCD474" s="292" t="s">
        <v>5603</v>
      </c>
      <c r="CCE474" s="292" t="s">
        <v>5603</v>
      </c>
      <c r="CCF474" s="292" t="s">
        <v>5603</v>
      </c>
      <c r="CCG474" s="292" t="s">
        <v>5603</v>
      </c>
      <c r="CCH474" s="292" t="s">
        <v>5603</v>
      </c>
      <c r="CCI474" s="292" t="s">
        <v>5603</v>
      </c>
      <c r="CCJ474" s="292" t="s">
        <v>5603</v>
      </c>
      <c r="CCK474" s="292" t="s">
        <v>5603</v>
      </c>
      <c r="CCL474" s="292" t="s">
        <v>5603</v>
      </c>
      <c r="CCM474" s="292" t="s">
        <v>5603</v>
      </c>
      <c r="CCN474" s="292" t="s">
        <v>5603</v>
      </c>
      <c r="CCO474" s="292" t="s">
        <v>5603</v>
      </c>
      <c r="CCP474" s="292" t="s">
        <v>5603</v>
      </c>
      <c r="CCQ474" s="292" t="s">
        <v>5603</v>
      </c>
      <c r="CCR474" s="292" t="s">
        <v>5603</v>
      </c>
      <c r="CCS474" s="292" t="s">
        <v>5603</v>
      </c>
      <c r="CCT474" s="292" t="s">
        <v>5603</v>
      </c>
      <c r="CCU474" s="292" t="s">
        <v>5603</v>
      </c>
      <c r="CCV474" s="292" t="s">
        <v>5603</v>
      </c>
      <c r="CCW474" s="292" t="s">
        <v>5603</v>
      </c>
      <c r="CCX474" s="292" t="s">
        <v>5603</v>
      </c>
      <c r="CCY474" s="292" t="s">
        <v>5603</v>
      </c>
      <c r="CCZ474" s="292" t="s">
        <v>5603</v>
      </c>
      <c r="CDA474" s="292" t="s">
        <v>5603</v>
      </c>
      <c r="CDB474" s="292" t="s">
        <v>5603</v>
      </c>
      <c r="CDC474" s="292" t="s">
        <v>5603</v>
      </c>
      <c r="CDD474" s="292" t="s">
        <v>5603</v>
      </c>
      <c r="CDE474" s="292" t="s">
        <v>5603</v>
      </c>
      <c r="CDF474" s="292" t="s">
        <v>5603</v>
      </c>
      <c r="CDG474" s="292" t="s">
        <v>5603</v>
      </c>
      <c r="CDH474" s="292" t="s">
        <v>5603</v>
      </c>
      <c r="CDI474" s="292" t="s">
        <v>5603</v>
      </c>
      <c r="CDJ474" s="292" t="s">
        <v>5603</v>
      </c>
      <c r="CDK474" s="292" t="s">
        <v>5603</v>
      </c>
      <c r="CDL474" s="292" t="s">
        <v>5603</v>
      </c>
      <c r="CDM474" s="292" t="s">
        <v>5603</v>
      </c>
      <c r="CDN474" s="292" t="s">
        <v>5603</v>
      </c>
      <c r="CDO474" s="292" t="s">
        <v>5603</v>
      </c>
      <c r="CDP474" s="292" t="s">
        <v>5603</v>
      </c>
      <c r="CDQ474" s="292" t="s">
        <v>5603</v>
      </c>
      <c r="CDR474" s="292" t="s">
        <v>5603</v>
      </c>
      <c r="CDS474" s="292" t="s">
        <v>5603</v>
      </c>
      <c r="CDT474" s="292" t="s">
        <v>5603</v>
      </c>
      <c r="CDU474" s="292" t="s">
        <v>5603</v>
      </c>
      <c r="CDV474" s="292" t="s">
        <v>5603</v>
      </c>
      <c r="CDW474" s="292" t="s">
        <v>5603</v>
      </c>
      <c r="CDX474" s="292" t="s">
        <v>5603</v>
      </c>
      <c r="CDY474" s="292" t="s">
        <v>5603</v>
      </c>
      <c r="CDZ474" s="292" t="s">
        <v>5603</v>
      </c>
      <c r="CEA474" s="292" t="s">
        <v>5603</v>
      </c>
      <c r="CEB474" s="292" t="s">
        <v>5603</v>
      </c>
      <c r="CEC474" s="292" t="s">
        <v>5603</v>
      </c>
      <c r="CED474" s="292" t="s">
        <v>5603</v>
      </c>
      <c r="CEE474" s="292" t="s">
        <v>5603</v>
      </c>
      <c r="CEF474" s="292" t="s">
        <v>5603</v>
      </c>
      <c r="CEG474" s="292" t="s">
        <v>5603</v>
      </c>
      <c r="CEH474" s="292" t="s">
        <v>5603</v>
      </c>
      <c r="CEI474" s="292" t="s">
        <v>5603</v>
      </c>
      <c r="CEJ474" s="292" t="s">
        <v>5603</v>
      </c>
      <c r="CEK474" s="292" t="s">
        <v>5603</v>
      </c>
      <c r="CEL474" s="292" t="s">
        <v>5603</v>
      </c>
      <c r="CEM474" s="292" t="s">
        <v>5603</v>
      </c>
      <c r="CEN474" s="292" t="s">
        <v>5603</v>
      </c>
      <c r="CEO474" s="292" t="s">
        <v>5603</v>
      </c>
      <c r="CEP474" s="292" t="s">
        <v>5603</v>
      </c>
      <c r="CEQ474" s="292" t="s">
        <v>5603</v>
      </c>
      <c r="CER474" s="292" t="s">
        <v>5603</v>
      </c>
      <c r="CES474" s="292" t="s">
        <v>5603</v>
      </c>
      <c r="CET474" s="292" t="s">
        <v>5603</v>
      </c>
      <c r="CEU474" s="292" t="s">
        <v>5603</v>
      </c>
      <c r="CEV474" s="292" t="s">
        <v>5603</v>
      </c>
      <c r="CEW474" s="292" t="s">
        <v>5603</v>
      </c>
      <c r="CEX474" s="292" t="s">
        <v>5603</v>
      </c>
      <c r="CEY474" s="292" t="s">
        <v>5603</v>
      </c>
      <c r="CEZ474" s="292" t="s">
        <v>5603</v>
      </c>
      <c r="CFA474" s="292" t="s">
        <v>5603</v>
      </c>
      <c r="CFB474" s="292" t="s">
        <v>5603</v>
      </c>
      <c r="CFC474" s="292" t="s">
        <v>5603</v>
      </c>
      <c r="CFD474" s="292" t="s">
        <v>5603</v>
      </c>
      <c r="CFE474" s="292" t="s">
        <v>5603</v>
      </c>
      <c r="CFF474" s="292" t="s">
        <v>5603</v>
      </c>
      <c r="CFG474" s="292" t="s">
        <v>5603</v>
      </c>
      <c r="CFH474" s="292" t="s">
        <v>5603</v>
      </c>
      <c r="CFI474" s="292" t="s">
        <v>5603</v>
      </c>
      <c r="CFJ474" s="292" t="s">
        <v>5603</v>
      </c>
      <c r="CFK474" s="292" t="s">
        <v>5603</v>
      </c>
      <c r="CFL474" s="292" t="s">
        <v>5603</v>
      </c>
      <c r="CFM474" s="292" t="s">
        <v>5603</v>
      </c>
      <c r="CFN474" s="292" t="s">
        <v>5603</v>
      </c>
      <c r="CFO474" s="292" t="s">
        <v>5603</v>
      </c>
      <c r="CFP474" s="292" t="s">
        <v>5603</v>
      </c>
      <c r="CFQ474" s="292" t="s">
        <v>5603</v>
      </c>
      <c r="CFR474" s="292" t="s">
        <v>5603</v>
      </c>
      <c r="CFS474" s="292" t="s">
        <v>5603</v>
      </c>
      <c r="CFT474" s="292" t="s">
        <v>5603</v>
      </c>
      <c r="CFU474" s="292" t="s">
        <v>5603</v>
      </c>
      <c r="CFV474" s="292" t="s">
        <v>5603</v>
      </c>
      <c r="CFW474" s="292" t="s">
        <v>5603</v>
      </c>
      <c r="CFX474" s="292" t="s">
        <v>5603</v>
      </c>
      <c r="CFY474" s="292" t="s">
        <v>5603</v>
      </c>
      <c r="CFZ474" s="292" t="s">
        <v>5603</v>
      </c>
      <c r="CGA474" s="292" t="s">
        <v>5603</v>
      </c>
      <c r="CGB474" s="292" t="s">
        <v>5603</v>
      </c>
      <c r="CGC474" s="292" t="s">
        <v>5603</v>
      </c>
      <c r="CGD474" s="292" t="s">
        <v>5603</v>
      </c>
      <c r="CGE474" s="292" t="s">
        <v>5603</v>
      </c>
      <c r="CGF474" s="292" t="s">
        <v>5603</v>
      </c>
      <c r="CGG474" s="292" t="s">
        <v>5603</v>
      </c>
      <c r="CGH474" s="292" t="s">
        <v>5603</v>
      </c>
      <c r="CGI474" s="292" t="s">
        <v>5603</v>
      </c>
      <c r="CGJ474" s="292" t="s">
        <v>5603</v>
      </c>
      <c r="CGK474" s="292" t="s">
        <v>5603</v>
      </c>
      <c r="CGL474" s="292" t="s">
        <v>5603</v>
      </c>
      <c r="CGM474" s="292" t="s">
        <v>5603</v>
      </c>
      <c r="CGN474" s="292" t="s">
        <v>5603</v>
      </c>
      <c r="CGO474" s="292" t="s">
        <v>5603</v>
      </c>
      <c r="CGP474" s="292" t="s">
        <v>5603</v>
      </c>
      <c r="CGQ474" s="292" t="s">
        <v>5603</v>
      </c>
      <c r="CGR474" s="292" t="s">
        <v>5603</v>
      </c>
      <c r="CGS474" s="292" t="s">
        <v>5603</v>
      </c>
      <c r="CGT474" s="292" t="s">
        <v>5603</v>
      </c>
      <c r="CGU474" s="292" t="s">
        <v>5603</v>
      </c>
      <c r="CGV474" s="292" t="s">
        <v>5603</v>
      </c>
      <c r="CGW474" s="292" t="s">
        <v>5603</v>
      </c>
      <c r="CGX474" s="292" t="s">
        <v>5603</v>
      </c>
      <c r="CGY474" s="292" t="s">
        <v>5603</v>
      </c>
      <c r="CGZ474" s="292" t="s">
        <v>5603</v>
      </c>
      <c r="CHA474" s="292" t="s">
        <v>5603</v>
      </c>
      <c r="CHB474" s="292" t="s">
        <v>5603</v>
      </c>
      <c r="CHC474" s="292" t="s">
        <v>5603</v>
      </c>
      <c r="CHD474" s="292" t="s">
        <v>5603</v>
      </c>
      <c r="CHE474" s="292" t="s">
        <v>5603</v>
      </c>
      <c r="CHF474" s="292" t="s">
        <v>5603</v>
      </c>
      <c r="CHG474" s="292" t="s">
        <v>5603</v>
      </c>
      <c r="CHH474" s="292" t="s">
        <v>5603</v>
      </c>
      <c r="CHI474" s="292" t="s">
        <v>5603</v>
      </c>
      <c r="CHJ474" s="292" t="s">
        <v>5603</v>
      </c>
      <c r="CHK474" s="292" t="s">
        <v>5603</v>
      </c>
      <c r="CHL474" s="292" t="s">
        <v>5603</v>
      </c>
      <c r="CHM474" s="292" t="s">
        <v>5603</v>
      </c>
      <c r="CHN474" s="292" t="s">
        <v>5603</v>
      </c>
      <c r="CHO474" s="292" t="s">
        <v>5603</v>
      </c>
      <c r="CHP474" s="292" t="s">
        <v>5603</v>
      </c>
      <c r="CHQ474" s="292" t="s">
        <v>5603</v>
      </c>
      <c r="CHR474" s="292" t="s">
        <v>5603</v>
      </c>
      <c r="CHS474" s="292" t="s">
        <v>5603</v>
      </c>
      <c r="CHT474" s="292" t="s">
        <v>5603</v>
      </c>
      <c r="CHU474" s="292" t="s">
        <v>5603</v>
      </c>
      <c r="CHV474" s="292" t="s">
        <v>5603</v>
      </c>
      <c r="CHW474" s="292" t="s">
        <v>5603</v>
      </c>
      <c r="CHX474" s="292" t="s">
        <v>5603</v>
      </c>
      <c r="CHY474" s="292" t="s">
        <v>5603</v>
      </c>
      <c r="CHZ474" s="292" t="s">
        <v>5603</v>
      </c>
      <c r="CIA474" s="292" t="s">
        <v>5603</v>
      </c>
      <c r="CIB474" s="292" t="s">
        <v>5603</v>
      </c>
      <c r="CIC474" s="292" t="s">
        <v>5603</v>
      </c>
      <c r="CID474" s="292" t="s">
        <v>5603</v>
      </c>
      <c r="CIE474" s="292" t="s">
        <v>5603</v>
      </c>
      <c r="CIF474" s="292" t="s">
        <v>5603</v>
      </c>
      <c r="CIG474" s="292" t="s">
        <v>5603</v>
      </c>
      <c r="CIH474" s="292" t="s">
        <v>5603</v>
      </c>
      <c r="CII474" s="292" t="s">
        <v>5603</v>
      </c>
      <c r="CIJ474" s="292" t="s">
        <v>5603</v>
      </c>
      <c r="CIK474" s="292" t="s">
        <v>5603</v>
      </c>
      <c r="CIL474" s="292" t="s">
        <v>5603</v>
      </c>
      <c r="CIM474" s="292" t="s">
        <v>5603</v>
      </c>
      <c r="CIN474" s="292" t="s">
        <v>5603</v>
      </c>
      <c r="CIO474" s="292" t="s">
        <v>5603</v>
      </c>
      <c r="CIP474" s="292" t="s">
        <v>5603</v>
      </c>
      <c r="CIQ474" s="292" t="s">
        <v>5603</v>
      </c>
      <c r="CIR474" s="292" t="s">
        <v>5603</v>
      </c>
      <c r="CIS474" s="292" t="s">
        <v>5603</v>
      </c>
      <c r="CIT474" s="292" t="s">
        <v>5603</v>
      </c>
      <c r="CIU474" s="292" t="s">
        <v>5603</v>
      </c>
      <c r="CIV474" s="292" t="s">
        <v>5603</v>
      </c>
      <c r="CIW474" s="292" t="s">
        <v>5603</v>
      </c>
      <c r="CIX474" s="292" t="s">
        <v>5603</v>
      </c>
      <c r="CIY474" s="292" t="s">
        <v>5603</v>
      </c>
      <c r="CIZ474" s="292" t="s">
        <v>5603</v>
      </c>
      <c r="CJA474" s="292" t="s">
        <v>5603</v>
      </c>
      <c r="CJB474" s="292" t="s">
        <v>5603</v>
      </c>
      <c r="CJC474" s="292" t="s">
        <v>5603</v>
      </c>
      <c r="CJD474" s="292" t="s">
        <v>5603</v>
      </c>
      <c r="CJE474" s="292" t="s">
        <v>5603</v>
      </c>
      <c r="CJF474" s="292" t="s">
        <v>5603</v>
      </c>
      <c r="CJG474" s="292" t="s">
        <v>5603</v>
      </c>
      <c r="CJH474" s="292" t="s">
        <v>5603</v>
      </c>
      <c r="CJI474" s="292" t="s">
        <v>5603</v>
      </c>
      <c r="CJJ474" s="292" t="s">
        <v>5603</v>
      </c>
      <c r="CJK474" s="292" t="s">
        <v>5603</v>
      </c>
      <c r="CJL474" s="292" t="s">
        <v>5603</v>
      </c>
      <c r="CJM474" s="292" t="s">
        <v>5603</v>
      </c>
      <c r="CJN474" s="292" t="s">
        <v>5603</v>
      </c>
      <c r="CJO474" s="292" t="s">
        <v>5603</v>
      </c>
      <c r="CJP474" s="292" t="s">
        <v>5603</v>
      </c>
      <c r="CJQ474" s="292" t="s">
        <v>5603</v>
      </c>
      <c r="CJR474" s="292" t="s">
        <v>5603</v>
      </c>
      <c r="CJS474" s="292" t="s">
        <v>5603</v>
      </c>
      <c r="CJT474" s="292" t="s">
        <v>5603</v>
      </c>
      <c r="CJU474" s="292" t="s">
        <v>5603</v>
      </c>
      <c r="CJV474" s="292" t="s">
        <v>5603</v>
      </c>
      <c r="CJW474" s="292" t="s">
        <v>5603</v>
      </c>
      <c r="CJX474" s="292" t="s">
        <v>5603</v>
      </c>
      <c r="CJY474" s="292" t="s">
        <v>5603</v>
      </c>
      <c r="CJZ474" s="292" t="s">
        <v>5603</v>
      </c>
      <c r="CKA474" s="292" t="s">
        <v>5603</v>
      </c>
      <c r="CKB474" s="292" t="s">
        <v>5603</v>
      </c>
      <c r="CKC474" s="292" t="s">
        <v>5603</v>
      </c>
      <c r="CKD474" s="292" t="s">
        <v>5603</v>
      </c>
      <c r="CKE474" s="292" t="s">
        <v>5603</v>
      </c>
      <c r="CKF474" s="292" t="s">
        <v>5603</v>
      </c>
      <c r="CKG474" s="292" t="s">
        <v>5603</v>
      </c>
      <c r="CKH474" s="292" t="s">
        <v>5603</v>
      </c>
      <c r="CKI474" s="292" t="s">
        <v>5603</v>
      </c>
      <c r="CKJ474" s="292" t="s">
        <v>5603</v>
      </c>
      <c r="CKK474" s="292" t="s">
        <v>5603</v>
      </c>
      <c r="CKL474" s="292" t="s">
        <v>5603</v>
      </c>
      <c r="CKM474" s="292" t="s">
        <v>5603</v>
      </c>
      <c r="CKN474" s="292" t="s">
        <v>5603</v>
      </c>
      <c r="CKO474" s="292" t="s">
        <v>5603</v>
      </c>
      <c r="CKP474" s="292" t="s">
        <v>5603</v>
      </c>
      <c r="CKQ474" s="292" t="s">
        <v>5603</v>
      </c>
      <c r="CKR474" s="292" t="s">
        <v>5603</v>
      </c>
      <c r="CKS474" s="292" t="s">
        <v>5603</v>
      </c>
      <c r="CKT474" s="292" t="s">
        <v>5603</v>
      </c>
      <c r="CKU474" s="292" t="s">
        <v>5603</v>
      </c>
      <c r="CKV474" s="292" t="s">
        <v>5603</v>
      </c>
      <c r="CKW474" s="292" t="s">
        <v>5603</v>
      </c>
      <c r="CKX474" s="292" t="s">
        <v>5603</v>
      </c>
      <c r="CKY474" s="292" t="s">
        <v>5603</v>
      </c>
      <c r="CKZ474" s="292" t="s">
        <v>5603</v>
      </c>
      <c r="CLA474" s="292" t="s">
        <v>5603</v>
      </c>
      <c r="CLB474" s="292" t="s">
        <v>5603</v>
      </c>
      <c r="CLC474" s="292" t="s">
        <v>5603</v>
      </c>
      <c r="CLD474" s="292" t="s">
        <v>5603</v>
      </c>
      <c r="CLE474" s="292" t="s">
        <v>5603</v>
      </c>
      <c r="CLF474" s="292" t="s">
        <v>5603</v>
      </c>
      <c r="CLG474" s="292" t="s">
        <v>5603</v>
      </c>
      <c r="CLH474" s="292" t="s">
        <v>5603</v>
      </c>
      <c r="CLI474" s="292" t="s">
        <v>5603</v>
      </c>
      <c r="CLJ474" s="292" t="s">
        <v>5603</v>
      </c>
      <c r="CLK474" s="292" t="s">
        <v>5603</v>
      </c>
      <c r="CLL474" s="292" t="s">
        <v>5603</v>
      </c>
      <c r="CLM474" s="292" t="s">
        <v>5603</v>
      </c>
      <c r="CLN474" s="292" t="s">
        <v>5603</v>
      </c>
      <c r="CLO474" s="292" t="s">
        <v>5603</v>
      </c>
      <c r="CLP474" s="292" t="s">
        <v>5603</v>
      </c>
      <c r="CLQ474" s="292" t="s">
        <v>5603</v>
      </c>
      <c r="CLR474" s="292" t="s">
        <v>5603</v>
      </c>
      <c r="CLS474" s="292" t="s">
        <v>5603</v>
      </c>
      <c r="CLT474" s="292" t="s">
        <v>5603</v>
      </c>
      <c r="CLU474" s="292" t="s">
        <v>5603</v>
      </c>
      <c r="CLV474" s="292" t="s">
        <v>5603</v>
      </c>
      <c r="CLW474" s="292" t="s">
        <v>5603</v>
      </c>
      <c r="CLX474" s="292" t="s">
        <v>5603</v>
      </c>
      <c r="CLY474" s="292" t="s">
        <v>5603</v>
      </c>
      <c r="CLZ474" s="292" t="s">
        <v>5603</v>
      </c>
      <c r="CMA474" s="292" t="s">
        <v>5603</v>
      </c>
      <c r="CMB474" s="292" t="s">
        <v>5603</v>
      </c>
      <c r="CMC474" s="292" t="s">
        <v>5603</v>
      </c>
      <c r="CMD474" s="292" t="s">
        <v>5603</v>
      </c>
      <c r="CME474" s="292" t="s">
        <v>5603</v>
      </c>
      <c r="CMF474" s="292" t="s">
        <v>5603</v>
      </c>
      <c r="CMG474" s="292" t="s">
        <v>5603</v>
      </c>
      <c r="CMH474" s="292" t="s">
        <v>5603</v>
      </c>
      <c r="CMI474" s="292" t="s">
        <v>5603</v>
      </c>
      <c r="CMJ474" s="292" t="s">
        <v>5603</v>
      </c>
      <c r="CMK474" s="292" t="s">
        <v>5603</v>
      </c>
      <c r="CML474" s="292" t="s">
        <v>5603</v>
      </c>
      <c r="CMM474" s="292" t="s">
        <v>5603</v>
      </c>
      <c r="CMN474" s="292" t="s">
        <v>5603</v>
      </c>
      <c r="CMO474" s="292" t="s">
        <v>5603</v>
      </c>
      <c r="CMP474" s="292" t="s">
        <v>5603</v>
      </c>
      <c r="CMQ474" s="292" t="s">
        <v>5603</v>
      </c>
      <c r="CMR474" s="292" t="s">
        <v>5603</v>
      </c>
      <c r="CMS474" s="292" t="s">
        <v>5603</v>
      </c>
      <c r="CMT474" s="292" t="s">
        <v>5603</v>
      </c>
      <c r="CMU474" s="292" t="s">
        <v>5603</v>
      </c>
      <c r="CMV474" s="292" t="s">
        <v>5603</v>
      </c>
      <c r="CMW474" s="292" t="s">
        <v>5603</v>
      </c>
      <c r="CMX474" s="292" t="s">
        <v>5603</v>
      </c>
      <c r="CMY474" s="292" t="s">
        <v>5603</v>
      </c>
      <c r="CMZ474" s="292" t="s">
        <v>5603</v>
      </c>
      <c r="CNA474" s="292" t="s">
        <v>5603</v>
      </c>
      <c r="CNB474" s="292" t="s">
        <v>5603</v>
      </c>
      <c r="CNC474" s="292" t="s">
        <v>5603</v>
      </c>
      <c r="CND474" s="292" t="s">
        <v>5603</v>
      </c>
      <c r="CNE474" s="292" t="s">
        <v>5603</v>
      </c>
      <c r="CNF474" s="292" t="s">
        <v>5603</v>
      </c>
      <c r="CNG474" s="292" t="s">
        <v>5603</v>
      </c>
      <c r="CNH474" s="292" t="s">
        <v>5603</v>
      </c>
      <c r="CNI474" s="292" t="s">
        <v>5603</v>
      </c>
      <c r="CNJ474" s="292" t="s">
        <v>5603</v>
      </c>
      <c r="CNK474" s="292" t="s">
        <v>5603</v>
      </c>
      <c r="CNL474" s="292" t="s">
        <v>5603</v>
      </c>
      <c r="CNM474" s="292" t="s">
        <v>5603</v>
      </c>
      <c r="CNN474" s="292" t="s">
        <v>5603</v>
      </c>
      <c r="CNO474" s="292" t="s">
        <v>5603</v>
      </c>
      <c r="CNP474" s="292" t="s">
        <v>5603</v>
      </c>
      <c r="CNQ474" s="292" t="s">
        <v>5603</v>
      </c>
      <c r="CNR474" s="292" t="s">
        <v>5603</v>
      </c>
      <c r="CNS474" s="292" t="s">
        <v>5603</v>
      </c>
      <c r="CNT474" s="292" t="s">
        <v>5603</v>
      </c>
      <c r="CNU474" s="292" t="s">
        <v>5603</v>
      </c>
      <c r="CNV474" s="292" t="s">
        <v>5603</v>
      </c>
      <c r="CNW474" s="292" t="s">
        <v>5603</v>
      </c>
      <c r="CNX474" s="292" t="s">
        <v>5603</v>
      </c>
      <c r="CNY474" s="292" t="s">
        <v>5603</v>
      </c>
      <c r="CNZ474" s="292" t="s">
        <v>5603</v>
      </c>
      <c r="COA474" s="292" t="s">
        <v>5603</v>
      </c>
      <c r="COB474" s="292" t="s">
        <v>5603</v>
      </c>
      <c r="COC474" s="292" t="s">
        <v>5603</v>
      </c>
      <c r="COD474" s="292" t="s">
        <v>5603</v>
      </c>
      <c r="COE474" s="292" t="s">
        <v>5603</v>
      </c>
      <c r="COF474" s="292" t="s">
        <v>5603</v>
      </c>
      <c r="COG474" s="292" t="s">
        <v>5603</v>
      </c>
      <c r="COH474" s="292" t="s">
        <v>5603</v>
      </c>
      <c r="COI474" s="292" t="s">
        <v>5603</v>
      </c>
      <c r="COJ474" s="292" t="s">
        <v>5603</v>
      </c>
      <c r="COK474" s="292" t="s">
        <v>5603</v>
      </c>
      <c r="COL474" s="292" t="s">
        <v>5603</v>
      </c>
      <c r="COM474" s="292" t="s">
        <v>5603</v>
      </c>
      <c r="CON474" s="292" t="s">
        <v>5603</v>
      </c>
      <c r="COO474" s="292" t="s">
        <v>5603</v>
      </c>
      <c r="COP474" s="292" t="s">
        <v>5603</v>
      </c>
      <c r="COQ474" s="292" t="s">
        <v>5603</v>
      </c>
      <c r="COR474" s="292" t="s">
        <v>5603</v>
      </c>
      <c r="COS474" s="292" t="s">
        <v>5603</v>
      </c>
      <c r="COT474" s="292" t="s">
        <v>5603</v>
      </c>
      <c r="COU474" s="292" t="s">
        <v>5603</v>
      </c>
      <c r="COV474" s="292" t="s">
        <v>5603</v>
      </c>
      <c r="COW474" s="292" t="s">
        <v>5603</v>
      </c>
      <c r="COX474" s="292" t="s">
        <v>5603</v>
      </c>
      <c r="COY474" s="292" t="s">
        <v>5603</v>
      </c>
      <c r="COZ474" s="292" t="s">
        <v>5603</v>
      </c>
      <c r="CPA474" s="292" t="s">
        <v>5603</v>
      </c>
      <c r="CPB474" s="292" t="s">
        <v>5603</v>
      </c>
      <c r="CPC474" s="292" t="s">
        <v>5603</v>
      </c>
      <c r="CPD474" s="292" t="s">
        <v>5603</v>
      </c>
      <c r="CPE474" s="292" t="s">
        <v>5603</v>
      </c>
      <c r="CPF474" s="292" t="s">
        <v>5603</v>
      </c>
      <c r="CPG474" s="292" t="s">
        <v>5603</v>
      </c>
      <c r="CPH474" s="292" t="s">
        <v>5603</v>
      </c>
      <c r="CPI474" s="292" t="s">
        <v>5603</v>
      </c>
      <c r="CPJ474" s="292" t="s">
        <v>5603</v>
      </c>
      <c r="CPK474" s="292" t="s">
        <v>5603</v>
      </c>
      <c r="CPL474" s="292" t="s">
        <v>5603</v>
      </c>
      <c r="CPM474" s="292" t="s">
        <v>5603</v>
      </c>
      <c r="CPN474" s="292" t="s">
        <v>5603</v>
      </c>
      <c r="CPO474" s="292" t="s">
        <v>5603</v>
      </c>
      <c r="CPP474" s="292" t="s">
        <v>5603</v>
      </c>
      <c r="CPQ474" s="292" t="s">
        <v>5603</v>
      </c>
      <c r="CPR474" s="292" t="s">
        <v>5603</v>
      </c>
      <c r="CPS474" s="292" t="s">
        <v>5603</v>
      </c>
      <c r="CPT474" s="292" t="s">
        <v>5603</v>
      </c>
      <c r="CPU474" s="292" t="s">
        <v>5603</v>
      </c>
      <c r="CPV474" s="292" t="s">
        <v>5603</v>
      </c>
      <c r="CPW474" s="292" t="s">
        <v>5603</v>
      </c>
      <c r="CPX474" s="292" t="s">
        <v>5603</v>
      </c>
      <c r="CPY474" s="292" t="s">
        <v>5603</v>
      </c>
      <c r="CPZ474" s="292" t="s">
        <v>5603</v>
      </c>
      <c r="CQA474" s="292" t="s">
        <v>5603</v>
      </c>
      <c r="CQB474" s="292" t="s">
        <v>5603</v>
      </c>
      <c r="CQC474" s="292" t="s">
        <v>5603</v>
      </c>
      <c r="CQD474" s="292" t="s">
        <v>5603</v>
      </c>
      <c r="CQE474" s="292" t="s">
        <v>5603</v>
      </c>
      <c r="CQF474" s="292" t="s">
        <v>5603</v>
      </c>
      <c r="CQG474" s="292" t="s">
        <v>5603</v>
      </c>
      <c r="CQH474" s="292" t="s">
        <v>5603</v>
      </c>
      <c r="CQI474" s="292" t="s">
        <v>5603</v>
      </c>
      <c r="CQJ474" s="292" t="s">
        <v>5603</v>
      </c>
      <c r="CQK474" s="292" t="s">
        <v>5603</v>
      </c>
      <c r="CQL474" s="292" t="s">
        <v>5603</v>
      </c>
      <c r="CQM474" s="292" t="s">
        <v>5603</v>
      </c>
      <c r="CQN474" s="292" t="s">
        <v>5603</v>
      </c>
      <c r="CQO474" s="292" t="s">
        <v>5603</v>
      </c>
      <c r="CQP474" s="292" t="s">
        <v>5603</v>
      </c>
      <c r="CQQ474" s="292" t="s">
        <v>5603</v>
      </c>
      <c r="CQR474" s="292" t="s">
        <v>5603</v>
      </c>
      <c r="CQS474" s="292" t="s">
        <v>5603</v>
      </c>
      <c r="CQT474" s="292" t="s">
        <v>5603</v>
      </c>
      <c r="CQU474" s="292" t="s">
        <v>5603</v>
      </c>
      <c r="CQV474" s="292" t="s">
        <v>5603</v>
      </c>
      <c r="CQW474" s="292" t="s">
        <v>5603</v>
      </c>
      <c r="CQX474" s="292" t="s">
        <v>5603</v>
      </c>
      <c r="CQY474" s="292" t="s">
        <v>5603</v>
      </c>
      <c r="CQZ474" s="292" t="s">
        <v>5603</v>
      </c>
      <c r="CRA474" s="292" t="s">
        <v>5603</v>
      </c>
      <c r="CRB474" s="292" t="s">
        <v>5603</v>
      </c>
      <c r="CRC474" s="292" t="s">
        <v>5603</v>
      </c>
      <c r="CRD474" s="292" t="s">
        <v>5603</v>
      </c>
      <c r="CRE474" s="292" t="s">
        <v>5603</v>
      </c>
      <c r="CRF474" s="292" t="s">
        <v>5603</v>
      </c>
      <c r="CRG474" s="292" t="s">
        <v>5603</v>
      </c>
      <c r="CRH474" s="292" t="s">
        <v>5603</v>
      </c>
      <c r="CRI474" s="292" t="s">
        <v>5603</v>
      </c>
      <c r="CRJ474" s="292" t="s">
        <v>5603</v>
      </c>
      <c r="CRK474" s="292" t="s">
        <v>5603</v>
      </c>
      <c r="CRL474" s="292" t="s">
        <v>5603</v>
      </c>
      <c r="CRM474" s="292" t="s">
        <v>5603</v>
      </c>
      <c r="CRN474" s="292" t="s">
        <v>5603</v>
      </c>
      <c r="CRO474" s="292" t="s">
        <v>5603</v>
      </c>
      <c r="CRP474" s="292" t="s">
        <v>5603</v>
      </c>
      <c r="CRQ474" s="292" t="s">
        <v>5603</v>
      </c>
      <c r="CRR474" s="292" t="s">
        <v>5603</v>
      </c>
      <c r="CRS474" s="292" t="s">
        <v>5603</v>
      </c>
      <c r="CRT474" s="292" t="s">
        <v>5603</v>
      </c>
      <c r="CRU474" s="292" t="s">
        <v>5603</v>
      </c>
      <c r="CRV474" s="292" t="s">
        <v>5603</v>
      </c>
      <c r="CRW474" s="292" t="s">
        <v>5603</v>
      </c>
      <c r="CRX474" s="292" t="s">
        <v>5603</v>
      </c>
      <c r="CRY474" s="292" t="s">
        <v>5603</v>
      </c>
      <c r="CRZ474" s="292" t="s">
        <v>5603</v>
      </c>
      <c r="CSA474" s="292" t="s">
        <v>5603</v>
      </c>
      <c r="CSB474" s="292" t="s">
        <v>5603</v>
      </c>
      <c r="CSC474" s="292" t="s">
        <v>5603</v>
      </c>
      <c r="CSD474" s="292" t="s">
        <v>5603</v>
      </c>
      <c r="CSE474" s="292" t="s">
        <v>5603</v>
      </c>
      <c r="CSF474" s="292" t="s">
        <v>5603</v>
      </c>
      <c r="CSG474" s="292" t="s">
        <v>5603</v>
      </c>
      <c r="CSH474" s="292" t="s">
        <v>5603</v>
      </c>
      <c r="CSI474" s="292" t="s">
        <v>5603</v>
      </c>
      <c r="CSJ474" s="292" t="s">
        <v>5603</v>
      </c>
      <c r="CSK474" s="292" t="s">
        <v>5603</v>
      </c>
      <c r="CSL474" s="292" t="s">
        <v>5603</v>
      </c>
      <c r="CSM474" s="292" t="s">
        <v>5603</v>
      </c>
      <c r="CSN474" s="292" t="s">
        <v>5603</v>
      </c>
      <c r="CSO474" s="292" t="s">
        <v>5603</v>
      </c>
      <c r="CSP474" s="292" t="s">
        <v>5603</v>
      </c>
      <c r="CSQ474" s="292" t="s">
        <v>5603</v>
      </c>
      <c r="CSR474" s="292" t="s">
        <v>5603</v>
      </c>
      <c r="CSS474" s="292" t="s">
        <v>5603</v>
      </c>
      <c r="CST474" s="292" t="s">
        <v>5603</v>
      </c>
      <c r="CSU474" s="292" t="s">
        <v>5603</v>
      </c>
      <c r="CSV474" s="292" t="s">
        <v>5603</v>
      </c>
      <c r="CSW474" s="292" t="s">
        <v>5603</v>
      </c>
      <c r="CSX474" s="292" t="s">
        <v>5603</v>
      </c>
      <c r="CSY474" s="292" t="s">
        <v>5603</v>
      </c>
      <c r="CSZ474" s="292" t="s">
        <v>5603</v>
      </c>
      <c r="CTA474" s="292" t="s">
        <v>5603</v>
      </c>
      <c r="CTB474" s="292" t="s">
        <v>5603</v>
      </c>
      <c r="CTC474" s="292" t="s">
        <v>5603</v>
      </c>
      <c r="CTD474" s="292" t="s">
        <v>5603</v>
      </c>
      <c r="CTE474" s="292" t="s">
        <v>5603</v>
      </c>
      <c r="CTF474" s="292" t="s">
        <v>5603</v>
      </c>
      <c r="CTG474" s="292" t="s">
        <v>5603</v>
      </c>
      <c r="CTH474" s="292" t="s">
        <v>5603</v>
      </c>
      <c r="CTI474" s="292" t="s">
        <v>5603</v>
      </c>
      <c r="CTJ474" s="292" t="s">
        <v>5603</v>
      </c>
      <c r="CTK474" s="292" t="s">
        <v>5603</v>
      </c>
      <c r="CTL474" s="292" t="s">
        <v>5603</v>
      </c>
      <c r="CTM474" s="292" t="s">
        <v>5603</v>
      </c>
      <c r="CTN474" s="292" t="s">
        <v>5603</v>
      </c>
      <c r="CTO474" s="292" t="s">
        <v>5603</v>
      </c>
      <c r="CTP474" s="292" t="s">
        <v>5603</v>
      </c>
      <c r="CTQ474" s="292" t="s">
        <v>5603</v>
      </c>
      <c r="CTR474" s="292" t="s">
        <v>5603</v>
      </c>
      <c r="CTS474" s="292" t="s">
        <v>5603</v>
      </c>
      <c r="CTT474" s="292" t="s">
        <v>5603</v>
      </c>
      <c r="CTU474" s="292" t="s">
        <v>5603</v>
      </c>
      <c r="CTV474" s="292" t="s">
        <v>5603</v>
      </c>
      <c r="CTW474" s="292" t="s">
        <v>5603</v>
      </c>
      <c r="CTX474" s="292" t="s">
        <v>5603</v>
      </c>
      <c r="CTY474" s="292" t="s">
        <v>5603</v>
      </c>
      <c r="CTZ474" s="292" t="s">
        <v>5603</v>
      </c>
      <c r="CUA474" s="292" t="s">
        <v>5603</v>
      </c>
      <c r="CUB474" s="292" t="s">
        <v>5603</v>
      </c>
      <c r="CUC474" s="292" t="s">
        <v>5603</v>
      </c>
      <c r="CUD474" s="292" t="s">
        <v>5603</v>
      </c>
      <c r="CUE474" s="292" t="s">
        <v>5603</v>
      </c>
      <c r="CUF474" s="292" t="s">
        <v>5603</v>
      </c>
      <c r="CUG474" s="292" t="s">
        <v>5603</v>
      </c>
      <c r="CUH474" s="292" t="s">
        <v>5603</v>
      </c>
      <c r="CUI474" s="292" t="s">
        <v>5603</v>
      </c>
      <c r="CUJ474" s="292" t="s">
        <v>5603</v>
      </c>
      <c r="CUK474" s="292" t="s">
        <v>5603</v>
      </c>
      <c r="CUL474" s="292" t="s">
        <v>5603</v>
      </c>
      <c r="CUM474" s="292" t="s">
        <v>5603</v>
      </c>
      <c r="CUN474" s="292" t="s">
        <v>5603</v>
      </c>
      <c r="CUO474" s="292" t="s">
        <v>5603</v>
      </c>
      <c r="CUP474" s="292" t="s">
        <v>5603</v>
      </c>
      <c r="CUQ474" s="292" t="s">
        <v>5603</v>
      </c>
      <c r="CUR474" s="292" t="s">
        <v>5603</v>
      </c>
      <c r="CUS474" s="292" t="s">
        <v>5603</v>
      </c>
      <c r="CUT474" s="292" t="s">
        <v>5603</v>
      </c>
      <c r="CUU474" s="292" t="s">
        <v>5603</v>
      </c>
      <c r="CUV474" s="292" t="s">
        <v>5603</v>
      </c>
      <c r="CUW474" s="292" t="s">
        <v>5603</v>
      </c>
      <c r="CUX474" s="292" t="s">
        <v>5603</v>
      </c>
      <c r="CUY474" s="292" t="s">
        <v>5603</v>
      </c>
      <c r="CUZ474" s="292" t="s">
        <v>5603</v>
      </c>
      <c r="CVA474" s="292" t="s">
        <v>5603</v>
      </c>
      <c r="CVB474" s="292" t="s">
        <v>5603</v>
      </c>
      <c r="CVC474" s="292" t="s">
        <v>5603</v>
      </c>
      <c r="CVD474" s="292" t="s">
        <v>5603</v>
      </c>
      <c r="CVE474" s="292" t="s">
        <v>5603</v>
      </c>
      <c r="CVF474" s="292" t="s">
        <v>5603</v>
      </c>
      <c r="CVG474" s="292" t="s">
        <v>5603</v>
      </c>
      <c r="CVH474" s="292" t="s">
        <v>5603</v>
      </c>
      <c r="CVI474" s="292" t="s">
        <v>5603</v>
      </c>
      <c r="CVJ474" s="292" t="s">
        <v>5603</v>
      </c>
      <c r="CVK474" s="292" t="s">
        <v>5603</v>
      </c>
      <c r="CVL474" s="292" t="s">
        <v>5603</v>
      </c>
      <c r="CVM474" s="292" t="s">
        <v>5603</v>
      </c>
      <c r="CVN474" s="292" t="s">
        <v>5603</v>
      </c>
      <c r="CVO474" s="292" t="s">
        <v>5603</v>
      </c>
      <c r="CVP474" s="292" t="s">
        <v>5603</v>
      </c>
      <c r="CVQ474" s="292" t="s">
        <v>5603</v>
      </c>
      <c r="CVR474" s="292" t="s">
        <v>5603</v>
      </c>
      <c r="CVS474" s="292" t="s">
        <v>5603</v>
      </c>
      <c r="CVT474" s="292" t="s">
        <v>5603</v>
      </c>
      <c r="CVU474" s="292" t="s">
        <v>5603</v>
      </c>
      <c r="CVV474" s="292" t="s">
        <v>5603</v>
      </c>
      <c r="CVW474" s="292" t="s">
        <v>5603</v>
      </c>
      <c r="CVX474" s="292" t="s">
        <v>5603</v>
      </c>
      <c r="CVY474" s="292" t="s">
        <v>5603</v>
      </c>
      <c r="CVZ474" s="292" t="s">
        <v>5603</v>
      </c>
      <c r="CWA474" s="292" t="s">
        <v>5603</v>
      </c>
      <c r="CWB474" s="292" t="s">
        <v>5603</v>
      </c>
      <c r="CWC474" s="292" t="s">
        <v>5603</v>
      </c>
      <c r="CWD474" s="292" t="s">
        <v>5603</v>
      </c>
      <c r="CWE474" s="292" t="s">
        <v>5603</v>
      </c>
      <c r="CWF474" s="292" t="s">
        <v>5603</v>
      </c>
      <c r="CWG474" s="292" t="s">
        <v>5603</v>
      </c>
      <c r="CWH474" s="292" t="s">
        <v>5603</v>
      </c>
      <c r="CWI474" s="292" t="s">
        <v>5603</v>
      </c>
      <c r="CWJ474" s="292" t="s">
        <v>5603</v>
      </c>
      <c r="CWK474" s="292" t="s">
        <v>5603</v>
      </c>
      <c r="CWL474" s="292" t="s">
        <v>5603</v>
      </c>
      <c r="CWM474" s="292" t="s">
        <v>5603</v>
      </c>
      <c r="CWN474" s="292" t="s">
        <v>5603</v>
      </c>
      <c r="CWO474" s="292" t="s">
        <v>5603</v>
      </c>
      <c r="CWP474" s="292" t="s">
        <v>5603</v>
      </c>
      <c r="CWQ474" s="292" t="s">
        <v>5603</v>
      </c>
      <c r="CWR474" s="292" t="s">
        <v>5603</v>
      </c>
      <c r="CWS474" s="292" t="s">
        <v>5603</v>
      </c>
      <c r="CWT474" s="292" t="s">
        <v>5603</v>
      </c>
      <c r="CWU474" s="292" t="s">
        <v>5603</v>
      </c>
      <c r="CWV474" s="292" t="s">
        <v>5603</v>
      </c>
      <c r="CWW474" s="292" t="s">
        <v>5603</v>
      </c>
      <c r="CWX474" s="292" t="s">
        <v>5603</v>
      </c>
      <c r="CWY474" s="292" t="s">
        <v>5603</v>
      </c>
      <c r="CWZ474" s="292" t="s">
        <v>5603</v>
      </c>
      <c r="CXA474" s="292" t="s">
        <v>5603</v>
      </c>
      <c r="CXB474" s="292" t="s">
        <v>5603</v>
      </c>
      <c r="CXC474" s="292" t="s">
        <v>5603</v>
      </c>
      <c r="CXD474" s="292" t="s">
        <v>5603</v>
      </c>
      <c r="CXE474" s="292" t="s">
        <v>5603</v>
      </c>
      <c r="CXF474" s="292" t="s">
        <v>5603</v>
      </c>
      <c r="CXG474" s="292" t="s">
        <v>5603</v>
      </c>
      <c r="CXH474" s="292" t="s">
        <v>5603</v>
      </c>
      <c r="CXI474" s="292" t="s">
        <v>5603</v>
      </c>
      <c r="CXJ474" s="292" t="s">
        <v>5603</v>
      </c>
      <c r="CXK474" s="292" t="s">
        <v>5603</v>
      </c>
      <c r="CXL474" s="292" t="s">
        <v>5603</v>
      </c>
      <c r="CXM474" s="292" t="s">
        <v>5603</v>
      </c>
      <c r="CXN474" s="292" t="s">
        <v>5603</v>
      </c>
      <c r="CXO474" s="292" t="s">
        <v>5603</v>
      </c>
      <c r="CXP474" s="292" t="s">
        <v>5603</v>
      </c>
      <c r="CXQ474" s="292" t="s">
        <v>5603</v>
      </c>
      <c r="CXR474" s="292" t="s">
        <v>5603</v>
      </c>
      <c r="CXS474" s="292" t="s">
        <v>5603</v>
      </c>
      <c r="CXT474" s="292" t="s">
        <v>5603</v>
      </c>
      <c r="CXU474" s="292" t="s">
        <v>5603</v>
      </c>
      <c r="CXV474" s="292" t="s">
        <v>5603</v>
      </c>
      <c r="CXW474" s="292" t="s">
        <v>5603</v>
      </c>
      <c r="CXX474" s="292" t="s">
        <v>5603</v>
      </c>
      <c r="CXY474" s="292" t="s">
        <v>5603</v>
      </c>
      <c r="CXZ474" s="292" t="s">
        <v>5603</v>
      </c>
      <c r="CYA474" s="292" t="s">
        <v>5603</v>
      </c>
      <c r="CYB474" s="292" t="s">
        <v>5603</v>
      </c>
      <c r="CYC474" s="292" t="s">
        <v>5603</v>
      </c>
      <c r="CYD474" s="292" t="s">
        <v>5603</v>
      </c>
      <c r="CYE474" s="292" t="s">
        <v>5603</v>
      </c>
      <c r="CYF474" s="292" t="s">
        <v>5603</v>
      </c>
      <c r="CYG474" s="292" t="s">
        <v>5603</v>
      </c>
      <c r="CYH474" s="292" t="s">
        <v>5603</v>
      </c>
      <c r="CYI474" s="292" t="s">
        <v>5603</v>
      </c>
      <c r="CYJ474" s="292" t="s">
        <v>5603</v>
      </c>
      <c r="CYK474" s="292" t="s">
        <v>5603</v>
      </c>
      <c r="CYL474" s="292" t="s">
        <v>5603</v>
      </c>
      <c r="CYM474" s="292" t="s">
        <v>5603</v>
      </c>
      <c r="CYN474" s="292" t="s">
        <v>5603</v>
      </c>
      <c r="CYO474" s="292" t="s">
        <v>5603</v>
      </c>
      <c r="CYP474" s="292" t="s">
        <v>5603</v>
      </c>
      <c r="CYQ474" s="292" t="s">
        <v>5603</v>
      </c>
      <c r="CYR474" s="292" t="s">
        <v>5603</v>
      </c>
      <c r="CYS474" s="292" t="s">
        <v>5603</v>
      </c>
      <c r="CYT474" s="292" t="s">
        <v>5603</v>
      </c>
      <c r="CYU474" s="292" t="s">
        <v>5603</v>
      </c>
      <c r="CYV474" s="292" t="s">
        <v>5603</v>
      </c>
      <c r="CYW474" s="292" t="s">
        <v>5603</v>
      </c>
      <c r="CYX474" s="292" t="s">
        <v>5603</v>
      </c>
      <c r="CYY474" s="292" t="s">
        <v>5603</v>
      </c>
      <c r="CYZ474" s="292" t="s">
        <v>5603</v>
      </c>
      <c r="CZA474" s="292" t="s">
        <v>5603</v>
      </c>
      <c r="CZB474" s="292" t="s">
        <v>5603</v>
      </c>
      <c r="CZC474" s="292" t="s">
        <v>5603</v>
      </c>
      <c r="CZD474" s="292" t="s">
        <v>5603</v>
      </c>
      <c r="CZE474" s="292" t="s">
        <v>5603</v>
      </c>
      <c r="CZF474" s="292" t="s">
        <v>5603</v>
      </c>
      <c r="CZG474" s="292" t="s">
        <v>5603</v>
      </c>
      <c r="CZH474" s="292" t="s">
        <v>5603</v>
      </c>
      <c r="CZI474" s="292" t="s">
        <v>5603</v>
      </c>
      <c r="CZJ474" s="292" t="s">
        <v>5603</v>
      </c>
      <c r="CZK474" s="292" t="s">
        <v>5603</v>
      </c>
      <c r="CZL474" s="292" t="s">
        <v>5603</v>
      </c>
      <c r="CZM474" s="292" t="s">
        <v>5603</v>
      </c>
      <c r="CZN474" s="292" t="s">
        <v>5603</v>
      </c>
      <c r="CZO474" s="292" t="s">
        <v>5603</v>
      </c>
      <c r="CZP474" s="292" t="s">
        <v>5603</v>
      </c>
      <c r="CZQ474" s="292" t="s">
        <v>5603</v>
      </c>
      <c r="CZR474" s="292" t="s">
        <v>5603</v>
      </c>
      <c r="CZS474" s="292" t="s">
        <v>5603</v>
      </c>
      <c r="CZT474" s="292" t="s">
        <v>5603</v>
      </c>
      <c r="CZU474" s="292" t="s">
        <v>5603</v>
      </c>
      <c r="CZV474" s="292" t="s">
        <v>5603</v>
      </c>
      <c r="CZW474" s="292" t="s">
        <v>5603</v>
      </c>
      <c r="CZX474" s="292" t="s">
        <v>5603</v>
      </c>
      <c r="CZY474" s="292" t="s">
        <v>5603</v>
      </c>
      <c r="CZZ474" s="292" t="s">
        <v>5603</v>
      </c>
      <c r="DAA474" s="292" t="s">
        <v>5603</v>
      </c>
      <c r="DAB474" s="292" t="s">
        <v>5603</v>
      </c>
      <c r="DAC474" s="292" t="s">
        <v>5603</v>
      </c>
      <c r="DAD474" s="292" t="s">
        <v>5603</v>
      </c>
      <c r="DAE474" s="292" t="s">
        <v>5603</v>
      </c>
      <c r="DAF474" s="292" t="s">
        <v>5603</v>
      </c>
      <c r="DAG474" s="292" t="s">
        <v>5603</v>
      </c>
      <c r="DAH474" s="292" t="s">
        <v>5603</v>
      </c>
      <c r="DAI474" s="292" t="s">
        <v>5603</v>
      </c>
      <c r="DAJ474" s="292" t="s">
        <v>5603</v>
      </c>
      <c r="DAK474" s="292" t="s">
        <v>5603</v>
      </c>
      <c r="DAL474" s="292" t="s">
        <v>5603</v>
      </c>
      <c r="DAM474" s="292" t="s">
        <v>5603</v>
      </c>
      <c r="DAN474" s="292" t="s">
        <v>5603</v>
      </c>
      <c r="DAO474" s="292" t="s">
        <v>5603</v>
      </c>
      <c r="DAP474" s="292" t="s">
        <v>5603</v>
      </c>
      <c r="DAQ474" s="292" t="s">
        <v>5603</v>
      </c>
      <c r="DAR474" s="292" t="s">
        <v>5603</v>
      </c>
      <c r="DAS474" s="292" t="s">
        <v>5603</v>
      </c>
      <c r="DAT474" s="292" t="s">
        <v>5603</v>
      </c>
      <c r="DAU474" s="292" t="s">
        <v>5603</v>
      </c>
      <c r="DAV474" s="292" t="s">
        <v>5603</v>
      </c>
      <c r="DAW474" s="292" t="s">
        <v>5603</v>
      </c>
      <c r="DAX474" s="292" t="s">
        <v>5603</v>
      </c>
      <c r="DAY474" s="292" t="s">
        <v>5603</v>
      </c>
      <c r="DAZ474" s="292" t="s">
        <v>5603</v>
      </c>
      <c r="DBA474" s="292" t="s">
        <v>5603</v>
      </c>
      <c r="DBB474" s="292" t="s">
        <v>5603</v>
      </c>
      <c r="DBC474" s="292" t="s">
        <v>5603</v>
      </c>
      <c r="DBD474" s="292" t="s">
        <v>5603</v>
      </c>
      <c r="DBE474" s="292" t="s">
        <v>5603</v>
      </c>
      <c r="DBF474" s="292" t="s">
        <v>5603</v>
      </c>
      <c r="DBG474" s="292" t="s">
        <v>5603</v>
      </c>
      <c r="DBH474" s="292" t="s">
        <v>5603</v>
      </c>
      <c r="DBI474" s="292" t="s">
        <v>5603</v>
      </c>
      <c r="DBJ474" s="292" t="s">
        <v>5603</v>
      </c>
      <c r="DBK474" s="292" t="s">
        <v>5603</v>
      </c>
      <c r="DBL474" s="292" t="s">
        <v>5603</v>
      </c>
      <c r="DBM474" s="292" t="s">
        <v>5603</v>
      </c>
      <c r="DBN474" s="292" t="s">
        <v>5603</v>
      </c>
      <c r="DBO474" s="292" t="s">
        <v>5603</v>
      </c>
      <c r="DBP474" s="292" t="s">
        <v>5603</v>
      </c>
      <c r="DBQ474" s="292" t="s">
        <v>5603</v>
      </c>
      <c r="DBR474" s="292" t="s">
        <v>5603</v>
      </c>
      <c r="DBS474" s="292" t="s">
        <v>5603</v>
      </c>
      <c r="DBT474" s="292" t="s">
        <v>5603</v>
      </c>
      <c r="DBU474" s="292" t="s">
        <v>5603</v>
      </c>
      <c r="DBV474" s="292" t="s">
        <v>5603</v>
      </c>
      <c r="DBW474" s="292" t="s">
        <v>5603</v>
      </c>
      <c r="DBX474" s="292" t="s">
        <v>5603</v>
      </c>
      <c r="DBY474" s="292" t="s">
        <v>5603</v>
      </c>
      <c r="DBZ474" s="292" t="s">
        <v>5603</v>
      </c>
      <c r="DCA474" s="292" t="s">
        <v>5603</v>
      </c>
      <c r="DCB474" s="292" t="s">
        <v>5603</v>
      </c>
      <c r="DCC474" s="292" t="s">
        <v>5603</v>
      </c>
      <c r="DCD474" s="292" t="s">
        <v>5603</v>
      </c>
      <c r="DCE474" s="292" t="s">
        <v>5603</v>
      </c>
      <c r="DCF474" s="292" t="s">
        <v>5603</v>
      </c>
      <c r="DCG474" s="292" t="s">
        <v>5603</v>
      </c>
      <c r="DCH474" s="292" t="s">
        <v>5603</v>
      </c>
      <c r="DCI474" s="292" t="s">
        <v>5603</v>
      </c>
      <c r="DCJ474" s="292" t="s">
        <v>5603</v>
      </c>
      <c r="DCK474" s="292" t="s">
        <v>5603</v>
      </c>
      <c r="DCL474" s="292" t="s">
        <v>5603</v>
      </c>
      <c r="DCM474" s="292" t="s">
        <v>5603</v>
      </c>
      <c r="DCN474" s="292" t="s">
        <v>5603</v>
      </c>
      <c r="DCO474" s="292" t="s">
        <v>5603</v>
      </c>
      <c r="DCP474" s="292" t="s">
        <v>5603</v>
      </c>
      <c r="DCQ474" s="292" t="s">
        <v>5603</v>
      </c>
      <c r="DCR474" s="292" t="s">
        <v>5603</v>
      </c>
      <c r="DCS474" s="292" t="s">
        <v>5603</v>
      </c>
      <c r="DCT474" s="292" t="s">
        <v>5603</v>
      </c>
      <c r="DCU474" s="292" t="s">
        <v>5603</v>
      </c>
      <c r="DCV474" s="292" t="s">
        <v>5603</v>
      </c>
      <c r="DCW474" s="292" t="s">
        <v>5603</v>
      </c>
      <c r="DCX474" s="292" t="s">
        <v>5603</v>
      </c>
      <c r="DCY474" s="292" t="s">
        <v>5603</v>
      </c>
      <c r="DCZ474" s="292" t="s">
        <v>5603</v>
      </c>
      <c r="DDA474" s="292" t="s">
        <v>5603</v>
      </c>
      <c r="DDB474" s="292" t="s">
        <v>5603</v>
      </c>
      <c r="DDC474" s="292" t="s">
        <v>5603</v>
      </c>
      <c r="DDD474" s="292" t="s">
        <v>5603</v>
      </c>
      <c r="DDE474" s="292" t="s">
        <v>5603</v>
      </c>
      <c r="DDF474" s="292" t="s">
        <v>5603</v>
      </c>
      <c r="DDG474" s="292" t="s">
        <v>5603</v>
      </c>
      <c r="DDH474" s="292" t="s">
        <v>5603</v>
      </c>
      <c r="DDI474" s="292" t="s">
        <v>5603</v>
      </c>
      <c r="DDJ474" s="292" t="s">
        <v>5603</v>
      </c>
      <c r="DDK474" s="292" t="s">
        <v>5603</v>
      </c>
      <c r="DDL474" s="292" t="s">
        <v>5603</v>
      </c>
      <c r="DDM474" s="292" t="s">
        <v>5603</v>
      </c>
      <c r="DDN474" s="292" t="s">
        <v>5603</v>
      </c>
      <c r="DDO474" s="292" t="s">
        <v>5603</v>
      </c>
      <c r="DDP474" s="292" t="s">
        <v>5603</v>
      </c>
      <c r="DDQ474" s="292" t="s">
        <v>5603</v>
      </c>
      <c r="DDR474" s="292" t="s">
        <v>5603</v>
      </c>
      <c r="DDS474" s="292" t="s">
        <v>5603</v>
      </c>
      <c r="DDT474" s="292" t="s">
        <v>5603</v>
      </c>
      <c r="DDU474" s="292" t="s">
        <v>5603</v>
      </c>
      <c r="DDV474" s="292" t="s">
        <v>5603</v>
      </c>
      <c r="DDW474" s="292" t="s">
        <v>5603</v>
      </c>
      <c r="DDX474" s="292" t="s">
        <v>5603</v>
      </c>
      <c r="DDY474" s="292" t="s">
        <v>5603</v>
      </c>
      <c r="DDZ474" s="292" t="s">
        <v>5603</v>
      </c>
      <c r="DEA474" s="292" t="s">
        <v>5603</v>
      </c>
      <c r="DEB474" s="292" t="s">
        <v>5603</v>
      </c>
      <c r="DEC474" s="292" t="s">
        <v>5603</v>
      </c>
      <c r="DED474" s="292" t="s">
        <v>5603</v>
      </c>
      <c r="DEE474" s="292" t="s">
        <v>5603</v>
      </c>
      <c r="DEF474" s="292" t="s">
        <v>5603</v>
      </c>
      <c r="DEG474" s="292" t="s">
        <v>5603</v>
      </c>
      <c r="DEH474" s="292" t="s">
        <v>5603</v>
      </c>
      <c r="DEI474" s="292" t="s">
        <v>5603</v>
      </c>
      <c r="DEJ474" s="292" t="s">
        <v>5603</v>
      </c>
      <c r="DEK474" s="292" t="s">
        <v>5603</v>
      </c>
      <c r="DEL474" s="292" t="s">
        <v>5603</v>
      </c>
      <c r="DEM474" s="292" t="s">
        <v>5603</v>
      </c>
      <c r="DEN474" s="292" t="s">
        <v>5603</v>
      </c>
      <c r="DEO474" s="292" t="s">
        <v>5603</v>
      </c>
      <c r="DEP474" s="292" t="s">
        <v>5603</v>
      </c>
      <c r="DEQ474" s="292" t="s">
        <v>5603</v>
      </c>
      <c r="DER474" s="292" t="s">
        <v>5603</v>
      </c>
      <c r="DES474" s="292" t="s">
        <v>5603</v>
      </c>
      <c r="DET474" s="292" t="s">
        <v>5603</v>
      </c>
      <c r="DEU474" s="292" t="s">
        <v>5603</v>
      </c>
      <c r="DEV474" s="292" t="s">
        <v>5603</v>
      </c>
      <c r="DEW474" s="292" t="s">
        <v>5603</v>
      </c>
      <c r="DEX474" s="292" t="s">
        <v>5603</v>
      </c>
      <c r="DEY474" s="292" t="s">
        <v>5603</v>
      </c>
      <c r="DEZ474" s="292" t="s">
        <v>5603</v>
      </c>
      <c r="DFA474" s="292" t="s">
        <v>5603</v>
      </c>
      <c r="DFB474" s="292" t="s">
        <v>5603</v>
      </c>
      <c r="DFC474" s="292" t="s">
        <v>5603</v>
      </c>
      <c r="DFD474" s="292" t="s">
        <v>5603</v>
      </c>
      <c r="DFE474" s="292" t="s">
        <v>5603</v>
      </c>
      <c r="DFF474" s="292" t="s">
        <v>5603</v>
      </c>
      <c r="DFG474" s="292" t="s">
        <v>5603</v>
      </c>
      <c r="DFH474" s="292" t="s">
        <v>5603</v>
      </c>
      <c r="DFI474" s="292" t="s">
        <v>5603</v>
      </c>
      <c r="DFJ474" s="292" t="s">
        <v>5603</v>
      </c>
      <c r="DFK474" s="292" t="s">
        <v>5603</v>
      </c>
      <c r="DFL474" s="292" t="s">
        <v>5603</v>
      </c>
      <c r="DFM474" s="292" t="s">
        <v>5603</v>
      </c>
      <c r="DFN474" s="292" t="s">
        <v>5603</v>
      </c>
      <c r="DFO474" s="292" t="s">
        <v>5603</v>
      </c>
      <c r="DFP474" s="292" t="s">
        <v>5603</v>
      </c>
      <c r="DFQ474" s="292" t="s">
        <v>5603</v>
      </c>
      <c r="DFR474" s="292" t="s">
        <v>5603</v>
      </c>
      <c r="DFS474" s="292" t="s">
        <v>5603</v>
      </c>
      <c r="DFT474" s="292" t="s">
        <v>5603</v>
      </c>
      <c r="DFU474" s="292" t="s">
        <v>5603</v>
      </c>
      <c r="DFV474" s="292" t="s">
        <v>5603</v>
      </c>
      <c r="DFW474" s="292" t="s">
        <v>5603</v>
      </c>
      <c r="DFX474" s="292" t="s">
        <v>5603</v>
      </c>
      <c r="DFY474" s="292" t="s">
        <v>5603</v>
      </c>
      <c r="DFZ474" s="292" t="s">
        <v>5603</v>
      </c>
      <c r="DGA474" s="292" t="s">
        <v>5603</v>
      </c>
      <c r="DGB474" s="292" t="s">
        <v>5603</v>
      </c>
      <c r="DGC474" s="292" t="s">
        <v>5603</v>
      </c>
      <c r="DGD474" s="292" t="s">
        <v>5603</v>
      </c>
      <c r="DGE474" s="292" t="s">
        <v>5603</v>
      </c>
      <c r="DGF474" s="292" t="s">
        <v>5603</v>
      </c>
      <c r="DGG474" s="292" t="s">
        <v>5603</v>
      </c>
      <c r="DGH474" s="292" t="s">
        <v>5603</v>
      </c>
      <c r="DGI474" s="292" t="s">
        <v>5603</v>
      </c>
      <c r="DGJ474" s="292" t="s">
        <v>5603</v>
      </c>
      <c r="DGK474" s="292" t="s">
        <v>5603</v>
      </c>
      <c r="DGL474" s="292" t="s">
        <v>5603</v>
      </c>
      <c r="DGM474" s="292" t="s">
        <v>5603</v>
      </c>
      <c r="DGN474" s="292" t="s">
        <v>5603</v>
      </c>
      <c r="DGO474" s="292" t="s">
        <v>5603</v>
      </c>
      <c r="DGP474" s="292" t="s">
        <v>5603</v>
      </c>
      <c r="DGQ474" s="292" t="s">
        <v>5603</v>
      </c>
      <c r="DGR474" s="292" t="s">
        <v>5603</v>
      </c>
      <c r="DGS474" s="292" t="s">
        <v>5603</v>
      </c>
      <c r="DGT474" s="292" t="s">
        <v>5603</v>
      </c>
      <c r="DGU474" s="292" t="s">
        <v>5603</v>
      </c>
      <c r="DGV474" s="292" t="s">
        <v>5603</v>
      </c>
      <c r="DGW474" s="292" t="s">
        <v>5603</v>
      </c>
      <c r="DGX474" s="292" t="s">
        <v>5603</v>
      </c>
      <c r="DGY474" s="292" t="s">
        <v>5603</v>
      </c>
      <c r="DGZ474" s="292" t="s">
        <v>5603</v>
      </c>
      <c r="DHA474" s="292" t="s">
        <v>5603</v>
      </c>
      <c r="DHB474" s="292" t="s">
        <v>5603</v>
      </c>
      <c r="DHC474" s="292" t="s">
        <v>5603</v>
      </c>
      <c r="DHD474" s="292" t="s">
        <v>5603</v>
      </c>
      <c r="DHE474" s="292" t="s">
        <v>5603</v>
      </c>
      <c r="DHF474" s="292" t="s">
        <v>5603</v>
      </c>
      <c r="DHG474" s="292" t="s">
        <v>5603</v>
      </c>
      <c r="DHH474" s="292" t="s">
        <v>5603</v>
      </c>
      <c r="DHI474" s="292" t="s">
        <v>5603</v>
      </c>
      <c r="DHJ474" s="292" t="s">
        <v>5603</v>
      </c>
      <c r="DHK474" s="292" t="s">
        <v>5603</v>
      </c>
      <c r="DHL474" s="292" t="s">
        <v>5603</v>
      </c>
      <c r="DHM474" s="292" t="s">
        <v>5603</v>
      </c>
      <c r="DHN474" s="292" t="s">
        <v>5603</v>
      </c>
      <c r="DHO474" s="292" t="s">
        <v>5603</v>
      </c>
      <c r="DHP474" s="292" t="s">
        <v>5603</v>
      </c>
      <c r="DHQ474" s="292" t="s">
        <v>5603</v>
      </c>
      <c r="DHR474" s="292" t="s">
        <v>5603</v>
      </c>
      <c r="DHS474" s="292" t="s">
        <v>5603</v>
      </c>
      <c r="DHT474" s="292" t="s">
        <v>5603</v>
      </c>
      <c r="DHU474" s="292" t="s">
        <v>5603</v>
      </c>
      <c r="DHV474" s="292" t="s">
        <v>5603</v>
      </c>
      <c r="DHW474" s="292" t="s">
        <v>5603</v>
      </c>
      <c r="DHX474" s="292" t="s">
        <v>5603</v>
      </c>
      <c r="DHY474" s="292" t="s">
        <v>5603</v>
      </c>
      <c r="DHZ474" s="292" t="s">
        <v>5603</v>
      </c>
      <c r="DIA474" s="292" t="s">
        <v>5603</v>
      </c>
      <c r="DIB474" s="292" t="s">
        <v>5603</v>
      </c>
      <c r="DIC474" s="292" t="s">
        <v>5603</v>
      </c>
      <c r="DID474" s="292" t="s">
        <v>5603</v>
      </c>
      <c r="DIE474" s="292" t="s">
        <v>5603</v>
      </c>
      <c r="DIF474" s="292" t="s">
        <v>5603</v>
      </c>
      <c r="DIG474" s="292" t="s">
        <v>5603</v>
      </c>
      <c r="DIH474" s="292" t="s">
        <v>5603</v>
      </c>
      <c r="DII474" s="292" t="s">
        <v>5603</v>
      </c>
      <c r="DIJ474" s="292" t="s">
        <v>5603</v>
      </c>
      <c r="DIK474" s="292" t="s">
        <v>5603</v>
      </c>
      <c r="DIL474" s="292" t="s">
        <v>5603</v>
      </c>
      <c r="DIM474" s="292" t="s">
        <v>5603</v>
      </c>
      <c r="DIN474" s="292" t="s">
        <v>5603</v>
      </c>
      <c r="DIO474" s="292" t="s">
        <v>5603</v>
      </c>
      <c r="DIP474" s="292" t="s">
        <v>5603</v>
      </c>
      <c r="DIQ474" s="292" t="s">
        <v>5603</v>
      </c>
      <c r="DIR474" s="292" t="s">
        <v>5603</v>
      </c>
      <c r="DIS474" s="292" t="s">
        <v>5603</v>
      </c>
      <c r="DIT474" s="292" t="s">
        <v>5603</v>
      </c>
      <c r="DIU474" s="292" t="s">
        <v>5603</v>
      </c>
      <c r="DIV474" s="292" t="s">
        <v>5603</v>
      </c>
      <c r="DIW474" s="292" t="s">
        <v>5603</v>
      </c>
      <c r="DIX474" s="292" t="s">
        <v>5603</v>
      </c>
      <c r="DIY474" s="292" t="s">
        <v>5603</v>
      </c>
      <c r="DIZ474" s="292" t="s">
        <v>5603</v>
      </c>
      <c r="DJA474" s="292" t="s">
        <v>5603</v>
      </c>
      <c r="DJB474" s="292" t="s">
        <v>5603</v>
      </c>
      <c r="DJC474" s="292" t="s">
        <v>5603</v>
      </c>
      <c r="DJD474" s="292" t="s">
        <v>5603</v>
      </c>
      <c r="DJE474" s="292" t="s">
        <v>5603</v>
      </c>
      <c r="DJF474" s="292" t="s">
        <v>5603</v>
      </c>
      <c r="DJG474" s="292" t="s">
        <v>5603</v>
      </c>
      <c r="DJH474" s="292" t="s">
        <v>5603</v>
      </c>
      <c r="DJI474" s="292" t="s">
        <v>5603</v>
      </c>
      <c r="DJJ474" s="292" t="s">
        <v>5603</v>
      </c>
      <c r="DJK474" s="292" t="s">
        <v>5603</v>
      </c>
      <c r="DJL474" s="292" t="s">
        <v>5603</v>
      </c>
      <c r="DJM474" s="292" t="s">
        <v>5603</v>
      </c>
      <c r="DJN474" s="292" t="s">
        <v>5603</v>
      </c>
      <c r="DJO474" s="292" t="s">
        <v>5603</v>
      </c>
      <c r="DJP474" s="292" t="s">
        <v>5603</v>
      </c>
      <c r="DJQ474" s="292" t="s">
        <v>5603</v>
      </c>
      <c r="DJR474" s="292" t="s">
        <v>5603</v>
      </c>
      <c r="DJS474" s="292" t="s">
        <v>5603</v>
      </c>
      <c r="DJT474" s="292" t="s">
        <v>5603</v>
      </c>
      <c r="DJU474" s="292" t="s">
        <v>5603</v>
      </c>
      <c r="DJV474" s="292" t="s">
        <v>5603</v>
      </c>
      <c r="DJW474" s="292" t="s">
        <v>5603</v>
      </c>
      <c r="DJX474" s="292" t="s">
        <v>5603</v>
      </c>
      <c r="DJY474" s="292" t="s">
        <v>5603</v>
      </c>
      <c r="DJZ474" s="292" t="s">
        <v>5603</v>
      </c>
      <c r="DKA474" s="292" t="s">
        <v>5603</v>
      </c>
      <c r="DKB474" s="292" t="s">
        <v>5603</v>
      </c>
      <c r="DKC474" s="292" t="s">
        <v>5603</v>
      </c>
      <c r="DKD474" s="292" t="s">
        <v>5603</v>
      </c>
      <c r="DKE474" s="292" t="s">
        <v>5603</v>
      </c>
      <c r="DKF474" s="292" t="s">
        <v>5603</v>
      </c>
      <c r="DKG474" s="292" t="s">
        <v>5603</v>
      </c>
      <c r="DKH474" s="292" t="s">
        <v>5603</v>
      </c>
      <c r="DKI474" s="292" t="s">
        <v>5603</v>
      </c>
      <c r="DKJ474" s="292" t="s">
        <v>5603</v>
      </c>
      <c r="DKK474" s="292" t="s">
        <v>5603</v>
      </c>
      <c r="DKL474" s="292" t="s">
        <v>5603</v>
      </c>
      <c r="DKM474" s="292" t="s">
        <v>5603</v>
      </c>
      <c r="DKN474" s="292" t="s">
        <v>5603</v>
      </c>
      <c r="DKO474" s="292" t="s">
        <v>5603</v>
      </c>
      <c r="DKP474" s="292" t="s">
        <v>5603</v>
      </c>
      <c r="DKQ474" s="292" t="s">
        <v>5603</v>
      </c>
      <c r="DKR474" s="292" t="s">
        <v>5603</v>
      </c>
      <c r="DKS474" s="292" t="s">
        <v>5603</v>
      </c>
      <c r="DKT474" s="292" t="s">
        <v>5603</v>
      </c>
      <c r="DKU474" s="292" t="s">
        <v>5603</v>
      </c>
      <c r="DKV474" s="292" t="s">
        <v>5603</v>
      </c>
      <c r="DKW474" s="292" t="s">
        <v>5603</v>
      </c>
      <c r="DKX474" s="292" t="s">
        <v>5603</v>
      </c>
      <c r="DKY474" s="292" t="s">
        <v>5603</v>
      </c>
      <c r="DKZ474" s="292" t="s">
        <v>5603</v>
      </c>
      <c r="DLA474" s="292" t="s">
        <v>5603</v>
      </c>
      <c r="DLB474" s="292" t="s">
        <v>5603</v>
      </c>
      <c r="DLC474" s="292" t="s">
        <v>5603</v>
      </c>
      <c r="DLD474" s="292" t="s">
        <v>5603</v>
      </c>
      <c r="DLE474" s="292" t="s">
        <v>5603</v>
      </c>
      <c r="DLF474" s="292" t="s">
        <v>5603</v>
      </c>
      <c r="DLG474" s="292" t="s">
        <v>5603</v>
      </c>
      <c r="DLH474" s="292" t="s">
        <v>5603</v>
      </c>
      <c r="DLI474" s="292" t="s">
        <v>5603</v>
      </c>
      <c r="DLJ474" s="292" t="s">
        <v>5603</v>
      </c>
      <c r="DLK474" s="292" t="s">
        <v>5603</v>
      </c>
      <c r="DLL474" s="292" t="s">
        <v>5603</v>
      </c>
      <c r="DLM474" s="292" t="s">
        <v>5603</v>
      </c>
      <c r="DLN474" s="292" t="s">
        <v>5603</v>
      </c>
      <c r="DLO474" s="292" t="s">
        <v>5603</v>
      </c>
      <c r="DLP474" s="292" t="s">
        <v>5603</v>
      </c>
      <c r="DLQ474" s="292" t="s">
        <v>5603</v>
      </c>
      <c r="DLR474" s="292" t="s">
        <v>5603</v>
      </c>
      <c r="DLS474" s="292" t="s">
        <v>5603</v>
      </c>
      <c r="DLT474" s="292" t="s">
        <v>5603</v>
      </c>
      <c r="DLU474" s="292" t="s">
        <v>5603</v>
      </c>
      <c r="DLV474" s="292" t="s">
        <v>5603</v>
      </c>
      <c r="DLW474" s="292" t="s">
        <v>5603</v>
      </c>
      <c r="DLX474" s="292" t="s">
        <v>5603</v>
      </c>
      <c r="DLY474" s="292" t="s">
        <v>5603</v>
      </c>
      <c r="DLZ474" s="292" t="s">
        <v>5603</v>
      </c>
      <c r="DMA474" s="292" t="s">
        <v>5603</v>
      </c>
      <c r="DMB474" s="292" t="s">
        <v>5603</v>
      </c>
      <c r="DMC474" s="292" t="s">
        <v>5603</v>
      </c>
      <c r="DMD474" s="292" t="s">
        <v>5603</v>
      </c>
      <c r="DME474" s="292" t="s">
        <v>5603</v>
      </c>
      <c r="DMF474" s="292" t="s">
        <v>5603</v>
      </c>
      <c r="DMG474" s="292" t="s">
        <v>5603</v>
      </c>
      <c r="DMH474" s="292" t="s">
        <v>5603</v>
      </c>
      <c r="DMI474" s="292" t="s">
        <v>5603</v>
      </c>
      <c r="DMJ474" s="292" t="s">
        <v>5603</v>
      </c>
      <c r="DMK474" s="292" t="s">
        <v>5603</v>
      </c>
      <c r="DML474" s="292" t="s">
        <v>5603</v>
      </c>
      <c r="DMM474" s="292" t="s">
        <v>5603</v>
      </c>
      <c r="DMN474" s="292" t="s">
        <v>5603</v>
      </c>
      <c r="DMO474" s="292" t="s">
        <v>5603</v>
      </c>
      <c r="DMP474" s="292" t="s">
        <v>5603</v>
      </c>
      <c r="DMQ474" s="292" t="s">
        <v>5603</v>
      </c>
      <c r="DMR474" s="292" t="s">
        <v>5603</v>
      </c>
      <c r="DMS474" s="292" t="s">
        <v>5603</v>
      </c>
      <c r="DMT474" s="292" t="s">
        <v>5603</v>
      </c>
      <c r="DMU474" s="292" t="s">
        <v>5603</v>
      </c>
      <c r="DMV474" s="292" t="s">
        <v>5603</v>
      </c>
      <c r="DMW474" s="292" t="s">
        <v>5603</v>
      </c>
      <c r="DMX474" s="292" t="s">
        <v>5603</v>
      </c>
      <c r="DMY474" s="292" t="s">
        <v>5603</v>
      </c>
      <c r="DMZ474" s="292" t="s">
        <v>5603</v>
      </c>
      <c r="DNA474" s="292" t="s">
        <v>5603</v>
      </c>
      <c r="DNB474" s="292" t="s">
        <v>5603</v>
      </c>
      <c r="DNC474" s="292" t="s">
        <v>5603</v>
      </c>
      <c r="DND474" s="292" t="s">
        <v>5603</v>
      </c>
      <c r="DNE474" s="292" t="s">
        <v>5603</v>
      </c>
      <c r="DNF474" s="292" t="s">
        <v>5603</v>
      </c>
      <c r="DNG474" s="292" t="s">
        <v>5603</v>
      </c>
      <c r="DNH474" s="292" t="s">
        <v>5603</v>
      </c>
      <c r="DNI474" s="292" t="s">
        <v>5603</v>
      </c>
      <c r="DNJ474" s="292" t="s">
        <v>5603</v>
      </c>
      <c r="DNK474" s="292" t="s">
        <v>5603</v>
      </c>
      <c r="DNL474" s="292" t="s">
        <v>5603</v>
      </c>
      <c r="DNM474" s="292" t="s">
        <v>5603</v>
      </c>
      <c r="DNN474" s="292" t="s">
        <v>5603</v>
      </c>
      <c r="DNO474" s="292" t="s">
        <v>5603</v>
      </c>
      <c r="DNP474" s="292" t="s">
        <v>5603</v>
      </c>
      <c r="DNQ474" s="292" t="s">
        <v>5603</v>
      </c>
      <c r="DNR474" s="292" t="s">
        <v>5603</v>
      </c>
      <c r="DNS474" s="292" t="s">
        <v>5603</v>
      </c>
      <c r="DNT474" s="292" t="s">
        <v>5603</v>
      </c>
      <c r="DNU474" s="292" t="s">
        <v>5603</v>
      </c>
      <c r="DNV474" s="292" t="s">
        <v>5603</v>
      </c>
      <c r="DNW474" s="292" t="s">
        <v>5603</v>
      </c>
      <c r="DNX474" s="292" t="s">
        <v>5603</v>
      </c>
      <c r="DNY474" s="292" t="s">
        <v>5603</v>
      </c>
      <c r="DNZ474" s="292" t="s">
        <v>5603</v>
      </c>
      <c r="DOA474" s="292" t="s">
        <v>5603</v>
      </c>
      <c r="DOB474" s="292" t="s">
        <v>5603</v>
      </c>
      <c r="DOC474" s="292" t="s">
        <v>5603</v>
      </c>
      <c r="DOD474" s="292" t="s">
        <v>5603</v>
      </c>
      <c r="DOE474" s="292" t="s">
        <v>5603</v>
      </c>
      <c r="DOF474" s="292" t="s">
        <v>5603</v>
      </c>
      <c r="DOG474" s="292" t="s">
        <v>5603</v>
      </c>
      <c r="DOH474" s="292" t="s">
        <v>5603</v>
      </c>
      <c r="DOI474" s="292" t="s">
        <v>5603</v>
      </c>
      <c r="DOJ474" s="292" t="s">
        <v>5603</v>
      </c>
      <c r="DOK474" s="292" t="s">
        <v>5603</v>
      </c>
      <c r="DOL474" s="292" t="s">
        <v>5603</v>
      </c>
      <c r="DOM474" s="292" t="s">
        <v>5603</v>
      </c>
      <c r="DON474" s="292" t="s">
        <v>5603</v>
      </c>
      <c r="DOO474" s="292" t="s">
        <v>5603</v>
      </c>
      <c r="DOP474" s="292" t="s">
        <v>5603</v>
      </c>
      <c r="DOQ474" s="292" t="s">
        <v>5603</v>
      </c>
      <c r="DOR474" s="292" t="s">
        <v>5603</v>
      </c>
      <c r="DOS474" s="292" t="s">
        <v>5603</v>
      </c>
      <c r="DOT474" s="292" t="s">
        <v>5603</v>
      </c>
      <c r="DOU474" s="292" t="s">
        <v>5603</v>
      </c>
      <c r="DOV474" s="292" t="s">
        <v>5603</v>
      </c>
      <c r="DOW474" s="292" t="s">
        <v>5603</v>
      </c>
      <c r="DOX474" s="292" t="s">
        <v>5603</v>
      </c>
      <c r="DOY474" s="292" t="s">
        <v>5603</v>
      </c>
      <c r="DOZ474" s="292" t="s">
        <v>5603</v>
      </c>
      <c r="DPA474" s="292" t="s">
        <v>5603</v>
      </c>
      <c r="DPB474" s="292" t="s">
        <v>5603</v>
      </c>
      <c r="DPC474" s="292" t="s">
        <v>5603</v>
      </c>
      <c r="DPD474" s="292" t="s">
        <v>5603</v>
      </c>
      <c r="DPE474" s="292" t="s">
        <v>5603</v>
      </c>
      <c r="DPF474" s="292" t="s">
        <v>5603</v>
      </c>
      <c r="DPG474" s="292" t="s">
        <v>5603</v>
      </c>
      <c r="DPH474" s="292" t="s">
        <v>5603</v>
      </c>
      <c r="DPI474" s="292" t="s">
        <v>5603</v>
      </c>
      <c r="DPJ474" s="292" t="s">
        <v>5603</v>
      </c>
      <c r="DPK474" s="292" t="s">
        <v>5603</v>
      </c>
      <c r="DPL474" s="292" t="s">
        <v>5603</v>
      </c>
      <c r="DPM474" s="292" t="s">
        <v>5603</v>
      </c>
      <c r="DPN474" s="292" t="s">
        <v>5603</v>
      </c>
      <c r="DPO474" s="292" t="s">
        <v>5603</v>
      </c>
      <c r="DPP474" s="292" t="s">
        <v>5603</v>
      </c>
      <c r="DPQ474" s="292" t="s">
        <v>5603</v>
      </c>
      <c r="DPR474" s="292" t="s">
        <v>5603</v>
      </c>
      <c r="DPS474" s="292" t="s">
        <v>5603</v>
      </c>
      <c r="DPT474" s="292" t="s">
        <v>5603</v>
      </c>
      <c r="DPU474" s="292" t="s">
        <v>5603</v>
      </c>
      <c r="DPV474" s="292" t="s">
        <v>5603</v>
      </c>
      <c r="DPW474" s="292" t="s">
        <v>5603</v>
      </c>
      <c r="DPX474" s="292" t="s">
        <v>5603</v>
      </c>
      <c r="DPY474" s="292" t="s">
        <v>5603</v>
      </c>
      <c r="DPZ474" s="292" t="s">
        <v>5603</v>
      </c>
      <c r="DQA474" s="292" t="s">
        <v>5603</v>
      </c>
      <c r="DQB474" s="292" t="s">
        <v>5603</v>
      </c>
      <c r="DQC474" s="292" t="s">
        <v>5603</v>
      </c>
      <c r="DQD474" s="292" t="s">
        <v>5603</v>
      </c>
      <c r="DQE474" s="292" t="s">
        <v>5603</v>
      </c>
      <c r="DQF474" s="292" t="s">
        <v>5603</v>
      </c>
      <c r="DQG474" s="292" t="s">
        <v>5603</v>
      </c>
      <c r="DQH474" s="292" t="s">
        <v>5603</v>
      </c>
      <c r="DQI474" s="292" t="s">
        <v>5603</v>
      </c>
      <c r="DQJ474" s="292" t="s">
        <v>5603</v>
      </c>
      <c r="DQK474" s="292" t="s">
        <v>5603</v>
      </c>
      <c r="DQL474" s="292" t="s">
        <v>5603</v>
      </c>
      <c r="DQM474" s="292" t="s">
        <v>5603</v>
      </c>
      <c r="DQN474" s="292" t="s">
        <v>5603</v>
      </c>
      <c r="DQO474" s="292" t="s">
        <v>5603</v>
      </c>
      <c r="DQP474" s="292" t="s">
        <v>5603</v>
      </c>
      <c r="DQQ474" s="292" t="s">
        <v>5603</v>
      </c>
      <c r="DQR474" s="292" t="s">
        <v>5603</v>
      </c>
      <c r="DQS474" s="292" t="s">
        <v>5603</v>
      </c>
      <c r="DQT474" s="292" t="s">
        <v>5603</v>
      </c>
      <c r="DQU474" s="292" t="s">
        <v>5603</v>
      </c>
      <c r="DQV474" s="292" t="s">
        <v>5603</v>
      </c>
      <c r="DQW474" s="292" t="s">
        <v>5603</v>
      </c>
      <c r="DQX474" s="292" t="s">
        <v>5603</v>
      </c>
      <c r="DQY474" s="292" t="s">
        <v>5603</v>
      </c>
      <c r="DQZ474" s="292" t="s">
        <v>5603</v>
      </c>
      <c r="DRA474" s="292" t="s">
        <v>5603</v>
      </c>
      <c r="DRB474" s="292" t="s">
        <v>5603</v>
      </c>
      <c r="DRC474" s="292" t="s">
        <v>5603</v>
      </c>
      <c r="DRD474" s="292" t="s">
        <v>5603</v>
      </c>
      <c r="DRE474" s="292" t="s">
        <v>5603</v>
      </c>
      <c r="DRF474" s="292" t="s">
        <v>5603</v>
      </c>
      <c r="DRG474" s="292" t="s">
        <v>5603</v>
      </c>
      <c r="DRH474" s="292" t="s">
        <v>5603</v>
      </c>
      <c r="DRI474" s="292" t="s">
        <v>5603</v>
      </c>
      <c r="DRJ474" s="292" t="s">
        <v>5603</v>
      </c>
      <c r="DRK474" s="292" t="s">
        <v>5603</v>
      </c>
      <c r="DRL474" s="292" t="s">
        <v>5603</v>
      </c>
      <c r="DRM474" s="292" t="s">
        <v>5603</v>
      </c>
      <c r="DRN474" s="292" t="s">
        <v>5603</v>
      </c>
      <c r="DRO474" s="292" t="s">
        <v>5603</v>
      </c>
      <c r="DRP474" s="292" t="s">
        <v>5603</v>
      </c>
      <c r="DRQ474" s="292" t="s">
        <v>5603</v>
      </c>
      <c r="DRR474" s="292" t="s">
        <v>5603</v>
      </c>
      <c r="DRS474" s="292" t="s">
        <v>5603</v>
      </c>
      <c r="DRT474" s="292" t="s">
        <v>5603</v>
      </c>
      <c r="DRU474" s="292" t="s">
        <v>5603</v>
      </c>
      <c r="DRV474" s="292" t="s">
        <v>5603</v>
      </c>
      <c r="DRW474" s="292" t="s">
        <v>5603</v>
      </c>
      <c r="DRX474" s="292" t="s">
        <v>5603</v>
      </c>
      <c r="DRY474" s="292" t="s">
        <v>5603</v>
      </c>
      <c r="DRZ474" s="292" t="s">
        <v>5603</v>
      </c>
      <c r="DSA474" s="292" t="s">
        <v>5603</v>
      </c>
      <c r="DSB474" s="292" t="s">
        <v>5603</v>
      </c>
      <c r="DSC474" s="292" t="s">
        <v>5603</v>
      </c>
      <c r="DSD474" s="292" t="s">
        <v>5603</v>
      </c>
      <c r="DSE474" s="292" t="s">
        <v>5603</v>
      </c>
      <c r="DSF474" s="292" t="s">
        <v>5603</v>
      </c>
      <c r="DSG474" s="292" t="s">
        <v>5603</v>
      </c>
      <c r="DSH474" s="292" t="s">
        <v>5603</v>
      </c>
      <c r="DSI474" s="292" t="s">
        <v>5603</v>
      </c>
      <c r="DSJ474" s="292" t="s">
        <v>5603</v>
      </c>
      <c r="DSK474" s="292" t="s">
        <v>5603</v>
      </c>
      <c r="DSL474" s="292" t="s">
        <v>5603</v>
      </c>
      <c r="DSM474" s="292" t="s">
        <v>5603</v>
      </c>
      <c r="DSN474" s="292" t="s">
        <v>5603</v>
      </c>
      <c r="DSO474" s="292" t="s">
        <v>5603</v>
      </c>
      <c r="DSP474" s="292" t="s">
        <v>5603</v>
      </c>
      <c r="DSQ474" s="292" t="s">
        <v>5603</v>
      </c>
      <c r="DSR474" s="292" t="s">
        <v>5603</v>
      </c>
      <c r="DSS474" s="292" t="s">
        <v>5603</v>
      </c>
      <c r="DST474" s="292" t="s">
        <v>5603</v>
      </c>
      <c r="DSU474" s="292" t="s">
        <v>5603</v>
      </c>
      <c r="DSV474" s="292" t="s">
        <v>5603</v>
      </c>
      <c r="DSW474" s="292" t="s">
        <v>5603</v>
      </c>
      <c r="DSX474" s="292" t="s">
        <v>5603</v>
      </c>
      <c r="DSY474" s="292" t="s">
        <v>5603</v>
      </c>
      <c r="DSZ474" s="292" t="s">
        <v>5603</v>
      </c>
      <c r="DTA474" s="292" t="s">
        <v>5603</v>
      </c>
      <c r="DTB474" s="292" t="s">
        <v>5603</v>
      </c>
      <c r="DTC474" s="292" t="s">
        <v>5603</v>
      </c>
      <c r="DTD474" s="292" t="s">
        <v>5603</v>
      </c>
      <c r="DTE474" s="292" t="s">
        <v>5603</v>
      </c>
      <c r="DTF474" s="292" t="s">
        <v>5603</v>
      </c>
      <c r="DTG474" s="292" t="s">
        <v>5603</v>
      </c>
      <c r="DTH474" s="292" t="s">
        <v>5603</v>
      </c>
      <c r="DTI474" s="292" t="s">
        <v>5603</v>
      </c>
      <c r="DTJ474" s="292" t="s">
        <v>5603</v>
      </c>
      <c r="DTK474" s="292" t="s">
        <v>5603</v>
      </c>
      <c r="DTL474" s="292" t="s">
        <v>5603</v>
      </c>
      <c r="DTM474" s="292" t="s">
        <v>5603</v>
      </c>
      <c r="DTN474" s="292" t="s">
        <v>5603</v>
      </c>
      <c r="DTO474" s="292" t="s">
        <v>5603</v>
      </c>
      <c r="DTP474" s="292" t="s">
        <v>5603</v>
      </c>
      <c r="DTQ474" s="292" t="s">
        <v>5603</v>
      </c>
      <c r="DTR474" s="292" t="s">
        <v>5603</v>
      </c>
      <c r="DTS474" s="292" t="s">
        <v>5603</v>
      </c>
      <c r="DTT474" s="292" t="s">
        <v>5603</v>
      </c>
      <c r="DTU474" s="292" t="s">
        <v>5603</v>
      </c>
      <c r="DTV474" s="292" t="s">
        <v>5603</v>
      </c>
      <c r="DTW474" s="292" t="s">
        <v>5603</v>
      </c>
      <c r="DTX474" s="292" t="s">
        <v>5603</v>
      </c>
      <c r="DTY474" s="292" t="s">
        <v>5603</v>
      </c>
      <c r="DTZ474" s="292" t="s">
        <v>5603</v>
      </c>
      <c r="DUA474" s="292" t="s">
        <v>5603</v>
      </c>
      <c r="DUB474" s="292" t="s">
        <v>5603</v>
      </c>
      <c r="DUC474" s="292" t="s">
        <v>5603</v>
      </c>
      <c r="DUD474" s="292" t="s">
        <v>5603</v>
      </c>
      <c r="DUE474" s="292" t="s">
        <v>5603</v>
      </c>
      <c r="DUF474" s="292" t="s">
        <v>5603</v>
      </c>
      <c r="DUG474" s="292" t="s">
        <v>5603</v>
      </c>
      <c r="DUH474" s="292" t="s">
        <v>5603</v>
      </c>
      <c r="DUI474" s="292" t="s">
        <v>5603</v>
      </c>
      <c r="DUJ474" s="292" t="s">
        <v>5603</v>
      </c>
      <c r="DUK474" s="292" t="s">
        <v>5603</v>
      </c>
      <c r="DUL474" s="292" t="s">
        <v>5603</v>
      </c>
      <c r="DUM474" s="292" t="s">
        <v>5603</v>
      </c>
      <c r="DUN474" s="292" t="s">
        <v>5603</v>
      </c>
      <c r="DUO474" s="292" t="s">
        <v>5603</v>
      </c>
      <c r="DUP474" s="292" t="s">
        <v>5603</v>
      </c>
      <c r="DUQ474" s="292" t="s">
        <v>5603</v>
      </c>
      <c r="DUR474" s="292" t="s">
        <v>5603</v>
      </c>
      <c r="DUS474" s="292" t="s">
        <v>5603</v>
      </c>
      <c r="DUT474" s="292" t="s">
        <v>5603</v>
      </c>
      <c r="DUU474" s="292" t="s">
        <v>5603</v>
      </c>
      <c r="DUV474" s="292" t="s">
        <v>5603</v>
      </c>
      <c r="DUW474" s="292" t="s">
        <v>5603</v>
      </c>
      <c r="DUX474" s="292" t="s">
        <v>5603</v>
      </c>
      <c r="DUY474" s="292" t="s">
        <v>5603</v>
      </c>
      <c r="DUZ474" s="292" t="s">
        <v>5603</v>
      </c>
      <c r="DVA474" s="292" t="s">
        <v>5603</v>
      </c>
      <c r="DVB474" s="292" t="s">
        <v>5603</v>
      </c>
      <c r="DVC474" s="292" t="s">
        <v>5603</v>
      </c>
      <c r="DVD474" s="292" t="s">
        <v>5603</v>
      </c>
      <c r="DVE474" s="292" t="s">
        <v>5603</v>
      </c>
      <c r="DVF474" s="292" t="s">
        <v>5603</v>
      </c>
      <c r="DVG474" s="292" t="s">
        <v>5603</v>
      </c>
      <c r="DVH474" s="292" t="s">
        <v>5603</v>
      </c>
      <c r="DVI474" s="292" t="s">
        <v>5603</v>
      </c>
      <c r="DVJ474" s="292" t="s">
        <v>5603</v>
      </c>
      <c r="DVK474" s="292" t="s">
        <v>5603</v>
      </c>
      <c r="DVL474" s="292" t="s">
        <v>5603</v>
      </c>
      <c r="DVM474" s="292" t="s">
        <v>5603</v>
      </c>
      <c r="DVN474" s="292" t="s">
        <v>5603</v>
      </c>
      <c r="DVO474" s="292" t="s">
        <v>5603</v>
      </c>
      <c r="DVP474" s="292" t="s">
        <v>5603</v>
      </c>
      <c r="DVQ474" s="292" t="s">
        <v>5603</v>
      </c>
      <c r="DVR474" s="292" t="s">
        <v>5603</v>
      </c>
      <c r="DVS474" s="292" t="s">
        <v>5603</v>
      </c>
      <c r="DVT474" s="292" t="s">
        <v>5603</v>
      </c>
      <c r="DVU474" s="292" t="s">
        <v>5603</v>
      </c>
      <c r="DVV474" s="292" t="s">
        <v>5603</v>
      </c>
      <c r="DVW474" s="292" t="s">
        <v>5603</v>
      </c>
      <c r="DVX474" s="292" t="s">
        <v>5603</v>
      </c>
      <c r="DVY474" s="292" t="s">
        <v>5603</v>
      </c>
      <c r="DVZ474" s="292" t="s">
        <v>5603</v>
      </c>
      <c r="DWA474" s="292" t="s">
        <v>5603</v>
      </c>
      <c r="DWB474" s="292" t="s">
        <v>5603</v>
      </c>
      <c r="DWC474" s="292" t="s">
        <v>5603</v>
      </c>
      <c r="DWD474" s="292" t="s">
        <v>5603</v>
      </c>
      <c r="DWE474" s="292" t="s">
        <v>5603</v>
      </c>
      <c r="DWF474" s="292" t="s">
        <v>5603</v>
      </c>
      <c r="DWG474" s="292" t="s">
        <v>5603</v>
      </c>
      <c r="DWH474" s="292" t="s">
        <v>5603</v>
      </c>
      <c r="DWI474" s="292" t="s">
        <v>5603</v>
      </c>
      <c r="DWJ474" s="292" t="s">
        <v>5603</v>
      </c>
      <c r="DWK474" s="292" t="s">
        <v>5603</v>
      </c>
      <c r="DWL474" s="292" t="s">
        <v>5603</v>
      </c>
      <c r="DWM474" s="292" t="s">
        <v>5603</v>
      </c>
      <c r="DWN474" s="292" t="s">
        <v>5603</v>
      </c>
      <c r="DWO474" s="292" t="s">
        <v>5603</v>
      </c>
      <c r="DWP474" s="292" t="s">
        <v>5603</v>
      </c>
      <c r="DWQ474" s="292" t="s">
        <v>5603</v>
      </c>
      <c r="DWR474" s="292" t="s">
        <v>5603</v>
      </c>
      <c r="DWS474" s="292" t="s">
        <v>5603</v>
      </c>
      <c r="DWT474" s="292" t="s">
        <v>5603</v>
      </c>
      <c r="DWU474" s="292" t="s">
        <v>5603</v>
      </c>
      <c r="DWV474" s="292" t="s">
        <v>5603</v>
      </c>
      <c r="DWW474" s="292" t="s">
        <v>5603</v>
      </c>
      <c r="DWX474" s="292" t="s">
        <v>5603</v>
      </c>
      <c r="DWY474" s="292" t="s">
        <v>5603</v>
      </c>
      <c r="DWZ474" s="292" t="s">
        <v>5603</v>
      </c>
      <c r="DXA474" s="292" t="s">
        <v>5603</v>
      </c>
      <c r="DXB474" s="292" t="s">
        <v>5603</v>
      </c>
      <c r="DXC474" s="292" t="s">
        <v>5603</v>
      </c>
      <c r="DXD474" s="292" t="s">
        <v>5603</v>
      </c>
      <c r="DXE474" s="292" t="s">
        <v>5603</v>
      </c>
      <c r="DXF474" s="292" t="s">
        <v>5603</v>
      </c>
      <c r="DXG474" s="292" t="s">
        <v>5603</v>
      </c>
      <c r="DXH474" s="292" t="s">
        <v>5603</v>
      </c>
      <c r="DXI474" s="292" t="s">
        <v>5603</v>
      </c>
      <c r="DXJ474" s="292" t="s">
        <v>5603</v>
      </c>
      <c r="DXK474" s="292" t="s">
        <v>5603</v>
      </c>
      <c r="DXL474" s="292" t="s">
        <v>5603</v>
      </c>
      <c r="DXM474" s="292" t="s">
        <v>5603</v>
      </c>
      <c r="DXN474" s="292" t="s">
        <v>5603</v>
      </c>
      <c r="DXO474" s="292" t="s">
        <v>5603</v>
      </c>
      <c r="DXP474" s="292" t="s">
        <v>5603</v>
      </c>
      <c r="DXQ474" s="292" t="s">
        <v>5603</v>
      </c>
      <c r="DXR474" s="292" t="s">
        <v>5603</v>
      </c>
      <c r="DXS474" s="292" t="s">
        <v>5603</v>
      </c>
      <c r="DXT474" s="292" t="s">
        <v>5603</v>
      </c>
      <c r="DXU474" s="292" t="s">
        <v>5603</v>
      </c>
      <c r="DXV474" s="292" t="s">
        <v>5603</v>
      </c>
      <c r="DXW474" s="292" t="s">
        <v>5603</v>
      </c>
      <c r="DXX474" s="292" t="s">
        <v>5603</v>
      </c>
      <c r="DXY474" s="292" t="s">
        <v>5603</v>
      </c>
      <c r="DXZ474" s="292" t="s">
        <v>5603</v>
      </c>
      <c r="DYA474" s="292" t="s">
        <v>5603</v>
      </c>
      <c r="DYB474" s="292" t="s">
        <v>5603</v>
      </c>
      <c r="DYC474" s="292" t="s">
        <v>5603</v>
      </c>
      <c r="DYD474" s="292" t="s">
        <v>5603</v>
      </c>
      <c r="DYE474" s="292" t="s">
        <v>5603</v>
      </c>
      <c r="DYF474" s="292" t="s">
        <v>5603</v>
      </c>
      <c r="DYG474" s="292" t="s">
        <v>5603</v>
      </c>
      <c r="DYH474" s="292" t="s">
        <v>5603</v>
      </c>
      <c r="DYI474" s="292" t="s">
        <v>5603</v>
      </c>
      <c r="DYJ474" s="292" t="s">
        <v>5603</v>
      </c>
      <c r="DYK474" s="292" t="s">
        <v>5603</v>
      </c>
      <c r="DYL474" s="292" t="s">
        <v>5603</v>
      </c>
      <c r="DYM474" s="292" t="s">
        <v>5603</v>
      </c>
      <c r="DYN474" s="292" t="s">
        <v>5603</v>
      </c>
      <c r="DYO474" s="292" t="s">
        <v>5603</v>
      </c>
      <c r="DYP474" s="292" t="s">
        <v>5603</v>
      </c>
      <c r="DYQ474" s="292" t="s">
        <v>5603</v>
      </c>
      <c r="DYR474" s="292" t="s">
        <v>5603</v>
      </c>
      <c r="DYS474" s="292" t="s">
        <v>5603</v>
      </c>
      <c r="DYT474" s="292" t="s">
        <v>5603</v>
      </c>
      <c r="DYU474" s="292" t="s">
        <v>5603</v>
      </c>
      <c r="DYV474" s="292" t="s">
        <v>5603</v>
      </c>
      <c r="DYW474" s="292" t="s">
        <v>5603</v>
      </c>
      <c r="DYX474" s="292" t="s">
        <v>5603</v>
      </c>
      <c r="DYY474" s="292" t="s">
        <v>5603</v>
      </c>
      <c r="DYZ474" s="292" t="s">
        <v>5603</v>
      </c>
      <c r="DZA474" s="292" t="s">
        <v>5603</v>
      </c>
      <c r="DZB474" s="292" t="s">
        <v>5603</v>
      </c>
      <c r="DZC474" s="292" t="s">
        <v>5603</v>
      </c>
      <c r="DZD474" s="292" t="s">
        <v>5603</v>
      </c>
      <c r="DZE474" s="292" t="s">
        <v>5603</v>
      </c>
      <c r="DZF474" s="292" t="s">
        <v>5603</v>
      </c>
      <c r="DZG474" s="292" t="s">
        <v>5603</v>
      </c>
      <c r="DZH474" s="292" t="s">
        <v>5603</v>
      </c>
      <c r="DZI474" s="292" t="s">
        <v>5603</v>
      </c>
      <c r="DZJ474" s="292" t="s">
        <v>5603</v>
      </c>
      <c r="DZK474" s="292" t="s">
        <v>5603</v>
      </c>
      <c r="DZL474" s="292" t="s">
        <v>5603</v>
      </c>
      <c r="DZM474" s="292" t="s">
        <v>5603</v>
      </c>
      <c r="DZN474" s="292" t="s">
        <v>5603</v>
      </c>
      <c r="DZO474" s="292" t="s">
        <v>5603</v>
      </c>
      <c r="DZP474" s="292" t="s">
        <v>5603</v>
      </c>
      <c r="DZQ474" s="292" t="s">
        <v>5603</v>
      </c>
      <c r="DZR474" s="292" t="s">
        <v>5603</v>
      </c>
      <c r="DZS474" s="292" t="s">
        <v>5603</v>
      </c>
      <c r="DZT474" s="292" t="s">
        <v>5603</v>
      </c>
      <c r="DZU474" s="292" t="s">
        <v>5603</v>
      </c>
      <c r="DZV474" s="292" t="s">
        <v>5603</v>
      </c>
      <c r="DZW474" s="292" t="s">
        <v>5603</v>
      </c>
      <c r="DZX474" s="292" t="s">
        <v>5603</v>
      </c>
      <c r="DZY474" s="292" t="s">
        <v>5603</v>
      </c>
      <c r="DZZ474" s="292" t="s">
        <v>5603</v>
      </c>
      <c r="EAA474" s="292" t="s">
        <v>5603</v>
      </c>
      <c r="EAB474" s="292" t="s">
        <v>5603</v>
      </c>
      <c r="EAC474" s="292" t="s">
        <v>5603</v>
      </c>
      <c r="EAD474" s="292" t="s">
        <v>5603</v>
      </c>
      <c r="EAE474" s="292" t="s">
        <v>5603</v>
      </c>
      <c r="EAF474" s="292" t="s">
        <v>5603</v>
      </c>
      <c r="EAG474" s="292" t="s">
        <v>5603</v>
      </c>
      <c r="EAH474" s="292" t="s">
        <v>5603</v>
      </c>
      <c r="EAI474" s="292" t="s">
        <v>5603</v>
      </c>
      <c r="EAJ474" s="292" t="s">
        <v>5603</v>
      </c>
      <c r="EAK474" s="292" t="s">
        <v>5603</v>
      </c>
      <c r="EAL474" s="292" t="s">
        <v>5603</v>
      </c>
      <c r="EAM474" s="292" t="s">
        <v>5603</v>
      </c>
      <c r="EAN474" s="292" t="s">
        <v>5603</v>
      </c>
      <c r="EAO474" s="292" t="s">
        <v>5603</v>
      </c>
      <c r="EAP474" s="292" t="s">
        <v>5603</v>
      </c>
      <c r="EAQ474" s="292" t="s">
        <v>5603</v>
      </c>
      <c r="EAR474" s="292" t="s">
        <v>5603</v>
      </c>
      <c r="EAS474" s="292" t="s">
        <v>5603</v>
      </c>
      <c r="EAT474" s="292" t="s">
        <v>5603</v>
      </c>
      <c r="EAU474" s="292" t="s">
        <v>5603</v>
      </c>
      <c r="EAV474" s="292" t="s">
        <v>5603</v>
      </c>
      <c r="EAW474" s="292" t="s">
        <v>5603</v>
      </c>
      <c r="EAX474" s="292" t="s">
        <v>5603</v>
      </c>
      <c r="EAY474" s="292" t="s">
        <v>5603</v>
      </c>
      <c r="EAZ474" s="292" t="s">
        <v>5603</v>
      </c>
      <c r="EBA474" s="292" t="s">
        <v>5603</v>
      </c>
      <c r="EBB474" s="292" t="s">
        <v>5603</v>
      </c>
      <c r="EBC474" s="292" t="s">
        <v>5603</v>
      </c>
      <c r="EBD474" s="292" t="s">
        <v>5603</v>
      </c>
      <c r="EBE474" s="292" t="s">
        <v>5603</v>
      </c>
      <c r="EBF474" s="292" t="s">
        <v>5603</v>
      </c>
      <c r="EBG474" s="292" t="s">
        <v>5603</v>
      </c>
      <c r="EBH474" s="292" t="s">
        <v>5603</v>
      </c>
      <c r="EBI474" s="292" t="s">
        <v>5603</v>
      </c>
      <c r="EBJ474" s="292" t="s">
        <v>5603</v>
      </c>
      <c r="EBK474" s="292" t="s">
        <v>5603</v>
      </c>
      <c r="EBL474" s="292" t="s">
        <v>5603</v>
      </c>
      <c r="EBM474" s="292" t="s">
        <v>5603</v>
      </c>
      <c r="EBN474" s="292" t="s">
        <v>5603</v>
      </c>
      <c r="EBO474" s="292" t="s">
        <v>5603</v>
      </c>
      <c r="EBP474" s="292" t="s">
        <v>5603</v>
      </c>
      <c r="EBQ474" s="292" t="s">
        <v>5603</v>
      </c>
      <c r="EBR474" s="292" t="s">
        <v>5603</v>
      </c>
      <c r="EBS474" s="292" t="s">
        <v>5603</v>
      </c>
      <c r="EBT474" s="292" t="s">
        <v>5603</v>
      </c>
      <c r="EBU474" s="292" t="s">
        <v>5603</v>
      </c>
      <c r="EBV474" s="292" t="s">
        <v>5603</v>
      </c>
      <c r="EBW474" s="292" t="s">
        <v>5603</v>
      </c>
      <c r="EBX474" s="292" t="s">
        <v>5603</v>
      </c>
      <c r="EBY474" s="292" t="s">
        <v>5603</v>
      </c>
      <c r="EBZ474" s="292" t="s">
        <v>5603</v>
      </c>
      <c r="ECA474" s="292" t="s">
        <v>5603</v>
      </c>
      <c r="ECB474" s="292" t="s">
        <v>5603</v>
      </c>
      <c r="ECC474" s="292" t="s">
        <v>5603</v>
      </c>
      <c r="ECD474" s="292" t="s">
        <v>5603</v>
      </c>
      <c r="ECE474" s="292" t="s">
        <v>5603</v>
      </c>
      <c r="ECF474" s="292" t="s">
        <v>5603</v>
      </c>
      <c r="ECG474" s="292" t="s">
        <v>5603</v>
      </c>
      <c r="ECH474" s="292" t="s">
        <v>5603</v>
      </c>
      <c r="ECI474" s="292" t="s">
        <v>5603</v>
      </c>
      <c r="ECJ474" s="292" t="s">
        <v>5603</v>
      </c>
      <c r="ECK474" s="292" t="s">
        <v>5603</v>
      </c>
      <c r="ECL474" s="292" t="s">
        <v>5603</v>
      </c>
      <c r="ECM474" s="292" t="s">
        <v>5603</v>
      </c>
      <c r="ECN474" s="292" t="s">
        <v>5603</v>
      </c>
      <c r="ECO474" s="292" t="s">
        <v>5603</v>
      </c>
      <c r="ECP474" s="292" t="s">
        <v>5603</v>
      </c>
      <c r="ECQ474" s="292" t="s">
        <v>5603</v>
      </c>
      <c r="ECR474" s="292" t="s">
        <v>5603</v>
      </c>
      <c r="ECS474" s="292" t="s">
        <v>5603</v>
      </c>
      <c r="ECT474" s="292" t="s">
        <v>5603</v>
      </c>
      <c r="ECU474" s="292" t="s">
        <v>5603</v>
      </c>
      <c r="ECV474" s="292" t="s">
        <v>5603</v>
      </c>
      <c r="ECW474" s="292" t="s">
        <v>5603</v>
      </c>
      <c r="ECX474" s="292" t="s">
        <v>5603</v>
      </c>
      <c r="ECY474" s="292" t="s">
        <v>5603</v>
      </c>
      <c r="ECZ474" s="292" t="s">
        <v>5603</v>
      </c>
      <c r="EDA474" s="292" t="s">
        <v>5603</v>
      </c>
      <c r="EDB474" s="292" t="s">
        <v>5603</v>
      </c>
      <c r="EDC474" s="292" t="s">
        <v>5603</v>
      </c>
      <c r="EDD474" s="292" t="s">
        <v>5603</v>
      </c>
      <c r="EDE474" s="292" t="s">
        <v>5603</v>
      </c>
      <c r="EDF474" s="292" t="s">
        <v>5603</v>
      </c>
      <c r="EDG474" s="292" t="s">
        <v>5603</v>
      </c>
      <c r="EDH474" s="292" t="s">
        <v>5603</v>
      </c>
      <c r="EDI474" s="292" t="s">
        <v>5603</v>
      </c>
      <c r="EDJ474" s="292" t="s">
        <v>5603</v>
      </c>
      <c r="EDK474" s="292" t="s">
        <v>5603</v>
      </c>
      <c r="EDL474" s="292" t="s">
        <v>5603</v>
      </c>
      <c r="EDM474" s="292" t="s">
        <v>5603</v>
      </c>
      <c r="EDN474" s="292" t="s">
        <v>5603</v>
      </c>
      <c r="EDO474" s="292" t="s">
        <v>5603</v>
      </c>
      <c r="EDP474" s="292" t="s">
        <v>5603</v>
      </c>
      <c r="EDQ474" s="292" t="s">
        <v>5603</v>
      </c>
      <c r="EDR474" s="292" t="s">
        <v>5603</v>
      </c>
      <c r="EDS474" s="292" t="s">
        <v>5603</v>
      </c>
      <c r="EDT474" s="292" t="s">
        <v>5603</v>
      </c>
      <c r="EDU474" s="292" t="s">
        <v>5603</v>
      </c>
      <c r="EDV474" s="292" t="s">
        <v>5603</v>
      </c>
      <c r="EDW474" s="292" t="s">
        <v>5603</v>
      </c>
      <c r="EDX474" s="292" t="s">
        <v>5603</v>
      </c>
      <c r="EDY474" s="292" t="s">
        <v>5603</v>
      </c>
      <c r="EDZ474" s="292" t="s">
        <v>5603</v>
      </c>
      <c r="EEA474" s="292" t="s">
        <v>5603</v>
      </c>
      <c r="EEB474" s="292" t="s">
        <v>5603</v>
      </c>
      <c r="EEC474" s="292" t="s">
        <v>5603</v>
      </c>
      <c r="EED474" s="292" t="s">
        <v>5603</v>
      </c>
      <c r="EEE474" s="292" t="s">
        <v>5603</v>
      </c>
      <c r="EEF474" s="292" t="s">
        <v>5603</v>
      </c>
      <c r="EEG474" s="292" t="s">
        <v>5603</v>
      </c>
      <c r="EEH474" s="292" t="s">
        <v>5603</v>
      </c>
      <c r="EEI474" s="292" t="s">
        <v>5603</v>
      </c>
      <c r="EEJ474" s="292" t="s">
        <v>5603</v>
      </c>
      <c r="EEK474" s="292" t="s">
        <v>5603</v>
      </c>
      <c r="EEL474" s="292" t="s">
        <v>5603</v>
      </c>
      <c r="EEM474" s="292" t="s">
        <v>5603</v>
      </c>
      <c r="EEN474" s="292" t="s">
        <v>5603</v>
      </c>
      <c r="EEO474" s="292" t="s">
        <v>5603</v>
      </c>
      <c r="EEP474" s="292" t="s">
        <v>5603</v>
      </c>
      <c r="EEQ474" s="292" t="s">
        <v>5603</v>
      </c>
      <c r="EER474" s="292" t="s">
        <v>5603</v>
      </c>
      <c r="EES474" s="292" t="s">
        <v>5603</v>
      </c>
      <c r="EET474" s="292" t="s">
        <v>5603</v>
      </c>
      <c r="EEU474" s="292" t="s">
        <v>5603</v>
      </c>
      <c r="EEV474" s="292" t="s">
        <v>5603</v>
      </c>
      <c r="EEW474" s="292" t="s">
        <v>5603</v>
      </c>
      <c r="EEX474" s="292" t="s">
        <v>5603</v>
      </c>
      <c r="EEY474" s="292" t="s">
        <v>5603</v>
      </c>
      <c r="EEZ474" s="292" t="s">
        <v>5603</v>
      </c>
      <c r="EFA474" s="292" t="s">
        <v>5603</v>
      </c>
      <c r="EFB474" s="292" t="s">
        <v>5603</v>
      </c>
      <c r="EFC474" s="292" t="s">
        <v>5603</v>
      </c>
      <c r="EFD474" s="292" t="s">
        <v>5603</v>
      </c>
      <c r="EFE474" s="292" t="s">
        <v>5603</v>
      </c>
      <c r="EFF474" s="292" t="s">
        <v>5603</v>
      </c>
      <c r="EFG474" s="292" t="s">
        <v>5603</v>
      </c>
      <c r="EFH474" s="292" t="s">
        <v>5603</v>
      </c>
      <c r="EFI474" s="292" t="s">
        <v>5603</v>
      </c>
      <c r="EFJ474" s="292" t="s">
        <v>5603</v>
      </c>
      <c r="EFK474" s="292" t="s">
        <v>5603</v>
      </c>
      <c r="EFL474" s="292" t="s">
        <v>5603</v>
      </c>
      <c r="EFM474" s="292" t="s">
        <v>5603</v>
      </c>
      <c r="EFN474" s="292" t="s">
        <v>5603</v>
      </c>
      <c r="EFO474" s="292" t="s">
        <v>5603</v>
      </c>
      <c r="EFP474" s="292" t="s">
        <v>5603</v>
      </c>
      <c r="EFQ474" s="292" t="s">
        <v>5603</v>
      </c>
      <c r="EFR474" s="292" t="s">
        <v>5603</v>
      </c>
      <c r="EFS474" s="292" t="s">
        <v>5603</v>
      </c>
      <c r="EFT474" s="292" t="s">
        <v>5603</v>
      </c>
      <c r="EFU474" s="292" t="s">
        <v>5603</v>
      </c>
      <c r="EFV474" s="292" t="s">
        <v>5603</v>
      </c>
      <c r="EFW474" s="292" t="s">
        <v>5603</v>
      </c>
      <c r="EFX474" s="292" t="s">
        <v>5603</v>
      </c>
      <c r="EFY474" s="292" t="s">
        <v>5603</v>
      </c>
      <c r="EFZ474" s="292" t="s">
        <v>5603</v>
      </c>
      <c r="EGA474" s="292" t="s">
        <v>5603</v>
      </c>
      <c r="EGB474" s="292" t="s">
        <v>5603</v>
      </c>
      <c r="EGC474" s="292" t="s">
        <v>5603</v>
      </c>
      <c r="EGD474" s="292" t="s">
        <v>5603</v>
      </c>
      <c r="EGE474" s="292" t="s">
        <v>5603</v>
      </c>
      <c r="EGF474" s="292" t="s">
        <v>5603</v>
      </c>
      <c r="EGG474" s="292" t="s">
        <v>5603</v>
      </c>
      <c r="EGH474" s="292" t="s">
        <v>5603</v>
      </c>
      <c r="EGI474" s="292" t="s">
        <v>5603</v>
      </c>
      <c r="EGJ474" s="292" t="s">
        <v>5603</v>
      </c>
      <c r="EGK474" s="292" t="s">
        <v>5603</v>
      </c>
      <c r="EGL474" s="292" t="s">
        <v>5603</v>
      </c>
      <c r="EGM474" s="292" t="s">
        <v>5603</v>
      </c>
      <c r="EGN474" s="292" t="s">
        <v>5603</v>
      </c>
      <c r="EGO474" s="292" t="s">
        <v>5603</v>
      </c>
      <c r="EGP474" s="292" t="s">
        <v>5603</v>
      </c>
      <c r="EGQ474" s="292" t="s">
        <v>5603</v>
      </c>
      <c r="EGR474" s="292" t="s">
        <v>5603</v>
      </c>
      <c r="EGS474" s="292" t="s">
        <v>5603</v>
      </c>
      <c r="EGT474" s="292" t="s">
        <v>5603</v>
      </c>
      <c r="EGU474" s="292" t="s">
        <v>5603</v>
      </c>
      <c r="EGV474" s="292" t="s">
        <v>5603</v>
      </c>
      <c r="EGW474" s="292" t="s">
        <v>5603</v>
      </c>
      <c r="EGX474" s="292" t="s">
        <v>5603</v>
      </c>
      <c r="EGY474" s="292" t="s">
        <v>5603</v>
      </c>
      <c r="EGZ474" s="292" t="s">
        <v>5603</v>
      </c>
      <c r="EHA474" s="292" t="s">
        <v>5603</v>
      </c>
      <c r="EHB474" s="292" t="s">
        <v>5603</v>
      </c>
      <c r="EHC474" s="292" t="s">
        <v>5603</v>
      </c>
      <c r="EHD474" s="292" t="s">
        <v>5603</v>
      </c>
      <c r="EHE474" s="292" t="s">
        <v>5603</v>
      </c>
      <c r="EHF474" s="292" t="s">
        <v>5603</v>
      </c>
      <c r="EHG474" s="292" t="s">
        <v>5603</v>
      </c>
      <c r="EHH474" s="292" t="s">
        <v>5603</v>
      </c>
      <c r="EHI474" s="292" t="s">
        <v>5603</v>
      </c>
      <c r="EHJ474" s="292" t="s">
        <v>5603</v>
      </c>
      <c r="EHK474" s="292" t="s">
        <v>5603</v>
      </c>
      <c r="EHL474" s="292" t="s">
        <v>5603</v>
      </c>
      <c r="EHM474" s="292" t="s">
        <v>5603</v>
      </c>
      <c r="EHN474" s="292" t="s">
        <v>5603</v>
      </c>
      <c r="EHO474" s="292" t="s">
        <v>5603</v>
      </c>
      <c r="EHP474" s="292" t="s">
        <v>5603</v>
      </c>
      <c r="EHQ474" s="292" t="s">
        <v>5603</v>
      </c>
      <c r="EHR474" s="292" t="s">
        <v>5603</v>
      </c>
      <c r="EHS474" s="292" t="s">
        <v>5603</v>
      </c>
      <c r="EHT474" s="292" t="s">
        <v>5603</v>
      </c>
      <c r="EHU474" s="292" t="s">
        <v>5603</v>
      </c>
      <c r="EHV474" s="292" t="s">
        <v>5603</v>
      </c>
      <c r="EHW474" s="292" t="s">
        <v>5603</v>
      </c>
      <c r="EHX474" s="292" t="s">
        <v>5603</v>
      </c>
      <c r="EHY474" s="292" t="s">
        <v>5603</v>
      </c>
      <c r="EHZ474" s="292" t="s">
        <v>5603</v>
      </c>
      <c r="EIA474" s="292" t="s">
        <v>5603</v>
      </c>
      <c r="EIB474" s="292" t="s">
        <v>5603</v>
      </c>
      <c r="EIC474" s="292" t="s">
        <v>5603</v>
      </c>
      <c r="EID474" s="292" t="s">
        <v>5603</v>
      </c>
      <c r="EIE474" s="292" t="s">
        <v>5603</v>
      </c>
      <c r="EIF474" s="292" t="s">
        <v>5603</v>
      </c>
      <c r="EIG474" s="292" t="s">
        <v>5603</v>
      </c>
      <c r="EIH474" s="292" t="s">
        <v>5603</v>
      </c>
      <c r="EII474" s="292" t="s">
        <v>5603</v>
      </c>
      <c r="EIJ474" s="292" t="s">
        <v>5603</v>
      </c>
      <c r="EIK474" s="292" t="s">
        <v>5603</v>
      </c>
      <c r="EIL474" s="292" t="s">
        <v>5603</v>
      </c>
      <c r="EIM474" s="292" t="s">
        <v>5603</v>
      </c>
      <c r="EIN474" s="292" t="s">
        <v>5603</v>
      </c>
      <c r="EIO474" s="292" t="s">
        <v>5603</v>
      </c>
      <c r="EIP474" s="292" t="s">
        <v>5603</v>
      </c>
      <c r="EIQ474" s="292" t="s">
        <v>5603</v>
      </c>
      <c r="EIR474" s="292" t="s">
        <v>5603</v>
      </c>
      <c r="EIS474" s="292" t="s">
        <v>5603</v>
      </c>
      <c r="EIT474" s="292" t="s">
        <v>5603</v>
      </c>
      <c r="EIU474" s="292" t="s">
        <v>5603</v>
      </c>
      <c r="EIV474" s="292" t="s">
        <v>5603</v>
      </c>
      <c r="EIW474" s="292" t="s">
        <v>5603</v>
      </c>
      <c r="EIX474" s="292" t="s">
        <v>5603</v>
      </c>
      <c r="EIY474" s="292" t="s">
        <v>5603</v>
      </c>
      <c r="EIZ474" s="292" t="s">
        <v>5603</v>
      </c>
      <c r="EJA474" s="292" t="s">
        <v>5603</v>
      </c>
      <c r="EJB474" s="292" t="s">
        <v>5603</v>
      </c>
      <c r="EJC474" s="292" t="s">
        <v>5603</v>
      </c>
      <c r="EJD474" s="292" t="s">
        <v>5603</v>
      </c>
      <c r="EJE474" s="292" t="s">
        <v>5603</v>
      </c>
      <c r="EJF474" s="292" t="s">
        <v>5603</v>
      </c>
      <c r="EJG474" s="292" t="s">
        <v>5603</v>
      </c>
      <c r="EJH474" s="292" t="s">
        <v>5603</v>
      </c>
      <c r="EJI474" s="292" t="s">
        <v>5603</v>
      </c>
      <c r="EJJ474" s="292" t="s">
        <v>5603</v>
      </c>
      <c r="EJK474" s="292" t="s">
        <v>5603</v>
      </c>
      <c r="EJL474" s="292" t="s">
        <v>5603</v>
      </c>
      <c r="EJM474" s="292" t="s">
        <v>5603</v>
      </c>
      <c r="EJN474" s="292" t="s">
        <v>5603</v>
      </c>
      <c r="EJO474" s="292" t="s">
        <v>5603</v>
      </c>
      <c r="EJP474" s="292" t="s">
        <v>5603</v>
      </c>
      <c r="EJQ474" s="292" t="s">
        <v>5603</v>
      </c>
      <c r="EJR474" s="292" t="s">
        <v>5603</v>
      </c>
      <c r="EJS474" s="292" t="s">
        <v>5603</v>
      </c>
      <c r="EJT474" s="292" t="s">
        <v>5603</v>
      </c>
      <c r="EJU474" s="292" t="s">
        <v>5603</v>
      </c>
      <c r="EJV474" s="292" t="s">
        <v>5603</v>
      </c>
      <c r="EJW474" s="292" t="s">
        <v>5603</v>
      </c>
      <c r="EJX474" s="292" t="s">
        <v>5603</v>
      </c>
      <c r="EJY474" s="292" t="s">
        <v>5603</v>
      </c>
      <c r="EJZ474" s="292" t="s">
        <v>5603</v>
      </c>
      <c r="EKA474" s="292" t="s">
        <v>5603</v>
      </c>
      <c r="EKB474" s="292" t="s">
        <v>5603</v>
      </c>
      <c r="EKC474" s="292" t="s">
        <v>5603</v>
      </c>
      <c r="EKD474" s="292" t="s">
        <v>5603</v>
      </c>
      <c r="EKE474" s="292" t="s">
        <v>5603</v>
      </c>
      <c r="EKF474" s="292" t="s">
        <v>5603</v>
      </c>
      <c r="EKG474" s="292" t="s">
        <v>5603</v>
      </c>
      <c r="EKH474" s="292" t="s">
        <v>5603</v>
      </c>
      <c r="EKI474" s="292" t="s">
        <v>5603</v>
      </c>
      <c r="EKJ474" s="292" t="s">
        <v>5603</v>
      </c>
      <c r="EKK474" s="292" t="s">
        <v>5603</v>
      </c>
      <c r="EKL474" s="292" t="s">
        <v>5603</v>
      </c>
      <c r="EKM474" s="292" t="s">
        <v>5603</v>
      </c>
      <c r="EKN474" s="292" t="s">
        <v>5603</v>
      </c>
      <c r="EKO474" s="292" t="s">
        <v>5603</v>
      </c>
      <c r="EKP474" s="292" t="s">
        <v>5603</v>
      </c>
      <c r="EKQ474" s="292" t="s">
        <v>5603</v>
      </c>
      <c r="EKR474" s="292" t="s">
        <v>5603</v>
      </c>
      <c r="EKS474" s="292" t="s">
        <v>5603</v>
      </c>
      <c r="EKT474" s="292" t="s">
        <v>5603</v>
      </c>
      <c r="EKU474" s="292" t="s">
        <v>5603</v>
      </c>
      <c r="EKV474" s="292" t="s">
        <v>5603</v>
      </c>
      <c r="EKW474" s="292" t="s">
        <v>5603</v>
      </c>
      <c r="EKX474" s="292" t="s">
        <v>5603</v>
      </c>
      <c r="EKY474" s="292" t="s">
        <v>5603</v>
      </c>
      <c r="EKZ474" s="292" t="s">
        <v>5603</v>
      </c>
      <c r="ELA474" s="292" t="s">
        <v>5603</v>
      </c>
      <c r="ELB474" s="292" t="s">
        <v>5603</v>
      </c>
      <c r="ELC474" s="292" t="s">
        <v>5603</v>
      </c>
      <c r="ELD474" s="292" t="s">
        <v>5603</v>
      </c>
      <c r="ELE474" s="292" t="s">
        <v>5603</v>
      </c>
      <c r="ELF474" s="292" t="s">
        <v>5603</v>
      </c>
      <c r="ELG474" s="292" t="s">
        <v>5603</v>
      </c>
      <c r="ELH474" s="292" t="s">
        <v>5603</v>
      </c>
      <c r="ELI474" s="292" t="s">
        <v>5603</v>
      </c>
      <c r="ELJ474" s="292" t="s">
        <v>5603</v>
      </c>
      <c r="ELK474" s="292" t="s">
        <v>5603</v>
      </c>
      <c r="ELL474" s="292" t="s">
        <v>5603</v>
      </c>
      <c r="ELM474" s="292" t="s">
        <v>5603</v>
      </c>
      <c r="ELN474" s="292" t="s">
        <v>5603</v>
      </c>
      <c r="ELO474" s="292" t="s">
        <v>5603</v>
      </c>
      <c r="ELP474" s="292" t="s">
        <v>5603</v>
      </c>
      <c r="ELQ474" s="292" t="s">
        <v>5603</v>
      </c>
      <c r="ELR474" s="292" t="s">
        <v>5603</v>
      </c>
      <c r="ELS474" s="292" t="s">
        <v>5603</v>
      </c>
      <c r="ELT474" s="292" t="s">
        <v>5603</v>
      </c>
      <c r="ELU474" s="292" t="s">
        <v>5603</v>
      </c>
      <c r="ELV474" s="292" t="s">
        <v>5603</v>
      </c>
      <c r="ELW474" s="292" t="s">
        <v>5603</v>
      </c>
      <c r="ELX474" s="292" t="s">
        <v>5603</v>
      </c>
      <c r="ELY474" s="292" t="s">
        <v>5603</v>
      </c>
      <c r="ELZ474" s="292" t="s">
        <v>5603</v>
      </c>
      <c r="EMA474" s="292" t="s">
        <v>5603</v>
      </c>
      <c r="EMB474" s="292" t="s">
        <v>5603</v>
      </c>
      <c r="EMC474" s="292" t="s">
        <v>5603</v>
      </c>
      <c r="EMD474" s="292" t="s">
        <v>5603</v>
      </c>
      <c r="EME474" s="292" t="s">
        <v>5603</v>
      </c>
      <c r="EMF474" s="292" t="s">
        <v>5603</v>
      </c>
      <c r="EMG474" s="292" t="s">
        <v>5603</v>
      </c>
      <c r="EMH474" s="292" t="s">
        <v>5603</v>
      </c>
      <c r="EMI474" s="292" t="s">
        <v>5603</v>
      </c>
      <c r="EMJ474" s="292" t="s">
        <v>5603</v>
      </c>
      <c r="EMK474" s="292" t="s">
        <v>5603</v>
      </c>
      <c r="EML474" s="292" t="s">
        <v>5603</v>
      </c>
      <c r="EMM474" s="292" t="s">
        <v>5603</v>
      </c>
      <c r="EMN474" s="292" t="s">
        <v>5603</v>
      </c>
      <c r="EMO474" s="292" t="s">
        <v>5603</v>
      </c>
      <c r="EMP474" s="292" t="s">
        <v>5603</v>
      </c>
      <c r="EMQ474" s="292" t="s">
        <v>5603</v>
      </c>
      <c r="EMR474" s="292" t="s">
        <v>5603</v>
      </c>
      <c r="EMS474" s="292" t="s">
        <v>5603</v>
      </c>
      <c r="EMT474" s="292" t="s">
        <v>5603</v>
      </c>
      <c r="EMU474" s="292" t="s">
        <v>5603</v>
      </c>
      <c r="EMV474" s="292" t="s">
        <v>5603</v>
      </c>
      <c r="EMW474" s="292" t="s">
        <v>5603</v>
      </c>
      <c r="EMX474" s="292" t="s">
        <v>5603</v>
      </c>
      <c r="EMY474" s="292" t="s">
        <v>5603</v>
      </c>
      <c r="EMZ474" s="292" t="s">
        <v>5603</v>
      </c>
      <c r="ENA474" s="292" t="s">
        <v>5603</v>
      </c>
      <c r="ENB474" s="292" t="s">
        <v>5603</v>
      </c>
      <c r="ENC474" s="292" t="s">
        <v>5603</v>
      </c>
      <c r="END474" s="292" t="s">
        <v>5603</v>
      </c>
      <c r="ENE474" s="292" t="s">
        <v>5603</v>
      </c>
      <c r="ENF474" s="292" t="s">
        <v>5603</v>
      </c>
      <c r="ENG474" s="292" t="s">
        <v>5603</v>
      </c>
      <c r="ENH474" s="292" t="s">
        <v>5603</v>
      </c>
      <c r="ENI474" s="292" t="s">
        <v>5603</v>
      </c>
      <c r="ENJ474" s="292" t="s">
        <v>5603</v>
      </c>
      <c r="ENK474" s="292" t="s">
        <v>5603</v>
      </c>
      <c r="ENL474" s="292" t="s">
        <v>5603</v>
      </c>
      <c r="ENM474" s="292" t="s">
        <v>5603</v>
      </c>
      <c r="ENN474" s="292" t="s">
        <v>5603</v>
      </c>
      <c r="ENO474" s="292" t="s">
        <v>5603</v>
      </c>
      <c r="ENP474" s="292" t="s">
        <v>5603</v>
      </c>
      <c r="ENQ474" s="292" t="s">
        <v>5603</v>
      </c>
      <c r="ENR474" s="292" t="s">
        <v>5603</v>
      </c>
      <c r="ENS474" s="292" t="s">
        <v>5603</v>
      </c>
      <c r="ENT474" s="292" t="s">
        <v>5603</v>
      </c>
      <c r="ENU474" s="292" t="s">
        <v>5603</v>
      </c>
      <c r="ENV474" s="292" t="s">
        <v>5603</v>
      </c>
      <c r="ENW474" s="292" t="s">
        <v>5603</v>
      </c>
      <c r="ENX474" s="292" t="s">
        <v>5603</v>
      </c>
      <c r="ENY474" s="292" t="s">
        <v>5603</v>
      </c>
      <c r="ENZ474" s="292" t="s">
        <v>5603</v>
      </c>
      <c r="EOA474" s="292" t="s">
        <v>5603</v>
      </c>
      <c r="EOB474" s="292" t="s">
        <v>5603</v>
      </c>
      <c r="EOC474" s="292" t="s">
        <v>5603</v>
      </c>
      <c r="EOD474" s="292" t="s">
        <v>5603</v>
      </c>
      <c r="EOE474" s="292" t="s">
        <v>5603</v>
      </c>
      <c r="EOF474" s="292" t="s">
        <v>5603</v>
      </c>
      <c r="EOG474" s="292" t="s">
        <v>5603</v>
      </c>
      <c r="EOH474" s="292" t="s">
        <v>5603</v>
      </c>
      <c r="EOI474" s="292" t="s">
        <v>5603</v>
      </c>
      <c r="EOJ474" s="292" t="s">
        <v>5603</v>
      </c>
      <c r="EOK474" s="292" t="s">
        <v>5603</v>
      </c>
      <c r="EOL474" s="292" t="s">
        <v>5603</v>
      </c>
      <c r="EOM474" s="292" t="s">
        <v>5603</v>
      </c>
      <c r="EON474" s="292" t="s">
        <v>5603</v>
      </c>
      <c r="EOO474" s="292" t="s">
        <v>5603</v>
      </c>
      <c r="EOP474" s="292" t="s">
        <v>5603</v>
      </c>
      <c r="EOQ474" s="292" t="s">
        <v>5603</v>
      </c>
      <c r="EOR474" s="292" t="s">
        <v>5603</v>
      </c>
      <c r="EOS474" s="292" t="s">
        <v>5603</v>
      </c>
      <c r="EOT474" s="292" t="s">
        <v>5603</v>
      </c>
      <c r="EOU474" s="292" t="s">
        <v>5603</v>
      </c>
      <c r="EOV474" s="292" t="s">
        <v>5603</v>
      </c>
      <c r="EOW474" s="292" t="s">
        <v>5603</v>
      </c>
      <c r="EOX474" s="292" t="s">
        <v>5603</v>
      </c>
      <c r="EOY474" s="292" t="s">
        <v>5603</v>
      </c>
      <c r="EOZ474" s="292" t="s">
        <v>5603</v>
      </c>
      <c r="EPA474" s="292" t="s">
        <v>5603</v>
      </c>
      <c r="EPB474" s="292" t="s">
        <v>5603</v>
      </c>
      <c r="EPC474" s="292" t="s">
        <v>5603</v>
      </c>
      <c r="EPD474" s="292" t="s">
        <v>5603</v>
      </c>
      <c r="EPE474" s="292" t="s">
        <v>5603</v>
      </c>
      <c r="EPF474" s="292" t="s">
        <v>5603</v>
      </c>
      <c r="EPG474" s="292" t="s">
        <v>5603</v>
      </c>
      <c r="EPH474" s="292" t="s">
        <v>5603</v>
      </c>
      <c r="EPI474" s="292" t="s">
        <v>5603</v>
      </c>
      <c r="EPJ474" s="292" t="s">
        <v>5603</v>
      </c>
      <c r="EPK474" s="292" t="s">
        <v>5603</v>
      </c>
      <c r="EPL474" s="292" t="s">
        <v>5603</v>
      </c>
      <c r="EPM474" s="292" t="s">
        <v>5603</v>
      </c>
      <c r="EPN474" s="292" t="s">
        <v>5603</v>
      </c>
      <c r="EPO474" s="292" t="s">
        <v>5603</v>
      </c>
      <c r="EPP474" s="292" t="s">
        <v>5603</v>
      </c>
      <c r="EPQ474" s="292" t="s">
        <v>5603</v>
      </c>
      <c r="EPR474" s="292" t="s">
        <v>5603</v>
      </c>
      <c r="EPS474" s="292" t="s">
        <v>5603</v>
      </c>
      <c r="EPT474" s="292" t="s">
        <v>5603</v>
      </c>
      <c r="EPU474" s="292" t="s">
        <v>5603</v>
      </c>
      <c r="EPV474" s="292" t="s">
        <v>5603</v>
      </c>
      <c r="EPW474" s="292" t="s">
        <v>5603</v>
      </c>
      <c r="EPX474" s="292" t="s">
        <v>5603</v>
      </c>
      <c r="EPY474" s="292" t="s">
        <v>5603</v>
      </c>
      <c r="EPZ474" s="292" t="s">
        <v>5603</v>
      </c>
      <c r="EQA474" s="292" t="s">
        <v>5603</v>
      </c>
      <c r="EQB474" s="292" t="s">
        <v>5603</v>
      </c>
      <c r="EQC474" s="292" t="s">
        <v>5603</v>
      </c>
      <c r="EQD474" s="292" t="s">
        <v>5603</v>
      </c>
      <c r="EQE474" s="292" t="s">
        <v>5603</v>
      </c>
      <c r="EQF474" s="292" t="s">
        <v>5603</v>
      </c>
      <c r="EQG474" s="292" t="s">
        <v>5603</v>
      </c>
      <c r="EQH474" s="292" t="s">
        <v>5603</v>
      </c>
      <c r="EQI474" s="292" t="s">
        <v>5603</v>
      </c>
      <c r="EQJ474" s="292" t="s">
        <v>5603</v>
      </c>
      <c r="EQK474" s="292" t="s">
        <v>5603</v>
      </c>
      <c r="EQL474" s="292" t="s">
        <v>5603</v>
      </c>
      <c r="EQM474" s="292" t="s">
        <v>5603</v>
      </c>
      <c r="EQN474" s="292" t="s">
        <v>5603</v>
      </c>
      <c r="EQO474" s="292" t="s">
        <v>5603</v>
      </c>
      <c r="EQP474" s="292" t="s">
        <v>5603</v>
      </c>
      <c r="EQQ474" s="292" t="s">
        <v>5603</v>
      </c>
      <c r="EQR474" s="292" t="s">
        <v>5603</v>
      </c>
      <c r="EQS474" s="292" t="s">
        <v>5603</v>
      </c>
      <c r="EQT474" s="292" t="s">
        <v>5603</v>
      </c>
      <c r="EQU474" s="292" t="s">
        <v>5603</v>
      </c>
      <c r="EQV474" s="292" t="s">
        <v>5603</v>
      </c>
      <c r="EQW474" s="292" t="s">
        <v>5603</v>
      </c>
      <c r="EQX474" s="292" t="s">
        <v>5603</v>
      </c>
      <c r="EQY474" s="292" t="s">
        <v>5603</v>
      </c>
      <c r="EQZ474" s="292" t="s">
        <v>5603</v>
      </c>
      <c r="ERA474" s="292" t="s">
        <v>5603</v>
      </c>
      <c r="ERB474" s="292" t="s">
        <v>5603</v>
      </c>
      <c r="ERC474" s="292" t="s">
        <v>5603</v>
      </c>
      <c r="ERD474" s="292" t="s">
        <v>5603</v>
      </c>
      <c r="ERE474" s="292" t="s">
        <v>5603</v>
      </c>
      <c r="ERF474" s="292" t="s">
        <v>5603</v>
      </c>
      <c r="ERG474" s="292" t="s">
        <v>5603</v>
      </c>
      <c r="ERH474" s="292" t="s">
        <v>5603</v>
      </c>
      <c r="ERI474" s="292" t="s">
        <v>5603</v>
      </c>
      <c r="ERJ474" s="292" t="s">
        <v>5603</v>
      </c>
      <c r="ERK474" s="292" t="s">
        <v>5603</v>
      </c>
      <c r="ERL474" s="292" t="s">
        <v>5603</v>
      </c>
      <c r="ERM474" s="292" t="s">
        <v>5603</v>
      </c>
      <c r="ERN474" s="292" t="s">
        <v>5603</v>
      </c>
      <c r="ERO474" s="292" t="s">
        <v>5603</v>
      </c>
      <c r="ERP474" s="292" t="s">
        <v>5603</v>
      </c>
      <c r="ERQ474" s="292" t="s">
        <v>5603</v>
      </c>
      <c r="ERR474" s="292" t="s">
        <v>5603</v>
      </c>
      <c r="ERS474" s="292" t="s">
        <v>5603</v>
      </c>
      <c r="ERT474" s="292" t="s">
        <v>5603</v>
      </c>
      <c r="ERU474" s="292" t="s">
        <v>5603</v>
      </c>
      <c r="ERV474" s="292" t="s">
        <v>5603</v>
      </c>
      <c r="ERW474" s="292" t="s">
        <v>5603</v>
      </c>
      <c r="ERX474" s="292" t="s">
        <v>5603</v>
      </c>
      <c r="ERY474" s="292" t="s">
        <v>5603</v>
      </c>
      <c r="ERZ474" s="292" t="s">
        <v>5603</v>
      </c>
      <c r="ESA474" s="292" t="s">
        <v>5603</v>
      </c>
      <c r="ESB474" s="292" t="s">
        <v>5603</v>
      </c>
      <c r="ESC474" s="292" t="s">
        <v>5603</v>
      </c>
      <c r="ESD474" s="292" t="s">
        <v>5603</v>
      </c>
      <c r="ESE474" s="292" t="s">
        <v>5603</v>
      </c>
      <c r="ESF474" s="292" t="s">
        <v>5603</v>
      </c>
      <c r="ESG474" s="292" t="s">
        <v>5603</v>
      </c>
      <c r="ESH474" s="292" t="s">
        <v>5603</v>
      </c>
      <c r="ESI474" s="292" t="s">
        <v>5603</v>
      </c>
      <c r="ESJ474" s="292" t="s">
        <v>5603</v>
      </c>
      <c r="ESK474" s="292" t="s">
        <v>5603</v>
      </c>
      <c r="ESL474" s="292" t="s">
        <v>5603</v>
      </c>
      <c r="ESM474" s="292" t="s">
        <v>5603</v>
      </c>
      <c r="ESN474" s="292" t="s">
        <v>5603</v>
      </c>
      <c r="ESO474" s="292" t="s">
        <v>5603</v>
      </c>
      <c r="ESP474" s="292" t="s">
        <v>5603</v>
      </c>
      <c r="ESQ474" s="292" t="s">
        <v>5603</v>
      </c>
      <c r="ESR474" s="292" t="s">
        <v>5603</v>
      </c>
      <c r="ESS474" s="292" t="s">
        <v>5603</v>
      </c>
      <c r="EST474" s="292" t="s">
        <v>5603</v>
      </c>
      <c r="ESU474" s="292" t="s">
        <v>5603</v>
      </c>
      <c r="ESV474" s="292" t="s">
        <v>5603</v>
      </c>
      <c r="ESW474" s="292" t="s">
        <v>5603</v>
      </c>
      <c r="ESX474" s="292" t="s">
        <v>5603</v>
      </c>
      <c r="ESY474" s="292" t="s">
        <v>5603</v>
      </c>
      <c r="ESZ474" s="292" t="s">
        <v>5603</v>
      </c>
      <c r="ETA474" s="292" t="s">
        <v>5603</v>
      </c>
      <c r="ETB474" s="292" t="s">
        <v>5603</v>
      </c>
      <c r="ETC474" s="292" t="s">
        <v>5603</v>
      </c>
      <c r="ETD474" s="292" t="s">
        <v>5603</v>
      </c>
      <c r="ETE474" s="292" t="s">
        <v>5603</v>
      </c>
      <c r="ETF474" s="292" t="s">
        <v>5603</v>
      </c>
      <c r="ETG474" s="292" t="s">
        <v>5603</v>
      </c>
      <c r="ETH474" s="292" t="s">
        <v>5603</v>
      </c>
      <c r="ETI474" s="292" t="s">
        <v>5603</v>
      </c>
      <c r="ETJ474" s="292" t="s">
        <v>5603</v>
      </c>
      <c r="ETK474" s="292" t="s">
        <v>5603</v>
      </c>
      <c r="ETL474" s="292" t="s">
        <v>5603</v>
      </c>
      <c r="ETM474" s="292" t="s">
        <v>5603</v>
      </c>
      <c r="ETN474" s="292" t="s">
        <v>5603</v>
      </c>
      <c r="ETO474" s="292" t="s">
        <v>5603</v>
      </c>
      <c r="ETP474" s="292" t="s">
        <v>5603</v>
      </c>
      <c r="ETQ474" s="292" t="s">
        <v>5603</v>
      </c>
      <c r="ETR474" s="292" t="s">
        <v>5603</v>
      </c>
      <c r="ETS474" s="292" t="s">
        <v>5603</v>
      </c>
      <c r="ETT474" s="292" t="s">
        <v>5603</v>
      </c>
      <c r="ETU474" s="292" t="s">
        <v>5603</v>
      </c>
      <c r="ETV474" s="292" t="s">
        <v>5603</v>
      </c>
      <c r="ETW474" s="292" t="s">
        <v>5603</v>
      </c>
      <c r="ETX474" s="292" t="s">
        <v>5603</v>
      </c>
      <c r="ETY474" s="292" t="s">
        <v>5603</v>
      </c>
      <c r="ETZ474" s="292" t="s">
        <v>5603</v>
      </c>
      <c r="EUA474" s="292" t="s">
        <v>5603</v>
      </c>
      <c r="EUB474" s="292" t="s">
        <v>5603</v>
      </c>
      <c r="EUC474" s="292" t="s">
        <v>5603</v>
      </c>
      <c r="EUD474" s="292" t="s">
        <v>5603</v>
      </c>
      <c r="EUE474" s="292" t="s">
        <v>5603</v>
      </c>
      <c r="EUF474" s="292" t="s">
        <v>5603</v>
      </c>
      <c r="EUG474" s="292" t="s">
        <v>5603</v>
      </c>
      <c r="EUH474" s="292" t="s">
        <v>5603</v>
      </c>
      <c r="EUI474" s="292" t="s">
        <v>5603</v>
      </c>
      <c r="EUJ474" s="292" t="s">
        <v>5603</v>
      </c>
      <c r="EUK474" s="292" t="s">
        <v>5603</v>
      </c>
      <c r="EUL474" s="292" t="s">
        <v>5603</v>
      </c>
      <c r="EUM474" s="292" t="s">
        <v>5603</v>
      </c>
      <c r="EUN474" s="292" t="s">
        <v>5603</v>
      </c>
      <c r="EUO474" s="292" t="s">
        <v>5603</v>
      </c>
      <c r="EUP474" s="292" t="s">
        <v>5603</v>
      </c>
      <c r="EUQ474" s="292" t="s">
        <v>5603</v>
      </c>
      <c r="EUR474" s="292" t="s">
        <v>5603</v>
      </c>
      <c r="EUS474" s="292" t="s">
        <v>5603</v>
      </c>
      <c r="EUT474" s="292" t="s">
        <v>5603</v>
      </c>
      <c r="EUU474" s="292" t="s">
        <v>5603</v>
      </c>
      <c r="EUV474" s="292" t="s">
        <v>5603</v>
      </c>
      <c r="EUW474" s="292" t="s">
        <v>5603</v>
      </c>
      <c r="EUX474" s="292" t="s">
        <v>5603</v>
      </c>
      <c r="EUY474" s="292" t="s">
        <v>5603</v>
      </c>
      <c r="EUZ474" s="292" t="s">
        <v>5603</v>
      </c>
      <c r="EVA474" s="292" t="s">
        <v>5603</v>
      </c>
      <c r="EVB474" s="292" t="s">
        <v>5603</v>
      </c>
      <c r="EVC474" s="292" t="s">
        <v>5603</v>
      </c>
      <c r="EVD474" s="292" t="s">
        <v>5603</v>
      </c>
      <c r="EVE474" s="292" t="s">
        <v>5603</v>
      </c>
      <c r="EVF474" s="292" t="s">
        <v>5603</v>
      </c>
      <c r="EVG474" s="292" t="s">
        <v>5603</v>
      </c>
      <c r="EVH474" s="292" t="s">
        <v>5603</v>
      </c>
      <c r="EVI474" s="292" t="s">
        <v>5603</v>
      </c>
      <c r="EVJ474" s="292" t="s">
        <v>5603</v>
      </c>
      <c r="EVK474" s="292" t="s">
        <v>5603</v>
      </c>
      <c r="EVL474" s="292" t="s">
        <v>5603</v>
      </c>
      <c r="EVM474" s="292" t="s">
        <v>5603</v>
      </c>
      <c r="EVN474" s="292" t="s">
        <v>5603</v>
      </c>
      <c r="EVO474" s="292" t="s">
        <v>5603</v>
      </c>
      <c r="EVP474" s="292" t="s">
        <v>5603</v>
      </c>
      <c r="EVQ474" s="292" t="s">
        <v>5603</v>
      </c>
      <c r="EVR474" s="292" t="s">
        <v>5603</v>
      </c>
      <c r="EVS474" s="292" t="s">
        <v>5603</v>
      </c>
      <c r="EVT474" s="292" t="s">
        <v>5603</v>
      </c>
      <c r="EVU474" s="292" t="s">
        <v>5603</v>
      </c>
      <c r="EVV474" s="292" t="s">
        <v>5603</v>
      </c>
      <c r="EVW474" s="292" t="s">
        <v>5603</v>
      </c>
      <c r="EVX474" s="292" t="s">
        <v>5603</v>
      </c>
      <c r="EVY474" s="292" t="s">
        <v>5603</v>
      </c>
      <c r="EVZ474" s="292" t="s">
        <v>5603</v>
      </c>
      <c r="EWA474" s="292" t="s">
        <v>5603</v>
      </c>
      <c r="EWB474" s="292" t="s">
        <v>5603</v>
      </c>
      <c r="EWC474" s="292" t="s">
        <v>5603</v>
      </c>
      <c r="EWD474" s="292" t="s">
        <v>5603</v>
      </c>
      <c r="EWE474" s="292" t="s">
        <v>5603</v>
      </c>
      <c r="EWF474" s="292" t="s">
        <v>5603</v>
      </c>
      <c r="EWG474" s="292" t="s">
        <v>5603</v>
      </c>
      <c r="EWH474" s="292" t="s">
        <v>5603</v>
      </c>
      <c r="EWI474" s="292" t="s">
        <v>5603</v>
      </c>
      <c r="EWJ474" s="292" t="s">
        <v>5603</v>
      </c>
      <c r="EWK474" s="292" t="s">
        <v>5603</v>
      </c>
      <c r="EWL474" s="292" t="s">
        <v>5603</v>
      </c>
      <c r="EWM474" s="292" t="s">
        <v>5603</v>
      </c>
      <c r="EWN474" s="292" t="s">
        <v>5603</v>
      </c>
      <c r="EWO474" s="292" t="s">
        <v>5603</v>
      </c>
      <c r="EWP474" s="292" t="s">
        <v>5603</v>
      </c>
      <c r="EWQ474" s="292" t="s">
        <v>5603</v>
      </c>
      <c r="EWR474" s="292" t="s">
        <v>5603</v>
      </c>
      <c r="EWS474" s="292" t="s">
        <v>5603</v>
      </c>
      <c r="EWT474" s="292" t="s">
        <v>5603</v>
      </c>
      <c r="EWU474" s="292" t="s">
        <v>5603</v>
      </c>
      <c r="EWV474" s="292" t="s">
        <v>5603</v>
      </c>
      <c r="EWW474" s="292" t="s">
        <v>5603</v>
      </c>
      <c r="EWX474" s="292" t="s">
        <v>5603</v>
      </c>
      <c r="EWY474" s="292" t="s">
        <v>5603</v>
      </c>
      <c r="EWZ474" s="292" t="s">
        <v>5603</v>
      </c>
      <c r="EXA474" s="292" t="s">
        <v>5603</v>
      </c>
      <c r="EXB474" s="292" t="s">
        <v>5603</v>
      </c>
      <c r="EXC474" s="292" t="s">
        <v>5603</v>
      </c>
      <c r="EXD474" s="292" t="s">
        <v>5603</v>
      </c>
      <c r="EXE474" s="292" t="s">
        <v>5603</v>
      </c>
      <c r="EXF474" s="292" t="s">
        <v>5603</v>
      </c>
      <c r="EXG474" s="292" t="s">
        <v>5603</v>
      </c>
      <c r="EXH474" s="292" t="s">
        <v>5603</v>
      </c>
      <c r="EXI474" s="292" t="s">
        <v>5603</v>
      </c>
      <c r="EXJ474" s="292" t="s">
        <v>5603</v>
      </c>
      <c r="EXK474" s="292" t="s">
        <v>5603</v>
      </c>
      <c r="EXL474" s="292" t="s">
        <v>5603</v>
      </c>
      <c r="EXM474" s="292" t="s">
        <v>5603</v>
      </c>
      <c r="EXN474" s="292" t="s">
        <v>5603</v>
      </c>
      <c r="EXO474" s="292" t="s">
        <v>5603</v>
      </c>
      <c r="EXP474" s="292" t="s">
        <v>5603</v>
      </c>
      <c r="EXQ474" s="292" t="s">
        <v>5603</v>
      </c>
      <c r="EXR474" s="292" t="s">
        <v>5603</v>
      </c>
      <c r="EXS474" s="292" t="s">
        <v>5603</v>
      </c>
      <c r="EXT474" s="292" t="s">
        <v>5603</v>
      </c>
      <c r="EXU474" s="292" t="s">
        <v>5603</v>
      </c>
      <c r="EXV474" s="292" t="s">
        <v>5603</v>
      </c>
      <c r="EXW474" s="292" t="s">
        <v>5603</v>
      </c>
      <c r="EXX474" s="292" t="s">
        <v>5603</v>
      </c>
      <c r="EXY474" s="292" t="s">
        <v>5603</v>
      </c>
      <c r="EXZ474" s="292" t="s">
        <v>5603</v>
      </c>
      <c r="EYA474" s="292" t="s">
        <v>5603</v>
      </c>
      <c r="EYB474" s="292" t="s">
        <v>5603</v>
      </c>
      <c r="EYC474" s="292" t="s">
        <v>5603</v>
      </c>
      <c r="EYD474" s="292" t="s">
        <v>5603</v>
      </c>
      <c r="EYE474" s="292" t="s">
        <v>5603</v>
      </c>
      <c r="EYF474" s="292" t="s">
        <v>5603</v>
      </c>
      <c r="EYG474" s="292" t="s">
        <v>5603</v>
      </c>
      <c r="EYH474" s="292" t="s">
        <v>5603</v>
      </c>
      <c r="EYI474" s="292" t="s">
        <v>5603</v>
      </c>
      <c r="EYJ474" s="292" t="s">
        <v>5603</v>
      </c>
      <c r="EYK474" s="292" t="s">
        <v>5603</v>
      </c>
      <c r="EYL474" s="292" t="s">
        <v>5603</v>
      </c>
      <c r="EYM474" s="292" t="s">
        <v>5603</v>
      </c>
      <c r="EYN474" s="292" t="s">
        <v>5603</v>
      </c>
      <c r="EYO474" s="292" t="s">
        <v>5603</v>
      </c>
      <c r="EYP474" s="292" t="s">
        <v>5603</v>
      </c>
      <c r="EYQ474" s="292" t="s">
        <v>5603</v>
      </c>
      <c r="EYR474" s="292" t="s">
        <v>5603</v>
      </c>
      <c r="EYS474" s="292" t="s">
        <v>5603</v>
      </c>
      <c r="EYT474" s="292" t="s">
        <v>5603</v>
      </c>
      <c r="EYU474" s="292" t="s">
        <v>5603</v>
      </c>
      <c r="EYV474" s="292" t="s">
        <v>5603</v>
      </c>
      <c r="EYW474" s="292" t="s">
        <v>5603</v>
      </c>
      <c r="EYX474" s="292" t="s">
        <v>5603</v>
      </c>
      <c r="EYY474" s="292" t="s">
        <v>5603</v>
      </c>
      <c r="EYZ474" s="292" t="s">
        <v>5603</v>
      </c>
      <c r="EZA474" s="292" t="s">
        <v>5603</v>
      </c>
      <c r="EZB474" s="292" t="s">
        <v>5603</v>
      </c>
      <c r="EZC474" s="292" t="s">
        <v>5603</v>
      </c>
      <c r="EZD474" s="292" t="s">
        <v>5603</v>
      </c>
      <c r="EZE474" s="292" t="s">
        <v>5603</v>
      </c>
      <c r="EZF474" s="292" t="s">
        <v>5603</v>
      </c>
      <c r="EZG474" s="292" t="s">
        <v>5603</v>
      </c>
      <c r="EZH474" s="292" t="s">
        <v>5603</v>
      </c>
      <c r="EZI474" s="292" t="s">
        <v>5603</v>
      </c>
      <c r="EZJ474" s="292" t="s">
        <v>5603</v>
      </c>
      <c r="EZK474" s="292" t="s">
        <v>5603</v>
      </c>
      <c r="EZL474" s="292" t="s">
        <v>5603</v>
      </c>
      <c r="EZM474" s="292" t="s">
        <v>5603</v>
      </c>
      <c r="EZN474" s="292" t="s">
        <v>5603</v>
      </c>
      <c r="EZO474" s="292" t="s">
        <v>5603</v>
      </c>
      <c r="EZP474" s="292" t="s">
        <v>5603</v>
      </c>
      <c r="EZQ474" s="292" t="s">
        <v>5603</v>
      </c>
      <c r="EZR474" s="292" t="s">
        <v>5603</v>
      </c>
      <c r="EZS474" s="292" t="s">
        <v>5603</v>
      </c>
      <c r="EZT474" s="292" t="s">
        <v>5603</v>
      </c>
      <c r="EZU474" s="292" t="s">
        <v>5603</v>
      </c>
      <c r="EZV474" s="292" t="s">
        <v>5603</v>
      </c>
      <c r="EZW474" s="292" t="s">
        <v>5603</v>
      </c>
      <c r="EZX474" s="292" t="s">
        <v>5603</v>
      </c>
      <c r="EZY474" s="292" t="s">
        <v>5603</v>
      </c>
      <c r="EZZ474" s="292" t="s">
        <v>5603</v>
      </c>
      <c r="FAA474" s="292" t="s">
        <v>5603</v>
      </c>
      <c r="FAB474" s="292" t="s">
        <v>5603</v>
      </c>
      <c r="FAC474" s="292" t="s">
        <v>5603</v>
      </c>
      <c r="FAD474" s="292" t="s">
        <v>5603</v>
      </c>
      <c r="FAE474" s="292" t="s">
        <v>5603</v>
      </c>
      <c r="FAF474" s="292" t="s">
        <v>5603</v>
      </c>
      <c r="FAG474" s="292" t="s">
        <v>5603</v>
      </c>
      <c r="FAH474" s="292" t="s">
        <v>5603</v>
      </c>
      <c r="FAI474" s="292" t="s">
        <v>5603</v>
      </c>
      <c r="FAJ474" s="292" t="s">
        <v>5603</v>
      </c>
      <c r="FAK474" s="292" t="s">
        <v>5603</v>
      </c>
      <c r="FAL474" s="292" t="s">
        <v>5603</v>
      </c>
      <c r="FAM474" s="292" t="s">
        <v>5603</v>
      </c>
      <c r="FAN474" s="292" t="s">
        <v>5603</v>
      </c>
      <c r="FAO474" s="292" t="s">
        <v>5603</v>
      </c>
      <c r="FAP474" s="292" t="s">
        <v>5603</v>
      </c>
      <c r="FAQ474" s="292" t="s">
        <v>5603</v>
      </c>
      <c r="FAR474" s="292" t="s">
        <v>5603</v>
      </c>
      <c r="FAS474" s="292" t="s">
        <v>5603</v>
      </c>
      <c r="FAT474" s="292" t="s">
        <v>5603</v>
      </c>
      <c r="FAU474" s="292" t="s">
        <v>5603</v>
      </c>
      <c r="FAV474" s="292" t="s">
        <v>5603</v>
      </c>
      <c r="FAW474" s="292" t="s">
        <v>5603</v>
      </c>
      <c r="FAX474" s="292" t="s">
        <v>5603</v>
      </c>
      <c r="FAY474" s="292" t="s">
        <v>5603</v>
      </c>
      <c r="FAZ474" s="292" t="s">
        <v>5603</v>
      </c>
      <c r="FBA474" s="292" t="s">
        <v>5603</v>
      </c>
      <c r="FBB474" s="292" t="s">
        <v>5603</v>
      </c>
      <c r="FBC474" s="292" t="s">
        <v>5603</v>
      </c>
      <c r="FBD474" s="292" t="s">
        <v>5603</v>
      </c>
      <c r="FBE474" s="292" t="s">
        <v>5603</v>
      </c>
      <c r="FBF474" s="292" t="s">
        <v>5603</v>
      </c>
      <c r="FBG474" s="292" t="s">
        <v>5603</v>
      </c>
      <c r="FBH474" s="292" t="s">
        <v>5603</v>
      </c>
      <c r="FBI474" s="292" t="s">
        <v>5603</v>
      </c>
      <c r="FBJ474" s="292" t="s">
        <v>5603</v>
      </c>
      <c r="FBK474" s="292" t="s">
        <v>5603</v>
      </c>
      <c r="FBL474" s="292" t="s">
        <v>5603</v>
      </c>
      <c r="FBM474" s="292" t="s">
        <v>5603</v>
      </c>
      <c r="FBN474" s="292" t="s">
        <v>5603</v>
      </c>
      <c r="FBO474" s="292" t="s">
        <v>5603</v>
      </c>
      <c r="FBP474" s="292" t="s">
        <v>5603</v>
      </c>
      <c r="FBQ474" s="292" t="s">
        <v>5603</v>
      </c>
      <c r="FBR474" s="292" t="s">
        <v>5603</v>
      </c>
      <c r="FBS474" s="292" t="s">
        <v>5603</v>
      </c>
      <c r="FBT474" s="292" t="s">
        <v>5603</v>
      </c>
      <c r="FBU474" s="292" t="s">
        <v>5603</v>
      </c>
      <c r="FBV474" s="292" t="s">
        <v>5603</v>
      </c>
      <c r="FBW474" s="292" t="s">
        <v>5603</v>
      </c>
      <c r="FBX474" s="292" t="s">
        <v>5603</v>
      </c>
      <c r="FBY474" s="292" t="s">
        <v>5603</v>
      </c>
      <c r="FBZ474" s="292" t="s">
        <v>5603</v>
      </c>
      <c r="FCA474" s="292" t="s">
        <v>5603</v>
      </c>
      <c r="FCB474" s="292" t="s">
        <v>5603</v>
      </c>
      <c r="FCC474" s="292" t="s">
        <v>5603</v>
      </c>
      <c r="FCD474" s="292" t="s">
        <v>5603</v>
      </c>
      <c r="FCE474" s="292" t="s">
        <v>5603</v>
      </c>
      <c r="FCF474" s="292" t="s">
        <v>5603</v>
      </c>
      <c r="FCG474" s="292" t="s">
        <v>5603</v>
      </c>
      <c r="FCH474" s="292" t="s">
        <v>5603</v>
      </c>
      <c r="FCI474" s="292" t="s">
        <v>5603</v>
      </c>
      <c r="FCJ474" s="292" t="s">
        <v>5603</v>
      </c>
      <c r="FCK474" s="292" t="s">
        <v>5603</v>
      </c>
      <c r="FCL474" s="292" t="s">
        <v>5603</v>
      </c>
      <c r="FCM474" s="292" t="s">
        <v>5603</v>
      </c>
      <c r="FCN474" s="292" t="s">
        <v>5603</v>
      </c>
      <c r="FCO474" s="292" t="s">
        <v>5603</v>
      </c>
      <c r="FCP474" s="292" t="s">
        <v>5603</v>
      </c>
      <c r="FCQ474" s="292" t="s">
        <v>5603</v>
      </c>
      <c r="FCR474" s="292" t="s">
        <v>5603</v>
      </c>
      <c r="FCS474" s="292" t="s">
        <v>5603</v>
      </c>
      <c r="FCT474" s="292" t="s">
        <v>5603</v>
      </c>
      <c r="FCU474" s="292" t="s">
        <v>5603</v>
      </c>
      <c r="FCV474" s="292" t="s">
        <v>5603</v>
      </c>
      <c r="FCW474" s="292" t="s">
        <v>5603</v>
      </c>
      <c r="FCX474" s="292" t="s">
        <v>5603</v>
      </c>
      <c r="FCY474" s="292" t="s">
        <v>5603</v>
      </c>
      <c r="FCZ474" s="292" t="s">
        <v>5603</v>
      </c>
      <c r="FDA474" s="292" t="s">
        <v>5603</v>
      </c>
      <c r="FDB474" s="292" t="s">
        <v>5603</v>
      </c>
      <c r="FDC474" s="292" t="s">
        <v>5603</v>
      </c>
      <c r="FDD474" s="292" t="s">
        <v>5603</v>
      </c>
      <c r="FDE474" s="292" t="s">
        <v>5603</v>
      </c>
      <c r="FDF474" s="292" t="s">
        <v>5603</v>
      </c>
      <c r="FDG474" s="292" t="s">
        <v>5603</v>
      </c>
      <c r="FDH474" s="292" t="s">
        <v>5603</v>
      </c>
      <c r="FDI474" s="292" t="s">
        <v>5603</v>
      </c>
      <c r="FDJ474" s="292" t="s">
        <v>5603</v>
      </c>
      <c r="FDK474" s="292" t="s">
        <v>5603</v>
      </c>
      <c r="FDL474" s="292" t="s">
        <v>5603</v>
      </c>
      <c r="FDM474" s="292" t="s">
        <v>5603</v>
      </c>
      <c r="FDN474" s="292" t="s">
        <v>5603</v>
      </c>
      <c r="FDO474" s="292" t="s">
        <v>5603</v>
      </c>
      <c r="FDP474" s="292" t="s">
        <v>5603</v>
      </c>
      <c r="FDQ474" s="292" t="s">
        <v>5603</v>
      </c>
      <c r="FDR474" s="292" t="s">
        <v>5603</v>
      </c>
      <c r="FDS474" s="292" t="s">
        <v>5603</v>
      </c>
      <c r="FDT474" s="292" t="s">
        <v>5603</v>
      </c>
      <c r="FDU474" s="292" t="s">
        <v>5603</v>
      </c>
      <c r="FDV474" s="292" t="s">
        <v>5603</v>
      </c>
      <c r="FDW474" s="292" t="s">
        <v>5603</v>
      </c>
      <c r="FDX474" s="292" t="s">
        <v>5603</v>
      </c>
      <c r="FDY474" s="292" t="s">
        <v>5603</v>
      </c>
      <c r="FDZ474" s="292" t="s">
        <v>5603</v>
      </c>
      <c r="FEA474" s="292" t="s">
        <v>5603</v>
      </c>
      <c r="FEB474" s="292" t="s">
        <v>5603</v>
      </c>
      <c r="FEC474" s="292" t="s">
        <v>5603</v>
      </c>
      <c r="FED474" s="292" t="s">
        <v>5603</v>
      </c>
      <c r="FEE474" s="292" t="s">
        <v>5603</v>
      </c>
      <c r="FEF474" s="292" t="s">
        <v>5603</v>
      </c>
      <c r="FEG474" s="292" t="s">
        <v>5603</v>
      </c>
      <c r="FEH474" s="292" t="s">
        <v>5603</v>
      </c>
      <c r="FEI474" s="292" t="s">
        <v>5603</v>
      </c>
      <c r="FEJ474" s="292" t="s">
        <v>5603</v>
      </c>
      <c r="FEK474" s="292" t="s">
        <v>5603</v>
      </c>
      <c r="FEL474" s="292" t="s">
        <v>5603</v>
      </c>
      <c r="FEM474" s="292" t="s">
        <v>5603</v>
      </c>
      <c r="FEN474" s="292" t="s">
        <v>5603</v>
      </c>
      <c r="FEO474" s="292" t="s">
        <v>5603</v>
      </c>
      <c r="FEP474" s="292" t="s">
        <v>5603</v>
      </c>
      <c r="FEQ474" s="292" t="s">
        <v>5603</v>
      </c>
      <c r="FER474" s="292" t="s">
        <v>5603</v>
      </c>
      <c r="FES474" s="292" t="s">
        <v>5603</v>
      </c>
      <c r="FET474" s="292" t="s">
        <v>5603</v>
      </c>
      <c r="FEU474" s="292" t="s">
        <v>5603</v>
      </c>
      <c r="FEV474" s="292" t="s">
        <v>5603</v>
      </c>
      <c r="FEW474" s="292" t="s">
        <v>5603</v>
      </c>
      <c r="FEX474" s="292" t="s">
        <v>5603</v>
      </c>
      <c r="FEY474" s="292" t="s">
        <v>5603</v>
      </c>
      <c r="FEZ474" s="292" t="s">
        <v>5603</v>
      </c>
      <c r="FFA474" s="292" t="s">
        <v>5603</v>
      </c>
      <c r="FFB474" s="292" t="s">
        <v>5603</v>
      </c>
      <c r="FFC474" s="292" t="s">
        <v>5603</v>
      </c>
      <c r="FFD474" s="292" t="s">
        <v>5603</v>
      </c>
      <c r="FFE474" s="292" t="s">
        <v>5603</v>
      </c>
      <c r="FFF474" s="292" t="s">
        <v>5603</v>
      </c>
      <c r="FFG474" s="292" t="s">
        <v>5603</v>
      </c>
      <c r="FFH474" s="292" t="s">
        <v>5603</v>
      </c>
      <c r="FFI474" s="292" t="s">
        <v>5603</v>
      </c>
      <c r="FFJ474" s="292" t="s">
        <v>5603</v>
      </c>
      <c r="FFK474" s="292" t="s">
        <v>5603</v>
      </c>
      <c r="FFL474" s="292" t="s">
        <v>5603</v>
      </c>
      <c r="FFM474" s="292" t="s">
        <v>5603</v>
      </c>
      <c r="FFN474" s="292" t="s">
        <v>5603</v>
      </c>
      <c r="FFO474" s="292" t="s">
        <v>5603</v>
      </c>
      <c r="FFP474" s="292" t="s">
        <v>5603</v>
      </c>
      <c r="FFQ474" s="292" t="s">
        <v>5603</v>
      </c>
      <c r="FFR474" s="292" t="s">
        <v>5603</v>
      </c>
      <c r="FFS474" s="292" t="s">
        <v>5603</v>
      </c>
      <c r="FFT474" s="292" t="s">
        <v>5603</v>
      </c>
      <c r="FFU474" s="292" t="s">
        <v>5603</v>
      </c>
      <c r="FFV474" s="292" t="s">
        <v>5603</v>
      </c>
      <c r="FFW474" s="292" t="s">
        <v>5603</v>
      </c>
      <c r="FFX474" s="292" t="s">
        <v>5603</v>
      </c>
      <c r="FFY474" s="292" t="s">
        <v>5603</v>
      </c>
      <c r="FFZ474" s="292" t="s">
        <v>5603</v>
      </c>
      <c r="FGA474" s="292" t="s">
        <v>5603</v>
      </c>
      <c r="FGB474" s="292" t="s">
        <v>5603</v>
      </c>
      <c r="FGC474" s="292" t="s">
        <v>5603</v>
      </c>
      <c r="FGD474" s="292" t="s">
        <v>5603</v>
      </c>
      <c r="FGE474" s="292" t="s">
        <v>5603</v>
      </c>
      <c r="FGF474" s="292" t="s">
        <v>5603</v>
      </c>
      <c r="FGG474" s="292" t="s">
        <v>5603</v>
      </c>
      <c r="FGH474" s="292" t="s">
        <v>5603</v>
      </c>
      <c r="FGI474" s="292" t="s">
        <v>5603</v>
      </c>
      <c r="FGJ474" s="292" t="s">
        <v>5603</v>
      </c>
      <c r="FGK474" s="292" t="s">
        <v>5603</v>
      </c>
      <c r="FGL474" s="292" t="s">
        <v>5603</v>
      </c>
      <c r="FGM474" s="292" t="s">
        <v>5603</v>
      </c>
      <c r="FGN474" s="292" t="s">
        <v>5603</v>
      </c>
      <c r="FGO474" s="292" t="s">
        <v>5603</v>
      </c>
      <c r="FGP474" s="292" t="s">
        <v>5603</v>
      </c>
      <c r="FGQ474" s="292" t="s">
        <v>5603</v>
      </c>
      <c r="FGR474" s="292" t="s">
        <v>5603</v>
      </c>
      <c r="FGS474" s="292" t="s">
        <v>5603</v>
      </c>
      <c r="FGT474" s="292" t="s">
        <v>5603</v>
      </c>
      <c r="FGU474" s="292" t="s">
        <v>5603</v>
      </c>
      <c r="FGV474" s="292" t="s">
        <v>5603</v>
      </c>
      <c r="FGW474" s="292" t="s">
        <v>5603</v>
      </c>
      <c r="FGX474" s="292" t="s">
        <v>5603</v>
      </c>
      <c r="FGY474" s="292" t="s">
        <v>5603</v>
      </c>
      <c r="FGZ474" s="292" t="s">
        <v>5603</v>
      </c>
      <c r="FHA474" s="292" t="s">
        <v>5603</v>
      </c>
      <c r="FHB474" s="292" t="s">
        <v>5603</v>
      </c>
      <c r="FHC474" s="292" t="s">
        <v>5603</v>
      </c>
      <c r="FHD474" s="292" t="s">
        <v>5603</v>
      </c>
      <c r="FHE474" s="292" t="s">
        <v>5603</v>
      </c>
      <c r="FHF474" s="292" t="s">
        <v>5603</v>
      </c>
      <c r="FHG474" s="292" t="s">
        <v>5603</v>
      </c>
      <c r="FHH474" s="292" t="s">
        <v>5603</v>
      </c>
      <c r="FHI474" s="292" t="s">
        <v>5603</v>
      </c>
      <c r="FHJ474" s="292" t="s">
        <v>5603</v>
      </c>
      <c r="FHK474" s="292" t="s">
        <v>5603</v>
      </c>
      <c r="FHL474" s="292" t="s">
        <v>5603</v>
      </c>
      <c r="FHM474" s="292" t="s">
        <v>5603</v>
      </c>
      <c r="FHN474" s="292" t="s">
        <v>5603</v>
      </c>
      <c r="FHO474" s="292" t="s">
        <v>5603</v>
      </c>
      <c r="FHP474" s="292" t="s">
        <v>5603</v>
      </c>
      <c r="FHQ474" s="292" t="s">
        <v>5603</v>
      </c>
      <c r="FHR474" s="292" t="s">
        <v>5603</v>
      </c>
      <c r="FHS474" s="292" t="s">
        <v>5603</v>
      </c>
      <c r="FHT474" s="292" t="s">
        <v>5603</v>
      </c>
      <c r="FHU474" s="292" t="s">
        <v>5603</v>
      </c>
      <c r="FHV474" s="292" t="s">
        <v>5603</v>
      </c>
      <c r="FHW474" s="292" t="s">
        <v>5603</v>
      </c>
      <c r="FHX474" s="292" t="s">
        <v>5603</v>
      </c>
      <c r="FHY474" s="292" t="s">
        <v>5603</v>
      </c>
      <c r="FHZ474" s="292" t="s">
        <v>5603</v>
      </c>
      <c r="FIA474" s="292" t="s">
        <v>5603</v>
      </c>
      <c r="FIB474" s="292" t="s">
        <v>5603</v>
      </c>
      <c r="FIC474" s="292" t="s">
        <v>5603</v>
      </c>
      <c r="FID474" s="292" t="s">
        <v>5603</v>
      </c>
      <c r="FIE474" s="292" t="s">
        <v>5603</v>
      </c>
      <c r="FIF474" s="292" t="s">
        <v>5603</v>
      </c>
      <c r="FIG474" s="292" t="s">
        <v>5603</v>
      </c>
      <c r="FIH474" s="292" t="s">
        <v>5603</v>
      </c>
      <c r="FII474" s="292" t="s">
        <v>5603</v>
      </c>
      <c r="FIJ474" s="292" t="s">
        <v>5603</v>
      </c>
      <c r="FIK474" s="292" t="s">
        <v>5603</v>
      </c>
      <c r="FIL474" s="292" t="s">
        <v>5603</v>
      </c>
      <c r="FIM474" s="292" t="s">
        <v>5603</v>
      </c>
      <c r="FIN474" s="292" t="s">
        <v>5603</v>
      </c>
      <c r="FIO474" s="292" t="s">
        <v>5603</v>
      </c>
      <c r="FIP474" s="292" t="s">
        <v>5603</v>
      </c>
      <c r="FIQ474" s="292" t="s">
        <v>5603</v>
      </c>
      <c r="FIR474" s="292" t="s">
        <v>5603</v>
      </c>
      <c r="FIS474" s="292" t="s">
        <v>5603</v>
      </c>
      <c r="FIT474" s="292" t="s">
        <v>5603</v>
      </c>
      <c r="FIU474" s="292" t="s">
        <v>5603</v>
      </c>
      <c r="FIV474" s="292" t="s">
        <v>5603</v>
      </c>
      <c r="FIW474" s="292" t="s">
        <v>5603</v>
      </c>
      <c r="FIX474" s="292" t="s">
        <v>5603</v>
      </c>
      <c r="FIY474" s="292" t="s">
        <v>5603</v>
      </c>
      <c r="FIZ474" s="292" t="s">
        <v>5603</v>
      </c>
      <c r="FJA474" s="292" t="s">
        <v>5603</v>
      </c>
      <c r="FJB474" s="292" t="s">
        <v>5603</v>
      </c>
      <c r="FJC474" s="292" t="s">
        <v>5603</v>
      </c>
      <c r="FJD474" s="292" t="s">
        <v>5603</v>
      </c>
      <c r="FJE474" s="292" t="s">
        <v>5603</v>
      </c>
      <c r="FJF474" s="292" t="s">
        <v>5603</v>
      </c>
      <c r="FJG474" s="292" t="s">
        <v>5603</v>
      </c>
      <c r="FJH474" s="292" t="s">
        <v>5603</v>
      </c>
      <c r="FJI474" s="292" t="s">
        <v>5603</v>
      </c>
      <c r="FJJ474" s="292" t="s">
        <v>5603</v>
      </c>
      <c r="FJK474" s="292" t="s">
        <v>5603</v>
      </c>
      <c r="FJL474" s="292" t="s">
        <v>5603</v>
      </c>
      <c r="FJM474" s="292" t="s">
        <v>5603</v>
      </c>
      <c r="FJN474" s="292" t="s">
        <v>5603</v>
      </c>
      <c r="FJO474" s="292" t="s">
        <v>5603</v>
      </c>
      <c r="FJP474" s="292" t="s">
        <v>5603</v>
      </c>
      <c r="FJQ474" s="292" t="s">
        <v>5603</v>
      </c>
      <c r="FJR474" s="292" t="s">
        <v>5603</v>
      </c>
      <c r="FJS474" s="292" t="s">
        <v>5603</v>
      </c>
      <c r="FJT474" s="292" t="s">
        <v>5603</v>
      </c>
      <c r="FJU474" s="292" t="s">
        <v>5603</v>
      </c>
      <c r="FJV474" s="292" t="s">
        <v>5603</v>
      </c>
      <c r="FJW474" s="292" t="s">
        <v>5603</v>
      </c>
      <c r="FJX474" s="292" t="s">
        <v>5603</v>
      </c>
      <c r="FJY474" s="292" t="s">
        <v>5603</v>
      </c>
      <c r="FJZ474" s="292" t="s">
        <v>5603</v>
      </c>
      <c r="FKA474" s="292" t="s">
        <v>5603</v>
      </c>
      <c r="FKB474" s="292" t="s">
        <v>5603</v>
      </c>
      <c r="FKC474" s="292" t="s">
        <v>5603</v>
      </c>
      <c r="FKD474" s="292" t="s">
        <v>5603</v>
      </c>
      <c r="FKE474" s="292" t="s">
        <v>5603</v>
      </c>
      <c r="FKF474" s="292" t="s">
        <v>5603</v>
      </c>
      <c r="FKG474" s="292" t="s">
        <v>5603</v>
      </c>
      <c r="FKH474" s="292" t="s">
        <v>5603</v>
      </c>
      <c r="FKI474" s="292" t="s">
        <v>5603</v>
      </c>
      <c r="FKJ474" s="292" t="s">
        <v>5603</v>
      </c>
      <c r="FKK474" s="292" t="s">
        <v>5603</v>
      </c>
      <c r="FKL474" s="292" t="s">
        <v>5603</v>
      </c>
      <c r="FKM474" s="292" t="s">
        <v>5603</v>
      </c>
      <c r="FKN474" s="292" t="s">
        <v>5603</v>
      </c>
      <c r="FKO474" s="292" t="s">
        <v>5603</v>
      </c>
      <c r="FKP474" s="292" t="s">
        <v>5603</v>
      </c>
      <c r="FKQ474" s="292" t="s">
        <v>5603</v>
      </c>
      <c r="FKR474" s="292" t="s">
        <v>5603</v>
      </c>
      <c r="FKS474" s="292" t="s">
        <v>5603</v>
      </c>
      <c r="FKT474" s="292" t="s">
        <v>5603</v>
      </c>
      <c r="FKU474" s="292" t="s">
        <v>5603</v>
      </c>
      <c r="FKV474" s="292" t="s">
        <v>5603</v>
      </c>
      <c r="FKW474" s="292" t="s">
        <v>5603</v>
      </c>
      <c r="FKX474" s="292" t="s">
        <v>5603</v>
      </c>
      <c r="FKY474" s="292" t="s">
        <v>5603</v>
      </c>
      <c r="FKZ474" s="292" t="s">
        <v>5603</v>
      </c>
      <c r="FLA474" s="292" t="s">
        <v>5603</v>
      </c>
      <c r="FLB474" s="292" t="s">
        <v>5603</v>
      </c>
      <c r="FLC474" s="292" t="s">
        <v>5603</v>
      </c>
      <c r="FLD474" s="292" t="s">
        <v>5603</v>
      </c>
      <c r="FLE474" s="292" t="s">
        <v>5603</v>
      </c>
      <c r="FLF474" s="292" t="s">
        <v>5603</v>
      </c>
      <c r="FLG474" s="292" t="s">
        <v>5603</v>
      </c>
      <c r="FLH474" s="292" t="s">
        <v>5603</v>
      </c>
      <c r="FLI474" s="292" t="s">
        <v>5603</v>
      </c>
      <c r="FLJ474" s="292" t="s">
        <v>5603</v>
      </c>
      <c r="FLK474" s="292" t="s">
        <v>5603</v>
      </c>
      <c r="FLL474" s="292" t="s">
        <v>5603</v>
      </c>
      <c r="FLM474" s="292" t="s">
        <v>5603</v>
      </c>
      <c r="FLN474" s="292" t="s">
        <v>5603</v>
      </c>
      <c r="FLO474" s="292" t="s">
        <v>5603</v>
      </c>
      <c r="FLP474" s="292" t="s">
        <v>5603</v>
      </c>
      <c r="FLQ474" s="292" t="s">
        <v>5603</v>
      </c>
      <c r="FLR474" s="292" t="s">
        <v>5603</v>
      </c>
      <c r="FLS474" s="292" t="s">
        <v>5603</v>
      </c>
      <c r="FLT474" s="292" t="s">
        <v>5603</v>
      </c>
      <c r="FLU474" s="292" t="s">
        <v>5603</v>
      </c>
      <c r="FLV474" s="292" t="s">
        <v>5603</v>
      </c>
      <c r="FLW474" s="292" t="s">
        <v>5603</v>
      </c>
      <c r="FLX474" s="292" t="s">
        <v>5603</v>
      </c>
      <c r="FLY474" s="292" t="s">
        <v>5603</v>
      </c>
      <c r="FLZ474" s="292" t="s">
        <v>5603</v>
      </c>
      <c r="FMA474" s="292" t="s">
        <v>5603</v>
      </c>
      <c r="FMB474" s="292" t="s">
        <v>5603</v>
      </c>
      <c r="FMC474" s="292" t="s">
        <v>5603</v>
      </c>
      <c r="FMD474" s="292" t="s">
        <v>5603</v>
      </c>
      <c r="FME474" s="292" t="s">
        <v>5603</v>
      </c>
      <c r="FMF474" s="292" t="s">
        <v>5603</v>
      </c>
      <c r="FMG474" s="292" t="s">
        <v>5603</v>
      </c>
      <c r="FMH474" s="292" t="s">
        <v>5603</v>
      </c>
      <c r="FMI474" s="292" t="s">
        <v>5603</v>
      </c>
      <c r="FMJ474" s="292" t="s">
        <v>5603</v>
      </c>
      <c r="FMK474" s="292" t="s">
        <v>5603</v>
      </c>
      <c r="FML474" s="292" t="s">
        <v>5603</v>
      </c>
      <c r="FMM474" s="292" t="s">
        <v>5603</v>
      </c>
      <c r="FMN474" s="292" t="s">
        <v>5603</v>
      </c>
      <c r="FMO474" s="292" t="s">
        <v>5603</v>
      </c>
      <c r="FMP474" s="292" t="s">
        <v>5603</v>
      </c>
      <c r="FMQ474" s="292" t="s">
        <v>5603</v>
      </c>
      <c r="FMR474" s="292" t="s">
        <v>5603</v>
      </c>
      <c r="FMS474" s="292" t="s">
        <v>5603</v>
      </c>
      <c r="FMT474" s="292" t="s">
        <v>5603</v>
      </c>
      <c r="FMU474" s="292" t="s">
        <v>5603</v>
      </c>
      <c r="FMV474" s="292" t="s">
        <v>5603</v>
      </c>
      <c r="FMW474" s="292" t="s">
        <v>5603</v>
      </c>
      <c r="FMX474" s="292" t="s">
        <v>5603</v>
      </c>
      <c r="FMY474" s="292" t="s">
        <v>5603</v>
      </c>
      <c r="FMZ474" s="292" t="s">
        <v>5603</v>
      </c>
      <c r="FNA474" s="292" t="s">
        <v>5603</v>
      </c>
      <c r="FNB474" s="292" t="s">
        <v>5603</v>
      </c>
      <c r="FNC474" s="292" t="s">
        <v>5603</v>
      </c>
      <c r="FND474" s="292" t="s">
        <v>5603</v>
      </c>
      <c r="FNE474" s="292" t="s">
        <v>5603</v>
      </c>
      <c r="FNF474" s="292" t="s">
        <v>5603</v>
      </c>
      <c r="FNG474" s="292" t="s">
        <v>5603</v>
      </c>
      <c r="FNH474" s="292" t="s">
        <v>5603</v>
      </c>
      <c r="FNI474" s="292" t="s">
        <v>5603</v>
      </c>
      <c r="FNJ474" s="292" t="s">
        <v>5603</v>
      </c>
      <c r="FNK474" s="292" t="s">
        <v>5603</v>
      </c>
      <c r="FNL474" s="292" t="s">
        <v>5603</v>
      </c>
      <c r="FNM474" s="292" t="s">
        <v>5603</v>
      </c>
      <c r="FNN474" s="292" t="s">
        <v>5603</v>
      </c>
      <c r="FNO474" s="292" t="s">
        <v>5603</v>
      </c>
      <c r="FNP474" s="292" t="s">
        <v>5603</v>
      </c>
      <c r="FNQ474" s="292" t="s">
        <v>5603</v>
      </c>
      <c r="FNR474" s="292" t="s">
        <v>5603</v>
      </c>
      <c r="FNS474" s="292" t="s">
        <v>5603</v>
      </c>
      <c r="FNT474" s="292" t="s">
        <v>5603</v>
      </c>
      <c r="FNU474" s="292" t="s">
        <v>5603</v>
      </c>
      <c r="FNV474" s="292" t="s">
        <v>5603</v>
      </c>
      <c r="FNW474" s="292" t="s">
        <v>5603</v>
      </c>
      <c r="FNX474" s="292" t="s">
        <v>5603</v>
      </c>
      <c r="FNY474" s="292" t="s">
        <v>5603</v>
      </c>
      <c r="FNZ474" s="292" t="s">
        <v>5603</v>
      </c>
      <c r="FOA474" s="292" t="s">
        <v>5603</v>
      </c>
      <c r="FOB474" s="292" t="s">
        <v>5603</v>
      </c>
      <c r="FOC474" s="292" t="s">
        <v>5603</v>
      </c>
      <c r="FOD474" s="292" t="s">
        <v>5603</v>
      </c>
      <c r="FOE474" s="292" t="s">
        <v>5603</v>
      </c>
      <c r="FOF474" s="292" t="s">
        <v>5603</v>
      </c>
      <c r="FOG474" s="292" t="s">
        <v>5603</v>
      </c>
      <c r="FOH474" s="292" t="s">
        <v>5603</v>
      </c>
      <c r="FOI474" s="292" t="s">
        <v>5603</v>
      </c>
      <c r="FOJ474" s="292" t="s">
        <v>5603</v>
      </c>
      <c r="FOK474" s="292" t="s">
        <v>5603</v>
      </c>
      <c r="FOL474" s="292" t="s">
        <v>5603</v>
      </c>
      <c r="FOM474" s="292" t="s">
        <v>5603</v>
      </c>
      <c r="FON474" s="292" t="s">
        <v>5603</v>
      </c>
      <c r="FOO474" s="292" t="s">
        <v>5603</v>
      </c>
      <c r="FOP474" s="292" t="s">
        <v>5603</v>
      </c>
      <c r="FOQ474" s="292" t="s">
        <v>5603</v>
      </c>
      <c r="FOR474" s="292" t="s">
        <v>5603</v>
      </c>
      <c r="FOS474" s="292" t="s">
        <v>5603</v>
      </c>
      <c r="FOT474" s="292" t="s">
        <v>5603</v>
      </c>
      <c r="FOU474" s="292" t="s">
        <v>5603</v>
      </c>
      <c r="FOV474" s="292" t="s">
        <v>5603</v>
      </c>
      <c r="FOW474" s="292" t="s">
        <v>5603</v>
      </c>
      <c r="FOX474" s="292" t="s">
        <v>5603</v>
      </c>
      <c r="FOY474" s="292" t="s">
        <v>5603</v>
      </c>
      <c r="FOZ474" s="292" t="s">
        <v>5603</v>
      </c>
      <c r="FPA474" s="292" t="s">
        <v>5603</v>
      </c>
      <c r="FPB474" s="292" t="s">
        <v>5603</v>
      </c>
      <c r="FPC474" s="292" t="s">
        <v>5603</v>
      </c>
      <c r="FPD474" s="292" t="s">
        <v>5603</v>
      </c>
      <c r="FPE474" s="292" t="s">
        <v>5603</v>
      </c>
      <c r="FPF474" s="292" t="s">
        <v>5603</v>
      </c>
      <c r="FPG474" s="292" t="s">
        <v>5603</v>
      </c>
      <c r="FPH474" s="292" t="s">
        <v>5603</v>
      </c>
      <c r="FPI474" s="292" t="s">
        <v>5603</v>
      </c>
      <c r="FPJ474" s="292" t="s">
        <v>5603</v>
      </c>
      <c r="FPK474" s="292" t="s">
        <v>5603</v>
      </c>
      <c r="FPL474" s="292" t="s">
        <v>5603</v>
      </c>
      <c r="FPM474" s="292" t="s">
        <v>5603</v>
      </c>
      <c r="FPN474" s="292" t="s">
        <v>5603</v>
      </c>
      <c r="FPO474" s="292" t="s">
        <v>5603</v>
      </c>
      <c r="FPP474" s="292" t="s">
        <v>5603</v>
      </c>
      <c r="FPQ474" s="292" t="s">
        <v>5603</v>
      </c>
      <c r="FPR474" s="292" t="s">
        <v>5603</v>
      </c>
      <c r="FPS474" s="292" t="s">
        <v>5603</v>
      </c>
      <c r="FPT474" s="292" t="s">
        <v>5603</v>
      </c>
      <c r="FPU474" s="292" t="s">
        <v>5603</v>
      </c>
      <c r="FPV474" s="292" t="s">
        <v>5603</v>
      </c>
      <c r="FPW474" s="292" t="s">
        <v>5603</v>
      </c>
      <c r="FPX474" s="292" t="s">
        <v>5603</v>
      </c>
      <c r="FPY474" s="292" t="s">
        <v>5603</v>
      </c>
      <c r="FPZ474" s="292" t="s">
        <v>5603</v>
      </c>
      <c r="FQA474" s="292" t="s">
        <v>5603</v>
      </c>
      <c r="FQB474" s="292" t="s">
        <v>5603</v>
      </c>
      <c r="FQC474" s="292" t="s">
        <v>5603</v>
      </c>
      <c r="FQD474" s="292" t="s">
        <v>5603</v>
      </c>
      <c r="FQE474" s="292" t="s">
        <v>5603</v>
      </c>
      <c r="FQF474" s="292" t="s">
        <v>5603</v>
      </c>
      <c r="FQG474" s="292" t="s">
        <v>5603</v>
      </c>
      <c r="FQH474" s="292" t="s">
        <v>5603</v>
      </c>
      <c r="FQI474" s="292" t="s">
        <v>5603</v>
      </c>
      <c r="FQJ474" s="292" t="s">
        <v>5603</v>
      </c>
      <c r="FQK474" s="292" t="s">
        <v>5603</v>
      </c>
      <c r="FQL474" s="292" t="s">
        <v>5603</v>
      </c>
      <c r="FQM474" s="292" t="s">
        <v>5603</v>
      </c>
      <c r="FQN474" s="292" t="s">
        <v>5603</v>
      </c>
      <c r="FQO474" s="292" t="s">
        <v>5603</v>
      </c>
      <c r="FQP474" s="292" t="s">
        <v>5603</v>
      </c>
      <c r="FQQ474" s="292" t="s">
        <v>5603</v>
      </c>
      <c r="FQR474" s="292" t="s">
        <v>5603</v>
      </c>
      <c r="FQS474" s="292" t="s">
        <v>5603</v>
      </c>
      <c r="FQT474" s="292" t="s">
        <v>5603</v>
      </c>
      <c r="FQU474" s="292" t="s">
        <v>5603</v>
      </c>
      <c r="FQV474" s="292" t="s">
        <v>5603</v>
      </c>
      <c r="FQW474" s="292" t="s">
        <v>5603</v>
      </c>
      <c r="FQX474" s="292" t="s">
        <v>5603</v>
      </c>
      <c r="FQY474" s="292" t="s">
        <v>5603</v>
      </c>
      <c r="FQZ474" s="292" t="s">
        <v>5603</v>
      </c>
      <c r="FRA474" s="292" t="s">
        <v>5603</v>
      </c>
      <c r="FRB474" s="292" t="s">
        <v>5603</v>
      </c>
      <c r="FRC474" s="292" t="s">
        <v>5603</v>
      </c>
      <c r="FRD474" s="292" t="s">
        <v>5603</v>
      </c>
      <c r="FRE474" s="292" t="s">
        <v>5603</v>
      </c>
      <c r="FRF474" s="292" t="s">
        <v>5603</v>
      </c>
      <c r="FRG474" s="292" t="s">
        <v>5603</v>
      </c>
      <c r="FRH474" s="292" t="s">
        <v>5603</v>
      </c>
      <c r="FRI474" s="292" t="s">
        <v>5603</v>
      </c>
      <c r="FRJ474" s="292" t="s">
        <v>5603</v>
      </c>
      <c r="FRK474" s="292" t="s">
        <v>5603</v>
      </c>
      <c r="FRL474" s="292" t="s">
        <v>5603</v>
      </c>
      <c r="FRM474" s="292" t="s">
        <v>5603</v>
      </c>
      <c r="FRN474" s="292" t="s">
        <v>5603</v>
      </c>
      <c r="FRO474" s="292" t="s">
        <v>5603</v>
      </c>
      <c r="FRP474" s="292" t="s">
        <v>5603</v>
      </c>
      <c r="FRQ474" s="292" t="s">
        <v>5603</v>
      </c>
      <c r="FRR474" s="292" t="s">
        <v>5603</v>
      </c>
      <c r="FRS474" s="292" t="s">
        <v>5603</v>
      </c>
      <c r="FRT474" s="292" t="s">
        <v>5603</v>
      </c>
      <c r="FRU474" s="292" t="s">
        <v>5603</v>
      </c>
      <c r="FRV474" s="292" t="s">
        <v>5603</v>
      </c>
      <c r="FRW474" s="292" t="s">
        <v>5603</v>
      </c>
      <c r="FRX474" s="292" t="s">
        <v>5603</v>
      </c>
      <c r="FRY474" s="292" t="s">
        <v>5603</v>
      </c>
      <c r="FRZ474" s="292" t="s">
        <v>5603</v>
      </c>
      <c r="FSA474" s="292" t="s">
        <v>5603</v>
      </c>
      <c r="FSB474" s="292" t="s">
        <v>5603</v>
      </c>
      <c r="FSC474" s="292" t="s">
        <v>5603</v>
      </c>
      <c r="FSD474" s="292" t="s">
        <v>5603</v>
      </c>
      <c r="FSE474" s="292" t="s">
        <v>5603</v>
      </c>
      <c r="FSF474" s="292" t="s">
        <v>5603</v>
      </c>
      <c r="FSG474" s="292" t="s">
        <v>5603</v>
      </c>
      <c r="FSH474" s="292" t="s">
        <v>5603</v>
      </c>
      <c r="FSI474" s="292" t="s">
        <v>5603</v>
      </c>
      <c r="FSJ474" s="292" t="s">
        <v>5603</v>
      </c>
      <c r="FSK474" s="292" t="s">
        <v>5603</v>
      </c>
      <c r="FSL474" s="292" t="s">
        <v>5603</v>
      </c>
      <c r="FSM474" s="292" t="s">
        <v>5603</v>
      </c>
      <c r="FSN474" s="292" t="s">
        <v>5603</v>
      </c>
      <c r="FSO474" s="292" t="s">
        <v>5603</v>
      </c>
      <c r="FSP474" s="292" t="s">
        <v>5603</v>
      </c>
      <c r="FSQ474" s="292" t="s">
        <v>5603</v>
      </c>
      <c r="FSR474" s="292" t="s">
        <v>5603</v>
      </c>
      <c r="FSS474" s="292" t="s">
        <v>5603</v>
      </c>
      <c r="FST474" s="292" t="s">
        <v>5603</v>
      </c>
      <c r="FSU474" s="292" t="s">
        <v>5603</v>
      </c>
      <c r="FSV474" s="292" t="s">
        <v>5603</v>
      </c>
      <c r="FSW474" s="292" t="s">
        <v>5603</v>
      </c>
      <c r="FSX474" s="292" t="s">
        <v>5603</v>
      </c>
      <c r="FSY474" s="292" t="s">
        <v>5603</v>
      </c>
      <c r="FSZ474" s="292" t="s">
        <v>5603</v>
      </c>
      <c r="FTA474" s="292" t="s">
        <v>5603</v>
      </c>
      <c r="FTB474" s="292" t="s">
        <v>5603</v>
      </c>
      <c r="FTC474" s="292" t="s">
        <v>5603</v>
      </c>
      <c r="FTD474" s="292" t="s">
        <v>5603</v>
      </c>
      <c r="FTE474" s="292" t="s">
        <v>5603</v>
      </c>
      <c r="FTF474" s="292" t="s">
        <v>5603</v>
      </c>
      <c r="FTG474" s="292" t="s">
        <v>5603</v>
      </c>
      <c r="FTH474" s="292" t="s">
        <v>5603</v>
      </c>
      <c r="FTI474" s="292" t="s">
        <v>5603</v>
      </c>
      <c r="FTJ474" s="292" t="s">
        <v>5603</v>
      </c>
      <c r="FTK474" s="292" t="s">
        <v>5603</v>
      </c>
      <c r="FTL474" s="292" t="s">
        <v>5603</v>
      </c>
      <c r="FTM474" s="292" t="s">
        <v>5603</v>
      </c>
      <c r="FTN474" s="292" t="s">
        <v>5603</v>
      </c>
      <c r="FTO474" s="292" t="s">
        <v>5603</v>
      </c>
      <c r="FTP474" s="292" t="s">
        <v>5603</v>
      </c>
      <c r="FTQ474" s="292" t="s">
        <v>5603</v>
      </c>
      <c r="FTR474" s="292" t="s">
        <v>5603</v>
      </c>
      <c r="FTS474" s="292" t="s">
        <v>5603</v>
      </c>
      <c r="FTT474" s="292" t="s">
        <v>5603</v>
      </c>
      <c r="FTU474" s="292" t="s">
        <v>5603</v>
      </c>
      <c r="FTV474" s="292" t="s">
        <v>5603</v>
      </c>
      <c r="FTW474" s="292" t="s">
        <v>5603</v>
      </c>
      <c r="FTX474" s="292" t="s">
        <v>5603</v>
      </c>
      <c r="FTY474" s="292" t="s">
        <v>5603</v>
      </c>
      <c r="FTZ474" s="292" t="s">
        <v>5603</v>
      </c>
      <c r="FUA474" s="292" t="s">
        <v>5603</v>
      </c>
      <c r="FUB474" s="292" t="s">
        <v>5603</v>
      </c>
      <c r="FUC474" s="292" t="s">
        <v>5603</v>
      </c>
      <c r="FUD474" s="292" t="s">
        <v>5603</v>
      </c>
      <c r="FUE474" s="292" t="s">
        <v>5603</v>
      </c>
      <c r="FUF474" s="292" t="s">
        <v>5603</v>
      </c>
      <c r="FUG474" s="292" t="s">
        <v>5603</v>
      </c>
      <c r="FUH474" s="292" t="s">
        <v>5603</v>
      </c>
      <c r="FUI474" s="292" t="s">
        <v>5603</v>
      </c>
      <c r="FUJ474" s="292" t="s">
        <v>5603</v>
      </c>
      <c r="FUK474" s="292" t="s">
        <v>5603</v>
      </c>
      <c r="FUL474" s="292" t="s">
        <v>5603</v>
      </c>
      <c r="FUM474" s="292" t="s">
        <v>5603</v>
      </c>
      <c r="FUN474" s="292" t="s">
        <v>5603</v>
      </c>
      <c r="FUO474" s="292" t="s">
        <v>5603</v>
      </c>
      <c r="FUP474" s="292" t="s">
        <v>5603</v>
      </c>
      <c r="FUQ474" s="292" t="s">
        <v>5603</v>
      </c>
      <c r="FUR474" s="292" t="s">
        <v>5603</v>
      </c>
      <c r="FUS474" s="292" t="s">
        <v>5603</v>
      </c>
      <c r="FUT474" s="292" t="s">
        <v>5603</v>
      </c>
      <c r="FUU474" s="292" t="s">
        <v>5603</v>
      </c>
      <c r="FUV474" s="292" t="s">
        <v>5603</v>
      </c>
      <c r="FUW474" s="292" t="s">
        <v>5603</v>
      </c>
      <c r="FUX474" s="292" t="s">
        <v>5603</v>
      </c>
      <c r="FUY474" s="292" t="s">
        <v>5603</v>
      </c>
      <c r="FUZ474" s="292" t="s">
        <v>5603</v>
      </c>
      <c r="FVA474" s="292" t="s">
        <v>5603</v>
      </c>
      <c r="FVB474" s="292" t="s">
        <v>5603</v>
      </c>
      <c r="FVC474" s="292" t="s">
        <v>5603</v>
      </c>
      <c r="FVD474" s="292" t="s">
        <v>5603</v>
      </c>
      <c r="FVE474" s="292" t="s">
        <v>5603</v>
      </c>
      <c r="FVF474" s="292" t="s">
        <v>5603</v>
      </c>
      <c r="FVG474" s="292" t="s">
        <v>5603</v>
      </c>
      <c r="FVH474" s="292" t="s">
        <v>5603</v>
      </c>
      <c r="FVI474" s="292" t="s">
        <v>5603</v>
      </c>
      <c r="FVJ474" s="292" t="s">
        <v>5603</v>
      </c>
      <c r="FVK474" s="292" t="s">
        <v>5603</v>
      </c>
      <c r="FVL474" s="292" t="s">
        <v>5603</v>
      </c>
      <c r="FVM474" s="292" t="s">
        <v>5603</v>
      </c>
      <c r="FVN474" s="292" t="s">
        <v>5603</v>
      </c>
      <c r="FVO474" s="292" t="s">
        <v>5603</v>
      </c>
      <c r="FVP474" s="292" t="s">
        <v>5603</v>
      </c>
      <c r="FVQ474" s="292" t="s">
        <v>5603</v>
      </c>
      <c r="FVR474" s="292" t="s">
        <v>5603</v>
      </c>
      <c r="FVS474" s="292" t="s">
        <v>5603</v>
      </c>
      <c r="FVT474" s="292" t="s">
        <v>5603</v>
      </c>
      <c r="FVU474" s="292" t="s">
        <v>5603</v>
      </c>
      <c r="FVV474" s="292" t="s">
        <v>5603</v>
      </c>
      <c r="FVW474" s="292" t="s">
        <v>5603</v>
      </c>
      <c r="FVX474" s="292" t="s">
        <v>5603</v>
      </c>
      <c r="FVY474" s="292" t="s">
        <v>5603</v>
      </c>
      <c r="FVZ474" s="292" t="s">
        <v>5603</v>
      </c>
      <c r="FWA474" s="292" t="s">
        <v>5603</v>
      </c>
      <c r="FWB474" s="292" t="s">
        <v>5603</v>
      </c>
      <c r="FWC474" s="292" t="s">
        <v>5603</v>
      </c>
      <c r="FWD474" s="292" t="s">
        <v>5603</v>
      </c>
      <c r="FWE474" s="292" t="s">
        <v>5603</v>
      </c>
      <c r="FWF474" s="292" t="s">
        <v>5603</v>
      </c>
      <c r="FWG474" s="292" t="s">
        <v>5603</v>
      </c>
      <c r="FWH474" s="292" t="s">
        <v>5603</v>
      </c>
      <c r="FWI474" s="292" t="s">
        <v>5603</v>
      </c>
      <c r="FWJ474" s="292" t="s">
        <v>5603</v>
      </c>
      <c r="FWK474" s="292" t="s">
        <v>5603</v>
      </c>
      <c r="FWL474" s="292" t="s">
        <v>5603</v>
      </c>
      <c r="FWM474" s="292" t="s">
        <v>5603</v>
      </c>
      <c r="FWN474" s="292" t="s">
        <v>5603</v>
      </c>
      <c r="FWO474" s="292" t="s">
        <v>5603</v>
      </c>
      <c r="FWP474" s="292" t="s">
        <v>5603</v>
      </c>
      <c r="FWQ474" s="292" t="s">
        <v>5603</v>
      </c>
      <c r="FWR474" s="292" t="s">
        <v>5603</v>
      </c>
      <c r="FWS474" s="292" t="s">
        <v>5603</v>
      </c>
      <c r="FWT474" s="292" t="s">
        <v>5603</v>
      </c>
      <c r="FWU474" s="292" t="s">
        <v>5603</v>
      </c>
      <c r="FWV474" s="292" t="s">
        <v>5603</v>
      </c>
      <c r="FWW474" s="292" t="s">
        <v>5603</v>
      </c>
      <c r="FWX474" s="292" t="s">
        <v>5603</v>
      </c>
      <c r="FWY474" s="292" t="s">
        <v>5603</v>
      </c>
      <c r="FWZ474" s="292" t="s">
        <v>5603</v>
      </c>
      <c r="FXA474" s="292" t="s">
        <v>5603</v>
      </c>
      <c r="FXB474" s="292" t="s">
        <v>5603</v>
      </c>
      <c r="FXC474" s="292" t="s">
        <v>5603</v>
      </c>
      <c r="FXD474" s="292" t="s">
        <v>5603</v>
      </c>
      <c r="FXE474" s="292" t="s">
        <v>5603</v>
      </c>
      <c r="FXF474" s="292" t="s">
        <v>5603</v>
      </c>
      <c r="FXG474" s="292" t="s">
        <v>5603</v>
      </c>
      <c r="FXH474" s="292" t="s">
        <v>5603</v>
      </c>
      <c r="FXI474" s="292" t="s">
        <v>5603</v>
      </c>
      <c r="FXJ474" s="292" t="s">
        <v>5603</v>
      </c>
      <c r="FXK474" s="292" t="s">
        <v>5603</v>
      </c>
      <c r="FXL474" s="292" t="s">
        <v>5603</v>
      </c>
      <c r="FXM474" s="292" t="s">
        <v>5603</v>
      </c>
      <c r="FXN474" s="292" t="s">
        <v>5603</v>
      </c>
      <c r="FXO474" s="292" t="s">
        <v>5603</v>
      </c>
      <c r="FXP474" s="292" t="s">
        <v>5603</v>
      </c>
      <c r="FXQ474" s="292" t="s">
        <v>5603</v>
      </c>
      <c r="FXR474" s="292" t="s">
        <v>5603</v>
      </c>
      <c r="FXS474" s="292" t="s">
        <v>5603</v>
      </c>
      <c r="FXT474" s="292" t="s">
        <v>5603</v>
      </c>
      <c r="FXU474" s="292" t="s">
        <v>5603</v>
      </c>
      <c r="FXV474" s="292" t="s">
        <v>5603</v>
      </c>
      <c r="FXW474" s="292" t="s">
        <v>5603</v>
      </c>
      <c r="FXX474" s="292" t="s">
        <v>5603</v>
      </c>
      <c r="FXY474" s="292" t="s">
        <v>5603</v>
      </c>
      <c r="FXZ474" s="292" t="s">
        <v>5603</v>
      </c>
      <c r="FYA474" s="292" t="s">
        <v>5603</v>
      </c>
      <c r="FYB474" s="292" t="s">
        <v>5603</v>
      </c>
      <c r="FYC474" s="292" t="s">
        <v>5603</v>
      </c>
      <c r="FYD474" s="292" t="s">
        <v>5603</v>
      </c>
      <c r="FYE474" s="292" t="s">
        <v>5603</v>
      </c>
      <c r="FYF474" s="292" t="s">
        <v>5603</v>
      </c>
      <c r="FYG474" s="292" t="s">
        <v>5603</v>
      </c>
      <c r="FYH474" s="292" t="s">
        <v>5603</v>
      </c>
      <c r="FYI474" s="292" t="s">
        <v>5603</v>
      </c>
      <c r="FYJ474" s="292" t="s">
        <v>5603</v>
      </c>
      <c r="FYK474" s="292" t="s">
        <v>5603</v>
      </c>
      <c r="FYL474" s="292" t="s">
        <v>5603</v>
      </c>
      <c r="FYM474" s="292" t="s">
        <v>5603</v>
      </c>
      <c r="FYN474" s="292" t="s">
        <v>5603</v>
      </c>
      <c r="FYO474" s="292" t="s">
        <v>5603</v>
      </c>
      <c r="FYP474" s="292" t="s">
        <v>5603</v>
      </c>
      <c r="FYQ474" s="292" t="s">
        <v>5603</v>
      </c>
      <c r="FYR474" s="292" t="s">
        <v>5603</v>
      </c>
      <c r="FYS474" s="292" t="s">
        <v>5603</v>
      </c>
      <c r="FYT474" s="292" t="s">
        <v>5603</v>
      </c>
      <c r="FYU474" s="292" t="s">
        <v>5603</v>
      </c>
      <c r="FYV474" s="292" t="s">
        <v>5603</v>
      </c>
      <c r="FYW474" s="292" t="s">
        <v>5603</v>
      </c>
      <c r="FYX474" s="292" t="s">
        <v>5603</v>
      </c>
      <c r="FYY474" s="292" t="s">
        <v>5603</v>
      </c>
      <c r="FYZ474" s="292" t="s">
        <v>5603</v>
      </c>
      <c r="FZA474" s="292" t="s">
        <v>5603</v>
      </c>
      <c r="FZB474" s="292" t="s">
        <v>5603</v>
      </c>
      <c r="FZC474" s="292" t="s">
        <v>5603</v>
      </c>
      <c r="FZD474" s="292" t="s">
        <v>5603</v>
      </c>
      <c r="FZE474" s="292" t="s">
        <v>5603</v>
      </c>
      <c r="FZF474" s="292" t="s">
        <v>5603</v>
      </c>
      <c r="FZG474" s="292" t="s">
        <v>5603</v>
      </c>
      <c r="FZH474" s="292" t="s">
        <v>5603</v>
      </c>
      <c r="FZI474" s="292" t="s">
        <v>5603</v>
      </c>
      <c r="FZJ474" s="292" t="s">
        <v>5603</v>
      </c>
      <c r="FZK474" s="292" t="s">
        <v>5603</v>
      </c>
      <c r="FZL474" s="292" t="s">
        <v>5603</v>
      </c>
      <c r="FZM474" s="292" t="s">
        <v>5603</v>
      </c>
      <c r="FZN474" s="292" t="s">
        <v>5603</v>
      </c>
      <c r="FZO474" s="292" t="s">
        <v>5603</v>
      </c>
      <c r="FZP474" s="292" t="s">
        <v>5603</v>
      </c>
      <c r="FZQ474" s="292" t="s">
        <v>5603</v>
      </c>
      <c r="FZR474" s="292" t="s">
        <v>5603</v>
      </c>
      <c r="FZS474" s="292" t="s">
        <v>5603</v>
      </c>
      <c r="FZT474" s="292" t="s">
        <v>5603</v>
      </c>
      <c r="FZU474" s="292" t="s">
        <v>5603</v>
      </c>
      <c r="FZV474" s="292" t="s">
        <v>5603</v>
      </c>
      <c r="FZW474" s="292" t="s">
        <v>5603</v>
      </c>
      <c r="FZX474" s="292" t="s">
        <v>5603</v>
      </c>
      <c r="FZY474" s="292" t="s">
        <v>5603</v>
      </c>
      <c r="FZZ474" s="292" t="s">
        <v>5603</v>
      </c>
      <c r="GAA474" s="292" t="s">
        <v>5603</v>
      </c>
      <c r="GAB474" s="292" t="s">
        <v>5603</v>
      </c>
      <c r="GAC474" s="292" t="s">
        <v>5603</v>
      </c>
      <c r="GAD474" s="292" t="s">
        <v>5603</v>
      </c>
      <c r="GAE474" s="292" t="s">
        <v>5603</v>
      </c>
      <c r="GAF474" s="292" t="s">
        <v>5603</v>
      </c>
      <c r="GAG474" s="292" t="s">
        <v>5603</v>
      </c>
      <c r="GAH474" s="292" t="s">
        <v>5603</v>
      </c>
      <c r="GAI474" s="292" t="s">
        <v>5603</v>
      </c>
      <c r="GAJ474" s="292" t="s">
        <v>5603</v>
      </c>
      <c r="GAK474" s="292" t="s">
        <v>5603</v>
      </c>
      <c r="GAL474" s="292" t="s">
        <v>5603</v>
      </c>
      <c r="GAM474" s="292" t="s">
        <v>5603</v>
      </c>
      <c r="GAN474" s="292" t="s">
        <v>5603</v>
      </c>
      <c r="GAO474" s="292" t="s">
        <v>5603</v>
      </c>
      <c r="GAP474" s="292" t="s">
        <v>5603</v>
      </c>
      <c r="GAQ474" s="292" t="s">
        <v>5603</v>
      </c>
      <c r="GAR474" s="292" t="s">
        <v>5603</v>
      </c>
      <c r="GAS474" s="292" t="s">
        <v>5603</v>
      </c>
      <c r="GAT474" s="292" t="s">
        <v>5603</v>
      </c>
      <c r="GAU474" s="292" t="s">
        <v>5603</v>
      </c>
      <c r="GAV474" s="292" t="s">
        <v>5603</v>
      </c>
      <c r="GAW474" s="292" t="s">
        <v>5603</v>
      </c>
      <c r="GAX474" s="292" t="s">
        <v>5603</v>
      </c>
      <c r="GAY474" s="292" t="s">
        <v>5603</v>
      </c>
      <c r="GAZ474" s="292" t="s">
        <v>5603</v>
      </c>
      <c r="GBA474" s="292" t="s">
        <v>5603</v>
      </c>
      <c r="GBB474" s="292" t="s">
        <v>5603</v>
      </c>
      <c r="GBC474" s="292" t="s">
        <v>5603</v>
      </c>
      <c r="GBD474" s="292" t="s">
        <v>5603</v>
      </c>
      <c r="GBE474" s="292" t="s">
        <v>5603</v>
      </c>
      <c r="GBF474" s="292" t="s">
        <v>5603</v>
      </c>
      <c r="GBG474" s="292" t="s">
        <v>5603</v>
      </c>
      <c r="GBH474" s="292" t="s">
        <v>5603</v>
      </c>
      <c r="GBI474" s="292" t="s">
        <v>5603</v>
      </c>
      <c r="GBJ474" s="292" t="s">
        <v>5603</v>
      </c>
      <c r="GBK474" s="292" t="s">
        <v>5603</v>
      </c>
      <c r="GBL474" s="292" t="s">
        <v>5603</v>
      </c>
      <c r="GBM474" s="292" t="s">
        <v>5603</v>
      </c>
      <c r="GBN474" s="292" t="s">
        <v>5603</v>
      </c>
      <c r="GBO474" s="292" t="s">
        <v>5603</v>
      </c>
      <c r="GBP474" s="292" t="s">
        <v>5603</v>
      </c>
      <c r="GBQ474" s="292" t="s">
        <v>5603</v>
      </c>
      <c r="GBR474" s="292" t="s">
        <v>5603</v>
      </c>
      <c r="GBS474" s="292" t="s">
        <v>5603</v>
      </c>
      <c r="GBT474" s="292" t="s">
        <v>5603</v>
      </c>
      <c r="GBU474" s="292" t="s">
        <v>5603</v>
      </c>
      <c r="GBV474" s="292" t="s">
        <v>5603</v>
      </c>
      <c r="GBW474" s="292" t="s">
        <v>5603</v>
      </c>
      <c r="GBX474" s="292" t="s">
        <v>5603</v>
      </c>
      <c r="GBY474" s="292" t="s">
        <v>5603</v>
      </c>
      <c r="GBZ474" s="292" t="s">
        <v>5603</v>
      </c>
      <c r="GCA474" s="292" t="s">
        <v>5603</v>
      </c>
      <c r="GCB474" s="292" t="s">
        <v>5603</v>
      </c>
      <c r="GCC474" s="292" t="s">
        <v>5603</v>
      </c>
      <c r="GCD474" s="292" t="s">
        <v>5603</v>
      </c>
      <c r="GCE474" s="292" t="s">
        <v>5603</v>
      </c>
      <c r="GCF474" s="292" t="s">
        <v>5603</v>
      </c>
      <c r="GCG474" s="292" t="s">
        <v>5603</v>
      </c>
      <c r="GCH474" s="292" t="s">
        <v>5603</v>
      </c>
      <c r="GCI474" s="292" t="s">
        <v>5603</v>
      </c>
      <c r="GCJ474" s="292" t="s">
        <v>5603</v>
      </c>
      <c r="GCK474" s="292" t="s">
        <v>5603</v>
      </c>
      <c r="GCL474" s="292" t="s">
        <v>5603</v>
      </c>
      <c r="GCM474" s="292" t="s">
        <v>5603</v>
      </c>
      <c r="GCN474" s="292" t="s">
        <v>5603</v>
      </c>
      <c r="GCO474" s="292" t="s">
        <v>5603</v>
      </c>
      <c r="GCP474" s="292" t="s">
        <v>5603</v>
      </c>
      <c r="GCQ474" s="292" t="s">
        <v>5603</v>
      </c>
      <c r="GCR474" s="292" t="s">
        <v>5603</v>
      </c>
      <c r="GCS474" s="292" t="s">
        <v>5603</v>
      </c>
      <c r="GCT474" s="292" t="s">
        <v>5603</v>
      </c>
      <c r="GCU474" s="292" t="s">
        <v>5603</v>
      </c>
      <c r="GCV474" s="292" t="s">
        <v>5603</v>
      </c>
      <c r="GCW474" s="292" t="s">
        <v>5603</v>
      </c>
      <c r="GCX474" s="292" t="s">
        <v>5603</v>
      </c>
      <c r="GCY474" s="292" t="s">
        <v>5603</v>
      </c>
      <c r="GCZ474" s="292" t="s">
        <v>5603</v>
      </c>
      <c r="GDA474" s="292" t="s">
        <v>5603</v>
      </c>
      <c r="GDB474" s="292" t="s">
        <v>5603</v>
      </c>
      <c r="GDC474" s="292" t="s">
        <v>5603</v>
      </c>
      <c r="GDD474" s="292" t="s">
        <v>5603</v>
      </c>
      <c r="GDE474" s="292" t="s">
        <v>5603</v>
      </c>
      <c r="GDF474" s="292" t="s">
        <v>5603</v>
      </c>
      <c r="GDG474" s="292" t="s">
        <v>5603</v>
      </c>
      <c r="GDH474" s="292" t="s">
        <v>5603</v>
      </c>
      <c r="GDI474" s="292" t="s">
        <v>5603</v>
      </c>
      <c r="GDJ474" s="292" t="s">
        <v>5603</v>
      </c>
      <c r="GDK474" s="292" t="s">
        <v>5603</v>
      </c>
      <c r="GDL474" s="292" t="s">
        <v>5603</v>
      </c>
      <c r="GDM474" s="292" t="s">
        <v>5603</v>
      </c>
      <c r="GDN474" s="292" t="s">
        <v>5603</v>
      </c>
      <c r="GDO474" s="292" t="s">
        <v>5603</v>
      </c>
      <c r="GDP474" s="292" t="s">
        <v>5603</v>
      </c>
      <c r="GDQ474" s="292" t="s">
        <v>5603</v>
      </c>
      <c r="GDR474" s="292" t="s">
        <v>5603</v>
      </c>
      <c r="GDS474" s="292" t="s">
        <v>5603</v>
      </c>
      <c r="GDT474" s="292" t="s">
        <v>5603</v>
      </c>
      <c r="GDU474" s="292" t="s">
        <v>5603</v>
      </c>
      <c r="GDV474" s="292" t="s">
        <v>5603</v>
      </c>
      <c r="GDW474" s="292" t="s">
        <v>5603</v>
      </c>
      <c r="GDX474" s="292" t="s">
        <v>5603</v>
      </c>
      <c r="GDY474" s="292" t="s">
        <v>5603</v>
      </c>
      <c r="GDZ474" s="292" t="s">
        <v>5603</v>
      </c>
      <c r="GEA474" s="292" t="s">
        <v>5603</v>
      </c>
      <c r="GEB474" s="292" t="s">
        <v>5603</v>
      </c>
      <c r="GEC474" s="292" t="s">
        <v>5603</v>
      </c>
      <c r="GED474" s="292" t="s">
        <v>5603</v>
      </c>
      <c r="GEE474" s="292" t="s">
        <v>5603</v>
      </c>
      <c r="GEF474" s="292" t="s">
        <v>5603</v>
      </c>
      <c r="GEG474" s="292" t="s">
        <v>5603</v>
      </c>
      <c r="GEH474" s="292" t="s">
        <v>5603</v>
      </c>
      <c r="GEI474" s="292" t="s">
        <v>5603</v>
      </c>
      <c r="GEJ474" s="292" t="s">
        <v>5603</v>
      </c>
      <c r="GEK474" s="292" t="s">
        <v>5603</v>
      </c>
      <c r="GEL474" s="292" t="s">
        <v>5603</v>
      </c>
      <c r="GEM474" s="292" t="s">
        <v>5603</v>
      </c>
      <c r="GEN474" s="292" t="s">
        <v>5603</v>
      </c>
      <c r="GEO474" s="292" t="s">
        <v>5603</v>
      </c>
      <c r="GEP474" s="292" t="s">
        <v>5603</v>
      </c>
      <c r="GEQ474" s="292" t="s">
        <v>5603</v>
      </c>
      <c r="GER474" s="292" t="s">
        <v>5603</v>
      </c>
      <c r="GES474" s="292" t="s">
        <v>5603</v>
      </c>
      <c r="GET474" s="292" t="s">
        <v>5603</v>
      </c>
      <c r="GEU474" s="292" t="s">
        <v>5603</v>
      </c>
      <c r="GEV474" s="292" t="s">
        <v>5603</v>
      </c>
      <c r="GEW474" s="292" t="s">
        <v>5603</v>
      </c>
      <c r="GEX474" s="292" t="s">
        <v>5603</v>
      </c>
      <c r="GEY474" s="292" t="s">
        <v>5603</v>
      </c>
      <c r="GEZ474" s="292" t="s">
        <v>5603</v>
      </c>
      <c r="GFA474" s="292" t="s">
        <v>5603</v>
      </c>
      <c r="GFB474" s="292" t="s">
        <v>5603</v>
      </c>
      <c r="GFC474" s="292" t="s">
        <v>5603</v>
      </c>
      <c r="GFD474" s="292" t="s">
        <v>5603</v>
      </c>
      <c r="GFE474" s="292" t="s">
        <v>5603</v>
      </c>
      <c r="GFF474" s="292" t="s">
        <v>5603</v>
      </c>
      <c r="GFG474" s="292" t="s">
        <v>5603</v>
      </c>
      <c r="GFH474" s="292" t="s">
        <v>5603</v>
      </c>
      <c r="GFI474" s="292" t="s">
        <v>5603</v>
      </c>
      <c r="GFJ474" s="292" t="s">
        <v>5603</v>
      </c>
      <c r="GFK474" s="292" t="s">
        <v>5603</v>
      </c>
      <c r="GFL474" s="292" t="s">
        <v>5603</v>
      </c>
      <c r="GFM474" s="292" t="s">
        <v>5603</v>
      </c>
      <c r="GFN474" s="292" t="s">
        <v>5603</v>
      </c>
      <c r="GFO474" s="292" t="s">
        <v>5603</v>
      </c>
      <c r="GFP474" s="292" t="s">
        <v>5603</v>
      </c>
      <c r="GFQ474" s="292" t="s">
        <v>5603</v>
      </c>
      <c r="GFR474" s="292" t="s">
        <v>5603</v>
      </c>
      <c r="GFS474" s="292" t="s">
        <v>5603</v>
      </c>
      <c r="GFT474" s="292" t="s">
        <v>5603</v>
      </c>
      <c r="GFU474" s="292" t="s">
        <v>5603</v>
      </c>
      <c r="GFV474" s="292" t="s">
        <v>5603</v>
      </c>
      <c r="GFW474" s="292" t="s">
        <v>5603</v>
      </c>
      <c r="GFX474" s="292" t="s">
        <v>5603</v>
      </c>
      <c r="GFY474" s="292" t="s">
        <v>5603</v>
      </c>
      <c r="GFZ474" s="292" t="s">
        <v>5603</v>
      </c>
      <c r="GGA474" s="292" t="s">
        <v>5603</v>
      </c>
      <c r="GGB474" s="292" t="s">
        <v>5603</v>
      </c>
      <c r="GGC474" s="292" t="s">
        <v>5603</v>
      </c>
      <c r="GGD474" s="292" t="s">
        <v>5603</v>
      </c>
      <c r="GGE474" s="292" t="s">
        <v>5603</v>
      </c>
      <c r="GGF474" s="292" t="s">
        <v>5603</v>
      </c>
      <c r="GGG474" s="292" t="s">
        <v>5603</v>
      </c>
      <c r="GGH474" s="292" t="s">
        <v>5603</v>
      </c>
      <c r="GGI474" s="292" t="s">
        <v>5603</v>
      </c>
      <c r="GGJ474" s="292" t="s">
        <v>5603</v>
      </c>
      <c r="GGK474" s="292" t="s">
        <v>5603</v>
      </c>
      <c r="GGL474" s="292" t="s">
        <v>5603</v>
      </c>
      <c r="GGM474" s="292" t="s">
        <v>5603</v>
      </c>
      <c r="GGN474" s="292" t="s">
        <v>5603</v>
      </c>
      <c r="GGO474" s="292" t="s">
        <v>5603</v>
      </c>
      <c r="GGP474" s="292" t="s">
        <v>5603</v>
      </c>
      <c r="GGQ474" s="292" t="s">
        <v>5603</v>
      </c>
      <c r="GGR474" s="292" t="s">
        <v>5603</v>
      </c>
      <c r="GGS474" s="292" t="s">
        <v>5603</v>
      </c>
      <c r="GGT474" s="292" t="s">
        <v>5603</v>
      </c>
      <c r="GGU474" s="292" t="s">
        <v>5603</v>
      </c>
      <c r="GGV474" s="292" t="s">
        <v>5603</v>
      </c>
      <c r="GGW474" s="292" t="s">
        <v>5603</v>
      </c>
      <c r="GGX474" s="292" t="s">
        <v>5603</v>
      </c>
      <c r="GGY474" s="292" t="s">
        <v>5603</v>
      </c>
      <c r="GGZ474" s="292" t="s">
        <v>5603</v>
      </c>
      <c r="GHA474" s="292" t="s">
        <v>5603</v>
      </c>
      <c r="GHB474" s="292" t="s">
        <v>5603</v>
      </c>
      <c r="GHC474" s="292" t="s">
        <v>5603</v>
      </c>
      <c r="GHD474" s="292" t="s">
        <v>5603</v>
      </c>
      <c r="GHE474" s="292" t="s">
        <v>5603</v>
      </c>
      <c r="GHF474" s="292" t="s">
        <v>5603</v>
      </c>
      <c r="GHG474" s="292" t="s">
        <v>5603</v>
      </c>
      <c r="GHH474" s="292" t="s">
        <v>5603</v>
      </c>
      <c r="GHI474" s="292" t="s">
        <v>5603</v>
      </c>
      <c r="GHJ474" s="292" t="s">
        <v>5603</v>
      </c>
      <c r="GHK474" s="292" t="s">
        <v>5603</v>
      </c>
      <c r="GHL474" s="292" t="s">
        <v>5603</v>
      </c>
      <c r="GHM474" s="292" t="s">
        <v>5603</v>
      </c>
      <c r="GHN474" s="292" t="s">
        <v>5603</v>
      </c>
      <c r="GHO474" s="292" t="s">
        <v>5603</v>
      </c>
      <c r="GHP474" s="292" t="s">
        <v>5603</v>
      </c>
      <c r="GHQ474" s="292" t="s">
        <v>5603</v>
      </c>
      <c r="GHR474" s="292" t="s">
        <v>5603</v>
      </c>
      <c r="GHS474" s="292" t="s">
        <v>5603</v>
      </c>
      <c r="GHT474" s="292" t="s">
        <v>5603</v>
      </c>
      <c r="GHU474" s="292" t="s">
        <v>5603</v>
      </c>
      <c r="GHV474" s="292" t="s">
        <v>5603</v>
      </c>
      <c r="GHW474" s="292" t="s">
        <v>5603</v>
      </c>
      <c r="GHX474" s="292" t="s">
        <v>5603</v>
      </c>
      <c r="GHY474" s="292" t="s">
        <v>5603</v>
      </c>
      <c r="GHZ474" s="292" t="s">
        <v>5603</v>
      </c>
      <c r="GIA474" s="292" t="s">
        <v>5603</v>
      </c>
      <c r="GIB474" s="292" t="s">
        <v>5603</v>
      </c>
      <c r="GIC474" s="292" t="s">
        <v>5603</v>
      </c>
      <c r="GID474" s="292" t="s">
        <v>5603</v>
      </c>
      <c r="GIE474" s="292" t="s">
        <v>5603</v>
      </c>
      <c r="GIF474" s="292" t="s">
        <v>5603</v>
      </c>
      <c r="GIG474" s="292" t="s">
        <v>5603</v>
      </c>
      <c r="GIH474" s="292" t="s">
        <v>5603</v>
      </c>
      <c r="GII474" s="292" t="s">
        <v>5603</v>
      </c>
      <c r="GIJ474" s="292" t="s">
        <v>5603</v>
      </c>
      <c r="GIK474" s="292" t="s">
        <v>5603</v>
      </c>
      <c r="GIL474" s="292" t="s">
        <v>5603</v>
      </c>
      <c r="GIM474" s="292" t="s">
        <v>5603</v>
      </c>
      <c r="GIN474" s="292" t="s">
        <v>5603</v>
      </c>
      <c r="GIO474" s="292" t="s">
        <v>5603</v>
      </c>
      <c r="GIP474" s="292" t="s">
        <v>5603</v>
      </c>
      <c r="GIQ474" s="292" t="s">
        <v>5603</v>
      </c>
      <c r="GIR474" s="292" t="s">
        <v>5603</v>
      </c>
      <c r="GIS474" s="292" t="s">
        <v>5603</v>
      </c>
      <c r="GIT474" s="292" t="s">
        <v>5603</v>
      </c>
      <c r="GIU474" s="292" t="s">
        <v>5603</v>
      </c>
      <c r="GIV474" s="292" t="s">
        <v>5603</v>
      </c>
      <c r="GIW474" s="292" t="s">
        <v>5603</v>
      </c>
      <c r="GIX474" s="292" t="s">
        <v>5603</v>
      </c>
      <c r="GIY474" s="292" t="s">
        <v>5603</v>
      </c>
      <c r="GIZ474" s="292" t="s">
        <v>5603</v>
      </c>
      <c r="GJA474" s="292" t="s">
        <v>5603</v>
      </c>
      <c r="GJB474" s="292" t="s">
        <v>5603</v>
      </c>
      <c r="GJC474" s="292" t="s">
        <v>5603</v>
      </c>
      <c r="GJD474" s="292" t="s">
        <v>5603</v>
      </c>
      <c r="GJE474" s="292" t="s">
        <v>5603</v>
      </c>
      <c r="GJF474" s="292" t="s">
        <v>5603</v>
      </c>
      <c r="GJG474" s="292" t="s">
        <v>5603</v>
      </c>
      <c r="GJH474" s="292" t="s">
        <v>5603</v>
      </c>
      <c r="GJI474" s="292" t="s">
        <v>5603</v>
      </c>
      <c r="GJJ474" s="292" t="s">
        <v>5603</v>
      </c>
      <c r="GJK474" s="292" t="s">
        <v>5603</v>
      </c>
      <c r="GJL474" s="292" t="s">
        <v>5603</v>
      </c>
      <c r="GJM474" s="292" t="s">
        <v>5603</v>
      </c>
      <c r="GJN474" s="292" t="s">
        <v>5603</v>
      </c>
      <c r="GJO474" s="292" t="s">
        <v>5603</v>
      </c>
      <c r="GJP474" s="292" t="s">
        <v>5603</v>
      </c>
      <c r="GJQ474" s="292" t="s">
        <v>5603</v>
      </c>
      <c r="GJR474" s="292" t="s">
        <v>5603</v>
      </c>
      <c r="GJS474" s="292" t="s">
        <v>5603</v>
      </c>
      <c r="GJT474" s="292" t="s">
        <v>5603</v>
      </c>
      <c r="GJU474" s="292" t="s">
        <v>5603</v>
      </c>
      <c r="GJV474" s="292" t="s">
        <v>5603</v>
      </c>
      <c r="GJW474" s="292" t="s">
        <v>5603</v>
      </c>
      <c r="GJX474" s="292" t="s">
        <v>5603</v>
      </c>
      <c r="GJY474" s="292" t="s">
        <v>5603</v>
      </c>
      <c r="GJZ474" s="292" t="s">
        <v>5603</v>
      </c>
      <c r="GKA474" s="292" t="s">
        <v>5603</v>
      </c>
      <c r="GKB474" s="292" t="s">
        <v>5603</v>
      </c>
      <c r="GKC474" s="292" t="s">
        <v>5603</v>
      </c>
      <c r="GKD474" s="292" t="s">
        <v>5603</v>
      </c>
      <c r="GKE474" s="292" t="s">
        <v>5603</v>
      </c>
      <c r="GKF474" s="292" t="s">
        <v>5603</v>
      </c>
      <c r="GKG474" s="292" t="s">
        <v>5603</v>
      </c>
      <c r="GKH474" s="292" t="s">
        <v>5603</v>
      </c>
      <c r="GKI474" s="292" t="s">
        <v>5603</v>
      </c>
      <c r="GKJ474" s="292" t="s">
        <v>5603</v>
      </c>
      <c r="GKK474" s="292" t="s">
        <v>5603</v>
      </c>
      <c r="GKL474" s="292" t="s">
        <v>5603</v>
      </c>
      <c r="GKM474" s="292" t="s">
        <v>5603</v>
      </c>
      <c r="GKN474" s="292" t="s">
        <v>5603</v>
      </c>
      <c r="GKO474" s="292" t="s">
        <v>5603</v>
      </c>
      <c r="GKP474" s="292" t="s">
        <v>5603</v>
      </c>
      <c r="GKQ474" s="292" t="s">
        <v>5603</v>
      </c>
      <c r="GKR474" s="292" t="s">
        <v>5603</v>
      </c>
      <c r="GKS474" s="292" t="s">
        <v>5603</v>
      </c>
      <c r="GKT474" s="292" t="s">
        <v>5603</v>
      </c>
      <c r="GKU474" s="292" t="s">
        <v>5603</v>
      </c>
      <c r="GKV474" s="292" t="s">
        <v>5603</v>
      </c>
      <c r="GKW474" s="292" t="s">
        <v>5603</v>
      </c>
      <c r="GKX474" s="292" t="s">
        <v>5603</v>
      </c>
      <c r="GKY474" s="292" t="s">
        <v>5603</v>
      </c>
      <c r="GKZ474" s="292" t="s">
        <v>5603</v>
      </c>
      <c r="GLA474" s="292" t="s">
        <v>5603</v>
      </c>
      <c r="GLB474" s="292" t="s">
        <v>5603</v>
      </c>
      <c r="GLC474" s="292" t="s">
        <v>5603</v>
      </c>
      <c r="GLD474" s="292" t="s">
        <v>5603</v>
      </c>
      <c r="GLE474" s="292" t="s">
        <v>5603</v>
      </c>
      <c r="GLF474" s="292" t="s">
        <v>5603</v>
      </c>
      <c r="GLG474" s="292" t="s">
        <v>5603</v>
      </c>
      <c r="GLH474" s="292" t="s">
        <v>5603</v>
      </c>
      <c r="GLI474" s="292" t="s">
        <v>5603</v>
      </c>
      <c r="GLJ474" s="292" t="s">
        <v>5603</v>
      </c>
      <c r="GLK474" s="292" t="s">
        <v>5603</v>
      </c>
      <c r="GLL474" s="292" t="s">
        <v>5603</v>
      </c>
      <c r="GLM474" s="292" t="s">
        <v>5603</v>
      </c>
      <c r="GLN474" s="292" t="s">
        <v>5603</v>
      </c>
      <c r="GLO474" s="292" t="s">
        <v>5603</v>
      </c>
      <c r="GLP474" s="292" t="s">
        <v>5603</v>
      </c>
      <c r="GLQ474" s="292" t="s">
        <v>5603</v>
      </c>
      <c r="GLR474" s="292" t="s">
        <v>5603</v>
      </c>
      <c r="GLS474" s="292" t="s">
        <v>5603</v>
      </c>
      <c r="GLT474" s="292" t="s">
        <v>5603</v>
      </c>
      <c r="GLU474" s="292" t="s">
        <v>5603</v>
      </c>
      <c r="GLV474" s="292" t="s">
        <v>5603</v>
      </c>
      <c r="GLW474" s="292" t="s">
        <v>5603</v>
      </c>
      <c r="GLX474" s="292" t="s">
        <v>5603</v>
      </c>
      <c r="GLY474" s="292" t="s">
        <v>5603</v>
      </c>
      <c r="GLZ474" s="292" t="s">
        <v>5603</v>
      </c>
      <c r="GMA474" s="292" t="s">
        <v>5603</v>
      </c>
      <c r="GMB474" s="292" t="s">
        <v>5603</v>
      </c>
      <c r="GMC474" s="292" t="s">
        <v>5603</v>
      </c>
      <c r="GMD474" s="292" t="s">
        <v>5603</v>
      </c>
      <c r="GME474" s="292" t="s">
        <v>5603</v>
      </c>
      <c r="GMF474" s="292" t="s">
        <v>5603</v>
      </c>
      <c r="GMG474" s="292" t="s">
        <v>5603</v>
      </c>
      <c r="GMH474" s="292" t="s">
        <v>5603</v>
      </c>
      <c r="GMI474" s="292" t="s">
        <v>5603</v>
      </c>
      <c r="GMJ474" s="292" t="s">
        <v>5603</v>
      </c>
      <c r="GMK474" s="292" t="s">
        <v>5603</v>
      </c>
      <c r="GML474" s="292" t="s">
        <v>5603</v>
      </c>
      <c r="GMM474" s="292" t="s">
        <v>5603</v>
      </c>
      <c r="GMN474" s="292" t="s">
        <v>5603</v>
      </c>
      <c r="GMO474" s="292" t="s">
        <v>5603</v>
      </c>
      <c r="GMP474" s="292" t="s">
        <v>5603</v>
      </c>
      <c r="GMQ474" s="292" t="s">
        <v>5603</v>
      </c>
      <c r="GMR474" s="292" t="s">
        <v>5603</v>
      </c>
      <c r="GMS474" s="292" t="s">
        <v>5603</v>
      </c>
      <c r="GMT474" s="292" t="s">
        <v>5603</v>
      </c>
      <c r="GMU474" s="292" t="s">
        <v>5603</v>
      </c>
      <c r="GMV474" s="292" t="s">
        <v>5603</v>
      </c>
      <c r="GMW474" s="292" t="s">
        <v>5603</v>
      </c>
      <c r="GMX474" s="292" t="s">
        <v>5603</v>
      </c>
      <c r="GMY474" s="292" t="s">
        <v>5603</v>
      </c>
      <c r="GMZ474" s="292" t="s">
        <v>5603</v>
      </c>
      <c r="GNA474" s="292" t="s">
        <v>5603</v>
      </c>
      <c r="GNB474" s="292" t="s">
        <v>5603</v>
      </c>
      <c r="GNC474" s="292" t="s">
        <v>5603</v>
      </c>
      <c r="GND474" s="292" t="s">
        <v>5603</v>
      </c>
      <c r="GNE474" s="292" t="s">
        <v>5603</v>
      </c>
      <c r="GNF474" s="292" t="s">
        <v>5603</v>
      </c>
      <c r="GNG474" s="292" t="s">
        <v>5603</v>
      </c>
      <c r="GNH474" s="292" t="s">
        <v>5603</v>
      </c>
      <c r="GNI474" s="292" t="s">
        <v>5603</v>
      </c>
      <c r="GNJ474" s="292" t="s">
        <v>5603</v>
      </c>
      <c r="GNK474" s="292" t="s">
        <v>5603</v>
      </c>
      <c r="GNL474" s="292" t="s">
        <v>5603</v>
      </c>
      <c r="GNM474" s="292" t="s">
        <v>5603</v>
      </c>
      <c r="GNN474" s="292" t="s">
        <v>5603</v>
      </c>
      <c r="GNO474" s="292" t="s">
        <v>5603</v>
      </c>
      <c r="GNP474" s="292" t="s">
        <v>5603</v>
      </c>
      <c r="GNQ474" s="292" t="s">
        <v>5603</v>
      </c>
      <c r="GNR474" s="292" t="s">
        <v>5603</v>
      </c>
      <c r="GNS474" s="292" t="s">
        <v>5603</v>
      </c>
      <c r="GNT474" s="292" t="s">
        <v>5603</v>
      </c>
      <c r="GNU474" s="292" t="s">
        <v>5603</v>
      </c>
      <c r="GNV474" s="292" t="s">
        <v>5603</v>
      </c>
      <c r="GNW474" s="292" t="s">
        <v>5603</v>
      </c>
      <c r="GNX474" s="292" t="s">
        <v>5603</v>
      </c>
      <c r="GNY474" s="292" t="s">
        <v>5603</v>
      </c>
      <c r="GNZ474" s="292" t="s">
        <v>5603</v>
      </c>
      <c r="GOA474" s="292" t="s">
        <v>5603</v>
      </c>
      <c r="GOB474" s="292" t="s">
        <v>5603</v>
      </c>
      <c r="GOC474" s="292" t="s">
        <v>5603</v>
      </c>
      <c r="GOD474" s="292" t="s">
        <v>5603</v>
      </c>
      <c r="GOE474" s="292" t="s">
        <v>5603</v>
      </c>
      <c r="GOF474" s="292" t="s">
        <v>5603</v>
      </c>
      <c r="GOG474" s="292" t="s">
        <v>5603</v>
      </c>
      <c r="GOH474" s="292" t="s">
        <v>5603</v>
      </c>
      <c r="GOI474" s="292" t="s">
        <v>5603</v>
      </c>
      <c r="GOJ474" s="292" t="s">
        <v>5603</v>
      </c>
      <c r="GOK474" s="292" t="s">
        <v>5603</v>
      </c>
      <c r="GOL474" s="292" t="s">
        <v>5603</v>
      </c>
      <c r="GOM474" s="292" t="s">
        <v>5603</v>
      </c>
      <c r="GON474" s="292" t="s">
        <v>5603</v>
      </c>
      <c r="GOO474" s="292" t="s">
        <v>5603</v>
      </c>
      <c r="GOP474" s="292" t="s">
        <v>5603</v>
      </c>
      <c r="GOQ474" s="292" t="s">
        <v>5603</v>
      </c>
      <c r="GOR474" s="292" t="s">
        <v>5603</v>
      </c>
      <c r="GOS474" s="292" t="s">
        <v>5603</v>
      </c>
      <c r="GOT474" s="292" t="s">
        <v>5603</v>
      </c>
      <c r="GOU474" s="292" t="s">
        <v>5603</v>
      </c>
      <c r="GOV474" s="292" t="s">
        <v>5603</v>
      </c>
      <c r="GOW474" s="292" t="s">
        <v>5603</v>
      </c>
      <c r="GOX474" s="292" t="s">
        <v>5603</v>
      </c>
      <c r="GOY474" s="292" t="s">
        <v>5603</v>
      </c>
      <c r="GOZ474" s="292" t="s">
        <v>5603</v>
      </c>
      <c r="GPA474" s="292" t="s">
        <v>5603</v>
      </c>
      <c r="GPB474" s="292" t="s">
        <v>5603</v>
      </c>
      <c r="GPC474" s="292" t="s">
        <v>5603</v>
      </c>
      <c r="GPD474" s="292" t="s">
        <v>5603</v>
      </c>
      <c r="GPE474" s="292" t="s">
        <v>5603</v>
      </c>
      <c r="GPF474" s="292" t="s">
        <v>5603</v>
      </c>
      <c r="GPG474" s="292" t="s">
        <v>5603</v>
      </c>
      <c r="GPH474" s="292" t="s">
        <v>5603</v>
      </c>
      <c r="GPI474" s="292" t="s">
        <v>5603</v>
      </c>
      <c r="GPJ474" s="292" t="s">
        <v>5603</v>
      </c>
      <c r="GPK474" s="292" t="s">
        <v>5603</v>
      </c>
      <c r="GPL474" s="292" t="s">
        <v>5603</v>
      </c>
      <c r="GPM474" s="292" t="s">
        <v>5603</v>
      </c>
      <c r="GPN474" s="292" t="s">
        <v>5603</v>
      </c>
      <c r="GPO474" s="292" t="s">
        <v>5603</v>
      </c>
      <c r="GPP474" s="292" t="s">
        <v>5603</v>
      </c>
      <c r="GPQ474" s="292" t="s">
        <v>5603</v>
      </c>
      <c r="GPR474" s="292" t="s">
        <v>5603</v>
      </c>
      <c r="GPS474" s="292" t="s">
        <v>5603</v>
      </c>
      <c r="GPT474" s="292" t="s">
        <v>5603</v>
      </c>
      <c r="GPU474" s="292" t="s">
        <v>5603</v>
      </c>
      <c r="GPV474" s="292" t="s">
        <v>5603</v>
      </c>
      <c r="GPW474" s="292" t="s">
        <v>5603</v>
      </c>
      <c r="GPX474" s="292" t="s">
        <v>5603</v>
      </c>
      <c r="GPY474" s="292" t="s">
        <v>5603</v>
      </c>
      <c r="GPZ474" s="292" t="s">
        <v>5603</v>
      </c>
      <c r="GQA474" s="292" t="s">
        <v>5603</v>
      </c>
      <c r="GQB474" s="292" t="s">
        <v>5603</v>
      </c>
      <c r="GQC474" s="292" t="s">
        <v>5603</v>
      </c>
      <c r="GQD474" s="292" t="s">
        <v>5603</v>
      </c>
      <c r="GQE474" s="292" t="s">
        <v>5603</v>
      </c>
      <c r="GQF474" s="292" t="s">
        <v>5603</v>
      </c>
      <c r="GQG474" s="292" t="s">
        <v>5603</v>
      </c>
      <c r="GQH474" s="292" t="s">
        <v>5603</v>
      </c>
      <c r="GQI474" s="292" t="s">
        <v>5603</v>
      </c>
      <c r="GQJ474" s="292" t="s">
        <v>5603</v>
      </c>
      <c r="GQK474" s="292" t="s">
        <v>5603</v>
      </c>
      <c r="GQL474" s="292" t="s">
        <v>5603</v>
      </c>
      <c r="GQM474" s="292" t="s">
        <v>5603</v>
      </c>
      <c r="GQN474" s="292" t="s">
        <v>5603</v>
      </c>
      <c r="GQO474" s="292" t="s">
        <v>5603</v>
      </c>
      <c r="GQP474" s="292" t="s">
        <v>5603</v>
      </c>
      <c r="GQQ474" s="292" t="s">
        <v>5603</v>
      </c>
      <c r="GQR474" s="292" t="s">
        <v>5603</v>
      </c>
      <c r="GQS474" s="292" t="s">
        <v>5603</v>
      </c>
      <c r="GQT474" s="292" t="s">
        <v>5603</v>
      </c>
      <c r="GQU474" s="292" t="s">
        <v>5603</v>
      </c>
      <c r="GQV474" s="292" t="s">
        <v>5603</v>
      </c>
      <c r="GQW474" s="292" t="s">
        <v>5603</v>
      </c>
      <c r="GQX474" s="292" t="s">
        <v>5603</v>
      </c>
      <c r="GQY474" s="292" t="s">
        <v>5603</v>
      </c>
      <c r="GQZ474" s="292" t="s">
        <v>5603</v>
      </c>
      <c r="GRA474" s="292" t="s">
        <v>5603</v>
      </c>
      <c r="GRB474" s="292" t="s">
        <v>5603</v>
      </c>
      <c r="GRC474" s="292" t="s">
        <v>5603</v>
      </c>
      <c r="GRD474" s="292" t="s">
        <v>5603</v>
      </c>
      <c r="GRE474" s="292" t="s">
        <v>5603</v>
      </c>
      <c r="GRF474" s="292" t="s">
        <v>5603</v>
      </c>
      <c r="GRG474" s="292" t="s">
        <v>5603</v>
      </c>
      <c r="GRH474" s="292" t="s">
        <v>5603</v>
      </c>
      <c r="GRI474" s="292" t="s">
        <v>5603</v>
      </c>
      <c r="GRJ474" s="292" t="s">
        <v>5603</v>
      </c>
      <c r="GRK474" s="292" t="s">
        <v>5603</v>
      </c>
      <c r="GRL474" s="292" t="s">
        <v>5603</v>
      </c>
      <c r="GRM474" s="292" t="s">
        <v>5603</v>
      </c>
      <c r="GRN474" s="292" t="s">
        <v>5603</v>
      </c>
      <c r="GRO474" s="292" t="s">
        <v>5603</v>
      </c>
      <c r="GRP474" s="292" t="s">
        <v>5603</v>
      </c>
      <c r="GRQ474" s="292" t="s">
        <v>5603</v>
      </c>
      <c r="GRR474" s="292" t="s">
        <v>5603</v>
      </c>
      <c r="GRS474" s="292" t="s">
        <v>5603</v>
      </c>
      <c r="GRT474" s="292" t="s">
        <v>5603</v>
      </c>
      <c r="GRU474" s="292" t="s">
        <v>5603</v>
      </c>
      <c r="GRV474" s="292" t="s">
        <v>5603</v>
      </c>
      <c r="GRW474" s="292" t="s">
        <v>5603</v>
      </c>
      <c r="GRX474" s="292" t="s">
        <v>5603</v>
      </c>
      <c r="GRY474" s="292" t="s">
        <v>5603</v>
      </c>
      <c r="GRZ474" s="292" t="s">
        <v>5603</v>
      </c>
      <c r="GSA474" s="292" t="s">
        <v>5603</v>
      </c>
      <c r="GSB474" s="292" t="s">
        <v>5603</v>
      </c>
      <c r="GSC474" s="292" t="s">
        <v>5603</v>
      </c>
      <c r="GSD474" s="292" t="s">
        <v>5603</v>
      </c>
      <c r="GSE474" s="292" t="s">
        <v>5603</v>
      </c>
      <c r="GSF474" s="292" t="s">
        <v>5603</v>
      </c>
      <c r="GSG474" s="292" t="s">
        <v>5603</v>
      </c>
      <c r="GSH474" s="292" t="s">
        <v>5603</v>
      </c>
      <c r="GSI474" s="292" t="s">
        <v>5603</v>
      </c>
      <c r="GSJ474" s="292" t="s">
        <v>5603</v>
      </c>
      <c r="GSK474" s="292" t="s">
        <v>5603</v>
      </c>
      <c r="GSL474" s="292" t="s">
        <v>5603</v>
      </c>
      <c r="GSM474" s="292" t="s">
        <v>5603</v>
      </c>
      <c r="GSN474" s="292" t="s">
        <v>5603</v>
      </c>
      <c r="GSO474" s="292" t="s">
        <v>5603</v>
      </c>
      <c r="GSP474" s="292" t="s">
        <v>5603</v>
      </c>
      <c r="GSQ474" s="292" t="s">
        <v>5603</v>
      </c>
      <c r="GSR474" s="292" t="s">
        <v>5603</v>
      </c>
      <c r="GSS474" s="292" t="s">
        <v>5603</v>
      </c>
      <c r="GST474" s="292" t="s">
        <v>5603</v>
      </c>
      <c r="GSU474" s="292" t="s">
        <v>5603</v>
      </c>
      <c r="GSV474" s="292" t="s">
        <v>5603</v>
      </c>
      <c r="GSW474" s="292" t="s">
        <v>5603</v>
      </c>
      <c r="GSX474" s="292" t="s">
        <v>5603</v>
      </c>
      <c r="GSY474" s="292" t="s">
        <v>5603</v>
      </c>
      <c r="GSZ474" s="292" t="s">
        <v>5603</v>
      </c>
      <c r="GTA474" s="292" t="s">
        <v>5603</v>
      </c>
      <c r="GTB474" s="292" t="s">
        <v>5603</v>
      </c>
      <c r="GTC474" s="292" t="s">
        <v>5603</v>
      </c>
      <c r="GTD474" s="292" t="s">
        <v>5603</v>
      </c>
      <c r="GTE474" s="292" t="s">
        <v>5603</v>
      </c>
      <c r="GTF474" s="292" t="s">
        <v>5603</v>
      </c>
      <c r="GTG474" s="292" t="s">
        <v>5603</v>
      </c>
      <c r="GTH474" s="292" t="s">
        <v>5603</v>
      </c>
      <c r="GTI474" s="292" t="s">
        <v>5603</v>
      </c>
      <c r="GTJ474" s="292" t="s">
        <v>5603</v>
      </c>
      <c r="GTK474" s="292" t="s">
        <v>5603</v>
      </c>
      <c r="GTL474" s="292" t="s">
        <v>5603</v>
      </c>
      <c r="GTM474" s="292" t="s">
        <v>5603</v>
      </c>
      <c r="GTN474" s="292" t="s">
        <v>5603</v>
      </c>
      <c r="GTO474" s="292" t="s">
        <v>5603</v>
      </c>
      <c r="GTP474" s="292" t="s">
        <v>5603</v>
      </c>
      <c r="GTQ474" s="292" t="s">
        <v>5603</v>
      </c>
      <c r="GTR474" s="292" t="s">
        <v>5603</v>
      </c>
      <c r="GTS474" s="292" t="s">
        <v>5603</v>
      </c>
      <c r="GTT474" s="292" t="s">
        <v>5603</v>
      </c>
      <c r="GTU474" s="292" t="s">
        <v>5603</v>
      </c>
      <c r="GTV474" s="292" t="s">
        <v>5603</v>
      </c>
      <c r="GTW474" s="292" t="s">
        <v>5603</v>
      </c>
      <c r="GTX474" s="292" t="s">
        <v>5603</v>
      </c>
      <c r="GTY474" s="292" t="s">
        <v>5603</v>
      </c>
      <c r="GTZ474" s="292" t="s">
        <v>5603</v>
      </c>
      <c r="GUA474" s="292" t="s">
        <v>5603</v>
      </c>
      <c r="GUB474" s="292" t="s">
        <v>5603</v>
      </c>
      <c r="GUC474" s="292" t="s">
        <v>5603</v>
      </c>
      <c r="GUD474" s="292" t="s">
        <v>5603</v>
      </c>
      <c r="GUE474" s="292" t="s">
        <v>5603</v>
      </c>
      <c r="GUF474" s="292" t="s">
        <v>5603</v>
      </c>
      <c r="GUG474" s="292" t="s">
        <v>5603</v>
      </c>
      <c r="GUH474" s="292" t="s">
        <v>5603</v>
      </c>
      <c r="GUI474" s="292" t="s">
        <v>5603</v>
      </c>
      <c r="GUJ474" s="292" t="s">
        <v>5603</v>
      </c>
      <c r="GUK474" s="292" t="s">
        <v>5603</v>
      </c>
      <c r="GUL474" s="292" t="s">
        <v>5603</v>
      </c>
      <c r="GUM474" s="292" t="s">
        <v>5603</v>
      </c>
      <c r="GUN474" s="292" t="s">
        <v>5603</v>
      </c>
      <c r="GUO474" s="292" t="s">
        <v>5603</v>
      </c>
      <c r="GUP474" s="292" t="s">
        <v>5603</v>
      </c>
      <c r="GUQ474" s="292" t="s">
        <v>5603</v>
      </c>
      <c r="GUR474" s="292" t="s">
        <v>5603</v>
      </c>
      <c r="GUS474" s="292" t="s">
        <v>5603</v>
      </c>
      <c r="GUT474" s="292" t="s">
        <v>5603</v>
      </c>
      <c r="GUU474" s="292" t="s">
        <v>5603</v>
      </c>
      <c r="GUV474" s="292" t="s">
        <v>5603</v>
      </c>
      <c r="GUW474" s="292" t="s">
        <v>5603</v>
      </c>
      <c r="GUX474" s="292" t="s">
        <v>5603</v>
      </c>
      <c r="GUY474" s="292" t="s">
        <v>5603</v>
      </c>
      <c r="GUZ474" s="292" t="s">
        <v>5603</v>
      </c>
      <c r="GVA474" s="292" t="s">
        <v>5603</v>
      </c>
      <c r="GVB474" s="292" t="s">
        <v>5603</v>
      </c>
      <c r="GVC474" s="292" t="s">
        <v>5603</v>
      </c>
      <c r="GVD474" s="292" t="s">
        <v>5603</v>
      </c>
      <c r="GVE474" s="292" t="s">
        <v>5603</v>
      </c>
      <c r="GVF474" s="292" t="s">
        <v>5603</v>
      </c>
      <c r="GVG474" s="292" t="s">
        <v>5603</v>
      </c>
      <c r="GVH474" s="292" t="s">
        <v>5603</v>
      </c>
      <c r="GVI474" s="292" t="s">
        <v>5603</v>
      </c>
      <c r="GVJ474" s="292" t="s">
        <v>5603</v>
      </c>
      <c r="GVK474" s="292" t="s">
        <v>5603</v>
      </c>
      <c r="GVL474" s="292" t="s">
        <v>5603</v>
      </c>
      <c r="GVM474" s="292" t="s">
        <v>5603</v>
      </c>
      <c r="GVN474" s="292" t="s">
        <v>5603</v>
      </c>
      <c r="GVO474" s="292" t="s">
        <v>5603</v>
      </c>
      <c r="GVP474" s="292" t="s">
        <v>5603</v>
      </c>
      <c r="GVQ474" s="292" t="s">
        <v>5603</v>
      </c>
      <c r="GVR474" s="292" t="s">
        <v>5603</v>
      </c>
      <c r="GVS474" s="292" t="s">
        <v>5603</v>
      </c>
      <c r="GVT474" s="292" t="s">
        <v>5603</v>
      </c>
      <c r="GVU474" s="292" t="s">
        <v>5603</v>
      </c>
      <c r="GVV474" s="292" t="s">
        <v>5603</v>
      </c>
      <c r="GVW474" s="292" t="s">
        <v>5603</v>
      </c>
      <c r="GVX474" s="292" t="s">
        <v>5603</v>
      </c>
      <c r="GVY474" s="292" t="s">
        <v>5603</v>
      </c>
      <c r="GVZ474" s="292" t="s">
        <v>5603</v>
      </c>
      <c r="GWA474" s="292" t="s">
        <v>5603</v>
      </c>
      <c r="GWB474" s="292" t="s">
        <v>5603</v>
      </c>
      <c r="GWC474" s="292" t="s">
        <v>5603</v>
      </c>
      <c r="GWD474" s="292" t="s">
        <v>5603</v>
      </c>
      <c r="GWE474" s="292" t="s">
        <v>5603</v>
      </c>
      <c r="GWF474" s="292" t="s">
        <v>5603</v>
      </c>
      <c r="GWG474" s="292" t="s">
        <v>5603</v>
      </c>
      <c r="GWH474" s="292" t="s">
        <v>5603</v>
      </c>
      <c r="GWI474" s="292" t="s">
        <v>5603</v>
      </c>
      <c r="GWJ474" s="292" t="s">
        <v>5603</v>
      </c>
      <c r="GWK474" s="292" t="s">
        <v>5603</v>
      </c>
      <c r="GWL474" s="292" t="s">
        <v>5603</v>
      </c>
      <c r="GWM474" s="292" t="s">
        <v>5603</v>
      </c>
      <c r="GWN474" s="292" t="s">
        <v>5603</v>
      </c>
      <c r="GWO474" s="292" t="s">
        <v>5603</v>
      </c>
      <c r="GWP474" s="292" t="s">
        <v>5603</v>
      </c>
      <c r="GWQ474" s="292" t="s">
        <v>5603</v>
      </c>
      <c r="GWR474" s="292" t="s">
        <v>5603</v>
      </c>
      <c r="GWS474" s="292" t="s">
        <v>5603</v>
      </c>
      <c r="GWT474" s="292" t="s">
        <v>5603</v>
      </c>
      <c r="GWU474" s="292" t="s">
        <v>5603</v>
      </c>
      <c r="GWV474" s="292" t="s">
        <v>5603</v>
      </c>
      <c r="GWW474" s="292" t="s">
        <v>5603</v>
      </c>
      <c r="GWX474" s="292" t="s">
        <v>5603</v>
      </c>
      <c r="GWY474" s="292" t="s">
        <v>5603</v>
      </c>
      <c r="GWZ474" s="292" t="s">
        <v>5603</v>
      </c>
      <c r="GXA474" s="292" t="s">
        <v>5603</v>
      </c>
      <c r="GXB474" s="292" t="s">
        <v>5603</v>
      </c>
      <c r="GXC474" s="292" t="s">
        <v>5603</v>
      </c>
      <c r="GXD474" s="292" t="s">
        <v>5603</v>
      </c>
      <c r="GXE474" s="292" t="s">
        <v>5603</v>
      </c>
      <c r="GXF474" s="292" t="s">
        <v>5603</v>
      </c>
      <c r="GXG474" s="292" t="s">
        <v>5603</v>
      </c>
      <c r="GXH474" s="292" t="s">
        <v>5603</v>
      </c>
      <c r="GXI474" s="292" t="s">
        <v>5603</v>
      </c>
      <c r="GXJ474" s="292" t="s">
        <v>5603</v>
      </c>
      <c r="GXK474" s="292" t="s">
        <v>5603</v>
      </c>
      <c r="GXL474" s="292" t="s">
        <v>5603</v>
      </c>
      <c r="GXM474" s="292" t="s">
        <v>5603</v>
      </c>
      <c r="GXN474" s="292" t="s">
        <v>5603</v>
      </c>
      <c r="GXO474" s="292" t="s">
        <v>5603</v>
      </c>
      <c r="GXP474" s="292" t="s">
        <v>5603</v>
      </c>
      <c r="GXQ474" s="292" t="s">
        <v>5603</v>
      </c>
      <c r="GXR474" s="292" t="s">
        <v>5603</v>
      </c>
      <c r="GXS474" s="292" t="s">
        <v>5603</v>
      </c>
      <c r="GXT474" s="292" t="s">
        <v>5603</v>
      </c>
      <c r="GXU474" s="292" t="s">
        <v>5603</v>
      </c>
      <c r="GXV474" s="292" t="s">
        <v>5603</v>
      </c>
      <c r="GXW474" s="292" t="s">
        <v>5603</v>
      </c>
      <c r="GXX474" s="292" t="s">
        <v>5603</v>
      </c>
      <c r="GXY474" s="292" t="s">
        <v>5603</v>
      </c>
      <c r="GXZ474" s="292" t="s">
        <v>5603</v>
      </c>
      <c r="GYA474" s="292" t="s">
        <v>5603</v>
      </c>
      <c r="GYB474" s="292" t="s">
        <v>5603</v>
      </c>
      <c r="GYC474" s="292" t="s">
        <v>5603</v>
      </c>
      <c r="GYD474" s="292" t="s">
        <v>5603</v>
      </c>
      <c r="GYE474" s="292" t="s">
        <v>5603</v>
      </c>
      <c r="GYF474" s="292" t="s">
        <v>5603</v>
      </c>
      <c r="GYG474" s="292" t="s">
        <v>5603</v>
      </c>
      <c r="GYH474" s="292" t="s">
        <v>5603</v>
      </c>
      <c r="GYI474" s="292" t="s">
        <v>5603</v>
      </c>
      <c r="GYJ474" s="292" t="s">
        <v>5603</v>
      </c>
      <c r="GYK474" s="292" t="s">
        <v>5603</v>
      </c>
      <c r="GYL474" s="292" t="s">
        <v>5603</v>
      </c>
      <c r="GYM474" s="292" t="s">
        <v>5603</v>
      </c>
      <c r="GYN474" s="292" t="s">
        <v>5603</v>
      </c>
      <c r="GYO474" s="292" t="s">
        <v>5603</v>
      </c>
      <c r="GYP474" s="292" t="s">
        <v>5603</v>
      </c>
      <c r="GYQ474" s="292" t="s">
        <v>5603</v>
      </c>
      <c r="GYR474" s="292" t="s">
        <v>5603</v>
      </c>
      <c r="GYS474" s="292" t="s">
        <v>5603</v>
      </c>
      <c r="GYT474" s="292" t="s">
        <v>5603</v>
      </c>
      <c r="GYU474" s="292" t="s">
        <v>5603</v>
      </c>
      <c r="GYV474" s="292" t="s">
        <v>5603</v>
      </c>
      <c r="GYW474" s="292" t="s">
        <v>5603</v>
      </c>
      <c r="GYX474" s="292" t="s">
        <v>5603</v>
      </c>
      <c r="GYY474" s="292" t="s">
        <v>5603</v>
      </c>
      <c r="GYZ474" s="292" t="s">
        <v>5603</v>
      </c>
      <c r="GZA474" s="292" t="s">
        <v>5603</v>
      </c>
      <c r="GZB474" s="292" t="s">
        <v>5603</v>
      </c>
      <c r="GZC474" s="292" t="s">
        <v>5603</v>
      </c>
      <c r="GZD474" s="292" t="s">
        <v>5603</v>
      </c>
      <c r="GZE474" s="292" t="s">
        <v>5603</v>
      </c>
      <c r="GZF474" s="292" t="s">
        <v>5603</v>
      </c>
      <c r="GZG474" s="292" t="s">
        <v>5603</v>
      </c>
      <c r="GZH474" s="292" t="s">
        <v>5603</v>
      </c>
      <c r="GZI474" s="292" t="s">
        <v>5603</v>
      </c>
      <c r="GZJ474" s="292" t="s">
        <v>5603</v>
      </c>
      <c r="GZK474" s="292" t="s">
        <v>5603</v>
      </c>
      <c r="GZL474" s="292" t="s">
        <v>5603</v>
      </c>
      <c r="GZM474" s="292" t="s">
        <v>5603</v>
      </c>
      <c r="GZN474" s="292" t="s">
        <v>5603</v>
      </c>
      <c r="GZO474" s="292" t="s">
        <v>5603</v>
      </c>
      <c r="GZP474" s="292" t="s">
        <v>5603</v>
      </c>
      <c r="GZQ474" s="292" t="s">
        <v>5603</v>
      </c>
      <c r="GZR474" s="292" t="s">
        <v>5603</v>
      </c>
      <c r="GZS474" s="292" t="s">
        <v>5603</v>
      </c>
      <c r="GZT474" s="292" t="s">
        <v>5603</v>
      </c>
      <c r="GZU474" s="292" t="s">
        <v>5603</v>
      </c>
      <c r="GZV474" s="292" t="s">
        <v>5603</v>
      </c>
      <c r="GZW474" s="292" t="s">
        <v>5603</v>
      </c>
      <c r="GZX474" s="292" t="s">
        <v>5603</v>
      </c>
      <c r="GZY474" s="292" t="s">
        <v>5603</v>
      </c>
      <c r="GZZ474" s="292" t="s">
        <v>5603</v>
      </c>
      <c r="HAA474" s="292" t="s">
        <v>5603</v>
      </c>
      <c r="HAB474" s="292" t="s">
        <v>5603</v>
      </c>
      <c r="HAC474" s="292" t="s">
        <v>5603</v>
      </c>
      <c r="HAD474" s="292" t="s">
        <v>5603</v>
      </c>
      <c r="HAE474" s="292" t="s">
        <v>5603</v>
      </c>
      <c r="HAF474" s="292" t="s">
        <v>5603</v>
      </c>
      <c r="HAG474" s="292" t="s">
        <v>5603</v>
      </c>
      <c r="HAH474" s="292" t="s">
        <v>5603</v>
      </c>
      <c r="HAI474" s="292" t="s">
        <v>5603</v>
      </c>
      <c r="HAJ474" s="292" t="s">
        <v>5603</v>
      </c>
      <c r="HAK474" s="292" t="s">
        <v>5603</v>
      </c>
      <c r="HAL474" s="292" t="s">
        <v>5603</v>
      </c>
      <c r="HAM474" s="292" t="s">
        <v>5603</v>
      </c>
      <c r="HAN474" s="292" t="s">
        <v>5603</v>
      </c>
      <c r="HAO474" s="292" t="s">
        <v>5603</v>
      </c>
      <c r="HAP474" s="292" t="s">
        <v>5603</v>
      </c>
      <c r="HAQ474" s="292" t="s">
        <v>5603</v>
      </c>
      <c r="HAR474" s="292" t="s">
        <v>5603</v>
      </c>
      <c r="HAS474" s="292" t="s">
        <v>5603</v>
      </c>
      <c r="HAT474" s="292" t="s">
        <v>5603</v>
      </c>
      <c r="HAU474" s="292" t="s">
        <v>5603</v>
      </c>
      <c r="HAV474" s="292" t="s">
        <v>5603</v>
      </c>
      <c r="HAW474" s="292" t="s">
        <v>5603</v>
      </c>
      <c r="HAX474" s="292" t="s">
        <v>5603</v>
      </c>
      <c r="HAY474" s="292" t="s">
        <v>5603</v>
      </c>
      <c r="HAZ474" s="292" t="s">
        <v>5603</v>
      </c>
      <c r="HBA474" s="292" t="s">
        <v>5603</v>
      </c>
      <c r="HBB474" s="292" t="s">
        <v>5603</v>
      </c>
      <c r="HBC474" s="292" t="s">
        <v>5603</v>
      </c>
      <c r="HBD474" s="292" t="s">
        <v>5603</v>
      </c>
      <c r="HBE474" s="292" t="s">
        <v>5603</v>
      </c>
      <c r="HBF474" s="292" t="s">
        <v>5603</v>
      </c>
      <c r="HBG474" s="292" t="s">
        <v>5603</v>
      </c>
      <c r="HBH474" s="292" t="s">
        <v>5603</v>
      </c>
      <c r="HBI474" s="292" t="s">
        <v>5603</v>
      </c>
      <c r="HBJ474" s="292" t="s">
        <v>5603</v>
      </c>
      <c r="HBK474" s="292" t="s">
        <v>5603</v>
      </c>
      <c r="HBL474" s="292" t="s">
        <v>5603</v>
      </c>
      <c r="HBM474" s="292" t="s">
        <v>5603</v>
      </c>
      <c r="HBN474" s="292" t="s">
        <v>5603</v>
      </c>
      <c r="HBO474" s="292" t="s">
        <v>5603</v>
      </c>
      <c r="HBP474" s="292" t="s">
        <v>5603</v>
      </c>
      <c r="HBQ474" s="292" t="s">
        <v>5603</v>
      </c>
      <c r="HBR474" s="292" t="s">
        <v>5603</v>
      </c>
      <c r="HBS474" s="292" t="s">
        <v>5603</v>
      </c>
      <c r="HBT474" s="292" t="s">
        <v>5603</v>
      </c>
      <c r="HBU474" s="292" t="s">
        <v>5603</v>
      </c>
      <c r="HBV474" s="292" t="s">
        <v>5603</v>
      </c>
      <c r="HBW474" s="292" t="s">
        <v>5603</v>
      </c>
      <c r="HBX474" s="292" t="s">
        <v>5603</v>
      </c>
      <c r="HBY474" s="292" t="s">
        <v>5603</v>
      </c>
      <c r="HBZ474" s="292" t="s">
        <v>5603</v>
      </c>
      <c r="HCA474" s="292" t="s">
        <v>5603</v>
      </c>
      <c r="HCB474" s="292" t="s">
        <v>5603</v>
      </c>
      <c r="HCC474" s="292" t="s">
        <v>5603</v>
      </c>
      <c r="HCD474" s="292" t="s">
        <v>5603</v>
      </c>
      <c r="HCE474" s="292" t="s">
        <v>5603</v>
      </c>
      <c r="HCF474" s="292" t="s">
        <v>5603</v>
      </c>
      <c r="HCG474" s="292" t="s">
        <v>5603</v>
      </c>
      <c r="HCH474" s="292" t="s">
        <v>5603</v>
      </c>
      <c r="HCI474" s="292" t="s">
        <v>5603</v>
      </c>
      <c r="HCJ474" s="292" t="s">
        <v>5603</v>
      </c>
      <c r="HCK474" s="292" t="s">
        <v>5603</v>
      </c>
      <c r="HCL474" s="292" t="s">
        <v>5603</v>
      </c>
      <c r="HCM474" s="292" t="s">
        <v>5603</v>
      </c>
      <c r="HCN474" s="292" t="s">
        <v>5603</v>
      </c>
      <c r="HCO474" s="292" t="s">
        <v>5603</v>
      </c>
      <c r="HCP474" s="292" t="s">
        <v>5603</v>
      </c>
      <c r="HCQ474" s="292" t="s">
        <v>5603</v>
      </c>
      <c r="HCR474" s="292" t="s">
        <v>5603</v>
      </c>
      <c r="HCS474" s="292" t="s">
        <v>5603</v>
      </c>
      <c r="HCT474" s="292" t="s">
        <v>5603</v>
      </c>
      <c r="HCU474" s="292" t="s">
        <v>5603</v>
      </c>
      <c r="HCV474" s="292" t="s">
        <v>5603</v>
      </c>
      <c r="HCW474" s="292" t="s">
        <v>5603</v>
      </c>
      <c r="HCX474" s="292" t="s">
        <v>5603</v>
      </c>
      <c r="HCY474" s="292" t="s">
        <v>5603</v>
      </c>
      <c r="HCZ474" s="292" t="s">
        <v>5603</v>
      </c>
      <c r="HDA474" s="292" t="s">
        <v>5603</v>
      </c>
      <c r="HDB474" s="292" t="s">
        <v>5603</v>
      </c>
      <c r="HDC474" s="292" t="s">
        <v>5603</v>
      </c>
      <c r="HDD474" s="292" t="s">
        <v>5603</v>
      </c>
      <c r="HDE474" s="292" t="s">
        <v>5603</v>
      </c>
      <c r="HDF474" s="292" t="s">
        <v>5603</v>
      </c>
      <c r="HDG474" s="292" t="s">
        <v>5603</v>
      </c>
      <c r="HDH474" s="292" t="s">
        <v>5603</v>
      </c>
      <c r="HDI474" s="292" t="s">
        <v>5603</v>
      </c>
      <c r="HDJ474" s="292" t="s">
        <v>5603</v>
      </c>
      <c r="HDK474" s="292" t="s">
        <v>5603</v>
      </c>
      <c r="HDL474" s="292" t="s">
        <v>5603</v>
      </c>
      <c r="HDM474" s="292" t="s">
        <v>5603</v>
      </c>
      <c r="HDN474" s="292" t="s">
        <v>5603</v>
      </c>
      <c r="HDO474" s="292" t="s">
        <v>5603</v>
      </c>
      <c r="HDP474" s="292" t="s">
        <v>5603</v>
      </c>
      <c r="HDQ474" s="292" t="s">
        <v>5603</v>
      </c>
      <c r="HDR474" s="292" t="s">
        <v>5603</v>
      </c>
      <c r="HDS474" s="292" t="s">
        <v>5603</v>
      </c>
      <c r="HDT474" s="292" t="s">
        <v>5603</v>
      </c>
      <c r="HDU474" s="292" t="s">
        <v>5603</v>
      </c>
      <c r="HDV474" s="292" t="s">
        <v>5603</v>
      </c>
      <c r="HDW474" s="292" t="s">
        <v>5603</v>
      </c>
      <c r="HDX474" s="292" t="s">
        <v>5603</v>
      </c>
      <c r="HDY474" s="292" t="s">
        <v>5603</v>
      </c>
      <c r="HDZ474" s="292" t="s">
        <v>5603</v>
      </c>
      <c r="HEA474" s="292" t="s">
        <v>5603</v>
      </c>
      <c r="HEB474" s="292" t="s">
        <v>5603</v>
      </c>
      <c r="HEC474" s="292" t="s">
        <v>5603</v>
      </c>
      <c r="HED474" s="292" t="s">
        <v>5603</v>
      </c>
      <c r="HEE474" s="292" t="s">
        <v>5603</v>
      </c>
      <c r="HEF474" s="292" t="s">
        <v>5603</v>
      </c>
      <c r="HEG474" s="292" t="s">
        <v>5603</v>
      </c>
      <c r="HEH474" s="292" t="s">
        <v>5603</v>
      </c>
      <c r="HEI474" s="292" t="s">
        <v>5603</v>
      </c>
      <c r="HEJ474" s="292" t="s">
        <v>5603</v>
      </c>
      <c r="HEK474" s="292" t="s">
        <v>5603</v>
      </c>
      <c r="HEL474" s="292" t="s">
        <v>5603</v>
      </c>
      <c r="HEM474" s="292" t="s">
        <v>5603</v>
      </c>
      <c r="HEN474" s="292" t="s">
        <v>5603</v>
      </c>
      <c r="HEO474" s="292" t="s">
        <v>5603</v>
      </c>
      <c r="HEP474" s="292" t="s">
        <v>5603</v>
      </c>
      <c r="HEQ474" s="292" t="s">
        <v>5603</v>
      </c>
      <c r="HER474" s="292" t="s">
        <v>5603</v>
      </c>
      <c r="HES474" s="292" t="s">
        <v>5603</v>
      </c>
      <c r="HET474" s="292" t="s">
        <v>5603</v>
      </c>
      <c r="HEU474" s="292" t="s">
        <v>5603</v>
      </c>
      <c r="HEV474" s="292" t="s">
        <v>5603</v>
      </c>
      <c r="HEW474" s="292" t="s">
        <v>5603</v>
      </c>
      <c r="HEX474" s="292" t="s">
        <v>5603</v>
      </c>
      <c r="HEY474" s="292" t="s">
        <v>5603</v>
      </c>
      <c r="HEZ474" s="292" t="s">
        <v>5603</v>
      </c>
      <c r="HFA474" s="292" t="s">
        <v>5603</v>
      </c>
      <c r="HFB474" s="292" t="s">
        <v>5603</v>
      </c>
      <c r="HFC474" s="292" t="s">
        <v>5603</v>
      </c>
      <c r="HFD474" s="292" t="s">
        <v>5603</v>
      </c>
      <c r="HFE474" s="292" t="s">
        <v>5603</v>
      </c>
      <c r="HFF474" s="292" t="s">
        <v>5603</v>
      </c>
      <c r="HFG474" s="292" t="s">
        <v>5603</v>
      </c>
      <c r="HFH474" s="292" t="s">
        <v>5603</v>
      </c>
      <c r="HFI474" s="292" t="s">
        <v>5603</v>
      </c>
      <c r="HFJ474" s="292" t="s">
        <v>5603</v>
      </c>
      <c r="HFK474" s="292" t="s">
        <v>5603</v>
      </c>
      <c r="HFL474" s="292" t="s">
        <v>5603</v>
      </c>
      <c r="HFM474" s="292" t="s">
        <v>5603</v>
      </c>
      <c r="HFN474" s="292" t="s">
        <v>5603</v>
      </c>
      <c r="HFO474" s="292" t="s">
        <v>5603</v>
      </c>
      <c r="HFP474" s="292" t="s">
        <v>5603</v>
      </c>
      <c r="HFQ474" s="292" t="s">
        <v>5603</v>
      </c>
      <c r="HFR474" s="292" t="s">
        <v>5603</v>
      </c>
      <c r="HFS474" s="292" t="s">
        <v>5603</v>
      </c>
      <c r="HFT474" s="292" t="s">
        <v>5603</v>
      </c>
      <c r="HFU474" s="292" t="s">
        <v>5603</v>
      </c>
      <c r="HFV474" s="292" t="s">
        <v>5603</v>
      </c>
      <c r="HFW474" s="292" t="s">
        <v>5603</v>
      </c>
      <c r="HFX474" s="292" t="s">
        <v>5603</v>
      </c>
      <c r="HFY474" s="292" t="s">
        <v>5603</v>
      </c>
      <c r="HFZ474" s="292" t="s">
        <v>5603</v>
      </c>
      <c r="HGA474" s="292" t="s">
        <v>5603</v>
      </c>
      <c r="HGB474" s="292" t="s">
        <v>5603</v>
      </c>
      <c r="HGC474" s="292" t="s">
        <v>5603</v>
      </c>
      <c r="HGD474" s="292" t="s">
        <v>5603</v>
      </c>
      <c r="HGE474" s="292" t="s">
        <v>5603</v>
      </c>
      <c r="HGF474" s="292" t="s">
        <v>5603</v>
      </c>
      <c r="HGG474" s="292" t="s">
        <v>5603</v>
      </c>
      <c r="HGH474" s="292" t="s">
        <v>5603</v>
      </c>
      <c r="HGI474" s="292" t="s">
        <v>5603</v>
      </c>
      <c r="HGJ474" s="292" t="s">
        <v>5603</v>
      </c>
      <c r="HGK474" s="292" t="s">
        <v>5603</v>
      </c>
      <c r="HGL474" s="292" t="s">
        <v>5603</v>
      </c>
      <c r="HGM474" s="292" t="s">
        <v>5603</v>
      </c>
      <c r="HGN474" s="292" t="s">
        <v>5603</v>
      </c>
      <c r="HGO474" s="292" t="s">
        <v>5603</v>
      </c>
      <c r="HGP474" s="292" t="s">
        <v>5603</v>
      </c>
      <c r="HGQ474" s="292" t="s">
        <v>5603</v>
      </c>
      <c r="HGR474" s="292" t="s">
        <v>5603</v>
      </c>
      <c r="HGS474" s="292" t="s">
        <v>5603</v>
      </c>
      <c r="HGT474" s="292" t="s">
        <v>5603</v>
      </c>
      <c r="HGU474" s="292" t="s">
        <v>5603</v>
      </c>
      <c r="HGV474" s="292" t="s">
        <v>5603</v>
      </c>
      <c r="HGW474" s="292" t="s">
        <v>5603</v>
      </c>
      <c r="HGX474" s="292" t="s">
        <v>5603</v>
      </c>
      <c r="HGY474" s="292" t="s">
        <v>5603</v>
      </c>
      <c r="HGZ474" s="292" t="s">
        <v>5603</v>
      </c>
      <c r="HHA474" s="292" t="s">
        <v>5603</v>
      </c>
      <c r="HHB474" s="292" t="s">
        <v>5603</v>
      </c>
      <c r="HHC474" s="292" t="s">
        <v>5603</v>
      </c>
      <c r="HHD474" s="292" t="s">
        <v>5603</v>
      </c>
      <c r="HHE474" s="292" t="s">
        <v>5603</v>
      </c>
      <c r="HHF474" s="292" t="s">
        <v>5603</v>
      </c>
      <c r="HHG474" s="292" t="s">
        <v>5603</v>
      </c>
      <c r="HHH474" s="292" t="s">
        <v>5603</v>
      </c>
      <c r="HHI474" s="292" t="s">
        <v>5603</v>
      </c>
      <c r="HHJ474" s="292" t="s">
        <v>5603</v>
      </c>
      <c r="HHK474" s="292" t="s">
        <v>5603</v>
      </c>
      <c r="HHL474" s="292" t="s">
        <v>5603</v>
      </c>
      <c r="HHM474" s="292" t="s">
        <v>5603</v>
      </c>
      <c r="HHN474" s="292" t="s">
        <v>5603</v>
      </c>
      <c r="HHO474" s="292" t="s">
        <v>5603</v>
      </c>
      <c r="HHP474" s="292" t="s">
        <v>5603</v>
      </c>
      <c r="HHQ474" s="292" t="s">
        <v>5603</v>
      </c>
      <c r="HHR474" s="292" t="s">
        <v>5603</v>
      </c>
      <c r="HHS474" s="292" t="s">
        <v>5603</v>
      </c>
      <c r="HHT474" s="292" t="s">
        <v>5603</v>
      </c>
      <c r="HHU474" s="292" t="s">
        <v>5603</v>
      </c>
      <c r="HHV474" s="292" t="s">
        <v>5603</v>
      </c>
      <c r="HHW474" s="292" t="s">
        <v>5603</v>
      </c>
      <c r="HHX474" s="292" t="s">
        <v>5603</v>
      </c>
      <c r="HHY474" s="292" t="s">
        <v>5603</v>
      </c>
      <c r="HHZ474" s="292" t="s">
        <v>5603</v>
      </c>
      <c r="HIA474" s="292" t="s">
        <v>5603</v>
      </c>
      <c r="HIB474" s="292" t="s">
        <v>5603</v>
      </c>
      <c r="HIC474" s="292" t="s">
        <v>5603</v>
      </c>
      <c r="HID474" s="292" t="s">
        <v>5603</v>
      </c>
      <c r="HIE474" s="292" t="s">
        <v>5603</v>
      </c>
      <c r="HIF474" s="292" t="s">
        <v>5603</v>
      </c>
      <c r="HIG474" s="292" t="s">
        <v>5603</v>
      </c>
      <c r="HIH474" s="292" t="s">
        <v>5603</v>
      </c>
      <c r="HII474" s="292" t="s">
        <v>5603</v>
      </c>
      <c r="HIJ474" s="292" t="s">
        <v>5603</v>
      </c>
      <c r="HIK474" s="292" t="s">
        <v>5603</v>
      </c>
      <c r="HIL474" s="292" t="s">
        <v>5603</v>
      </c>
      <c r="HIM474" s="292" t="s">
        <v>5603</v>
      </c>
      <c r="HIN474" s="292" t="s">
        <v>5603</v>
      </c>
      <c r="HIO474" s="292" t="s">
        <v>5603</v>
      </c>
      <c r="HIP474" s="292" t="s">
        <v>5603</v>
      </c>
      <c r="HIQ474" s="292" t="s">
        <v>5603</v>
      </c>
      <c r="HIR474" s="292" t="s">
        <v>5603</v>
      </c>
      <c r="HIS474" s="292" t="s">
        <v>5603</v>
      </c>
      <c r="HIT474" s="292" t="s">
        <v>5603</v>
      </c>
      <c r="HIU474" s="292" t="s">
        <v>5603</v>
      </c>
      <c r="HIV474" s="292" t="s">
        <v>5603</v>
      </c>
      <c r="HIW474" s="292" t="s">
        <v>5603</v>
      </c>
      <c r="HIX474" s="292" t="s">
        <v>5603</v>
      </c>
      <c r="HIY474" s="292" t="s">
        <v>5603</v>
      </c>
      <c r="HIZ474" s="292" t="s">
        <v>5603</v>
      </c>
      <c r="HJA474" s="292" t="s">
        <v>5603</v>
      </c>
      <c r="HJB474" s="292" t="s">
        <v>5603</v>
      </c>
      <c r="HJC474" s="292" t="s">
        <v>5603</v>
      </c>
      <c r="HJD474" s="292" t="s">
        <v>5603</v>
      </c>
      <c r="HJE474" s="292" t="s">
        <v>5603</v>
      </c>
      <c r="HJF474" s="292" t="s">
        <v>5603</v>
      </c>
      <c r="HJG474" s="292" t="s">
        <v>5603</v>
      </c>
      <c r="HJH474" s="292" t="s">
        <v>5603</v>
      </c>
      <c r="HJI474" s="292" t="s">
        <v>5603</v>
      </c>
      <c r="HJJ474" s="292" t="s">
        <v>5603</v>
      </c>
      <c r="HJK474" s="292" t="s">
        <v>5603</v>
      </c>
      <c r="HJL474" s="292" t="s">
        <v>5603</v>
      </c>
      <c r="HJM474" s="292" t="s">
        <v>5603</v>
      </c>
      <c r="HJN474" s="292" t="s">
        <v>5603</v>
      </c>
      <c r="HJO474" s="292" t="s">
        <v>5603</v>
      </c>
      <c r="HJP474" s="292" t="s">
        <v>5603</v>
      </c>
      <c r="HJQ474" s="292" t="s">
        <v>5603</v>
      </c>
      <c r="HJR474" s="292" t="s">
        <v>5603</v>
      </c>
      <c r="HJS474" s="292" t="s">
        <v>5603</v>
      </c>
      <c r="HJT474" s="292" t="s">
        <v>5603</v>
      </c>
      <c r="HJU474" s="292" t="s">
        <v>5603</v>
      </c>
      <c r="HJV474" s="292" t="s">
        <v>5603</v>
      </c>
      <c r="HJW474" s="292" t="s">
        <v>5603</v>
      </c>
      <c r="HJX474" s="292" t="s">
        <v>5603</v>
      </c>
      <c r="HJY474" s="292" t="s">
        <v>5603</v>
      </c>
      <c r="HJZ474" s="292" t="s">
        <v>5603</v>
      </c>
      <c r="HKA474" s="292" t="s">
        <v>5603</v>
      </c>
      <c r="HKB474" s="292" t="s">
        <v>5603</v>
      </c>
      <c r="HKC474" s="292" t="s">
        <v>5603</v>
      </c>
      <c r="HKD474" s="292" t="s">
        <v>5603</v>
      </c>
      <c r="HKE474" s="292" t="s">
        <v>5603</v>
      </c>
      <c r="HKF474" s="292" t="s">
        <v>5603</v>
      </c>
      <c r="HKG474" s="292" t="s">
        <v>5603</v>
      </c>
      <c r="HKH474" s="292" t="s">
        <v>5603</v>
      </c>
      <c r="HKI474" s="292" t="s">
        <v>5603</v>
      </c>
      <c r="HKJ474" s="292" t="s">
        <v>5603</v>
      </c>
      <c r="HKK474" s="292" t="s">
        <v>5603</v>
      </c>
      <c r="HKL474" s="292" t="s">
        <v>5603</v>
      </c>
      <c r="HKM474" s="292" t="s">
        <v>5603</v>
      </c>
      <c r="HKN474" s="292" t="s">
        <v>5603</v>
      </c>
      <c r="HKO474" s="292" t="s">
        <v>5603</v>
      </c>
      <c r="HKP474" s="292" t="s">
        <v>5603</v>
      </c>
      <c r="HKQ474" s="292" t="s">
        <v>5603</v>
      </c>
      <c r="HKR474" s="292" t="s">
        <v>5603</v>
      </c>
      <c r="HKS474" s="292" t="s">
        <v>5603</v>
      </c>
      <c r="HKT474" s="292" t="s">
        <v>5603</v>
      </c>
      <c r="HKU474" s="292" t="s">
        <v>5603</v>
      </c>
      <c r="HKV474" s="292" t="s">
        <v>5603</v>
      </c>
      <c r="HKW474" s="292" t="s">
        <v>5603</v>
      </c>
      <c r="HKX474" s="292" t="s">
        <v>5603</v>
      </c>
      <c r="HKY474" s="292" t="s">
        <v>5603</v>
      </c>
      <c r="HKZ474" s="292" t="s">
        <v>5603</v>
      </c>
      <c r="HLA474" s="292" t="s">
        <v>5603</v>
      </c>
      <c r="HLB474" s="292" t="s">
        <v>5603</v>
      </c>
      <c r="HLC474" s="292" t="s">
        <v>5603</v>
      </c>
      <c r="HLD474" s="292" t="s">
        <v>5603</v>
      </c>
      <c r="HLE474" s="292" t="s">
        <v>5603</v>
      </c>
      <c r="HLF474" s="292" t="s">
        <v>5603</v>
      </c>
      <c r="HLG474" s="292" t="s">
        <v>5603</v>
      </c>
      <c r="HLH474" s="292" t="s">
        <v>5603</v>
      </c>
      <c r="HLI474" s="292" t="s">
        <v>5603</v>
      </c>
      <c r="HLJ474" s="292" t="s">
        <v>5603</v>
      </c>
      <c r="HLK474" s="292" t="s">
        <v>5603</v>
      </c>
      <c r="HLL474" s="292" t="s">
        <v>5603</v>
      </c>
      <c r="HLM474" s="292" t="s">
        <v>5603</v>
      </c>
      <c r="HLN474" s="292" t="s">
        <v>5603</v>
      </c>
      <c r="HLO474" s="292" t="s">
        <v>5603</v>
      </c>
      <c r="HLP474" s="292" t="s">
        <v>5603</v>
      </c>
      <c r="HLQ474" s="292" t="s">
        <v>5603</v>
      </c>
      <c r="HLR474" s="292" t="s">
        <v>5603</v>
      </c>
      <c r="HLS474" s="292" t="s">
        <v>5603</v>
      </c>
      <c r="HLT474" s="292" t="s">
        <v>5603</v>
      </c>
      <c r="HLU474" s="292" t="s">
        <v>5603</v>
      </c>
      <c r="HLV474" s="292" t="s">
        <v>5603</v>
      </c>
      <c r="HLW474" s="292" t="s">
        <v>5603</v>
      </c>
      <c r="HLX474" s="292" t="s">
        <v>5603</v>
      </c>
      <c r="HLY474" s="292" t="s">
        <v>5603</v>
      </c>
      <c r="HLZ474" s="292" t="s">
        <v>5603</v>
      </c>
      <c r="HMA474" s="292" t="s">
        <v>5603</v>
      </c>
      <c r="HMB474" s="292" t="s">
        <v>5603</v>
      </c>
      <c r="HMC474" s="292" t="s">
        <v>5603</v>
      </c>
      <c r="HMD474" s="292" t="s">
        <v>5603</v>
      </c>
      <c r="HME474" s="292" t="s">
        <v>5603</v>
      </c>
      <c r="HMF474" s="292" t="s">
        <v>5603</v>
      </c>
      <c r="HMG474" s="292" t="s">
        <v>5603</v>
      </c>
      <c r="HMH474" s="292" t="s">
        <v>5603</v>
      </c>
      <c r="HMI474" s="292" t="s">
        <v>5603</v>
      </c>
      <c r="HMJ474" s="292" t="s">
        <v>5603</v>
      </c>
      <c r="HMK474" s="292" t="s">
        <v>5603</v>
      </c>
      <c r="HML474" s="292" t="s">
        <v>5603</v>
      </c>
      <c r="HMM474" s="292" t="s">
        <v>5603</v>
      </c>
      <c r="HMN474" s="292" t="s">
        <v>5603</v>
      </c>
      <c r="HMO474" s="292" t="s">
        <v>5603</v>
      </c>
      <c r="HMP474" s="292" t="s">
        <v>5603</v>
      </c>
      <c r="HMQ474" s="292" t="s">
        <v>5603</v>
      </c>
      <c r="HMR474" s="292" t="s">
        <v>5603</v>
      </c>
      <c r="HMS474" s="292" t="s">
        <v>5603</v>
      </c>
      <c r="HMT474" s="292" t="s">
        <v>5603</v>
      </c>
      <c r="HMU474" s="292" t="s">
        <v>5603</v>
      </c>
      <c r="HMV474" s="292" t="s">
        <v>5603</v>
      </c>
      <c r="HMW474" s="292" t="s">
        <v>5603</v>
      </c>
      <c r="HMX474" s="292" t="s">
        <v>5603</v>
      </c>
      <c r="HMY474" s="292" t="s">
        <v>5603</v>
      </c>
      <c r="HMZ474" s="292" t="s">
        <v>5603</v>
      </c>
      <c r="HNA474" s="292" t="s">
        <v>5603</v>
      </c>
      <c r="HNB474" s="292" t="s">
        <v>5603</v>
      </c>
      <c r="HNC474" s="292" t="s">
        <v>5603</v>
      </c>
      <c r="HND474" s="292" t="s">
        <v>5603</v>
      </c>
      <c r="HNE474" s="292" t="s">
        <v>5603</v>
      </c>
      <c r="HNF474" s="292" t="s">
        <v>5603</v>
      </c>
      <c r="HNG474" s="292" t="s">
        <v>5603</v>
      </c>
      <c r="HNH474" s="292" t="s">
        <v>5603</v>
      </c>
      <c r="HNI474" s="292" t="s">
        <v>5603</v>
      </c>
      <c r="HNJ474" s="292" t="s">
        <v>5603</v>
      </c>
      <c r="HNK474" s="292" t="s">
        <v>5603</v>
      </c>
      <c r="HNL474" s="292" t="s">
        <v>5603</v>
      </c>
      <c r="HNM474" s="292" t="s">
        <v>5603</v>
      </c>
      <c r="HNN474" s="292" t="s">
        <v>5603</v>
      </c>
      <c r="HNO474" s="292" t="s">
        <v>5603</v>
      </c>
      <c r="HNP474" s="292" t="s">
        <v>5603</v>
      </c>
      <c r="HNQ474" s="292" t="s">
        <v>5603</v>
      </c>
      <c r="HNR474" s="292" t="s">
        <v>5603</v>
      </c>
      <c r="HNS474" s="292" t="s">
        <v>5603</v>
      </c>
      <c r="HNT474" s="292" t="s">
        <v>5603</v>
      </c>
      <c r="HNU474" s="292" t="s">
        <v>5603</v>
      </c>
      <c r="HNV474" s="292" t="s">
        <v>5603</v>
      </c>
      <c r="HNW474" s="292" t="s">
        <v>5603</v>
      </c>
      <c r="HNX474" s="292" t="s">
        <v>5603</v>
      </c>
      <c r="HNY474" s="292" t="s">
        <v>5603</v>
      </c>
      <c r="HNZ474" s="292" t="s">
        <v>5603</v>
      </c>
      <c r="HOA474" s="292" t="s">
        <v>5603</v>
      </c>
      <c r="HOB474" s="292" t="s">
        <v>5603</v>
      </c>
      <c r="HOC474" s="292" t="s">
        <v>5603</v>
      </c>
      <c r="HOD474" s="292" t="s">
        <v>5603</v>
      </c>
      <c r="HOE474" s="292" t="s">
        <v>5603</v>
      </c>
      <c r="HOF474" s="292" t="s">
        <v>5603</v>
      </c>
      <c r="HOG474" s="292" t="s">
        <v>5603</v>
      </c>
      <c r="HOH474" s="292" t="s">
        <v>5603</v>
      </c>
      <c r="HOI474" s="292" t="s">
        <v>5603</v>
      </c>
      <c r="HOJ474" s="292" t="s">
        <v>5603</v>
      </c>
      <c r="HOK474" s="292" t="s">
        <v>5603</v>
      </c>
      <c r="HOL474" s="292" t="s">
        <v>5603</v>
      </c>
      <c r="HOM474" s="292" t="s">
        <v>5603</v>
      </c>
      <c r="HON474" s="292" t="s">
        <v>5603</v>
      </c>
      <c r="HOO474" s="292" t="s">
        <v>5603</v>
      </c>
      <c r="HOP474" s="292" t="s">
        <v>5603</v>
      </c>
      <c r="HOQ474" s="292" t="s">
        <v>5603</v>
      </c>
      <c r="HOR474" s="292" t="s">
        <v>5603</v>
      </c>
      <c r="HOS474" s="292" t="s">
        <v>5603</v>
      </c>
      <c r="HOT474" s="292" t="s">
        <v>5603</v>
      </c>
      <c r="HOU474" s="292" t="s">
        <v>5603</v>
      </c>
      <c r="HOV474" s="292" t="s">
        <v>5603</v>
      </c>
      <c r="HOW474" s="292" t="s">
        <v>5603</v>
      </c>
      <c r="HOX474" s="292" t="s">
        <v>5603</v>
      </c>
      <c r="HOY474" s="292" t="s">
        <v>5603</v>
      </c>
      <c r="HOZ474" s="292" t="s">
        <v>5603</v>
      </c>
      <c r="HPA474" s="292" t="s">
        <v>5603</v>
      </c>
      <c r="HPB474" s="292" t="s">
        <v>5603</v>
      </c>
      <c r="HPC474" s="292" t="s">
        <v>5603</v>
      </c>
      <c r="HPD474" s="292" t="s">
        <v>5603</v>
      </c>
      <c r="HPE474" s="292" t="s">
        <v>5603</v>
      </c>
      <c r="HPF474" s="292" t="s">
        <v>5603</v>
      </c>
      <c r="HPG474" s="292" t="s">
        <v>5603</v>
      </c>
      <c r="HPH474" s="292" t="s">
        <v>5603</v>
      </c>
      <c r="HPI474" s="292" t="s">
        <v>5603</v>
      </c>
      <c r="HPJ474" s="292" t="s">
        <v>5603</v>
      </c>
      <c r="HPK474" s="292" t="s">
        <v>5603</v>
      </c>
      <c r="HPL474" s="292" t="s">
        <v>5603</v>
      </c>
      <c r="HPM474" s="292" t="s">
        <v>5603</v>
      </c>
      <c r="HPN474" s="292" t="s">
        <v>5603</v>
      </c>
      <c r="HPO474" s="292" t="s">
        <v>5603</v>
      </c>
      <c r="HPP474" s="292" t="s">
        <v>5603</v>
      </c>
      <c r="HPQ474" s="292" t="s">
        <v>5603</v>
      </c>
      <c r="HPR474" s="292" t="s">
        <v>5603</v>
      </c>
      <c r="HPS474" s="292" t="s">
        <v>5603</v>
      </c>
      <c r="HPT474" s="292" t="s">
        <v>5603</v>
      </c>
      <c r="HPU474" s="292" t="s">
        <v>5603</v>
      </c>
      <c r="HPV474" s="292" t="s">
        <v>5603</v>
      </c>
      <c r="HPW474" s="292" t="s">
        <v>5603</v>
      </c>
      <c r="HPX474" s="292" t="s">
        <v>5603</v>
      </c>
      <c r="HPY474" s="292" t="s">
        <v>5603</v>
      </c>
      <c r="HPZ474" s="292" t="s">
        <v>5603</v>
      </c>
      <c r="HQA474" s="292" t="s">
        <v>5603</v>
      </c>
      <c r="HQB474" s="292" t="s">
        <v>5603</v>
      </c>
      <c r="HQC474" s="292" t="s">
        <v>5603</v>
      </c>
      <c r="HQD474" s="292" t="s">
        <v>5603</v>
      </c>
      <c r="HQE474" s="292" t="s">
        <v>5603</v>
      </c>
      <c r="HQF474" s="292" t="s">
        <v>5603</v>
      </c>
      <c r="HQG474" s="292" t="s">
        <v>5603</v>
      </c>
      <c r="HQH474" s="292" t="s">
        <v>5603</v>
      </c>
      <c r="HQI474" s="292" t="s">
        <v>5603</v>
      </c>
      <c r="HQJ474" s="292" t="s">
        <v>5603</v>
      </c>
      <c r="HQK474" s="292" t="s">
        <v>5603</v>
      </c>
      <c r="HQL474" s="292" t="s">
        <v>5603</v>
      </c>
      <c r="HQM474" s="292" t="s">
        <v>5603</v>
      </c>
      <c r="HQN474" s="292" t="s">
        <v>5603</v>
      </c>
      <c r="HQO474" s="292" t="s">
        <v>5603</v>
      </c>
      <c r="HQP474" s="292" t="s">
        <v>5603</v>
      </c>
      <c r="HQQ474" s="292" t="s">
        <v>5603</v>
      </c>
      <c r="HQR474" s="292" t="s">
        <v>5603</v>
      </c>
      <c r="HQS474" s="292" t="s">
        <v>5603</v>
      </c>
      <c r="HQT474" s="292" t="s">
        <v>5603</v>
      </c>
      <c r="HQU474" s="292" t="s">
        <v>5603</v>
      </c>
      <c r="HQV474" s="292" t="s">
        <v>5603</v>
      </c>
      <c r="HQW474" s="292" t="s">
        <v>5603</v>
      </c>
      <c r="HQX474" s="292" t="s">
        <v>5603</v>
      </c>
      <c r="HQY474" s="292" t="s">
        <v>5603</v>
      </c>
      <c r="HQZ474" s="292" t="s">
        <v>5603</v>
      </c>
      <c r="HRA474" s="292" t="s">
        <v>5603</v>
      </c>
      <c r="HRB474" s="292" t="s">
        <v>5603</v>
      </c>
      <c r="HRC474" s="292" t="s">
        <v>5603</v>
      </c>
      <c r="HRD474" s="292" t="s">
        <v>5603</v>
      </c>
      <c r="HRE474" s="292" t="s">
        <v>5603</v>
      </c>
      <c r="HRF474" s="292" t="s">
        <v>5603</v>
      </c>
      <c r="HRG474" s="292" t="s">
        <v>5603</v>
      </c>
      <c r="HRH474" s="292" t="s">
        <v>5603</v>
      </c>
      <c r="HRI474" s="292" t="s">
        <v>5603</v>
      </c>
      <c r="HRJ474" s="292" t="s">
        <v>5603</v>
      </c>
      <c r="HRK474" s="292" t="s">
        <v>5603</v>
      </c>
      <c r="HRL474" s="292" t="s">
        <v>5603</v>
      </c>
      <c r="HRM474" s="292" t="s">
        <v>5603</v>
      </c>
      <c r="HRN474" s="292" t="s">
        <v>5603</v>
      </c>
      <c r="HRO474" s="292" t="s">
        <v>5603</v>
      </c>
      <c r="HRP474" s="292" t="s">
        <v>5603</v>
      </c>
      <c r="HRQ474" s="292" t="s">
        <v>5603</v>
      </c>
      <c r="HRR474" s="292" t="s">
        <v>5603</v>
      </c>
      <c r="HRS474" s="292" t="s">
        <v>5603</v>
      </c>
      <c r="HRT474" s="292" t="s">
        <v>5603</v>
      </c>
      <c r="HRU474" s="292" t="s">
        <v>5603</v>
      </c>
      <c r="HRV474" s="292" t="s">
        <v>5603</v>
      </c>
      <c r="HRW474" s="292" t="s">
        <v>5603</v>
      </c>
      <c r="HRX474" s="292" t="s">
        <v>5603</v>
      </c>
      <c r="HRY474" s="292" t="s">
        <v>5603</v>
      </c>
      <c r="HRZ474" s="292" t="s">
        <v>5603</v>
      </c>
      <c r="HSA474" s="292" t="s">
        <v>5603</v>
      </c>
      <c r="HSB474" s="292" t="s">
        <v>5603</v>
      </c>
      <c r="HSC474" s="292" t="s">
        <v>5603</v>
      </c>
      <c r="HSD474" s="292" t="s">
        <v>5603</v>
      </c>
      <c r="HSE474" s="292" t="s">
        <v>5603</v>
      </c>
      <c r="HSF474" s="292" t="s">
        <v>5603</v>
      </c>
      <c r="HSG474" s="292" t="s">
        <v>5603</v>
      </c>
      <c r="HSH474" s="292" t="s">
        <v>5603</v>
      </c>
      <c r="HSI474" s="292" t="s">
        <v>5603</v>
      </c>
      <c r="HSJ474" s="292" t="s">
        <v>5603</v>
      </c>
      <c r="HSK474" s="292" t="s">
        <v>5603</v>
      </c>
      <c r="HSL474" s="292" t="s">
        <v>5603</v>
      </c>
      <c r="HSM474" s="292" t="s">
        <v>5603</v>
      </c>
      <c r="HSN474" s="292" t="s">
        <v>5603</v>
      </c>
      <c r="HSO474" s="292" t="s">
        <v>5603</v>
      </c>
      <c r="HSP474" s="292" t="s">
        <v>5603</v>
      </c>
      <c r="HSQ474" s="292" t="s">
        <v>5603</v>
      </c>
      <c r="HSR474" s="292" t="s">
        <v>5603</v>
      </c>
      <c r="HSS474" s="292" t="s">
        <v>5603</v>
      </c>
      <c r="HST474" s="292" t="s">
        <v>5603</v>
      </c>
      <c r="HSU474" s="292" t="s">
        <v>5603</v>
      </c>
      <c r="HSV474" s="292" t="s">
        <v>5603</v>
      </c>
      <c r="HSW474" s="292" t="s">
        <v>5603</v>
      </c>
      <c r="HSX474" s="292" t="s">
        <v>5603</v>
      </c>
      <c r="HSY474" s="292" t="s">
        <v>5603</v>
      </c>
      <c r="HSZ474" s="292" t="s">
        <v>5603</v>
      </c>
      <c r="HTA474" s="292" t="s">
        <v>5603</v>
      </c>
      <c r="HTB474" s="292" t="s">
        <v>5603</v>
      </c>
      <c r="HTC474" s="292" t="s">
        <v>5603</v>
      </c>
      <c r="HTD474" s="292" t="s">
        <v>5603</v>
      </c>
      <c r="HTE474" s="292" t="s">
        <v>5603</v>
      </c>
      <c r="HTF474" s="292" t="s">
        <v>5603</v>
      </c>
      <c r="HTG474" s="292" t="s">
        <v>5603</v>
      </c>
      <c r="HTH474" s="292" t="s">
        <v>5603</v>
      </c>
      <c r="HTI474" s="292" t="s">
        <v>5603</v>
      </c>
      <c r="HTJ474" s="292" t="s">
        <v>5603</v>
      </c>
      <c r="HTK474" s="292" t="s">
        <v>5603</v>
      </c>
      <c r="HTL474" s="292" t="s">
        <v>5603</v>
      </c>
      <c r="HTM474" s="292" t="s">
        <v>5603</v>
      </c>
      <c r="HTN474" s="292" t="s">
        <v>5603</v>
      </c>
      <c r="HTO474" s="292" t="s">
        <v>5603</v>
      </c>
      <c r="HTP474" s="292" t="s">
        <v>5603</v>
      </c>
      <c r="HTQ474" s="292" t="s">
        <v>5603</v>
      </c>
      <c r="HTR474" s="292" t="s">
        <v>5603</v>
      </c>
      <c r="HTS474" s="292" t="s">
        <v>5603</v>
      </c>
      <c r="HTT474" s="292" t="s">
        <v>5603</v>
      </c>
      <c r="HTU474" s="292" t="s">
        <v>5603</v>
      </c>
      <c r="HTV474" s="292" t="s">
        <v>5603</v>
      </c>
      <c r="HTW474" s="292" t="s">
        <v>5603</v>
      </c>
      <c r="HTX474" s="292" t="s">
        <v>5603</v>
      </c>
      <c r="HTY474" s="292" t="s">
        <v>5603</v>
      </c>
      <c r="HTZ474" s="292" t="s">
        <v>5603</v>
      </c>
      <c r="HUA474" s="292" t="s">
        <v>5603</v>
      </c>
      <c r="HUB474" s="292" t="s">
        <v>5603</v>
      </c>
      <c r="HUC474" s="292" t="s">
        <v>5603</v>
      </c>
      <c r="HUD474" s="292" t="s">
        <v>5603</v>
      </c>
      <c r="HUE474" s="292" t="s">
        <v>5603</v>
      </c>
      <c r="HUF474" s="292" t="s">
        <v>5603</v>
      </c>
      <c r="HUG474" s="292" t="s">
        <v>5603</v>
      </c>
      <c r="HUH474" s="292" t="s">
        <v>5603</v>
      </c>
      <c r="HUI474" s="292" t="s">
        <v>5603</v>
      </c>
      <c r="HUJ474" s="292" t="s">
        <v>5603</v>
      </c>
      <c r="HUK474" s="292" t="s">
        <v>5603</v>
      </c>
      <c r="HUL474" s="292" t="s">
        <v>5603</v>
      </c>
      <c r="HUM474" s="292" t="s">
        <v>5603</v>
      </c>
      <c r="HUN474" s="292" t="s">
        <v>5603</v>
      </c>
      <c r="HUO474" s="292" t="s">
        <v>5603</v>
      </c>
      <c r="HUP474" s="292" t="s">
        <v>5603</v>
      </c>
      <c r="HUQ474" s="292" t="s">
        <v>5603</v>
      </c>
      <c r="HUR474" s="292" t="s">
        <v>5603</v>
      </c>
      <c r="HUS474" s="292" t="s">
        <v>5603</v>
      </c>
      <c r="HUT474" s="292" t="s">
        <v>5603</v>
      </c>
      <c r="HUU474" s="292" t="s">
        <v>5603</v>
      </c>
      <c r="HUV474" s="292" t="s">
        <v>5603</v>
      </c>
      <c r="HUW474" s="292" t="s">
        <v>5603</v>
      </c>
      <c r="HUX474" s="292" t="s">
        <v>5603</v>
      </c>
      <c r="HUY474" s="292" t="s">
        <v>5603</v>
      </c>
      <c r="HUZ474" s="292" t="s">
        <v>5603</v>
      </c>
      <c r="HVA474" s="292" t="s">
        <v>5603</v>
      </c>
      <c r="HVB474" s="292" t="s">
        <v>5603</v>
      </c>
      <c r="HVC474" s="292" t="s">
        <v>5603</v>
      </c>
      <c r="HVD474" s="292" t="s">
        <v>5603</v>
      </c>
      <c r="HVE474" s="292" t="s">
        <v>5603</v>
      </c>
      <c r="HVF474" s="292" t="s">
        <v>5603</v>
      </c>
      <c r="HVG474" s="292" t="s">
        <v>5603</v>
      </c>
      <c r="HVH474" s="292" t="s">
        <v>5603</v>
      </c>
      <c r="HVI474" s="292" t="s">
        <v>5603</v>
      </c>
      <c r="HVJ474" s="292" t="s">
        <v>5603</v>
      </c>
      <c r="HVK474" s="292" t="s">
        <v>5603</v>
      </c>
      <c r="HVL474" s="292" t="s">
        <v>5603</v>
      </c>
      <c r="HVM474" s="292" t="s">
        <v>5603</v>
      </c>
      <c r="HVN474" s="292" t="s">
        <v>5603</v>
      </c>
      <c r="HVO474" s="292" t="s">
        <v>5603</v>
      </c>
      <c r="HVP474" s="292" t="s">
        <v>5603</v>
      </c>
      <c r="HVQ474" s="292" t="s">
        <v>5603</v>
      </c>
      <c r="HVR474" s="292" t="s">
        <v>5603</v>
      </c>
      <c r="HVS474" s="292" t="s">
        <v>5603</v>
      </c>
      <c r="HVT474" s="292" t="s">
        <v>5603</v>
      </c>
      <c r="HVU474" s="292" t="s">
        <v>5603</v>
      </c>
      <c r="HVV474" s="292" t="s">
        <v>5603</v>
      </c>
      <c r="HVW474" s="292" t="s">
        <v>5603</v>
      </c>
      <c r="HVX474" s="292" t="s">
        <v>5603</v>
      </c>
      <c r="HVY474" s="292" t="s">
        <v>5603</v>
      </c>
      <c r="HVZ474" s="292" t="s">
        <v>5603</v>
      </c>
      <c r="HWA474" s="292" t="s">
        <v>5603</v>
      </c>
      <c r="HWB474" s="292" t="s">
        <v>5603</v>
      </c>
      <c r="HWC474" s="292" t="s">
        <v>5603</v>
      </c>
      <c r="HWD474" s="292" t="s">
        <v>5603</v>
      </c>
      <c r="HWE474" s="292" t="s">
        <v>5603</v>
      </c>
      <c r="HWF474" s="292" t="s">
        <v>5603</v>
      </c>
      <c r="HWG474" s="292" t="s">
        <v>5603</v>
      </c>
      <c r="HWH474" s="292" t="s">
        <v>5603</v>
      </c>
      <c r="HWI474" s="292" t="s">
        <v>5603</v>
      </c>
      <c r="HWJ474" s="292" t="s">
        <v>5603</v>
      </c>
      <c r="HWK474" s="292" t="s">
        <v>5603</v>
      </c>
      <c r="HWL474" s="292" t="s">
        <v>5603</v>
      </c>
      <c r="HWM474" s="292" t="s">
        <v>5603</v>
      </c>
      <c r="HWN474" s="292" t="s">
        <v>5603</v>
      </c>
      <c r="HWO474" s="292" t="s">
        <v>5603</v>
      </c>
      <c r="HWP474" s="292" t="s">
        <v>5603</v>
      </c>
      <c r="HWQ474" s="292" t="s">
        <v>5603</v>
      </c>
      <c r="HWR474" s="292" t="s">
        <v>5603</v>
      </c>
      <c r="HWS474" s="292" t="s">
        <v>5603</v>
      </c>
      <c r="HWT474" s="292" t="s">
        <v>5603</v>
      </c>
      <c r="HWU474" s="292" t="s">
        <v>5603</v>
      </c>
      <c r="HWV474" s="292" t="s">
        <v>5603</v>
      </c>
      <c r="HWW474" s="292" t="s">
        <v>5603</v>
      </c>
      <c r="HWX474" s="292" t="s">
        <v>5603</v>
      </c>
      <c r="HWY474" s="292" t="s">
        <v>5603</v>
      </c>
      <c r="HWZ474" s="292" t="s">
        <v>5603</v>
      </c>
      <c r="HXA474" s="292" t="s">
        <v>5603</v>
      </c>
      <c r="HXB474" s="292" t="s">
        <v>5603</v>
      </c>
      <c r="HXC474" s="292" t="s">
        <v>5603</v>
      </c>
      <c r="HXD474" s="292" t="s">
        <v>5603</v>
      </c>
      <c r="HXE474" s="292" t="s">
        <v>5603</v>
      </c>
      <c r="HXF474" s="292" t="s">
        <v>5603</v>
      </c>
      <c r="HXG474" s="292" t="s">
        <v>5603</v>
      </c>
      <c r="HXH474" s="292" t="s">
        <v>5603</v>
      </c>
      <c r="HXI474" s="292" t="s">
        <v>5603</v>
      </c>
      <c r="HXJ474" s="292" t="s">
        <v>5603</v>
      </c>
      <c r="HXK474" s="292" t="s">
        <v>5603</v>
      </c>
      <c r="HXL474" s="292" t="s">
        <v>5603</v>
      </c>
      <c r="HXM474" s="292" t="s">
        <v>5603</v>
      </c>
      <c r="HXN474" s="292" t="s">
        <v>5603</v>
      </c>
      <c r="HXO474" s="292" t="s">
        <v>5603</v>
      </c>
      <c r="HXP474" s="292" t="s">
        <v>5603</v>
      </c>
      <c r="HXQ474" s="292" t="s">
        <v>5603</v>
      </c>
      <c r="HXR474" s="292" t="s">
        <v>5603</v>
      </c>
      <c r="HXS474" s="292" t="s">
        <v>5603</v>
      </c>
      <c r="HXT474" s="292" t="s">
        <v>5603</v>
      </c>
      <c r="HXU474" s="292" t="s">
        <v>5603</v>
      </c>
      <c r="HXV474" s="292" t="s">
        <v>5603</v>
      </c>
      <c r="HXW474" s="292" t="s">
        <v>5603</v>
      </c>
      <c r="HXX474" s="292" t="s">
        <v>5603</v>
      </c>
      <c r="HXY474" s="292" t="s">
        <v>5603</v>
      </c>
      <c r="HXZ474" s="292" t="s">
        <v>5603</v>
      </c>
      <c r="HYA474" s="292" t="s">
        <v>5603</v>
      </c>
      <c r="HYB474" s="292" t="s">
        <v>5603</v>
      </c>
      <c r="HYC474" s="292" t="s">
        <v>5603</v>
      </c>
      <c r="HYD474" s="292" t="s">
        <v>5603</v>
      </c>
      <c r="HYE474" s="292" t="s">
        <v>5603</v>
      </c>
      <c r="HYF474" s="292" t="s">
        <v>5603</v>
      </c>
      <c r="HYG474" s="292" t="s">
        <v>5603</v>
      </c>
      <c r="HYH474" s="292" t="s">
        <v>5603</v>
      </c>
      <c r="HYI474" s="292" t="s">
        <v>5603</v>
      </c>
      <c r="HYJ474" s="292" t="s">
        <v>5603</v>
      </c>
      <c r="HYK474" s="292" t="s">
        <v>5603</v>
      </c>
      <c r="HYL474" s="292" t="s">
        <v>5603</v>
      </c>
      <c r="HYM474" s="292" t="s">
        <v>5603</v>
      </c>
      <c r="HYN474" s="292" t="s">
        <v>5603</v>
      </c>
      <c r="HYO474" s="292" t="s">
        <v>5603</v>
      </c>
      <c r="HYP474" s="292" t="s">
        <v>5603</v>
      </c>
      <c r="HYQ474" s="292" t="s">
        <v>5603</v>
      </c>
      <c r="HYR474" s="292" t="s">
        <v>5603</v>
      </c>
      <c r="HYS474" s="292" t="s">
        <v>5603</v>
      </c>
      <c r="HYT474" s="292" t="s">
        <v>5603</v>
      </c>
      <c r="HYU474" s="292" t="s">
        <v>5603</v>
      </c>
      <c r="HYV474" s="292" t="s">
        <v>5603</v>
      </c>
      <c r="HYW474" s="292" t="s">
        <v>5603</v>
      </c>
      <c r="HYX474" s="292" t="s">
        <v>5603</v>
      </c>
      <c r="HYY474" s="292" t="s">
        <v>5603</v>
      </c>
      <c r="HYZ474" s="292" t="s">
        <v>5603</v>
      </c>
      <c r="HZA474" s="292" t="s">
        <v>5603</v>
      </c>
      <c r="HZB474" s="292" t="s">
        <v>5603</v>
      </c>
      <c r="HZC474" s="292" t="s">
        <v>5603</v>
      </c>
      <c r="HZD474" s="292" t="s">
        <v>5603</v>
      </c>
      <c r="HZE474" s="292" t="s">
        <v>5603</v>
      </c>
      <c r="HZF474" s="292" t="s">
        <v>5603</v>
      </c>
      <c r="HZG474" s="292" t="s">
        <v>5603</v>
      </c>
      <c r="HZH474" s="292" t="s">
        <v>5603</v>
      </c>
      <c r="HZI474" s="292" t="s">
        <v>5603</v>
      </c>
      <c r="HZJ474" s="292" t="s">
        <v>5603</v>
      </c>
      <c r="HZK474" s="292" t="s">
        <v>5603</v>
      </c>
      <c r="HZL474" s="292" t="s">
        <v>5603</v>
      </c>
      <c r="HZM474" s="292" t="s">
        <v>5603</v>
      </c>
      <c r="HZN474" s="292" t="s">
        <v>5603</v>
      </c>
      <c r="HZO474" s="292" t="s">
        <v>5603</v>
      </c>
      <c r="HZP474" s="292" t="s">
        <v>5603</v>
      </c>
      <c r="HZQ474" s="292" t="s">
        <v>5603</v>
      </c>
      <c r="HZR474" s="292" t="s">
        <v>5603</v>
      </c>
      <c r="HZS474" s="292" t="s">
        <v>5603</v>
      </c>
      <c r="HZT474" s="292" t="s">
        <v>5603</v>
      </c>
      <c r="HZU474" s="292" t="s">
        <v>5603</v>
      </c>
      <c r="HZV474" s="292" t="s">
        <v>5603</v>
      </c>
      <c r="HZW474" s="292" t="s">
        <v>5603</v>
      </c>
      <c r="HZX474" s="292" t="s">
        <v>5603</v>
      </c>
      <c r="HZY474" s="292" t="s">
        <v>5603</v>
      </c>
      <c r="HZZ474" s="292" t="s">
        <v>5603</v>
      </c>
      <c r="IAA474" s="292" t="s">
        <v>5603</v>
      </c>
      <c r="IAB474" s="292" t="s">
        <v>5603</v>
      </c>
      <c r="IAC474" s="292" t="s">
        <v>5603</v>
      </c>
      <c r="IAD474" s="292" t="s">
        <v>5603</v>
      </c>
      <c r="IAE474" s="292" t="s">
        <v>5603</v>
      </c>
      <c r="IAF474" s="292" t="s">
        <v>5603</v>
      </c>
      <c r="IAG474" s="292" t="s">
        <v>5603</v>
      </c>
      <c r="IAH474" s="292" t="s">
        <v>5603</v>
      </c>
      <c r="IAI474" s="292" t="s">
        <v>5603</v>
      </c>
      <c r="IAJ474" s="292" t="s">
        <v>5603</v>
      </c>
      <c r="IAK474" s="292" t="s">
        <v>5603</v>
      </c>
      <c r="IAL474" s="292" t="s">
        <v>5603</v>
      </c>
      <c r="IAM474" s="292" t="s">
        <v>5603</v>
      </c>
      <c r="IAN474" s="292" t="s">
        <v>5603</v>
      </c>
      <c r="IAO474" s="292" t="s">
        <v>5603</v>
      </c>
      <c r="IAP474" s="292" t="s">
        <v>5603</v>
      </c>
      <c r="IAQ474" s="292" t="s">
        <v>5603</v>
      </c>
      <c r="IAR474" s="292" t="s">
        <v>5603</v>
      </c>
      <c r="IAS474" s="292" t="s">
        <v>5603</v>
      </c>
      <c r="IAT474" s="292" t="s">
        <v>5603</v>
      </c>
      <c r="IAU474" s="292" t="s">
        <v>5603</v>
      </c>
      <c r="IAV474" s="292" t="s">
        <v>5603</v>
      </c>
      <c r="IAW474" s="292" t="s">
        <v>5603</v>
      </c>
      <c r="IAX474" s="292" t="s">
        <v>5603</v>
      </c>
      <c r="IAY474" s="292" t="s">
        <v>5603</v>
      </c>
      <c r="IAZ474" s="292" t="s">
        <v>5603</v>
      </c>
      <c r="IBA474" s="292" t="s">
        <v>5603</v>
      </c>
      <c r="IBB474" s="292" t="s">
        <v>5603</v>
      </c>
      <c r="IBC474" s="292" t="s">
        <v>5603</v>
      </c>
      <c r="IBD474" s="292" t="s">
        <v>5603</v>
      </c>
      <c r="IBE474" s="292" t="s">
        <v>5603</v>
      </c>
      <c r="IBF474" s="292" t="s">
        <v>5603</v>
      </c>
      <c r="IBG474" s="292" t="s">
        <v>5603</v>
      </c>
      <c r="IBH474" s="292" t="s">
        <v>5603</v>
      </c>
      <c r="IBI474" s="292" t="s">
        <v>5603</v>
      </c>
      <c r="IBJ474" s="292" t="s">
        <v>5603</v>
      </c>
      <c r="IBK474" s="292" t="s">
        <v>5603</v>
      </c>
      <c r="IBL474" s="292" t="s">
        <v>5603</v>
      </c>
      <c r="IBM474" s="292" t="s">
        <v>5603</v>
      </c>
      <c r="IBN474" s="292" t="s">
        <v>5603</v>
      </c>
      <c r="IBO474" s="292" t="s">
        <v>5603</v>
      </c>
      <c r="IBP474" s="292" t="s">
        <v>5603</v>
      </c>
      <c r="IBQ474" s="292" t="s">
        <v>5603</v>
      </c>
      <c r="IBR474" s="292" t="s">
        <v>5603</v>
      </c>
      <c r="IBS474" s="292" t="s">
        <v>5603</v>
      </c>
      <c r="IBT474" s="292" t="s">
        <v>5603</v>
      </c>
      <c r="IBU474" s="292" t="s">
        <v>5603</v>
      </c>
      <c r="IBV474" s="292" t="s">
        <v>5603</v>
      </c>
      <c r="IBW474" s="292" t="s">
        <v>5603</v>
      </c>
      <c r="IBX474" s="292" t="s">
        <v>5603</v>
      </c>
      <c r="IBY474" s="292" t="s">
        <v>5603</v>
      </c>
      <c r="IBZ474" s="292" t="s">
        <v>5603</v>
      </c>
      <c r="ICA474" s="292" t="s">
        <v>5603</v>
      </c>
      <c r="ICB474" s="292" t="s">
        <v>5603</v>
      </c>
      <c r="ICC474" s="292" t="s">
        <v>5603</v>
      </c>
      <c r="ICD474" s="292" t="s">
        <v>5603</v>
      </c>
      <c r="ICE474" s="292" t="s">
        <v>5603</v>
      </c>
      <c r="ICF474" s="292" t="s">
        <v>5603</v>
      </c>
      <c r="ICG474" s="292" t="s">
        <v>5603</v>
      </c>
      <c r="ICH474" s="292" t="s">
        <v>5603</v>
      </c>
      <c r="ICI474" s="292" t="s">
        <v>5603</v>
      </c>
      <c r="ICJ474" s="292" t="s">
        <v>5603</v>
      </c>
      <c r="ICK474" s="292" t="s">
        <v>5603</v>
      </c>
      <c r="ICL474" s="292" t="s">
        <v>5603</v>
      </c>
      <c r="ICM474" s="292" t="s">
        <v>5603</v>
      </c>
      <c r="ICN474" s="292" t="s">
        <v>5603</v>
      </c>
      <c r="ICO474" s="292" t="s">
        <v>5603</v>
      </c>
      <c r="ICP474" s="292" t="s">
        <v>5603</v>
      </c>
      <c r="ICQ474" s="292" t="s">
        <v>5603</v>
      </c>
      <c r="ICR474" s="292" t="s">
        <v>5603</v>
      </c>
      <c r="ICS474" s="292" t="s">
        <v>5603</v>
      </c>
      <c r="ICT474" s="292" t="s">
        <v>5603</v>
      </c>
      <c r="ICU474" s="292" t="s">
        <v>5603</v>
      </c>
      <c r="ICV474" s="292" t="s">
        <v>5603</v>
      </c>
      <c r="ICW474" s="292" t="s">
        <v>5603</v>
      </c>
      <c r="ICX474" s="292" t="s">
        <v>5603</v>
      </c>
      <c r="ICY474" s="292" t="s">
        <v>5603</v>
      </c>
      <c r="ICZ474" s="292" t="s">
        <v>5603</v>
      </c>
      <c r="IDA474" s="292" t="s">
        <v>5603</v>
      </c>
      <c r="IDB474" s="292" t="s">
        <v>5603</v>
      </c>
      <c r="IDC474" s="292" t="s">
        <v>5603</v>
      </c>
      <c r="IDD474" s="292" t="s">
        <v>5603</v>
      </c>
      <c r="IDE474" s="292" t="s">
        <v>5603</v>
      </c>
      <c r="IDF474" s="292" t="s">
        <v>5603</v>
      </c>
      <c r="IDG474" s="292" t="s">
        <v>5603</v>
      </c>
      <c r="IDH474" s="292" t="s">
        <v>5603</v>
      </c>
      <c r="IDI474" s="292" t="s">
        <v>5603</v>
      </c>
      <c r="IDJ474" s="292" t="s">
        <v>5603</v>
      </c>
      <c r="IDK474" s="292" t="s">
        <v>5603</v>
      </c>
      <c r="IDL474" s="292" t="s">
        <v>5603</v>
      </c>
      <c r="IDM474" s="292" t="s">
        <v>5603</v>
      </c>
      <c r="IDN474" s="292" t="s">
        <v>5603</v>
      </c>
      <c r="IDO474" s="292" t="s">
        <v>5603</v>
      </c>
      <c r="IDP474" s="292" t="s">
        <v>5603</v>
      </c>
      <c r="IDQ474" s="292" t="s">
        <v>5603</v>
      </c>
      <c r="IDR474" s="292" t="s">
        <v>5603</v>
      </c>
      <c r="IDS474" s="292" t="s">
        <v>5603</v>
      </c>
      <c r="IDT474" s="292" t="s">
        <v>5603</v>
      </c>
      <c r="IDU474" s="292" t="s">
        <v>5603</v>
      </c>
      <c r="IDV474" s="292" t="s">
        <v>5603</v>
      </c>
      <c r="IDW474" s="292" t="s">
        <v>5603</v>
      </c>
      <c r="IDX474" s="292" t="s">
        <v>5603</v>
      </c>
      <c r="IDY474" s="292" t="s">
        <v>5603</v>
      </c>
      <c r="IDZ474" s="292" t="s">
        <v>5603</v>
      </c>
      <c r="IEA474" s="292" t="s">
        <v>5603</v>
      </c>
      <c r="IEB474" s="292" t="s">
        <v>5603</v>
      </c>
      <c r="IEC474" s="292" t="s">
        <v>5603</v>
      </c>
      <c r="IED474" s="292" t="s">
        <v>5603</v>
      </c>
      <c r="IEE474" s="292" t="s">
        <v>5603</v>
      </c>
      <c r="IEF474" s="292" t="s">
        <v>5603</v>
      </c>
      <c r="IEG474" s="292" t="s">
        <v>5603</v>
      </c>
      <c r="IEH474" s="292" t="s">
        <v>5603</v>
      </c>
      <c r="IEI474" s="292" t="s">
        <v>5603</v>
      </c>
      <c r="IEJ474" s="292" t="s">
        <v>5603</v>
      </c>
      <c r="IEK474" s="292" t="s">
        <v>5603</v>
      </c>
      <c r="IEL474" s="292" t="s">
        <v>5603</v>
      </c>
      <c r="IEM474" s="292" t="s">
        <v>5603</v>
      </c>
      <c r="IEN474" s="292" t="s">
        <v>5603</v>
      </c>
      <c r="IEO474" s="292" t="s">
        <v>5603</v>
      </c>
      <c r="IEP474" s="292" t="s">
        <v>5603</v>
      </c>
      <c r="IEQ474" s="292" t="s">
        <v>5603</v>
      </c>
      <c r="IER474" s="292" t="s">
        <v>5603</v>
      </c>
      <c r="IES474" s="292" t="s">
        <v>5603</v>
      </c>
      <c r="IET474" s="292" t="s">
        <v>5603</v>
      </c>
      <c r="IEU474" s="292" t="s">
        <v>5603</v>
      </c>
      <c r="IEV474" s="292" t="s">
        <v>5603</v>
      </c>
      <c r="IEW474" s="292" t="s">
        <v>5603</v>
      </c>
      <c r="IEX474" s="292" t="s">
        <v>5603</v>
      </c>
      <c r="IEY474" s="292" t="s">
        <v>5603</v>
      </c>
      <c r="IEZ474" s="292" t="s">
        <v>5603</v>
      </c>
      <c r="IFA474" s="292" t="s">
        <v>5603</v>
      </c>
      <c r="IFB474" s="292" t="s">
        <v>5603</v>
      </c>
      <c r="IFC474" s="292" t="s">
        <v>5603</v>
      </c>
      <c r="IFD474" s="292" t="s">
        <v>5603</v>
      </c>
      <c r="IFE474" s="292" t="s">
        <v>5603</v>
      </c>
      <c r="IFF474" s="292" t="s">
        <v>5603</v>
      </c>
      <c r="IFG474" s="292" t="s">
        <v>5603</v>
      </c>
      <c r="IFH474" s="292" t="s">
        <v>5603</v>
      </c>
      <c r="IFI474" s="292" t="s">
        <v>5603</v>
      </c>
      <c r="IFJ474" s="292" t="s">
        <v>5603</v>
      </c>
      <c r="IFK474" s="292" t="s">
        <v>5603</v>
      </c>
      <c r="IFL474" s="292" t="s">
        <v>5603</v>
      </c>
      <c r="IFM474" s="292" t="s">
        <v>5603</v>
      </c>
      <c r="IFN474" s="292" t="s">
        <v>5603</v>
      </c>
      <c r="IFO474" s="292" t="s">
        <v>5603</v>
      </c>
      <c r="IFP474" s="292" t="s">
        <v>5603</v>
      </c>
      <c r="IFQ474" s="292" t="s">
        <v>5603</v>
      </c>
      <c r="IFR474" s="292" t="s">
        <v>5603</v>
      </c>
      <c r="IFS474" s="292" t="s">
        <v>5603</v>
      </c>
      <c r="IFT474" s="292" t="s">
        <v>5603</v>
      </c>
      <c r="IFU474" s="292" t="s">
        <v>5603</v>
      </c>
      <c r="IFV474" s="292" t="s">
        <v>5603</v>
      </c>
      <c r="IFW474" s="292" t="s">
        <v>5603</v>
      </c>
      <c r="IFX474" s="292" t="s">
        <v>5603</v>
      </c>
      <c r="IFY474" s="292" t="s">
        <v>5603</v>
      </c>
      <c r="IFZ474" s="292" t="s">
        <v>5603</v>
      </c>
      <c r="IGA474" s="292" t="s">
        <v>5603</v>
      </c>
      <c r="IGB474" s="292" t="s">
        <v>5603</v>
      </c>
      <c r="IGC474" s="292" t="s">
        <v>5603</v>
      </c>
      <c r="IGD474" s="292" t="s">
        <v>5603</v>
      </c>
      <c r="IGE474" s="292" t="s">
        <v>5603</v>
      </c>
      <c r="IGF474" s="292" t="s">
        <v>5603</v>
      </c>
      <c r="IGG474" s="292" t="s">
        <v>5603</v>
      </c>
      <c r="IGH474" s="292" t="s">
        <v>5603</v>
      </c>
      <c r="IGI474" s="292" t="s">
        <v>5603</v>
      </c>
      <c r="IGJ474" s="292" t="s">
        <v>5603</v>
      </c>
      <c r="IGK474" s="292" t="s">
        <v>5603</v>
      </c>
      <c r="IGL474" s="292" t="s">
        <v>5603</v>
      </c>
      <c r="IGM474" s="292" t="s">
        <v>5603</v>
      </c>
      <c r="IGN474" s="292" t="s">
        <v>5603</v>
      </c>
      <c r="IGO474" s="292" t="s">
        <v>5603</v>
      </c>
      <c r="IGP474" s="292" t="s">
        <v>5603</v>
      </c>
      <c r="IGQ474" s="292" t="s">
        <v>5603</v>
      </c>
      <c r="IGR474" s="292" t="s">
        <v>5603</v>
      </c>
      <c r="IGS474" s="292" t="s">
        <v>5603</v>
      </c>
      <c r="IGT474" s="292" t="s">
        <v>5603</v>
      </c>
      <c r="IGU474" s="292" t="s">
        <v>5603</v>
      </c>
      <c r="IGV474" s="292" t="s">
        <v>5603</v>
      </c>
      <c r="IGW474" s="292" t="s">
        <v>5603</v>
      </c>
      <c r="IGX474" s="292" t="s">
        <v>5603</v>
      </c>
      <c r="IGY474" s="292" t="s">
        <v>5603</v>
      </c>
      <c r="IGZ474" s="292" t="s">
        <v>5603</v>
      </c>
      <c r="IHA474" s="292" t="s">
        <v>5603</v>
      </c>
      <c r="IHB474" s="292" t="s">
        <v>5603</v>
      </c>
      <c r="IHC474" s="292" t="s">
        <v>5603</v>
      </c>
      <c r="IHD474" s="292" t="s">
        <v>5603</v>
      </c>
      <c r="IHE474" s="292" t="s">
        <v>5603</v>
      </c>
      <c r="IHF474" s="292" t="s">
        <v>5603</v>
      </c>
      <c r="IHG474" s="292" t="s">
        <v>5603</v>
      </c>
      <c r="IHH474" s="292" t="s">
        <v>5603</v>
      </c>
      <c r="IHI474" s="292" t="s">
        <v>5603</v>
      </c>
      <c r="IHJ474" s="292" t="s">
        <v>5603</v>
      </c>
      <c r="IHK474" s="292" t="s">
        <v>5603</v>
      </c>
      <c r="IHL474" s="292" t="s">
        <v>5603</v>
      </c>
      <c r="IHM474" s="292" t="s">
        <v>5603</v>
      </c>
      <c r="IHN474" s="292" t="s">
        <v>5603</v>
      </c>
      <c r="IHO474" s="292" t="s">
        <v>5603</v>
      </c>
      <c r="IHP474" s="292" t="s">
        <v>5603</v>
      </c>
      <c r="IHQ474" s="292" t="s">
        <v>5603</v>
      </c>
      <c r="IHR474" s="292" t="s">
        <v>5603</v>
      </c>
      <c r="IHS474" s="292" t="s">
        <v>5603</v>
      </c>
      <c r="IHT474" s="292" t="s">
        <v>5603</v>
      </c>
      <c r="IHU474" s="292" t="s">
        <v>5603</v>
      </c>
      <c r="IHV474" s="292" t="s">
        <v>5603</v>
      </c>
      <c r="IHW474" s="292" t="s">
        <v>5603</v>
      </c>
      <c r="IHX474" s="292" t="s">
        <v>5603</v>
      </c>
      <c r="IHY474" s="292" t="s">
        <v>5603</v>
      </c>
      <c r="IHZ474" s="292" t="s">
        <v>5603</v>
      </c>
      <c r="IIA474" s="292" t="s">
        <v>5603</v>
      </c>
      <c r="IIB474" s="292" t="s">
        <v>5603</v>
      </c>
      <c r="IIC474" s="292" t="s">
        <v>5603</v>
      </c>
      <c r="IID474" s="292" t="s">
        <v>5603</v>
      </c>
      <c r="IIE474" s="292" t="s">
        <v>5603</v>
      </c>
      <c r="IIF474" s="292" t="s">
        <v>5603</v>
      </c>
      <c r="IIG474" s="292" t="s">
        <v>5603</v>
      </c>
      <c r="IIH474" s="292" t="s">
        <v>5603</v>
      </c>
      <c r="III474" s="292" t="s">
        <v>5603</v>
      </c>
      <c r="IIJ474" s="292" t="s">
        <v>5603</v>
      </c>
      <c r="IIK474" s="292" t="s">
        <v>5603</v>
      </c>
      <c r="IIL474" s="292" t="s">
        <v>5603</v>
      </c>
      <c r="IIM474" s="292" t="s">
        <v>5603</v>
      </c>
      <c r="IIN474" s="292" t="s">
        <v>5603</v>
      </c>
      <c r="IIO474" s="292" t="s">
        <v>5603</v>
      </c>
      <c r="IIP474" s="292" t="s">
        <v>5603</v>
      </c>
      <c r="IIQ474" s="292" t="s">
        <v>5603</v>
      </c>
      <c r="IIR474" s="292" t="s">
        <v>5603</v>
      </c>
      <c r="IIS474" s="292" t="s">
        <v>5603</v>
      </c>
      <c r="IIT474" s="292" t="s">
        <v>5603</v>
      </c>
      <c r="IIU474" s="292" t="s">
        <v>5603</v>
      </c>
      <c r="IIV474" s="292" t="s">
        <v>5603</v>
      </c>
      <c r="IIW474" s="292" t="s">
        <v>5603</v>
      </c>
      <c r="IIX474" s="292" t="s">
        <v>5603</v>
      </c>
      <c r="IIY474" s="292" t="s">
        <v>5603</v>
      </c>
      <c r="IIZ474" s="292" t="s">
        <v>5603</v>
      </c>
      <c r="IJA474" s="292" t="s">
        <v>5603</v>
      </c>
      <c r="IJB474" s="292" t="s">
        <v>5603</v>
      </c>
      <c r="IJC474" s="292" t="s">
        <v>5603</v>
      </c>
      <c r="IJD474" s="292" t="s">
        <v>5603</v>
      </c>
      <c r="IJE474" s="292" t="s">
        <v>5603</v>
      </c>
      <c r="IJF474" s="292" t="s">
        <v>5603</v>
      </c>
      <c r="IJG474" s="292" t="s">
        <v>5603</v>
      </c>
      <c r="IJH474" s="292" t="s">
        <v>5603</v>
      </c>
      <c r="IJI474" s="292" t="s">
        <v>5603</v>
      </c>
      <c r="IJJ474" s="292" t="s">
        <v>5603</v>
      </c>
      <c r="IJK474" s="292" t="s">
        <v>5603</v>
      </c>
      <c r="IJL474" s="292" t="s">
        <v>5603</v>
      </c>
      <c r="IJM474" s="292" t="s">
        <v>5603</v>
      </c>
      <c r="IJN474" s="292" t="s">
        <v>5603</v>
      </c>
      <c r="IJO474" s="292" t="s">
        <v>5603</v>
      </c>
      <c r="IJP474" s="292" t="s">
        <v>5603</v>
      </c>
      <c r="IJQ474" s="292" t="s">
        <v>5603</v>
      </c>
      <c r="IJR474" s="292" t="s">
        <v>5603</v>
      </c>
      <c r="IJS474" s="292" t="s">
        <v>5603</v>
      </c>
      <c r="IJT474" s="292" t="s">
        <v>5603</v>
      </c>
      <c r="IJU474" s="292" t="s">
        <v>5603</v>
      </c>
      <c r="IJV474" s="292" t="s">
        <v>5603</v>
      </c>
      <c r="IJW474" s="292" t="s">
        <v>5603</v>
      </c>
      <c r="IJX474" s="292" t="s">
        <v>5603</v>
      </c>
      <c r="IJY474" s="292" t="s">
        <v>5603</v>
      </c>
      <c r="IJZ474" s="292" t="s">
        <v>5603</v>
      </c>
      <c r="IKA474" s="292" t="s">
        <v>5603</v>
      </c>
      <c r="IKB474" s="292" t="s">
        <v>5603</v>
      </c>
      <c r="IKC474" s="292" t="s">
        <v>5603</v>
      </c>
      <c r="IKD474" s="292" t="s">
        <v>5603</v>
      </c>
      <c r="IKE474" s="292" t="s">
        <v>5603</v>
      </c>
      <c r="IKF474" s="292" t="s">
        <v>5603</v>
      </c>
      <c r="IKG474" s="292" t="s">
        <v>5603</v>
      </c>
      <c r="IKH474" s="292" t="s">
        <v>5603</v>
      </c>
      <c r="IKI474" s="292" t="s">
        <v>5603</v>
      </c>
      <c r="IKJ474" s="292" t="s">
        <v>5603</v>
      </c>
      <c r="IKK474" s="292" t="s">
        <v>5603</v>
      </c>
      <c r="IKL474" s="292" t="s">
        <v>5603</v>
      </c>
      <c r="IKM474" s="292" t="s">
        <v>5603</v>
      </c>
      <c r="IKN474" s="292" t="s">
        <v>5603</v>
      </c>
      <c r="IKO474" s="292" t="s">
        <v>5603</v>
      </c>
      <c r="IKP474" s="292" t="s">
        <v>5603</v>
      </c>
      <c r="IKQ474" s="292" t="s">
        <v>5603</v>
      </c>
      <c r="IKR474" s="292" t="s">
        <v>5603</v>
      </c>
      <c r="IKS474" s="292" t="s">
        <v>5603</v>
      </c>
      <c r="IKT474" s="292" t="s">
        <v>5603</v>
      </c>
      <c r="IKU474" s="292" t="s">
        <v>5603</v>
      </c>
      <c r="IKV474" s="292" t="s">
        <v>5603</v>
      </c>
      <c r="IKW474" s="292" t="s">
        <v>5603</v>
      </c>
      <c r="IKX474" s="292" t="s">
        <v>5603</v>
      </c>
      <c r="IKY474" s="292" t="s">
        <v>5603</v>
      </c>
      <c r="IKZ474" s="292" t="s">
        <v>5603</v>
      </c>
      <c r="ILA474" s="292" t="s">
        <v>5603</v>
      </c>
      <c r="ILB474" s="292" t="s">
        <v>5603</v>
      </c>
      <c r="ILC474" s="292" t="s">
        <v>5603</v>
      </c>
      <c r="ILD474" s="292" t="s">
        <v>5603</v>
      </c>
      <c r="ILE474" s="292" t="s">
        <v>5603</v>
      </c>
      <c r="ILF474" s="292" t="s">
        <v>5603</v>
      </c>
      <c r="ILG474" s="292" t="s">
        <v>5603</v>
      </c>
      <c r="ILH474" s="292" t="s">
        <v>5603</v>
      </c>
      <c r="ILI474" s="292" t="s">
        <v>5603</v>
      </c>
      <c r="ILJ474" s="292" t="s">
        <v>5603</v>
      </c>
      <c r="ILK474" s="292" t="s">
        <v>5603</v>
      </c>
      <c r="ILL474" s="292" t="s">
        <v>5603</v>
      </c>
      <c r="ILM474" s="292" t="s">
        <v>5603</v>
      </c>
      <c r="ILN474" s="292" t="s">
        <v>5603</v>
      </c>
      <c r="ILO474" s="292" t="s">
        <v>5603</v>
      </c>
      <c r="ILP474" s="292" t="s">
        <v>5603</v>
      </c>
      <c r="ILQ474" s="292" t="s">
        <v>5603</v>
      </c>
      <c r="ILR474" s="292" t="s">
        <v>5603</v>
      </c>
      <c r="ILS474" s="292" t="s">
        <v>5603</v>
      </c>
      <c r="ILT474" s="292" t="s">
        <v>5603</v>
      </c>
      <c r="ILU474" s="292" t="s">
        <v>5603</v>
      </c>
      <c r="ILV474" s="292" t="s">
        <v>5603</v>
      </c>
      <c r="ILW474" s="292" t="s">
        <v>5603</v>
      </c>
      <c r="ILX474" s="292" t="s">
        <v>5603</v>
      </c>
      <c r="ILY474" s="292" t="s">
        <v>5603</v>
      </c>
      <c r="ILZ474" s="292" t="s">
        <v>5603</v>
      </c>
      <c r="IMA474" s="292" t="s">
        <v>5603</v>
      </c>
      <c r="IMB474" s="292" t="s">
        <v>5603</v>
      </c>
      <c r="IMC474" s="292" t="s">
        <v>5603</v>
      </c>
      <c r="IMD474" s="292" t="s">
        <v>5603</v>
      </c>
      <c r="IME474" s="292" t="s">
        <v>5603</v>
      </c>
      <c r="IMF474" s="292" t="s">
        <v>5603</v>
      </c>
      <c r="IMG474" s="292" t="s">
        <v>5603</v>
      </c>
      <c r="IMH474" s="292" t="s">
        <v>5603</v>
      </c>
      <c r="IMI474" s="292" t="s">
        <v>5603</v>
      </c>
      <c r="IMJ474" s="292" t="s">
        <v>5603</v>
      </c>
      <c r="IMK474" s="292" t="s">
        <v>5603</v>
      </c>
      <c r="IML474" s="292" t="s">
        <v>5603</v>
      </c>
      <c r="IMM474" s="292" t="s">
        <v>5603</v>
      </c>
      <c r="IMN474" s="292" t="s">
        <v>5603</v>
      </c>
      <c r="IMO474" s="292" t="s">
        <v>5603</v>
      </c>
      <c r="IMP474" s="292" t="s">
        <v>5603</v>
      </c>
      <c r="IMQ474" s="292" t="s">
        <v>5603</v>
      </c>
      <c r="IMR474" s="292" t="s">
        <v>5603</v>
      </c>
      <c r="IMS474" s="292" t="s">
        <v>5603</v>
      </c>
      <c r="IMT474" s="292" t="s">
        <v>5603</v>
      </c>
      <c r="IMU474" s="292" t="s">
        <v>5603</v>
      </c>
      <c r="IMV474" s="292" t="s">
        <v>5603</v>
      </c>
      <c r="IMW474" s="292" t="s">
        <v>5603</v>
      </c>
      <c r="IMX474" s="292" t="s">
        <v>5603</v>
      </c>
      <c r="IMY474" s="292" t="s">
        <v>5603</v>
      </c>
      <c r="IMZ474" s="292" t="s">
        <v>5603</v>
      </c>
      <c r="INA474" s="292" t="s">
        <v>5603</v>
      </c>
      <c r="INB474" s="292" t="s">
        <v>5603</v>
      </c>
      <c r="INC474" s="292" t="s">
        <v>5603</v>
      </c>
      <c r="IND474" s="292" t="s">
        <v>5603</v>
      </c>
      <c r="INE474" s="292" t="s">
        <v>5603</v>
      </c>
      <c r="INF474" s="292" t="s">
        <v>5603</v>
      </c>
      <c r="ING474" s="292" t="s">
        <v>5603</v>
      </c>
      <c r="INH474" s="292" t="s">
        <v>5603</v>
      </c>
      <c r="INI474" s="292" t="s">
        <v>5603</v>
      </c>
      <c r="INJ474" s="292" t="s">
        <v>5603</v>
      </c>
      <c r="INK474" s="292" t="s">
        <v>5603</v>
      </c>
      <c r="INL474" s="292" t="s">
        <v>5603</v>
      </c>
      <c r="INM474" s="292" t="s">
        <v>5603</v>
      </c>
      <c r="INN474" s="292" t="s">
        <v>5603</v>
      </c>
      <c r="INO474" s="292" t="s">
        <v>5603</v>
      </c>
      <c r="INP474" s="292" t="s">
        <v>5603</v>
      </c>
      <c r="INQ474" s="292" t="s">
        <v>5603</v>
      </c>
      <c r="INR474" s="292" t="s">
        <v>5603</v>
      </c>
      <c r="INS474" s="292" t="s">
        <v>5603</v>
      </c>
      <c r="INT474" s="292" t="s">
        <v>5603</v>
      </c>
      <c r="INU474" s="292" t="s">
        <v>5603</v>
      </c>
      <c r="INV474" s="292" t="s">
        <v>5603</v>
      </c>
      <c r="INW474" s="292" t="s">
        <v>5603</v>
      </c>
      <c r="INX474" s="292" t="s">
        <v>5603</v>
      </c>
      <c r="INY474" s="292" t="s">
        <v>5603</v>
      </c>
      <c r="INZ474" s="292" t="s">
        <v>5603</v>
      </c>
      <c r="IOA474" s="292" t="s">
        <v>5603</v>
      </c>
      <c r="IOB474" s="292" t="s">
        <v>5603</v>
      </c>
      <c r="IOC474" s="292" t="s">
        <v>5603</v>
      </c>
      <c r="IOD474" s="292" t="s">
        <v>5603</v>
      </c>
      <c r="IOE474" s="292" t="s">
        <v>5603</v>
      </c>
      <c r="IOF474" s="292" t="s">
        <v>5603</v>
      </c>
      <c r="IOG474" s="292" t="s">
        <v>5603</v>
      </c>
      <c r="IOH474" s="292" t="s">
        <v>5603</v>
      </c>
      <c r="IOI474" s="292" t="s">
        <v>5603</v>
      </c>
      <c r="IOJ474" s="292" t="s">
        <v>5603</v>
      </c>
      <c r="IOK474" s="292" t="s">
        <v>5603</v>
      </c>
      <c r="IOL474" s="292" t="s">
        <v>5603</v>
      </c>
      <c r="IOM474" s="292" t="s">
        <v>5603</v>
      </c>
      <c r="ION474" s="292" t="s">
        <v>5603</v>
      </c>
      <c r="IOO474" s="292" t="s">
        <v>5603</v>
      </c>
      <c r="IOP474" s="292" t="s">
        <v>5603</v>
      </c>
      <c r="IOQ474" s="292" t="s">
        <v>5603</v>
      </c>
      <c r="IOR474" s="292" t="s">
        <v>5603</v>
      </c>
      <c r="IOS474" s="292" t="s">
        <v>5603</v>
      </c>
      <c r="IOT474" s="292" t="s">
        <v>5603</v>
      </c>
      <c r="IOU474" s="292" t="s">
        <v>5603</v>
      </c>
      <c r="IOV474" s="292" t="s">
        <v>5603</v>
      </c>
      <c r="IOW474" s="292" t="s">
        <v>5603</v>
      </c>
      <c r="IOX474" s="292" t="s">
        <v>5603</v>
      </c>
      <c r="IOY474" s="292" t="s">
        <v>5603</v>
      </c>
      <c r="IOZ474" s="292" t="s">
        <v>5603</v>
      </c>
      <c r="IPA474" s="292" t="s">
        <v>5603</v>
      </c>
      <c r="IPB474" s="292" t="s">
        <v>5603</v>
      </c>
      <c r="IPC474" s="292" t="s">
        <v>5603</v>
      </c>
      <c r="IPD474" s="292" t="s">
        <v>5603</v>
      </c>
      <c r="IPE474" s="292" t="s">
        <v>5603</v>
      </c>
      <c r="IPF474" s="292" t="s">
        <v>5603</v>
      </c>
      <c r="IPG474" s="292" t="s">
        <v>5603</v>
      </c>
      <c r="IPH474" s="292" t="s">
        <v>5603</v>
      </c>
      <c r="IPI474" s="292" t="s">
        <v>5603</v>
      </c>
      <c r="IPJ474" s="292" t="s">
        <v>5603</v>
      </c>
      <c r="IPK474" s="292" t="s">
        <v>5603</v>
      </c>
      <c r="IPL474" s="292" t="s">
        <v>5603</v>
      </c>
      <c r="IPM474" s="292" t="s">
        <v>5603</v>
      </c>
      <c r="IPN474" s="292" t="s">
        <v>5603</v>
      </c>
      <c r="IPO474" s="292" t="s">
        <v>5603</v>
      </c>
      <c r="IPP474" s="292" t="s">
        <v>5603</v>
      </c>
      <c r="IPQ474" s="292" t="s">
        <v>5603</v>
      </c>
      <c r="IPR474" s="292" t="s">
        <v>5603</v>
      </c>
      <c r="IPS474" s="292" t="s">
        <v>5603</v>
      </c>
      <c r="IPT474" s="292" t="s">
        <v>5603</v>
      </c>
      <c r="IPU474" s="292" t="s">
        <v>5603</v>
      </c>
      <c r="IPV474" s="292" t="s">
        <v>5603</v>
      </c>
      <c r="IPW474" s="292" t="s">
        <v>5603</v>
      </c>
      <c r="IPX474" s="292" t="s">
        <v>5603</v>
      </c>
      <c r="IPY474" s="292" t="s">
        <v>5603</v>
      </c>
      <c r="IPZ474" s="292" t="s">
        <v>5603</v>
      </c>
      <c r="IQA474" s="292" t="s">
        <v>5603</v>
      </c>
      <c r="IQB474" s="292" t="s">
        <v>5603</v>
      </c>
      <c r="IQC474" s="292" t="s">
        <v>5603</v>
      </c>
      <c r="IQD474" s="292" t="s">
        <v>5603</v>
      </c>
      <c r="IQE474" s="292" t="s">
        <v>5603</v>
      </c>
      <c r="IQF474" s="292" t="s">
        <v>5603</v>
      </c>
      <c r="IQG474" s="292" t="s">
        <v>5603</v>
      </c>
      <c r="IQH474" s="292" t="s">
        <v>5603</v>
      </c>
      <c r="IQI474" s="292" t="s">
        <v>5603</v>
      </c>
      <c r="IQJ474" s="292" t="s">
        <v>5603</v>
      </c>
      <c r="IQK474" s="292" t="s">
        <v>5603</v>
      </c>
      <c r="IQL474" s="292" t="s">
        <v>5603</v>
      </c>
      <c r="IQM474" s="292" t="s">
        <v>5603</v>
      </c>
      <c r="IQN474" s="292" t="s">
        <v>5603</v>
      </c>
      <c r="IQO474" s="292" t="s">
        <v>5603</v>
      </c>
      <c r="IQP474" s="292" t="s">
        <v>5603</v>
      </c>
      <c r="IQQ474" s="292" t="s">
        <v>5603</v>
      </c>
      <c r="IQR474" s="292" t="s">
        <v>5603</v>
      </c>
      <c r="IQS474" s="292" t="s">
        <v>5603</v>
      </c>
      <c r="IQT474" s="292" t="s">
        <v>5603</v>
      </c>
      <c r="IQU474" s="292" t="s">
        <v>5603</v>
      </c>
      <c r="IQV474" s="292" t="s">
        <v>5603</v>
      </c>
      <c r="IQW474" s="292" t="s">
        <v>5603</v>
      </c>
      <c r="IQX474" s="292" t="s">
        <v>5603</v>
      </c>
      <c r="IQY474" s="292" t="s">
        <v>5603</v>
      </c>
      <c r="IQZ474" s="292" t="s">
        <v>5603</v>
      </c>
      <c r="IRA474" s="292" t="s">
        <v>5603</v>
      </c>
      <c r="IRB474" s="292" t="s">
        <v>5603</v>
      </c>
      <c r="IRC474" s="292" t="s">
        <v>5603</v>
      </c>
      <c r="IRD474" s="292" t="s">
        <v>5603</v>
      </c>
      <c r="IRE474" s="292" t="s">
        <v>5603</v>
      </c>
      <c r="IRF474" s="292" t="s">
        <v>5603</v>
      </c>
      <c r="IRG474" s="292" t="s">
        <v>5603</v>
      </c>
      <c r="IRH474" s="292" t="s">
        <v>5603</v>
      </c>
      <c r="IRI474" s="292" t="s">
        <v>5603</v>
      </c>
      <c r="IRJ474" s="292" t="s">
        <v>5603</v>
      </c>
      <c r="IRK474" s="292" t="s">
        <v>5603</v>
      </c>
      <c r="IRL474" s="292" t="s">
        <v>5603</v>
      </c>
      <c r="IRM474" s="292" t="s">
        <v>5603</v>
      </c>
      <c r="IRN474" s="292" t="s">
        <v>5603</v>
      </c>
      <c r="IRO474" s="292" t="s">
        <v>5603</v>
      </c>
      <c r="IRP474" s="292" t="s">
        <v>5603</v>
      </c>
      <c r="IRQ474" s="292" t="s">
        <v>5603</v>
      </c>
      <c r="IRR474" s="292" t="s">
        <v>5603</v>
      </c>
      <c r="IRS474" s="292" t="s">
        <v>5603</v>
      </c>
      <c r="IRT474" s="292" t="s">
        <v>5603</v>
      </c>
      <c r="IRU474" s="292" t="s">
        <v>5603</v>
      </c>
      <c r="IRV474" s="292" t="s">
        <v>5603</v>
      </c>
      <c r="IRW474" s="292" t="s">
        <v>5603</v>
      </c>
      <c r="IRX474" s="292" t="s">
        <v>5603</v>
      </c>
      <c r="IRY474" s="292" t="s">
        <v>5603</v>
      </c>
      <c r="IRZ474" s="292" t="s">
        <v>5603</v>
      </c>
      <c r="ISA474" s="292" t="s">
        <v>5603</v>
      </c>
      <c r="ISB474" s="292" t="s">
        <v>5603</v>
      </c>
      <c r="ISC474" s="292" t="s">
        <v>5603</v>
      </c>
      <c r="ISD474" s="292" t="s">
        <v>5603</v>
      </c>
      <c r="ISE474" s="292" t="s">
        <v>5603</v>
      </c>
      <c r="ISF474" s="292" t="s">
        <v>5603</v>
      </c>
      <c r="ISG474" s="292" t="s">
        <v>5603</v>
      </c>
      <c r="ISH474" s="292" t="s">
        <v>5603</v>
      </c>
      <c r="ISI474" s="292" t="s">
        <v>5603</v>
      </c>
      <c r="ISJ474" s="292" t="s">
        <v>5603</v>
      </c>
      <c r="ISK474" s="292" t="s">
        <v>5603</v>
      </c>
      <c r="ISL474" s="292" t="s">
        <v>5603</v>
      </c>
      <c r="ISM474" s="292" t="s">
        <v>5603</v>
      </c>
      <c r="ISN474" s="292" t="s">
        <v>5603</v>
      </c>
      <c r="ISO474" s="292" t="s">
        <v>5603</v>
      </c>
      <c r="ISP474" s="292" t="s">
        <v>5603</v>
      </c>
      <c r="ISQ474" s="292" t="s">
        <v>5603</v>
      </c>
      <c r="ISR474" s="292" t="s">
        <v>5603</v>
      </c>
      <c r="ISS474" s="292" t="s">
        <v>5603</v>
      </c>
      <c r="IST474" s="292" t="s">
        <v>5603</v>
      </c>
      <c r="ISU474" s="292" t="s">
        <v>5603</v>
      </c>
      <c r="ISV474" s="292" t="s">
        <v>5603</v>
      </c>
      <c r="ISW474" s="292" t="s">
        <v>5603</v>
      </c>
      <c r="ISX474" s="292" t="s">
        <v>5603</v>
      </c>
      <c r="ISY474" s="292" t="s">
        <v>5603</v>
      </c>
      <c r="ISZ474" s="292" t="s">
        <v>5603</v>
      </c>
      <c r="ITA474" s="292" t="s">
        <v>5603</v>
      </c>
      <c r="ITB474" s="292" t="s">
        <v>5603</v>
      </c>
      <c r="ITC474" s="292" t="s">
        <v>5603</v>
      </c>
      <c r="ITD474" s="292" t="s">
        <v>5603</v>
      </c>
      <c r="ITE474" s="292" t="s">
        <v>5603</v>
      </c>
      <c r="ITF474" s="292" t="s">
        <v>5603</v>
      </c>
      <c r="ITG474" s="292" t="s">
        <v>5603</v>
      </c>
      <c r="ITH474" s="292" t="s">
        <v>5603</v>
      </c>
      <c r="ITI474" s="292" t="s">
        <v>5603</v>
      </c>
      <c r="ITJ474" s="292" t="s">
        <v>5603</v>
      </c>
      <c r="ITK474" s="292" t="s">
        <v>5603</v>
      </c>
      <c r="ITL474" s="292" t="s">
        <v>5603</v>
      </c>
      <c r="ITM474" s="292" t="s">
        <v>5603</v>
      </c>
      <c r="ITN474" s="292" t="s">
        <v>5603</v>
      </c>
      <c r="ITO474" s="292" t="s">
        <v>5603</v>
      </c>
      <c r="ITP474" s="292" t="s">
        <v>5603</v>
      </c>
      <c r="ITQ474" s="292" t="s">
        <v>5603</v>
      </c>
      <c r="ITR474" s="292" t="s">
        <v>5603</v>
      </c>
      <c r="ITS474" s="292" t="s">
        <v>5603</v>
      </c>
      <c r="ITT474" s="292" t="s">
        <v>5603</v>
      </c>
      <c r="ITU474" s="292" t="s">
        <v>5603</v>
      </c>
      <c r="ITV474" s="292" t="s">
        <v>5603</v>
      </c>
      <c r="ITW474" s="292" t="s">
        <v>5603</v>
      </c>
      <c r="ITX474" s="292" t="s">
        <v>5603</v>
      </c>
      <c r="ITY474" s="292" t="s">
        <v>5603</v>
      </c>
      <c r="ITZ474" s="292" t="s">
        <v>5603</v>
      </c>
      <c r="IUA474" s="292" t="s">
        <v>5603</v>
      </c>
      <c r="IUB474" s="292" t="s">
        <v>5603</v>
      </c>
      <c r="IUC474" s="292" t="s">
        <v>5603</v>
      </c>
      <c r="IUD474" s="292" t="s">
        <v>5603</v>
      </c>
      <c r="IUE474" s="292" t="s">
        <v>5603</v>
      </c>
      <c r="IUF474" s="292" t="s">
        <v>5603</v>
      </c>
      <c r="IUG474" s="292" t="s">
        <v>5603</v>
      </c>
      <c r="IUH474" s="292" t="s">
        <v>5603</v>
      </c>
      <c r="IUI474" s="292" t="s">
        <v>5603</v>
      </c>
      <c r="IUJ474" s="292" t="s">
        <v>5603</v>
      </c>
      <c r="IUK474" s="292" t="s">
        <v>5603</v>
      </c>
      <c r="IUL474" s="292" t="s">
        <v>5603</v>
      </c>
      <c r="IUM474" s="292" t="s">
        <v>5603</v>
      </c>
      <c r="IUN474" s="292" t="s">
        <v>5603</v>
      </c>
      <c r="IUO474" s="292" t="s">
        <v>5603</v>
      </c>
      <c r="IUP474" s="292" t="s">
        <v>5603</v>
      </c>
      <c r="IUQ474" s="292" t="s">
        <v>5603</v>
      </c>
      <c r="IUR474" s="292" t="s">
        <v>5603</v>
      </c>
      <c r="IUS474" s="292" t="s">
        <v>5603</v>
      </c>
      <c r="IUT474" s="292" t="s">
        <v>5603</v>
      </c>
      <c r="IUU474" s="292" t="s">
        <v>5603</v>
      </c>
      <c r="IUV474" s="292" t="s">
        <v>5603</v>
      </c>
      <c r="IUW474" s="292" t="s">
        <v>5603</v>
      </c>
      <c r="IUX474" s="292" t="s">
        <v>5603</v>
      </c>
      <c r="IUY474" s="292" t="s">
        <v>5603</v>
      </c>
      <c r="IUZ474" s="292" t="s">
        <v>5603</v>
      </c>
      <c r="IVA474" s="292" t="s">
        <v>5603</v>
      </c>
      <c r="IVB474" s="292" t="s">
        <v>5603</v>
      </c>
      <c r="IVC474" s="292" t="s">
        <v>5603</v>
      </c>
      <c r="IVD474" s="292" t="s">
        <v>5603</v>
      </c>
      <c r="IVE474" s="292" t="s">
        <v>5603</v>
      </c>
      <c r="IVF474" s="292" t="s">
        <v>5603</v>
      </c>
      <c r="IVG474" s="292" t="s">
        <v>5603</v>
      </c>
      <c r="IVH474" s="292" t="s">
        <v>5603</v>
      </c>
      <c r="IVI474" s="292" t="s">
        <v>5603</v>
      </c>
      <c r="IVJ474" s="292" t="s">
        <v>5603</v>
      </c>
      <c r="IVK474" s="292" t="s">
        <v>5603</v>
      </c>
      <c r="IVL474" s="292" t="s">
        <v>5603</v>
      </c>
      <c r="IVM474" s="292" t="s">
        <v>5603</v>
      </c>
      <c r="IVN474" s="292" t="s">
        <v>5603</v>
      </c>
      <c r="IVO474" s="292" t="s">
        <v>5603</v>
      </c>
      <c r="IVP474" s="292" t="s">
        <v>5603</v>
      </c>
      <c r="IVQ474" s="292" t="s">
        <v>5603</v>
      </c>
      <c r="IVR474" s="292" t="s">
        <v>5603</v>
      </c>
      <c r="IVS474" s="292" t="s">
        <v>5603</v>
      </c>
      <c r="IVT474" s="292" t="s">
        <v>5603</v>
      </c>
      <c r="IVU474" s="292" t="s">
        <v>5603</v>
      </c>
      <c r="IVV474" s="292" t="s">
        <v>5603</v>
      </c>
      <c r="IVW474" s="292" t="s">
        <v>5603</v>
      </c>
      <c r="IVX474" s="292" t="s">
        <v>5603</v>
      </c>
      <c r="IVY474" s="292" t="s">
        <v>5603</v>
      </c>
      <c r="IVZ474" s="292" t="s">
        <v>5603</v>
      </c>
      <c r="IWA474" s="292" t="s">
        <v>5603</v>
      </c>
      <c r="IWB474" s="292" t="s">
        <v>5603</v>
      </c>
      <c r="IWC474" s="292" t="s">
        <v>5603</v>
      </c>
      <c r="IWD474" s="292" t="s">
        <v>5603</v>
      </c>
      <c r="IWE474" s="292" t="s">
        <v>5603</v>
      </c>
      <c r="IWF474" s="292" t="s">
        <v>5603</v>
      </c>
      <c r="IWG474" s="292" t="s">
        <v>5603</v>
      </c>
      <c r="IWH474" s="292" t="s">
        <v>5603</v>
      </c>
      <c r="IWI474" s="292" t="s">
        <v>5603</v>
      </c>
      <c r="IWJ474" s="292" t="s">
        <v>5603</v>
      </c>
      <c r="IWK474" s="292" t="s">
        <v>5603</v>
      </c>
      <c r="IWL474" s="292" t="s">
        <v>5603</v>
      </c>
      <c r="IWM474" s="292" t="s">
        <v>5603</v>
      </c>
      <c r="IWN474" s="292" t="s">
        <v>5603</v>
      </c>
      <c r="IWO474" s="292" t="s">
        <v>5603</v>
      </c>
      <c r="IWP474" s="292" t="s">
        <v>5603</v>
      </c>
      <c r="IWQ474" s="292" t="s">
        <v>5603</v>
      </c>
      <c r="IWR474" s="292" t="s">
        <v>5603</v>
      </c>
      <c r="IWS474" s="292" t="s">
        <v>5603</v>
      </c>
      <c r="IWT474" s="292" t="s">
        <v>5603</v>
      </c>
      <c r="IWU474" s="292" t="s">
        <v>5603</v>
      </c>
      <c r="IWV474" s="292" t="s">
        <v>5603</v>
      </c>
      <c r="IWW474" s="292" t="s">
        <v>5603</v>
      </c>
      <c r="IWX474" s="292" t="s">
        <v>5603</v>
      </c>
      <c r="IWY474" s="292" t="s">
        <v>5603</v>
      </c>
      <c r="IWZ474" s="292" t="s">
        <v>5603</v>
      </c>
      <c r="IXA474" s="292" t="s">
        <v>5603</v>
      </c>
      <c r="IXB474" s="292" t="s">
        <v>5603</v>
      </c>
      <c r="IXC474" s="292" t="s">
        <v>5603</v>
      </c>
      <c r="IXD474" s="292" t="s">
        <v>5603</v>
      </c>
      <c r="IXE474" s="292" t="s">
        <v>5603</v>
      </c>
      <c r="IXF474" s="292" t="s">
        <v>5603</v>
      </c>
      <c r="IXG474" s="292" t="s">
        <v>5603</v>
      </c>
      <c r="IXH474" s="292" t="s">
        <v>5603</v>
      </c>
      <c r="IXI474" s="292" t="s">
        <v>5603</v>
      </c>
      <c r="IXJ474" s="292" t="s">
        <v>5603</v>
      </c>
      <c r="IXK474" s="292" t="s">
        <v>5603</v>
      </c>
      <c r="IXL474" s="292" t="s">
        <v>5603</v>
      </c>
      <c r="IXM474" s="292" t="s">
        <v>5603</v>
      </c>
      <c r="IXN474" s="292" t="s">
        <v>5603</v>
      </c>
      <c r="IXO474" s="292" t="s">
        <v>5603</v>
      </c>
      <c r="IXP474" s="292" t="s">
        <v>5603</v>
      </c>
      <c r="IXQ474" s="292" t="s">
        <v>5603</v>
      </c>
      <c r="IXR474" s="292" t="s">
        <v>5603</v>
      </c>
      <c r="IXS474" s="292" t="s">
        <v>5603</v>
      </c>
      <c r="IXT474" s="292" t="s">
        <v>5603</v>
      </c>
      <c r="IXU474" s="292" t="s">
        <v>5603</v>
      </c>
      <c r="IXV474" s="292" t="s">
        <v>5603</v>
      </c>
      <c r="IXW474" s="292" t="s">
        <v>5603</v>
      </c>
      <c r="IXX474" s="292" t="s">
        <v>5603</v>
      </c>
      <c r="IXY474" s="292" t="s">
        <v>5603</v>
      </c>
      <c r="IXZ474" s="292" t="s">
        <v>5603</v>
      </c>
      <c r="IYA474" s="292" t="s">
        <v>5603</v>
      </c>
      <c r="IYB474" s="292" t="s">
        <v>5603</v>
      </c>
      <c r="IYC474" s="292" t="s">
        <v>5603</v>
      </c>
      <c r="IYD474" s="292" t="s">
        <v>5603</v>
      </c>
      <c r="IYE474" s="292" t="s">
        <v>5603</v>
      </c>
      <c r="IYF474" s="292" t="s">
        <v>5603</v>
      </c>
      <c r="IYG474" s="292" t="s">
        <v>5603</v>
      </c>
      <c r="IYH474" s="292" t="s">
        <v>5603</v>
      </c>
      <c r="IYI474" s="292" t="s">
        <v>5603</v>
      </c>
      <c r="IYJ474" s="292" t="s">
        <v>5603</v>
      </c>
      <c r="IYK474" s="292" t="s">
        <v>5603</v>
      </c>
      <c r="IYL474" s="292" t="s">
        <v>5603</v>
      </c>
      <c r="IYM474" s="292" t="s">
        <v>5603</v>
      </c>
      <c r="IYN474" s="292" t="s">
        <v>5603</v>
      </c>
      <c r="IYO474" s="292" t="s">
        <v>5603</v>
      </c>
      <c r="IYP474" s="292" t="s">
        <v>5603</v>
      </c>
      <c r="IYQ474" s="292" t="s">
        <v>5603</v>
      </c>
      <c r="IYR474" s="292" t="s">
        <v>5603</v>
      </c>
      <c r="IYS474" s="292" t="s">
        <v>5603</v>
      </c>
      <c r="IYT474" s="292" t="s">
        <v>5603</v>
      </c>
      <c r="IYU474" s="292" t="s">
        <v>5603</v>
      </c>
      <c r="IYV474" s="292" t="s">
        <v>5603</v>
      </c>
      <c r="IYW474" s="292" t="s">
        <v>5603</v>
      </c>
      <c r="IYX474" s="292" t="s">
        <v>5603</v>
      </c>
      <c r="IYY474" s="292" t="s">
        <v>5603</v>
      </c>
      <c r="IYZ474" s="292" t="s">
        <v>5603</v>
      </c>
      <c r="IZA474" s="292" t="s">
        <v>5603</v>
      </c>
      <c r="IZB474" s="292" t="s">
        <v>5603</v>
      </c>
      <c r="IZC474" s="292" t="s">
        <v>5603</v>
      </c>
      <c r="IZD474" s="292" t="s">
        <v>5603</v>
      </c>
      <c r="IZE474" s="292" t="s">
        <v>5603</v>
      </c>
      <c r="IZF474" s="292" t="s">
        <v>5603</v>
      </c>
      <c r="IZG474" s="292" t="s">
        <v>5603</v>
      </c>
      <c r="IZH474" s="292" t="s">
        <v>5603</v>
      </c>
      <c r="IZI474" s="292" t="s">
        <v>5603</v>
      </c>
      <c r="IZJ474" s="292" t="s">
        <v>5603</v>
      </c>
      <c r="IZK474" s="292" t="s">
        <v>5603</v>
      </c>
      <c r="IZL474" s="292" t="s">
        <v>5603</v>
      </c>
      <c r="IZM474" s="292" t="s">
        <v>5603</v>
      </c>
      <c r="IZN474" s="292" t="s">
        <v>5603</v>
      </c>
      <c r="IZO474" s="292" t="s">
        <v>5603</v>
      </c>
      <c r="IZP474" s="292" t="s">
        <v>5603</v>
      </c>
      <c r="IZQ474" s="292" t="s">
        <v>5603</v>
      </c>
      <c r="IZR474" s="292" t="s">
        <v>5603</v>
      </c>
      <c r="IZS474" s="292" t="s">
        <v>5603</v>
      </c>
      <c r="IZT474" s="292" t="s">
        <v>5603</v>
      </c>
      <c r="IZU474" s="292" t="s">
        <v>5603</v>
      </c>
      <c r="IZV474" s="292" t="s">
        <v>5603</v>
      </c>
      <c r="IZW474" s="292" t="s">
        <v>5603</v>
      </c>
      <c r="IZX474" s="292" t="s">
        <v>5603</v>
      </c>
      <c r="IZY474" s="292" t="s">
        <v>5603</v>
      </c>
      <c r="IZZ474" s="292" t="s">
        <v>5603</v>
      </c>
      <c r="JAA474" s="292" t="s">
        <v>5603</v>
      </c>
      <c r="JAB474" s="292" t="s">
        <v>5603</v>
      </c>
      <c r="JAC474" s="292" t="s">
        <v>5603</v>
      </c>
      <c r="JAD474" s="292" t="s">
        <v>5603</v>
      </c>
      <c r="JAE474" s="292" t="s">
        <v>5603</v>
      </c>
      <c r="JAF474" s="292" t="s">
        <v>5603</v>
      </c>
      <c r="JAG474" s="292" t="s">
        <v>5603</v>
      </c>
      <c r="JAH474" s="292" t="s">
        <v>5603</v>
      </c>
      <c r="JAI474" s="292" t="s">
        <v>5603</v>
      </c>
      <c r="JAJ474" s="292" t="s">
        <v>5603</v>
      </c>
      <c r="JAK474" s="292" t="s">
        <v>5603</v>
      </c>
      <c r="JAL474" s="292" t="s">
        <v>5603</v>
      </c>
      <c r="JAM474" s="292" t="s">
        <v>5603</v>
      </c>
      <c r="JAN474" s="292" t="s">
        <v>5603</v>
      </c>
      <c r="JAO474" s="292" t="s">
        <v>5603</v>
      </c>
      <c r="JAP474" s="292" t="s">
        <v>5603</v>
      </c>
      <c r="JAQ474" s="292" t="s">
        <v>5603</v>
      </c>
      <c r="JAR474" s="292" t="s">
        <v>5603</v>
      </c>
      <c r="JAS474" s="292" t="s">
        <v>5603</v>
      </c>
      <c r="JAT474" s="292" t="s">
        <v>5603</v>
      </c>
      <c r="JAU474" s="292" t="s">
        <v>5603</v>
      </c>
      <c r="JAV474" s="292" t="s">
        <v>5603</v>
      </c>
      <c r="JAW474" s="292" t="s">
        <v>5603</v>
      </c>
      <c r="JAX474" s="292" t="s">
        <v>5603</v>
      </c>
      <c r="JAY474" s="292" t="s">
        <v>5603</v>
      </c>
      <c r="JAZ474" s="292" t="s">
        <v>5603</v>
      </c>
      <c r="JBA474" s="292" t="s">
        <v>5603</v>
      </c>
      <c r="JBB474" s="292" t="s">
        <v>5603</v>
      </c>
      <c r="JBC474" s="292" t="s">
        <v>5603</v>
      </c>
      <c r="JBD474" s="292" t="s">
        <v>5603</v>
      </c>
      <c r="JBE474" s="292" t="s">
        <v>5603</v>
      </c>
      <c r="JBF474" s="292" t="s">
        <v>5603</v>
      </c>
      <c r="JBG474" s="292" t="s">
        <v>5603</v>
      </c>
      <c r="JBH474" s="292" t="s">
        <v>5603</v>
      </c>
      <c r="JBI474" s="292" t="s">
        <v>5603</v>
      </c>
      <c r="JBJ474" s="292" t="s">
        <v>5603</v>
      </c>
      <c r="JBK474" s="292" t="s">
        <v>5603</v>
      </c>
      <c r="JBL474" s="292" t="s">
        <v>5603</v>
      </c>
      <c r="JBM474" s="292" t="s">
        <v>5603</v>
      </c>
      <c r="JBN474" s="292" t="s">
        <v>5603</v>
      </c>
      <c r="JBO474" s="292" t="s">
        <v>5603</v>
      </c>
      <c r="JBP474" s="292" t="s">
        <v>5603</v>
      </c>
      <c r="JBQ474" s="292" t="s">
        <v>5603</v>
      </c>
      <c r="JBR474" s="292" t="s">
        <v>5603</v>
      </c>
      <c r="JBS474" s="292" t="s">
        <v>5603</v>
      </c>
      <c r="JBT474" s="292" t="s">
        <v>5603</v>
      </c>
      <c r="JBU474" s="292" t="s">
        <v>5603</v>
      </c>
      <c r="JBV474" s="292" t="s">
        <v>5603</v>
      </c>
      <c r="JBW474" s="292" t="s">
        <v>5603</v>
      </c>
      <c r="JBX474" s="292" t="s">
        <v>5603</v>
      </c>
      <c r="JBY474" s="292" t="s">
        <v>5603</v>
      </c>
      <c r="JBZ474" s="292" t="s">
        <v>5603</v>
      </c>
      <c r="JCA474" s="292" t="s">
        <v>5603</v>
      </c>
      <c r="JCB474" s="292" t="s">
        <v>5603</v>
      </c>
      <c r="JCC474" s="292" t="s">
        <v>5603</v>
      </c>
      <c r="JCD474" s="292" t="s">
        <v>5603</v>
      </c>
      <c r="JCE474" s="292" t="s">
        <v>5603</v>
      </c>
      <c r="JCF474" s="292" t="s">
        <v>5603</v>
      </c>
      <c r="JCG474" s="292" t="s">
        <v>5603</v>
      </c>
      <c r="JCH474" s="292" t="s">
        <v>5603</v>
      </c>
      <c r="JCI474" s="292" t="s">
        <v>5603</v>
      </c>
      <c r="JCJ474" s="292" t="s">
        <v>5603</v>
      </c>
      <c r="JCK474" s="292" t="s">
        <v>5603</v>
      </c>
      <c r="JCL474" s="292" t="s">
        <v>5603</v>
      </c>
      <c r="JCM474" s="292" t="s">
        <v>5603</v>
      </c>
      <c r="JCN474" s="292" t="s">
        <v>5603</v>
      </c>
      <c r="JCO474" s="292" t="s">
        <v>5603</v>
      </c>
      <c r="JCP474" s="292" t="s">
        <v>5603</v>
      </c>
      <c r="JCQ474" s="292" t="s">
        <v>5603</v>
      </c>
      <c r="JCR474" s="292" t="s">
        <v>5603</v>
      </c>
      <c r="JCS474" s="292" t="s">
        <v>5603</v>
      </c>
      <c r="JCT474" s="292" t="s">
        <v>5603</v>
      </c>
      <c r="JCU474" s="292" t="s">
        <v>5603</v>
      </c>
      <c r="JCV474" s="292" t="s">
        <v>5603</v>
      </c>
      <c r="JCW474" s="292" t="s">
        <v>5603</v>
      </c>
      <c r="JCX474" s="292" t="s">
        <v>5603</v>
      </c>
      <c r="JCY474" s="292" t="s">
        <v>5603</v>
      </c>
      <c r="JCZ474" s="292" t="s">
        <v>5603</v>
      </c>
      <c r="JDA474" s="292" t="s">
        <v>5603</v>
      </c>
      <c r="JDB474" s="292" t="s">
        <v>5603</v>
      </c>
      <c r="JDC474" s="292" t="s">
        <v>5603</v>
      </c>
      <c r="JDD474" s="292" t="s">
        <v>5603</v>
      </c>
      <c r="JDE474" s="292" t="s">
        <v>5603</v>
      </c>
      <c r="JDF474" s="292" t="s">
        <v>5603</v>
      </c>
      <c r="JDG474" s="292" t="s">
        <v>5603</v>
      </c>
      <c r="JDH474" s="292" t="s">
        <v>5603</v>
      </c>
      <c r="JDI474" s="292" t="s">
        <v>5603</v>
      </c>
      <c r="JDJ474" s="292" t="s">
        <v>5603</v>
      </c>
      <c r="JDK474" s="292" t="s">
        <v>5603</v>
      </c>
      <c r="JDL474" s="292" t="s">
        <v>5603</v>
      </c>
      <c r="JDM474" s="292" t="s">
        <v>5603</v>
      </c>
      <c r="JDN474" s="292" t="s">
        <v>5603</v>
      </c>
      <c r="JDO474" s="292" t="s">
        <v>5603</v>
      </c>
      <c r="JDP474" s="292" t="s">
        <v>5603</v>
      </c>
      <c r="JDQ474" s="292" t="s">
        <v>5603</v>
      </c>
      <c r="JDR474" s="292" t="s">
        <v>5603</v>
      </c>
      <c r="JDS474" s="292" t="s">
        <v>5603</v>
      </c>
      <c r="JDT474" s="292" t="s">
        <v>5603</v>
      </c>
      <c r="JDU474" s="292" t="s">
        <v>5603</v>
      </c>
      <c r="JDV474" s="292" t="s">
        <v>5603</v>
      </c>
      <c r="JDW474" s="292" t="s">
        <v>5603</v>
      </c>
      <c r="JDX474" s="292" t="s">
        <v>5603</v>
      </c>
      <c r="JDY474" s="292" t="s">
        <v>5603</v>
      </c>
      <c r="JDZ474" s="292" t="s">
        <v>5603</v>
      </c>
      <c r="JEA474" s="292" t="s">
        <v>5603</v>
      </c>
      <c r="JEB474" s="292" t="s">
        <v>5603</v>
      </c>
      <c r="JEC474" s="292" t="s">
        <v>5603</v>
      </c>
      <c r="JED474" s="292" t="s">
        <v>5603</v>
      </c>
      <c r="JEE474" s="292" t="s">
        <v>5603</v>
      </c>
      <c r="JEF474" s="292" t="s">
        <v>5603</v>
      </c>
      <c r="JEG474" s="292" t="s">
        <v>5603</v>
      </c>
      <c r="JEH474" s="292" t="s">
        <v>5603</v>
      </c>
      <c r="JEI474" s="292" t="s">
        <v>5603</v>
      </c>
      <c r="JEJ474" s="292" t="s">
        <v>5603</v>
      </c>
      <c r="JEK474" s="292" t="s">
        <v>5603</v>
      </c>
      <c r="JEL474" s="292" t="s">
        <v>5603</v>
      </c>
      <c r="JEM474" s="292" t="s">
        <v>5603</v>
      </c>
      <c r="JEN474" s="292" t="s">
        <v>5603</v>
      </c>
      <c r="JEO474" s="292" t="s">
        <v>5603</v>
      </c>
      <c r="JEP474" s="292" t="s">
        <v>5603</v>
      </c>
      <c r="JEQ474" s="292" t="s">
        <v>5603</v>
      </c>
      <c r="JER474" s="292" t="s">
        <v>5603</v>
      </c>
      <c r="JES474" s="292" t="s">
        <v>5603</v>
      </c>
      <c r="JET474" s="292" t="s">
        <v>5603</v>
      </c>
      <c r="JEU474" s="292" t="s">
        <v>5603</v>
      </c>
      <c r="JEV474" s="292" t="s">
        <v>5603</v>
      </c>
      <c r="JEW474" s="292" t="s">
        <v>5603</v>
      </c>
      <c r="JEX474" s="292" t="s">
        <v>5603</v>
      </c>
      <c r="JEY474" s="292" t="s">
        <v>5603</v>
      </c>
      <c r="JEZ474" s="292" t="s">
        <v>5603</v>
      </c>
      <c r="JFA474" s="292" t="s">
        <v>5603</v>
      </c>
      <c r="JFB474" s="292" t="s">
        <v>5603</v>
      </c>
      <c r="JFC474" s="292" t="s">
        <v>5603</v>
      </c>
      <c r="JFD474" s="292" t="s">
        <v>5603</v>
      </c>
      <c r="JFE474" s="292" t="s">
        <v>5603</v>
      </c>
      <c r="JFF474" s="292" t="s">
        <v>5603</v>
      </c>
      <c r="JFG474" s="292" t="s">
        <v>5603</v>
      </c>
      <c r="JFH474" s="292" t="s">
        <v>5603</v>
      </c>
      <c r="JFI474" s="292" t="s">
        <v>5603</v>
      </c>
      <c r="JFJ474" s="292" t="s">
        <v>5603</v>
      </c>
      <c r="JFK474" s="292" t="s">
        <v>5603</v>
      </c>
      <c r="JFL474" s="292" t="s">
        <v>5603</v>
      </c>
      <c r="JFM474" s="292" t="s">
        <v>5603</v>
      </c>
      <c r="JFN474" s="292" t="s">
        <v>5603</v>
      </c>
      <c r="JFO474" s="292" t="s">
        <v>5603</v>
      </c>
      <c r="JFP474" s="292" t="s">
        <v>5603</v>
      </c>
      <c r="JFQ474" s="292" t="s">
        <v>5603</v>
      </c>
      <c r="JFR474" s="292" t="s">
        <v>5603</v>
      </c>
      <c r="JFS474" s="292" t="s">
        <v>5603</v>
      </c>
      <c r="JFT474" s="292" t="s">
        <v>5603</v>
      </c>
      <c r="JFU474" s="292" t="s">
        <v>5603</v>
      </c>
      <c r="JFV474" s="292" t="s">
        <v>5603</v>
      </c>
      <c r="JFW474" s="292" t="s">
        <v>5603</v>
      </c>
      <c r="JFX474" s="292" t="s">
        <v>5603</v>
      </c>
      <c r="JFY474" s="292" t="s">
        <v>5603</v>
      </c>
      <c r="JFZ474" s="292" t="s">
        <v>5603</v>
      </c>
      <c r="JGA474" s="292" t="s">
        <v>5603</v>
      </c>
      <c r="JGB474" s="292" t="s">
        <v>5603</v>
      </c>
      <c r="JGC474" s="292" t="s">
        <v>5603</v>
      </c>
      <c r="JGD474" s="292" t="s">
        <v>5603</v>
      </c>
      <c r="JGE474" s="292" t="s">
        <v>5603</v>
      </c>
      <c r="JGF474" s="292" t="s">
        <v>5603</v>
      </c>
      <c r="JGG474" s="292" t="s">
        <v>5603</v>
      </c>
      <c r="JGH474" s="292" t="s">
        <v>5603</v>
      </c>
      <c r="JGI474" s="292" t="s">
        <v>5603</v>
      </c>
      <c r="JGJ474" s="292" t="s">
        <v>5603</v>
      </c>
      <c r="JGK474" s="292" t="s">
        <v>5603</v>
      </c>
      <c r="JGL474" s="292" t="s">
        <v>5603</v>
      </c>
      <c r="JGM474" s="292" t="s">
        <v>5603</v>
      </c>
      <c r="JGN474" s="292" t="s">
        <v>5603</v>
      </c>
      <c r="JGO474" s="292" t="s">
        <v>5603</v>
      </c>
      <c r="JGP474" s="292" t="s">
        <v>5603</v>
      </c>
      <c r="JGQ474" s="292" t="s">
        <v>5603</v>
      </c>
      <c r="JGR474" s="292" t="s">
        <v>5603</v>
      </c>
      <c r="JGS474" s="292" t="s">
        <v>5603</v>
      </c>
      <c r="JGT474" s="292" t="s">
        <v>5603</v>
      </c>
      <c r="JGU474" s="292" t="s">
        <v>5603</v>
      </c>
      <c r="JGV474" s="292" t="s">
        <v>5603</v>
      </c>
      <c r="JGW474" s="292" t="s">
        <v>5603</v>
      </c>
      <c r="JGX474" s="292" t="s">
        <v>5603</v>
      </c>
      <c r="JGY474" s="292" t="s">
        <v>5603</v>
      </c>
      <c r="JGZ474" s="292" t="s">
        <v>5603</v>
      </c>
      <c r="JHA474" s="292" t="s">
        <v>5603</v>
      </c>
      <c r="JHB474" s="292" t="s">
        <v>5603</v>
      </c>
      <c r="JHC474" s="292" t="s">
        <v>5603</v>
      </c>
      <c r="JHD474" s="292" t="s">
        <v>5603</v>
      </c>
      <c r="JHE474" s="292" t="s">
        <v>5603</v>
      </c>
      <c r="JHF474" s="292" t="s">
        <v>5603</v>
      </c>
      <c r="JHG474" s="292" t="s">
        <v>5603</v>
      </c>
      <c r="JHH474" s="292" t="s">
        <v>5603</v>
      </c>
      <c r="JHI474" s="292" t="s">
        <v>5603</v>
      </c>
      <c r="JHJ474" s="292" t="s">
        <v>5603</v>
      </c>
      <c r="JHK474" s="292" t="s">
        <v>5603</v>
      </c>
      <c r="JHL474" s="292" t="s">
        <v>5603</v>
      </c>
      <c r="JHM474" s="292" t="s">
        <v>5603</v>
      </c>
      <c r="JHN474" s="292" t="s">
        <v>5603</v>
      </c>
      <c r="JHO474" s="292" t="s">
        <v>5603</v>
      </c>
      <c r="JHP474" s="292" t="s">
        <v>5603</v>
      </c>
      <c r="JHQ474" s="292" t="s">
        <v>5603</v>
      </c>
      <c r="JHR474" s="292" t="s">
        <v>5603</v>
      </c>
      <c r="JHS474" s="292" t="s">
        <v>5603</v>
      </c>
      <c r="JHT474" s="292" t="s">
        <v>5603</v>
      </c>
      <c r="JHU474" s="292" t="s">
        <v>5603</v>
      </c>
      <c r="JHV474" s="292" t="s">
        <v>5603</v>
      </c>
      <c r="JHW474" s="292" t="s">
        <v>5603</v>
      </c>
      <c r="JHX474" s="292" t="s">
        <v>5603</v>
      </c>
      <c r="JHY474" s="292" t="s">
        <v>5603</v>
      </c>
      <c r="JHZ474" s="292" t="s">
        <v>5603</v>
      </c>
      <c r="JIA474" s="292" t="s">
        <v>5603</v>
      </c>
      <c r="JIB474" s="292" t="s">
        <v>5603</v>
      </c>
      <c r="JIC474" s="292" t="s">
        <v>5603</v>
      </c>
      <c r="JID474" s="292" t="s">
        <v>5603</v>
      </c>
      <c r="JIE474" s="292" t="s">
        <v>5603</v>
      </c>
      <c r="JIF474" s="292" t="s">
        <v>5603</v>
      </c>
      <c r="JIG474" s="292" t="s">
        <v>5603</v>
      </c>
      <c r="JIH474" s="292" t="s">
        <v>5603</v>
      </c>
      <c r="JII474" s="292" t="s">
        <v>5603</v>
      </c>
      <c r="JIJ474" s="292" t="s">
        <v>5603</v>
      </c>
      <c r="JIK474" s="292" t="s">
        <v>5603</v>
      </c>
      <c r="JIL474" s="292" t="s">
        <v>5603</v>
      </c>
      <c r="JIM474" s="292" t="s">
        <v>5603</v>
      </c>
      <c r="JIN474" s="292" t="s">
        <v>5603</v>
      </c>
      <c r="JIO474" s="292" t="s">
        <v>5603</v>
      </c>
      <c r="JIP474" s="292" t="s">
        <v>5603</v>
      </c>
      <c r="JIQ474" s="292" t="s">
        <v>5603</v>
      </c>
      <c r="JIR474" s="292" t="s">
        <v>5603</v>
      </c>
      <c r="JIS474" s="292" t="s">
        <v>5603</v>
      </c>
      <c r="JIT474" s="292" t="s">
        <v>5603</v>
      </c>
      <c r="JIU474" s="292" t="s">
        <v>5603</v>
      </c>
      <c r="JIV474" s="292" t="s">
        <v>5603</v>
      </c>
      <c r="JIW474" s="292" t="s">
        <v>5603</v>
      </c>
      <c r="JIX474" s="292" t="s">
        <v>5603</v>
      </c>
      <c r="JIY474" s="292" t="s">
        <v>5603</v>
      </c>
      <c r="JIZ474" s="292" t="s">
        <v>5603</v>
      </c>
      <c r="JJA474" s="292" t="s">
        <v>5603</v>
      </c>
      <c r="JJB474" s="292" t="s">
        <v>5603</v>
      </c>
      <c r="JJC474" s="292" t="s">
        <v>5603</v>
      </c>
      <c r="JJD474" s="292" t="s">
        <v>5603</v>
      </c>
      <c r="JJE474" s="292" t="s">
        <v>5603</v>
      </c>
      <c r="JJF474" s="292" t="s">
        <v>5603</v>
      </c>
      <c r="JJG474" s="292" t="s">
        <v>5603</v>
      </c>
      <c r="JJH474" s="292" t="s">
        <v>5603</v>
      </c>
      <c r="JJI474" s="292" t="s">
        <v>5603</v>
      </c>
      <c r="JJJ474" s="292" t="s">
        <v>5603</v>
      </c>
      <c r="JJK474" s="292" t="s">
        <v>5603</v>
      </c>
      <c r="JJL474" s="292" t="s">
        <v>5603</v>
      </c>
      <c r="JJM474" s="292" t="s">
        <v>5603</v>
      </c>
      <c r="JJN474" s="292" t="s">
        <v>5603</v>
      </c>
      <c r="JJO474" s="292" t="s">
        <v>5603</v>
      </c>
      <c r="JJP474" s="292" t="s">
        <v>5603</v>
      </c>
      <c r="JJQ474" s="292" t="s">
        <v>5603</v>
      </c>
      <c r="JJR474" s="292" t="s">
        <v>5603</v>
      </c>
      <c r="JJS474" s="292" t="s">
        <v>5603</v>
      </c>
      <c r="JJT474" s="292" t="s">
        <v>5603</v>
      </c>
      <c r="JJU474" s="292" t="s">
        <v>5603</v>
      </c>
      <c r="JJV474" s="292" t="s">
        <v>5603</v>
      </c>
      <c r="JJW474" s="292" t="s">
        <v>5603</v>
      </c>
      <c r="JJX474" s="292" t="s">
        <v>5603</v>
      </c>
      <c r="JJY474" s="292" t="s">
        <v>5603</v>
      </c>
      <c r="JJZ474" s="292" t="s">
        <v>5603</v>
      </c>
      <c r="JKA474" s="292" t="s">
        <v>5603</v>
      </c>
      <c r="JKB474" s="292" t="s">
        <v>5603</v>
      </c>
      <c r="JKC474" s="292" t="s">
        <v>5603</v>
      </c>
      <c r="JKD474" s="292" t="s">
        <v>5603</v>
      </c>
      <c r="JKE474" s="292" t="s">
        <v>5603</v>
      </c>
      <c r="JKF474" s="292" t="s">
        <v>5603</v>
      </c>
      <c r="JKG474" s="292" t="s">
        <v>5603</v>
      </c>
      <c r="JKH474" s="292" t="s">
        <v>5603</v>
      </c>
      <c r="JKI474" s="292" t="s">
        <v>5603</v>
      </c>
      <c r="JKJ474" s="292" t="s">
        <v>5603</v>
      </c>
      <c r="JKK474" s="292" t="s">
        <v>5603</v>
      </c>
      <c r="JKL474" s="292" t="s">
        <v>5603</v>
      </c>
      <c r="JKM474" s="292" t="s">
        <v>5603</v>
      </c>
      <c r="JKN474" s="292" t="s">
        <v>5603</v>
      </c>
      <c r="JKO474" s="292" t="s">
        <v>5603</v>
      </c>
      <c r="JKP474" s="292" t="s">
        <v>5603</v>
      </c>
      <c r="JKQ474" s="292" t="s">
        <v>5603</v>
      </c>
      <c r="JKR474" s="292" t="s">
        <v>5603</v>
      </c>
      <c r="JKS474" s="292" t="s">
        <v>5603</v>
      </c>
      <c r="JKT474" s="292" t="s">
        <v>5603</v>
      </c>
      <c r="JKU474" s="292" t="s">
        <v>5603</v>
      </c>
      <c r="JKV474" s="292" t="s">
        <v>5603</v>
      </c>
      <c r="JKW474" s="292" t="s">
        <v>5603</v>
      </c>
      <c r="JKX474" s="292" t="s">
        <v>5603</v>
      </c>
      <c r="JKY474" s="292" t="s">
        <v>5603</v>
      </c>
      <c r="JKZ474" s="292" t="s">
        <v>5603</v>
      </c>
      <c r="JLA474" s="292" t="s">
        <v>5603</v>
      </c>
      <c r="JLB474" s="292" t="s">
        <v>5603</v>
      </c>
      <c r="JLC474" s="292" t="s">
        <v>5603</v>
      </c>
      <c r="JLD474" s="292" t="s">
        <v>5603</v>
      </c>
      <c r="JLE474" s="292" t="s">
        <v>5603</v>
      </c>
      <c r="JLF474" s="292" t="s">
        <v>5603</v>
      </c>
      <c r="JLG474" s="292" t="s">
        <v>5603</v>
      </c>
      <c r="JLH474" s="292" t="s">
        <v>5603</v>
      </c>
      <c r="JLI474" s="292" t="s">
        <v>5603</v>
      </c>
      <c r="JLJ474" s="292" t="s">
        <v>5603</v>
      </c>
      <c r="JLK474" s="292" t="s">
        <v>5603</v>
      </c>
      <c r="JLL474" s="292" t="s">
        <v>5603</v>
      </c>
      <c r="JLM474" s="292" t="s">
        <v>5603</v>
      </c>
      <c r="JLN474" s="292" t="s">
        <v>5603</v>
      </c>
      <c r="JLO474" s="292" t="s">
        <v>5603</v>
      </c>
      <c r="JLP474" s="292" t="s">
        <v>5603</v>
      </c>
      <c r="JLQ474" s="292" t="s">
        <v>5603</v>
      </c>
      <c r="JLR474" s="292" t="s">
        <v>5603</v>
      </c>
      <c r="JLS474" s="292" t="s">
        <v>5603</v>
      </c>
      <c r="JLT474" s="292" t="s">
        <v>5603</v>
      </c>
      <c r="JLU474" s="292" t="s">
        <v>5603</v>
      </c>
      <c r="JLV474" s="292" t="s">
        <v>5603</v>
      </c>
      <c r="JLW474" s="292" t="s">
        <v>5603</v>
      </c>
      <c r="JLX474" s="292" t="s">
        <v>5603</v>
      </c>
      <c r="JLY474" s="292" t="s">
        <v>5603</v>
      </c>
      <c r="JLZ474" s="292" t="s">
        <v>5603</v>
      </c>
      <c r="JMA474" s="292" t="s">
        <v>5603</v>
      </c>
      <c r="JMB474" s="292" t="s">
        <v>5603</v>
      </c>
      <c r="JMC474" s="292" t="s">
        <v>5603</v>
      </c>
      <c r="JMD474" s="292" t="s">
        <v>5603</v>
      </c>
      <c r="JME474" s="292" t="s">
        <v>5603</v>
      </c>
      <c r="JMF474" s="292" t="s">
        <v>5603</v>
      </c>
      <c r="JMG474" s="292" t="s">
        <v>5603</v>
      </c>
      <c r="JMH474" s="292" t="s">
        <v>5603</v>
      </c>
      <c r="JMI474" s="292" t="s">
        <v>5603</v>
      </c>
      <c r="JMJ474" s="292" t="s">
        <v>5603</v>
      </c>
      <c r="JMK474" s="292" t="s">
        <v>5603</v>
      </c>
      <c r="JML474" s="292" t="s">
        <v>5603</v>
      </c>
      <c r="JMM474" s="292" t="s">
        <v>5603</v>
      </c>
      <c r="JMN474" s="292" t="s">
        <v>5603</v>
      </c>
      <c r="JMO474" s="292" t="s">
        <v>5603</v>
      </c>
      <c r="JMP474" s="292" t="s">
        <v>5603</v>
      </c>
      <c r="JMQ474" s="292" t="s">
        <v>5603</v>
      </c>
      <c r="JMR474" s="292" t="s">
        <v>5603</v>
      </c>
      <c r="JMS474" s="292" t="s">
        <v>5603</v>
      </c>
      <c r="JMT474" s="292" t="s">
        <v>5603</v>
      </c>
      <c r="JMU474" s="292" t="s">
        <v>5603</v>
      </c>
      <c r="JMV474" s="292" t="s">
        <v>5603</v>
      </c>
      <c r="JMW474" s="292" t="s">
        <v>5603</v>
      </c>
      <c r="JMX474" s="292" t="s">
        <v>5603</v>
      </c>
      <c r="JMY474" s="292" t="s">
        <v>5603</v>
      </c>
      <c r="JMZ474" s="292" t="s">
        <v>5603</v>
      </c>
      <c r="JNA474" s="292" t="s">
        <v>5603</v>
      </c>
      <c r="JNB474" s="292" t="s">
        <v>5603</v>
      </c>
      <c r="JNC474" s="292" t="s">
        <v>5603</v>
      </c>
      <c r="JND474" s="292" t="s">
        <v>5603</v>
      </c>
      <c r="JNE474" s="292" t="s">
        <v>5603</v>
      </c>
      <c r="JNF474" s="292" t="s">
        <v>5603</v>
      </c>
      <c r="JNG474" s="292" t="s">
        <v>5603</v>
      </c>
      <c r="JNH474" s="292" t="s">
        <v>5603</v>
      </c>
      <c r="JNI474" s="292" t="s">
        <v>5603</v>
      </c>
      <c r="JNJ474" s="292" t="s">
        <v>5603</v>
      </c>
      <c r="JNK474" s="292" t="s">
        <v>5603</v>
      </c>
      <c r="JNL474" s="292" t="s">
        <v>5603</v>
      </c>
      <c r="JNM474" s="292" t="s">
        <v>5603</v>
      </c>
      <c r="JNN474" s="292" t="s">
        <v>5603</v>
      </c>
      <c r="JNO474" s="292" t="s">
        <v>5603</v>
      </c>
      <c r="JNP474" s="292" t="s">
        <v>5603</v>
      </c>
      <c r="JNQ474" s="292" t="s">
        <v>5603</v>
      </c>
      <c r="JNR474" s="292" t="s">
        <v>5603</v>
      </c>
      <c r="JNS474" s="292" t="s">
        <v>5603</v>
      </c>
      <c r="JNT474" s="292" t="s">
        <v>5603</v>
      </c>
      <c r="JNU474" s="292" t="s">
        <v>5603</v>
      </c>
      <c r="JNV474" s="292" t="s">
        <v>5603</v>
      </c>
      <c r="JNW474" s="292" t="s">
        <v>5603</v>
      </c>
      <c r="JNX474" s="292" t="s">
        <v>5603</v>
      </c>
      <c r="JNY474" s="292" t="s">
        <v>5603</v>
      </c>
      <c r="JNZ474" s="292" t="s">
        <v>5603</v>
      </c>
      <c r="JOA474" s="292" t="s">
        <v>5603</v>
      </c>
      <c r="JOB474" s="292" t="s">
        <v>5603</v>
      </c>
      <c r="JOC474" s="292" t="s">
        <v>5603</v>
      </c>
      <c r="JOD474" s="292" t="s">
        <v>5603</v>
      </c>
      <c r="JOE474" s="292" t="s">
        <v>5603</v>
      </c>
      <c r="JOF474" s="292" t="s">
        <v>5603</v>
      </c>
      <c r="JOG474" s="292" t="s">
        <v>5603</v>
      </c>
      <c r="JOH474" s="292" t="s">
        <v>5603</v>
      </c>
      <c r="JOI474" s="292" t="s">
        <v>5603</v>
      </c>
      <c r="JOJ474" s="292" t="s">
        <v>5603</v>
      </c>
      <c r="JOK474" s="292" t="s">
        <v>5603</v>
      </c>
      <c r="JOL474" s="292" t="s">
        <v>5603</v>
      </c>
      <c r="JOM474" s="292" t="s">
        <v>5603</v>
      </c>
      <c r="JON474" s="292" t="s">
        <v>5603</v>
      </c>
      <c r="JOO474" s="292" t="s">
        <v>5603</v>
      </c>
      <c r="JOP474" s="292" t="s">
        <v>5603</v>
      </c>
      <c r="JOQ474" s="292" t="s">
        <v>5603</v>
      </c>
      <c r="JOR474" s="292" t="s">
        <v>5603</v>
      </c>
      <c r="JOS474" s="292" t="s">
        <v>5603</v>
      </c>
      <c r="JOT474" s="292" t="s">
        <v>5603</v>
      </c>
      <c r="JOU474" s="292" t="s">
        <v>5603</v>
      </c>
      <c r="JOV474" s="292" t="s">
        <v>5603</v>
      </c>
      <c r="JOW474" s="292" t="s">
        <v>5603</v>
      </c>
      <c r="JOX474" s="292" t="s">
        <v>5603</v>
      </c>
      <c r="JOY474" s="292" t="s">
        <v>5603</v>
      </c>
      <c r="JOZ474" s="292" t="s">
        <v>5603</v>
      </c>
      <c r="JPA474" s="292" t="s">
        <v>5603</v>
      </c>
      <c r="JPB474" s="292" t="s">
        <v>5603</v>
      </c>
      <c r="JPC474" s="292" t="s">
        <v>5603</v>
      </c>
      <c r="JPD474" s="292" t="s">
        <v>5603</v>
      </c>
      <c r="JPE474" s="292" t="s">
        <v>5603</v>
      </c>
      <c r="JPF474" s="292" t="s">
        <v>5603</v>
      </c>
      <c r="JPG474" s="292" t="s">
        <v>5603</v>
      </c>
      <c r="JPH474" s="292" t="s">
        <v>5603</v>
      </c>
      <c r="JPI474" s="292" t="s">
        <v>5603</v>
      </c>
      <c r="JPJ474" s="292" t="s">
        <v>5603</v>
      </c>
      <c r="JPK474" s="292" t="s">
        <v>5603</v>
      </c>
      <c r="JPL474" s="292" t="s">
        <v>5603</v>
      </c>
      <c r="JPM474" s="292" t="s">
        <v>5603</v>
      </c>
      <c r="JPN474" s="292" t="s">
        <v>5603</v>
      </c>
      <c r="JPO474" s="292" t="s">
        <v>5603</v>
      </c>
      <c r="JPP474" s="292" t="s">
        <v>5603</v>
      </c>
      <c r="JPQ474" s="292" t="s">
        <v>5603</v>
      </c>
      <c r="JPR474" s="292" t="s">
        <v>5603</v>
      </c>
      <c r="JPS474" s="292" t="s">
        <v>5603</v>
      </c>
      <c r="JPT474" s="292" t="s">
        <v>5603</v>
      </c>
      <c r="JPU474" s="292" t="s">
        <v>5603</v>
      </c>
      <c r="JPV474" s="292" t="s">
        <v>5603</v>
      </c>
      <c r="JPW474" s="292" t="s">
        <v>5603</v>
      </c>
      <c r="JPX474" s="292" t="s">
        <v>5603</v>
      </c>
      <c r="JPY474" s="292" t="s">
        <v>5603</v>
      </c>
      <c r="JPZ474" s="292" t="s">
        <v>5603</v>
      </c>
      <c r="JQA474" s="292" t="s">
        <v>5603</v>
      </c>
      <c r="JQB474" s="292" t="s">
        <v>5603</v>
      </c>
      <c r="JQC474" s="292" t="s">
        <v>5603</v>
      </c>
      <c r="JQD474" s="292" t="s">
        <v>5603</v>
      </c>
      <c r="JQE474" s="292" t="s">
        <v>5603</v>
      </c>
      <c r="JQF474" s="292" t="s">
        <v>5603</v>
      </c>
      <c r="JQG474" s="292" t="s">
        <v>5603</v>
      </c>
      <c r="JQH474" s="292" t="s">
        <v>5603</v>
      </c>
      <c r="JQI474" s="292" t="s">
        <v>5603</v>
      </c>
      <c r="JQJ474" s="292" t="s">
        <v>5603</v>
      </c>
      <c r="JQK474" s="292" t="s">
        <v>5603</v>
      </c>
      <c r="JQL474" s="292" t="s">
        <v>5603</v>
      </c>
      <c r="JQM474" s="292" t="s">
        <v>5603</v>
      </c>
      <c r="JQN474" s="292" t="s">
        <v>5603</v>
      </c>
      <c r="JQO474" s="292" t="s">
        <v>5603</v>
      </c>
      <c r="JQP474" s="292" t="s">
        <v>5603</v>
      </c>
      <c r="JQQ474" s="292" t="s">
        <v>5603</v>
      </c>
      <c r="JQR474" s="292" t="s">
        <v>5603</v>
      </c>
      <c r="JQS474" s="292" t="s">
        <v>5603</v>
      </c>
      <c r="JQT474" s="292" t="s">
        <v>5603</v>
      </c>
      <c r="JQU474" s="292" t="s">
        <v>5603</v>
      </c>
      <c r="JQV474" s="292" t="s">
        <v>5603</v>
      </c>
      <c r="JQW474" s="292" t="s">
        <v>5603</v>
      </c>
      <c r="JQX474" s="292" t="s">
        <v>5603</v>
      </c>
      <c r="JQY474" s="292" t="s">
        <v>5603</v>
      </c>
      <c r="JQZ474" s="292" t="s">
        <v>5603</v>
      </c>
      <c r="JRA474" s="292" t="s">
        <v>5603</v>
      </c>
      <c r="JRB474" s="292" t="s">
        <v>5603</v>
      </c>
      <c r="JRC474" s="292" t="s">
        <v>5603</v>
      </c>
      <c r="JRD474" s="292" t="s">
        <v>5603</v>
      </c>
      <c r="JRE474" s="292" t="s">
        <v>5603</v>
      </c>
      <c r="JRF474" s="292" t="s">
        <v>5603</v>
      </c>
      <c r="JRG474" s="292" t="s">
        <v>5603</v>
      </c>
      <c r="JRH474" s="292" t="s">
        <v>5603</v>
      </c>
      <c r="JRI474" s="292" t="s">
        <v>5603</v>
      </c>
      <c r="JRJ474" s="292" t="s">
        <v>5603</v>
      </c>
      <c r="JRK474" s="292" t="s">
        <v>5603</v>
      </c>
      <c r="JRL474" s="292" t="s">
        <v>5603</v>
      </c>
      <c r="JRM474" s="292" t="s">
        <v>5603</v>
      </c>
      <c r="JRN474" s="292" t="s">
        <v>5603</v>
      </c>
      <c r="JRO474" s="292" t="s">
        <v>5603</v>
      </c>
      <c r="JRP474" s="292" t="s">
        <v>5603</v>
      </c>
      <c r="JRQ474" s="292" t="s">
        <v>5603</v>
      </c>
      <c r="JRR474" s="292" t="s">
        <v>5603</v>
      </c>
      <c r="JRS474" s="292" t="s">
        <v>5603</v>
      </c>
      <c r="JRT474" s="292" t="s">
        <v>5603</v>
      </c>
      <c r="JRU474" s="292" t="s">
        <v>5603</v>
      </c>
      <c r="JRV474" s="292" t="s">
        <v>5603</v>
      </c>
      <c r="JRW474" s="292" t="s">
        <v>5603</v>
      </c>
      <c r="JRX474" s="292" t="s">
        <v>5603</v>
      </c>
      <c r="JRY474" s="292" t="s">
        <v>5603</v>
      </c>
      <c r="JRZ474" s="292" t="s">
        <v>5603</v>
      </c>
      <c r="JSA474" s="292" t="s">
        <v>5603</v>
      </c>
      <c r="JSB474" s="292" t="s">
        <v>5603</v>
      </c>
      <c r="JSC474" s="292" t="s">
        <v>5603</v>
      </c>
      <c r="JSD474" s="292" t="s">
        <v>5603</v>
      </c>
      <c r="JSE474" s="292" t="s">
        <v>5603</v>
      </c>
      <c r="JSF474" s="292" t="s">
        <v>5603</v>
      </c>
      <c r="JSG474" s="292" t="s">
        <v>5603</v>
      </c>
      <c r="JSH474" s="292" t="s">
        <v>5603</v>
      </c>
      <c r="JSI474" s="292" t="s">
        <v>5603</v>
      </c>
      <c r="JSJ474" s="292" t="s">
        <v>5603</v>
      </c>
      <c r="JSK474" s="292" t="s">
        <v>5603</v>
      </c>
      <c r="JSL474" s="292" t="s">
        <v>5603</v>
      </c>
      <c r="JSM474" s="292" t="s">
        <v>5603</v>
      </c>
      <c r="JSN474" s="292" t="s">
        <v>5603</v>
      </c>
      <c r="JSO474" s="292" t="s">
        <v>5603</v>
      </c>
      <c r="JSP474" s="292" t="s">
        <v>5603</v>
      </c>
      <c r="JSQ474" s="292" t="s">
        <v>5603</v>
      </c>
      <c r="JSR474" s="292" t="s">
        <v>5603</v>
      </c>
      <c r="JSS474" s="292" t="s">
        <v>5603</v>
      </c>
      <c r="JST474" s="292" t="s">
        <v>5603</v>
      </c>
      <c r="JSU474" s="292" t="s">
        <v>5603</v>
      </c>
      <c r="JSV474" s="292" t="s">
        <v>5603</v>
      </c>
      <c r="JSW474" s="292" t="s">
        <v>5603</v>
      </c>
      <c r="JSX474" s="292" t="s">
        <v>5603</v>
      </c>
      <c r="JSY474" s="292" t="s">
        <v>5603</v>
      </c>
      <c r="JSZ474" s="292" t="s">
        <v>5603</v>
      </c>
      <c r="JTA474" s="292" t="s">
        <v>5603</v>
      </c>
      <c r="JTB474" s="292" t="s">
        <v>5603</v>
      </c>
      <c r="JTC474" s="292" t="s">
        <v>5603</v>
      </c>
      <c r="JTD474" s="292" t="s">
        <v>5603</v>
      </c>
      <c r="JTE474" s="292" t="s">
        <v>5603</v>
      </c>
      <c r="JTF474" s="292" t="s">
        <v>5603</v>
      </c>
      <c r="JTG474" s="292" t="s">
        <v>5603</v>
      </c>
      <c r="JTH474" s="292" t="s">
        <v>5603</v>
      </c>
      <c r="JTI474" s="292" t="s">
        <v>5603</v>
      </c>
      <c r="JTJ474" s="292" t="s">
        <v>5603</v>
      </c>
      <c r="JTK474" s="292" t="s">
        <v>5603</v>
      </c>
      <c r="JTL474" s="292" t="s">
        <v>5603</v>
      </c>
      <c r="JTM474" s="292" t="s">
        <v>5603</v>
      </c>
      <c r="JTN474" s="292" t="s">
        <v>5603</v>
      </c>
      <c r="JTO474" s="292" t="s">
        <v>5603</v>
      </c>
      <c r="JTP474" s="292" t="s">
        <v>5603</v>
      </c>
      <c r="JTQ474" s="292" t="s">
        <v>5603</v>
      </c>
      <c r="JTR474" s="292" t="s">
        <v>5603</v>
      </c>
      <c r="JTS474" s="292" t="s">
        <v>5603</v>
      </c>
      <c r="JTT474" s="292" t="s">
        <v>5603</v>
      </c>
      <c r="JTU474" s="292" t="s">
        <v>5603</v>
      </c>
      <c r="JTV474" s="292" t="s">
        <v>5603</v>
      </c>
      <c r="JTW474" s="292" t="s">
        <v>5603</v>
      </c>
      <c r="JTX474" s="292" t="s">
        <v>5603</v>
      </c>
      <c r="JTY474" s="292" t="s">
        <v>5603</v>
      </c>
      <c r="JTZ474" s="292" t="s">
        <v>5603</v>
      </c>
      <c r="JUA474" s="292" t="s">
        <v>5603</v>
      </c>
      <c r="JUB474" s="292" t="s">
        <v>5603</v>
      </c>
      <c r="JUC474" s="292" t="s">
        <v>5603</v>
      </c>
      <c r="JUD474" s="292" t="s">
        <v>5603</v>
      </c>
      <c r="JUE474" s="292" t="s">
        <v>5603</v>
      </c>
      <c r="JUF474" s="292" t="s">
        <v>5603</v>
      </c>
      <c r="JUG474" s="292" t="s">
        <v>5603</v>
      </c>
      <c r="JUH474" s="292" t="s">
        <v>5603</v>
      </c>
      <c r="JUI474" s="292" t="s">
        <v>5603</v>
      </c>
      <c r="JUJ474" s="292" t="s">
        <v>5603</v>
      </c>
      <c r="JUK474" s="292" t="s">
        <v>5603</v>
      </c>
      <c r="JUL474" s="292" t="s">
        <v>5603</v>
      </c>
      <c r="JUM474" s="292" t="s">
        <v>5603</v>
      </c>
      <c r="JUN474" s="292" t="s">
        <v>5603</v>
      </c>
      <c r="JUO474" s="292" t="s">
        <v>5603</v>
      </c>
      <c r="JUP474" s="292" t="s">
        <v>5603</v>
      </c>
      <c r="JUQ474" s="292" t="s">
        <v>5603</v>
      </c>
      <c r="JUR474" s="292" t="s">
        <v>5603</v>
      </c>
      <c r="JUS474" s="292" t="s">
        <v>5603</v>
      </c>
      <c r="JUT474" s="292" t="s">
        <v>5603</v>
      </c>
      <c r="JUU474" s="292" t="s">
        <v>5603</v>
      </c>
      <c r="JUV474" s="292" t="s">
        <v>5603</v>
      </c>
      <c r="JUW474" s="292" t="s">
        <v>5603</v>
      </c>
      <c r="JUX474" s="292" t="s">
        <v>5603</v>
      </c>
      <c r="JUY474" s="292" t="s">
        <v>5603</v>
      </c>
      <c r="JUZ474" s="292" t="s">
        <v>5603</v>
      </c>
      <c r="JVA474" s="292" t="s">
        <v>5603</v>
      </c>
      <c r="JVB474" s="292" t="s">
        <v>5603</v>
      </c>
      <c r="JVC474" s="292" t="s">
        <v>5603</v>
      </c>
      <c r="JVD474" s="292" t="s">
        <v>5603</v>
      </c>
      <c r="JVE474" s="292" t="s">
        <v>5603</v>
      </c>
      <c r="JVF474" s="292" t="s">
        <v>5603</v>
      </c>
      <c r="JVG474" s="292" t="s">
        <v>5603</v>
      </c>
      <c r="JVH474" s="292" t="s">
        <v>5603</v>
      </c>
      <c r="JVI474" s="292" t="s">
        <v>5603</v>
      </c>
      <c r="JVJ474" s="292" t="s">
        <v>5603</v>
      </c>
      <c r="JVK474" s="292" t="s">
        <v>5603</v>
      </c>
      <c r="JVL474" s="292" t="s">
        <v>5603</v>
      </c>
      <c r="JVM474" s="292" t="s">
        <v>5603</v>
      </c>
      <c r="JVN474" s="292" t="s">
        <v>5603</v>
      </c>
      <c r="JVO474" s="292" t="s">
        <v>5603</v>
      </c>
      <c r="JVP474" s="292" t="s">
        <v>5603</v>
      </c>
      <c r="JVQ474" s="292" t="s">
        <v>5603</v>
      </c>
      <c r="JVR474" s="292" t="s">
        <v>5603</v>
      </c>
      <c r="JVS474" s="292" t="s">
        <v>5603</v>
      </c>
      <c r="JVT474" s="292" t="s">
        <v>5603</v>
      </c>
      <c r="JVU474" s="292" t="s">
        <v>5603</v>
      </c>
      <c r="JVV474" s="292" t="s">
        <v>5603</v>
      </c>
      <c r="JVW474" s="292" t="s">
        <v>5603</v>
      </c>
      <c r="JVX474" s="292" t="s">
        <v>5603</v>
      </c>
      <c r="JVY474" s="292" t="s">
        <v>5603</v>
      </c>
      <c r="JVZ474" s="292" t="s">
        <v>5603</v>
      </c>
      <c r="JWA474" s="292" t="s">
        <v>5603</v>
      </c>
      <c r="JWB474" s="292" t="s">
        <v>5603</v>
      </c>
      <c r="JWC474" s="292" t="s">
        <v>5603</v>
      </c>
      <c r="JWD474" s="292" t="s">
        <v>5603</v>
      </c>
      <c r="JWE474" s="292" t="s">
        <v>5603</v>
      </c>
      <c r="JWF474" s="292" t="s">
        <v>5603</v>
      </c>
      <c r="JWG474" s="292" t="s">
        <v>5603</v>
      </c>
      <c r="JWH474" s="292" t="s">
        <v>5603</v>
      </c>
      <c r="JWI474" s="292" t="s">
        <v>5603</v>
      </c>
      <c r="JWJ474" s="292" t="s">
        <v>5603</v>
      </c>
      <c r="JWK474" s="292" t="s">
        <v>5603</v>
      </c>
      <c r="JWL474" s="292" t="s">
        <v>5603</v>
      </c>
      <c r="JWM474" s="292" t="s">
        <v>5603</v>
      </c>
      <c r="JWN474" s="292" t="s">
        <v>5603</v>
      </c>
      <c r="JWO474" s="292" t="s">
        <v>5603</v>
      </c>
      <c r="JWP474" s="292" t="s">
        <v>5603</v>
      </c>
      <c r="JWQ474" s="292" t="s">
        <v>5603</v>
      </c>
      <c r="JWR474" s="292" t="s">
        <v>5603</v>
      </c>
      <c r="JWS474" s="292" t="s">
        <v>5603</v>
      </c>
      <c r="JWT474" s="292" t="s">
        <v>5603</v>
      </c>
      <c r="JWU474" s="292" t="s">
        <v>5603</v>
      </c>
      <c r="JWV474" s="292" t="s">
        <v>5603</v>
      </c>
      <c r="JWW474" s="292" t="s">
        <v>5603</v>
      </c>
      <c r="JWX474" s="292" t="s">
        <v>5603</v>
      </c>
      <c r="JWY474" s="292" t="s">
        <v>5603</v>
      </c>
      <c r="JWZ474" s="292" t="s">
        <v>5603</v>
      </c>
      <c r="JXA474" s="292" t="s">
        <v>5603</v>
      </c>
      <c r="JXB474" s="292" t="s">
        <v>5603</v>
      </c>
      <c r="JXC474" s="292" t="s">
        <v>5603</v>
      </c>
      <c r="JXD474" s="292" t="s">
        <v>5603</v>
      </c>
      <c r="JXE474" s="292" t="s">
        <v>5603</v>
      </c>
      <c r="JXF474" s="292" t="s">
        <v>5603</v>
      </c>
      <c r="JXG474" s="292" t="s">
        <v>5603</v>
      </c>
      <c r="JXH474" s="292" t="s">
        <v>5603</v>
      </c>
      <c r="JXI474" s="292" t="s">
        <v>5603</v>
      </c>
      <c r="JXJ474" s="292" t="s">
        <v>5603</v>
      </c>
      <c r="JXK474" s="292" t="s">
        <v>5603</v>
      </c>
      <c r="JXL474" s="292" t="s">
        <v>5603</v>
      </c>
      <c r="JXM474" s="292" t="s">
        <v>5603</v>
      </c>
      <c r="JXN474" s="292" t="s">
        <v>5603</v>
      </c>
      <c r="JXO474" s="292" t="s">
        <v>5603</v>
      </c>
      <c r="JXP474" s="292" t="s">
        <v>5603</v>
      </c>
      <c r="JXQ474" s="292" t="s">
        <v>5603</v>
      </c>
      <c r="JXR474" s="292" t="s">
        <v>5603</v>
      </c>
      <c r="JXS474" s="292" t="s">
        <v>5603</v>
      </c>
      <c r="JXT474" s="292" t="s">
        <v>5603</v>
      </c>
      <c r="JXU474" s="292" t="s">
        <v>5603</v>
      </c>
      <c r="JXV474" s="292" t="s">
        <v>5603</v>
      </c>
      <c r="JXW474" s="292" t="s">
        <v>5603</v>
      </c>
      <c r="JXX474" s="292" t="s">
        <v>5603</v>
      </c>
      <c r="JXY474" s="292" t="s">
        <v>5603</v>
      </c>
      <c r="JXZ474" s="292" t="s">
        <v>5603</v>
      </c>
      <c r="JYA474" s="292" t="s">
        <v>5603</v>
      </c>
      <c r="JYB474" s="292" t="s">
        <v>5603</v>
      </c>
      <c r="JYC474" s="292" t="s">
        <v>5603</v>
      </c>
      <c r="JYD474" s="292" t="s">
        <v>5603</v>
      </c>
      <c r="JYE474" s="292" t="s">
        <v>5603</v>
      </c>
      <c r="JYF474" s="292" t="s">
        <v>5603</v>
      </c>
      <c r="JYG474" s="292" t="s">
        <v>5603</v>
      </c>
      <c r="JYH474" s="292" t="s">
        <v>5603</v>
      </c>
      <c r="JYI474" s="292" t="s">
        <v>5603</v>
      </c>
      <c r="JYJ474" s="292" t="s">
        <v>5603</v>
      </c>
      <c r="JYK474" s="292" t="s">
        <v>5603</v>
      </c>
      <c r="JYL474" s="292" t="s">
        <v>5603</v>
      </c>
      <c r="JYM474" s="292" t="s">
        <v>5603</v>
      </c>
      <c r="JYN474" s="292" t="s">
        <v>5603</v>
      </c>
      <c r="JYO474" s="292" t="s">
        <v>5603</v>
      </c>
      <c r="JYP474" s="292" t="s">
        <v>5603</v>
      </c>
      <c r="JYQ474" s="292" t="s">
        <v>5603</v>
      </c>
      <c r="JYR474" s="292" t="s">
        <v>5603</v>
      </c>
      <c r="JYS474" s="292" t="s">
        <v>5603</v>
      </c>
      <c r="JYT474" s="292" t="s">
        <v>5603</v>
      </c>
      <c r="JYU474" s="292" t="s">
        <v>5603</v>
      </c>
      <c r="JYV474" s="292" t="s">
        <v>5603</v>
      </c>
      <c r="JYW474" s="292" t="s">
        <v>5603</v>
      </c>
      <c r="JYX474" s="292" t="s">
        <v>5603</v>
      </c>
      <c r="JYY474" s="292" t="s">
        <v>5603</v>
      </c>
      <c r="JYZ474" s="292" t="s">
        <v>5603</v>
      </c>
      <c r="JZA474" s="292" t="s">
        <v>5603</v>
      </c>
      <c r="JZB474" s="292" t="s">
        <v>5603</v>
      </c>
      <c r="JZC474" s="292" t="s">
        <v>5603</v>
      </c>
      <c r="JZD474" s="292" t="s">
        <v>5603</v>
      </c>
      <c r="JZE474" s="292" t="s">
        <v>5603</v>
      </c>
      <c r="JZF474" s="292" t="s">
        <v>5603</v>
      </c>
      <c r="JZG474" s="292" t="s">
        <v>5603</v>
      </c>
      <c r="JZH474" s="292" t="s">
        <v>5603</v>
      </c>
      <c r="JZI474" s="292" t="s">
        <v>5603</v>
      </c>
      <c r="JZJ474" s="292" t="s">
        <v>5603</v>
      </c>
      <c r="JZK474" s="292" t="s">
        <v>5603</v>
      </c>
      <c r="JZL474" s="292" t="s">
        <v>5603</v>
      </c>
      <c r="JZM474" s="292" t="s">
        <v>5603</v>
      </c>
      <c r="JZN474" s="292" t="s">
        <v>5603</v>
      </c>
      <c r="JZO474" s="292" t="s">
        <v>5603</v>
      </c>
      <c r="JZP474" s="292" t="s">
        <v>5603</v>
      </c>
      <c r="JZQ474" s="292" t="s">
        <v>5603</v>
      </c>
      <c r="JZR474" s="292" t="s">
        <v>5603</v>
      </c>
      <c r="JZS474" s="292" t="s">
        <v>5603</v>
      </c>
      <c r="JZT474" s="292" t="s">
        <v>5603</v>
      </c>
      <c r="JZU474" s="292" t="s">
        <v>5603</v>
      </c>
      <c r="JZV474" s="292" t="s">
        <v>5603</v>
      </c>
      <c r="JZW474" s="292" t="s">
        <v>5603</v>
      </c>
      <c r="JZX474" s="292" t="s">
        <v>5603</v>
      </c>
      <c r="JZY474" s="292" t="s">
        <v>5603</v>
      </c>
      <c r="JZZ474" s="292" t="s">
        <v>5603</v>
      </c>
      <c r="KAA474" s="292" t="s">
        <v>5603</v>
      </c>
      <c r="KAB474" s="292" t="s">
        <v>5603</v>
      </c>
      <c r="KAC474" s="292" t="s">
        <v>5603</v>
      </c>
      <c r="KAD474" s="292" t="s">
        <v>5603</v>
      </c>
      <c r="KAE474" s="292" t="s">
        <v>5603</v>
      </c>
      <c r="KAF474" s="292" t="s">
        <v>5603</v>
      </c>
      <c r="KAG474" s="292" t="s">
        <v>5603</v>
      </c>
      <c r="KAH474" s="292" t="s">
        <v>5603</v>
      </c>
      <c r="KAI474" s="292" t="s">
        <v>5603</v>
      </c>
      <c r="KAJ474" s="292" t="s">
        <v>5603</v>
      </c>
      <c r="KAK474" s="292" t="s">
        <v>5603</v>
      </c>
      <c r="KAL474" s="292" t="s">
        <v>5603</v>
      </c>
      <c r="KAM474" s="292" t="s">
        <v>5603</v>
      </c>
      <c r="KAN474" s="292" t="s">
        <v>5603</v>
      </c>
      <c r="KAO474" s="292" t="s">
        <v>5603</v>
      </c>
      <c r="KAP474" s="292" t="s">
        <v>5603</v>
      </c>
      <c r="KAQ474" s="292" t="s">
        <v>5603</v>
      </c>
      <c r="KAR474" s="292" t="s">
        <v>5603</v>
      </c>
      <c r="KAS474" s="292" t="s">
        <v>5603</v>
      </c>
      <c r="KAT474" s="292" t="s">
        <v>5603</v>
      </c>
      <c r="KAU474" s="292" t="s">
        <v>5603</v>
      </c>
      <c r="KAV474" s="292" t="s">
        <v>5603</v>
      </c>
      <c r="KAW474" s="292" t="s">
        <v>5603</v>
      </c>
      <c r="KAX474" s="292" t="s">
        <v>5603</v>
      </c>
      <c r="KAY474" s="292" t="s">
        <v>5603</v>
      </c>
      <c r="KAZ474" s="292" t="s">
        <v>5603</v>
      </c>
      <c r="KBA474" s="292" t="s">
        <v>5603</v>
      </c>
      <c r="KBB474" s="292" t="s">
        <v>5603</v>
      </c>
      <c r="KBC474" s="292" t="s">
        <v>5603</v>
      </c>
      <c r="KBD474" s="292" t="s">
        <v>5603</v>
      </c>
      <c r="KBE474" s="292" t="s">
        <v>5603</v>
      </c>
      <c r="KBF474" s="292" t="s">
        <v>5603</v>
      </c>
      <c r="KBG474" s="292" t="s">
        <v>5603</v>
      </c>
      <c r="KBH474" s="292" t="s">
        <v>5603</v>
      </c>
      <c r="KBI474" s="292" t="s">
        <v>5603</v>
      </c>
      <c r="KBJ474" s="292" t="s">
        <v>5603</v>
      </c>
      <c r="KBK474" s="292" t="s">
        <v>5603</v>
      </c>
      <c r="KBL474" s="292" t="s">
        <v>5603</v>
      </c>
      <c r="KBM474" s="292" t="s">
        <v>5603</v>
      </c>
      <c r="KBN474" s="292" t="s">
        <v>5603</v>
      </c>
      <c r="KBO474" s="292" t="s">
        <v>5603</v>
      </c>
      <c r="KBP474" s="292" t="s">
        <v>5603</v>
      </c>
      <c r="KBQ474" s="292" t="s">
        <v>5603</v>
      </c>
      <c r="KBR474" s="292" t="s">
        <v>5603</v>
      </c>
      <c r="KBS474" s="292" t="s">
        <v>5603</v>
      </c>
      <c r="KBT474" s="292" t="s">
        <v>5603</v>
      </c>
      <c r="KBU474" s="292" t="s">
        <v>5603</v>
      </c>
      <c r="KBV474" s="292" t="s">
        <v>5603</v>
      </c>
      <c r="KBW474" s="292" t="s">
        <v>5603</v>
      </c>
      <c r="KBX474" s="292" t="s">
        <v>5603</v>
      </c>
      <c r="KBY474" s="292" t="s">
        <v>5603</v>
      </c>
      <c r="KBZ474" s="292" t="s">
        <v>5603</v>
      </c>
      <c r="KCA474" s="292" t="s">
        <v>5603</v>
      </c>
      <c r="KCB474" s="292" t="s">
        <v>5603</v>
      </c>
      <c r="KCC474" s="292" t="s">
        <v>5603</v>
      </c>
      <c r="KCD474" s="292" t="s">
        <v>5603</v>
      </c>
      <c r="KCE474" s="292" t="s">
        <v>5603</v>
      </c>
      <c r="KCF474" s="292" t="s">
        <v>5603</v>
      </c>
      <c r="KCG474" s="292" t="s">
        <v>5603</v>
      </c>
      <c r="KCH474" s="292" t="s">
        <v>5603</v>
      </c>
      <c r="KCI474" s="292" t="s">
        <v>5603</v>
      </c>
      <c r="KCJ474" s="292" t="s">
        <v>5603</v>
      </c>
      <c r="KCK474" s="292" t="s">
        <v>5603</v>
      </c>
      <c r="KCL474" s="292" t="s">
        <v>5603</v>
      </c>
      <c r="KCM474" s="292" t="s">
        <v>5603</v>
      </c>
      <c r="KCN474" s="292" t="s">
        <v>5603</v>
      </c>
      <c r="KCO474" s="292" t="s">
        <v>5603</v>
      </c>
      <c r="KCP474" s="292" t="s">
        <v>5603</v>
      </c>
      <c r="KCQ474" s="292" t="s">
        <v>5603</v>
      </c>
      <c r="KCR474" s="292" t="s">
        <v>5603</v>
      </c>
      <c r="KCS474" s="292" t="s">
        <v>5603</v>
      </c>
      <c r="KCT474" s="292" t="s">
        <v>5603</v>
      </c>
      <c r="KCU474" s="292" t="s">
        <v>5603</v>
      </c>
      <c r="KCV474" s="292" t="s">
        <v>5603</v>
      </c>
      <c r="KCW474" s="292" t="s">
        <v>5603</v>
      </c>
      <c r="KCX474" s="292" t="s">
        <v>5603</v>
      </c>
      <c r="KCY474" s="292" t="s">
        <v>5603</v>
      </c>
      <c r="KCZ474" s="292" t="s">
        <v>5603</v>
      </c>
      <c r="KDA474" s="292" t="s">
        <v>5603</v>
      </c>
      <c r="KDB474" s="292" t="s">
        <v>5603</v>
      </c>
      <c r="KDC474" s="292" t="s">
        <v>5603</v>
      </c>
      <c r="KDD474" s="292" t="s">
        <v>5603</v>
      </c>
      <c r="KDE474" s="292" t="s">
        <v>5603</v>
      </c>
      <c r="KDF474" s="292" t="s">
        <v>5603</v>
      </c>
      <c r="KDG474" s="292" t="s">
        <v>5603</v>
      </c>
      <c r="KDH474" s="292" t="s">
        <v>5603</v>
      </c>
      <c r="KDI474" s="292" t="s">
        <v>5603</v>
      </c>
      <c r="KDJ474" s="292" t="s">
        <v>5603</v>
      </c>
      <c r="KDK474" s="292" t="s">
        <v>5603</v>
      </c>
      <c r="KDL474" s="292" t="s">
        <v>5603</v>
      </c>
      <c r="KDM474" s="292" t="s">
        <v>5603</v>
      </c>
      <c r="KDN474" s="292" t="s">
        <v>5603</v>
      </c>
      <c r="KDO474" s="292" t="s">
        <v>5603</v>
      </c>
      <c r="KDP474" s="292" t="s">
        <v>5603</v>
      </c>
      <c r="KDQ474" s="292" t="s">
        <v>5603</v>
      </c>
      <c r="KDR474" s="292" t="s">
        <v>5603</v>
      </c>
      <c r="KDS474" s="292" t="s">
        <v>5603</v>
      </c>
      <c r="KDT474" s="292" t="s">
        <v>5603</v>
      </c>
      <c r="KDU474" s="292" t="s">
        <v>5603</v>
      </c>
      <c r="KDV474" s="292" t="s">
        <v>5603</v>
      </c>
      <c r="KDW474" s="292" t="s">
        <v>5603</v>
      </c>
      <c r="KDX474" s="292" t="s">
        <v>5603</v>
      </c>
      <c r="KDY474" s="292" t="s">
        <v>5603</v>
      </c>
      <c r="KDZ474" s="292" t="s">
        <v>5603</v>
      </c>
      <c r="KEA474" s="292" t="s">
        <v>5603</v>
      </c>
      <c r="KEB474" s="292" t="s">
        <v>5603</v>
      </c>
      <c r="KEC474" s="292" t="s">
        <v>5603</v>
      </c>
      <c r="KED474" s="292" t="s">
        <v>5603</v>
      </c>
      <c r="KEE474" s="292" t="s">
        <v>5603</v>
      </c>
      <c r="KEF474" s="292" t="s">
        <v>5603</v>
      </c>
      <c r="KEG474" s="292" t="s">
        <v>5603</v>
      </c>
      <c r="KEH474" s="292" t="s">
        <v>5603</v>
      </c>
      <c r="KEI474" s="292" t="s">
        <v>5603</v>
      </c>
      <c r="KEJ474" s="292" t="s">
        <v>5603</v>
      </c>
      <c r="KEK474" s="292" t="s">
        <v>5603</v>
      </c>
      <c r="KEL474" s="292" t="s">
        <v>5603</v>
      </c>
      <c r="KEM474" s="292" t="s">
        <v>5603</v>
      </c>
      <c r="KEN474" s="292" t="s">
        <v>5603</v>
      </c>
      <c r="KEO474" s="292" t="s">
        <v>5603</v>
      </c>
      <c r="KEP474" s="292" t="s">
        <v>5603</v>
      </c>
      <c r="KEQ474" s="292" t="s">
        <v>5603</v>
      </c>
      <c r="KER474" s="292" t="s">
        <v>5603</v>
      </c>
      <c r="KES474" s="292" t="s">
        <v>5603</v>
      </c>
      <c r="KET474" s="292" t="s">
        <v>5603</v>
      </c>
      <c r="KEU474" s="292" t="s">
        <v>5603</v>
      </c>
      <c r="KEV474" s="292" t="s">
        <v>5603</v>
      </c>
      <c r="KEW474" s="292" t="s">
        <v>5603</v>
      </c>
      <c r="KEX474" s="292" t="s">
        <v>5603</v>
      </c>
      <c r="KEY474" s="292" t="s">
        <v>5603</v>
      </c>
      <c r="KEZ474" s="292" t="s">
        <v>5603</v>
      </c>
      <c r="KFA474" s="292" t="s">
        <v>5603</v>
      </c>
      <c r="KFB474" s="292" t="s">
        <v>5603</v>
      </c>
      <c r="KFC474" s="292" t="s">
        <v>5603</v>
      </c>
      <c r="KFD474" s="292" t="s">
        <v>5603</v>
      </c>
      <c r="KFE474" s="292" t="s">
        <v>5603</v>
      </c>
      <c r="KFF474" s="292" t="s">
        <v>5603</v>
      </c>
      <c r="KFG474" s="292" t="s">
        <v>5603</v>
      </c>
      <c r="KFH474" s="292" t="s">
        <v>5603</v>
      </c>
      <c r="KFI474" s="292" t="s">
        <v>5603</v>
      </c>
      <c r="KFJ474" s="292" t="s">
        <v>5603</v>
      </c>
      <c r="KFK474" s="292" t="s">
        <v>5603</v>
      </c>
      <c r="KFL474" s="292" t="s">
        <v>5603</v>
      </c>
      <c r="KFM474" s="292" t="s">
        <v>5603</v>
      </c>
      <c r="KFN474" s="292" t="s">
        <v>5603</v>
      </c>
      <c r="KFO474" s="292" t="s">
        <v>5603</v>
      </c>
      <c r="KFP474" s="292" t="s">
        <v>5603</v>
      </c>
      <c r="KFQ474" s="292" t="s">
        <v>5603</v>
      </c>
      <c r="KFR474" s="292" t="s">
        <v>5603</v>
      </c>
      <c r="KFS474" s="292" t="s">
        <v>5603</v>
      </c>
      <c r="KFT474" s="292" t="s">
        <v>5603</v>
      </c>
      <c r="KFU474" s="292" t="s">
        <v>5603</v>
      </c>
      <c r="KFV474" s="292" t="s">
        <v>5603</v>
      </c>
      <c r="KFW474" s="292" t="s">
        <v>5603</v>
      </c>
      <c r="KFX474" s="292" t="s">
        <v>5603</v>
      </c>
      <c r="KFY474" s="292" t="s">
        <v>5603</v>
      </c>
      <c r="KFZ474" s="292" t="s">
        <v>5603</v>
      </c>
      <c r="KGA474" s="292" t="s">
        <v>5603</v>
      </c>
      <c r="KGB474" s="292" t="s">
        <v>5603</v>
      </c>
      <c r="KGC474" s="292" t="s">
        <v>5603</v>
      </c>
      <c r="KGD474" s="292" t="s">
        <v>5603</v>
      </c>
      <c r="KGE474" s="292" t="s">
        <v>5603</v>
      </c>
      <c r="KGF474" s="292" t="s">
        <v>5603</v>
      </c>
      <c r="KGG474" s="292" t="s">
        <v>5603</v>
      </c>
      <c r="KGH474" s="292" t="s">
        <v>5603</v>
      </c>
      <c r="KGI474" s="292" t="s">
        <v>5603</v>
      </c>
      <c r="KGJ474" s="292" t="s">
        <v>5603</v>
      </c>
      <c r="KGK474" s="292" t="s">
        <v>5603</v>
      </c>
      <c r="KGL474" s="292" t="s">
        <v>5603</v>
      </c>
      <c r="KGM474" s="292" t="s">
        <v>5603</v>
      </c>
      <c r="KGN474" s="292" t="s">
        <v>5603</v>
      </c>
      <c r="KGO474" s="292" t="s">
        <v>5603</v>
      </c>
      <c r="KGP474" s="292" t="s">
        <v>5603</v>
      </c>
      <c r="KGQ474" s="292" t="s">
        <v>5603</v>
      </c>
      <c r="KGR474" s="292" t="s">
        <v>5603</v>
      </c>
      <c r="KGS474" s="292" t="s">
        <v>5603</v>
      </c>
      <c r="KGT474" s="292" t="s">
        <v>5603</v>
      </c>
      <c r="KGU474" s="292" t="s">
        <v>5603</v>
      </c>
      <c r="KGV474" s="292" t="s">
        <v>5603</v>
      </c>
      <c r="KGW474" s="292" t="s">
        <v>5603</v>
      </c>
      <c r="KGX474" s="292" t="s">
        <v>5603</v>
      </c>
      <c r="KGY474" s="292" t="s">
        <v>5603</v>
      </c>
      <c r="KGZ474" s="292" t="s">
        <v>5603</v>
      </c>
      <c r="KHA474" s="292" t="s">
        <v>5603</v>
      </c>
      <c r="KHB474" s="292" t="s">
        <v>5603</v>
      </c>
      <c r="KHC474" s="292" t="s">
        <v>5603</v>
      </c>
      <c r="KHD474" s="292" t="s">
        <v>5603</v>
      </c>
      <c r="KHE474" s="292" t="s">
        <v>5603</v>
      </c>
      <c r="KHF474" s="292" t="s">
        <v>5603</v>
      </c>
      <c r="KHG474" s="292" t="s">
        <v>5603</v>
      </c>
      <c r="KHH474" s="292" t="s">
        <v>5603</v>
      </c>
      <c r="KHI474" s="292" t="s">
        <v>5603</v>
      </c>
      <c r="KHJ474" s="292" t="s">
        <v>5603</v>
      </c>
      <c r="KHK474" s="292" t="s">
        <v>5603</v>
      </c>
      <c r="KHL474" s="292" t="s">
        <v>5603</v>
      </c>
      <c r="KHM474" s="292" t="s">
        <v>5603</v>
      </c>
      <c r="KHN474" s="292" t="s">
        <v>5603</v>
      </c>
      <c r="KHO474" s="292" t="s">
        <v>5603</v>
      </c>
      <c r="KHP474" s="292" t="s">
        <v>5603</v>
      </c>
      <c r="KHQ474" s="292" t="s">
        <v>5603</v>
      </c>
      <c r="KHR474" s="292" t="s">
        <v>5603</v>
      </c>
      <c r="KHS474" s="292" t="s">
        <v>5603</v>
      </c>
      <c r="KHT474" s="292" t="s">
        <v>5603</v>
      </c>
      <c r="KHU474" s="292" t="s">
        <v>5603</v>
      </c>
      <c r="KHV474" s="292" t="s">
        <v>5603</v>
      </c>
      <c r="KHW474" s="292" t="s">
        <v>5603</v>
      </c>
      <c r="KHX474" s="292" t="s">
        <v>5603</v>
      </c>
      <c r="KHY474" s="292" t="s">
        <v>5603</v>
      </c>
      <c r="KHZ474" s="292" t="s">
        <v>5603</v>
      </c>
      <c r="KIA474" s="292" t="s">
        <v>5603</v>
      </c>
      <c r="KIB474" s="292" t="s">
        <v>5603</v>
      </c>
      <c r="KIC474" s="292" t="s">
        <v>5603</v>
      </c>
      <c r="KID474" s="292" t="s">
        <v>5603</v>
      </c>
      <c r="KIE474" s="292" t="s">
        <v>5603</v>
      </c>
      <c r="KIF474" s="292" t="s">
        <v>5603</v>
      </c>
      <c r="KIG474" s="292" t="s">
        <v>5603</v>
      </c>
      <c r="KIH474" s="292" t="s">
        <v>5603</v>
      </c>
      <c r="KII474" s="292" t="s">
        <v>5603</v>
      </c>
      <c r="KIJ474" s="292" t="s">
        <v>5603</v>
      </c>
      <c r="KIK474" s="292" t="s">
        <v>5603</v>
      </c>
      <c r="KIL474" s="292" t="s">
        <v>5603</v>
      </c>
      <c r="KIM474" s="292" t="s">
        <v>5603</v>
      </c>
      <c r="KIN474" s="292" t="s">
        <v>5603</v>
      </c>
      <c r="KIO474" s="292" t="s">
        <v>5603</v>
      </c>
      <c r="KIP474" s="292" t="s">
        <v>5603</v>
      </c>
      <c r="KIQ474" s="292" t="s">
        <v>5603</v>
      </c>
      <c r="KIR474" s="292" t="s">
        <v>5603</v>
      </c>
      <c r="KIS474" s="292" t="s">
        <v>5603</v>
      </c>
      <c r="KIT474" s="292" t="s">
        <v>5603</v>
      </c>
      <c r="KIU474" s="292" t="s">
        <v>5603</v>
      </c>
      <c r="KIV474" s="292" t="s">
        <v>5603</v>
      </c>
      <c r="KIW474" s="292" t="s">
        <v>5603</v>
      </c>
      <c r="KIX474" s="292" t="s">
        <v>5603</v>
      </c>
      <c r="KIY474" s="292" t="s">
        <v>5603</v>
      </c>
      <c r="KIZ474" s="292" t="s">
        <v>5603</v>
      </c>
      <c r="KJA474" s="292" t="s">
        <v>5603</v>
      </c>
      <c r="KJB474" s="292" t="s">
        <v>5603</v>
      </c>
      <c r="KJC474" s="292" t="s">
        <v>5603</v>
      </c>
      <c r="KJD474" s="292" t="s">
        <v>5603</v>
      </c>
      <c r="KJE474" s="292" t="s">
        <v>5603</v>
      </c>
      <c r="KJF474" s="292" t="s">
        <v>5603</v>
      </c>
      <c r="KJG474" s="292" t="s">
        <v>5603</v>
      </c>
      <c r="KJH474" s="292" t="s">
        <v>5603</v>
      </c>
      <c r="KJI474" s="292" t="s">
        <v>5603</v>
      </c>
      <c r="KJJ474" s="292" t="s">
        <v>5603</v>
      </c>
      <c r="KJK474" s="292" t="s">
        <v>5603</v>
      </c>
      <c r="KJL474" s="292" t="s">
        <v>5603</v>
      </c>
      <c r="KJM474" s="292" t="s">
        <v>5603</v>
      </c>
      <c r="KJN474" s="292" t="s">
        <v>5603</v>
      </c>
      <c r="KJO474" s="292" t="s">
        <v>5603</v>
      </c>
      <c r="KJP474" s="292" t="s">
        <v>5603</v>
      </c>
      <c r="KJQ474" s="292" t="s">
        <v>5603</v>
      </c>
      <c r="KJR474" s="292" t="s">
        <v>5603</v>
      </c>
      <c r="KJS474" s="292" t="s">
        <v>5603</v>
      </c>
      <c r="KJT474" s="292" t="s">
        <v>5603</v>
      </c>
      <c r="KJU474" s="292" t="s">
        <v>5603</v>
      </c>
      <c r="KJV474" s="292" t="s">
        <v>5603</v>
      </c>
      <c r="KJW474" s="292" t="s">
        <v>5603</v>
      </c>
      <c r="KJX474" s="292" t="s">
        <v>5603</v>
      </c>
      <c r="KJY474" s="292" t="s">
        <v>5603</v>
      </c>
      <c r="KJZ474" s="292" t="s">
        <v>5603</v>
      </c>
      <c r="KKA474" s="292" t="s">
        <v>5603</v>
      </c>
      <c r="KKB474" s="292" t="s">
        <v>5603</v>
      </c>
      <c r="KKC474" s="292" t="s">
        <v>5603</v>
      </c>
      <c r="KKD474" s="292" t="s">
        <v>5603</v>
      </c>
      <c r="KKE474" s="292" t="s">
        <v>5603</v>
      </c>
      <c r="KKF474" s="292" t="s">
        <v>5603</v>
      </c>
      <c r="KKG474" s="292" t="s">
        <v>5603</v>
      </c>
      <c r="KKH474" s="292" t="s">
        <v>5603</v>
      </c>
      <c r="KKI474" s="292" t="s">
        <v>5603</v>
      </c>
      <c r="KKJ474" s="292" t="s">
        <v>5603</v>
      </c>
      <c r="KKK474" s="292" t="s">
        <v>5603</v>
      </c>
      <c r="KKL474" s="292" t="s">
        <v>5603</v>
      </c>
      <c r="KKM474" s="292" t="s">
        <v>5603</v>
      </c>
      <c r="KKN474" s="292" t="s">
        <v>5603</v>
      </c>
      <c r="KKO474" s="292" t="s">
        <v>5603</v>
      </c>
      <c r="KKP474" s="292" t="s">
        <v>5603</v>
      </c>
      <c r="KKQ474" s="292" t="s">
        <v>5603</v>
      </c>
      <c r="KKR474" s="292" t="s">
        <v>5603</v>
      </c>
      <c r="KKS474" s="292" t="s">
        <v>5603</v>
      </c>
      <c r="KKT474" s="292" t="s">
        <v>5603</v>
      </c>
      <c r="KKU474" s="292" t="s">
        <v>5603</v>
      </c>
      <c r="KKV474" s="292" t="s">
        <v>5603</v>
      </c>
      <c r="KKW474" s="292" t="s">
        <v>5603</v>
      </c>
      <c r="KKX474" s="292" t="s">
        <v>5603</v>
      </c>
      <c r="KKY474" s="292" t="s">
        <v>5603</v>
      </c>
      <c r="KKZ474" s="292" t="s">
        <v>5603</v>
      </c>
      <c r="KLA474" s="292" t="s">
        <v>5603</v>
      </c>
      <c r="KLB474" s="292" t="s">
        <v>5603</v>
      </c>
      <c r="KLC474" s="292" t="s">
        <v>5603</v>
      </c>
      <c r="KLD474" s="292" t="s">
        <v>5603</v>
      </c>
      <c r="KLE474" s="292" t="s">
        <v>5603</v>
      </c>
      <c r="KLF474" s="292" t="s">
        <v>5603</v>
      </c>
      <c r="KLG474" s="292" t="s">
        <v>5603</v>
      </c>
      <c r="KLH474" s="292" t="s">
        <v>5603</v>
      </c>
      <c r="KLI474" s="292" t="s">
        <v>5603</v>
      </c>
      <c r="KLJ474" s="292" t="s">
        <v>5603</v>
      </c>
      <c r="KLK474" s="292" t="s">
        <v>5603</v>
      </c>
      <c r="KLL474" s="292" t="s">
        <v>5603</v>
      </c>
      <c r="KLM474" s="292" t="s">
        <v>5603</v>
      </c>
      <c r="KLN474" s="292" t="s">
        <v>5603</v>
      </c>
      <c r="KLO474" s="292" t="s">
        <v>5603</v>
      </c>
      <c r="KLP474" s="292" t="s">
        <v>5603</v>
      </c>
      <c r="KLQ474" s="292" t="s">
        <v>5603</v>
      </c>
      <c r="KLR474" s="292" t="s">
        <v>5603</v>
      </c>
      <c r="KLS474" s="292" t="s">
        <v>5603</v>
      </c>
      <c r="KLT474" s="292" t="s">
        <v>5603</v>
      </c>
      <c r="KLU474" s="292" t="s">
        <v>5603</v>
      </c>
      <c r="KLV474" s="292" t="s">
        <v>5603</v>
      </c>
      <c r="KLW474" s="292" t="s">
        <v>5603</v>
      </c>
      <c r="KLX474" s="292" t="s">
        <v>5603</v>
      </c>
      <c r="KLY474" s="292" t="s">
        <v>5603</v>
      </c>
      <c r="KLZ474" s="292" t="s">
        <v>5603</v>
      </c>
      <c r="KMA474" s="292" t="s">
        <v>5603</v>
      </c>
      <c r="KMB474" s="292" t="s">
        <v>5603</v>
      </c>
      <c r="KMC474" s="292" t="s">
        <v>5603</v>
      </c>
      <c r="KMD474" s="292" t="s">
        <v>5603</v>
      </c>
      <c r="KME474" s="292" t="s">
        <v>5603</v>
      </c>
      <c r="KMF474" s="292" t="s">
        <v>5603</v>
      </c>
      <c r="KMG474" s="292" t="s">
        <v>5603</v>
      </c>
      <c r="KMH474" s="292" t="s">
        <v>5603</v>
      </c>
      <c r="KMI474" s="292" t="s">
        <v>5603</v>
      </c>
      <c r="KMJ474" s="292" t="s">
        <v>5603</v>
      </c>
      <c r="KMK474" s="292" t="s">
        <v>5603</v>
      </c>
      <c r="KML474" s="292" t="s">
        <v>5603</v>
      </c>
      <c r="KMM474" s="292" t="s">
        <v>5603</v>
      </c>
      <c r="KMN474" s="292" t="s">
        <v>5603</v>
      </c>
      <c r="KMO474" s="292" t="s">
        <v>5603</v>
      </c>
      <c r="KMP474" s="292" t="s">
        <v>5603</v>
      </c>
      <c r="KMQ474" s="292" t="s">
        <v>5603</v>
      </c>
      <c r="KMR474" s="292" t="s">
        <v>5603</v>
      </c>
      <c r="KMS474" s="292" t="s">
        <v>5603</v>
      </c>
      <c r="KMT474" s="292" t="s">
        <v>5603</v>
      </c>
      <c r="KMU474" s="292" t="s">
        <v>5603</v>
      </c>
      <c r="KMV474" s="292" t="s">
        <v>5603</v>
      </c>
      <c r="KMW474" s="292" t="s">
        <v>5603</v>
      </c>
      <c r="KMX474" s="292" t="s">
        <v>5603</v>
      </c>
      <c r="KMY474" s="292" t="s">
        <v>5603</v>
      </c>
      <c r="KMZ474" s="292" t="s">
        <v>5603</v>
      </c>
      <c r="KNA474" s="292" t="s">
        <v>5603</v>
      </c>
      <c r="KNB474" s="292" t="s">
        <v>5603</v>
      </c>
      <c r="KNC474" s="292" t="s">
        <v>5603</v>
      </c>
      <c r="KND474" s="292" t="s">
        <v>5603</v>
      </c>
      <c r="KNE474" s="292" t="s">
        <v>5603</v>
      </c>
      <c r="KNF474" s="292" t="s">
        <v>5603</v>
      </c>
      <c r="KNG474" s="292" t="s">
        <v>5603</v>
      </c>
      <c r="KNH474" s="292" t="s">
        <v>5603</v>
      </c>
      <c r="KNI474" s="292" t="s">
        <v>5603</v>
      </c>
      <c r="KNJ474" s="292" t="s">
        <v>5603</v>
      </c>
      <c r="KNK474" s="292" t="s">
        <v>5603</v>
      </c>
      <c r="KNL474" s="292" t="s">
        <v>5603</v>
      </c>
      <c r="KNM474" s="292" t="s">
        <v>5603</v>
      </c>
      <c r="KNN474" s="292" t="s">
        <v>5603</v>
      </c>
      <c r="KNO474" s="292" t="s">
        <v>5603</v>
      </c>
      <c r="KNP474" s="292" t="s">
        <v>5603</v>
      </c>
      <c r="KNQ474" s="292" t="s">
        <v>5603</v>
      </c>
      <c r="KNR474" s="292" t="s">
        <v>5603</v>
      </c>
      <c r="KNS474" s="292" t="s">
        <v>5603</v>
      </c>
      <c r="KNT474" s="292" t="s">
        <v>5603</v>
      </c>
      <c r="KNU474" s="292" t="s">
        <v>5603</v>
      </c>
      <c r="KNV474" s="292" t="s">
        <v>5603</v>
      </c>
      <c r="KNW474" s="292" t="s">
        <v>5603</v>
      </c>
      <c r="KNX474" s="292" t="s">
        <v>5603</v>
      </c>
      <c r="KNY474" s="292" t="s">
        <v>5603</v>
      </c>
      <c r="KNZ474" s="292" t="s">
        <v>5603</v>
      </c>
      <c r="KOA474" s="292" t="s">
        <v>5603</v>
      </c>
      <c r="KOB474" s="292" t="s">
        <v>5603</v>
      </c>
      <c r="KOC474" s="292" t="s">
        <v>5603</v>
      </c>
      <c r="KOD474" s="292" t="s">
        <v>5603</v>
      </c>
      <c r="KOE474" s="292" t="s">
        <v>5603</v>
      </c>
      <c r="KOF474" s="292" t="s">
        <v>5603</v>
      </c>
      <c r="KOG474" s="292" t="s">
        <v>5603</v>
      </c>
      <c r="KOH474" s="292" t="s">
        <v>5603</v>
      </c>
      <c r="KOI474" s="292" t="s">
        <v>5603</v>
      </c>
      <c r="KOJ474" s="292" t="s">
        <v>5603</v>
      </c>
      <c r="KOK474" s="292" t="s">
        <v>5603</v>
      </c>
      <c r="KOL474" s="292" t="s">
        <v>5603</v>
      </c>
      <c r="KOM474" s="292" t="s">
        <v>5603</v>
      </c>
      <c r="KON474" s="292" t="s">
        <v>5603</v>
      </c>
      <c r="KOO474" s="292" t="s">
        <v>5603</v>
      </c>
      <c r="KOP474" s="292" t="s">
        <v>5603</v>
      </c>
      <c r="KOQ474" s="292" t="s">
        <v>5603</v>
      </c>
      <c r="KOR474" s="292" t="s">
        <v>5603</v>
      </c>
      <c r="KOS474" s="292" t="s">
        <v>5603</v>
      </c>
      <c r="KOT474" s="292" t="s">
        <v>5603</v>
      </c>
      <c r="KOU474" s="292" t="s">
        <v>5603</v>
      </c>
      <c r="KOV474" s="292" t="s">
        <v>5603</v>
      </c>
      <c r="KOW474" s="292" t="s">
        <v>5603</v>
      </c>
      <c r="KOX474" s="292" t="s">
        <v>5603</v>
      </c>
      <c r="KOY474" s="292" t="s">
        <v>5603</v>
      </c>
      <c r="KOZ474" s="292" t="s">
        <v>5603</v>
      </c>
      <c r="KPA474" s="292" t="s">
        <v>5603</v>
      </c>
      <c r="KPB474" s="292" t="s">
        <v>5603</v>
      </c>
      <c r="KPC474" s="292" t="s">
        <v>5603</v>
      </c>
      <c r="KPD474" s="292" t="s">
        <v>5603</v>
      </c>
      <c r="KPE474" s="292" t="s">
        <v>5603</v>
      </c>
      <c r="KPF474" s="292" t="s">
        <v>5603</v>
      </c>
      <c r="KPG474" s="292" t="s">
        <v>5603</v>
      </c>
      <c r="KPH474" s="292" t="s">
        <v>5603</v>
      </c>
      <c r="KPI474" s="292" t="s">
        <v>5603</v>
      </c>
      <c r="KPJ474" s="292" t="s">
        <v>5603</v>
      </c>
      <c r="KPK474" s="292" t="s">
        <v>5603</v>
      </c>
      <c r="KPL474" s="292" t="s">
        <v>5603</v>
      </c>
      <c r="KPM474" s="292" t="s">
        <v>5603</v>
      </c>
      <c r="KPN474" s="292" t="s">
        <v>5603</v>
      </c>
      <c r="KPO474" s="292" t="s">
        <v>5603</v>
      </c>
      <c r="KPP474" s="292" t="s">
        <v>5603</v>
      </c>
      <c r="KPQ474" s="292" t="s">
        <v>5603</v>
      </c>
      <c r="KPR474" s="292" t="s">
        <v>5603</v>
      </c>
      <c r="KPS474" s="292" t="s">
        <v>5603</v>
      </c>
      <c r="KPT474" s="292" t="s">
        <v>5603</v>
      </c>
      <c r="KPU474" s="292" t="s">
        <v>5603</v>
      </c>
      <c r="KPV474" s="292" t="s">
        <v>5603</v>
      </c>
      <c r="KPW474" s="292" t="s">
        <v>5603</v>
      </c>
      <c r="KPX474" s="292" t="s">
        <v>5603</v>
      </c>
      <c r="KPY474" s="292" t="s">
        <v>5603</v>
      </c>
      <c r="KPZ474" s="292" t="s">
        <v>5603</v>
      </c>
      <c r="KQA474" s="292" t="s">
        <v>5603</v>
      </c>
      <c r="KQB474" s="292" t="s">
        <v>5603</v>
      </c>
      <c r="KQC474" s="292" t="s">
        <v>5603</v>
      </c>
      <c r="KQD474" s="292" t="s">
        <v>5603</v>
      </c>
      <c r="KQE474" s="292" t="s">
        <v>5603</v>
      </c>
      <c r="KQF474" s="292" t="s">
        <v>5603</v>
      </c>
      <c r="KQG474" s="292" t="s">
        <v>5603</v>
      </c>
      <c r="KQH474" s="292" t="s">
        <v>5603</v>
      </c>
      <c r="KQI474" s="292" t="s">
        <v>5603</v>
      </c>
      <c r="KQJ474" s="292" t="s">
        <v>5603</v>
      </c>
      <c r="KQK474" s="292" t="s">
        <v>5603</v>
      </c>
      <c r="KQL474" s="292" t="s">
        <v>5603</v>
      </c>
      <c r="KQM474" s="292" t="s">
        <v>5603</v>
      </c>
      <c r="KQN474" s="292" t="s">
        <v>5603</v>
      </c>
      <c r="KQO474" s="292" t="s">
        <v>5603</v>
      </c>
      <c r="KQP474" s="292" t="s">
        <v>5603</v>
      </c>
      <c r="KQQ474" s="292" t="s">
        <v>5603</v>
      </c>
      <c r="KQR474" s="292" t="s">
        <v>5603</v>
      </c>
      <c r="KQS474" s="292" t="s">
        <v>5603</v>
      </c>
      <c r="KQT474" s="292" t="s">
        <v>5603</v>
      </c>
      <c r="KQU474" s="292" t="s">
        <v>5603</v>
      </c>
      <c r="KQV474" s="292" t="s">
        <v>5603</v>
      </c>
      <c r="KQW474" s="292" t="s">
        <v>5603</v>
      </c>
      <c r="KQX474" s="292" t="s">
        <v>5603</v>
      </c>
      <c r="KQY474" s="292" t="s">
        <v>5603</v>
      </c>
      <c r="KQZ474" s="292" t="s">
        <v>5603</v>
      </c>
      <c r="KRA474" s="292" t="s">
        <v>5603</v>
      </c>
      <c r="KRB474" s="292" t="s">
        <v>5603</v>
      </c>
      <c r="KRC474" s="292" t="s">
        <v>5603</v>
      </c>
      <c r="KRD474" s="292" t="s">
        <v>5603</v>
      </c>
      <c r="KRE474" s="292" t="s">
        <v>5603</v>
      </c>
      <c r="KRF474" s="292" t="s">
        <v>5603</v>
      </c>
      <c r="KRG474" s="292" t="s">
        <v>5603</v>
      </c>
      <c r="KRH474" s="292" t="s">
        <v>5603</v>
      </c>
      <c r="KRI474" s="292" t="s">
        <v>5603</v>
      </c>
      <c r="KRJ474" s="292" t="s">
        <v>5603</v>
      </c>
      <c r="KRK474" s="292" t="s">
        <v>5603</v>
      </c>
      <c r="KRL474" s="292" t="s">
        <v>5603</v>
      </c>
      <c r="KRM474" s="292" t="s">
        <v>5603</v>
      </c>
      <c r="KRN474" s="292" t="s">
        <v>5603</v>
      </c>
      <c r="KRO474" s="292" t="s">
        <v>5603</v>
      </c>
      <c r="KRP474" s="292" t="s">
        <v>5603</v>
      </c>
      <c r="KRQ474" s="292" t="s">
        <v>5603</v>
      </c>
      <c r="KRR474" s="292" t="s">
        <v>5603</v>
      </c>
      <c r="KRS474" s="292" t="s">
        <v>5603</v>
      </c>
      <c r="KRT474" s="292" t="s">
        <v>5603</v>
      </c>
      <c r="KRU474" s="292" t="s">
        <v>5603</v>
      </c>
      <c r="KRV474" s="292" t="s">
        <v>5603</v>
      </c>
      <c r="KRW474" s="292" t="s">
        <v>5603</v>
      </c>
      <c r="KRX474" s="292" t="s">
        <v>5603</v>
      </c>
      <c r="KRY474" s="292" t="s">
        <v>5603</v>
      </c>
      <c r="KRZ474" s="292" t="s">
        <v>5603</v>
      </c>
      <c r="KSA474" s="292" t="s">
        <v>5603</v>
      </c>
      <c r="KSB474" s="292" t="s">
        <v>5603</v>
      </c>
      <c r="KSC474" s="292" t="s">
        <v>5603</v>
      </c>
      <c r="KSD474" s="292" t="s">
        <v>5603</v>
      </c>
      <c r="KSE474" s="292" t="s">
        <v>5603</v>
      </c>
      <c r="KSF474" s="292" t="s">
        <v>5603</v>
      </c>
      <c r="KSG474" s="292" t="s">
        <v>5603</v>
      </c>
      <c r="KSH474" s="292" t="s">
        <v>5603</v>
      </c>
      <c r="KSI474" s="292" t="s">
        <v>5603</v>
      </c>
      <c r="KSJ474" s="292" t="s">
        <v>5603</v>
      </c>
      <c r="KSK474" s="292" t="s">
        <v>5603</v>
      </c>
      <c r="KSL474" s="292" t="s">
        <v>5603</v>
      </c>
      <c r="KSM474" s="292" t="s">
        <v>5603</v>
      </c>
      <c r="KSN474" s="292" t="s">
        <v>5603</v>
      </c>
      <c r="KSO474" s="292" t="s">
        <v>5603</v>
      </c>
      <c r="KSP474" s="292" t="s">
        <v>5603</v>
      </c>
      <c r="KSQ474" s="292" t="s">
        <v>5603</v>
      </c>
      <c r="KSR474" s="292" t="s">
        <v>5603</v>
      </c>
      <c r="KSS474" s="292" t="s">
        <v>5603</v>
      </c>
      <c r="KST474" s="292" t="s">
        <v>5603</v>
      </c>
      <c r="KSU474" s="292" t="s">
        <v>5603</v>
      </c>
      <c r="KSV474" s="292" t="s">
        <v>5603</v>
      </c>
      <c r="KSW474" s="292" t="s">
        <v>5603</v>
      </c>
      <c r="KSX474" s="292" t="s">
        <v>5603</v>
      </c>
      <c r="KSY474" s="292" t="s">
        <v>5603</v>
      </c>
      <c r="KSZ474" s="292" t="s">
        <v>5603</v>
      </c>
      <c r="KTA474" s="292" t="s">
        <v>5603</v>
      </c>
      <c r="KTB474" s="292" t="s">
        <v>5603</v>
      </c>
      <c r="KTC474" s="292" t="s">
        <v>5603</v>
      </c>
      <c r="KTD474" s="292" t="s">
        <v>5603</v>
      </c>
      <c r="KTE474" s="292" t="s">
        <v>5603</v>
      </c>
      <c r="KTF474" s="292" t="s">
        <v>5603</v>
      </c>
      <c r="KTG474" s="292" t="s">
        <v>5603</v>
      </c>
      <c r="KTH474" s="292" t="s">
        <v>5603</v>
      </c>
      <c r="KTI474" s="292" t="s">
        <v>5603</v>
      </c>
      <c r="KTJ474" s="292" t="s">
        <v>5603</v>
      </c>
      <c r="KTK474" s="292" t="s">
        <v>5603</v>
      </c>
      <c r="KTL474" s="292" t="s">
        <v>5603</v>
      </c>
      <c r="KTM474" s="292" t="s">
        <v>5603</v>
      </c>
      <c r="KTN474" s="292" t="s">
        <v>5603</v>
      </c>
      <c r="KTO474" s="292" t="s">
        <v>5603</v>
      </c>
      <c r="KTP474" s="292" t="s">
        <v>5603</v>
      </c>
      <c r="KTQ474" s="292" t="s">
        <v>5603</v>
      </c>
      <c r="KTR474" s="292" t="s">
        <v>5603</v>
      </c>
      <c r="KTS474" s="292" t="s">
        <v>5603</v>
      </c>
      <c r="KTT474" s="292" t="s">
        <v>5603</v>
      </c>
      <c r="KTU474" s="292" t="s">
        <v>5603</v>
      </c>
      <c r="KTV474" s="292" t="s">
        <v>5603</v>
      </c>
      <c r="KTW474" s="292" t="s">
        <v>5603</v>
      </c>
      <c r="KTX474" s="292" t="s">
        <v>5603</v>
      </c>
      <c r="KTY474" s="292" t="s">
        <v>5603</v>
      </c>
      <c r="KTZ474" s="292" t="s">
        <v>5603</v>
      </c>
      <c r="KUA474" s="292" t="s">
        <v>5603</v>
      </c>
      <c r="KUB474" s="292" t="s">
        <v>5603</v>
      </c>
      <c r="KUC474" s="292" t="s">
        <v>5603</v>
      </c>
      <c r="KUD474" s="292" t="s">
        <v>5603</v>
      </c>
      <c r="KUE474" s="292" t="s">
        <v>5603</v>
      </c>
      <c r="KUF474" s="292" t="s">
        <v>5603</v>
      </c>
      <c r="KUG474" s="292" t="s">
        <v>5603</v>
      </c>
      <c r="KUH474" s="292" t="s">
        <v>5603</v>
      </c>
      <c r="KUI474" s="292" t="s">
        <v>5603</v>
      </c>
      <c r="KUJ474" s="292" t="s">
        <v>5603</v>
      </c>
      <c r="KUK474" s="292" t="s">
        <v>5603</v>
      </c>
      <c r="KUL474" s="292" t="s">
        <v>5603</v>
      </c>
      <c r="KUM474" s="292" t="s">
        <v>5603</v>
      </c>
      <c r="KUN474" s="292" t="s">
        <v>5603</v>
      </c>
      <c r="KUO474" s="292" t="s">
        <v>5603</v>
      </c>
      <c r="KUP474" s="292" t="s">
        <v>5603</v>
      </c>
      <c r="KUQ474" s="292" t="s">
        <v>5603</v>
      </c>
      <c r="KUR474" s="292" t="s">
        <v>5603</v>
      </c>
      <c r="KUS474" s="292" t="s">
        <v>5603</v>
      </c>
      <c r="KUT474" s="292" t="s">
        <v>5603</v>
      </c>
      <c r="KUU474" s="292" t="s">
        <v>5603</v>
      </c>
      <c r="KUV474" s="292" t="s">
        <v>5603</v>
      </c>
      <c r="KUW474" s="292" t="s">
        <v>5603</v>
      </c>
      <c r="KUX474" s="292" t="s">
        <v>5603</v>
      </c>
      <c r="KUY474" s="292" t="s">
        <v>5603</v>
      </c>
      <c r="KUZ474" s="292" t="s">
        <v>5603</v>
      </c>
      <c r="KVA474" s="292" t="s">
        <v>5603</v>
      </c>
      <c r="KVB474" s="292" t="s">
        <v>5603</v>
      </c>
      <c r="KVC474" s="292" t="s">
        <v>5603</v>
      </c>
      <c r="KVD474" s="292" t="s">
        <v>5603</v>
      </c>
      <c r="KVE474" s="292" t="s">
        <v>5603</v>
      </c>
      <c r="KVF474" s="292" t="s">
        <v>5603</v>
      </c>
      <c r="KVG474" s="292" t="s">
        <v>5603</v>
      </c>
      <c r="KVH474" s="292" t="s">
        <v>5603</v>
      </c>
      <c r="KVI474" s="292" t="s">
        <v>5603</v>
      </c>
      <c r="KVJ474" s="292" t="s">
        <v>5603</v>
      </c>
      <c r="KVK474" s="292" t="s">
        <v>5603</v>
      </c>
      <c r="KVL474" s="292" t="s">
        <v>5603</v>
      </c>
      <c r="KVM474" s="292" t="s">
        <v>5603</v>
      </c>
      <c r="KVN474" s="292" t="s">
        <v>5603</v>
      </c>
      <c r="KVO474" s="292" t="s">
        <v>5603</v>
      </c>
      <c r="KVP474" s="292" t="s">
        <v>5603</v>
      </c>
      <c r="KVQ474" s="292" t="s">
        <v>5603</v>
      </c>
      <c r="KVR474" s="292" t="s">
        <v>5603</v>
      </c>
      <c r="KVS474" s="292" t="s">
        <v>5603</v>
      </c>
      <c r="KVT474" s="292" t="s">
        <v>5603</v>
      </c>
      <c r="KVU474" s="292" t="s">
        <v>5603</v>
      </c>
      <c r="KVV474" s="292" t="s">
        <v>5603</v>
      </c>
      <c r="KVW474" s="292" t="s">
        <v>5603</v>
      </c>
      <c r="KVX474" s="292" t="s">
        <v>5603</v>
      </c>
      <c r="KVY474" s="292" t="s">
        <v>5603</v>
      </c>
      <c r="KVZ474" s="292" t="s">
        <v>5603</v>
      </c>
      <c r="KWA474" s="292" t="s">
        <v>5603</v>
      </c>
      <c r="KWB474" s="292" t="s">
        <v>5603</v>
      </c>
      <c r="KWC474" s="292" t="s">
        <v>5603</v>
      </c>
      <c r="KWD474" s="292" t="s">
        <v>5603</v>
      </c>
      <c r="KWE474" s="292" t="s">
        <v>5603</v>
      </c>
      <c r="KWF474" s="292" t="s">
        <v>5603</v>
      </c>
      <c r="KWG474" s="292" t="s">
        <v>5603</v>
      </c>
      <c r="KWH474" s="292" t="s">
        <v>5603</v>
      </c>
      <c r="KWI474" s="292" t="s">
        <v>5603</v>
      </c>
      <c r="KWJ474" s="292" t="s">
        <v>5603</v>
      </c>
      <c r="KWK474" s="292" t="s">
        <v>5603</v>
      </c>
      <c r="KWL474" s="292" t="s">
        <v>5603</v>
      </c>
      <c r="KWM474" s="292" t="s">
        <v>5603</v>
      </c>
      <c r="KWN474" s="292" t="s">
        <v>5603</v>
      </c>
      <c r="KWO474" s="292" t="s">
        <v>5603</v>
      </c>
      <c r="KWP474" s="292" t="s">
        <v>5603</v>
      </c>
      <c r="KWQ474" s="292" t="s">
        <v>5603</v>
      </c>
      <c r="KWR474" s="292" t="s">
        <v>5603</v>
      </c>
      <c r="KWS474" s="292" t="s">
        <v>5603</v>
      </c>
      <c r="KWT474" s="292" t="s">
        <v>5603</v>
      </c>
      <c r="KWU474" s="292" t="s">
        <v>5603</v>
      </c>
      <c r="KWV474" s="292" t="s">
        <v>5603</v>
      </c>
      <c r="KWW474" s="292" t="s">
        <v>5603</v>
      </c>
      <c r="KWX474" s="292" t="s">
        <v>5603</v>
      </c>
      <c r="KWY474" s="292" t="s">
        <v>5603</v>
      </c>
      <c r="KWZ474" s="292" t="s">
        <v>5603</v>
      </c>
      <c r="KXA474" s="292" t="s">
        <v>5603</v>
      </c>
      <c r="KXB474" s="292" t="s">
        <v>5603</v>
      </c>
      <c r="KXC474" s="292" t="s">
        <v>5603</v>
      </c>
      <c r="KXD474" s="292" t="s">
        <v>5603</v>
      </c>
      <c r="KXE474" s="292" t="s">
        <v>5603</v>
      </c>
      <c r="KXF474" s="292" t="s">
        <v>5603</v>
      </c>
      <c r="KXG474" s="292" t="s">
        <v>5603</v>
      </c>
      <c r="KXH474" s="292" t="s">
        <v>5603</v>
      </c>
      <c r="KXI474" s="292" t="s">
        <v>5603</v>
      </c>
      <c r="KXJ474" s="292" t="s">
        <v>5603</v>
      </c>
      <c r="KXK474" s="292" t="s">
        <v>5603</v>
      </c>
      <c r="KXL474" s="292" t="s">
        <v>5603</v>
      </c>
      <c r="KXM474" s="292" t="s">
        <v>5603</v>
      </c>
      <c r="KXN474" s="292" t="s">
        <v>5603</v>
      </c>
      <c r="KXO474" s="292" t="s">
        <v>5603</v>
      </c>
      <c r="KXP474" s="292" t="s">
        <v>5603</v>
      </c>
      <c r="KXQ474" s="292" t="s">
        <v>5603</v>
      </c>
      <c r="KXR474" s="292" t="s">
        <v>5603</v>
      </c>
      <c r="KXS474" s="292" t="s">
        <v>5603</v>
      </c>
      <c r="KXT474" s="292" t="s">
        <v>5603</v>
      </c>
      <c r="KXU474" s="292" t="s">
        <v>5603</v>
      </c>
      <c r="KXV474" s="292" t="s">
        <v>5603</v>
      </c>
      <c r="KXW474" s="292" t="s">
        <v>5603</v>
      </c>
      <c r="KXX474" s="292" t="s">
        <v>5603</v>
      </c>
      <c r="KXY474" s="292" t="s">
        <v>5603</v>
      </c>
      <c r="KXZ474" s="292" t="s">
        <v>5603</v>
      </c>
      <c r="KYA474" s="292" t="s">
        <v>5603</v>
      </c>
      <c r="KYB474" s="292" t="s">
        <v>5603</v>
      </c>
      <c r="KYC474" s="292" t="s">
        <v>5603</v>
      </c>
      <c r="KYD474" s="292" t="s">
        <v>5603</v>
      </c>
      <c r="KYE474" s="292" t="s">
        <v>5603</v>
      </c>
      <c r="KYF474" s="292" t="s">
        <v>5603</v>
      </c>
      <c r="KYG474" s="292" t="s">
        <v>5603</v>
      </c>
      <c r="KYH474" s="292" t="s">
        <v>5603</v>
      </c>
      <c r="KYI474" s="292" t="s">
        <v>5603</v>
      </c>
      <c r="KYJ474" s="292" t="s">
        <v>5603</v>
      </c>
      <c r="KYK474" s="292" t="s">
        <v>5603</v>
      </c>
      <c r="KYL474" s="292" t="s">
        <v>5603</v>
      </c>
      <c r="KYM474" s="292" t="s">
        <v>5603</v>
      </c>
      <c r="KYN474" s="292" t="s">
        <v>5603</v>
      </c>
      <c r="KYO474" s="292" t="s">
        <v>5603</v>
      </c>
      <c r="KYP474" s="292" t="s">
        <v>5603</v>
      </c>
      <c r="KYQ474" s="292" t="s">
        <v>5603</v>
      </c>
      <c r="KYR474" s="292" t="s">
        <v>5603</v>
      </c>
      <c r="KYS474" s="292" t="s">
        <v>5603</v>
      </c>
      <c r="KYT474" s="292" t="s">
        <v>5603</v>
      </c>
      <c r="KYU474" s="292" t="s">
        <v>5603</v>
      </c>
      <c r="KYV474" s="292" t="s">
        <v>5603</v>
      </c>
      <c r="KYW474" s="292" t="s">
        <v>5603</v>
      </c>
      <c r="KYX474" s="292" t="s">
        <v>5603</v>
      </c>
      <c r="KYY474" s="292" t="s">
        <v>5603</v>
      </c>
      <c r="KYZ474" s="292" t="s">
        <v>5603</v>
      </c>
      <c r="KZA474" s="292" t="s">
        <v>5603</v>
      </c>
      <c r="KZB474" s="292" t="s">
        <v>5603</v>
      </c>
      <c r="KZC474" s="292" t="s">
        <v>5603</v>
      </c>
      <c r="KZD474" s="292" t="s">
        <v>5603</v>
      </c>
      <c r="KZE474" s="292" t="s">
        <v>5603</v>
      </c>
      <c r="KZF474" s="292" t="s">
        <v>5603</v>
      </c>
      <c r="KZG474" s="292" t="s">
        <v>5603</v>
      </c>
      <c r="KZH474" s="292" t="s">
        <v>5603</v>
      </c>
      <c r="KZI474" s="292" t="s">
        <v>5603</v>
      </c>
      <c r="KZJ474" s="292" t="s">
        <v>5603</v>
      </c>
      <c r="KZK474" s="292" t="s">
        <v>5603</v>
      </c>
      <c r="KZL474" s="292" t="s">
        <v>5603</v>
      </c>
      <c r="KZM474" s="292" t="s">
        <v>5603</v>
      </c>
      <c r="KZN474" s="292" t="s">
        <v>5603</v>
      </c>
      <c r="KZO474" s="292" t="s">
        <v>5603</v>
      </c>
      <c r="KZP474" s="292" t="s">
        <v>5603</v>
      </c>
      <c r="KZQ474" s="292" t="s">
        <v>5603</v>
      </c>
      <c r="KZR474" s="292" t="s">
        <v>5603</v>
      </c>
      <c r="KZS474" s="292" t="s">
        <v>5603</v>
      </c>
      <c r="KZT474" s="292" t="s">
        <v>5603</v>
      </c>
      <c r="KZU474" s="292" t="s">
        <v>5603</v>
      </c>
      <c r="KZV474" s="292" t="s">
        <v>5603</v>
      </c>
      <c r="KZW474" s="292" t="s">
        <v>5603</v>
      </c>
      <c r="KZX474" s="292" t="s">
        <v>5603</v>
      </c>
      <c r="KZY474" s="292" t="s">
        <v>5603</v>
      </c>
      <c r="KZZ474" s="292" t="s">
        <v>5603</v>
      </c>
      <c r="LAA474" s="292" t="s">
        <v>5603</v>
      </c>
      <c r="LAB474" s="292" t="s">
        <v>5603</v>
      </c>
      <c r="LAC474" s="292" t="s">
        <v>5603</v>
      </c>
      <c r="LAD474" s="292" t="s">
        <v>5603</v>
      </c>
      <c r="LAE474" s="292" t="s">
        <v>5603</v>
      </c>
      <c r="LAF474" s="292" t="s">
        <v>5603</v>
      </c>
      <c r="LAG474" s="292" t="s">
        <v>5603</v>
      </c>
      <c r="LAH474" s="292" t="s">
        <v>5603</v>
      </c>
      <c r="LAI474" s="292" t="s">
        <v>5603</v>
      </c>
      <c r="LAJ474" s="292" t="s">
        <v>5603</v>
      </c>
      <c r="LAK474" s="292" t="s">
        <v>5603</v>
      </c>
      <c r="LAL474" s="292" t="s">
        <v>5603</v>
      </c>
      <c r="LAM474" s="292" t="s">
        <v>5603</v>
      </c>
      <c r="LAN474" s="292" t="s">
        <v>5603</v>
      </c>
      <c r="LAO474" s="292" t="s">
        <v>5603</v>
      </c>
      <c r="LAP474" s="292" t="s">
        <v>5603</v>
      </c>
      <c r="LAQ474" s="292" t="s">
        <v>5603</v>
      </c>
      <c r="LAR474" s="292" t="s">
        <v>5603</v>
      </c>
      <c r="LAS474" s="292" t="s">
        <v>5603</v>
      </c>
      <c r="LAT474" s="292" t="s">
        <v>5603</v>
      </c>
      <c r="LAU474" s="292" t="s">
        <v>5603</v>
      </c>
      <c r="LAV474" s="292" t="s">
        <v>5603</v>
      </c>
      <c r="LAW474" s="292" t="s">
        <v>5603</v>
      </c>
      <c r="LAX474" s="292" t="s">
        <v>5603</v>
      </c>
      <c r="LAY474" s="292" t="s">
        <v>5603</v>
      </c>
      <c r="LAZ474" s="292" t="s">
        <v>5603</v>
      </c>
      <c r="LBA474" s="292" t="s">
        <v>5603</v>
      </c>
      <c r="LBB474" s="292" t="s">
        <v>5603</v>
      </c>
      <c r="LBC474" s="292" t="s">
        <v>5603</v>
      </c>
      <c r="LBD474" s="292" t="s">
        <v>5603</v>
      </c>
      <c r="LBE474" s="292" t="s">
        <v>5603</v>
      </c>
      <c r="LBF474" s="292" t="s">
        <v>5603</v>
      </c>
      <c r="LBG474" s="292" t="s">
        <v>5603</v>
      </c>
      <c r="LBH474" s="292" t="s">
        <v>5603</v>
      </c>
      <c r="LBI474" s="292" t="s">
        <v>5603</v>
      </c>
      <c r="LBJ474" s="292" t="s">
        <v>5603</v>
      </c>
      <c r="LBK474" s="292" t="s">
        <v>5603</v>
      </c>
      <c r="LBL474" s="292" t="s">
        <v>5603</v>
      </c>
      <c r="LBM474" s="292" t="s">
        <v>5603</v>
      </c>
      <c r="LBN474" s="292" t="s">
        <v>5603</v>
      </c>
      <c r="LBO474" s="292" t="s">
        <v>5603</v>
      </c>
      <c r="LBP474" s="292" t="s">
        <v>5603</v>
      </c>
      <c r="LBQ474" s="292" t="s">
        <v>5603</v>
      </c>
      <c r="LBR474" s="292" t="s">
        <v>5603</v>
      </c>
      <c r="LBS474" s="292" t="s">
        <v>5603</v>
      </c>
      <c r="LBT474" s="292" t="s">
        <v>5603</v>
      </c>
      <c r="LBU474" s="292" t="s">
        <v>5603</v>
      </c>
      <c r="LBV474" s="292" t="s">
        <v>5603</v>
      </c>
      <c r="LBW474" s="292" t="s">
        <v>5603</v>
      </c>
      <c r="LBX474" s="292" t="s">
        <v>5603</v>
      </c>
      <c r="LBY474" s="292" t="s">
        <v>5603</v>
      </c>
      <c r="LBZ474" s="292" t="s">
        <v>5603</v>
      </c>
      <c r="LCA474" s="292" t="s">
        <v>5603</v>
      </c>
      <c r="LCB474" s="292" t="s">
        <v>5603</v>
      </c>
      <c r="LCC474" s="292" t="s">
        <v>5603</v>
      </c>
      <c r="LCD474" s="292" t="s">
        <v>5603</v>
      </c>
      <c r="LCE474" s="292" t="s">
        <v>5603</v>
      </c>
      <c r="LCF474" s="292" t="s">
        <v>5603</v>
      </c>
      <c r="LCG474" s="292" t="s">
        <v>5603</v>
      </c>
      <c r="LCH474" s="292" t="s">
        <v>5603</v>
      </c>
      <c r="LCI474" s="292" t="s">
        <v>5603</v>
      </c>
      <c r="LCJ474" s="292" t="s">
        <v>5603</v>
      </c>
      <c r="LCK474" s="292" t="s">
        <v>5603</v>
      </c>
      <c r="LCL474" s="292" t="s">
        <v>5603</v>
      </c>
      <c r="LCM474" s="292" t="s">
        <v>5603</v>
      </c>
      <c r="LCN474" s="292" t="s">
        <v>5603</v>
      </c>
      <c r="LCO474" s="292" t="s">
        <v>5603</v>
      </c>
      <c r="LCP474" s="292" t="s">
        <v>5603</v>
      </c>
      <c r="LCQ474" s="292" t="s">
        <v>5603</v>
      </c>
      <c r="LCR474" s="292" t="s">
        <v>5603</v>
      </c>
      <c r="LCS474" s="292" t="s">
        <v>5603</v>
      </c>
      <c r="LCT474" s="292" t="s">
        <v>5603</v>
      </c>
      <c r="LCU474" s="292" t="s">
        <v>5603</v>
      </c>
      <c r="LCV474" s="292" t="s">
        <v>5603</v>
      </c>
      <c r="LCW474" s="292" t="s">
        <v>5603</v>
      </c>
      <c r="LCX474" s="292" t="s">
        <v>5603</v>
      </c>
      <c r="LCY474" s="292" t="s">
        <v>5603</v>
      </c>
      <c r="LCZ474" s="292" t="s">
        <v>5603</v>
      </c>
      <c r="LDA474" s="292" t="s">
        <v>5603</v>
      </c>
      <c r="LDB474" s="292" t="s">
        <v>5603</v>
      </c>
      <c r="LDC474" s="292" t="s">
        <v>5603</v>
      </c>
      <c r="LDD474" s="292" t="s">
        <v>5603</v>
      </c>
      <c r="LDE474" s="292" t="s">
        <v>5603</v>
      </c>
      <c r="LDF474" s="292" t="s">
        <v>5603</v>
      </c>
      <c r="LDG474" s="292" t="s">
        <v>5603</v>
      </c>
      <c r="LDH474" s="292" t="s">
        <v>5603</v>
      </c>
      <c r="LDI474" s="292" t="s">
        <v>5603</v>
      </c>
      <c r="LDJ474" s="292" t="s">
        <v>5603</v>
      </c>
      <c r="LDK474" s="292" t="s">
        <v>5603</v>
      </c>
      <c r="LDL474" s="292" t="s">
        <v>5603</v>
      </c>
      <c r="LDM474" s="292" t="s">
        <v>5603</v>
      </c>
      <c r="LDN474" s="292" t="s">
        <v>5603</v>
      </c>
      <c r="LDO474" s="292" t="s">
        <v>5603</v>
      </c>
      <c r="LDP474" s="292" t="s">
        <v>5603</v>
      </c>
      <c r="LDQ474" s="292" t="s">
        <v>5603</v>
      </c>
      <c r="LDR474" s="292" t="s">
        <v>5603</v>
      </c>
      <c r="LDS474" s="292" t="s">
        <v>5603</v>
      </c>
      <c r="LDT474" s="292" t="s">
        <v>5603</v>
      </c>
      <c r="LDU474" s="292" t="s">
        <v>5603</v>
      </c>
      <c r="LDV474" s="292" t="s">
        <v>5603</v>
      </c>
      <c r="LDW474" s="292" t="s">
        <v>5603</v>
      </c>
      <c r="LDX474" s="292" t="s">
        <v>5603</v>
      </c>
      <c r="LDY474" s="292" t="s">
        <v>5603</v>
      </c>
      <c r="LDZ474" s="292" t="s">
        <v>5603</v>
      </c>
      <c r="LEA474" s="292" t="s">
        <v>5603</v>
      </c>
      <c r="LEB474" s="292" t="s">
        <v>5603</v>
      </c>
      <c r="LEC474" s="292" t="s">
        <v>5603</v>
      </c>
      <c r="LED474" s="292" t="s">
        <v>5603</v>
      </c>
      <c r="LEE474" s="292" t="s">
        <v>5603</v>
      </c>
      <c r="LEF474" s="292" t="s">
        <v>5603</v>
      </c>
      <c r="LEG474" s="292" t="s">
        <v>5603</v>
      </c>
      <c r="LEH474" s="292" t="s">
        <v>5603</v>
      </c>
      <c r="LEI474" s="292" t="s">
        <v>5603</v>
      </c>
      <c r="LEJ474" s="292" t="s">
        <v>5603</v>
      </c>
      <c r="LEK474" s="292" t="s">
        <v>5603</v>
      </c>
      <c r="LEL474" s="292" t="s">
        <v>5603</v>
      </c>
      <c r="LEM474" s="292" t="s">
        <v>5603</v>
      </c>
      <c r="LEN474" s="292" t="s">
        <v>5603</v>
      </c>
      <c r="LEO474" s="292" t="s">
        <v>5603</v>
      </c>
      <c r="LEP474" s="292" t="s">
        <v>5603</v>
      </c>
      <c r="LEQ474" s="292" t="s">
        <v>5603</v>
      </c>
      <c r="LER474" s="292" t="s">
        <v>5603</v>
      </c>
      <c r="LES474" s="292" t="s">
        <v>5603</v>
      </c>
      <c r="LET474" s="292" t="s">
        <v>5603</v>
      </c>
      <c r="LEU474" s="292" t="s">
        <v>5603</v>
      </c>
      <c r="LEV474" s="292" t="s">
        <v>5603</v>
      </c>
      <c r="LEW474" s="292" t="s">
        <v>5603</v>
      </c>
      <c r="LEX474" s="292" t="s">
        <v>5603</v>
      </c>
      <c r="LEY474" s="292" t="s">
        <v>5603</v>
      </c>
      <c r="LEZ474" s="292" t="s">
        <v>5603</v>
      </c>
      <c r="LFA474" s="292" t="s">
        <v>5603</v>
      </c>
      <c r="LFB474" s="292" t="s">
        <v>5603</v>
      </c>
      <c r="LFC474" s="292" t="s">
        <v>5603</v>
      </c>
      <c r="LFD474" s="292" t="s">
        <v>5603</v>
      </c>
      <c r="LFE474" s="292" t="s">
        <v>5603</v>
      </c>
      <c r="LFF474" s="292" t="s">
        <v>5603</v>
      </c>
      <c r="LFG474" s="292" t="s">
        <v>5603</v>
      </c>
      <c r="LFH474" s="292" t="s">
        <v>5603</v>
      </c>
      <c r="LFI474" s="292" t="s">
        <v>5603</v>
      </c>
      <c r="LFJ474" s="292" t="s">
        <v>5603</v>
      </c>
      <c r="LFK474" s="292" t="s">
        <v>5603</v>
      </c>
      <c r="LFL474" s="292" t="s">
        <v>5603</v>
      </c>
      <c r="LFM474" s="292" t="s">
        <v>5603</v>
      </c>
      <c r="LFN474" s="292" t="s">
        <v>5603</v>
      </c>
      <c r="LFO474" s="292" t="s">
        <v>5603</v>
      </c>
      <c r="LFP474" s="292" t="s">
        <v>5603</v>
      </c>
      <c r="LFQ474" s="292" t="s">
        <v>5603</v>
      </c>
      <c r="LFR474" s="292" t="s">
        <v>5603</v>
      </c>
      <c r="LFS474" s="292" t="s">
        <v>5603</v>
      </c>
      <c r="LFT474" s="292" t="s">
        <v>5603</v>
      </c>
      <c r="LFU474" s="292" t="s">
        <v>5603</v>
      </c>
      <c r="LFV474" s="292" t="s">
        <v>5603</v>
      </c>
      <c r="LFW474" s="292" t="s">
        <v>5603</v>
      </c>
      <c r="LFX474" s="292" t="s">
        <v>5603</v>
      </c>
      <c r="LFY474" s="292" t="s">
        <v>5603</v>
      </c>
      <c r="LFZ474" s="292" t="s">
        <v>5603</v>
      </c>
      <c r="LGA474" s="292" t="s">
        <v>5603</v>
      </c>
      <c r="LGB474" s="292" t="s">
        <v>5603</v>
      </c>
      <c r="LGC474" s="292" t="s">
        <v>5603</v>
      </c>
      <c r="LGD474" s="292" t="s">
        <v>5603</v>
      </c>
      <c r="LGE474" s="292" t="s">
        <v>5603</v>
      </c>
      <c r="LGF474" s="292" t="s">
        <v>5603</v>
      </c>
      <c r="LGG474" s="292" t="s">
        <v>5603</v>
      </c>
      <c r="LGH474" s="292" t="s">
        <v>5603</v>
      </c>
      <c r="LGI474" s="292" t="s">
        <v>5603</v>
      </c>
      <c r="LGJ474" s="292" t="s">
        <v>5603</v>
      </c>
      <c r="LGK474" s="292" t="s">
        <v>5603</v>
      </c>
      <c r="LGL474" s="292" t="s">
        <v>5603</v>
      </c>
      <c r="LGM474" s="292" t="s">
        <v>5603</v>
      </c>
      <c r="LGN474" s="292" t="s">
        <v>5603</v>
      </c>
      <c r="LGO474" s="292" t="s">
        <v>5603</v>
      </c>
      <c r="LGP474" s="292" t="s">
        <v>5603</v>
      </c>
      <c r="LGQ474" s="292" t="s">
        <v>5603</v>
      </c>
      <c r="LGR474" s="292" t="s">
        <v>5603</v>
      </c>
      <c r="LGS474" s="292" t="s">
        <v>5603</v>
      </c>
      <c r="LGT474" s="292" t="s">
        <v>5603</v>
      </c>
      <c r="LGU474" s="292" t="s">
        <v>5603</v>
      </c>
      <c r="LGV474" s="292" t="s">
        <v>5603</v>
      </c>
      <c r="LGW474" s="292" t="s">
        <v>5603</v>
      </c>
      <c r="LGX474" s="292" t="s">
        <v>5603</v>
      </c>
      <c r="LGY474" s="292" t="s">
        <v>5603</v>
      </c>
      <c r="LGZ474" s="292" t="s">
        <v>5603</v>
      </c>
      <c r="LHA474" s="292" t="s">
        <v>5603</v>
      </c>
      <c r="LHB474" s="292" t="s">
        <v>5603</v>
      </c>
      <c r="LHC474" s="292" t="s">
        <v>5603</v>
      </c>
      <c r="LHD474" s="292" t="s">
        <v>5603</v>
      </c>
      <c r="LHE474" s="292" t="s">
        <v>5603</v>
      </c>
      <c r="LHF474" s="292" t="s">
        <v>5603</v>
      </c>
      <c r="LHG474" s="292" t="s">
        <v>5603</v>
      </c>
      <c r="LHH474" s="292" t="s">
        <v>5603</v>
      </c>
      <c r="LHI474" s="292" t="s">
        <v>5603</v>
      </c>
      <c r="LHJ474" s="292" t="s">
        <v>5603</v>
      </c>
      <c r="LHK474" s="292" t="s">
        <v>5603</v>
      </c>
      <c r="LHL474" s="292" t="s">
        <v>5603</v>
      </c>
      <c r="LHM474" s="292" t="s">
        <v>5603</v>
      </c>
      <c r="LHN474" s="292" t="s">
        <v>5603</v>
      </c>
      <c r="LHO474" s="292" t="s">
        <v>5603</v>
      </c>
      <c r="LHP474" s="292" t="s">
        <v>5603</v>
      </c>
      <c r="LHQ474" s="292" t="s">
        <v>5603</v>
      </c>
      <c r="LHR474" s="292" t="s">
        <v>5603</v>
      </c>
      <c r="LHS474" s="292" t="s">
        <v>5603</v>
      </c>
      <c r="LHT474" s="292" t="s">
        <v>5603</v>
      </c>
      <c r="LHU474" s="292" t="s">
        <v>5603</v>
      </c>
      <c r="LHV474" s="292" t="s">
        <v>5603</v>
      </c>
      <c r="LHW474" s="292" t="s">
        <v>5603</v>
      </c>
      <c r="LHX474" s="292" t="s">
        <v>5603</v>
      </c>
      <c r="LHY474" s="292" t="s">
        <v>5603</v>
      </c>
      <c r="LHZ474" s="292" t="s">
        <v>5603</v>
      </c>
      <c r="LIA474" s="292" t="s">
        <v>5603</v>
      </c>
      <c r="LIB474" s="292" t="s">
        <v>5603</v>
      </c>
      <c r="LIC474" s="292" t="s">
        <v>5603</v>
      </c>
      <c r="LID474" s="292" t="s">
        <v>5603</v>
      </c>
      <c r="LIE474" s="292" t="s">
        <v>5603</v>
      </c>
      <c r="LIF474" s="292" t="s">
        <v>5603</v>
      </c>
      <c r="LIG474" s="292" t="s">
        <v>5603</v>
      </c>
      <c r="LIH474" s="292" t="s">
        <v>5603</v>
      </c>
      <c r="LII474" s="292" t="s">
        <v>5603</v>
      </c>
      <c r="LIJ474" s="292" t="s">
        <v>5603</v>
      </c>
      <c r="LIK474" s="292" t="s">
        <v>5603</v>
      </c>
      <c r="LIL474" s="292" t="s">
        <v>5603</v>
      </c>
      <c r="LIM474" s="292" t="s">
        <v>5603</v>
      </c>
      <c r="LIN474" s="292" t="s">
        <v>5603</v>
      </c>
      <c r="LIO474" s="292" t="s">
        <v>5603</v>
      </c>
      <c r="LIP474" s="292" t="s">
        <v>5603</v>
      </c>
      <c r="LIQ474" s="292" t="s">
        <v>5603</v>
      </c>
      <c r="LIR474" s="292" t="s">
        <v>5603</v>
      </c>
      <c r="LIS474" s="292" t="s">
        <v>5603</v>
      </c>
      <c r="LIT474" s="292" t="s">
        <v>5603</v>
      </c>
      <c r="LIU474" s="292" t="s">
        <v>5603</v>
      </c>
      <c r="LIV474" s="292" t="s">
        <v>5603</v>
      </c>
      <c r="LIW474" s="292" t="s">
        <v>5603</v>
      </c>
      <c r="LIX474" s="292" t="s">
        <v>5603</v>
      </c>
      <c r="LIY474" s="292" t="s">
        <v>5603</v>
      </c>
      <c r="LIZ474" s="292" t="s">
        <v>5603</v>
      </c>
      <c r="LJA474" s="292" t="s">
        <v>5603</v>
      </c>
      <c r="LJB474" s="292" t="s">
        <v>5603</v>
      </c>
      <c r="LJC474" s="292" t="s">
        <v>5603</v>
      </c>
      <c r="LJD474" s="292" t="s">
        <v>5603</v>
      </c>
      <c r="LJE474" s="292" t="s">
        <v>5603</v>
      </c>
      <c r="LJF474" s="292" t="s">
        <v>5603</v>
      </c>
      <c r="LJG474" s="292" t="s">
        <v>5603</v>
      </c>
      <c r="LJH474" s="292" t="s">
        <v>5603</v>
      </c>
      <c r="LJI474" s="292" t="s">
        <v>5603</v>
      </c>
      <c r="LJJ474" s="292" t="s">
        <v>5603</v>
      </c>
      <c r="LJK474" s="292" t="s">
        <v>5603</v>
      </c>
      <c r="LJL474" s="292" t="s">
        <v>5603</v>
      </c>
      <c r="LJM474" s="292" t="s">
        <v>5603</v>
      </c>
      <c r="LJN474" s="292" t="s">
        <v>5603</v>
      </c>
      <c r="LJO474" s="292" t="s">
        <v>5603</v>
      </c>
      <c r="LJP474" s="292" t="s">
        <v>5603</v>
      </c>
      <c r="LJQ474" s="292" t="s">
        <v>5603</v>
      </c>
      <c r="LJR474" s="292" t="s">
        <v>5603</v>
      </c>
      <c r="LJS474" s="292" t="s">
        <v>5603</v>
      </c>
      <c r="LJT474" s="292" t="s">
        <v>5603</v>
      </c>
      <c r="LJU474" s="292" t="s">
        <v>5603</v>
      </c>
      <c r="LJV474" s="292" t="s">
        <v>5603</v>
      </c>
      <c r="LJW474" s="292" t="s">
        <v>5603</v>
      </c>
      <c r="LJX474" s="292" t="s">
        <v>5603</v>
      </c>
      <c r="LJY474" s="292" t="s">
        <v>5603</v>
      </c>
      <c r="LJZ474" s="292" t="s">
        <v>5603</v>
      </c>
      <c r="LKA474" s="292" t="s">
        <v>5603</v>
      </c>
      <c r="LKB474" s="292" t="s">
        <v>5603</v>
      </c>
      <c r="LKC474" s="292" t="s">
        <v>5603</v>
      </c>
      <c r="LKD474" s="292" t="s">
        <v>5603</v>
      </c>
      <c r="LKE474" s="292" t="s">
        <v>5603</v>
      </c>
      <c r="LKF474" s="292" t="s">
        <v>5603</v>
      </c>
      <c r="LKG474" s="292" t="s">
        <v>5603</v>
      </c>
      <c r="LKH474" s="292" t="s">
        <v>5603</v>
      </c>
      <c r="LKI474" s="292" t="s">
        <v>5603</v>
      </c>
      <c r="LKJ474" s="292" t="s">
        <v>5603</v>
      </c>
      <c r="LKK474" s="292" t="s">
        <v>5603</v>
      </c>
      <c r="LKL474" s="292" t="s">
        <v>5603</v>
      </c>
      <c r="LKM474" s="292" t="s">
        <v>5603</v>
      </c>
      <c r="LKN474" s="292" t="s">
        <v>5603</v>
      </c>
      <c r="LKO474" s="292" t="s">
        <v>5603</v>
      </c>
      <c r="LKP474" s="292" t="s">
        <v>5603</v>
      </c>
      <c r="LKQ474" s="292" t="s">
        <v>5603</v>
      </c>
      <c r="LKR474" s="292" t="s">
        <v>5603</v>
      </c>
      <c r="LKS474" s="292" t="s">
        <v>5603</v>
      </c>
      <c r="LKT474" s="292" t="s">
        <v>5603</v>
      </c>
      <c r="LKU474" s="292" t="s">
        <v>5603</v>
      </c>
      <c r="LKV474" s="292" t="s">
        <v>5603</v>
      </c>
      <c r="LKW474" s="292" t="s">
        <v>5603</v>
      </c>
      <c r="LKX474" s="292" t="s">
        <v>5603</v>
      </c>
      <c r="LKY474" s="292" t="s">
        <v>5603</v>
      </c>
      <c r="LKZ474" s="292" t="s">
        <v>5603</v>
      </c>
      <c r="LLA474" s="292" t="s">
        <v>5603</v>
      </c>
      <c r="LLB474" s="292" t="s">
        <v>5603</v>
      </c>
      <c r="LLC474" s="292" t="s">
        <v>5603</v>
      </c>
      <c r="LLD474" s="292" t="s">
        <v>5603</v>
      </c>
      <c r="LLE474" s="292" t="s">
        <v>5603</v>
      </c>
      <c r="LLF474" s="292" t="s">
        <v>5603</v>
      </c>
      <c r="LLG474" s="292" t="s">
        <v>5603</v>
      </c>
      <c r="LLH474" s="292" t="s">
        <v>5603</v>
      </c>
      <c r="LLI474" s="292" t="s">
        <v>5603</v>
      </c>
      <c r="LLJ474" s="292" t="s">
        <v>5603</v>
      </c>
      <c r="LLK474" s="292" t="s">
        <v>5603</v>
      </c>
      <c r="LLL474" s="292" t="s">
        <v>5603</v>
      </c>
      <c r="LLM474" s="292" t="s">
        <v>5603</v>
      </c>
      <c r="LLN474" s="292" t="s">
        <v>5603</v>
      </c>
      <c r="LLO474" s="292" t="s">
        <v>5603</v>
      </c>
      <c r="LLP474" s="292" t="s">
        <v>5603</v>
      </c>
      <c r="LLQ474" s="292" t="s">
        <v>5603</v>
      </c>
      <c r="LLR474" s="292" t="s">
        <v>5603</v>
      </c>
      <c r="LLS474" s="292" t="s">
        <v>5603</v>
      </c>
      <c r="LLT474" s="292" t="s">
        <v>5603</v>
      </c>
      <c r="LLU474" s="292" t="s">
        <v>5603</v>
      </c>
      <c r="LLV474" s="292" t="s">
        <v>5603</v>
      </c>
      <c r="LLW474" s="292" t="s">
        <v>5603</v>
      </c>
      <c r="LLX474" s="292" t="s">
        <v>5603</v>
      </c>
      <c r="LLY474" s="292" t="s">
        <v>5603</v>
      </c>
      <c r="LLZ474" s="292" t="s">
        <v>5603</v>
      </c>
      <c r="LMA474" s="292" t="s">
        <v>5603</v>
      </c>
      <c r="LMB474" s="292" t="s">
        <v>5603</v>
      </c>
      <c r="LMC474" s="292" t="s">
        <v>5603</v>
      </c>
      <c r="LMD474" s="292" t="s">
        <v>5603</v>
      </c>
      <c r="LME474" s="292" t="s">
        <v>5603</v>
      </c>
      <c r="LMF474" s="292" t="s">
        <v>5603</v>
      </c>
      <c r="LMG474" s="292" t="s">
        <v>5603</v>
      </c>
      <c r="LMH474" s="292" t="s">
        <v>5603</v>
      </c>
      <c r="LMI474" s="292" t="s">
        <v>5603</v>
      </c>
      <c r="LMJ474" s="292" t="s">
        <v>5603</v>
      </c>
      <c r="LMK474" s="292" t="s">
        <v>5603</v>
      </c>
      <c r="LML474" s="292" t="s">
        <v>5603</v>
      </c>
      <c r="LMM474" s="292" t="s">
        <v>5603</v>
      </c>
      <c r="LMN474" s="292" t="s">
        <v>5603</v>
      </c>
      <c r="LMO474" s="292" t="s">
        <v>5603</v>
      </c>
      <c r="LMP474" s="292" t="s">
        <v>5603</v>
      </c>
      <c r="LMQ474" s="292" t="s">
        <v>5603</v>
      </c>
      <c r="LMR474" s="292" t="s">
        <v>5603</v>
      </c>
      <c r="LMS474" s="292" t="s">
        <v>5603</v>
      </c>
      <c r="LMT474" s="292" t="s">
        <v>5603</v>
      </c>
      <c r="LMU474" s="292" t="s">
        <v>5603</v>
      </c>
      <c r="LMV474" s="292" t="s">
        <v>5603</v>
      </c>
      <c r="LMW474" s="292" t="s">
        <v>5603</v>
      </c>
      <c r="LMX474" s="292" t="s">
        <v>5603</v>
      </c>
      <c r="LMY474" s="292" t="s">
        <v>5603</v>
      </c>
      <c r="LMZ474" s="292" t="s">
        <v>5603</v>
      </c>
      <c r="LNA474" s="292" t="s">
        <v>5603</v>
      </c>
      <c r="LNB474" s="292" t="s">
        <v>5603</v>
      </c>
      <c r="LNC474" s="292" t="s">
        <v>5603</v>
      </c>
      <c r="LND474" s="292" t="s">
        <v>5603</v>
      </c>
      <c r="LNE474" s="292" t="s">
        <v>5603</v>
      </c>
      <c r="LNF474" s="292" t="s">
        <v>5603</v>
      </c>
      <c r="LNG474" s="292" t="s">
        <v>5603</v>
      </c>
      <c r="LNH474" s="292" t="s">
        <v>5603</v>
      </c>
      <c r="LNI474" s="292" t="s">
        <v>5603</v>
      </c>
      <c r="LNJ474" s="292" t="s">
        <v>5603</v>
      </c>
      <c r="LNK474" s="292" t="s">
        <v>5603</v>
      </c>
      <c r="LNL474" s="292" t="s">
        <v>5603</v>
      </c>
      <c r="LNM474" s="292" t="s">
        <v>5603</v>
      </c>
      <c r="LNN474" s="292" t="s">
        <v>5603</v>
      </c>
      <c r="LNO474" s="292" t="s">
        <v>5603</v>
      </c>
      <c r="LNP474" s="292" t="s">
        <v>5603</v>
      </c>
      <c r="LNQ474" s="292" t="s">
        <v>5603</v>
      </c>
      <c r="LNR474" s="292" t="s">
        <v>5603</v>
      </c>
      <c r="LNS474" s="292" t="s">
        <v>5603</v>
      </c>
      <c r="LNT474" s="292" t="s">
        <v>5603</v>
      </c>
      <c r="LNU474" s="292" t="s">
        <v>5603</v>
      </c>
      <c r="LNV474" s="292" t="s">
        <v>5603</v>
      </c>
      <c r="LNW474" s="292" t="s">
        <v>5603</v>
      </c>
      <c r="LNX474" s="292" t="s">
        <v>5603</v>
      </c>
      <c r="LNY474" s="292" t="s">
        <v>5603</v>
      </c>
      <c r="LNZ474" s="292" t="s">
        <v>5603</v>
      </c>
      <c r="LOA474" s="292" t="s">
        <v>5603</v>
      </c>
      <c r="LOB474" s="292" t="s">
        <v>5603</v>
      </c>
      <c r="LOC474" s="292" t="s">
        <v>5603</v>
      </c>
      <c r="LOD474" s="292" t="s">
        <v>5603</v>
      </c>
      <c r="LOE474" s="292" t="s">
        <v>5603</v>
      </c>
      <c r="LOF474" s="292" t="s">
        <v>5603</v>
      </c>
      <c r="LOG474" s="292" t="s">
        <v>5603</v>
      </c>
      <c r="LOH474" s="292" t="s">
        <v>5603</v>
      </c>
      <c r="LOI474" s="292" t="s">
        <v>5603</v>
      </c>
      <c r="LOJ474" s="292" t="s">
        <v>5603</v>
      </c>
      <c r="LOK474" s="292" t="s">
        <v>5603</v>
      </c>
      <c r="LOL474" s="292" t="s">
        <v>5603</v>
      </c>
      <c r="LOM474" s="292" t="s">
        <v>5603</v>
      </c>
      <c r="LON474" s="292" t="s">
        <v>5603</v>
      </c>
      <c r="LOO474" s="292" t="s">
        <v>5603</v>
      </c>
      <c r="LOP474" s="292" t="s">
        <v>5603</v>
      </c>
      <c r="LOQ474" s="292" t="s">
        <v>5603</v>
      </c>
      <c r="LOR474" s="292" t="s">
        <v>5603</v>
      </c>
      <c r="LOS474" s="292" t="s">
        <v>5603</v>
      </c>
      <c r="LOT474" s="292" t="s">
        <v>5603</v>
      </c>
      <c r="LOU474" s="292" t="s">
        <v>5603</v>
      </c>
      <c r="LOV474" s="292" t="s">
        <v>5603</v>
      </c>
      <c r="LOW474" s="292" t="s">
        <v>5603</v>
      </c>
      <c r="LOX474" s="292" t="s">
        <v>5603</v>
      </c>
      <c r="LOY474" s="292" t="s">
        <v>5603</v>
      </c>
      <c r="LOZ474" s="292" t="s">
        <v>5603</v>
      </c>
      <c r="LPA474" s="292" t="s">
        <v>5603</v>
      </c>
      <c r="LPB474" s="292" t="s">
        <v>5603</v>
      </c>
      <c r="LPC474" s="292" t="s">
        <v>5603</v>
      </c>
      <c r="LPD474" s="292" t="s">
        <v>5603</v>
      </c>
      <c r="LPE474" s="292" t="s">
        <v>5603</v>
      </c>
      <c r="LPF474" s="292" t="s">
        <v>5603</v>
      </c>
      <c r="LPG474" s="292" t="s">
        <v>5603</v>
      </c>
      <c r="LPH474" s="292" t="s">
        <v>5603</v>
      </c>
      <c r="LPI474" s="292" t="s">
        <v>5603</v>
      </c>
      <c r="LPJ474" s="292" t="s">
        <v>5603</v>
      </c>
      <c r="LPK474" s="292" t="s">
        <v>5603</v>
      </c>
      <c r="LPL474" s="292" t="s">
        <v>5603</v>
      </c>
      <c r="LPM474" s="292" t="s">
        <v>5603</v>
      </c>
      <c r="LPN474" s="292" t="s">
        <v>5603</v>
      </c>
      <c r="LPO474" s="292" t="s">
        <v>5603</v>
      </c>
      <c r="LPP474" s="292" t="s">
        <v>5603</v>
      </c>
      <c r="LPQ474" s="292" t="s">
        <v>5603</v>
      </c>
      <c r="LPR474" s="292" t="s">
        <v>5603</v>
      </c>
      <c r="LPS474" s="292" t="s">
        <v>5603</v>
      </c>
      <c r="LPT474" s="292" t="s">
        <v>5603</v>
      </c>
      <c r="LPU474" s="292" t="s">
        <v>5603</v>
      </c>
      <c r="LPV474" s="292" t="s">
        <v>5603</v>
      </c>
      <c r="LPW474" s="292" t="s">
        <v>5603</v>
      </c>
      <c r="LPX474" s="292" t="s">
        <v>5603</v>
      </c>
      <c r="LPY474" s="292" t="s">
        <v>5603</v>
      </c>
      <c r="LPZ474" s="292" t="s">
        <v>5603</v>
      </c>
      <c r="LQA474" s="292" t="s">
        <v>5603</v>
      </c>
      <c r="LQB474" s="292" t="s">
        <v>5603</v>
      </c>
      <c r="LQC474" s="292" t="s">
        <v>5603</v>
      </c>
      <c r="LQD474" s="292" t="s">
        <v>5603</v>
      </c>
      <c r="LQE474" s="292" t="s">
        <v>5603</v>
      </c>
      <c r="LQF474" s="292" t="s">
        <v>5603</v>
      </c>
      <c r="LQG474" s="292" t="s">
        <v>5603</v>
      </c>
      <c r="LQH474" s="292" t="s">
        <v>5603</v>
      </c>
      <c r="LQI474" s="292" t="s">
        <v>5603</v>
      </c>
      <c r="LQJ474" s="292" t="s">
        <v>5603</v>
      </c>
      <c r="LQK474" s="292" t="s">
        <v>5603</v>
      </c>
      <c r="LQL474" s="292" t="s">
        <v>5603</v>
      </c>
      <c r="LQM474" s="292" t="s">
        <v>5603</v>
      </c>
      <c r="LQN474" s="292" t="s">
        <v>5603</v>
      </c>
      <c r="LQO474" s="292" t="s">
        <v>5603</v>
      </c>
      <c r="LQP474" s="292" t="s">
        <v>5603</v>
      </c>
      <c r="LQQ474" s="292" t="s">
        <v>5603</v>
      </c>
      <c r="LQR474" s="292" t="s">
        <v>5603</v>
      </c>
      <c r="LQS474" s="292" t="s">
        <v>5603</v>
      </c>
      <c r="LQT474" s="292" t="s">
        <v>5603</v>
      </c>
      <c r="LQU474" s="292" t="s">
        <v>5603</v>
      </c>
      <c r="LQV474" s="292" t="s">
        <v>5603</v>
      </c>
      <c r="LQW474" s="292" t="s">
        <v>5603</v>
      </c>
      <c r="LQX474" s="292" t="s">
        <v>5603</v>
      </c>
      <c r="LQY474" s="292" t="s">
        <v>5603</v>
      </c>
      <c r="LQZ474" s="292" t="s">
        <v>5603</v>
      </c>
      <c r="LRA474" s="292" t="s">
        <v>5603</v>
      </c>
      <c r="LRB474" s="292" t="s">
        <v>5603</v>
      </c>
      <c r="LRC474" s="292" t="s">
        <v>5603</v>
      </c>
      <c r="LRD474" s="292" t="s">
        <v>5603</v>
      </c>
      <c r="LRE474" s="292" t="s">
        <v>5603</v>
      </c>
      <c r="LRF474" s="292" t="s">
        <v>5603</v>
      </c>
      <c r="LRG474" s="292" t="s">
        <v>5603</v>
      </c>
      <c r="LRH474" s="292" t="s">
        <v>5603</v>
      </c>
      <c r="LRI474" s="292" t="s">
        <v>5603</v>
      </c>
      <c r="LRJ474" s="292" t="s">
        <v>5603</v>
      </c>
      <c r="LRK474" s="292" t="s">
        <v>5603</v>
      </c>
      <c r="LRL474" s="292" t="s">
        <v>5603</v>
      </c>
      <c r="LRM474" s="292" t="s">
        <v>5603</v>
      </c>
      <c r="LRN474" s="292" t="s">
        <v>5603</v>
      </c>
      <c r="LRO474" s="292" t="s">
        <v>5603</v>
      </c>
      <c r="LRP474" s="292" t="s">
        <v>5603</v>
      </c>
      <c r="LRQ474" s="292" t="s">
        <v>5603</v>
      </c>
      <c r="LRR474" s="292" t="s">
        <v>5603</v>
      </c>
      <c r="LRS474" s="292" t="s">
        <v>5603</v>
      </c>
      <c r="LRT474" s="292" t="s">
        <v>5603</v>
      </c>
      <c r="LRU474" s="292" t="s">
        <v>5603</v>
      </c>
      <c r="LRV474" s="292" t="s">
        <v>5603</v>
      </c>
      <c r="LRW474" s="292" t="s">
        <v>5603</v>
      </c>
      <c r="LRX474" s="292" t="s">
        <v>5603</v>
      </c>
      <c r="LRY474" s="292" t="s">
        <v>5603</v>
      </c>
      <c r="LRZ474" s="292" t="s">
        <v>5603</v>
      </c>
      <c r="LSA474" s="292" t="s">
        <v>5603</v>
      </c>
      <c r="LSB474" s="292" t="s">
        <v>5603</v>
      </c>
      <c r="LSC474" s="292" t="s">
        <v>5603</v>
      </c>
      <c r="LSD474" s="292" t="s">
        <v>5603</v>
      </c>
      <c r="LSE474" s="292" t="s">
        <v>5603</v>
      </c>
      <c r="LSF474" s="292" t="s">
        <v>5603</v>
      </c>
      <c r="LSG474" s="292" t="s">
        <v>5603</v>
      </c>
      <c r="LSH474" s="292" t="s">
        <v>5603</v>
      </c>
      <c r="LSI474" s="292" t="s">
        <v>5603</v>
      </c>
      <c r="LSJ474" s="292" t="s">
        <v>5603</v>
      </c>
      <c r="LSK474" s="292" t="s">
        <v>5603</v>
      </c>
      <c r="LSL474" s="292" t="s">
        <v>5603</v>
      </c>
      <c r="LSM474" s="292" t="s">
        <v>5603</v>
      </c>
      <c r="LSN474" s="292" t="s">
        <v>5603</v>
      </c>
      <c r="LSO474" s="292" t="s">
        <v>5603</v>
      </c>
      <c r="LSP474" s="292" t="s">
        <v>5603</v>
      </c>
      <c r="LSQ474" s="292" t="s">
        <v>5603</v>
      </c>
      <c r="LSR474" s="292" t="s">
        <v>5603</v>
      </c>
      <c r="LSS474" s="292" t="s">
        <v>5603</v>
      </c>
      <c r="LST474" s="292" t="s">
        <v>5603</v>
      </c>
      <c r="LSU474" s="292" t="s">
        <v>5603</v>
      </c>
      <c r="LSV474" s="292" t="s">
        <v>5603</v>
      </c>
      <c r="LSW474" s="292" t="s">
        <v>5603</v>
      </c>
      <c r="LSX474" s="292" t="s">
        <v>5603</v>
      </c>
      <c r="LSY474" s="292" t="s">
        <v>5603</v>
      </c>
      <c r="LSZ474" s="292" t="s">
        <v>5603</v>
      </c>
      <c r="LTA474" s="292" t="s">
        <v>5603</v>
      </c>
      <c r="LTB474" s="292" t="s">
        <v>5603</v>
      </c>
      <c r="LTC474" s="292" t="s">
        <v>5603</v>
      </c>
      <c r="LTD474" s="292" t="s">
        <v>5603</v>
      </c>
      <c r="LTE474" s="292" t="s">
        <v>5603</v>
      </c>
      <c r="LTF474" s="292" t="s">
        <v>5603</v>
      </c>
      <c r="LTG474" s="292" t="s">
        <v>5603</v>
      </c>
      <c r="LTH474" s="292" t="s">
        <v>5603</v>
      </c>
      <c r="LTI474" s="292" t="s">
        <v>5603</v>
      </c>
      <c r="LTJ474" s="292" t="s">
        <v>5603</v>
      </c>
      <c r="LTK474" s="292" t="s">
        <v>5603</v>
      </c>
      <c r="LTL474" s="292" t="s">
        <v>5603</v>
      </c>
      <c r="LTM474" s="292" t="s">
        <v>5603</v>
      </c>
      <c r="LTN474" s="292" t="s">
        <v>5603</v>
      </c>
      <c r="LTO474" s="292" t="s">
        <v>5603</v>
      </c>
      <c r="LTP474" s="292" t="s">
        <v>5603</v>
      </c>
      <c r="LTQ474" s="292" t="s">
        <v>5603</v>
      </c>
      <c r="LTR474" s="292" t="s">
        <v>5603</v>
      </c>
      <c r="LTS474" s="292" t="s">
        <v>5603</v>
      </c>
      <c r="LTT474" s="292" t="s">
        <v>5603</v>
      </c>
      <c r="LTU474" s="292" t="s">
        <v>5603</v>
      </c>
      <c r="LTV474" s="292" t="s">
        <v>5603</v>
      </c>
      <c r="LTW474" s="292" t="s">
        <v>5603</v>
      </c>
      <c r="LTX474" s="292" t="s">
        <v>5603</v>
      </c>
      <c r="LTY474" s="292" t="s">
        <v>5603</v>
      </c>
      <c r="LTZ474" s="292" t="s">
        <v>5603</v>
      </c>
      <c r="LUA474" s="292" t="s">
        <v>5603</v>
      </c>
      <c r="LUB474" s="292" t="s">
        <v>5603</v>
      </c>
      <c r="LUC474" s="292" t="s">
        <v>5603</v>
      </c>
      <c r="LUD474" s="292" t="s">
        <v>5603</v>
      </c>
      <c r="LUE474" s="292" t="s">
        <v>5603</v>
      </c>
      <c r="LUF474" s="292" t="s">
        <v>5603</v>
      </c>
      <c r="LUG474" s="292" t="s">
        <v>5603</v>
      </c>
      <c r="LUH474" s="292" t="s">
        <v>5603</v>
      </c>
      <c r="LUI474" s="292" t="s">
        <v>5603</v>
      </c>
      <c r="LUJ474" s="292" t="s">
        <v>5603</v>
      </c>
      <c r="LUK474" s="292" t="s">
        <v>5603</v>
      </c>
      <c r="LUL474" s="292" t="s">
        <v>5603</v>
      </c>
      <c r="LUM474" s="292" t="s">
        <v>5603</v>
      </c>
      <c r="LUN474" s="292" t="s">
        <v>5603</v>
      </c>
      <c r="LUO474" s="292" t="s">
        <v>5603</v>
      </c>
      <c r="LUP474" s="292" t="s">
        <v>5603</v>
      </c>
      <c r="LUQ474" s="292" t="s">
        <v>5603</v>
      </c>
      <c r="LUR474" s="292" t="s">
        <v>5603</v>
      </c>
      <c r="LUS474" s="292" t="s">
        <v>5603</v>
      </c>
      <c r="LUT474" s="292" t="s">
        <v>5603</v>
      </c>
      <c r="LUU474" s="292" t="s">
        <v>5603</v>
      </c>
      <c r="LUV474" s="292" t="s">
        <v>5603</v>
      </c>
      <c r="LUW474" s="292" t="s">
        <v>5603</v>
      </c>
      <c r="LUX474" s="292" t="s">
        <v>5603</v>
      </c>
      <c r="LUY474" s="292" t="s">
        <v>5603</v>
      </c>
      <c r="LUZ474" s="292" t="s">
        <v>5603</v>
      </c>
      <c r="LVA474" s="292" t="s">
        <v>5603</v>
      </c>
      <c r="LVB474" s="292" t="s">
        <v>5603</v>
      </c>
      <c r="LVC474" s="292" t="s">
        <v>5603</v>
      </c>
      <c r="LVD474" s="292" t="s">
        <v>5603</v>
      </c>
      <c r="LVE474" s="292" t="s">
        <v>5603</v>
      </c>
      <c r="LVF474" s="292" t="s">
        <v>5603</v>
      </c>
      <c r="LVG474" s="292" t="s">
        <v>5603</v>
      </c>
      <c r="LVH474" s="292" t="s">
        <v>5603</v>
      </c>
      <c r="LVI474" s="292" t="s">
        <v>5603</v>
      </c>
      <c r="LVJ474" s="292" t="s">
        <v>5603</v>
      </c>
      <c r="LVK474" s="292" t="s">
        <v>5603</v>
      </c>
      <c r="LVL474" s="292" t="s">
        <v>5603</v>
      </c>
      <c r="LVM474" s="292" t="s">
        <v>5603</v>
      </c>
      <c r="LVN474" s="292" t="s">
        <v>5603</v>
      </c>
      <c r="LVO474" s="292" t="s">
        <v>5603</v>
      </c>
      <c r="LVP474" s="292" t="s">
        <v>5603</v>
      </c>
      <c r="LVQ474" s="292" t="s">
        <v>5603</v>
      </c>
      <c r="LVR474" s="292" t="s">
        <v>5603</v>
      </c>
      <c r="LVS474" s="292" t="s">
        <v>5603</v>
      </c>
      <c r="LVT474" s="292" t="s">
        <v>5603</v>
      </c>
      <c r="LVU474" s="292" t="s">
        <v>5603</v>
      </c>
      <c r="LVV474" s="292" t="s">
        <v>5603</v>
      </c>
      <c r="LVW474" s="292" t="s">
        <v>5603</v>
      </c>
      <c r="LVX474" s="292" t="s">
        <v>5603</v>
      </c>
      <c r="LVY474" s="292" t="s">
        <v>5603</v>
      </c>
      <c r="LVZ474" s="292" t="s">
        <v>5603</v>
      </c>
      <c r="LWA474" s="292" t="s">
        <v>5603</v>
      </c>
      <c r="LWB474" s="292" t="s">
        <v>5603</v>
      </c>
      <c r="LWC474" s="292" t="s">
        <v>5603</v>
      </c>
      <c r="LWD474" s="292" t="s">
        <v>5603</v>
      </c>
      <c r="LWE474" s="292" t="s">
        <v>5603</v>
      </c>
      <c r="LWF474" s="292" t="s">
        <v>5603</v>
      </c>
      <c r="LWG474" s="292" t="s">
        <v>5603</v>
      </c>
      <c r="LWH474" s="292" t="s">
        <v>5603</v>
      </c>
      <c r="LWI474" s="292" t="s">
        <v>5603</v>
      </c>
      <c r="LWJ474" s="292" t="s">
        <v>5603</v>
      </c>
      <c r="LWK474" s="292" t="s">
        <v>5603</v>
      </c>
      <c r="LWL474" s="292" t="s">
        <v>5603</v>
      </c>
      <c r="LWM474" s="292" t="s">
        <v>5603</v>
      </c>
      <c r="LWN474" s="292" t="s">
        <v>5603</v>
      </c>
      <c r="LWO474" s="292" t="s">
        <v>5603</v>
      </c>
      <c r="LWP474" s="292" t="s">
        <v>5603</v>
      </c>
      <c r="LWQ474" s="292" t="s">
        <v>5603</v>
      </c>
      <c r="LWR474" s="292" t="s">
        <v>5603</v>
      </c>
      <c r="LWS474" s="292" t="s">
        <v>5603</v>
      </c>
      <c r="LWT474" s="292" t="s">
        <v>5603</v>
      </c>
      <c r="LWU474" s="292" t="s">
        <v>5603</v>
      </c>
      <c r="LWV474" s="292" t="s">
        <v>5603</v>
      </c>
      <c r="LWW474" s="292" t="s">
        <v>5603</v>
      </c>
      <c r="LWX474" s="292" t="s">
        <v>5603</v>
      </c>
      <c r="LWY474" s="292" t="s">
        <v>5603</v>
      </c>
      <c r="LWZ474" s="292" t="s">
        <v>5603</v>
      </c>
      <c r="LXA474" s="292" t="s">
        <v>5603</v>
      </c>
      <c r="LXB474" s="292" t="s">
        <v>5603</v>
      </c>
      <c r="LXC474" s="292" t="s">
        <v>5603</v>
      </c>
      <c r="LXD474" s="292" t="s">
        <v>5603</v>
      </c>
      <c r="LXE474" s="292" t="s">
        <v>5603</v>
      </c>
      <c r="LXF474" s="292" t="s">
        <v>5603</v>
      </c>
      <c r="LXG474" s="292" t="s">
        <v>5603</v>
      </c>
      <c r="LXH474" s="292" t="s">
        <v>5603</v>
      </c>
      <c r="LXI474" s="292" t="s">
        <v>5603</v>
      </c>
      <c r="LXJ474" s="292" t="s">
        <v>5603</v>
      </c>
      <c r="LXK474" s="292" t="s">
        <v>5603</v>
      </c>
      <c r="LXL474" s="292" t="s">
        <v>5603</v>
      </c>
      <c r="LXM474" s="292" t="s">
        <v>5603</v>
      </c>
      <c r="LXN474" s="292" t="s">
        <v>5603</v>
      </c>
      <c r="LXO474" s="292" t="s">
        <v>5603</v>
      </c>
      <c r="LXP474" s="292" t="s">
        <v>5603</v>
      </c>
      <c r="LXQ474" s="292" t="s">
        <v>5603</v>
      </c>
      <c r="LXR474" s="292" t="s">
        <v>5603</v>
      </c>
      <c r="LXS474" s="292" t="s">
        <v>5603</v>
      </c>
      <c r="LXT474" s="292" t="s">
        <v>5603</v>
      </c>
      <c r="LXU474" s="292" t="s">
        <v>5603</v>
      </c>
      <c r="LXV474" s="292" t="s">
        <v>5603</v>
      </c>
      <c r="LXW474" s="292" t="s">
        <v>5603</v>
      </c>
      <c r="LXX474" s="292" t="s">
        <v>5603</v>
      </c>
      <c r="LXY474" s="292" t="s">
        <v>5603</v>
      </c>
      <c r="LXZ474" s="292" t="s">
        <v>5603</v>
      </c>
      <c r="LYA474" s="292" t="s">
        <v>5603</v>
      </c>
      <c r="LYB474" s="292" t="s">
        <v>5603</v>
      </c>
      <c r="LYC474" s="292" t="s">
        <v>5603</v>
      </c>
      <c r="LYD474" s="292" t="s">
        <v>5603</v>
      </c>
      <c r="LYE474" s="292" t="s">
        <v>5603</v>
      </c>
      <c r="LYF474" s="292" t="s">
        <v>5603</v>
      </c>
      <c r="LYG474" s="292" t="s">
        <v>5603</v>
      </c>
      <c r="LYH474" s="292" t="s">
        <v>5603</v>
      </c>
      <c r="LYI474" s="292" t="s">
        <v>5603</v>
      </c>
      <c r="LYJ474" s="292" t="s">
        <v>5603</v>
      </c>
      <c r="LYK474" s="292" t="s">
        <v>5603</v>
      </c>
      <c r="LYL474" s="292" t="s">
        <v>5603</v>
      </c>
      <c r="LYM474" s="292" t="s">
        <v>5603</v>
      </c>
      <c r="LYN474" s="292" t="s">
        <v>5603</v>
      </c>
      <c r="LYO474" s="292" t="s">
        <v>5603</v>
      </c>
      <c r="LYP474" s="292" t="s">
        <v>5603</v>
      </c>
      <c r="LYQ474" s="292" t="s">
        <v>5603</v>
      </c>
      <c r="LYR474" s="292" t="s">
        <v>5603</v>
      </c>
      <c r="LYS474" s="292" t="s">
        <v>5603</v>
      </c>
      <c r="LYT474" s="292" t="s">
        <v>5603</v>
      </c>
      <c r="LYU474" s="292" t="s">
        <v>5603</v>
      </c>
      <c r="LYV474" s="292" t="s">
        <v>5603</v>
      </c>
      <c r="LYW474" s="292" t="s">
        <v>5603</v>
      </c>
      <c r="LYX474" s="292" t="s">
        <v>5603</v>
      </c>
      <c r="LYY474" s="292" t="s">
        <v>5603</v>
      </c>
      <c r="LYZ474" s="292" t="s">
        <v>5603</v>
      </c>
      <c r="LZA474" s="292" t="s">
        <v>5603</v>
      </c>
      <c r="LZB474" s="292" t="s">
        <v>5603</v>
      </c>
      <c r="LZC474" s="292" t="s">
        <v>5603</v>
      </c>
      <c r="LZD474" s="292" t="s">
        <v>5603</v>
      </c>
      <c r="LZE474" s="292" t="s">
        <v>5603</v>
      </c>
      <c r="LZF474" s="292" t="s">
        <v>5603</v>
      </c>
      <c r="LZG474" s="292" t="s">
        <v>5603</v>
      </c>
      <c r="LZH474" s="292" t="s">
        <v>5603</v>
      </c>
      <c r="LZI474" s="292" t="s">
        <v>5603</v>
      </c>
      <c r="LZJ474" s="292" t="s">
        <v>5603</v>
      </c>
      <c r="LZK474" s="292" t="s">
        <v>5603</v>
      </c>
      <c r="LZL474" s="292" t="s">
        <v>5603</v>
      </c>
      <c r="LZM474" s="292" t="s">
        <v>5603</v>
      </c>
      <c r="LZN474" s="292" t="s">
        <v>5603</v>
      </c>
      <c r="LZO474" s="292" t="s">
        <v>5603</v>
      </c>
      <c r="LZP474" s="292" t="s">
        <v>5603</v>
      </c>
      <c r="LZQ474" s="292" t="s">
        <v>5603</v>
      </c>
      <c r="LZR474" s="292" t="s">
        <v>5603</v>
      </c>
      <c r="LZS474" s="292" t="s">
        <v>5603</v>
      </c>
      <c r="LZT474" s="292" t="s">
        <v>5603</v>
      </c>
      <c r="LZU474" s="292" t="s">
        <v>5603</v>
      </c>
      <c r="LZV474" s="292" t="s">
        <v>5603</v>
      </c>
      <c r="LZW474" s="292" t="s">
        <v>5603</v>
      </c>
      <c r="LZX474" s="292" t="s">
        <v>5603</v>
      </c>
      <c r="LZY474" s="292" t="s">
        <v>5603</v>
      </c>
      <c r="LZZ474" s="292" t="s">
        <v>5603</v>
      </c>
      <c r="MAA474" s="292" t="s">
        <v>5603</v>
      </c>
      <c r="MAB474" s="292" t="s">
        <v>5603</v>
      </c>
      <c r="MAC474" s="292" t="s">
        <v>5603</v>
      </c>
      <c r="MAD474" s="292" t="s">
        <v>5603</v>
      </c>
      <c r="MAE474" s="292" t="s">
        <v>5603</v>
      </c>
      <c r="MAF474" s="292" t="s">
        <v>5603</v>
      </c>
      <c r="MAG474" s="292" t="s">
        <v>5603</v>
      </c>
      <c r="MAH474" s="292" t="s">
        <v>5603</v>
      </c>
      <c r="MAI474" s="292" t="s">
        <v>5603</v>
      </c>
      <c r="MAJ474" s="292" t="s">
        <v>5603</v>
      </c>
      <c r="MAK474" s="292" t="s">
        <v>5603</v>
      </c>
      <c r="MAL474" s="292" t="s">
        <v>5603</v>
      </c>
      <c r="MAM474" s="292" t="s">
        <v>5603</v>
      </c>
      <c r="MAN474" s="292" t="s">
        <v>5603</v>
      </c>
      <c r="MAO474" s="292" t="s">
        <v>5603</v>
      </c>
      <c r="MAP474" s="292" t="s">
        <v>5603</v>
      </c>
      <c r="MAQ474" s="292" t="s">
        <v>5603</v>
      </c>
      <c r="MAR474" s="292" t="s">
        <v>5603</v>
      </c>
      <c r="MAS474" s="292" t="s">
        <v>5603</v>
      </c>
      <c r="MAT474" s="292" t="s">
        <v>5603</v>
      </c>
      <c r="MAU474" s="292" t="s">
        <v>5603</v>
      </c>
      <c r="MAV474" s="292" t="s">
        <v>5603</v>
      </c>
      <c r="MAW474" s="292" t="s">
        <v>5603</v>
      </c>
      <c r="MAX474" s="292" t="s">
        <v>5603</v>
      </c>
      <c r="MAY474" s="292" t="s">
        <v>5603</v>
      </c>
      <c r="MAZ474" s="292" t="s">
        <v>5603</v>
      </c>
      <c r="MBA474" s="292" t="s">
        <v>5603</v>
      </c>
      <c r="MBB474" s="292" t="s">
        <v>5603</v>
      </c>
      <c r="MBC474" s="292" t="s">
        <v>5603</v>
      </c>
      <c r="MBD474" s="292" t="s">
        <v>5603</v>
      </c>
      <c r="MBE474" s="292" t="s">
        <v>5603</v>
      </c>
      <c r="MBF474" s="292" t="s">
        <v>5603</v>
      </c>
      <c r="MBG474" s="292" t="s">
        <v>5603</v>
      </c>
      <c r="MBH474" s="292" t="s">
        <v>5603</v>
      </c>
      <c r="MBI474" s="292" t="s">
        <v>5603</v>
      </c>
      <c r="MBJ474" s="292" t="s">
        <v>5603</v>
      </c>
      <c r="MBK474" s="292" t="s">
        <v>5603</v>
      </c>
      <c r="MBL474" s="292" t="s">
        <v>5603</v>
      </c>
      <c r="MBM474" s="292" t="s">
        <v>5603</v>
      </c>
      <c r="MBN474" s="292" t="s">
        <v>5603</v>
      </c>
      <c r="MBO474" s="292" t="s">
        <v>5603</v>
      </c>
      <c r="MBP474" s="292" t="s">
        <v>5603</v>
      </c>
      <c r="MBQ474" s="292" t="s">
        <v>5603</v>
      </c>
      <c r="MBR474" s="292" t="s">
        <v>5603</v>
      </c>
      <c r="MBS474" s="292" t="s">
        <v>5603</v>
      </c>
      <c r="MBT474" s="292" t="s">
        <v>5603</v>
      </c>
      <c r="MBU474" s="292" t="s">
        <v>5603</v>
      </c>
      <c r="MBV474" s="292" t="s">
        <v>5603</v>
      </c>
      <c r="MBW474" s="292" t="s">
        <v>5603</v>
      </c>
      <c r="MBX474" s="292" t="s">
        <v>5603</v>
      </c>
      <c r="MBY474" s="292" t="s">
        <v>5603</v>
      </c>
      <c r="MBZ474" s="292" t="s">
        <v>5603</v>
      </c>
      <c r="MCA474" s="292" t="s">
        <v>5603</v>
      </c>
      <c r="MCB474" s="292" t="s">
        <v>5603</v>
      </c>
      <c r="MCC474" s="292" t="s">
        <v>5603</v>
      </c>
      <c r="MCD474" s="292" t="s">
        <v>5603</v>
      </c>
      <c r="MCE474" s="292" t="s">
        <v>5603</v>
      </c>
      <c r="MCF474" s="292" t="s">
        <v>5603</v>
      </c>
      <c r="MCG474" s="292" t="s">
        <v>5603</v>
      </c>
      <c r="MCH474" s="292" t="s">
        <v>5603</v>
      </c>
      <c r="MCI474" s="292" t="s">
        <v>5603</v>
      </c>
      <c r="MCJ474" s="292" t="s">
        <v>5603</v>
      </c>
      <c r="MCK474" s="292" t="s">
        <v>5603</v>
      </c>
      <c r="MCL474" s="292" t="s">
        <v>5603</v>
      </c>
      <c r="MCM474" s="292" t="s">
        <v>5603</v>
      </c>
      <c r="MCN474" s="292" t="s">
        <v>5603</v>
      </c>
      <c r="MCO474" s="292" t="s">
        <v>5603</v>
      </c>
      <c r="MCP474" s="292" t="s">
        <v>5603</v>
      </c>
      <c r="MCQ474" s="292" t="s">
        <v>5603</v>
      </c>
      <c r="MCR474" s="292" t="s">
        <v>5603</v>
      </c>
      <c r="MCS474" s="292" t="s">
        <v>5603</v>
      </c>
      <c r="MCT474" s="292" t="s">
        <v>5603</v>
      </c>
      <c r="MCU474" s="292" t="s">
        <v>5603</v>
      </c>
      <c r="MCV474" s="292" t="s">
        <v>5603</v>
      </c>
      <c r="MCW474" s="292" t="s">
        <v>5603</v>
      </c>
      <c r="MCX474" s="292" t="s">
        <v>5603</v>
      </c>
      <c r="MCY474" s="292" t="s">
        <v>5603</v>
      </c>
      <c r="MCZ474" s="292" t="s">
        <v>5603</v>
      </c>
      <c r="MDA474" s="292" t="s">
        <v>5603</v>
      </c>
      <c r="MDB474" s="292" t="s">
        <v>5603</v>
      </c>
      <c r="MDC474" s="292" t="s">
        <v>5603</v>
      </c>
      <c r="MDD474" s="292" t="s">
        <v>5603</v>
      </c>
      <c r="MDE474" s="292" t="s">
        <v>5603</v>
      </c>
      <c r="MDF474" s="292" t="s">
        <v>5603</v>
      </c>
      <c r="MDG474" s="292" t="s">
        <v>5603</v>
      </c>
      <c r="MDH474" s="292" t="s">
        <v>5603</v>
      </c>
      <c r="MDI474" s="292" t="s">
        <v>5603</v>
      </c>
      <c r="MDJ474" s="292" t="s">
        <v>5603</v>
      </c>
      <c r="MDK474" s="292" t="s">
        <v>5603</v>
      </c>
      <c r="MDL474" s="292" t="s">
        <v>5603</v>
      </c>
      <c r="MDM474" s="292" t="s">
        <v>5603</v>
      </c>
      <c r="MDN474" s="292" t="s">
        <v>5603</v>
      </c>
      <c r="MDO474" s="292" t="s">
        <v>5603</v>
      </c>
      <c r="MDP474" s="292" t="s">
        <v>5603</v>
      </c>
      <c r="MDQ474" s="292" t="s">
        <v>5603</v>
      </c>
      <c r="MDR474" s="292" t="s">
        <v>5603</v>
      </c>
      <c r="MDS474" s="292" t="s">
        <v>5603</v>
      </c>
      <c r="MDT474" s="292" t="s">
        <v>5603</v>
      </c>
      <c r="MDU474" s="292" t="s">
        <v>5603</v>
      </c>
      <c r="MDV474" s="292" t="s">
        <v>5603</v>
      </c>
      <c r="MDW474" s="292" t="s">
        <v>5603</v>
      </c>
      <c r="MDX474" s="292" t="s">
        <v>5603</v>
      </c>
      <c r="MDY474" s="292" t="s">
        <v>5603</v>
      </c>
      <c r="MDZ474" s="292" t="s">
        <v>5603</v>
      </c>
      <c r="MEA474" s="292" t="s">
        <v>5603</v>
      </c>
      <c r="MEB474" s="292" t="s">
        <v>5603</v>
      </c>
      <c r="MEC474" s="292" t="s">
        <v>5603</v>
      </c>
      <c r="MED474" s="292" t="s">
        <v>5603</v>
      </c>
      <c r="MEE474" s="292" t="s">
        <v>5603</v>
      </c>
      <c r="MEF474" s="292" t="s">
        <v>5603</v>
      </c>
      <c r="MEG474" s="292" t="s">
        <v>5603</v>
      </c>
      <c r="MEH474" s="292" t="s">
        <v>5603</v>
      </c>
      <c r="MEI474" s="292" t="s">
        <v>5603</v>
      </c>
      <c r="MEJ474" s="292" t="s">
        <v>5603</v>
      </c>
      <c r="MEK474" s="292" t="s">
        <v>5603</v>
      </c>
      <c r="MEL474" s="292" t="s">
        <v>5603</v>
      </c>
      <c r="MEM474" s="292" t="s">
        <v>5603</v>
      </c>
      <c r="MEN474" s="292" t="s">
        <v>5603</v>
      </c>
      <c r="MEO474" s="292" t="s">
        <v>5603</v>
      </c>
      <c r="MEP474" s="292" t="s">
        <v>5603</v>
      </c>
      <c r="MEQ474" s="292" t="s">
        <v>5603</v>
      </c>
      <c r="MER474" s="292" t="s">
        <v>5603</v>
      </c>
      <c r="MES474" s="292" t="s">
        <v>5603</v>
      </c>
      <c r="MET474" s="292" t="s">
        <v>5603</v>
      </c>
      <c r="MEU474" s="292" t="s">
        <v>5603</v>
      </c>
      <c r="MEV474" s="292" t="s">
        <v>5603</v>
      </c>
      <c r="MEW474" s="292" t="s">
        <v>5603</v>
      </c>
      <c r="MEX474" s="292" t="s">
        <v>5603</v>
      </c>
      <c r="MEY474" s="292" t="s">
        <v>5603</v>
      </c>
      <c r="MEZ474" s="292" t="s">
        <v>5603</v>
      </c>
      <c r="MFA474" s="292" t="s">
        <v>5603</v>
      </c>
      <c r="MFB474" s="292" t="s">
        <v>5603</v>
      </c>
      <c r="MFC474" s="292" t="s">
        <v>5603</v>
      </c>
      <c r="MFD474" s="292" t="s">
        <v>5603</v>
      </c>
      <c r="MFE474" s="292" t="s">
        <v>5603</v>
      </c>
      <c r="MFF474" s="292" t="s">
        <v>5603</v>
      </c>
      <c r="MFG474" s="292" t="s">
        <v>5603</v>
      </c>
      <c r="MFH474" s="292" t="s">
        <v>5603</v>
      </c>
      <c r="MFI474" s="292" t="s">
        <v>5603</v>
      </c>
      <c r="MFJ474" s="292" t="s">
        <v>5603</v>
      </c>
      <c r="MFK474" s="292" t="s">
        <v>5603</v>
      </c>
      <c r="MFL474" s="292" t="s">
        <v>5603</v>
      </c>
      <c r="MFM474" s="292" t="s">
        <v>5603</v>
      </c>
      <c r="MFN474" s="292" t="s">
        <v>5603</v>
      </c>
      <c r="MFO474" s="292" t="s">
        <v>5603</v>
      </c>
      <c r="MFP474" s="292" t="s">
        <v>5603</v>
      </c>
      <c r="MFQ474" s="292" t="s">
        <v>5603</v>
      </c>
      <c r="MFR474" s="292" t="s">
        <v>5603</v>
      </c>
      <c r="MFS474" s="292" t="s">
        <v>5603</v>
      </c>
      <c r="MFT474" s="292" t="s">
        <v>5603</v>
      </c>
      <c r="MFU474" s="292" t="s">
        <v>5603</v>
      </c>
      <c r="MFV474" s="292" t="s">
        <v>5603</v>
      </c>
      <c r="MFW474" s="292" t="s">
        <v>5603</v>
      </c>
      <c r="MFX474" s="292" t="s">
        <v>5603</v>
      </c>
      <c r="MFY474" s="292" t="s">
        <v>5603</v>
      </c>
      <c r="MFZ474" s="292" t="s">
        <v>5603</v>
      </c>
      <c r="MGA474" s="292" t="s">
        <v>5603</v>
      </c>
      <c r="MGB474" s="292" t="s">
        <v>5603</v>
      </c>
      <c r="MGC474" s="292" t="s">
        <v>5603</v>
      </c>
      <c r="MGD474" s="292" t="s">
        <v>5603</v>
      </c>
      <c r="MGE474" s="292" t="s">
        <v>5603</v>
      </c>
      <c r="MGF474" s="292" t="s">
        <v>5603</v>
      </c>
      <c r="MGG474" s="292" t="s">
        <v>5603</v>
      </c>
      <c r="MGH474" s="292" t="s">
        <v>5603</v>
      </c>
      <c r="MGI474" s="292" t="s">
        <v>5603</v>
      </c>
      <c r="MGJ474" s="292" t="s">
        <v>5603</v>
      </c>
      <c r="MGK474" s="292" t="s">
        <v>5603</v>
      </c>
      <c r="MGL474" s="292" t="s">
        <v>5603</v>
      </c>
      <c r="MGM474" s="292" t="s">
        <v>5603</v>
      </c>
      <c r="MGN474" s="292" t="s">
        <v>5603</v>
      </c>
      <c r="MGO474" s="292" t="s">
        <v>5603</v>
      </c>
      <c r="MGP474" s="292" t="s">
        <v>5603</v>
      </c>
      <c r="MGQ474" s="292" t="s">
        <v>5603</v>
      </c>
      <c r="MGR474" s="292" t="s">
        <v>5603</v>
      </c>
      <c r="MGS474" s="292" t="s">
        <v>5603</v>
      </c>
      <c r="MGT474" s="292" t="s">
        <v>5603</v>
      </c>
      <c r="MGU474" s="292" t="s">
        <v>5603</v>
      </c>
      <c r="MGV474" s="292" t="s">
        <v>5603</v>
      </c>
      <c r="MGW474" s="292" t="s">
        <v>5603</v>
      </c>
      <c r="MGX474" s="292" t="s">
        <v>5603</v>
      </c>
      <c r="MGY474" s="292" t="s">
        <v>5603</v>
      </c>
      <c r="MGZ474" s="292" t="s">
        <v>5603</v>
      </c>
      <c r="MHA474" s="292" t="s">
        <v>5603</v>
      </c>
      <c r="MHB474" s="292" t="s">
        <v>5603</v>
      </c>
      <c r="MHC474" s="292" t="s">
        <v>5603</v>
      </c>
      <c r="MHD474" s="292" t="s">
        <v>5603</v>
      </c>
      <c r="MHE474" s="292" t="s">
        <v>5603</v>
      </c>
      <c r="MHF474" s="292" t="s">
        <v>5603</v>
      </c>
      <c r="MHG474" s="292" t="s">
        <v>5603</v>
      </c>
      <c r="MHH474" s="292" t="s">
        <v>5603</v>
      </c>
      <c r="MHI474" s="292" t="s">
        <v>5603</v>
      </c>
      <c r="MHJ474" s="292" t="s">
        <v>5603</v>
      </c>
      <c r="MHK474" s="292" t="s">
        <v>5603</v>
      </c>
      <c r="MHL474" s="292" t="s">
        <v>5603</v>
      </c>
      <c r="MHM474" s="292" t="s">
        <v>5603</v>
      </c>
      <c r="MHN474" s="292" t="s">
        <v>5603</v>
      </c>
      <c r="MHO474" s="292" t="s">
        <v>5603</v>
      </c>
      <c r="MHP474" s="292" t="s">
        <v>5603</v>
      </c>
      <c r="MHQ474" s="292" t="s">
        <v>5603</v>
      </c>
      <c r="MHR474" s="292" t="s">
        <v>5603</v>
      </c>
      <c r="MHS474" s="292" t="s">
        <v>5603</v>
      </c>
      <c r="MHT474" s="292" t="s">
        <v>5603</v>
      </c>
      <c r="MHU474" s="292" t="s">
        <v>5603</v>
      </c>
      <c r="MHV474" s="292" t="s">
        <v>5603</v>
      </c>
      <c r="MHW474" s="292" t="s">
        <v>5603</v>
      </c>
      <c r="MHX474" s="292" t="s">
        <v>5603</v>
      </c>
      <c r="MHY474" s="292" t="s">
        <v>5603</v>
      </c>
      <c r="MHZ474" s="292" t="s">
        <v>5603</v>
      </c>
      <c r="MIA474" s="292" t="s">
        <v>5603</v>
      </c>
      <c r="MIB474" s="292" t="s">
        <v>5603</v>
      </c>
      <c r="MIC474" s="292" t="s">
        <v>5603</v>
      </c>
      <c r="MID474" s="292" t="s">
        <v>5603</v>
      </c>
      <c r="MIE474" s="292" t="s">
        <v>5603</v>
      </c>
      <c r="MIF474" s="292" t="s">
        <v>5603</v>
      </c>
      <c r="MIG474" s="292" t="s">
        <v>5603</v>
      </c>
      <c r="MIH474" s="292" t="s">
        <v>5603</v>
      </c>
      <c r="MII474" s="292" t="s">
        <v>5603</v>
      </c>
      <c r="MIJ474" s="292" t="s">
        <v>5603</v>
      </c>
      <c r="MIK474" s="292" t="s">
        <v>5603</v>
      </c>
      <c r="MIL474" s="292" t="s">
        <v>5603</v>
      </c>
      <c r="MIM474" s="292" t="s">
        <v>5603</v>
      </c>
      <c r="MIN474" s="292" t="s">
        <v>5603</v>
      </c>
      <c r="MIO474" s="292" t="s">
        <v>5603</v>
      </c>
      <c r="MIP474" s="292" t="s">
        <v>5603</v>
      </c>
      <c r="MIQ474" s="292" t="s">
        <v>5603</v>
      </c>
      <c r="MIR474" s="292" t="s">
        <v>5603</v>
      </c>
      <c r="MIS474" s="292" t="s">
        <v>5603</v>
      </c>
      <c r="MIT474" s="292" t="s">
        <v>5603</v>
      </c>
      <c r="MIU474" s="292" t="s">
        <v>5603</v>
      </c>
      <c r="MIV474" s="292" t="s">
        <v>5603</v>
      </c>
      <c r="MIW474" s="292" t="s">
        <v>5603</v>
      </c>
      <c r="MIX474" s="292" t="s">
        <v>5603</v>
      </c>
      <c r="MIY474" s="292" t="s">
        <v>5603</v>
      </c>
      <c r="MIZ474" s="292" t="s">
        <v>5603</v>
      </c>
      <c r="MJA474" s="292" t="s">
        <v>5603</v>
      </c>
      <c r="MJB474" s="292" t="s">
        <v>5603</v>
      </c>
      <c r="MJC474" s="292" t="s">
        <v>5603</v>
      </c>
      <c r="MJD474" s="292" t="s">
        <v>5603</v>
      </c>
      <c r="MJE474" s="292" t="s">
        <v>5603</v>
      </c>
      <c r="MJF474" s="292" t="s">
        <v>5603</v>
      </c>
      <c r="MJG474" s="292" t="s">
        <v>5603</v>
      </c>
      <c r="MJH474" s="292" t="s">
        <v>5603</v>
      </c>
      <c r="MJI474" s="292" t="s">
        <v>5603</v>
      </c>
      <c r="MJJ474" s="292" t="s">
        <v>5603</v>
      </c>
      <c r="MJK474" s="292" t="s">
        <v>5603</v>
      </c>
      <c r="MJL474" s="292" t="s">
        <v>5603</v>
      </c>
      <c r="MJM474" s="292" t="s">
        <v>5603</v>
      </c>
      <c r="MJN474" s="292" t="s">
        <v>5603</v>
      </c>
      <c r="MJO474" s="292" t="s">
        <v>5603</v>
      </c>
      <c r="MJP474" s="292" t="s">
        <v>5603</v>
      </c>
      <c r="MJQ474" s="292" t="s">
        <v>5603</v>
      </c>
      <c r="MJR474" s="292" t="s">
        <v>5603</v>
      </c>
      <c r="MJS474" s="292" t="s">
        <v>5603</v>
      </c>
      <c r="MJT474" s="292" t="s">
        <v>5603</v>
      </c>
      <c r="MJU474" s="292" t="s">
        <v>5603</v>
      </c>
      <c r="MJV474" s="292" t="s">
        <v>5603</v>
      </c>
      <c r="MJW474" s="292" t="s">
        <v>5603</v>
      </c>
      <c r="MJX474" s="292" t="s">
        <v>5603</v>
      </c>
      <c r="MJY474" s="292" t="s">
        <v>5603</v>
      </c>
      <c r="MJZ474" s="292" t="s">
        <v>5603</v>
      </c>
      <c r="MKA474" s="292" t="s">
        <v>5603</v>
      </c>
      <c r="MKB474" s="292" t="s">
        <v>5603</v>
      </c>
      <c r="MKC474" s="292" t="s">
        <v>5603</v>
      </c>
      <c r="MKD474" s="292" t="s">
        <v>5603</v>
      </c>
      <c r="MKE474" s="292" t="s">
        <v>5603</v>
      </c>
      <c r="MKF474" s="292" t="s">
        <v>5603</v>
      </c>
      <c r="MKG474" s="292" t="s">
        <v>5603</v>
      </c>
      <c r="MKH474" s="292" t="s">
        <v>5603</v>
      </c>
      <c r="MKI474" s="292" t="s">
        <v>5603</v>
      </c>
      <c r="MKJ474" s="292" t="s">
        <v>5603</v>
      </c>
      <c r="MKK474" s="292" t="s">
        <v>5603</v>
      </c>
      <c r="MKL474" s="292" t="s">
        <v>5603</v>
      </c>
      <c r="MKM474" s="292" t="s">
        <v>5603</v>
      </c>
      <c r="MKN474" s="292" t="s">
        <v>5603</v>
      </c>
      <c r="MKO474" s="292" t="s">
        <v>5603</v>
      </c>
      <c r="MKP474" s="292" t="s">
        <v>5603</v>
      </c>
      <c r="MKQ474" s="292" t="s">
        <v>5603</v>
      </c>
      <c r="MKR474" s="292" t="s">
        <v>5603</v>
      </c>
      <c r="MKS474" s="292" t="s">
        <v>5603</v>
      </c>
      <c r="MKT474" s="292" t="s">
        <v>5603</v>
      </c>
      <c r="MKU474" s="292" t="s">
        <v>5603</v>
      </c>
      <c r="MKV474" s="292" t="s">
        <v>5603</v>
      </c>
      <c r="MKW474" s="292" t="s">
        <v>5603</v>
      </c>
      <c r="MKX474" s="292" t="s">
        <v>5603</v>
      </c>
      <c r="MKY474" s="292" t="s">
        <v>5603</v>
      </c>
      <c r="MKZ474" s="292" t="s">
        <v>5603</v>
      </c>
      <c r="MLA474" s="292" t="s">
        <v>5603</v>
      </c>
      <c r="MLB474" s="292" t="s">
        <v>5603</v>
      </c>
      <c r="MLC474" s="292" t="s">
        <v>5603</v>
      </c>
      <c r="MLD474" s="292" t="s">
        <v>5603</v>
      </c>
      <c r="MLE474" s="292" t="s">
        <v>5603</v>
      </c>
      <c r="MLF474" s="292" t="s">
        <v>5603</v>
      </c>
      <c r="MLG474" s="292" t="s">
        <v>5603</v>
      </c>
      <c r="MLH474" s="292" t="s">
        <v>5603</v>
      </c>
      <c r="MLI474" s="292" t="s">
        <v>5603</v>
      </c>
      <c r="MLJ474" s="292" t="s">
        <v>5603</v>
      </c>
      <c r="MLK474" s="292" t="s">
        <v>5603</v>
      </c>
      <c r="MLL474" s="292" t="s">
        <v>5603</v>
      </c>
      <c r="MLM474" s="292" t="s">
        <v>5603</v>
      </c>
      <c r="MLN474" s="292" t="s">
        <v>5603</v>
      </c>
      <c r="MLO474" s="292" t="s">
        <v>5603</v>
      </c>
      <c r="MLP474" s="292" t="s">
        <v>5603</v>
      </c>
      <c r="MLQ474" s="292" t="s">
        <v>5603</v>
      </c>
      <c r="MLR474" s="292" t="s">
        <v>5603</v>
      </c>
      <c r="MLS474" s="292" t="s">
        <v>5603</v>
      </c>
      <c r="MLT474" s="292" t="s">
        <v>5603</v>
      </c>
      <c r="MLU474" s="292" t="s">
        <v>5603</v>
      </c>
      <c r="MLV474" s="292" t="s">
        <v>5603</v>
      </c>
      <c r="MLW474" s="292" t="s">
        <v>5603</v>
      </c>
      <c r="MLX474" s="292" t="s">
        <v>5603</v>
      </c>
      <c r="MLY474" s="292" t="s">
        <v>5603</v>
      </c>
      <c r="MLZ474" s="292" t="s">
        <v>5603</v>
      </c>
      <c r="MMA474" s="292" t="s">
        <v>5603</v>
      </c>
      <c r="MMB474" s="292" t="s">
        <v>5603</v>
      </c>
      <c r="MMC474" s="292" t="s">
        <v>5603</v>
      </c>
      <c r="MMD474" s="292" t="s">
        <v>5603</v>
      </c>
      <c r="MME474" s="292" t="s">
        <v>5603</v>
      </c>
      <c r="MMF474" s="292" t="s">
        <v>5603</v>
      </c>
      <c r="MMG474" s="292" t="s">
        <v>5603</v>
      </c>
      <c r="MMH474" s="292" t="s">
        <v>5603</v>
      </c>
      <c r="MMI474" s="292" t="s">
        <v>5603</v>
      </c>
      <c r="MMJ474" s="292" t="s">
        <v>5603</v>
      </c>
      <c r="MMK474" s="292" t="s">
        <v>5603</v>
      </c>
      <c r="MML474" s="292" t="s">
        <v>5603</v>
      </c>
      <c r="MMM474" s="292" t="s">
        <v>5603</v>
      </c>
      <c r="MMN474" s="292" t="s">
        <v>5603</v>
      </c>
      <c r="MMO474" s="292" t="s">
        <v>5603</v>
      </c>
      <c r="MMP474" s="292" t="s">
        <v>5603</v>
      </c>
      <c r="MMQ474" s="292" t="s">
        <v>5603</v>
      </c>
      <c r="MMR474" s="292" t="s">
        <v>5603</v>
      </c>
      <c r="MMS474" s="292" t="s">
        <v>5603</v>
      </c>
      <c r="MMT474" s="292" t="s">
        <v>5603</v>
      </c>
      <c r="MMU474" s="292" t="s">
        <v>5603</v>
      </c>
      <c r="MMV474" s="292" t="s">
        <v>5603</v>
      </c>
      <c r="MMW474" s="292" t="s">
        <v>5603</v>
      </c>
      <c r="MMX474" s="292" t="s">
        <v>5603</v>
      </c>
      <c r="MMY474" s="292" t="s">
        <v>5603</v>
      </c>
      <c r="MMZ474" s="292" t="s">
        <v>5603</v>
      </c>
      <c r="MNA474" s="292" t="s">
        <v>5603</v>
      </c>
      <c r="MNB474" s="292" t="s">
        <v>5603</v>
      </c>
      <c r="MNC474" s="292" t="s">
        <v>5603</v>
      </c>
      <c r="MND474" s="292" t="s">
        <v>5603</v>
      </c>
      <c r="MNE474" s="292" t="s">
        <v>5603</v>
      </c>
      <c r="MNF474" s="292" t="s">
        <v>5603</v>
      </c>
      <c r="MNG474" s="292" t="s">
        <v>5603</v>
      </c>
      <c r="MNH474" s="292" t="s">
        <v>5603</v>
      </c>
      <c r="MNI474" s="292" t="s">
        <v>5603</v>
      </c>
      <c r="MNJ474" s="292" t="s">
        <v>5603</v>
      </c>
      <c r="MNK474" s="292" t="s">
        <v>5603</v>
      </c>
      <c r="MNL474" s="292" t="s">
        <v>5603</v>
      </c>
      <c r="MNM474" s="292" t="s">
        <v>5603</v>
      </c>
      <c r="MNN474" s="292" t="s">
        <v>5603</v>
      </c>
      <c r="MNO474" s="292" t="s">
        <v>5603</v>
      </c>
      <c r="MNP474" s="292" t="s">
        <v>5603</v>
      </c>
      <c r="MNQ474" s="292" t="s">
        <v>5603</v>
      </c>
      <c r="MNR474" s="292" t="s">
        <v>5603</v>
      </c>
      <c r="MNS474" s="292" t="s">
        <v>5603</v>
      </c>
      <c r="MNT474" s="292" t="s">
        <v>5603</v>
      </c>
      <c r="MNU474" s="292" t="s">
        <v>5603</v>
      </c>
      <c r="MNV474" s="292" t="s">
        <v>5603</v>
      </c>
      <c r="MNW474" s="292" t="s">
        <v>5603</v>
      </c>
      <c r="MNX474" s="292" t="s">
        <v>5603</v>
      </c>
      <c r="MNY474" s="292" t="s">
        <v>5603</v>
      </c>
      <c r="MNZ474" s="292" t="s">
        <v>5603</v>
      </c>
      <c r="MOA474" s="292" t="s">
        <v>5603</v>
      </c>
      <c r="MOB474" s="292" t="s">
        <v>5603</v>
      </c>
      <c r="MOC474" s="292" t="s">
        <v>5603</v>
      </c>
      <c r="MOD474" s="292" t="s">
        <v>5603</v>
      </c>
      <c r="MOE474" s="292" t="s">
        <v>5603</v>
      </c>
      <c r="MOF474" s="292" t="s">
        <v>5603</v>
      </c>
      <c r="MOG474" s="292" t="s">
        <v>5603</v>
      </c>
      <c r="MOH474" s="292" t="s">
        <v>5603</v>
      </c>
      <c r="MOI474" s="292" t="s">
        <v>5603</v>
      </c>
      <c r="MOJ474" s="292" t="s">
        <v>5603</v>
      </c>
      <c r="MOK474" s="292" t="s">
        <v>5603</v>
      </c>
      <c r="MOL474" s="292" t="s">
        <v>5603</v>
      </c>
      <c r="MOM474" s="292" t="s">
        <v>5603</v>
      </c>
      <c r="MON474" s="292" t="s">
        <v>5603</v>
      </c>
      <c r="MOO474" s="292" t="s">
        <v>5603</v>
      </c>
      <c r="MOP474" s="292" t="s">
        <v>5603</v>
      </c>
      <c r="MOQ474" s="292" t="s">
        <v>5603</v>
      </c>
      <c r="MOR474" s="292" t="s">
        <v>5603</v>
      </c>
      <c r="MOS474" s="292" t="s">
        <v>5603</v>
      </c>
      <c r="MOT474" s="292" t="s">
        <v>5603</v>
      </c>
      <c r="MOU474" s="292" t="s">
        <v>5603</v>
      </c>
      <c r="MOV474" s="292" t="s">
        <v>5603</v>
      </c>
      <c r="MOW474" s="292" t="s">
        <v>5603</v>
      </c>
      <c r="MOX474" s="292" t="s">
        <v>5603</v>
      </c>
      <c r="MOY474" s="292" t="s">
        <v>5603</v>
      </c>
      <c r="MOZ474" s="292" t="s">
        <v>5603</v>
      </c>
      <c r="MPA474" s="292" t="s">
        <v>5603</v>
      </c>
      <c r="MPB474" s="292" t="s">
        <v>5603</v>
      </c>
      <c r="MPC474" s="292" t="s">
        <v>5603</v>
      </c>
      <c r="MPD474" s="292" t="s">
        <v>5603</v>
      </c>
      <c r="MPE474" s="292" t="s">
        <v>5603</v>
      </c>
      <c r="MPF474" s="292" t="s">
        <v>5603</v>
      </c>
      <c r="MPG474" s="292" t="s">
        <v>5603</v>
      </c>
      <c r="MPH474" s="292" t="s">
        <v>5603</v>
      </c>
      <c r="MPI474" s="292" t="s">
        <v>5603</v>
      </c>
      <c r="MPJ474" s="292" t="s">
        <v>5603</v>
      </c>
      <c r="MPK474" s="292" t="s">
        <v>5603</v>
      </c>
      <c r="MPL474" s="292" t="s">
        <v>5603</v>
      </c>
      <c r="MPM474" s="292" t="s">
        <v>5603</v>
      </c>
      <c r="MPN474" s="292" t="s">
        <v>5603</v>
      </c>
      <c r="MPO474" s="292" t="s">
        <v>5603</v>
      </c>
      <c r="MPP474" s="292" t="s">
        <v>5603</v>
      </c>
      <c r="MPQ474" s="292" t="s">
        <v>5603</v>
      </c>
      <c r="MPR474" s="292" t="s">
        <v>5603</v>
      </c>
      <c r="MPS474" s="292" t="s">
        <v>5603</v>
      </c>
      <c r="MPT474" s="292" t="s">
        <v>5603</v>
      </c>
      <c r="MPU474" s="292" t="s">
        <v>5603</v>
      </c>
      <c r="MPV474" s="292" t="s">
        <v>5603</v>
      </c>
      <c r="MPW474" s="292" t="s">
        <v>5603</v>
      </c>
      <c r="MPX474" s="292" t="s">
        <v>5603</v>
      </c>
      <c r="MPY474" s="292" t="s">
        <v>5603</v>
      </c>
      <c r="MPZ474" s="292" t="s">
        <v>5603</v>
      </c>
      <c r="MQA474" s="292" t="s">
        <v>5603</v>
      </c>
      <c r="MQB474" s="292" t="s">
        <v>5603</v>
      </c>
      <c r="MQC474" s="292" t="s">
        <v>5603</v>
      </c>
      <c r="MQD474" s="292" t="s">
        <v>5603</v>
      </c>
      <c r="MQE474" s="292" t="s">
        <v>5603</v>
      </c>
      <c r="MQF474" s="292" t="s">
        <v>5603</v>
      </c>
      <c r="MQG474" s="292" t="s">
        <v>5603</v>
      </c>
      <c r="MQH474" s="292" t="s">
        <v>5603</v>
      </c>
      <c r="MQI474" s="292" t="s">
        <v>5603</v>
      </c>
      <c r="MQJ474" s="292" t="s">
        <v>5603</v>
      </c>
      <c r="MQK474" s="292" t="s">
        <v>5603</v>
      </c>
      <c r="MQL474" s="292" t="s">
        <v>5603</v>
      </c>
      <c r="MQM474" s="292" t="s">
        <v>5603</v>
      </c>
      <c r="MQN474" s="292" t="s">
        <v>5603</v>
      </c>
      <c r="MQO474" s="292" t="s">
        <v>5603</v>
      </c>
      <c r="MQP474" s="292" t="s">
        <v>5603</v>
      </c>
      <c r="MQQ474" s="292" t="s">
        <v>5603</v>
      </c>
      <c r="MQR474" s="292" t="s">
        <v>5603</v>
      </c>
      <c r="MQS474" s="292" t="s">
        <v>5603</v>
      </c>
      <c r="MQT474" s="292" t="s">
        <v>5603</v>
      </c>
      <c r="MQU474" s="292" t="s">
        <v>5603</v>
      </c>
      <c r="MQV474" s="292" t="s">
        <v>5603</v>
      </c>
      <c r="MQW474" s="292" t="s">
        <v>5603</v>
      </c>
      <c r="MQX474" s="292" t="s">
        <v>5603</v>
      </c>
      <c r="MQY474" s="292" t="s">
        <v>5603</v>
      </c>
      <c r="MQZ474" s="292" t="s">
        <v>5603</v>
      </c>
      <c r="MRA474" s="292" t="s">
        <v>5603</v>
      </c>
      <c r="MRB474" s="292" t="s">
        <v>5603</v>
      </c>
      <c r="MRC474" s="292" t="s">
        <v>5603</v>
      </c>
      <c r="MRD474" s="292" t="s">
        <v>5603</v>
      </c>
      <c r="MRE474" s="292" t="s">
        <v>5603</v>
      </c>
      <c r="MRF474" s="292" t="s">
        <v>5603</v>
      </c>
      <c r="MRG474" s="292" t="s">
        <v>5603</v>
      </c>
      <c r="MRH474" s="292" t="s">
        <v>5603</v>
      </c>
      <c r="MRI474" s="292" t="s">
        <v>5603</v>
      </c>
      <c r="MRJ474" s="292" t="s">
        <v>5603</v>
      </c>
      <c r="MRK474" s="292" t="s">
        <v>5603</v>
      </c>
      <c r="MRL474" s="292" t="s">
        <v>5603</v>
      </c>
      <c r="MRM474" s="292" t="s">
        <v>5603</v>
      </c>
      <c r="MRN474" s="292" t="s">
        <v>5603</v>
      </c>
      <c r="MRO474" s="292" t="s">
        <v>5603</v>
      </c>
      <c r="MRP474" s="292" t="s">
        <v>5603</v>
      </c>
      <c r="MRQ474" s="292" t="s">
        <v>5603</v>
      </c>
      <c r="MRR474" s="292" t="s">
        <v>5603</v>
      </c>
      <c r="MRS474" s="292" t="s">
        <v>5603</v>
      </c>
      <c r="MRT474" s="292" t="s">
        <v>5603</v>
      </c>
      <c r="MRU474" s="292" t="s">
        <v>5603</v>
      </c>
      <c r="MRV474" s="292" t="s">
        <v>5603</v>
      </c>
      <c r="MRW474" s="292" t="s">
        <v>5603</v>
      </c>
      <c r="MRX474" s="292" t="s">
        <v>5603</v>
      </c>
      <c r="MRY474" s="292" t="s">
        <v>5603</v>
      </c>
      <c r="MRZ474" s="292" t="s">
        <v>5603</v>
      </c>
      <c r="MSA474" s="292" t="s">
        <v>5603</v>
      </c>
      <c r="MSB474" s="292" t="s">
        <v>5603</v>
      </c>
      <c r="MSC474" s="292" t="s">
        <v>5603</v>
      </c>
      <c r="MSD474" s="292" t="s">
        <v>5603</v>
      </c>
      <c r="MSE474" s="292" t="s">
        <v>5603</v>
      </c>
      <c r="MSF474" s="292" t="s">
        <v>5603</v>
      </c>
      <c r="MSG474" s="292" t="s">
        <v>5603</v>
      </c>
      <c r="MSH474" s="292" t="s">
        <v>5603</v>
      </c>
      <c r="MSI474" s="292" t="s">
        <v>5603</v>
      </c>
      <c r="MSJ474" s="292" t="s">
        <v>5603</v>
      </c>
      <c r="MSK474" s="292" t="s">
        <v>5603</v>
      </c>
      <c r="MSL474" s="292" t="s">
        <v>5603</v>
      </c>
      <c r="MSM474" s="292" t="s">
        <v>5603</v>
      </c>
      <c r="MSN474" s="292" t="s">
        <v>5603</v>
      </c>
      <c r="MSO474" s="292" t="s">
        <v>5603</v>
      </c>
      <c r="MSP474" s="292" t="s">
        <v>5603</v>
      </c>
      <c r="MSQ474" s="292" t="s">
        <v>5603</v>
      </c>
      <c r="MSR474" s="292" t="s">
        <v>5603</v>
      </c>
      <c r="MSS474" s="292" t="s">
        <v>5603</v>
      </c>
      <c r="MST474" s="292" t="s">
        <v>5603</v>
      </c>
      <c r="MSU474" s="292" t="s">
        <v>5603</v>
      </c>
      <c r="MSV474" s="292" t="s">
        <v>5603</v>
      </c>
      <c r="MSW474" s="292" t="s">
        <v>5603</v>
      </c>
      <c r="MSX474" s="292" t="s">
        <v>5603</v>
      </c>
      <c r="MSY474" s="292" t="s">
        <v>5603</v>
      </c>
      <c r="MSZ474" s="292" t="s">
        <v>5603</v>
      </c>
      <c r="MTA474" s="292" t="s">
        <v>5603</v>
      </c>
      <c r="MTB474" s="292" t="s">
        <v>5603</v>
      </c>
      <c r="MTC474" s="292" t="s">
        <v>5603</v>
      </c>
      <c r="MTD474" s="292" t="s">
        <v>5603</v>
      </c>
      <c r="MTE474" s="292" t="s">
        <v>5603</v>
      </c>
      <c r="MTF474" s="292" t="s">
        <v>5603</v>
      </c>
      <c r="MTG474" s="292" t="s">
        <v>5603</v>
      </c>
      <c r="MTH474" s="292" t="s">
        <v>5603</v>
      </c>
      <c r="MTI474" s="292" t="s">
        <v>5603</v>
      </c>
      <c r="MTJ474" s="292" t="s">
        <v>5603</v>
      </c>
      <c r="MTK474" s="292" t="s">
        <v>5603</v>
      </c>
      <c r="MTL474" s="292" t="s">
        <v>5603</v>
      </c>
      <c r="MTM474" s="292" t="s">
        <v>5603</v>
      </c>
      <c r="MTN474" s="292" t="s">
        <v>5603</v>
      </c>
      <c r="MTO474" s="292" t="s">
        <v>5603</v>
      </c>
      <c r="MTP474" s="292" t="s">
        <v>5603</v>
      </c>
      <c r="MTQ474" s="292" t="s">
        <v>5603</v>
      </c>
      <c r="MTR474" s="292" t="s">
        <v>5603</v>
      </c>
      <c r="MTS474" s="292" t="s">
        <v>5603</v>
      </c>
      <c r="MTT474" s="292" t="s">
        <v>5603</v>
      </c>
      <c r="MTU474" s="292" t="s">
        <v>5603</v>
      </c>
      <c r="MTV474" s="292" t="s">
        <v>5603</v>
      </c>
      <c r="MTW474" s="292" t="s">
        <v>5603</v>
      </c>
      <c r="MTX474" s="292" t="s">
        <v>5603</v>
      </c>
      <c r="MTY474" s="292" t="s">
        <v>5603</v>
      </c>
      <c r="MTZ474" s="292" t="s">
        <v>5603</v>
      </c>
      <c r="MUA474" s="292" t="s">
        <v>5603</v>
      </c>
      <c r="MUB474" s="292" t="s">
        <v>5603</v>
      </c>
      <c r="MUC474" s="292" t="s">
        <v>5603</v>
      </c>
      <c r="MUD474" s="292" t="s">
        <v>5603</v>
      </c>
      <c r="MUE474" s="292" t="s">
        <v>5603</v>
      </c>
      <c r="MUF474" s="292" t="s">
        <v>5603</v>
      </c>
      <c r="MUG474" s="292" t="s">
        <v>5603</v>
      </c>
      <c r="MUH474" s="292" t="s">
        <v>5603</v>
      </c>
      <c r="MUI474" s="292" t="s">
        <v>5603</v>
      </c>
      <c r="MUJ474" s="292" t="s">
        <v>5603</v>
      </c>
      <c r="MUK474" s="292" t="s">
        <v>5603</v>
      </c>
      <c r="MUL474" s="292" t="s">
        <v>5603</v>
      </c>
      <c r="MUM474" s="292" t="s">
        <v>5603</v>
      </c>
      <c r="MUN474" s="292" t="s">
        <v>5603</v>
      </c>
      <c r="MUO474" s="292" t="s">
        <v>5603</v>
      </c>
      <c r="MUP474" s="292" t="s">
        <v>5603</v>
      </c>
      <c r="MUQ474" s="292" t="s">
        <v>5603</v>
      </c>
      <c r="MUR474" s="292" t="s">
        <v>5603</v>
      </c>
      <c r="MUS474" s="292" t="s">
        <v>5603</v>
      </c>
      <c r="MUT474" s="292" t="s">
        <v>5603</v>
      </c>
      <c r="MUU474" s="292" t="s">
        <v>5603</v>
      </c>
      <c r="MUV474" s="292" t="s">
        <v>5603</v>
      </c>
      <c r="MUW474" s="292" t="s">
        <v>5603</v>
      </c>
      <c r="MUX474" s="292" t="s">
        <v>5603</v>
      </c>
      <c r="MUY474" s="292" t="s">
        <v>5603</v>
      </c>
      <c r="MUZ474" s="292" t="s">
        <v>5603</v>
      </c>
      <c r="MVA474" s="292" t="s">
        <v>5603</v>
      </c>
      <c r="MVB474" s="292" t="s">
        <v>5603</v>
      </c>
      <c r="MVC474" s="292" t="s">
        <v>5603</v>
      </c>
      <c r="MVD474" s="292" t="s">
        <v>5603</v>
      </c>
      <c r="MVE474" s="292" t="s">
        <v>5603</v>
      </c>
      <c r="MVF474" s="292" t="s">
        <v>5603</v>
      </c>
      <c r="MVG474" s="292" t="s">
        <v>5603</v>
      </c>
      <c r="MVH474" s="292" t="s">
        <v>5603</v>
      </c>
      <c r="MVI474" s="292" t="s">
        <v>5603</v>
      </c>
      <c r="MVJ474" s="292" t="s">
        <v>5603</v>
      </c>
      <c r="MVK474" s="292" t="s">
        <v>5603</v>
      </c>
      <c r="MVL474" s="292" t="s">
        <v>5603</v>
      </c>
      <c r="MVM474" s="292" t="s">
        <v>5603</v>
      </c>
      <c r="MVN474" s="292" t="s">
        <v>5603</v>
      </c>
      <c r="MVO474" s="292" t="s">
        <v>5603</v>
      </c>
      <c r="MVP474" s="292" t="s">
        <v>5603</v>
      </c>
      <c r="MVQ474" s="292" t="s">
        <v>5603</v>
      </c>
      <c r="MVR474" s="292" t="s">
        <v>5603</v>
      </c>
      <c r="MVS474" s="292" t="s">
        <v>5603</v>
      </c>
      <c r="MVT474" s="292" t="s">
        <v>5603</v>
      </c>
      <c r="MVU474" s="292" t="s">
        <v>5603</v>
      </c>
      <c r="MVV474" s="292" t="s">
        <v>5603</v>
      </c>
      <c r="MVW474" s="292" t="s">
        <v>5603</v>
      </c>
      <c r="MVX474" s="292" t="s">
        <v>5603</v>
      </c>
      <c r="MVY474" s="292" t="s">
        <v>5603</v>
      </c>
      <c r="MVZ474" s="292" t="s">
        <v>5603</v>
      </c>
      <c r="MWA474" s="292" t="s">
        <v>5603</v>
      </c>
      <c r="MWB474" s="292" t="s">
        <v>5603</v>
      </c>
      <c r="MWC474" s="292" t="s">
        <v>5603</v>
      </c>
      <c r="MWD474" s="292" t="s">
        <v>5603</v>
      </c>
      <c r="MWE474" s="292" t="s">
        <v>5603</v>
      </c>
      <c r="MWF474" s="292" t="s">
        <v>5603</v>
      </c>
      <c r="MWG474" s="292" t="s">
        <v>5603</v>
      </c>
      <c r="MWH474" s="292" t="s">
        <v>5603</v>
      </c>
      <c r="MWI474" s="292" t="s">
        <v>5603</v>
      </c>
      <c r="MWJ474" s="292" t="s">
        <v>5603</v>
      </c>
      <c r="MWK474" s="292" t="s">
        <v>5603</v>
      </c>
      <c r="MWL474" s="292" t="s">
        <v>5603</v>
      </c>
      <c r="MWM474" s="292" t="s">
        <v>5603</v>
      </c>
      <c r="MWN474" s="292" t="s">
        <v>5603</v>
      </c>
      <c r="MWO474" s="292" t="s">
        <v>5603</v>
      </c>
      <c r="MWP474" s="292" t="s">
        <v>5603</v>
      </c>
      <c r="MWQ474" s="292" t="s">
        <v>5603</v>
      </c>
      <c r="MWR474" s="292" t="s">
        <v>5603</v>
      </c>
      <c r="MWS474" s="292" t="s">
        <v>5603</v>
      </c>
      <c r="MWT474" s="292" t="s">
        <v>5603</v>
      </c>
      <c r="MWU474" s="292" t="s">
        <v>5603</v>
      </c>
      <c r="MWV474" s="292" t="s">
        <v>5603</v>
      </c>
      <c r="MWW474" s="292" t="s">
        <v>5603</v>
      </c>
      <c r="MWX474" s="292" t="s">
        <v>5603</v>
      </c>
      <c r="MWY474" s="292" t="s">
        <v>5603</v>
      </c>
      <c r="MWZ474" s="292" t="s">
        <v>5603</v>
      </c>
      <c r="MXA474" s="292" t="s">
        <v>5603</v>
      </c>
      <c r="MXB474" s="292" t="s">
        <v>5603</v>
      </c>
      <c r="MXC474" s="292" t="s">
        <v>5603</v>
      </c>
      <c r="MXD474" s="292" t="s">
        <v>5603</v>
      </c>
      <c r="MXE474" s="292" t="s">
        <v>5603</v>
      </c>
      <c r="MXF474" s="292" t="s">
        <v>5603</v>
      </c>
      <c r="MXG474" s="292" t="s">
        <v>5603</v>
      </c>
      <c r="MXH474" s="292" t="s">
        <v>5603</v>
      </c>
      <c r="MXI474" s="292" t="s">
        <v>5603</v>
      </c>
      <c r="MXJ474" s="292" t="s">
        <v>5603</v>
      </c>
      <c r="MXK474" s="292" t="s">
        <v>5603</v>
      </c>
      <c r="MXL474" s="292" t="s">
        <v>5603</v>
      </c>
      <c r="MXM474" s="292" t="s">
        <v>5603</v>
      </c>
      <c r="MXN474" s="292" t="s">
        <v>5603</v>
      </c>
      <c r="MXO474" s="292" t="s">
        <v>5603</v>
      </c>
      <c r="MXP474" s="292" t="s">
        <v>5603</v>
      </c>
      <c r="MXQ474" s="292" t="s">
        <v>5603</v>
      </c>
      <c r="MXR474" s="292" t="s">
        <v>5603</v>
      </c>
      <c r="MXS474" s="292" t="s">
        <v>5603</v>
      </c>
      <c r="MXT474" s="292" t="s">
        <v>5603</v>
      </c>
      <c r="MXU474" s="292" t="s">
        <v>5603</v>
      </c>
      <c r="MXV474" s="292" t="s">
        <v>5603</v>
      </c>
      <c r="MXW474" s="292" t="s">
        <v>5603</v>
      </c>
      <c r="MXX474" s="292" t="s">
        <v>5603</v>
      </c>
      <c r="MXY474" s="292" t="s">
        <v>5603</v>
      </c>
      <c r="MXZ474" s="292" t="s">
        <v>5603</v>
      </c>
      <c r="MYA474" s="292" t="s">
        <v>5603</v>
      </c>
      <c r="MYB474" s="292" t="s">
        <v>5603</v>
      </c>
      <c r="MYC474" s="292" t="s">
        <v>5603</v>
      </c>
      <c r="MYD474" s="292" t="s">
        <v>5603</v>
      </c>
      <c r="MYE474" s="292" t="s">
        <v>5603</v>
      </c>
      <c r="MYF474" s="292" t="s">
        <v>5603</v>
      </c>
      <c r="MYG474" s="292" t="s">
        <v>5603</v>
      </c>
      <c r="MYH474" s="292" t="s">
        <v>5603</v>
      </c>
      <c r="MYI474" s="292" t="s">
        <v>5603</v>
      </c>
      <c r="MYJ474" s="292" t="s">
        <v>5603</v>
      </c>
      <c r="MYK474" s="292" t="s">
        <v>5603</v>
      </c>
      <c r="MYL474" s="292" t="s">
        <v>5603</v>
      </c>
      <c r="MYM474" s="292" t="s">
        <v>5603</v>
      </c>
      <c r="MYN474" s="292" t="s">
        <v>5603</v>
      </c>
      <c r="MYO474" s="292" t="s">
        <v>5603</v>
      </c>
      <c r="MYP474" s="292" t="s">
        <v>5603</v>
      </c>
      <c r="MYQ474" s="292" t="s">
        <v>5603</v>
      </c>
      <c r="MYR474" s="292" t="s">
        <v>5603</v>
      </c>
      <c r="MYS474" s="292" t="s">
        <v>5603</v>
      </c>
      <c r="MYT474" s="292" t="s">
        <v>5603</v>
      </c>
      <c r="MYU474" s="292" t="s">
        <v>5603</v>
      </c>
      <c r="MYV474" s="292" t="s">
        <v>5603</v>
      </c>
      <c r="MYW474" s="292" t="s">
        <v>5603</v>
      </c>
      <c r="MYX474" s="292" t="s">
        <v>5603</v>
      </c>
      <c r="MYY474" s="292" t="s">
        <v>5603</v>
      </c>
      <c r="MYZ474" s="292" t="s">
        <v>5603</v>
      </c>
      <c r="MZA474" s="292" t="s">
        <v>5603</v>
      </c>
      <c r="MZB474" s="292" t="s">
        <v>5603</v>
      </c>
      <c r="MZC474" s="292" t="s">
        <v>5603</v>
      </c>
      <c r="MZD474" s="292" t="s">
        <v>5603</v>
      </c>
      <c r="MZE474" s="292" t="s">
        <v>5603</v>
      </c>
      <c r="MZF474" s="292" t="s">
        <v>5603</v>
      </c>
      <c r="MZG474" s="292" t="s">
        <v>5603</v>
      </c>
      <c r="MZH474" s="292" t="s">
        <v>5603</v>
      </c>
      <c r="MZI474" s="292" t="s">
        <v>5603</v>
      </c>
      <c r="MZJ474" s="292" t="s">
        <v>5603</v>
      </c>
      <c r="MZK474" s="292" t="s">
        <v>5603</v>
      </c>
      <c r="MZL474" s="292" t="s">
        <v>5603</v>
      </c>
      <c r="MZM474" s="292" t="s">
        <v>5603</v>
      </c>
      <c r="MZN474" s="292" t="s">
        <v>5603</v>
      </c>
      <c r="MZO474" s="292" t="s">
        <v>5603</v>
      </c>
      <c r="MZP474" s="292" t="s">
        <v>5603</v>
      </c>
      <c r="MZQ474" s="292" t="s">
        <v>5603</v>
      </c>
      <c r="MZR474" s="292" t="s">
        <v>5603</v>
      </c>
      <c r="MZS474" s="292" t="s">
        <v>5603</v>
      </c>
      <c r="MZT474" s="292" t="s">
        <v>5603</v>
      </c>
      <c r="MZU474" s="292" t="s">
        <v>5603</v>
      </c>
      <c r="MZV474" s="292" t="s">
        <v>5603</v>
      </c>
      <c r="MZW474" s="292" t="s">
        <v>5603</v>
      </c>
      <c r="MZX474" s="292" t="s">
        <v>5603</v>
      </c>
      <c r="MZY474" s="292" t="s">
        <v>5603</v>
      </c>
      <c r="MZZ474" s="292" t="s">
        <v>5603</v>
      </c>
      <c r="NAA474" s="292" t="s">
        <v>5603</v>
      </c>
      <c r="NAB474" s="292" t="s">
        <v>5603</v>
      </c>
      <c r="NAC474" s="292" t="s">
        <v>5603</v>
      </c>
      <c r="NAD474" s="292" t="s">
        <v>5603</v>
      </c>
      <c r="NAE474" s="292" t="s">
        <v>5603</v>
      </c>
      <c r="NAF474" s="292" t="s">
        <v>5603</v>
      </c>
      <c r="NAG474" s="292" t="s">
        <v>5603</v>
      </c>
      <c r="NAH474" s="292" t="s">
        <v>5603</v>
      </c>
      <c r="NAI474" s="292" t="s">
        <v>5603</v>
      </c>
      <c r="NAJ474" s="292" t="s">
        <v>5603</v>
      </c>
      <c r="NAK474" s="292" t="s">
        <v>5603</v>
      </c>
      <c r="NAL474" s="292" t="s">
        <v>5603</v>
      </c>
      <c r="NAM474" s="292" t="s">
        <v>5603</v>
      </c>
      <c r="NAN474" s="292" t="s">
        <v>5603</v>
      </c>
      <c r="NAO474" s="292" t="s">
        <v>5603</v>
      </c>
      <c r="NAP474" s="292" t="s">
        <v>5603</v>
      </c>
      <c r="NAQ474" s="292" t="s">
        <v>5603</v>
      </c>
      <c r="NAR474" s="292" t="s">
        <v>5603</v>
      </c>
      <c r="NAS474" s="292" t="s">
        <v>5603</v>
      </c>
      <c r="NAT474" s="292" t="s">
        <v>5603</v>
      </c>
      <c r="NAU474" s="292" t="s">
        <v>5603</v>
      </c>
      <c r="NAV474" s="292" t="s">
        <v>5603</v>
      </c>
      <c r="NAW474" s="292" t="s">
        <v>5603</v>
      </c>
      <c r="NAX474" s="292" t="s">
        <v>5603</v>
      </c>
      <c r="NAY474" s="292" t="s">
        <v>5603</v>
      </c>
      <c r="NAZ474" s="292" t="s">
        <v>5603</v>
      </c>
      <c r="NBA474" s="292" t="s">
        <v>5603</v>
      </c>
      <c r="NBB474" s="292" t="s">
        <v>5603</v>
      </c>
      <c r="NBC474" s="292" t="s">
        <v>5603</v>
      </c>
      <c r="NBD474" s="292" t="s">
        <v>5603</v>
      </c>
      <c r="NBE474" s="292" t="s">
        <v>5603</v>
      </c>
      <c r="NBF474" s="292" t="s">
        <v>5603</v>
      </c>
      <c r="NBG474" s="292" t="s">
        <v>5603</v>
      </c>
      <c r="NBH474" s="292" t="s">
        <v>5603</v>
      </c>
      <c r="NBI474" s="292" t="s">
        <v>5603</v>
      </c>
      <c r="NBJ474" s="292" t="s">
        <v>5603</v>
      </c>
      <c r="NBK474" s="292" t="s">
        <v>5603</v>
      </c>
      <c r="NBL474" s="292" t="s">
        <v>5603</v>
      </c>
      <c r="NBM474" s="292" t="s">
        <v>5603</v>
      </c>
      <c r="NBN474" s="292" t="s">
        <v>5603</v>
      </c>
      <c r="NBO474" s="292" t="s">
        <v>5603</v>
      </c>
      <c r="NBP474" s="292" t="s">
        <v>5603</v>
      </c>
      <c r="NBQ474" s="292" t="s">
        <v>5603</v>
      </c>
      <c r="NBR474" s="292" t="s">
        <v>5603</v>
      </c>
      <c r="NBS474" s="292" t="s">
        <v>5603</v>
      </c>
      <c r="NBT474" s="292" t="s">
        <v>5603</v>
      </c>
      <c r="NBU474" s="292" t="s">
        <v>5603</v>
      </c>
      <c r="NBV474" s="292" t="s">
        <v>5603</v>
      </c>
      <c r="NBW474" s="292" t="s">
        <v>5603</v>
      </c>
      <c r="NBX474" s="292" t="s">
        <v>5603</v>
      </c>
      <c r="NBY474" s="292" t="s">
        <v>5603</v>
      </c>
      <c r="NBZ474" s="292" t="s">
        <v>5603</v>
      </c>
      <c r="NCA474" s="292" t="s">
        <v>5603</v>
      </c>
      <c r="NCB474" s="292" t="s">
        <v>5603</v>
      </c>
      <c r="NCC474" s="292" t="s">
        <v>5603</v>
      </c>
      <c r="NCD474" s="292" t="s">
        <v>5603</v>
      </c>
      <c r="NCE474" s="292" t="s">
        <v>5603</v>
      </c>
      <c r="NCF474" s="292" t="s">
        <v>5603</v>
      </c>
      <c r="NCG474" s="292" t="s">
        <v>5603</v>
      </c>
      <c r="NCH474" s="292" t="s">
        <v>5603</v>
      </c>
      <c r="NCI474" s="292" t="s">
        <v>5603</v>
      </c>
      <c r="NCJ474" s="292" t="s">
        <v>5603</v>
      </c>
      <c r="NCK474" s="292" t="s">
        <v>5603</v>
      </c>
      <c r="NCL474" s="292" t="s">
        <v>5603</v>
      </c>
      <c r="NCM474" s="292" t="s">
        <v>5603</v>
      </c>
      <c r="NCN474" s="292" t="s">
        <v>5603</v>
      </c>
      <c r="NCO474" s="292" t="s">
        <v>5603</v>
      </c>
      <c r="NCP474" s="292" t="s">
        <v>5603</v>
      </c>
      <c r="NCQ474" s="292" t="s">
        <v>5603</v>
      </c>
      <c r="NCR474" s="292" t="s">
        <v>5603</v>
      </c>
      <c r="NCS474" s="292" t="s">
        <v>5603</v>
      </c>
      <c r="NCT474" s="292" t="s">
        <v>5603</v>
      </c>
      <c r="NCU474" s="292" t="s">
        <v>5603</v>
      </c>
      <c r="NCV474" s="292" t="s">
        <v>5603</v>
      </c>
      <c r="NCW474" s="292" t="s">
        <v>5603</v>
      </c>
      <c r="NCX474" s="292" t="s">
        <v>5603</v>
      </c>
      <c r="NCY474" s="292" t="s">
        <v>5603</v>
      </c>
      <c r="NCZ474" s="292" t="s">
        <v>5603</v>
      </c>
      <c r="NDA474" s="292" t="s">
        <v>5603</v>
      </c>
      <c r="NDB474" s="292" t="s">
        <v>5603</v>
      </c>
      <c r="NDC474" s="292" t="s">
        <v>5603</v>
      </c>
      <c r="NDD474" s="292" t="s">
        <v>5603</v>
      </c>
      <c r="NDE474" s="292" t="s">
        <v>5603</v>
      </c>
      <c r="NDF474" s="292" t="s">
        <v>5603</v>
      </c>
      <c r="NDG474" s="292" t="s">
        <v>5603</v>
      </c>
      <c r="NDH474" s="292" t="s">
        <v>5603</v>
      </c>
      <c r="NDI474" s="292" t="s">
        <v>5603</v>
      </c>
      <c r="NDJ474" s="292" t="s">
        <v>5603</v>
      </c>
      <c r="NDK474" s="292" t="s">
        <v>5603</v>
      </c>
      <c r="NDL474" s="292" t="s">
        <v>5603</v>
      </c>
      <c r="NDM474" s="292" t="s">
        <v>5603</v>
      </c>
      <c r="NDN474" s="292" t="s">
        <v>5603</v>
      </c>
      <c r="NDO474" s="292" t="s">
        <v>5603</v>
      </c>
      <c r="NDP474" s="292" t="s">
        <v>5603</v>
      </c>
      <c r="NDQ474" s="292" t="s">
        <v>5603</v>
      </c>
      <c r="NDR474" s="292" t="s">
        <v>5603</v>
      </c>
      <c r="NDS474" s="292" t="s">
        <v>5603</v>
      </c>
      <c r="NDT474" s="292" t="s">
        <v>5603</v>
      </c>
      <c r="NDU474" s="292" t="s">
        <v>5603</v>
      </c>
      <c r="NDV474" s="292" t="s">
        <v>5603</v>
      </c>
      <c r="NDW474" s="292" t="s">
        <v>5603</v>
      </c>
      <c r="NDX474" s="292" t="s">
        <v>5603</v>
      </c>
      <c r="NDY474" s="292" t="s">
        <v>5603</v>
      </c>
      <c r="NDZ474" s="292" t="s">
        <v>5603</v>
      </c>
      <c r="NEA474" s="292" t="s">
        <v>5603</v>
      </c>
      <c r="NEB474" s="292" t="s">
        <v>5603</v>
      </c>
      <c r="NEC474" s="292" t="s">
        <v>5603</v>
      </c>
      <c r="NED474" s="292" t="s">
        <v>5603</v>
      </c>
      <c r="NEE474" s="292" t="s">
        <v>5603</v>
      </c>
      <c r="NEF474" s="292" t="s">
        <v>5603</v>
      </c>
      <c r="NEG474" s="292" t="s">
        <v>5603</v>
      </c>
      <c r="NEH474" s="292" t="s">
        <v>5603</v>
      </c>
      <c r="NEI474" s="292" t="s">
        <v>5603</v>
      </c>
      <c r="NEJ474" s="292" t="s">
        <v>5603</v>
      </c>
      <c r="NEK474" s="292" t="s">
        <v>5603</v>
      </c>
      <c r="NEL474" s="292" t="s">
        <v>5603</v>
      </c>
      <c r="NEM474" s="292" t="s">
        <v>5603</v>
      </c>
      <c r="NEN474" s="292" t="s">
        <v>5603</v>
      </c>
      <c r="NEO474" s="292" t="s">
        <v>5603</v>
      </c>
      <c r="NEP474" s="292" t="s">
        <v>5603</v>
      </c>
      <c r="NEQ474" s="292" t="s">
        <v>5603</v>
      </c>
      <c r="NER474" s="292" t="s">
        <v>5603</v>
      </c>
      <c r="NES474" s="292" t="s">
        <v>5603</v>
      </c>
      <c r="NET474" s="292" t="s">
        <v>5603</v>
      </c>
      <c r="NEU474" s="292" t="s">
        <v>5603</v>
      </c>
      <c r="NEV474" s="292" t="s">
        <v>5603</v>
      </c>
      <c r="NEW474" s="292" t="s">
        <v>5603</v>
      </c>
      <c r="NEX474" s="292" t="s">
        <v>5603</v>
      </c>
      <c r="NEY474" s="292" t="s">
        <v>5603</v>
      </c>
      <c r="NEZ474" s="292" t="s">
        <v>5603</v>
      </c>
      <c r="NFA474" s="292" t="s">
        <v>5603</v>
      </c>
      <c r="NFB474" s="292" t="s">
        <v>5603</v>
      </c>
      <c r="NFC474" s="292" t="s">
        <v>5603</v>
      </c>
      <c r="NFD474" s="292" t="s">
        <v>5603</v>
      </c>
      <c r="NFE474" s="292" t="s">
        <v>5603</v>
      </c>
      <c r="NFF474" s="292" t="s">
        <v>5603</v>
      </c>
      <c r="NFG474" s="292" t="s">
        <v>5603</v>
      </c>
      <c r="NFH474" s="292" t="s">
        <v>5603</v>
      </c>
      <c r="NFI474" s="292" t="s">
        <v>5603</v>
      </c>
      <c r="NFJ474" s="292" t="s">
        <v>5603</v>
      </c>
      <c r="NFK474" s="292" t="s">
        <v>5603</v>
      </c>
      <c r="NFL474" s="292" t="s">
        <v>5603</v>
      </c>
      <c r="NFM474" s="292" t="s">
        <v>5603</v>
      </c>
      <c r="NFN474" s="292" t="s">
        <v>5603</v>
      </c>
      <c r="NFO474" s="292" t="s">
        <v>5603</v>
      </c>
      <c r="NFP474" s="292" t="s">
        <v>5603</v>
      </c>
      <c r="NFQ474" s="292" t="s">
        <v>5603</v>
      </c>
      <c r="NFR474" s="292" t="s">
        <v>5603</v>
      </c>
      <c r="NFS474" s="292" t="s">
        <v>5603</v>
      </c>
      <c r="NFT474" s="292" t="s">
        <v>5603</v>
      </c>
      <c r="NFU474" s="292" t="s">
        <v>5603</v>
      </c>
      <c r="NFV474" s="292" t="s">
        <v>5603</v>
      </c>
      <c r="NFW474" s="292" t="s">
        <v>5603</v>
      </c>
      <c r="NFX474" s="292" t="s">
        <v>5603</v>
      </c>
      <c r="NFY474" s="292" t="s">
        <v>5603</v>
      </c>
      <c r="NFZ474" s="292" t="s">
        <v>5603</v>
      </c>
      <c r="NGA474" s="292" t="s">
        <v>5603</v>
      </c>
      <c r="NGB474" s="292" t="s">
        <v>5603</v>
      </c>
      <c r="NGC474" s="292" t="s">
        <v>5603</v>
      </c>
      <c r="NGD474" s="292" t="s">
        <v>5603</v>
      </c>
      <c r="NGE474" s="292" t="s">
        <v>5603</v>
      </c>
      <c r="NGF474" s="292" t="s">
        <v>5603</v>
      </c>
      <c r="NGG474" s="292" t="s">
        <v>5603</v>
      </c>
      <c r="NGH474" s="292" t="s">
        <v>5603</v>
      </c>
      <c r="NGI474" s="292" t="s">
        <v>5603</v>
      </c>
      <c r="NGJ474" s="292" t="s">
        <v>5603</v>
      </c>
      <c r="NGK474" s="292" t="s">
        <v>5603</v>
      </c>
      <c r="NGL474" s="292" t="s">
        <v>5603</v>
      </c>
      <c r="NGM474" s="292" t="s">
        <v>5603</v>
      </c>
      <c r="NGN474" s="292" t="s">
        <v>5603</v>
      </c>
      <c r="NGO474" s="292" t="s">
        <v>5603</v>
      </c>
      <c r="NGP474" s="292" t="s">
        <v>5603</v>
      </c>
      <c r="NGQ474" s="292" t="s">
        <v>5603</v>
      </c>
      <c r="NGR474" s="292" t="s">
        <v>5603</v>
      </c>
      <c r="NGS474" s="292" t="s">
        <v>5603</v>
      </c>
      <c r="NGT474" s="292" t="s">
        <v>5603</v>
      </c>
      <c r="NGU474" s="292" t="s">
        <v>5603</v>
      </c>
      <c r="NGV474" s="292" t="s">
        <v>5603</v>
      </c>
      <c r="NGW474" s="292" t="s">
        <v>5603</v>
      </c>
      <c r="NGX474" s="292" t="s">
        <v>5603</v>
      </c>
      <c r="NGY474" s="292" t="s">
        <v>5603</v>
      </c>
      <c r="NGZ474" s="292" t="s">
        <v>5603</v>
      </c>
      <c r="NHA474" s="292" t="s">
        <v>5603</v>
      </c>
      <c r="NHB474" s="292" t="s">
        <v>5603</v>
      </c>
      <c r="NHC474" s="292" t="s">
        <v>5603</v>
      </c>
      <c r="NHD474" s="292" t="s">
        <v>5603</v>
      </c>
      <c r="NHE474" s="292" t="s">
        <v>5603</v>
      </c>
      <c r="NHF474" s="292" t="s">
        <v>5603</v>
      </c>
      <c r="NHG474" s="292" t="s">
        <v>5603</v>
      </c>
      <c r="NHH474" s="292" t="s">
        <v>5603</v>
      </c>
      <c r="NHI474" s="292" t="s">
        <v>5603</v>
      </c>
      <c r="NHJ474" s="292" t="s">
        <v>5603</v>
      </c>
      <c r="NHK474" s="292" t="s">
        <v>5603</v>
      </c>
      <c r="NHL474" s="292" t="s">
        <v>5603</v>
      </c>
      <c r="NHM474" s="292" t="s">
        <v>5603</v>
      </c>
      <c r="NHN474" s="292" t="s">
        <v>5603</v>
      </c>
      <c r="NHO474" s="292" t="s">
        <v>5603</v>
      </c>
      <c r="NHP474" s="292" t="s">
        <v>5603</v>
      </c>
      <c r="NHQ474" s="292" t="s">
        <v>5603</v>
      </c>
      <c r="NHR474" s="292" t="s">
        <v>5603</v>
      </c>
      <c r="NHS474" s="292" t="s">
        <v>5603</v>
      </c>
      <c r="NHT474" s="292" t="s">
        <v>5603</v>
      </c>
      <c r="NHU474" s="292" t="s">
        <v>5603</v>
      </c>
      <c r="NHV474" s="292" t="s">
        <v>5603</v>
      </c>
      <c r="NHW474" s="292" t="s">
        <v>5603</v>
      </c>
      <c r="NHX474" s="292" t="s">
        <v>5603</v>
      </c>
      <c r="NHY474" s="292" t="s">
        <v>5603</v>
      </c>
      <c r="NHZ474" s="292" t="s">
        <v>5603</v>
      </c>
      <c r="NIA474" s="292" t="s">
        <v>5603</v>
      </c>
      <c r="NIB474" s="292" t="s">
        <v>5603</v>
      </c>
      <c r="NIC474" s="292" t="s">
        <v>5603</v>
      </c>
      <c r="NID474" s="292" t="s">
        <v>5603</v>
      </c>
      <c r="NIE474" s="292" t="s">
        <v>5603</v>
      </c>
      <c r="NIF474" s="292" t="s">
        <v>5603</v>
      </c>
      <c r="NIG474" s="292" t="s">
        <v>5603</v>
      </c>
      <c r="NIH474" s="292" t="s">
        <v>5603</v>
      </c>
      <c r="NII474" s="292" t="s">
        <v>5603</v>
      </c>
      <c r="NIJ474" s="292" t="s">
        <v>5603</v>
      </c>
      <c r="NIK474" s="292" t="s">
        <v>5603</v>
      </c>
      <c r="NIL474" s="292" t="s">
        <v>5603</v>
      </c>
      <c r="NIM474" s="292" t="s">
        <v>5603</v>
      </c>
      <c r="NIN474" s="292" t="s">
        <v>5603</v>
      </c>
      <c r="NIO474" s="292" t="s">
        <v>5603</v>
      </c>
      <c r="NIP474" s="292" t="s">
        <v>5603</v>
      </c>
      <c r="NIQ474" s="292" t="s">
        <v>5603</v>
      </c>
      <c r="NIR474" s="292" t="s">
        <v>5603</v>
      </c>
      <c r="NIS474" s="292" t="s">
        <v>5603</v>
      </c>
      <c r="NIT474" s="292" t="s">
        <v>5603</v>
      </c>
      <c r="NIU474" s="292" t="s">
        <v>5603</v>
      </c>
      <c r="NIV474" s="292" t="s">
        <v>5603</v>
      </c>
      <c r="NIW474" s="292" t="s">
        <v>5603</v>
      </c>
      <c r="NIX474" s="292" t="s">
        <v>5603</v>
      </c>
      <c r="NIY474" s="292" t="s">
        <v>5603</v>
      </c>
      <c r="NIZ474" s="292" t="s">
        <v>5603</v>
      </c>
      <c r="NJA474" s="292" t="s">
        <v>5603</v>
      </c>
      <c r="NJB474" s="292" t="s">
        <v>5603</v>
      </c>
      <c r="NJC474" s="292" t="s">
        <v>5603</v>
      </c>
      <c r="NJD474" s="292" t="s">
        <v>5603</v>
      </c>
      <c r="NJE474" s="292" t="s">
        <v>5603</v>
      </c>
      <c r="NJF474" s="292" t="s">
        <v>5603</v>
      </c>
      <c r="NJG474" s="292" t="s">
        <v>5603</v>
      </c>
      <c r="NJH474" s="292" t="s">
        <v>5603</v>
      </c>
      <c r="NJI474" s="292" t="s">
        <v>5603</v>
      </c>
      <c r="NJJ474" s="292" t="s">
        <v>5603</v>
      </c>
      <c r="NJK474" s="292" t="s">
        <v>5603</v>
      </c>
      <c r="NJL474" s="292" t="s">
        <v>5603</v>
      </c>
      <c r="NJM474" s="292" t="s">
        <v>5603</v>
      </c>
      <c r="NJN474" s="292" t="s">
        <v>5603</v>
      </c>
      <c r="NJO474" s="292" t="s">
        <v>5603</v>
      </c>
      <c r="NJP474" s="292" t="s">
        <v>5603</v>
      </c>
      <c r="NJQ474" s="292" t="s">
        <v>5603</v>
      </c>
      <c r="NJR474" s="292" t="s">
        <v>5603</v>
      </c>
      <c r="NJS474" s="292" t="s">
        <v>5603</v>
      </c>
      <c r="NJT474" s="292" t="s">
        <v>5603</v>
      </c>
      <c r="NJU474" s="292" t="s">
        <v>5603</v>
      </c>
      <c r="NJV474" s="292" t="s">
        <v>5603</v>
      </c>
      <c r="NJW474" s="292" t="s">
        <v>5603</v>
      </c>
      <c r="NJX474" s="292" t="s">
        <v>5603</v>
      </c>
      <c r="NJY474" s="292" t="s">
        <v>5603</v>
      </c>
      <c r="NJZ474" s="292" t="s">
        <v>5603</v>
      </c>
      <c r="NKA474" s="292" t="s">
        <v>5603</v>
      </c>
      <c r="NKB474" s="292" t="s">
        <v>5603</v>
      </c>
      <c r="NKC474" s="292" t="s">
        <v>5603</v>
      </c>
      <c r="NKD474" s="292" t="s">
        <v>5603</v>
      </c>
      <c r="NKE474" s="292" t="s">
        <v>5603</v>
      </c>
      <c r="NKF474" s="292" t="s">
        <v>5603</v>
      </c>
      <c r="NKG474" s="292" t="s">
        <v>5603</v>
      </c>
      <c r="NKH474" s="292" t="s">
        <v>5603</v>
      </c>
      <c r="NKI474" s="292" t="s">
        <v>5603</v>
      </c>
      <c r="NKJ474" s="292" t="s">
        <v>5603</v>
      </c>
      <c r="NKK474" s="292" t="s">
        <v>5603</v>
      </c>
      <c r="NKL474" s="292" t="s">
        <v>5603</v>
      </c>
      <c r="NKM474" s="292" t="s">
        <v>5603</v>
      </c>
      <c r="NKN474" s="292" t="s">
        <v>5603</v>
      </c>
      <c r="NKO474" s="292" t="s">
        <v>5603</v>
      </c>
      <c r="NKP474" s="292" t="s">
        <v>5603</v>
      </c>
      <c r="NKQ474" s="292" t="s">
        <v>5603</v>
      </c>
      <c r="NKR474" s="292" t="s">
        <v>5603</v>
      </c>
      <c r="NKS474" s="292" t="s">
        <v>5603</v>
      </c>
      <c r="NKT474" s="292" t="s">
        <v>5603</v>
      </c>
      <c r="NKU474" s="292" t="s">
        <v>5603</v>
      </c>
      <c r="NKV474" s="292" t="s">
        <v>5603</v>
      </c>
      <c r="NKW474" s="292" t="s">
        <v>5603</v>
      </c>
      <c r="NKX474" s="292" t="s">
        <v>5603</v>
      </c>
      <c r="NKY474" s="292" t="s">
        <v>5603</v>
      </c>
      <c r="NKZ474" s="292" t="s">
        <v>5603</v>
      </c>
      <c r="NLA474" s="292" t="s">
        <v>5603</v>
      </c>
      <c r="NLB474" s="292" t="s">
        <v>5603</v>
      </c>
      <c r="NLC474" s="292" t="s">
        <v>5603</v>
      </c>
      <c r="NLD474" s="292" t="s">
        <v>5603</v>
      </c>
      <c r="NLE474" s="292" t="s">
        <v>5603</v>
      </c>
      <c r="NLF474" s="292" t="s">
        <v>5603</v>
      </c>
      <c r="NLG474" s="292" t="s">
        <v>5603</v>
      </c>
      <c r="NLH474" s="292" t="s">
        <v>5603</v>
      </c>
      <c r="NLI474" s="292" t="s">
        <v>5603</v>
      </c>
      <c r="NLJ474" s="292" t="s">
        <v>5603</v>
      </c>
      <c r="NLK474" s="292" t="s">
        <v>5603</v>
      </c>
      <c r="NLL474" s="292" t="s">
        <v>5603</v>
      </c>
      <c r="NLM474" s="292" t="s">
        <v>5603</v>
      </c>
      <c r="NLN474" s="292" t="s">
        <v>5603</v>
      </c>
      <c r="NLO474" s="292" t="s">
        <v>5603</v>
      </c>
      <c r="NLP474" s="292" t="s">
        <v>5603</v>
      </c>
      <c r="NLQ474" s="292" t="s">
        <v>5603</v>
      </c>
      <c r="NLR474" s="292" t="s">
        <v>5603</v>
      </c>
      <c r="NLS474" s="292" t="s">
        <v>5603</v>
      </c>
      <c r="NLT474" s="292" t="s">
        <v>5603</v>
      </c>
      <c r="NLU474" s="292" t="s">
        <v>5603</v>
      </c>
      <c r="NLV474" s="292" t="s">
        <v>5603</v>
      </c>
      <c r="NLW474" s="292" t="s">
        <v>5603</v>
      </c>
      <c r="NLX474" s="292" t="s">
        <v>5603</v>
      </c>
      <c r="NLY474" s="292" t="s">
        <v>5603</v>
      </c>
      <c r="NLZ474" s="292" t="s">
        <v>5603</v>
      </c>
      <c r="NMA474" s="292" t="s">
        <v>5603</v>
      </c>
      <c r="NMB474" s="292" t="s">
        <v>5603</v>
      </c>
      <c r="NMC474" s="292" t="s">
        <v>5603</v>
      </c>
      <c r="NMD474" s="292" t="s">
        <v>5603</v>
      </c>
      <c r="NME474" s="292" t="s">
        <v>5603</v>
      </c>
      <c r="NMF474" s="292" t="s">
        <v>5603</v>
      </c>
      <c r="NMG474" s="292" t="s">
        <v>5603</v>
      </c>
      <c r="NMH474" s="292" t="s">
        <v>5603</v>
      </c>
      <c r="NMI474" s="292" t="s">
        <v>5603</v>
      </c>
      <c r="NMJ474" s="292" t="s">
        <v>5603</v>
      </c>
      <c r="NMK474" s="292" t="s">
        <v>5603</v>
      </c>
      <c r="NML474" s="292" t="s">
        <v>5603</v>
      </c>
      <c r="NMM474" s="292" t="s">
        <v>5603</v>
      </c>
      <c r="NMN474" s="292" t="s">
        <v>5603</v>
      </c>
      <c r="NMO474" s="292" t="s">
        <v>5603</v>
      </c>
      <c r="NMP474" s="292" t="s">
        <v>5603</v>
      </c>
      <c r="NMQ474" s="292" t="s">
        <v>5603</v>
      </c>
      <c r="NMR474" s="292" t="s">
        <v>5603</v>
      </c>
      <c r="NMS474" s="292" t="s">
        <v>5603</v>
      </c>
      <c r="NMT474" s="292" t="s">
        <v>5603</v>
      </c>
      <c r="NMU474" s="292" t="s">
        <v>5603</v>
      </c>
      <c r="NMV474" s="292" t="s">
        <v>5603</v>
      </c>
      <c r="NMW474" s="292" t="s">
        <v>5603</v>
      </c>
      <c r="NMX474" s="292" t="s">
        <v>5603</v>
      </c>
      <c r="NMY474" s="292" t="s">
        <v>5603</v>
      </c>
      <c r="NMZ474" s="292" t="s">
        <v>5603</v>
      </c>
      <c r="NNA474" s="292" t="s">
        <v>5603</v>
      </c>
      <c r="NNB474" s="292" t="s">
        <v>5603</v>
      </c>
      <c r="NNC474" s="292" t="s">
        <v>5603</v>
      </c>
      <c r="NND474" s="292" t="s">
        <v>5603</v>
      </c>
      <c r="NNE474" s="292" t="s">
        <v>5603</v>
      </c>
      <c r="NNF474" s="292" t="s">
        <v>5603</v>
      </c>
      <c r="NNG474" s="292" t="s">
        <v>5603</v>
      </c>
      <c r="NNH474" s="292" t="s">
        <v>5603</v>
      </c>
      <c r="NNI474" s="292" t="s">
        <v>5603</v>
      </c>
      <c r="NNJ474" s="292" t="s">
        <v>5603</v>
      </c>
      <c r="NNK474" s="292" t="s">
        <v>5603</v>
      </c>
      <c r="NNL474" s="292" t="s">
        <v>5603</v>
      </c>
      <c r="NNM474" s="292" t="s">
        <v>5603</v>
      </c>
      <c r="NNN474" s="292" t="s">
        <v>5603</v>
      </c>
      <c r="NNO474" s="292" t="s">
        <v>5603</v>
      </c>
      <c r="NNP474" s="292" t="s">
        <v>5603</v>
      </c>
      <c r="NNQ474" s="292" t="s">
        <v>5603</v>
      </c>
      <c r="NNR474" s="292" t="s">
        <v>5603</v>
      </c>
      <c r="NNS474" s="292" t="s">
        <v>5603</v>
      </c>
      <c r="NNT474" s="292" t="s">
        <v>5603</v>
      </c>
      <c r="NNU474" s="292" t="s">
        <v>5603</v>
      </c>
      <c r="NNV474" s="292" t="s">
        <v>5603</v>
      </c>
      <c r="NNW474" s="292" t="s">
        <v>5603</v>
      </c>
      <c r="NNX474" s="292" t="s">
        <v>5603</v>
      </c>
      <c r="NNY474" s="292" t="s">
        <v>5603</v>
      </c>
      <c r="NNZ474" s="292" t="s">
        <v>5603</v>
      </c>
      <c r="NOA474" s="292" t="s">
        <v>5603</v>
      </c>
      <c r="NOB474" s="292" t="s">
        <v>5603</v>
      </c>
      <c r="NOC474" s="292" t="s">
        <v>5603</v>
      </c>
      <c r="NOD474" s="292" t="s">
        <v>5603</v>
      </c>
      <c r="NOE474" s="292" t="s">
        <v>5603</v>
      </c>
      <c r="NOF474" s="292" t="s">
        <v>5603</v>
      </c>
      <c r="NOG474" s="292" t="s">
        <v>5603</v>
      </c>
      <c r="NOH474" s="292" t="s">
        <v>5603</v>
      </c>
      <c r="NOI474" s="292" t="s">
        <v>5603</v>
      </c>
      <c r="NOJ474" s="292" t="s">
        <v>5603</v>
      </c>
      <c r="NOK474" s="292" t="s">
        <v>5603</v>
      </c>
      <c r="NOL474" s="292" t="s">
        <v>5603</v>
      </c>
      <c r="NOM474" s="292" t="s">
        <v>5603</v>
      </c>
      <c r="NON474" s="292" t="s">
        <v>5603</v>
      </c>
      <c r="NOO474" s="292" t="s">
        <v>5603</v>
      </c>
      <c r="NOP474" s="292" t="s">
        <v>5603</v>
      </c>
      <c r="NOQ474" s="292" t="s">
        <v>5603</v>
      </c>
      <c r="NOR474" s="292" t="s">
        <v>5603</v>
      </c>
      <c r="NOS474" s="292" t="s">
        <v>5603</v>
      </c>
      <c r="NOT474" s="292" t="s">
        <v>5603</v>
      </c>
      <c r="NOU474" s="292" t="s">
        <v>5603</v>
      </c>
      <c r="NOV474" s="292" t="s">
        <v>5603</v>
      </c>
      <c r="NOW474" s="292" t="s">
        <v>5603</v>
      </c>
      <c r="NOX474" s="292" t="s">
        <v>5603</v>
      </c>
      <c r="NOY474" s="292" t="s">
        <v>5603</v>
      </c>
      <c r="NOZ474" s="292" t="s">
        <v>5603</v>
      </c>
      <c r="NPA474" s="292" t="s">
        <v>5603</v>
      </c>
      <c r="NPB474" s="292" t="s">
        <v>5603</v>
      </c>
      <c r="NPC474" s="292" t="s">
        <v>5603</v>
      </c>
      <c r="NPD474" s="292" t="s">
        <v>5603</v>
      </c>
      <c r="NPE474" s="292" t="s">
        <v>5603</v>
      </c>
      <c r="NPF474" s="292" t="s">
        <v>5603</v>
      </c>
      <c r="NPG474" s="292" t="s">
        <v>5603</v>
      </c>
      <c r="NPH474" s="292" t="s">
        <v>5603</v>
      </c>
      <c r="NPI474" s="292" t="s">
        <v>5603</v>
      </c>
      <c r="NPJ474" s="292" t="s">
        <v>5603</v>
      </c>
      <c r="NPK474" s="292" t="s">
        <v>5603</v>
      </c>
      <c r="NPL474" s="292" t="s">
        <v>5603</v>
      </c>
      <c r="NPM474" s="292" t="s">
        <v>5603</v>
      </c>
      <c r="NPN474" s="292" t="s">
        <v>5603</v>
      </c>
      <c r="NPO474" s="292" t="s">
        <v>5603</v>
      </c>
      <c r="NPP474" s="292" t="s">
        <v>5603</v>
      </c>
      <c r="NPQ474" s="292" t="s">
        <v>5603</v>
      </c>
      <c r="NPR474" s="292" t="s">
        <v>5603</v>
      </c>
      <c r="NPS474" s="292" t="s">
        <v>5603</v>
      </c>
      <c r="NPT474" s="292" t="s">
        <v>5603</v>
      </c>
      <c r="NPU474" s="292" t="s">
        <v>5603</v>
      </c>
      <c r="NPV474" s="292" t="s">
        <v>5603</v>
      </c>
      <c r="NPW474" s="292" t="s">
        <v>5603</v>
      </c>
      <c r="NPX474" s="292" t="s">
        <v>5603</v>
      </c>
      <c r="NPY474" s="292" t="s">
        <v>5603</v>
      </c>
      <c r="NPZ474" s="292" t="s">
        <v>5603</v>
      </c>
      <c r="NQA474" s="292" t="s">
        <v>5603</v>
      </c>
      <c r="NQB474" s="292" t="s">
        <v>5603</v>
      </c>
      <c r="NQC474" s="292" t="s">
        <v>5603</v>
      </c>
      <c r="NQD474" s="292" t="s">
        <v>5603</v>
      </c>
      <c r="NQE474" s="292" t="s">
        <v>5603</v>
      </c>
      <c r="NQF474" s="292" t="s">
        <v>5603</v>
      </c>
      <c r="NQG474" s="292" t="s">
        <v>5603</v>
      </c>
      <c r="NQH474" s="292" t="s">
        <v>5603</v>
      </c>
      <c r="NQI474" s="292" t="s">
        <v>5603</v>
      </c>
      <c r="NQJ474" s="292" t="s">
        <v>5603</v>
      </c>
      <c r="NQK474" s="292" t="s">
        <v>5603</v>
      </c>
      <c r="NQL474" s="292" t="s">
        <v>5603</v>
      </c>
      <c r="NQM474" s="292" t="s">
        <v>5603</v>
      </c>
      <c r="NQN474" s="292" t="s">
        <v>5603</v>
      </c>
      <c r="NQO474" s="292" t="s">
        <v>5603</v>
      </c>
      <c r="NQP474" s="292" t="s">
        <v>5603</v>
      </c>
      <c r="NQQ474" s="292" t="s">
        <v>5603</v>
      </c>
      <c r="NQR474" s="292" t="s">
        <v>5603</v>
      </c>
      <c r="NQS474" s="292" t="s">
        <v>5603</v>
      </c>
      <c r="NQT474" s="292" t="s">
        <v>5603</v>
      </c>
      <c r="NQU474" s="292" t="s">
        <v>5603</v>
      </c>
      <c r="NQV474" s="292" t="s">
        <v>5603</v>
      </c>
      <c r="NQW474" s="292" t="s">
        <v>5603</v>
      </c>
      <c r="NQX474" s="292" t="s">
        <v>5603</v>
      </c>
      <c r="NQY474" s="292" t="s">
        <v>5603</v>
      </c>
      <c r="NQZ474" s="292" t="s">
        <v>5603</v>
      </c>
      <c r="NRA474" s="292" t="s">
        <v>5603</v>
      </c>
      <c r="NRB474" s="292" t="s">
        <v>5603</v>
      </c>
      <c r="NRC474" s="292" t="s">
        <v>5603</v>
      </c>
      <c r="NRD474" s="292" t="s">
        <v>5603</v>
      </c>
      <c r="NRE474" s="292" t="s">
        <v>5603</v>
      </c>
      <c r="NRF474" s="292" t="s">
        <v>5603</v>
      </c>
      <c r="NRG474" s="292" t="s">
        <v>5603</v>
      </c>
      <c r="NRH474" s="292" t="s">
        <v>5603</v>
      </c>
      <c r="NRI474" s="292" t="s">
        <v>5603</v>
      </c>
      <c r="NRJ474" s="292" t="s">
        <v>5603</v>
      </c>
      <c r="NRK474" s="292" t="s">
        <v>5603</v>
      </c>
      <c r="NRL474" s="292" t="s">
        <v>5603</v>
      </c>
      <c r="NRM474" s="292" t="s">
        <v>5603</v>
      </c>
      <c r="NRN474" s="292" t="s">
        <v>5603</v>
      </c>
      <c r="NRO474" s="292" t="s">
        <v>5603</v>
      </c>
      <c r="NRP474" s="292" t="s">
        <v>5603</v>
      </c>
      <c r="NRQ474" s="292" t="s">
        <v>5603</v>
      </c>
      <c r="NRR474" s="292" t="s">
        <v>5603</v>
      </c>
      <c r="NRS474" s="292" t="s">
        <v>5603</v>
      </c>
      <c r="NRT474" s="292" t="s">
        <v>5603</v>
      </c>
      <c r="NRU474" s="292" t="s">
        <v>5603</v>
      </c>
      <c r="NRV474" s="292" t="s">
        <v>5603</v>
      </c>
      <c r="NRW474" s="292" t="s">
        <v>5603</v>
      </c>
      <c r="NRX474" s="292" t="s">
        <v>5603</v>
      </c>
      <c r="NRY474" s="292" t="s">
        <v>5603</v>
      </c>
      <c r="NRZ474" s="292" t="s">
        <v>5603</v>
      </c>
      <c r="NSA474" s="292" t="s">
        <v>5603</v>
      </c>
      <c r="NSB474" s="292" t="s">
        <v>5603</v>
      </c>
      <c r="NSC474" s="292" t="s">
        <v>5603</v>
      </c>
      <c r="NSD474" s="292" t="s">
        <v>5603</v>
      </c>
      <c r="NSE474" s="292" t="s">
        <v>5603</v>
      </c>
      <c r="NSF474" s="292" t="s">
        <v>5603</v>
      </c>
      <c r="NSG474" s="292" t="s">
        <v>5603</v>
      </c>
      <c r="NSH474" s="292" t="s">
        <v>5603</v>
      </c>
      <c r="NSI474" s="292" t="s">
        <v>5603</v>
      </c>
      <c r="NSJ474" s="292" t="s">
        <v>5603</v>
      </c>
      <c r="NSK474" s="292" t="s">
        <v>5603</v>
      </c>
      <c r="NSL474" s="292" t="s">
        <v>5603</v>
      </c>
      <c r="NSM474" s="292" t="s">
        <v>5603</v>
      </c>
      <c r="NSN474" s="292" t="s">
        <v>5603</v>
      </c>
      <c r="NSO474" s="292" t="s">
        <v>5603</v>
      </c>
      <c r="NSP474" s="292" t="s">
        <v>5603</v>
      </c>
      <c r="NSQ474" s="292" t="s">
        <v>5603</v>
      </c>
      <c r="NSR474" s="292" t="s">
        <v>5603</v>
      </c>
      <c r="NSS474" s="292" t="s">
        <v>5603</v>
      </c>
      <c r="NST474" s="292" t="s">
        <v>5603</v>
      </c>
      <c r="NSU474" s="292" t="s">
        <v>5603</v>
      </c>
      <c r="NSV474" s="292" t="s">
        <v>5603</v>
      </c>
      <c r="NSW474" s="292" t="s">
        <v>5603</v>
      </c>
      <c r="NSX474" s="292" t="s">
        <v>5603</v>
      </c>
      <c r="NSY474" s="292" t="s">
        <v>5603</v>
      </c>
      <c r="NSZ474" s="292" t="s">
        <v>5603</v>
      </c>
      <c r="NTA474" s="292" t="s">
        <v>5603</v>
      </c>
      <c r="NTB474" s="292" t="s">
        <v>5603</v>
      </c>
      <c r="NTC474" s="292" t="s">
        <v>5603</v>
      </c>
      <c r="NTD474" s="292" t="s">
        <v>5603</v>
      </c>
      <c r="NTE474" s="292" t="s">
        <v>5603</v>
      </c>
      <c r="NTF474" s="292" t="s">
        <v>5603</v>
      </c>
      <c r="NTG474" s="292" t="s">
        <v>5603</v>
      </c>
      <c r="NTH474" s="292" t="s">
        <v>5603</v>
      </c>
      <c r="NTI474" s="292" t="s">
        <v>5603</v>
      </c>
      <c r="NTJ474" s="292" t="s">
        <v>5603</v>
      </c>
      <c r="NTK474" s="292" t="s">
        <v>5603</v>
      </c>
      <c r="NTL474" s="292" t="s">
        <v>5603</v>
      </c>
      <c r="NTM474" s="292" t="s">
        <v>5603</v>
      </c>
      <c r="NTN474" s="292" t="s">
        <v>5603</v>
      </c>
      <c r="NTO474" s="292" t="s">
        <v>5603</v>
      </c>
      <c r="NTP474" s="292" t="s">
        <v>5603</v>
      </c>
      <c r="NTQ474" s="292" t="s">
        <v>5603</v>
      </c>
      <c r="NTR474" s="292" t="s">
        <v>5603</v>
      </c>
      <c r="NTS474" s="292" t="s">
        <v>5603</v>
      </c>
      <c r="NTT474" s="292" t="s">
        <v>5603</v>
      </c>
      <c r="NTU474" s="292" t="s">
        <v>5603</v>
      </c>
      <c r="NTV474" s="292" t="s">
        <v>5603</v>
      </c>
      <c r="NTW474" s="292" t="s">
        <v>5603</v>
      </c>
      <c r="NTX474" s="292" t="s">
        <v>5603</v>
      </c>
      <c r="NTY474" s="292" t="s">
        <v>5603</v>
      </c>
      <c r="NTZ474" s="292" t="s">
        <v>5603</v>
      </c>
      <c r="NUA474" s="292" t="s">
        <v>5603</v>
      </c>
      <c r="NUB474" s="292" t="s">
        <v>5603</v>
      </c>
      <c r="NUC474" s="292" t="s">
        <v>5603</v>
      </c>
      <c r="NUD474" s="292" t="s">
        <v>5603</v>
      </c>
      <c r="NUE474" s="292" t="s">
        <v>5603</v>
      </c>
      <c r="NUF474" s="292" t="s">
        <v>5603</v>
      </c>
      <c r="NUG474" s="292" t="s">
        <v>5603</v>
      </c>
      <c r="NUH474" s="292" t="s">
        <v>5603</v>
      </c>
      <c r="NUI474" s="292" t="s">
        <v>5603</v>
      </c>
      <c r="NUJ474" s="292" t="s">
        <v>5603</v>
      </c>
      <c r="NUK474" s="292" t="s">
        <v>5603</v>
      </c>
      <c r="NUL474" s="292" t="s">
        <v>5603</v>
      </c>
      <c r="NUM474" s="292" t="s">
        <v>5603</v>
      </c>
      <c r="NUN474" s="292" t="s">
        <v>5603</v>
      </c>
      <c r="NUO474" s="292" t="s">
        <v>5603</v>
      </c>
      <c r="NUP474" s="292" t="s">
        <v>5603</v>
      </c>
      <c r="NUQ474" s="292" t="s">
        <v>5603</v>
      </c>
      <c r="NUR474" s="292" t="s">
        <v>5603</v>
      </c>
      <c r="NUS474" s="292" t="s">
        <v>5603</v>
      </c>
      <c r="NUT474" s="292" t="s">
        <v>5603</v>
      </c>
      <c r="NUU474" s="292" t="s">
        <v>5603</v>
      </c>
      <c r="NUV474" s="292" t="s">
        <v>5603</v>
      </c>
      <c r="NUW474" s="292" t="s">
        <v>5603</v>
      </c>
      <c r="NUX474" s="292" t="s">
        <v>5603</v>
      </c>
      <c r="NUY474" s="292" t="s">
        <v>5603</v>
      </c>
      <c r="NUZ474" s="292" t="s">
        <v>5603</v>
      </c>
      <c r="NVA474" s="292" t="s">
        <v>5603</v>
      </c>
      <c r="NVB474" s="292" t="s">
        <v>5603</v>
      </c>
      <c r="NVC474" s="292" t="s">
        <v>5603</v>
      </c>
      <c r="NVD474" s="292" t="s">
        <v>5603</v>
      </c>
      <c r="NVE474" s="292" t="s">
        <v>5603</v>
      </c>
      <c r="NVF474" s="292" t="s">
        <v>5603</v>
      </c>
      <c r="NVG474" s="292" t="s">
        <v>5603</v>
      </c>
      <c r="NVH474" s="292" t="s">
        <v>5603</v>
      </c>
      <c r="NVI474" s="292" t="s">
        <v>5603</v>
      </c>
      <c r="NVJ474" s="292" t="s">
        <v>5603</v>
      </c>
      <c r="NVK474" s="292" t="s">
        <v>5603</v>
      </c>
      <c r="NVL474" s="292" t="s">
        <v>5603</v>
      </c>
      <c r="NVM474" s="292" t="s">
        <v>5603</v>
      </c>
      <c r="NVN474" s="292" t="s">
        <v>5603</v>
      </c>
      <c r="NVO474" s="292" t="s">
        <v>5603</v>
      </c>
      <c r="NVP474" s="292" t="s">
        <v>5603</v>
      </c>
      <c r="NVQ474" s="292" t="s">
        <v>5603</v>
      </c>
      <c r="NVR474" s="292" t="s">
        <v>5603</v>
      </c>
      <c r="NVS474" s="292" t="s">
        <v>5603</v>
      </c>
      <c r="NVT474" s="292" t="s">
        <v>5603</v>
      </c>
      <c r="NVU474" s="292" t="s">
        <v>5603</v>
      </c>
      <c r="NVV474" s="292" t="s">
        <v>5603</v>
      </c>
      <c r="NVW474" s="292" t="s">
        <v>5603</v>
      </c>
      <c r="NVX474" s="292" t="s">
        <v>5603</v>
      </c>
      <c r="NVY474" s="292" t="s">
        <v>5603</v>
      </c>
      <c r="NVZ474" s="292" t="s">
        <v>5603</v>
      </c>
      <c r="NWA474" s="292" t="s">
        <v>5603</v>
      </c>
      <c r="NWB474" s="292" t="s">
        <v>5603</v>
      </c>
      <c r="NWC474" s="292" t="s">
        <v>5603</v>
      </c>
      <c r="NWD474" s="292" t="s">
        <v>5603</v>
      </c>
      <c r="NWE474" s="292" t="s">
        <v>5603</v>
      </c>
      <c r="NWF474" s="292" t="s">
        <v>5603</v>
      </c>
      <c r="NWG474" s="292" t="s">
        <v>5603</v>
      </c>
      <c r="NWH474" s="292" t="s">
        <v>5603</v>
      </c>
      <c r="NWI474" s="292" t="s">
        <v>5603</v>
      </c>
      <c r="NWJ474" s="292" t="s">
        <v>5603</v>
      </c>
      <c r="NWK474" s="292" t="s">
        <v>5603</v>
      </c>
      <c r="NWL474" s="292" t="s">
        <v>5603</v>
      </c>
      <c r="NWM474" s="292" t="s">
        <v>5603</v>
      </c>
      <c r="NWN474" s="292" t="s">
        <v>5603</v>
      </c>
      <c r="NWO474" s="292" t="s">
        <v>5603</v>
      </c>
      <c r="NWP474" s="292" t="s">
        <v>5603</v>
      </c>
      <c r="NWQ474" s="292" t="s">
        <v>5603</v>
      </c>
      <c r="NWR474" s="292" t="s">
        <v>5603</v>
      </c>
      <c r="NWS474" s="292" t="s">
        <v>5603</v>
      </c>
      <c r="NWT474" s="292" t="s">
        <v>5603</v>
      </c>
      <c r="NWU474" s="292" t="s">
        <v>5603</v>
      </c>
      <c r="NWV474" s="292" t="s">
        <v>5603</v>
      </c>
      <c r="NWW474" s="292" t="s">
        <v>5603</v>
      </c>
      <c r="NWX474" s="292" t="s">
        <v>5603</v>
      </c>
      <c r="NWY474" s="292" t="s">
        <v>5603</v>
      </c>
      <c r="NWZ474" s="292" t="s">
        <v>5603</v>
      </c>
      <c r="NXA474" s="292" t="s">
        <v>5603</v>
      </c>
      <c r="NXB474" s="292" t="s">
        <v>5603</v>
      </c>
      <c r="NXC474" s="292" t="s">
        <v>5603</v>
      </c>
      <c r="NXD474" s="292" t="s">
        <v>5603</v>
      </c>
      <c r="NXE474" s="292" t="s">
        <v>5603</v>
      </c>
      <c r="NXF474" s="292" t="s">
        <v>5603</v>
      </c>
      <c r="NXG474" s="292" t="s">
        <v>5603</v>
      </c>
      <c r="NXH474" s="292" t="s">
        <v>5603</v>
      </c>
      <c r="NXI474" s="292" t="s">
        <v>5603</v>
      </c>
      <c r="NXJ474" s="292" t="s">
        <v>5603</v>
      </c>
      <c r="NXK474" s="292" t="s">
        <v>5603</v>
      </c>
      <c r="NXL474" s="292" t="s">
        <v>5603</v>
      </c>
      <c r="NXM474" s="292" t="s">
        <v>5603</v>
      </c>
      <c r="NXN474" s="292" t="s">
        <v>5603</v>
      </c>
      <c r="NXO474" s="292" t="s">
        <v>5603</v>
      </c>
      <c r="NXP474" s="292" t="s">
        <v>5603</v>
      </c>
      <c r="NXQ474" s="292" t="s">
        <v>5603</v>
      </c>
      <c r="NXR474" s="292" t="s">
        <v>5603</v>
      </c>
      <c r="NXS474" s="292" t="s">
        <v>5603</v>
      </c>
      <c r="NXT474" s="292" t="s">
        <v>5603</v>
      </c>
      <c r="NXU474" s="292" t="s">
        <v>5603</v>
      </c>
      <c r="NXV474" s="292" t="s">
        <v>5603</v>
      </c>
      <c r="NXW474" s="292" t="s">
        <v>5603</v>
      </c>
      <c r="NXX474" s="292" t="s">
        <v>5603</v>
      </c>
      <c r="NXY474" s="292" t="s">
        <v>5603</v>
      </c>
      <c r="NXZ474" s="292" t="s">
        <v>5603</v>
      </c>
      <c r="NYA474" s="292" t="s">
        <v>5603</v>
      </c>
      <c r="NYB474" s="292" t="s">
        <v>5603</v>
      </c>
      <c r="NYC474" s="292" t="s">
        <v>5603</v>
      </c>
      <c r="NYD474" s="292" t="s">
        <v>5603</v>
      </c>
      <c r="NYE474" s="292" t="s">
        <v>5603</v>
      </c>
      <c r="NYF474" s="292" t="s">
        <v>5603</v>
      </c>
      <c r="NYG474" s="292" t="s">
        <v>5603</v>
      </c>
      <c r="NYH474" s="292" t="s">
        <v>5603</v>
      </c>
      <c r="NYI474" s="292" t="s">
        <v>5603</v>
      </c>
      <c r="NYJ474" s="292" t="s">
        <v>5603</v>
      </c>
      <c r="NYK474" s="292" t="s">
        <v>5603</v>
      </c>
      <c r="NYL474" s="292" t="s">
        <v>5603</v>
      </c>
      <c r="NYM474" s="292" t="s">
        <v>5603</v>
      </c>
      <c r="NYN474" s="292" t="s">
        <v>5603</v>
      </c>
      <c r="NYO474" s="292" t="s">
        <v>5603</v>
      </c>
      <c r="NYP474" s="292" t="s">
        <v>5603</v>
      </c>
      <c r="NYQ474" s="292" t="s">
        <v>5603</v>
      </c>
      <c r="NYR474" s="292" t="s">
        <v>5603</v>
      </c>
      <c r="NYS474" s="292" t="s">
        <v>5603</v>
      </c>
      <c r="NYT474" s="292" t="s">
        <v>5603</v>
      </c>
      <c r="NYU474" s="292" t="s">
        <v>5603</v>
      </c>
      <c r="NYV474" s="292" t="s">
        <v>5603</v>
      </c>
      <c r="NYW474" s="292" t="s">
        <v>5603</v>
      </c>
      <c r="NYX474" s="292" t="s">
        <v>5603</v>
      </c>
      <c r="NYY474" s="292" t="s">
        <v>5603</v>
      </c>
      <c r="NYZ474" s="292" t="s">
        <v>5603</v>
      </c>
      <c r="NZA474" s="292" t="s">
        <v>5603</v>
      </c>
      <c r="NZB474" s="292" t="s">
        <v>5603</v>
      </c>
      <c r="NZC474" s="292" t="s">
        <v>5603</v>
      </c>
      <c r="NZD474" s="292" t="s">
        <v>5603</v>
      </c>
      <c r="NZE474" s="292" t="s">
        <v>5603</v>
      </c>
      <c r="NZF474" s="292" t="s">
        <v>5603</v>
      </c>
      <c r="NZG474" s="292" t="s">
        <v>5603</v>
      </c>
      <c r="NZH474" s="292" t="s">
        <v>5603</v>
      </c>
      <c r="NZI474" s="292" t="s">
        <v>5603</v>
      </c>
      <c r="NZJ474" s="292" t="s">
        <v>5603</v>
      </c>
      <c r="NZK474" s="292" t="s">
        <v>5603</v>
      </c>
      <c r="NZL474" s="292" t="s">
        <v>5603</v>
      </c>
      <c r="NZM474" s="292" t="s">
        <v>5603</v>
      </c>
      <c r="NZN474" s="292" t="s">
        <v>5603</v>
      </c>
      <c r="NZO474" s="292" t="s">
        <v>5603</v>
      </c>
      <c r="NZP474" s="292" t="s">
        <v>5603</v>
      </c>
      <c r="NZQ474" s="292" t="s">
        <v>5603</v>
      </c>
      <c r="NZR474" s="292" t="s">
        <v>5603</v>
      </c>
      <c r="NZS474" s="292" t="s">
        <v>5603</v>
      </c>
      <c r="NZT474" s="292" t="s">
        <v>5603</v>
      </c>
      <c r="NZU474" s="292" t="s">
        <v>5603</v>
      </c>
      <c r="NZV474" s="292" t="s">
        <v>5603</v>
      </c>
      <c r="NZW474" s="292" t="s">
        <v>5603</v>
      </c>
      <c r="NZX474" s="292" t="s">
        <v>5603</v>
      </c>
      <c r="NZY474" s="292" t="s">
        <v>5603</v>
      </c>
      <c r="NZZ474" s="292" t="s">
        <v>5603</v>
      </c>
      <c r="OAA474" s="292" t="s">
        <v>5603</v>
      </c>
      <c r="OAB474" s="292" t="s">
        <v>5603</v>
      </c>
      <c r="OAC474" s="292" t="s">
        <v>5603</v>
      </c>
      <c r="OAD474" s="292" t="s">
        <v>5603</v>
      </c>
      <c r="OAE474" s="292" t="s">
        <v>5603</v>
      </c>
      <c r="OAF474" s="292" t="s">
        <v>5603</v>
      </c>
      <c r="OAG474" s="292" t="s">
        <v>5603</v>
      </c>
      <c r="OAH474" s="292" t="s">
        <v>5603</v>
      </c>
      <c r="OAI474" s="292" t="s">
        <v>5603</v>
      </c>
      <c r="OAJ474" s="292" t="s">
        <v>5603</v>
      </c>
      <c r="OAK474" s="292" t="s">
        <v>5603</v>
      </c>
      <c r="OAL474" s="292" t="s">
        <v>5603</v>
      </c>
      <c r="OAM474" s="292" t="s">
        <v>5603</v>
      </c>
      <c r="OAN474" s="292" t="s">
        <v>5603</v>
      </c>
      <c r="OAO474" s="292" t="s">
        <v>5603</v>
      </c>
      <c r="OAP474" s="292" t="s">
        <v>5603</v>
      </c>
      <c r="OAQ474" s="292" t="s">
        <v>5603</v>
      </c>
      <c r="OAR474" s="292" t="s">
        <v>5603</v>
      </c>
      <c r="OAS474" s="292" t="s">
        <v>5603</v>
      </c>
      <c r="OAT474" s="292" t="s">
        <v>5603</v>
      </c>
      <c r="OAU474" s="292" t="s">
        <v>5603</v>
      </c>
      <c r="OAV474" s="292" t="s">
        <v>5603</v>
      </c>
      <c r="OAW474" s="292" t="s">
        <v>5603</v>
      </c>
      <c r="OAX474" s="292" t="s">
        <v>5603</v>
      </c>
      <c r="OAY474" s="292" t="s">
        <v>5603</v>
      </c>
      <c r="OAZ474" s="292" t="s">
        <v>5603</v>
      </c>
      <c r="OBA474" s="292" t="s">
        <v>5603</v>
      </c>
      <c r="OBB474" s="292" t="s">
        <v>5603</v>
      </c>
      <c r="OBC474" s="292" t="s">
        <v>5603</v>
      </c>
      <c r="OBD474" s="292" t="s">
        <v>5603</v>
      </c>
      <c r="OBE474" s="292" t="s">
        <v>5603</v>
      </c>
      <c r="OBF474" s="292" t="s">
        <v>5603</v>
      </c>
      <c r="OBG474" s="292" t="s">
        <v>5603</v>
      </c>
      <c r="OBH474" s="292" t="s">
        <v>5603</v>
      </c>
      <c r="OBI474" s="292" t="s">
        <v>5603</v>
      </c>
      <c r="OBJ474" s="292" t="s">
        <v>5603</v>
      </c>
      <c r="OBK474" s="292" t="s">
        <v>5603</v>
      </c>
      <c r="OBL474" s="292" t="s">
        <v>5603</v>
      </c>
      <c r="OBM474" s="292" t="s">
        <v>5603</v>
      </c>
      <c r="OBN474" s="292" t="s">
        <v>5603</v>
      </c>
      <c r="OBO474" s="292" t="s">
        <v>5603</v>
      </c>
      <c r="OBP474" s="292" t="s">
        <v>5603</v>
      </c>
      <c r="OBQ474" s="292" t="s">
        <v>5603</v>
      </c>
      <c r="OBR474" s="292" t="s">
        <v>5603</v>
      </c>
      <c r="OBS474" s="292" t="s">
        <v>5603</v>
      </c>
      <c r="OBT474" s="292" t="s">
        <v>5603</v>
      </c>
      <c r="OBU474" s="292" t="s">
        <v>5603</v>
      </c>
      <c r="OBV474" s="292" t="s">
        <v>5603</v>
      </c>
      <c r="OBW474" s="292" t="s">
        <v>5603</v>
      </c>
      <c r="OBX474" s="292" t="s">
        <v>5603</v>
      </c>
      <c r="OBY474" s="292" t="s">
        <v>5603</v>
      </c>
      <c r="OBZ474" s="292" t="s">
        <v>5603</v>
      </c>
      <c r="OCA474" s="292" t="s">
        <v>5603</v>
      </c>
      <c r="OCB474" s="292" t="s">
        <v>5603</v>
      </c>
      <c r="OCC474" s="292" t="s">
        <v>5603</v>
      </c>
      <c r="OCD474" s="292" t="s">
        <v>5603</v>
      </c>
      <c r="OCE474" s="292" t="s">
        <v>5603</v>
      </c>
      <c r="OCF474" s="292" t="s">
        <v>5603</v>
      </c>
      <c r="OCG474" s="292" t="s">
        <v>5603</v>
      </c>
      <c r="OCH474" s="292" t="s">
        <v>5603</v>
      </c>
      <c r="OCI474" s="292" t="s">
        <v>5603</v>
      </c>
      <c r="OCJ474" s="292" t="s">
        <v>5603</v>
      </c>
      <c r="OCK474" s="292" t="s">
        <v>5603</v>
      </c>
      <c r="OCL474" s="292" t="s">
        <v>5603</v>
      </c>
      <c r="OCM474" s="292" t="s">
        <v>5603</v>
      </c>
      <c r="OCN474" s="292" t="s">
        <v>5603</v>
      </c>
      <c r="OCO474" s="292" t="s">
        <v>5603</v>
      </c>
      <c r="OCP474" s="292" t="s">
        <v>5603</v>
      </c>
      <c r="OCQ474" s="292" t="s">
        <v>5603</v>
      </c>
      <c r="OCR474" s="292" t="s">
        <v>5603</v>
      </c>
      <c r="OCS474" s="292" t="s">
        <v>5603</v>
      </c>
      <c r="OCT474" s="292" t="s">
        <v>5603</v>
      </c>
      <c r="OCU474" s="292" t="s">
        <v>5603</v>
      </c>
      <c r="OCV474" s="292" t="s">
        <v>5603</v>
      </c>
      <c r="OCW474" s="292" t="s">
        <v>5603</v>
      </c>
      <c r="OCX474" s="292" t="s">
        <v>5603</v>
      </c>
      <c r="OCY474" s="292" t="s">
        <v>5603</v>
      </c>
      <c r="OCZ474" s="292" t="s">
        <v>5603</v>
      </c>
      <c r="ODA474" s="292" t="s">
        <v>5603</v>
      </c>
      <c r="ODB474" s="292" t="s">
        <v>5603</v>
      </c>
      <c r="ODC474" s="292" t="s">
        <v>5603</v>
      </c>
      <c r="ODD474" s="292" t="s">
        <v>5603</v>
      </c>
      <c r="ODE474" s="292" t="s">
        <v>5603</v>
      </c>
      <c r="ODF474" s="292" t="s">
        <v>5603</v>
      </c>
      <c r="ODG474" s="292" t="s">
        <v>5603</v>
      </c>
      <c r="ODH474" s="292" t="s">
        <v>5603</v>
      </c>
      <c r="ODI474" s="292" t="s">
        <v>5603</v>
      </c>
      <c r="ODJ474" s="292" t="s">
        <v>5603</v>
      </c>
      <c r="ODK474" s="292" t="s">
        <v>5603</v>
      </c>
      <c r="ODL474" s="292" t="s">
        <v>5603</v>
      </c>
      <c r="ODM474" s="292" t="s">
        <v>5603</v>
      </c>
      <c r="ODN474" s="292" t="s">
        <v>5603</v>
      </c>
      <c r="ODO474" s="292" t="s">
        <v>5603</v>
      </c>
      <c r="ODP474" s="292" t="s">
        <v>5603</v>
      </c>
      <c r="ODQ474" s="292" t="s">
        <v>5603</v>
      </c>
      <c r="ODR474" s="292" t="s">
        <v>5603</v>
      </c>
      <c r="ODS474" s="292" t="s">
        <v>5603</v>
      </c>
      <c r="ODT474" s="292" t="s">
        <v>5603</v>
      </c>
      <c r="ODU474" s="292" t="s">
        <v>5603</v>
      </c>
      <c r="ODV474" s="292" t="s">
        <v>5603</v>
      </c>
      <c r="ODW474" s="292" t="s">
        <v>5603</v>
      </c>
      <c r="ODX474" s="292" t="s">
        <v>5603</v>
      </c>
      <c r="ODY474" s="292" t="s">
        <v>5603</v>
      </c>
      <c r="ODZ474" s="292" t="s">
        <v>5603</v>
      </c>
      <c r="OEA474" s="292" t="s">
        <v>5603</v>
      </c>
      <c r="OEB474" s="292" t="s">
        <v>5603</v>
      </c>
      <c r="OEC474" s="292" t="s">
        <v>5603</v>
      </c>
      <c r="OED474" s="292" t="s">
        <v>5603</v>
      </c>
      <c r="OEE474" s="292" t="s">
        <v>5603</v>
      </c>
      <c r="OEF474" s="292" t="s">
        <v>5603</v>
      </c>
      <c r="OEG474" s="292" t="s">
        <v>5603</v>
      </c>
      <c r="OEH474" s="292" t="s">
        <v>5603</v>
      </c>
      <c r="OEI474" s="292" t="s">
        <v>5603</v>
      </c>
      <c r="OEJ474" s="292" t="s">
        <v>5603</v>
      </c>
      <c r="OEK474" s="292" t="s">
        <v>5603</v>
      </c>
      <c r="OEL474" s="292" t="s">
        <v>5603</v>
      </c>
      <c r="OEM474" s="292" t="s">
        <v>5603</v>
      </c>
      <c r="OEN474" s="292" t="s">
        <v>5603</v>
      </c>
      <c r="OEO474" s="292" t="s">
        <v>5603</v>
      </c>
      <c r="OEP474" s="292" t="s">
        <v>5603</v>
      </c>
      <c r="OEQ474" s="292" t="s">
        <v>5603</v>
      </c>
      <c r="OER474" s="292" t="s">
        <v>5603</v>
      </c>
      <c r="OES474" s="292" t="s">
        <v>5603</v>
      </c>
      <c r="OET474" s="292" t="s">
        <v>5603</v>
      </c>
      <c r="OEU474" s="292" t="s">
        <v>5603</v>
      </c>
      <c r="OEV474" s="292" t="s">
        <v>5603</v>
      </c>
      <c r="OEW474" s="292" t="s">
        <v>5603</v>
      </c>
      <c r="OEX474" s="292" t="s">
        <v>5603</v>
      </c>
      <c r="OEY474" s="292" t="s">
        <v>5603</v>
      </c>
      <c r="OEZ474" s="292" t="s">
        <v>5603</v>
      </c>
      <c r="OFA474" s="292" t="s">
        <v>5603</v>
      </c>
      <c r="OFB474" s="292" t="s">
        <v>5603</v>
      </c>
      <c r="OFC474" s="292" t="s">
        <v>5603</v>
      </c>
      <c r="OFD474" s="292" t="s">
        <v>5603</v>
      </c>
      <c r="OFE474" s="292" t="s">
        <v>5603</v>
      </c>
      <c r="OFF474" s="292" t="s">
        <v>5603</v>
      </c>
      <c r="OFG474" s="292" t="s">
        <v>5603</v>
      </c>
      <c r="OFH474" s="292" t="s">
        <v>5603</v>
      </c>
      <c r="OFI474" s="292" t="s">
        <v>5603</v>
      </c>
      <c r="OFJ474" s="292" t="s">
        <v>5603</v>
      </c>
      <c r="OFK474" s="292" t="s">
        <v>5603</v>
      </c>
      <c r="OFL474" s="292" t="s">
        <v>5603</v>
      </c>
      <c r="OFM474" s="292" t="s">
        <v>5603</v>
      </c>
      <c r="OFN474" s="292" t="s">
        <v>5603</v>
      </c>
      <c r="OFO474" s="292" t="s">
        <v>5603</v>
      </c>
      <c r="OFP474" s="292" t="s">
        <v>5603</v>
      </c>
      <c r="OFQ474" s="292" t="s">
        <v>5603</v>
      </c>
      <c r="OFR474" s="292" t="s">
        <v>5603</v>
      </c>
      <c r="OFS474" s="292" t="s">
        <v>5603</v>
      </c>
      <c r="OFT474" s="292" t="s">
        <v>5603</v>
      </c>
      <c r="OFU474" s="292" t="s">
        <v>5603</v>
      </c>
      <c r="OFV474" s="292" t="s">
        <v>5603</v>
      </c>
      <c r="OFW474" s="292" t="s">
        <v>5603</v>
      </c>
      <c r="OFX474" s="292" t="s">
        <v>5603</v>
      </c>
      <c r="OFY474" s="292" t="s">
        <v>5603</v>
      </c>
      <c r="OFZ474" s="292" t="s">
        <v>5603</v>
      </c>
      <c r="OGA474" s="292" t="s">
        <v>5603</v>
      </c>
      <c r="OGB474" s="292" t="s">
        <v>5603</v>
      </c>
      <c r="OGC474" s="292" t="s">
        <v>5603</v>
      </c>
      <c r="OGD474" s="292" t="s">
        <v>5603</v>
      </c>
      <c r="OGE474" s="292" t="s">
        <v>5603</v>
      </c>
      <c r="OGF474" s="292" t="s">
        <v>5603</v>
      </c>
      <c r="OGG474" s="292" t="s">
        <v>5603</v>
      </c>
      <c r="OGH474" s="292" t="s">
        <v>5603</v>
      </c>
      <c r="OGI474" s="292" t="s">
        <v>5603</v>
      </c>
      <c r="OGJ474" s="292" t="s">
        <v>5603</v>
      </c>
      <c r="OGK474" s="292" t="s">
        <v>5603</v>
      </c>
      <c r="OGL474" s="292" t="s">
        <v>5603</v>
      </c>
      <c r="OGM474" s="292" t="s">
        <v>5603</v>
      </c>
      <c r="OGN474" s="292" t="s">
        <v>5603</v>
      </c>
      <c r="OGO474" s="292" t="s">
        <v>5603</v>
      </c>
      <c r="OGP474" s="292" t="s">
        <v>5603</v>
      </c>
      <c r="OGQ474" s="292" t="s">
        <v>5603</v>
      </c>
      <c r="OGR474" s="292" t="s">
        <v>5603</v>
      </c>
      <c r="OGS474" s="292" t="s">
        <v>5603</v>
      </c>
      <c r="OGT474" s="292" t="s">
        <v>5603</v>
      </c>
      <c r="OGU474" s="292" t="s">
        <v>5603</v>
      </c>
      <c r="OGV474" s="292" t="s">
        <v>5603</v>
      </c>
      <c r="OGW474" s="292" t="s">
        <v>5603</v>
      </c>
      <c r="OGX474" s="292" t="s">
        <v>5603</v>
      </c>
      <c r="OGY474" s="292" t="s">
        <v>5603</v>
      </c>
      <c r="OGZ474" s="292" t="s">
        <v>5603</v>
      </c>
      <c r="OHA474" s="292" t="s">
        <v>5603</v>
      </c>
      <c r="OHB474" s="292" t="s">
        <v>5603</v>
      </c>
      <c r="OHC474" s="292" t="s">
        <v>5603</v>
      </c>
      <c r="OHD474" s="292" t="s">
        <v>5603</v>
      </c>
      <c r="OHE474" s="292" t="s">
        <v>5603</v>
      </c>
      <c r="OHF474" s="292" t="s">
        <v>5603</v>
      </c>
      <c r="OHG474" s="292" t="s">
        <v>5603</v>
      </c>
      <c r="OHH474" s="292" t="s">
        <v>5603</v>
      </c>
      <c r="OHI474" s="292" t="s">
        <v>5603</v>
      </c>
      <c r="OHJ474" s="292" t="s">
        <v>5603</v>
      </c>
      <c r="OHK474" s="292" t="s">
        <v>5603</v>
      </c>
      <c r="OHL474" s="292" t="s">
        <v>5603</v>
      </c>
      <c r="OHM474" s="292" t="s">
        <v>5603</v>
      </c>
      <c r="OHN474" s="292" t="s">
        <v>5603</v>
      </c>
      <c r="OHO474" s="292" t="s">
        <v>5603</v>
      </c>
      <c r="OHP474" s="292" t="s">
        <v>5603</v>
      </c>
      <c r="OHQ474" s="292" t="s">
        <v>5603</v>
      </c>
      <c r="OHR474" s="292" t="s">
        <v>5603</v>
      </c>
      <c r="OHS474" s="292" t="s">
        <v>5603</v>
      </c>
      <c r="OHT474" s="292" t="s">
        <v>5603</v>
      </c>
      <c r="OHU474" s="292" t="s">
        <v>5603</v>
      </c>
      <c r="OHV474" s="292" t="s">
        <v>5603</v>
      </c>
      <c r="OHW474" s="292" t="s">
        <v>5603</v>
      </c>
      <c r="OHX474" s="292" t="s">
        <v>5603</v>
      </c>
      <c r="OHY474" s="292" t="s">
        <v>5603</v>
      </c>
      <c r="OHZ474" s="292" t="s">
        <v>5603</v>
      </c>
      <c r="OIA474" s="292" t="s">
        <v>5603</v>
      </c>
      <c r="OIB474" s="292" t="s">
        <v>5603</v>
      </c>
      <c r="OIC474" s="292" t="s">
        <v>5603</v>
      </c>
      <c r="OID474" s="292" t="s">
        <v>5603</v>
      </c>
      <c r="OIE474" s="292" t="s">
        <v>5603</v>
      </c>
      <c r="OIF474" s="292" t="s">
        <v>5603</v>
      </c>
      <c r="OIG474" s="292" t="s">
        <v>5603</v>
      </c>
      <c r="OIH474" s="292" t="s">
        <v>5603</v>
      </c>
      <c r="OII474" s="292" t="s">
        <v>5603</v>
      </c>
      <c r="OIJ474" s="292" t="s">
        <v>5603</v>
      </c>
      <c r="OIK474" s="292" t="s">
        <v>5603</v>
      </c>
      <c r="OIL474" s="292" t="s">
        <v>5603</v>
      </c>
      <c r="OIM474" s="292" t="s">
        <v>5603</v>
      </c>
      <c r="OIN474" s="292" t="s">
        <v>5603</v>
      </c>
      <c r="OIO474" s="292" t="s">
        <v>5603</v>
      </c>
      <c r="OIP474" s="292" t="s">
        <v>5603</v>
      </c>
      <c r="OIQ474" s="292" t="s">
        <v>5603</v>
      </c>
      <c r="OIR474" s="292" t="s">
        <v>5603</v>
      </c>
      <c r="OIS474" s="292" t="s">
        <v>5603</v>
      </c>
      <c r="OIT474" s="292" t="s">
        <v>5603</v>
      </c>
      <c r="OIU474" s="292" t="s">
        <v>5603</v>
      </c>
      <c r="OIV474" s="292" t="s">
        <v>5603</v>
      </c>
      <c r="OIW474" s="292" t="s">
        <v>5603</v>
      </c>
      <c r="OIX474" s="292" t="s">
        <v>5603</v>
      </c>
      <c r="OIY474" s="292" t="s">
        <v>5603</v>
      </c>
      <c r="OIZ474" s="292" t="s">
        <v>5603</v>
      </c>
      <c r="OJA474" s="292" t="s">
        <v>5603</v>
      </c>
      <c r="OJB474" s="292" t="s">
        <v>5603</v>
      </c>
      <c r="OJC474" s="292" t="s">
        <v>5603</v>
      </c>
      <c r="OJD474" s="292" t="s">
        <v>5603</v>
      </c>
      <c r="OJE474" s="292" t="s">
        <v>5603</v>
      </c>
      <c r="OJF474" s="292" t="s">
        <v>5603</v>
      </c>
      <c r="OJG474" s="292" t="s">
        <v>5603</v>
      </c>
      <c r="OJH474" s="292" t="s">
        <v>5603</v>
      </c>
      <c r="OJI474" s="292" t="s">
        <v>5603</v>
      </c>
      <c r="OJJ474" s="292" t="s">
        <v>5603</v>
      </c>
      <c r="OJK474" s="292" t="s">
        <v>5603</v>
      </c>
      <c r="OJL474" s="292" t="s">
        <v>5603</v>
      </c>
      <c r="OJM474" s="292" t="s">
        <v>5603</v>
      </c>
      <c r="OJN474" s="292" t="s">
        <v>5603</v>
      </c>
      <c r="OJO474" s="292" t="s">
        <v>5603</v>
      </c>
      <c r="OJP474" s="292" t="s">
        <v>5603</v>
      </c>
      <c r="OJQ474" s="292" t="s">
        <v>5603</v>
      </c>
      <c r="OJR474" s="292" t="s">
        <v>5603</v>
      </c>
      <c r="OJS474" s="292" t="s">
        <v>5603</v>
      </c>
      <c r="OJT474" s="292" t="s">
        <v>5603</v>
      </c>
      <c r="OJU474" s="292" t="s">
        <v>5603</v>
      </c>
      <c r="OJV474" s="292" t="s">
        <v>5603</v>
      </c>
      <c r="OJW474" s="292" t="s">
        <v>5603</v>
      </c>
      <c r="OJX474" s="292" t="s">
        <v>5603</v>
      </c>
      <c r="OJY474" s="292" t="s">
        <v>5603</v>
      </c>
      <c r="OJZ474" s="292" t="s">
        <v>5603</v>
      </c>
      <c r="OKA474" s="292" t="s">
        <v>5603</v>
      </c>
      <c r="OKB474" s="292" t="s">
        <v>5603</v>
      </c>
      <c r="OKC474" s="292" t="s">
        <v>5603</v>
      </c>
      <c r="OKD474" s="292" t="s">
        <v>5603</v>
      </c>
      <c r="OKE474" s="292" t="s">
        <v>5603</v>
      </c>
      <c r="OKF474" s="292" t="s">
        <v>5603</v>
      </c>
      <c r="OKG474" s="292" t="s">
        <v>5603</v>
      </c>
      <c r="OKH474" s="292" t="s">
        <v>5603</v>
      </c>
      <c r="OKI474" s="292" t="s">
        <v>5603</v>
      </c>
      <c r="OKJ474" s="292" t="s">
        <v>5603</v>
      </c>
      <c r="OKK474" s="292" t="s">
        <v>5603</v>
      </c>
      <c r="OKL474" s="292" t="s">
        <v>5603</v>
      </c>
      <c r="OKM474" s="292" t="s">
        <v>5603</v>
      </c>
      <c r="OKN474" s="292" t="s">
        <v>5603</v>
      </c>
      <c r="OKO474" s="292" t="s">
        <v>5603</v>
      </c>
      <c r="OKP474" s="292" t="s">
        <v>5603</v>
      </c>
      <c r="OKQ474" s="292" t="s">
        <v>5603</v>
      </c>
      <c r="OKR474" s="292" t="s">
        <v>5603</v>
      </c>
      <c r="OKS474" s="292" t="s">
        <v>5603</v>
      </c>
      <c r="OKT474" s="292" t="s">
        <v>5603</v>
      </c>
      <c r="OKU474" s="292" t="s">
        <v>5603</v>
      </c>
      <c r="OKV474" s="292" t="s">
        <v>5603</v>
      </c>
      <c r="OKW474" s="292" t="s">
        <v>5603</v>
      </c>
      <c r="OKX474" s="292" t="s">
        <v>5603</v>
      </c>
      <c r="OKY474" s="292" t="s">
        <v>5603</v>
      </c>
      <c r="OKZ474" s="292" t="s">
        <v>5603</v>
      </c>
      <c r="OLA474" s="292" t="s">
        <v>5603</v>
      </c>
      <c r="OLB474" s="292" t="s">
        <v>5603</v>
      </c>
      <c r="OLC474" s="292" t="s">
        <v>5603</v>
      </c>
      <c r="OLD474" s="292" t="s">
        <v>5603</v>
      </c>
      <c r="OLE474" s="292" t="s">
        <v>5603</v>
      </c>
      <c r="OLF474" s="292" t="s">
        <v>5603</v>
      </c>
      <c r="OLG474" s="292" t="s">
        <v>5603</v>
      </c>
      <c r="OLH474" s="292" t="s">
        <v>5603</v>
      </c>
      <c r="OLI474" s="292" t="s">
        <v>5603</v>
      </c>
      <c r="OLJ474" s="292" t="s">
        <v>5603</v>
      </c>
      <c r="OLK474" s="292" t="s">
        <v>5603</v>
      </c>
      <c r="OLL474" s="292" t="s">
        <v>5603</v>
      </c>
      <c r="OLM474" s="292" t="s">
        <v>5603</v>
      </c>
      <c r="OLN474" s="292" t="s">
        <v>5603</v>
      </c>
      <c r="OLO474" s="292" t="s">
        <v>5603</v>
      </c>
      <c r="OLP474" s="292" t="s">
        <v>5603</v>
      </c>
      <c r="OLQ474" s="292" t="s">
        <v>5603</v>
      </c>
      <c r="OLR474" s="292" t="s">
        <v>5603</v>
      </c>
      <c r="OLS474" s="292" t="s">
        <v>5603</v>
      </c>
      <c r="OLT474" s="292" t="s">
        <v>5603</v>
      </c>
      <c r="OLU474" s="292" t="s">
        <v>5603</v>
      </c>
      <c r="OLV474" s="292" t="s">
        <v>5603</v>
      </c>
      <c r="OLW474" s="292" t="s">
        <v>5603</v>
      </c>
      <c r="OLX474" s="292" t="s">
        <v>5603</v>
      </c>
      <c r="OLY474" s="292" t="s">
        <v>5603</v>
      </c>
      <c r="OLZ474" s="292" t="s">
        <v>5603</v>
      </c>
      <c r="OMA474" s="292" t="s">
        <v>5603</v>
      </c>
      <c r="OMB474" s="292" t="s">
        <v>5603</v>
      </c>
      <c r="OMC474" s="292" t="s">
        <v>5603</v>
      </c>
      <c r="OMD474" s="292" t="s">
        <v>5603</v>
      </c>
      <c r="OME474" s="292" t="s">
        <v>5603</v>
      </c>
      <c r="OMF474" s="292" t="s">
        <v>5603</v>
      </c>
      <c r="OMG474" s="292" t="s">
        <v>5603</v>
      </c>
      <c r="OMH474" s="292" t="s">
        <v>5603</v>
      </c>
      <c r="OMI474" s="292" t="s">
        <v>5603</v>
      </c>
      <c r="OMJ474" s="292" t="s">
        <v>5603</v>
      </c>
      <c r="OMK474" s="292" t="s">
        <v>5603</v>
      </c>
      <c r="OML474" s="292" t="s">
        <v>5603</v>
      </c>
      <c r="OMM474" s="292" t="s">
        <v>5603</v>
      </c>
      <c r="OMN474" s="292" t="s">
        <v>5603</v>
      </c>
      <c r="OMO474" s="292" t="s">
        <v>5603</v>
      </c>
      <c r="OMP474" s="292" t="s">
        <v>5603</v>
      </c>
      <c r="OMQ474" s="292" t="s">
        <v>5603</v>
      </c>
      <c r="OMR474" s="292" t="s">
        <v>5603</v>
      </c>
      <c r="OMS474" s="292" t="s">
        <v>5603</v>
      </c>
      <c r="OMT474" s="292" t="s">
        <v>5603</v>
      </c>
      <c r="OMU474" s="292" t="s">
        <v>5603</v>
      </c>
      <c r="OMV474" s="292" t="s">
        <v>5603</v>
      </c>
      <c r="OMW474" s="292" t="s">
        <v>5603</v>
      </c>
      <c r="OMX474" s="292" t="s">
        <v>5603</v>
      </c>
      <c r="OMY474" s="292" t="s">
        <v>5603</v>
      </c>
      <c r="OMZ474" s="292" t="s">
        <v>5603</v>
      </c>
      <c r="ONA474" s="292" t="s">
        <v>5603</v>
      </c>
      <c r="ONB474" s="292" t="s">
        <v>5603</v>
      </c>
      <c r="ONC474" s="292" t="s">
        <v>5603</v>
      </c>
      <c r="OND474" s="292" t="s">
        <v>5603</v>
      </c>
      <c r="ONE474" s="292" t="s">
        <v>5603</v>
      </c>
      <c r="ONF474" s="292" t="s">
        <v>5603</v>
      </c>
      <c r="ONG474" s="292" t="s">
        <v>5603</v>
      </c>
      <c r="ONH474" s="292" t="s">
        <v>5603</v>
      </c>
      <c r="ONI474" s="292" t="s">
        <v>5603</v>
      </c>
      <c r="ONJ474" s="292" t="s">
        <v>5603</v>
      </c>
      <c r="ONK474" s="292" t="s">
        <v>5603</v>
      </c>
      <c r="ONL474" s="292" t="s">
        <v>5603</v>
      </c>
      <c r="ONM474" s="292" t="s">
        <v>5603</v>
      </c>
      <c r="ONN474" s="292" t="s">
        <v>5603</v>
      </c>
      <c r="ONO474" s="292" t="s">
        <v>5603</v>
      </c>
      <c r="ONP474" s="292" t="s">
        <v>5603</v>
      </c>
      <c r="ONQ474" s="292" t="s">
        <v>5603</v>
      </c>
      <c r="ONR474" s="292" t="s">
        <v>5603</v>
      </c>
      <c r="ONS474" s="292" t="s">
        <v>5603</v>
      </c>
      <c r="ONT474" s="292" t="s">
        <v>5603</v>
      </c>
      <c r="ONU474" s="292" t="s">
        <v>5603</v>
      </c>
      <c r="ONV474" s="292" t="s">
        <v>5603</v>
      </c>
      <c r="ONW474" s="292" t="s">
        <v>5603</v>
      </c>
      <c r="ONX474" s="292" t="s">
        <v>5603</v>
      </c>
      <c r="ONY474" s="292" t="s">
        <v>5603</v>
      </c>
      <c r="ONZ474" s="292" t="s">
        <v>5603</v>
      </c>
      <c r="OOA474" s="292" t="s">
        <v>5603</v>
      </c>
      <c r="OOB474" s="292" t="s">
        <v>5603</v>
      </c>
      <c r="OOC474" s="292" t="s">
        <v>5603</v>
      </c>
      <c r="OOD474" s="292" t="s">
        <v>5603</v>
      </c>
      <c r="OOE474" s="292" t="s">
        <v>5603</v>
      </c>
      <c r="OOF474" s="292" t="s">
        <v>5603</v>
      </c>
      <c r="OOG474" s="292" t="s">
        <v>5603</v>
      </c>
      <c r="OOH474" s="292" t="s">
        <v>5603</v>
      </c>
      <c r="OOI474" s="292" t="s">
        <v>5603</v>
      </c>
      <c r="OOJ474" s="292" t="s">
        <v>5603</v>
      </c>
      <c r="OOK474" s="292" t="s">
        <v>5603</v>
      </c>
      <c r="OOL474" s="292" t="s">
        <v>5603</v>
      </c>
      <c r="OOM474" s="292" t="s">
        <v>5603</v>
      </c>
      <c r="OON474" s="292" t="s">
        <v>5603</v>
      </c>
      <c r="OOO474" s="292" t="s">
        <v>5603</v>
      </c>
      <c r="OOP474" s="292" t="s">
        <v>5603</v>
      </c>
      <c r="OOQ474" s="292" t="s">
        <v>5603</v>
      </c>
      <c r="OOR474" s="292" t="s">
        <v>5603</v>
      </c>
      <c r="OOS474" s="292" t="s">
        <v>5603</v>
      </c>
      <c r="OOT474" s="292" t="s">
        <v>5603</v>
      </c>
      <c r="OOU474" s="292" t="s">
        <v>5603</v>
      </c>
      <c r="OOV474" s="292" t="s">
        <v>5603</v>
      </c>
      <c r="OOW474" s="292" t="s">
        <v>5603</v>
      </c>
      <c r="OOX474" s="292" t="s">
        <v>5603</v>
      </c>
      <c r="OOY474" s="292" t="s">
        <v>5603</v>
      </c>
      <c r="OOZ474" s="292" t="s">
        <v>5603</v>
      </c>
      <c r="OPA474" s="292" t="s">
        <v>5603</v>
      </c>
      <c r="OPB474" s="292" t="s">
        <v>5603</v>
      </c>
      <c r="OPC474" s="292" t="s">
        <v>5603</v>
      </c>
      <c r="OPD474" s="292" t="s">
        <v>5603</v>
      </c>
      <c r="OPE474" s="292" t="s">
        <v>5603</v>
      </c>
      <c r="OPF474" s="292" t="s">
        <v>5603</v>
      </c>
      <c r="OPG474" s="292" t="s">
        <v>5603</v>
      </c>
      <c r="OPH474" s="292" t="s">
        <v>5603</v>
      </c>
      <c r="OPI474" s="292" t="s">
        <v>5603</v>
      </c>
      <c r="OPJ474" s="292" t="s">
        <v>5603</v>
      </c>
      <c r="OPK474" s="292" t="s">
        <v>5603</v>
      </c>
      <c r="OPL474" s="292" t="s">
        <v>5603</v>
      </c>
      <c r="OPM474" s="292" t="s">
        <v>5603</v>
      </c>
      <c r="OPN474" s="292" t="s">
        <v>5603</v>
      </c>
      <c r="OPO474" s="292" t="s">
        <v>5603</v>
      </c>
      <c r="OPP474" s="292" t="s">
        <v>5603</v>
      </c>
      <c r="OPQ474" s="292" t="s">
        <v>5603</v>
      </c>
      <c r="OPR474" s="292" t="s">
        <v>5603</v>
      </c>
      <c r="OPS474" s="292" t="s">
        <v>5603</v>
      </c>
      <c r="OPT474" s="292" t="s">
        <v>5603</v>
      </c>
      <c r="OPU474" s="292" t="s">
        <v>5603</v>
      </c>
      <c r="OPV474" s="292" t="s">
        <v>5603</v>
      </c>
      <c r="OPW474" s="292" t="s">
        <v>5603</v>
      </c>
      <c r="OPX474" s="292" t="s">
        <v>5603</v>
      </c>
      <c r="OPY474" s="292" t="s">
        <v>5603</v>
      </c>
      <c r="OPZ474" s="292" t="s">
        <v>5603</v>
      </c>
      <c r="OQA474" s="292" t="s">
        <v>5603</v>
      </c>
      <c r="OQB474" s="292" t="s">
        <v>5603</v>
      </c>
      <c r="OQC474" s="292" t="s">
        <v>5603</v>
      </c>
      <c r="OQD474" s="292" t="s">
        <v>5603</v>
      </c>
      <c r="OQE474" s="292" t="s">
        <v>5603</v>
      </c>
      <c r="OQF474" s="292" t="s">
        <v>5603</v>
      </c>
      <c r="OQG474" s="292" t="s">
        <v>5603</v>
      </c>
      <c r="OQH474" s="292" t="s">
        <v>5603</v>
      </c>
      <c r="OQI474" s="292" t="s">
        <v>5603</v>
      </c>
      <c r="OQJ474" s="292" t="s">
        <v>5603</v>
      </c>
      <c r="OQK474" s="292" t="s">
        <v>5603</v>
      </c>
      <c r="OQL474" s="292" t="s">
        <v>5603</v>
      </c>
      <c r="OQM474" s="292" t="s">
        <v>5603</v>
      </c>
      <c r="OQN474" s="292" t="s">
        <v>5603</v>
      </c>
      <c r="OQO474" s="292" t="s">
        <v>5603</v>
      </c>
      <c r="OQP474" s="292" t="s">
        <v>5603</v>
      </c>
      <c r="OQQ474" s="292" t="s">
        <v>5603</v>
      </c>
      <c r="OQR474" s="292" t="s">
        <v>5603</v>
      </c>
      <c r="OQS474" s="292" t="s">
        <v>5603</v>
      </c>
      <c r="OQT474" s="292" t="s">
        <v>5603</v>
      </c>
      <c r="OQU474" s="292" t="s">
        <v>5603</v>
      </c>
      <c r="OQV474" s="292" t="s">
        <v>5603</v>
      </c>
      <c r="OQW474" s="292" t="s">
        <v>5603</v>
      </c>
      <c r="OQX474" s="292" t="s">
        <v>5603</v>
      </c>
      <c r="OQY474" s="292" t="s">
        <v>5603</v>
      </c>
      <c r="OQZ474" s="292" t="s">
        <v>5603</v>
      </c>
      <c r="ORA474" s="292" t="s">
        <v>5603</v>
      </c>
      <c r="ORB474" s="292" t="s">
        <v>5603</v>
      </c>
      <c r="ORC474" s="292" t="s">
        <v>5603</v>
      </c>
      <c r="ORD474" s="292" t="s">
        <v>5603</v>
      </c>
      <c r="ORE474" s="292" t="s">
        <v>5603</v>
      </c>
      <c r="ORF474" s="292" t="s">
        <v>5603</v>
      </c>
      <c r="ORG474" s="292" t="s">
        <v>5603</v>
      </c>
      <c r="ORH474" s="292" t="s">
        <v>5603</v>
      </c>
      <c r="ORI474" s="292" t="s">
        <v>5603</v>
      </c>
      <c r="ORJ474" s="292" t="s">
        <v>5603</v>
      </c>
      <c r="ORK474" s="292" t="s">
        <v>5603</v>
      </c>
      <c r="ORL474" s="292" t="s">
        <v>5603</v>
      </c>
      <c r="ORM474" s="292" t="s">
        <v>5603</v>
      </c>
      <c r="ORN474" s="292" t="s">
        <v>5603</v>
      </c>
      <c r="ORO474" s="292" t="s">
        <v>5603</v>
      </c>
      <c r="ORP474" s="292" t="s">
        <v>5603</v>
      </c>
      <c r="ORQ474" s="292" t="s">
        <v>5603</v>
      </c>
      <c r="ORR474" s="292" t="s">
        <v>5603</v>
      </c>
      <c r="ORS474" s="292" t="s">
        <v>5603</v>
      </c>
      <c r="ORT474" s="292" t="s">
        <v>5603</v>
      </c>
      <c r="ORU474" s="292" t="s">
        <v>5603</v>
      </c>
      <c r="ORV474" s="292" t="s">
        <v>5603</v>
      </c>
      <c r="ORW474" s="292" t="s">
        <v>5603</v>
      </c>
      <c r="ORX474" s="292" t="s">
        <v>5603</v>
      </c>
      <c r="ORY474" s="292" t="s">
        <v>5603</v>
      </c>
      <c r="ORZ474" s="292" t="s">
        <v>5603</v>
      </c>
      <c r="OSA474" s="292" t="s">
        <v>5603</v>
      </c>
      <c r="OSB474" s="292" t="s">
        <v>5603</v>
      </c>
      <c r="OSC474" s="292" t="s">
        <v>5603</v>
      </c>
      <c r="OSD474" s="292" t="s">
        <v>5603</v>
      </c>
      <c r="OSE474" s="292" t="s">
        <v>5603</v>
      </c>
      <c r="OSF474" s="292" t="s">
        <v>5603</v>
      </c>
      <c r="OSG474" s="292" t="s">
        <v>5603</v>
      </c>
      <c r="OSH474" s="292" t="s">
        <v>5603</v>
      </c>
      <c r="OSI474" s="292" t="s">
        <v>5603</v>
      </c>
      <c r="OSJ474" s="292" t="s">
        <v>5603</v>
      </c>
      <c r="OSK474" s="292" t="s">
        <v>5603</v>
      </c>
      <c r="OSL474" s="292" t="s">
        <v>5603</v>
      </c>
      <c r="OSM474" s="292" t="s">
        <v>5603</v>
      </c>
      <c r="OSN474" s="292" t="s">
        <v>5603</v>
      </c>
      <c r="OSO474" s="292" t="s">
        <v>5603</v>
      </c>
      <c r="OSP474" s="292" t="s">
        <v>5603</v>
      </c>
      <c r="OSQ474" s="292" t="s">
        <v>5603</v>
      </c>
      <c r="OSR474" s="292" t="s">
        <v>5603</v>
      </c>
      <c r="OSS474" s="292" t="s">
        <v>5603</v>
      </c>
      <c r="OST474" s="292" t="s">
        <v>5603</v>
      </c>
      <c r="OSU474" s="292" t="s">
        <v>5603</v>
      </c>
      <c r="OSV474" s="292" t="s">
        <v>5603</v>
      </c>
      <c r="OSW474" s="292" t="s">
        <v>5603</v>
      </c>
      <c r="OSX474" s="292" t="s">
        <v>5603</v>
      </c>
      <c r="OSY474" s="292" t="s">
        <v>5603</v>
      </c>
      <c r="OSZ474" s="292" t="s">
        <v>5603</v>
      </c>
      <c r="OTA474" s="292" t="s">
        <v>5603</v>
      </c>
      <c r="OTB474" s="292" t="s">
        <v>5603</v>
      </c>
      <c r="OTC474" s="292" t="s">
        <v>5603</v>
      </c>
      <c r="OTD474" s="292" t="s">
        <v>5603</v>
      </c>
      <c r="OTE474" s="292" t="s">
        <v>5603</v>
      </c>
      <c r="OTF474" s="292" t="s">
        <v>5603</v>
      </c>
      <c r="OTG474" s="292" t="s">
        <v>5603</v>
      </c>
      <c r="OTH474" s="292" t="s">
        <v>5603</v>
      </c>
      <c r="OTI474" s="292" t="s">
        <v>5603</v>
      </c>
      <c r="OTJ474" s="292" t="s">
        <v>5603</v>
      </c>
      <c r="OTK474" s="292" t="s">
        <v>5603</v>
      </c>
      <c r="OTL474" s="292" t="s">
        <v>5603</v>
      </c>
      <c r="OTM474" s="292" t="s">
        <v>5603</v>
      </c>
      <c r="OTN474" s="292" t="s">
        <v>5603</v>
      </c>
      <c r="OTO474" s="292" t="s">
        <v>5603</v>
      </c>
      <c r="OTP474" s="292" t="s">
        <v>5603</v>
      </c>
      <c r="OTQ474" s="292" t="s">
        <v>5603</v>
      </c>
      <c r="OTR474" s="292" t="s">
        <v>5603</v>
      </c>
      <c r="OTS474" s="292" t="s">
        <v>5603</v>
      </c>
      <c r="OTT474" s="292" t="s">
        <v>5603</v>
      </c>
      <c r="OTU474" s="292" t="s">
        <v>5603</v>
      </c>
      <c r="OTV474" s="292" t="s">
        <v>5603</v>
      </c>
      <c r="OTW474" s="292" t="s">
        <v>5603</v>
      </c>
      <c r="OTX474" s="292" t="s">
        <v>5603</v>
      </c>
      <c r="OTY474" s="292" t="s">
        <v>5603</v>
      </c>
      <c r="OTZ474" s="292" t="s">
        <v>5603</v>
      </c>
      <c r="OUA474" s="292" t="s">
        <v>5603</v>
      </c>
      <c r="OUB474" s="292" t="s">
        <v>5603</v>
      </c>
      <c r="OUC474" s="292" t="s">
        <v>5603</v>
      </c>
      <c r="OUD474" s="292" t="s">
        <v>5603</v>
      </c>
      <c r="OUE474" s="292" t="s">
        <v>5603</v>
      </c>
      <c r="OUF474" s="292" t="s">
        <v>5603</v>
      </c>
      <c r="OUG474" s="292" t="s">
        <v>5603</v>
      </c>
      <c r="OUH474" s="292" t="s">
        <v>5603</v>
      </c>
      <c r="OUI474" s="292" t="s">
        <v>5603</v>
      </c>
      <c r="OUJ474" s="292" t="s">
        <v>5603</v>
      </c>
      <c r="OUK474" s="292" t="s">
        <v>5603</v>
      </c>
      <c r="OUL474" s="292" t="s">
        <v>5603</v>
      </c>
      <c r="OUM474" s="292" t="s">
        <v>5603</v>
      </c>
      <c r="OUN474" s="292" t="s">
        <v>5603</v>
      </c>
      <c r="OUO474" s="292" t="s">
        <v>5603</v>
      </c>
      <c r="OUP474" s="292" t="s">
        <v>5603</v>
      </c>
      <c r="OUQ474" s="292" t="s">
        <v>5603</v>
      </c>
      <c r="OUR474" s="292" t="s">
        <v>5603</v>
      </c>
      <c r="OUS474" s="292" t="s">
        <v>5603</v>
      </c>
      <c r="OUT474" s="292" t="s">
        <v>5603</v>
      </c>
      <c r="OUU474" s="292" t="s">
        <v>5603</v>
      </c>
      <c r="OUV474" s="292" t="s">
        <v>5603</v>
      </c>
      <c r="OUW474" s="292" t="s">
        <v>5603</v>
      </c>
      <c r="OUX474" s="292" t="s">
        <v>5603</v>
      </c>
      <c r="OUY474" s="292" t="s">
        <v>5603</v>
      </c>
      <c r="OUZ474" s="292" t="s">
        <v>5603</v>
      </c>
      <c r="OVA474" s="292" t="s">
        <v>5603</v>
      </c>
      <c r="OVB474" s="292" t="s">
        <v>5603</v>
      </c>
      <c r="OVC474" s="292" t="s">
        <v>5603</v>
      </c>
      <c r="OVD474" s="292" t="s">
        <v>5603</v>
      </c>
      <c r="OVE474" s="292" t="s">
        <v>5603</v>
      </c>
      <c r="OVF474" s="292" t="s">
        <v>5603</v>
      </c>
      <c r="OVG474" s="292" t="s">
        <v>5603</v>
      </c>
      <c r="OVH474" s="292" t="s">
        <v>5603</v>
      </c>
      <c r="OVI474" s="292" t="s">
        <v>5603</v>
      </c>
      <c r="OVJ474" s="292" t="s">
        <v>5603</v>
      </c>
      <c r="OVK474" s="292" t="s">
        <v>5603</v>
      </c>
      <c r="OVL474" s="292" t="s">
        <v>5603</v>
      </c>
      <c r="OVM474" s="292" t="s">
        <v>5603</v>
      </c>
      <c r="OVN474" s="292" t="s">
        <v>5603</v>
      </c>
      <c r="OVO474" s="292" t="s">
        <v>5603</v>
      </c>
      <c r="OVP474" s="292" t="s">
        <v>5603</v>
      </c>
      <c r="OVQ474" s="292" t="s">
        <v>5603</v>
      </c>
      <c r="OVR474" s="292" t="s">
        <v>5603</v>
      </c>
      <c r="OVS474" s="292" t="s">
        <v>5603</v>
      </c>
      <c r="OVT474" s="292" t="s">
        <v>5603</v>
      </c>
      <c r="OVU474" s="292" t="s">
        <v>5603</v>
      </c>
      <c r="OVV474" s="292" t="s">
        <v>5603</v>
      </c>
      <c r="OVW474" s="292" t="s">
        <v>5603</v>
      </c>
      <c r="OVX474" s="292" t="s">
        <v>5603</v>
      </c>
      <c r="OVY474" s="292" t="s">
        <v>5603</v>
      </c>
      <c r="OVZ474" s="292" t="s">
        <v>5603</v>
      </c>
      <c r="OWA474" s="292" t="s">
        <v>5603</v>
      </c>
      <c r="OWB474" s="292" t="s">
        <v>5603</v>
      </c>
      <c r="OWC474" s="292" t="s">
        <v>5603</v>
      </c>
      <c r="OWD474" s="292" t="s">
        <v>5603</v>
      </c>
      <c r="OWE474" s="292" t="s">
        <v>5603</v>
      </c>
      <c r="OWF474" s="292" t="s">
        <v>5603</v>
      </c>
      <c r="OWG474" s="292" t="s">
        <v>5603</v>
      </c>
      <c r="OWH474" s="292" t="s">
        <v>5603</v>
      </c>
      <c r="OWI474" s="292" t="s">
        <v>5603</v>
      </c>
      <c r="OWJ474" s="292" t="s">
        <v>5603</v>
      </c>
      <c r="OWK474" s="292" t="s">
        <v>5603</v>
      </c>
      <c r="OWL474" s="292" t="s">
        <v>5603</v>
      </c>
      <c r="OWM474" s="292" t="s">
        <v>5603</v>
      </c>
      <c r="OWN474" s="292" t="s">
        <v>5603</v>
      </c>
      <c r="OWO474" s="292" t="s">
        <v>5603</v>
      </c>
      <c r="OWP474" s="292" t="s">
        <v>5603</v>
      </c>
      <c r="OWQ474" s="292" t="s">
        <v>5603</v>
      </c>
      <c r="OWR474" s="292" t="s">
        <v>5603</v>
      </c>
      <c r="OWS474" s="292" t="s">
        <v>5603</v>
      </c>
      <c r="OWT474" s="292" t="s">
        <v>5603</v>
      </c>
      <c r="OWU474" s="292" t="s">
        <v>5603</v>
      </c>
      <c r="OWV474" s="292" t="s">
        <v>5603</v>
      </c>
      <c r="OWW474" s="292" t="s">
        <v>5603</v>
      </c>
      <c r="OWX474" s="292" t="s">
        <v>5603</v>
      </c>
      <c r="OWY474" s="292" t="s">
        <v>5603</v>
      </c>
      <c r="OWZ474" s="292" t="s">
        <v>5603</v>
      </c>
      <c r="OXA474" s="292" t="s">
        <v>5603</v>
      </c>
      <c r="OXB474" s="292" t="s">
        <v>5603</v>
      </c>
      <c r="OXC474" s="292" t="s">
        <v>5603</v>
      </c>
      <c r="OXD474" s="292" t="s">
        <v>5603</v>
      </c>
      <c r="OXE474" s="292" t="s">
        <v>5603</v>
      </c>
      <c r="OXF474" s="292" t="s">
        <v>5603</v>
      </c>
      <c r="OXG474" s="292" t="s">
        <v>5603</v>
      </c>
      <c r="OXH474" s="292" t="s">
        <v>5603</v>
      </c>
      <c r="OXI474" s="292" t="s">
        <v>5603</v>
      </c>
      <c r="OXJ474" s="292" t="s">
        <v>5603</v>
      </c>
      <c r="OXK474" s="292" t="s">
        <v>5603</v>
      </c>
      <c r="OXL474" s="292" t="s">
        <v>5603</v>
      </c>
      <c r="OXM474" s="292" t="s">
        <v>5603</v>
      </c>
      <c r="OXN474" s="292" t="s">
        <v>5603</v>
      </c>
      <c r="OXO474" s="292" t="s">
        <v>5603</v>
      </c>
      <c r="OXP474" s="292" t="s">
        <v>5603</v>
      </c>
      <c r="OXQ474" s="292" t="s">
        <v>5603</v>
      </c>
      <c r="OXR474" s="292" t="s">
        <v>5603</v>
      </c>
      <c r="OXS474" s="292" t="s">
        <v>5603</v>
      </c>
      <c r="OXT474" s="292" t="s">
        <v>5603</v>
      </c>
      <c r="OXU474" s="292" t="s">
        <v>5603</v>
      </c>
      <c r="OXV474" s="292" t="s">
        <v>5603</v>
      </c>
      <c r="OXW474" s="292" t="s">
        <v>5603</v>
      </c>
      <c r="OXX474" s="292" t="s">
        <v>5603</v>
      </c>
      <c r="OXY474" s="292" t="s">
        <v>5603</v>
      </c>
      <c r="OXZ474" s="292" t="s">
        <v>5603</v>
      </c>
      <c r="OYA474" s="292" t="s">
        <v>5603</v>
      </c>
      <c r="OYB474" s="292" t="s">
        <v>5603</v>
      </c>
      <c r="OYC474" s="292" t="s">
        <v>5603</v>
      </c>
      <c r="OYD474" s="292" t="s">
        <v>5603</v>
      </c>
      <c r="OYE474" s="292" t="s">
        <v>5603</v>
      </c>
      <c r="OYF474" s="292" t="s">
        <v>5603</v>
      </c>
      <c r="OYG474" s="292" t="s">
        <v>5603</v>
      </c>
      <c r="OYH474" s="292" t="s">
        <v>5603</v>
      </c>
      <c r="OYI474" s="292" t="s">
        <v>5603</v>
      </c>
      <c r="OYJ474" s="292" t="s">
        <v>5603</v>
      </c>
      <c r="OYK474" s="292" t="s">
        <v>5603</v>
      </c>
      <c r="OYL474" s="292" t="s">
        <v>5603</v>
      </c>
      <c r="OYM474" s="292" t="s">
        <v>5603</v>
      </c>
      <c r="OYN474" s="292" t="s">
        <v>5603</v>
      </c>
      <c r="OYO474" s="292" t="s">
        <v>5603</v>
      </c>
      <c r="OYP474" s="292" t="s">
        <v>5603</v>
      </c>
      <c r="OYQ474" s="292" t="s">
        <v>5603</v>
      </c>
      <c r="OYR474" s="292" t="s">
        <v>5603</v>
      </c>
      <c r="OYS474" s="292" t="s">
        <v>5603</v>
      </c>
      <c r="OYT474" s="292" t="s">
        <v>5603</v>
      </c>
      <c r="OYU474" s="292" t="s">
        <v>5603</v>
      </c>
      <c r="OYV474" s="292" t="s">
        <v>5603</v>
      </c>
      <c r="OYW474" s="292" t="s">
        <v>5603</v>
      </c>
      <c r="OYX474" s="292" t="s">
        <v>5603</v>
      </c>
      <c r="OYY474" s="292" t="s">
        <v>5603</v>
      </c>
      <c r="OYZ474" s="292" t="s">
        <v>5603</v>
      </c>
      <c r="OZA474" s="292" t="s">
        <v>5603</v>
      </c>
      <c r="OZB474" s="292" t="s">
        <v>5603</v>
      </c>
      <c r="OZC474" s="292" t="s">
        <v>5603</v>
      </c>
      <c r="OZD474" s="292" t="s">
        <v>5603</v>
      </c>
      <c r="OZE474" s="292" t="s">
        <v>5603</v>
      </c>
      <c r="OZF474" s="292" t="s">
        <v>5603</v>
      </c>
      <c r="OZG474" s="292" t="s">
        <v>5603</v>
      </c>
      <c r="OZH474" s="292" t="s">
        <v>5603</v>
      </c>
      <c r="OZI474" s="292" t="s">
        <v>5603</v>
      </c>
      <c r="OZJ474" s="292" t="s">
        <v>5603</v>
      </c>
      <c r="OZK474" s="292" t="s">
        <v>5603</v>
      </c>
      <c r="OZL474" s="292" t="s">
        <v>5603</v>
      </c>
      <c r="OZM474" s="292" t="s">
        <v>5603</v>
      </c>
      <c r="OZN474" s="292" t="s">
        <v>5603</v>
      </c>
      <c r="OZO474" s="292" t="s">
        <v>5603</v>
      </c>
      <c r="OZP474" s="292" t="s">
        <v>5603</v>
      </c>
      <c r="OZQ474" s="292" t="s">
        <v>5603</v>
      </c>
      <c r="OZR474" s="292" t="s">
        <v>5603</v>
      </c>
      <c r="OZS474" s="292" t="s">
        <v>5603</v>
      </c>
      <c r="OZT474" s="292" t="s">
        <v>5603</v>
      </c>
      <c r="OZU474" s="292" t="s">
        <v>5603</v>
      </c>
      <c r="OZV474" s="292" t="s">
        <v>5603</v>
      </c>
      <c r="OZW474" s="292" t="s">
        <v>5603</v>
      </c>
      <c r="OZX474" s="292" t="s">
        <v>5603</v>
      </c>
      <c r="OZY474" s="292" t="s">
        <v>5603</v>
      </c>
      <c r="OZZ474" s="292" t="s">
        <v>5603</v>
      </c>
      <c r="PAA474" s="292" t="s">
        <v>5603</v>
      </c>
      <c r="PAB474" s="292" t="s">
        <v>5603</v>
      </c>
      <c r="PAC474" s="292" t="s">
        <v>5603</v>
      </c>
      <c r="PAD474" s="292" t="s">
        <v>5603</v>
      </c>
      <c r="PAE474" s="292" t="s">
        <v>5603</v>
      </c>
      <c r="PAF474" s="292" t="s">
        <v>5603</v>
      </c>
      <c r="PAG474" s="292" t="s">
        <v>5603</v>
      </c>
      <c r="PAH474" s="292" t="s">
        <v>5603</v>
      </c>
      <c r="PAI474" s="292" t="s">
        <v>5603</v>
      </c>
      <c r="PAJ474" s="292" t="s">
        <v>5603</v>
      </c>
      <c r="PAK474" s="292" t="s">
        <v>5603</v>
      </c>
      <c r="PAL474" s="292" t="s">
        <v>5603</v>
      </c>
      <c r="PAM474" s="292" t="s">
        <v>5603</v>
      </c>
      <c r="PAN474" s="292" t="s">
        <v>5603</v>
      </c>
      <c r="PAO474" s="292" t="s">
        <v>5603</v>
      </c>
      <c r="PAP474" s="292" t="s">
        <v>5603</v>
      </c>
      <c r="PAQ474" s="292" t="s">
        <v>5603</v>
      </c>
      <c r="PAR474" s="292" t="s">
        <v>5603</v>
      </c>
      <c r="PAS474" s="292" t="s">
        <v>5603</v>
      </c>
      <c r="PAT474" s="292" t="s">
        <v>5603</v>
      </c>
      <c r="PAU474" s="292" t="s">
        <v>5603</v>
      </c>
      <c r="PAV474" s="292" t="s">
        <v>5603</v>
      </c>
      <c r="PAW474" s="292" t="s">
        <v>5603</v>
      </c>
      <c r="PAX474" s="292" t="s">
        <v>5603</v>
      </c>
      <c r="PAY474" s="292" t="s">
        <v>5603</v>
      </c>
      <c r="PAZ474" s="292" t="s">
        <v>5603</v>
      </c>
      <c r="PBA474" s="292" t="s">
        <v>5603</v>
      </c>
      <c r="PBB474" s="292" t="s">
        <v>5603</v>
      </c>
      <c r="PBC474" s="292" t="s">
        <v>5603</v>
      </c>
      <c r="PBD474" s="292" t="s">
        <v>5603</v>
      </c>
      <c r="PBE474" s="292" t="s">
        <v>5603</v>
      </c>
      <c r="PBF474" s="292" t="s">
        <v>5603</v>
      </c>
      <c r="PBG474" s="292" t="s">
        <v>5603</v>
      </c>
      <c r="PBH474" s="292" t="s">
        <v>5603</v>
      </c>
      <c r="PBI474" s="292" t="s">
        <v>5603</v>
      </c>
      <c r="PBJ474" s="292" t="s">
        <v>5603</v>
      </c>
      <c r="PBK474" s="292" t="s">
        <v>5603</v>
      </c>
      <c r="PBL474" s="292" t="s">
        <v>5603</v>
      </c>
      <c r="PBM474" s="292" t="s">
        <v>5603</v>
      </c>
      <c r="PBN474" s="292" t="s">
        <v>5603</v>
      </c>
      <c r="PBO474" s="292" t="s">
        <v>5603</v>
      </c>
      <c r="PBP474" s="292" t="s">
        <v>5603</v>
      </c>
      <c r="PBQ474" s="292" t="s">
        <v>5603</v>
      </c>
      <c r="PBR474" s="292" t="s">
        <v>5603</v>
      </c>
      <c r="PBS474" s="292" t="s">
        <v>5603</v>
      </c>
      <c r="PBT474" s="292" t="s">
        <v>5603</v>
      </c>
      <c r="PBU474" s="292" t="s">
        <v>5603</v>
      </c>
      <c r="PBV474" s="292" t="s">
        <v>5603</v>
      </c>
      <c r="PBW474" s="292" t="s">
        <v>5603</v>
      </c>
      <c r="PBX474" s="292" t="s">
        <v>5603</v>
      </c>
      <c r="PBY474" s="292" t="s">
        <v>5603</v>
      </c>
      <c r="PBZ474" s="292" t="s">
        <v>5603</v>
      </c>
      <c r="PCA474" s="292" t="s">
        <v>5603</v>
      </c>
      <c r="PCB474" s="292" t="s">
        <v>5603</v>
      </c>
      <c r="PCC474" s="292" t="s">
        <v>5603</v>
      </c>
      <c r="PCD474" s="292" t="s">
        <v>5603</v>
      </c>
      <c r="PCE474" s="292" t="s">
        <v>5603</v>
      </c>
      <c r="PCF474" s="292" t="s">
        <v>5603</v>
      </c>
      <c r="PCG474" s="292" t="s">
        <v>5603</v>
      </c>
      <c r="PCH474" s="292" t="s">
        <v>5603</v>
      </c>
      <c r="PCI474" s="292" t="s">
        <v>5603</v>
      </c>
      <c r="PCJ474" s="292" t="s">
        <v>5603</v>
      </c>
      <c r="PCK474" s="292" t="s">
        <v>5603</v>
      </c>
      <c r="PCL474" s="292" t="s">
        <v>5603</v>
      </c>
      <c r="PCM474" s="292" t="s">
        <v>5603</v>
      </c>
      <c r="PCN474" s="292" t="s">
        <v>5603</v>
      </c>
      <c r="PCO474" s="292" t="s">
        <v>5603</v>
      </c>
      <c r="PCP474" s="292" t="s">
        <v>5603</v>
      </c>
      <c r="PCQ474" s="292" t="s">
        <v>5603</v>
      </c>
      <c r="PCR474" s="292" t="s">
        <v>5603</v>
      </c>
      <c r="PCS474" s="292" t="s">
        <v>5603</v>
      </c>
      <c r="PCT474" s="292" t="s">
        <v>5603</v>
      </c>
      <c r="PCU474" s="292" t="s">
        <v>5603</v>
      </c>
      <c r="PCV474" s="292" t="s">
        <v>5603</v>
      </c>
      <c r="PCW474" s="292" t="s">
        <v>5603</v>
      </c>
      <c r="PCX474" s="292" t="s">
        <v>5603</v>
      </c>
      <c r="PCY474" s="292" t="s">
        <v>5603</v>
      </c>
      <c r="PCZ474" s="292" t="s">
        <v>5603</v>
      </c>
      <c r="PDA474" s="292" t="s">
        <v>5603</v>
      </c>
      <c r="PDB474" s="292" t="s">
        <v>5603</v>
      </c>
      <c r="PDC474" s="292" t="s">
        <v>5603</v>
      </c>
      <c r="PDD474" s="292" t="s">
        <v>5603</v>
      </c>
      <c r="PDE474" s="292" t="s">
        <v>5603</v>
      </c>
      <c r="PDF474" s="292" t="s">
        <v>5603</v>
      </c>
      <c r="PDG474" s="292" t="s">
        <v>5603</v>
      </c>
      <c r="PDH474" s="292" t="s">
        <v>5603</v>
      </c>
      <c r="PDI474" s="292" t="s">
        <v>5603</v>
      </c>
      <c r="PDJ474" s="292" t="s">
        <v>5603</v>
      </c>
      <c r="PDK474" s="292" t="s">
        <v>5603</v>
      </c>
      <c r="PDL474" s="292" t="s">
        <v>5603</v>
      </c>
      <c r="PDM474" s="292" t="s">
        <v>5603</v>
      </c>
      <c r="PDN474" s="292" t="s">
        <v>5603</v>
      </c>
      <c r="PDO474" s="292" t="s">
        <v>5603</v>
      </c>
      <c r="PDP474" s="292" t="s">
        <v>5603</v>
      </c>
      <c r="PDQ474" s="292" t="s">
        <v>5603</v>
      </c>
      <c r="PDR474" s="292" t="s">
        <v>5603</v>
      </c>
      <c r="PDS474" s="292" t="s">
        <v>5603</v>
      </c>
      <c r="PDT474" s="292" t="s">
        <v>5603</v>
      </c>
      <c r="PDU474" s="292" t="s">
        <v>5603</v>
      </c>
      <c r="PDV474" s="292" t="s">
        <v>5603</v>
      </c>
      <c r="PDW474" s="292" t="s">
        <v>5603</v>
      </c>
      <c r="PDX474" s="292" t="s">
        <v>5603</v>
      </c>
      <c r="PDY474" s="292" t="s">
        <v>5603</v>
      </c>
      <c r="PDZ474" s="292" t="s">
        <v>5603</v>
      </c>
      <c r="PEA474" s="292" t="s">
        <v>5603</v>
      </c>
      <c r="PEB474" s="292" t="s">
        <v>5603</v>
      </c>
      <c r="PEC474" s="292" t="s">
        <v>5603</v>
      </c>
      <c r="PED474" s="292" t="s">
        <v>5603</v>
      </c>
      <c r="PEE474" s="292" t="s">
        <v>5603</v>
      </c>
      <c r="PEF474" s="292" t="s">
        <v>5603</v>
      </c>
      <c r="PEG474" s="292" t="s">
        <v>5603</v>
      </c>
      <c r="PEH474" s="292" t="s">
        <v>5603</v>
      </c>
      <c r="PEI474" s="292" t="s">
        <v>5603</v>
      </c>
      <c r="PEJ474" s="292" t="s">
        <v>5603</v>
      </c>
      <c r="PEK474" s="292" t="s">
        <v>5603</v>
      </c>
      <c r="PEL474" s="292" t="s">
        <v>5603</v>
      </c>
      <c r="PEM474" s="292" t="s">
        <v>5603</v>
      </c>
      <c r="PEN474" s="292" t="s">
        <v>5603</v>
      </c>
      <c r="PEO474" s="292" t="s">
        <v>5603</v>
      </c>
      <c r="PEP474" s="292" t="s">
        <v>5603</v>
      </c>
      <c r="PEQ474" s="292" t="s">
        <v>5603</v>
      </c>
      <c r="PER474" s="292" t="s">
        <v>5603</v>
      </c>
      <c r="PES474" s="292" t="s">
        <v>5603</v>
      </c>
      <c r="PET474" s="292" t="s">
        <v>5603</v>
      </c>
      <c r="PEU474" s="292" t="s">
        <v>5603</v>
      </c>
      <c r="PEV474" s="292" t="s">
        <v>5603</v>
      </c>
      <c r="PEW474" s="292" t="s">
        <v>5603</v>
      </c>
      <c r="PEX474" s="292" t="s">
        <v>5603</v>
      </c>
      <c r="PEY474" s="292" t="s">
        <v>5603</v>
      </c>
      <c r="PEZ474" s="292" t="s">
        <v>5603</v>
      </c>
      <c r="PFA474" s="292" t="s">
        <v>5603</v>
      </c>
      <c r="PFB474" s="292" t="s">
        <v>5603</v>
      </c>
      <c r="PFC474" s="292" t="s">
        <v>5603</v>
      </c>
      <c r="PFD474" s="292" t="s">
        <v>5603</v>
      </c>
      <c r="PFE474" s="292" t="s">
        <v>5603</v>
      </c>
      <c r="PFF474" s="292" t="s">
        <v>5603</v>
      </c>
      <c r="PFG474" s="292" t="s">
        <v>5603</v>
      </c>
      <c r="PFH474" s="292" t="s">
        <v>5603</v>
      </c>
      <c r="PFI474" s="292" t="s">
        <v>5603</v>
      </c>
      <c r="PFJ474" s="292" t="s">
        <v>5603</v>
      </c>
      <c r="PFK474" s="292" t="s">
        <v>5603</v>
      </c>
      <c r="PFL474" s="292" t="s">
        <v>5603</v>
      </c>
      <c r="PFM474" s="292" t="s">
        <v>5603</v>
      </c>
      <c r="PFN474" s="292" t="s">
        <v>5603</v>
      </c>
      <c r="PFO474" s="292" t="s">
        <v>5603</v>
      </c>
      <c r="PFP474" s="292" t="s">
        <v>5603</v>
      </c>
      <c r="PFQ474" s="292" t="s">
        <v>5603</v>
      </c>
      <c r="PFR474" s="292" t="s">
        <v>5603</v>
      </c>
      <c r="PFS474" s="292" t="s">
        <v>5603</v>
      </c>
      <c r="PFT474" s="292" t="s">
        <v>5603</v>
      </c>
      <c r="PFU474" s="292" t="s">
        <v>5603</v>
      </c>
      <c r="PFV474" s="292" t="s">
        <v>5603</v>
      </c>
      <c r="PFW474" s="292" t="s">
        <v>5603</v>
      </c>
      <c r="PFX474" s="292" t="s">
        <v>5603</v>
      </c>
      <c r="PFY474" s="292" t="s">
        <v>5603</v>
      </c>
      <c r="PFZ474" s="292" t="s">
        <v>5603</v>
      </c>
      <c r="PGA474" s="292" t="s">
        <v>5603</v>
      </c>
      <c r="PGB474" s="292" t="s">
        <v>5603</v>
      </c>
      <c r="PGC474" s="292" t="s">
        <v>5603</v>
      </c>
      <c r="PGD474" s="292" t="s">
        <v>5603</v>
      </c>
      <c r="PGE474" s="292" t="s">
        <v>5603</v>
      </c>
      <c r="PGF474" s="292" t="s">
        <v>5603</v>
      </c>
      <c r="PGG474" s="292" t="s">
        <v>5603</v>
      </c>
      <c r="PGH474" s="292" t="s">
        <v>5603</v>
      </c>
      <c r="PGI474" s="292" t="s">
        <v>5603</v>
      </c>
      <c r="PGJ474" s="292" t="s">
        <v>5603</v>
      </c>
      <c r="PGK474" s="292" t="s">
        <v>5603</v>
      </c>
      <c r="PGL474" s="292" t="s">
        <v>5603</v>
      </c>
      <c r="PGM474" s="292" t="s">
        <v>5603</v>
      </c>
      <c r="PGN474" s="292" t="s">
        <v>5603</v>
      </c>
      <c r="PGO474" s="292" t="s">
        <v>5603</v>
      </c>
      <c r="PGP474" s="292" t="s">
        <v>5603</v>
      </c>
      <c r="PGQ474" s="292" t="s">
        <v>5603</v>
      </c>
      <c r="PGR474" s="292" t="s">
        <v>5603</v>
      </c>
      <c r="PGS474" s="292" t="s">
        <v>5603</v>
      </c>
      <c r="PGT474" s="292" t="s">
        <v>5603</v>
      </c>
      <c r="PGU474" s="292" t="s">
        <v>5603</v>
      </c>
      <c r="PGV474" s="292" t="s">
        <v>5603</v>
      </c>
      <c r="PGW474" s="292" t="s">
        <v>5603</v>
      </c>
      <c r="PGX474" s="292" t="s">
        <v>5603</v>
      </c>
      <c r="PGY474" s="292" t="s">
        <v>5603</v>
      </c>
      <c r="PGZ474" s="292" t="s">
        <v>5603</v>
      </c>
      <c r="PHA474" s="292" t="s">
        <v>5603</v>
      </c>
      <c r="PHB474" s="292" t="s">
        <v>5603</v>
      </c>
      <c r="PHC474" s="292" t="s">
        <v>5603</v>
      </c>
      <c r="PHD474" s="292" t="s">
        <v>5603</v>
      </c>
      <c r="PHE474" s="292" t="s">
        <v>5603</v>
      </c>
      <c r="PHF474" s="292" t="s">
        <v>5603</v>
      </c>
      <c r="PHG474" s="292" t="s">
        <v>5603</v>
      </c>
      <c r="PHH474" s="292" t="s">
        <v>5603</v>
      </c>
      <c r="PHI474" s="292" t="s">
        <v>5603</v>
      </c>
      <c r="PHJ474" s="292" t="s">
        <v>5603</v>
      </c>
      <c r="PHK474" s="292" t="s">
        <v>5603</v>
      </c>
      <c r="PHL474" s="292" t="s">
        <v>5603</v>
      </c>
      <c r="PHM474" s="292" t="s">
        <v>5603</v>
      </c>
      <c r="PHN474" s="292" t="s">
        <v>5603</v>
      </c>
      <c r="PHO474" s="292" t="s">
        <v>5603</v>
      </c>
      <c r="PHP474" s="292" t="s">
        <v>5603</v>
      </c>
      <c r="PHQ474" s="292" t="s">
        <v>5603</v>
      </c>
      <c r="PHR474" s="292" t="s">
        <v>5603</v>
      </c>
      <c r="PHS474" s="292" t="s">
        <v>5603</v>
      </c>
      <c r="PHT474" s="292" t="s">
        <v>5603</v>
      </c>
      <c r="PHU474" s="292" t="s">
        <v>5603</v>
      </c>
      <c r="PHV474" s="292" t="s">
        <v>5603</v>
      </c>
      <c r="PHW474" s="292" t="s">
        <v>5603</v>
      </c>
      <c r="PHX474" s="292" t="s">
        <v>5603</v>
      </c>
      <c r="PHY474" s="292" t="s">
        <v>5603</v>
      </c>
      <c r="PHZ474" s="292" t="s">
        <v>5603</v>
      </c>
      <c r="PIA474" s="292" t="s">
        <v>5603</v>
      </c>
      <c r="PIB474" s="292" t="s">
        <v>5603</v>
      </c>
      <c r="PIC474" s="292" t="s">
        <v>5603</v>
      </c>
      <c r="PID474" s="292" t="s">
        <v>5603</v>
      </c>
      <c r="PIE474" s="292" t="s">
        <v>5603</v>
      </c>
      <c r="PIF474" s="292" t="s">
        <v>5603</v>
      </c>
      <c r="PIG474" s="292" t="s">
        <v>5603</v>
      </c>
      <c r="PIH474" s="292" t="s">
        <v>5603</v>
      </c>
      <c r="PII474" s="292" t="s">
        <v>5603</v>
      </c>
      <c r="PIJ474" s="292" t="s">
        <v>5603</v>
      </c>
      <c r="PIK474" s="292" t="s">
        <v>5603</v>
      </c>
      <c r="PIL474" s="292" t="s">
        <v>5603</v>
      </c>
      <c r="PIM474" s="292" t="s">
        <v>5603</v>
      </c>
      <c r="PIN474" s="292" t="s">
        <v>5603</v>
      </c>
      <c r="PIO474" s="292" t="s">
        <v>5603</v>
      </c>
      <c r="PIP474" s="292" t="s">
        <v>5603</v>
      </c>
      <c r="PIQ474" s="292" t="s">
        <v>5603</v>
      </c>
      <c r="PIR474" s="292" t="s">
        <v>5603</v>
      </c>
      <c r="PIS474" s="292" t="s">
        <v>5603</v>
      </c>
      <c r="PIT474" s="292" t="s">
        <v>5603</v>
      </c>
      <c r="PIU474" s="292" t="s">
        <v>5603</v>
      </c>
      <c r="PIV474" s="292" t="s">
        <v>5603</v>
      </c>
      <c r="PIW474" s="292" t="s">
        <v>5603</v>
      </c>
      <c r="PIX474" s="292" t="s">
        <v>5603</v>
      </c>
      <c r="PIY474" s="292" t="s">
        <v>5603</v>
      </c>
      <c r="PIZ474" s="292" t="s">
        <v>5603</v>
      </c>
      <c r="PJA474" s="292" t="s">
        <v>5603</v>
      </c>
      <c r="PJB474" s="292" t="s">
        <v>5603</v>
      </c>
      <c r="PJC474" s="292" t="s">
        <v>5603</v>
      </c>
      <c r="PJD474" s="292" t="s">
        <v>5603</v>
      </c>
      <c r="PJE474" s="292" t="s">
        <v>5603</v>
      </c>
      <c r="PJF474" s="292" t="s">
        <v>5603</v>
      </c>
      <c r="PJG474" s="292" t="s">
        <v>5603</v>
      </c>
      <c r="PJH474" s="292" t="s">
        <v>5603</v>
      </c>
      <c r="PJI474" s="292" t="s">
        <v>5603</v>
      </c>
      <c r="PJJ474" s="292" t="s">
        <v>5603</v>
      </c>
      <c r="PJK474" s="292" t="s">
        <v>5603</v>
      </c>
      <c r="PJL474" s="292" t="s">
        <v>5603</v>
      </c>
      <c r="PJM474" s="292" t="s">
        <v>5603</v>
      </c>
      <c r="PJN474" s="292" t="s">
        <v>5603</v>
      </c>
      <c r="PJO474" s="292" t="s">
        <v>5603</v>
      </c>
      <c r="PJP474" s="292" t="s">
        <v>5603</v>
      </c>
      <c r="PJQ474" s="292" t="s">
        <v>5603</v>
      </c>
      <c r="PJR474" s="292" t="s">
        <v>5603</v>
      </c>
      <c r="PJS474" s="292" t="s">
        <v>5603</v>
      </c>
      <c r="PJT474" s="292" t="s">
        <v>5603</v>
      </c>
      <c r="PJU474" s="292" t="s">
        <v>5603</v>
      </c>
      <c r="PJV474" s="292" t="s">
        <v>5603</v>
      </c>
      <c r="PJW474" s="292" t="s">
        <v>5603</v>
      </c>
      <c r="PJX474" s="292" t="s">
        <v>5603</v>
      </c>
      <c r="PJY474" s="292" t="s">
        <v>5603</v>
      </c>
      <c r="PJZ474" s="292" t="s">
        <v>5603</v>
      </c>
      <c r="PKA474" s="292" t="s">
        <v>5603</v>
      </c>
      <c r="PKB474" s="292" t="s">
        <v>5603</v>
      </c>
      <c r="PKC474" s="292" t="s">
        <v>5603</v>
      </c>
      <c r="PKD474" s="292" t="s">
        <v>5603</v>
      </c>
      <c r="PKE474" s="292" t="s">
        <v>5603</v>
      </c>
      <c r="PKF474" s="292" t="s">
        <v>5603</v>
      </c>
      <c r="PKG474" s="292" t="s">
        <v>5603</v>
      </c>
      <c r="PKH474" s="292" t="s">
        <v>5603</v>
      </c>
      <c r="PKI474" s="292" t="s">
        <v>5603</v>
      </c>
      <c r="PKJ474" s="292" t="s">
        <v>5603</v>
      </c>
      <c r="PKK474" s="292" t="s">
        <v>5603</v>
      </c>
      <c r="PKL474" s="292" t="s">
        <v>5603</v>
      </c>
      <c r="PKM474" s="292" t="s">
        <v>5603</v>
      </c>
      <c r="PKN474" s="292" t="s">
        <v>5603</v>
      </c>
      <c r="PKO474" s="292" t="s">
        <v>5603</v>
      </c>
      <c r="PKP474" s="292" t="s">
        <v>5603</v>
      </c>
      <c r="PKQ474" s="292" t="s">
        <v>5603</v>
      </c>
      <c r="PKR474" s="292" t="s">
        <v>5603</v>
      </c>
      <c r="PKS474" s="292" t="s">
        <v>5603</v>
      </c>
      <c r="PKT474" s="292" t="s">
        <v>5603</v>
      </c>
      <c r="PKU474" s="292" t="s">
        <v>5603</v>
      </c>
      <c r="PKV474" s="292" t="s">
        <v>5603</v>
      </c>
      <c r="PKW474" s="292" t="s">
        <v>5603</v>
      </c>
      <c r="PKX474" s="292" t="s">
        <v>5603</v>
      </c>
      <c r="PKY474" s="292" t="s">
        <v>5603</v>
      </c>
      <c r="PKZ474" s="292" t="s">
        <v>5603</v>
      </c>
      <c r="PLA474" s="292" t="s">
        <v>5603</v>
      </c>
      <c r="PLB474" s="292" t="s">
        <v>5603</v>
      </c>
      <c r="PLC474" s="292" t="s">
        <v>5603</v>
      </c>
      <c r="PLD474" s="292" t="s">
        <v>5603</v>
      </c>
      <c r="PLE474" s="292" t="s">
        <v>5603</v>
      </c>
      <c r="PLF474" s="292" t="s">
        <v>5603</v>
      </c>
      <c r="PLG474" s="292" t="s">
        <v>5603</v>
      </c>
      <c r="PLH474" s="292" t="s">
        <v>5603</v>
      </c>
      <c r="PLI474" s="292" t="s">
        <v>5603</v>
      </c>
      <c r="PLJ474" s="292" t="s">
        <v>5603</v>
      </c>
      <c r="PLK474" s="292" t="s">
        <v>5603</v>
      </c>
      <c r="PLL474" s="292" t="s">
        <v>5603</v>
      </c>
      <c r="PLM474" s="292" t="s">
        <v>5603</v>
      </c>
      <c r="PLN474" s="292" t="s">
        <v>5603</v>
      </c>
      <c r="PLO474" s="292" t="s">
        <v>5603</v>
      </c>
      <c r="PLP474" s="292" t="s">
        <v>5603</v>
      </c>
      <c r="PLQ474" s="292" t="s">
        <v>5603</v>
      </c>
      <c r="PLR474" s="292" t="s">
        <v>5603</v>
      </c>
      <c r="PLS474" s="292" t="s">
        <v>5603</v>
      </c>
      <c r="PLT474" s="292" t="s">
        <v>5603</v>
      </c>
      <c r="PLU474" s="292" t="s">
        <v>5603</v>
      </c>
      <c r="PLV474" s="292" t="s">
        <v>5603</v>
      </c>
      <c r="PLW474" s="292" t="s">
        <v>5603</v>
      </c>
      <c r="PLX474" s="292" t="s">
        <v>5603</v>
      </c>
      <c r="PLY474" s="292" t="s">
        <v>5603</v>
      </c>
      <c r="PLZ474" s="292" t="s">
        <v>5603</v>
      </c>
      <c r="PMA474" s="292" t="s">
        <v>5603</v>
      </c>
      <c r="PMB474" s="292" t="s">
        <v>5603</v>
      </c>
      <c r="PMC474" s="292" t="s">
        <v>5603</v>
      </c>
      <c r="PMD474" s="292" t="s">
        <v>5603</v>
      </c>
      <c r="PME474" s="292" t="s">
        <v>5603</v>
      </c>
      <c r="PMF474" s="292" t="s">
        <v>5603</v>
      </c>
      <c r="PMG474" s="292" t="s">
        <v>5603</v>
      </c>
      <c r="PMH474" s="292" t="s">
        <v>5603</v>
      </c>
      <c r="PMI474" s="292" t="s">
        <v>5603</v>
      </c>
      <c r="PMJ474" s="292" t="s">
        <v>5603</v>
      </c>
      <c r="PMK474" s="292" t="s">
        <v>5603</v>
      </c>
      <c r="PML474" s="292" t="s">
        <v>5603</v>
      </c>
      <c r="PMM474" s="292" t="s">
        <v>5603</v>
      </c>
      <c r="PMN474" s="292" t="s">
        <v>5603</v>
      </c>
      <c r="PMO474" s="292" t="s">
        <v>5603</v>
      </c>
      <c r="PMP474" s="292" t="s">
        <v>5603</v>
      </c>
      <c r="PMQ474" s="292" t="s">
        <v>5603</v>
      </c>
      <c r="PMR474" s="292" t="s">
        <v>5603</v>
      </c>
      <c r="PMS474" s="292" t="s">
        <v>5603</v>
      </c>
      <c r="PMT474" s="292" t="s">
        <v>5603</v>
      </c>
      <c r="PMU474" s="292" t="s">
        <v>5603</v>
      </c>
      <c r="PMV474" s="292" t="s">
        <v>5603</v>
      </c>
      <c r="PMW474" s="292" t="s">
        <v>5603</v>
      </c>
      <c r="PMX474" s="292" t="s">
        <v>5603</v>
      </c>
      <c r="PMY474" s="292" t="s">
        <v>5603</v>
      </c>
      <c r="PMZ474" s="292" t="s">
        <v>5603</v>
      </c>
      <c r="PNA474" s="292" t="s">
        <v>5603</v>
      </c>
      <c r="PNB474" s="292" t="s">
        <v>5603</v>
      </c>
      <c r="PNC474" s="292" t="s">
        <v>5603</v>
      </c>
      <c r="PND474" s="292" t="s">
        <v>5603</v>
      </c>
      <c r="PNE474" s="292" t="s">
        <v>5603</v>
      </c>
      <c r="PNF474" s="292" t="s">
        <v>5603</v>
      </c>
      <c r="PNG474" s="292" t="s">
        <v>5603</v>
      </c>
      <c r="PNH474" s="292" t="s">
        <v>5603</v>
      </c>
      <c r="PNI474" s="292" t="s">
        <v>5603</v>
      </c>
      <c r="PNJ474" s="292" t="s">
        <v>5603</v>
      </c>
      <c r="PNK474" s="292" t="s">
        <v>5603</v>
      </c>
      <c r="PNL474" s="292" t="s">
        <v>5603</v>
      </c>
      <c r="PNM474" s="292" t="s">
        <v>5603</v>
      </c>
      <c r="PNN474" s="292" t="s">
        <v>5603</v>
      </c>
      <c r="PNO474" s="292" t="s">
        <v>5603</v>
      </c>
      <c r="PNP474" s="292" t="s">
        <v>5603</v>
      </c>
      <c r="PNQ474" s="292" t="s">
        <v>5603</v>
      </c>
      <c r="PNR474" s="292" t="s">
        <v>5603</v>
      </c>
      <c r="PNS474" s="292" t="s">
        <v>5603</v>
      </c>
      <c r="PNT474" s="292" t="s">
        <v>5603</v>
      </c>
      <c r="PNU474" s="292" t="s">
        <v>5603</v>
      </c>
      <c r="PNV474" s="292" t="s">
        <v>5603</v>
      </c>
      <c r="PNW474" s="292" t="s">
        <v>5603</v>
      </c>
      <c r="PNX474" s="292" t="s">
        <v>5603</v>
      </c>
      <c r="PNY474" s="292" t="s">
        <v>5603</v>
      </c>
      <c r="PNZ474" s="292" t="s">
        <v>5603</v>
      </c>
      <c r="POA474" s="292" t="s">
        <v>5603</v>
      </c>
      <c r="POB474" s="292" t="s">
        <v>5603</v>
      </c>
      <c r="POC474" s="292" t="s">
        <v>5603</v>
      </c>
      <c r="POD474" s="292" t="s">
        <v>5603</v>
      </c>
      <c r="POE474" s="292" t="s">
        <v>5603</v>
      </c>
      <c r="POF474" s="292" t="s">
        <v>5603</v>
      </c>
      <c r="POG474" s="292" t="s">
        <v>5603</v>
      </c>
      <c r="POH474" s="292" t="s">
        <v>5603</v>
      </c>
      <c r="POI474" s="292" t="s">
        <v>5603</v>
      </c>
      <c r="POJ474" s="292" t="s">
        <v>5603</v>
      </c>
      <c r="POK474" s="292" t="s">
        <v>5603</v>
      </c>
      <c r="POL474" s="292" t="s">
        <v>5603</v>
      </c>
      <c r="POM474" s="292" t="s">
        <v>5603</v>
      </c>
      <c r="PON474" s="292" t="s">
        <v>5603</v>
      </c>
      <c r="POO474" s="292" t="s">
        <v>5603</v>
      </c>
      <c r="POP474" s="292" t="s">
        <v>5603</v>
      </c>
      <c r="POQ474" s="292" t="s">
        <v>5603</v>
      </c>
      <c r="POR474" s="292" t="s">
        <v>5603</v>
      </c>
      <c r="POS474" s="292" t="s">
        <v>5603</v>
      </c>
      <c r="POT474" s="292" t="s">
        <v>5603</v>
      </c>
      <c r="POU474" s="292" t="s">
        <v>5603</v>
      </c>
      <c r="POV474" s="292" t="s">
        <v>5603</v>
      </c>
      <c r="POW474" s="292" t="s">
        <v>5603</v>
      </c>
      <c r="POX474" s="292" t="s">
        <v>5603</v>
      </c>
      <c r="POY474" s="292" t="s">
        <v>5603</v>
      </c>
      <c r="POZ474" s="292" t="s">
        <v>5603</v>
      </c>
      <c r="PPA474" s="292" t="s">
        <v>5603</v>
      </c>
      <c r="PPB474" s="292" t="s">
        <v>5603</v>
      </c>
      <c r="PPC474" s="292" t="s">
        <v>5603</v>
      </c>
      <c r="PPD474" s="292" t="s">
        <v>5603</v>
      </c>
      <c r="PPE474" s="292" t="s">
        <v>5603</v>
      </c>
      <c r="PPF474" s="292" t="s">
        <v>5603</v>
      </c>
      <c r="PPG474" s="292" t="s">
        <v>5603</v>
      </c>
      <c r="PPH474" s="292" t="s">
        <v>5603</v>
      </c>
      <c r="PPI474" s="292" t="s">
        <v>5603</v>
      </c>
      <c r="PPJ474" s="292" t="s">
        <v>5603</v>
      </c>
      <c r="PPK474" s="292" t="s">
        <v>5603</v>
      </c>
      <c r="PPL474" s="292" t="s">
        <v>5603</v>
      </c>
      <c r="PPM474" s="292" t="s">
        <v>5603</v>
      </c>
      <c r="PPN474" s="292" t="s">
        <v>5603</v>
      </c>
      <c r="PPO474" s="292" t="s">
        <v>5603</v>
      </c>
      <c r="PPP474" s="292" t="s">
        <v>5603</v>
      </c>
      <c r="PPQ474" s="292" t="s">
        <v>5603</v>
      </c>
      <c r="PPR474" s="292" t="s">
        <v>5603</v>
      </c>
      <c r="PPS474" s="292" t="s">
        <v>5603</v>
      </c>
      <c r="PPT474" s="292" t="s">
        <v>5603</v>
      </c>
      <c r="PPU474" s="292" t="s">
        <v>5603</v>
      </c>
      <c r="PPV474" s="292" t="s">
        <v>5603</v>
      </c>
      <c r="PPW474" s="292" t="s">
        <v>5603</v>
      </c>
      <c r="PPX474" s="292" t="s">
        <v>5603</v>
      </c>
      <c r="PPY474" s="292" t="s">
        <v>5603</v>
      </c>
      <c r="PPZ474" s="292" t="s">
        <v>5603</v>
      </c>
      <c r="PQA474" s="292" t="s">
        <v>5603</v>
      </c>
      <c r="PQB474" s="292" t="s">
        <v>5603</v>
      </c>
      <c r="PQC474" s="292" t="s">
        <v>5603</v>
      </c>
      <c r="PQD474" s="292" t="s">
        <v>5603</v>
      </c>
      <c r="PQE474" s="292" t="s">
        <v>5603</v>
      </c>
      <c r="PQF474" s="292" t="s">
        <v>5603</v>
      </c>
      <c r="PQG474" s="292" t="s">
        <v>5603</v>
      </c>
      <c r="PQH474" s="292" t="s">
        <v>5603</v>
      </c>
      <c r="PQI474" s="292" t="s">
        <v>5603</v>
      </c>
      <c r="PQJ474" s="292" t="s">
        <v>5603</v>
      </c>
      <c r="PQK474" s="292" t="s">
        <v>5603</v>
      </c>
      <c r="PQL474" s="292" t="s">
        <v>5603</v>
      </c>
      <c r="PQM474" s="292" t="s">
        <v>5603</v>
      </c>
      <c r="PQN474" s="292" t="s">
        <v>5603</v>
      </c>
      <c r="PQO474" s="292" t="s">
        <v>5603</v>
      </c>
      <c r="PQP474" s="292" t="s">
        <v>5603</v>
      </c>
      <c r="PQQ474" s="292" t="s">
        <v>5603</v>
      </c>
      <c r="PQR474" s="292" t="s">
        <v>5603</v>
      </c>
      <c r="PQS474" s="292" t="s">
        <v>5603</v>
      </c>
      <c r="PQT474" s="292" t="s">
        <v>5603</v>
      </c>
      <c r="PQU474" s="292" t="s">
        <v>5603</v>
      </c>
      <c r="PQV474" s="292" t="s">
        <v>5603</v>
      </c>
      <c r="PQW474" s="292" t="s">
        <v>5603</v>
      </c>
      <c r="PQX474" s="292" t="s">
        <v>5603</v>
      </c>
      <c r="PQY474" s="292" t="s">
        <v>5603</v>
      </c>
      <c r="PQZ474" s="292" t="s">
        <v>5603</v>
      </c>
      <c r="PRA474" s="292" t="s">
        <v>5603</v>
      </c>
      <c r="PRB474" s="292" t="s">
        <v>5603</v>
      </c>
      <c r="PRC474" s="292" t="s">
        <v>5603</v>
      </c>
      <c r="PRD474" s="292" t="s">
        <v>5603</v>
      </c>
      <c r="PRE474" s="292" t="s">
        <v>5603</v>
      </c>
      <c r="PRF474" s="292" t="s">
        <v>5603</v>
      </c>
      <c r="PRG474" s="292" t="s">
        <v>5603</v>
      </c>
      <c r="PRH474" s="292" t="s">
        <v>5603</v>
      </c>
      <c r="PRI474" s="292" t="s">
        <v>5603</v>
      </c>
      <c r="PRJ474" s="292" t="s">
        <v>5603</v>
      </c>
      <c r="PRK474" s="292" t="s">
        <v>5603</v>
      </c>
      <c r="PRL474" s="292" t="s">
        <v>5603</v>
      </c>
      <c r="PRM474" s="292" t="s">
        <v>5603</v>
      </c>
      <c r="PRN474" s="292" t="s">
        <v>5603</v>
      </c>
      <c r="PRO474" s="292" t="s">
        <v>5603</v>
      </c>
      <c r="PRP474" s="292" t="s">
        <v>5603</v>
      </c>
      <c r="PRQ474" s="292" t="s">
        <v>5603</v>
      </c>
      <c r="PRR474" s="292" t="s">
        <v>5603</v>
      </c>
      <c r="PRS474" s="292" t="s">
        <v>5603</v>
      </c>
      <c r="PRT474" s="292" t="s">
        <v>5603</v>
      </c>
      <c r="PRU474" s="292" t="s">
        <v>5603</v>
      </c>
      <c r="PRV474" s="292" t="s">
        <v>5603</v>
      </c>
      <c r="PRW474" s="292" t="s">
        <v>5603</v>
      </c>
      <c r="PRX474" s="292" t="s">
        <v>5603</v>
      </c>
      <c r="PRY474" s="292" t="s">
        <v>5603</v>
      </c>
      <c r="PRZ474" s="292" t="s">
        <v>5603</v>
      </c>
      <c r="PSA474" s="292" t="s">
        <v>5603</v>
      </c>
      <c r="PSB474" s="292" t="s">
        <v>5603</v>
      </c>
      <c r="PSC474" s="292" t="s">
        <v>5603</v>
      </c>
      <c r="PSD474" s="292" t="s">
        <v>5603</v>
      </c>
      <c r="PSE474" s="292" t="s">
        <v>5603</v>
      </c>
      <c r="PSF474" s="292" t="s">
        <v>5603</v>
      </c>
      <c r="PSG474" s="292" t="s">
        <v>5603</v>
      </c>
      <c r="PSH474" s="292" t="s">
        <v>5603</v>
      </c>
      <c r="PSI474" s="292" t="s">
        <v>5603</v>
      </c>
      <c r="PSJ474" s="292" t="s">
        <v>5603</v>
      </c>
      <c r="PSK474" s="292" t="s">
        <v>5603</v>
      </c>
      <c r="PSL474" s="292" t="s">
        <v>5603</v>
      </c>
      <c r="PSM474" s="292" t="s">
        <v>5603</v>
      </c>
      <c r="PSN474" s="292" t="s">
        <v>5603</v>
      </c>
      <c r="PSO474" s="292" t="s">
        <v>5603</v>
      </c>
      <c r="PSP474" s="292" t="s">
        <v>5603</v>
      </c>
      <c r="PSQ474" s="292" t="s">
        <v>5603</v>
      </c>
      <c r="PSR474" s="292" t="s">
        <v>5603</v>
      </c>
      <c r="PSS474" s="292" t="s">
        <v>5603</v>
      </c>
      <c r="PST474" s="292" t="s">
        <v>5603</v>
      </c>
      <c r="PSU474" s="292" t="s">
        <v>5603</v>
      </c>
      <c r="PSV474" s="292" t="s">
        <v>5603</v>
      </c>
      <c r="PSW474" s="292" t="s">
        <v>5603</v>
      </c>
      <c r="PSX474" s="292" t="s">
        <v>5603</v>
      </c>
      <c r="PSY474" s="292" t="s">
        <v>5603</v>
      </c>
      <c r="PSZ474" s="292" t="s">
        <v>5603</v>
      </c>
      <c r="PTA474" s="292" t="s">
        <v>5603</v>
      </c>
      <c r="PTB474" s="292" t="s">
        <v>5603</v>
      </c>
      <c r="PTC474" s="292" t="s">
        <v>5603</v>
      </c>
      <c r="PTD474" s="292" t="s">
        <v>5603</v>
      </c>
      <c r="PTE474" s="292" t="s">
        <v>5603</v>
      </c>
      <c r="PTF474" s="292" t="s">
        <v>5603</v>
      </c>
      <c r="PTG474" s="292" t="s">
        <v>5603</v>
      </c>
      <c r="PTH474" s="292" t="s">
        <v>5603</v>
      </c>
      <c r="PTI474" s="292" t="s">
        <v>5603</v>
      </c>
      <c r="PTJ474" s="292" t="s">
        <v>5603</v>
      </c>
      <c r="PTK474" s="292" t="s">
        <v>5603</v>
      </c>
      <c r="PTL474" s="292" t="s">
        <v>5603</v>
      </c>
      <c r="PTM474" s="292" t="s">
        <v>5603</v>
      </c>
      <c r="PTN474" s="292" t="s">
        <v>5603</v>
      </c>
      <c r="PTO474" s="292" t="s">
        <v>5603</v>
      </c>
      <c r="PTP474" s="292" t="s">
        <v>5603</v>
      </c>
      <c r="PTQ474" s="292" t="s">
        <v>5603</v>
      </c>
      <c r="PTR474" s="292" t="s">
        <v>5603</v>
      </c>
      <c r="PTS474" s="292" t="s">
        <v>5603</v>
      </c>
      <c r="PTT474" s="292" t="s">
        <v>5603</v>
      </c>
      <c r="PTU474" s="292" t="s">
        <v>5603</v>
      </c>
      <c r="PTV474" s="292" t="s">
        <v>5603</v>
      </c>
      <c r="PTW474" s="292" t="s">
        <v>5603</v>
      </c>
      <c r="PTX474" s="292" t="s">
        <v>5603</v>
      </c>
      <c r="PTY474" s="292" t="s">
        <v>5603</v>
      </c>
      <c r="PTZ474" s="292" t="s">
        <v>5603</v>
      </c>
      <c r="PUA474" s="292" t="s">
        <v>5603</v>
      </c>
      <c r="PUB474" s="292" t="s">
        <v>5603</v>
      </c>
      <c r="PUC474" s="292" t="s">
        <v>5603</v>
      </c>
      <c r="PUD474" s="292" t="s">
        <v>5603</v>
      </c>
      <c r="PUE474" s="292" t="s">
        <v>5603</v>
      </c>
      <c r="PUF474" s="292" t="s">
        <v>5603</v>
      </c>
      <c r="PUG474" s="292" t="s">
        <v>5603</v>
      </c>
      <c r="PUH474" s="292" t="s">
        <v>5603</v>
      </c>
      <c r="PUI474" s="292" t="s">
        <v>5603</v>
      </c>
      <c r="PUJ474" s="292" t="s">
        <v>5603</v>
      </c>
      <c r="PUK474" s="292" t="s">
        <v>5603</v>
      </c>
      <c r="PUL474" s="292" t="s">
        <v>5603</v>
      </c>
      <c r="PUM474" s="292" t="s">
        <v>5603</v>
      </c>
      <c r="PUN474" s="292" t="s">
        <v>5603</v>
      </c>
      <c r="PUO474" s="292" t="s">
        <v>5603</v>
      </c>
      <c r="PUP474" s="292" t="s">
        <v>5603</v>
      </c>
      <c r="PUQ474" s="292" t="s">
        <v>5603</v>
      </c>
      <c r="PUR474" s="292" t="s">
        <v>5603</v>
      </c>
      <c r="PUS474" s="292" t="s">
        <v>5603</v>
      </c>
      <c r="PUT474" s="292" t="s">
        <v>5603</v>
      </c>
      <c r="PUU474" s="292" t="s">
        <v>5603</v>
      </c>
      <c r="PUV474" s="292" t="s">
        <v>5603</v>
      </c>
      <c r="PUW474" s="292" t="s">
        <v>5603</v>
      </c>
      <c r="PUX474" s="292" t="s">
        <v>5603</v>
      </c>
      <c r="PUY474" s="292" t="s">
        <v>5603</v>
      </c>
      <c r="PUZ474" s="292" t="s">
        <v>5603</v>
      </c>
      <c r="PVA474" s="292" t="s">
        <v>5603</v>
      </c>
      <c r="PVB474" s="292" t="s">
        <v>5603</v>
      </c>
      <c r="PVC474" s="292" t="s">
        <v>5603</v>
      </c>
      <c r="PVD474" s="292" t="s">
        <v>5603</v>
      </c>
      <c r="PVE474" s="292" t="s">
        <v>5603</v>
      </c>
      <c r="PVF474" s="292" t="s">
        <v>5603</v>
      </c>
      <c r="PVG474" s="292" t="s">
        <v>5603</v>
      </c>
      <c r="PVH474" s="292" t="s">
        <v>5603</v>
      </c>
      <c r="PVI474" s="292" t="s">
        <v>5603</v>
      </c>
      <c r="PVJ474" s="292" t="s">
        <v>5603</v>
      </c>
      <c r="PVK474" s="292" t="s">
        <v>5603</v>
      </c>
      <c r="PVL474" s="292" t="s">
        <v>5603</v>
      </c>
      <c r="PVM474" s="292" t="s">
        <v>5603</v>
      </c>
      <c r="PVN474" s="292" t="s">
        <v>5603</v>
      </c>
      <c r="PVO474" s="292" t="s">
        <v>5603</v>
      </c>
      <c r="PVP474" s="292" t="s">
        <v>5603</v>
      </c>
      <c r="PVQ474" s="292" t="s">
        <v>5603</v>
      </c>
      <c r="PVR474" s="292" t="s">
        <v>5603</v>
      </c>
      <c r="PVS474" s="292" t="s">
        <v>5603</v>
      </c>
      <c r="PVT474" s="292" t="s">
        <v>5603</v>
      </c>
      <c r="PVU474" s="292" t="s">
        <v>5603</v>
      </c>
      <c r="PVV474" s="292" t="s">
        <v>5603</v>
      </c>
      <c r="PVW474" s="292" t="s">
        <v>5603</v>
      </c>
      <c r="PVX474" s="292" t="s">
        <v>5603</v>
      </c>
      <c r="PVY474" s="292" t="s">
        <v>5603</v>
      </c>
      <c r="PVZ474" s="292" t="s">
        <v>5603</v>
      </c>
      <c r="PWA474" s="292" t="s">
        <v>5603</v>
      </c>
      <c r="PWB474" s="292" t="s">
        <v>5603</v>
      </c>
      <c r="PWC474" s="292" t="s">
        <v>5603</v>
      </c>
      <c r="PWD474" s="292" t="s">
        <v>5603</v>
      </c>
      <c r="PWE474" s="292" t="s">
        <v>5603</v>
      </c>
      <c r="PWF474" s="292" t="s">
        <v>5603</v>
      </c>
      <c r="PWG474" s="292" t="s">
        <v>5603</v>
      </c>
      <c r="PWH474" s="292" t="s">
        <v>5603</v>
      </c>
      <c r="PWI474" s="292" t="s">
        <v>5603</v>
      </c>
      <c r="PWJ474" s="292" t="s">
        <v>5603</v>
      </c>
      <c r="PWK474" s="292" t="s">
        <v>5603</v>
      </c>
      <c r="PWL474" s="292" t="s">
        <v>5603</v>
      </c>
      <c r="PWM474" s="292" t="s">
        <v>5603</v>
      </c>
      <c r="PWN474" s="292" t="s">
        <v>5603</v>
      </c>
      <c r="PWO474" s="292" t="s">
        <v>5603</v>
      </c>
      <c r="PWP474" s="292" t="s">
        <v>5603</v>
      </c>
      <c r="PWQ474" s="292" t="s">
        <v>5603</v>
      </c>
      <c r="PWR474" s="292" t="s">
        <v>5603</v>
      </c>
      <c r="PWS474" s="292" t="s">
        <v>5603</v>
      </c>
      <c r="PWT474" s="292" t="s">
        <v>5603</v>
      </c>
      <c r="PWU474" s="292" t="s">
        <v>5603</v>
      </c>
      <c r="PWV474" s="292" t="s">
        <v>5603</v>
      </c>
      <c r="PWW474" s="292" t="s">
        <v>5603</v>
      </c>
      <c r="PWX474" s="292" t="s">
        <v>5603</v>
      </c>
      <c r="PWY474" s="292" t="s">
        <v>5603</v>
      </c>
      <c r="PWZ474" s="292" t="s">
        <v>5603</v>
      </c>
      <c r="PXA474" s="292" t="s">
        <v>5603</v>
      </c>
      <c r="PXB474" s="292" t="s">
        <v>5603</v>
      </c>
      <c r="PXC474" s="292" t="s">
        <v>5603</v>
      </c>
      <c r="PXD474" s="292" t="s">
        <v>5603</v>
      </c>
      <c r="PXE474" s="292" t="s">
        <v>5603</v>
      </c>
      <c r="PXF474" s="292" t="s">
        <v>5603</v>
      </c>
      <c r="PXG474" s="292" t="s">
        <v>5603</v>
      </c>
      <c r="PXH474" s="292" t="s">
        <v>5603</v>
      </c>
      <c r="PXI474" s="292" t="s">
        <v>5603</v>
      </c>
      <c r="PXJ474" s="292" t="s">
        <v>5603</v>
      </c>
      <c r="PXK474" s="292" t="s">
        <v>5603</v>
      </c>
      <c r="PXL474" s="292" t="s">
        <v>5603</v>
      </c>
      <c r="PXM474" s="292" t="s">
        <v>5603</v>
      </c>
      <c r="PXN474" s="292" t="s">
        <v>5603</v>
      </c>
      <c r="PXO474" s="292" t="s">
        <v>5603</v>
      </c>
      <c r="PXP474" s="292" t="s">
        <v>5603</v>
      </c>
      <c r="PXQ474" s="292" t="s">
        <v>5603</v>
      </c>
      <c r="PXR474" s="292" t="s">
        <v>5603</v>
      </c>
      <c r="PXS474" s="292" t="s">
        <v>5603</v>
      </c>
      <c r="PXT474" s="292" t="s">
        <v>5603</v>
      </c>
      <c r="PXU474" s="292" t="s">
        <v>5603</v>
      </c>
      <c r="PXV474" s="292" t="s">
        <v>5603</v>
      </c>
      <c r="PXW474" s="292" t="s">
        <v>5603</v>
      </c>
      <c r="PXX474" s="292" t="s">
        <v>5603</v>
      </c>
      <c r="PXY474" s="292" t="s">
        <v>5603</v>
      </c>
      <c r="PXZ474" s="292" t="s">
        <v>5603</v>
      </c>
      <c r="PYA474" s="292" t="s">
        <v>5603</v>
      </c>
      <c r="PYB474" s="292" t="s">
        <v>5603</v>
      </c>
      <c r="PYC474" s="292" t="s">
        <v>5603</v>
      </c>
      <c r="PYD474" s="292" t="s">
        <v>5603</v>
      </c>
      <c r="PYE474" s="292" t="s">
        <v>5603</v>
      </c>
      <c r="PYF474" s="292" t="s">
        <v>5603</v>
      </c>
      <c r="PYG474" s="292" t="s">
        <v>5603</v>
      </c>
      <c r="PYH474" s="292" t="s">
        <v>5603</v>
      </c>
      <c r="PYI474" s="292" t="s">
        <v>5603</v>
      </c>
      <c r="PYJ474" s="292" t="s">
        <v>5603</v>
      </c>
      <c r="PYK474" s="292" t="s">
        <v>5603</v>
      </c>
      <c r="PYL474" s="292" t="s">
        <v>5603</v>
      </c>
      <c r="PYM474" s="292" t="s">
        <v>5603</v>
      </c>
      <c r="PYN474" s="292" t="s">
        <v>5603</v>
      </c>
      <c r="PYO474" s="292" t="s">
        <v>5603</v>
      </c>
      <c r="PYP474" s="292" t="s">
        <v>5603</v>
      </c>
      <c r="PYQ474" s="292" t="s">
        <v>5603</v>
      </c>
      <c r="PYR474" s="292" t="s">
        <v>5603</v>
      </c>
      <c r="PYS474" s="292" t="s">
        <v>5603</v>
      </c>
      <c r="PYT474" s="292" t="s">
        <v>5603</v>
      </c>
      <c r="PYU474" s="292" t="s">
        <v>5603</v>
      </c>
      <c r="PYV474" s="292" t="s">
        <v>5603</v>
      </c>
      <c r="PYW474" s="292" t="s">
        <v>5603</v>
      </c>
      <c r="PYX474" s="292" t="s">
        <v>5603</v>
      </c>
      <c r="PYY474" s="292" t="s">
        <v>5603</v>
      </c>
      <c r="PYZ474" s="292" t="s">
        <v>5603</v>
      </c>
      <c r="PZA474" s="292" t="s">
        <v>5603</v>
      </c>
      <c r="PZB474" s="292" t="s">
        <v>5603</v>
      </c>
      <c r="PZC474" s="292" t="s">
        <v>5603</v>
      </c>
      <c r="PZD474" s="292" t="s">
        <v>5603</v>
      </c>
      <c r="PZE474" s="292" t="s">
        <v>5603</v>
      </c>
      <c r="PZF474" s="292" t="s">
        <v>5603</v>
      </c>
      <c r="PZG474" s="292" t="s">
        <v>5603</v>
      </c>
      <c r="PZH474" s="292" t="s">
        <v>5603</v>
      </c>
      <c r="PZI474" s="292" t="s">
        <v>5603</v>
      </c>
      <c r="PZJ474" s="292" t="s">
        <v>5603</v>
      </c>
      <c r="PZK474" s="292" t="s">
        <v>5603</v>
      </c>
      <c r="PZL474" s="292" t="s">
        <v>5603</v>
      </c>
      <c r="PZM474" s="292" t="s">
        <v>5603</v>
      </c>
      <c r="PZN474" s="292" t="s">
        <v>5603</v>
      </c>
      <c r="PZO474" s="292" t="s">
        <v>5603</v>
      </c>
      <c r="PZP474" s="292" t="s">
        <v>5603</v>
      </c>
      <c r="PZQ474" s="292" t="s">
        <v>5603</v>
      </c>
      <c r="PZR474" s="292" t="s">
        <v>5603</v>
      </c>
      <c r="PZS474" s="292" t="s">
        <v>5603</v>
      </c>
      <c r="PZT474" s="292" t="s">
        <v>5603</v>
      </c>
      <c r="PZU474" s="292" t="s">
        <v>5603</v>
      </c>
      <c r="PZV474" s="292" t="s">
        <v>5603</v>
      </c>
      <c r="PZW474" s="292" t="s">
        <v>5603</v>
      </c>
      <c r="PZX474" s="292" t="s">
        <v>5603</v>
      </c>
      <c r="PZY474" s="292" t="s">
        <v>5603</v>
      </c>
      <c r="PZZ474" s="292" t="s">
        <v>5603</v>
      </c>
      <c r="QAA474" s="292" t="s">
        <v>5603</v>
      </c>
      <c r="QAB474" s="292" t="s">
        <v>5603</v>
      </c>
      <c r="QAC474" s="292" t="s">
        <v>5603</v>
      </c>
      <c r="QAD474" s="292" t="s">
        <v>5603</v>
      </c>
      <c r="QAE474" s="292" t="s">
        <v>5603</v>
      </c>
      <c r="QAF474" s="292" t="s">
        <v>5603</v>
      </c>
      <c r="QAG474" s="292" t="s">
        <v>5603</v>
      </c>
      <c r="QAH474" s="292" t="s">
        <v>5603</v>
      </c>
      <c r="QAI474" s="292" t="s">
        <v>5603</v>
      </c>
      <c r="QAJ474" s="292" t="s">
        <v>5603</v>
      </c>
      <c r="QAK474" s="292" t="s">
        <v>5603</v>
      </c>
      <c r="QAL474" s="292" t="s">
        <v>5603</v>
      </c>
      <c r="QAM474" s="292" t="s">
        <v>5603</v>
      </c>
      <c r="QAN474" s="292" t="s">
        <v>5603</v>
      </c>
      <c r="QAO474" s="292" t="s">
        <v>5603</v>
      </c>
      <c r="QAP474" s="292" t="s">
        <v>5603</v>
      </c>
      <c r="QAQ474" s="292" t="s">
        <v>5603</v>
      </c>
      <c r="QAR474" s="292" t="s">
        <v>5603</v>
      </c>
      <c r="QAS474" s="292" t="s">
        <v>5603</v>
      </c>
      <c r="QAT474" s="292" t="s">
        <v>5603</v>
      </c>
      <c r="QAU474" s="292" t="s">
        <v>5603</v>
      </c>
      <c r="QAV474" s="292" t="s">
        <v>5603</v>
      </c>
      <c r="QAW474" s="292" t="s">
        <v>5603</v>
      </c>
      <c r="QAX474" s="292" t="s">
        <v>5603</v>
      </c>
      <c r="QAY474" s="292" t="s">
        <v>5603</v>
      </c>
      <c r="QAZ474" s="292" t="s">
        <v>5603</v>
      </c>
      <c r="QBA474" s="292" t="s">
        <v>5603</v>
      </c>
      <c r="QBB474" s="292" t="s">
        <v>5603</v>
      </c>
      <c r="QBC474" s="292" t="s">
        <v>5603</v>
      </c>
      <c r="QBD474" s="292" t="s">
        <v>5603</v>
      </c>
      <c r="QBE474" s="292" t="s">
        <v>5603</v>
      </c>
      <c r="QBF474" s="292" t="s">
        <v>5603</v>
      </c>
      <c r="QBG474" s="292" t="s">
        <v>5603</v>
      </c>
      <c r="QBH474" s="292" t="s">
        <v>5603</v>
      </c>
      <c r="QBI474" s="292" t="s">
        <v>5603</v>
      </c>
      <c r="QBJ474" s="292" t="s">
        <v>5603</v>
      </c>
      <c r="QBK474" s="292" t="s">
        <v>5603</v>
      </c>
      <c r="QBL474" s="292" t="s">
        <v>5603</v>
      </c>
      <c r="QBM474" s="292" t="s">
        <v>5603</v>
      </c>
      <c r="QBN474" s="292" t="s">
        <v>5603</v>
      </c>
      <c r="QBO474" s="292" t="s">
        <v>5603</v>
      </c>
      <c r="QBP474" s="292" t="s">
        <v>5603</v>
      </c>
      <c r="QBQ474" s="292" t="s">
        <v>5603</v>
      </c>
      <c r="QBR474" s="292" t="s">
        <v>5603</v>
      </c>
      <c r="QBS474" s="292" t="s">
        <v>5603</v>
      </c>
      <c r="QBT474" s="292" t="s">
        <v>5603</v>
      </c>
      <c r="QBU474" s="292" t="s">
        <v>5603</v>
      </c>
      <c r="QBV474" s="292" t="s">
        <v>5603</v>
      </c>
      <c r="QBW474" s="292" t="s">
        <v>5603</v>
      </c>
      <c r="QBX474" s="292" t="s">
        <v>5603</v>
      </c>
      <c r="QBY474" s="292" t="s">
        <v>5603</v>
      </c>
      <c r="QBZ474" s="292" t="s">
        <v>5603</v>
      </c>
      <c r="QCA474" s="292" t="s">
        <v>5603</v>
      </c>
      <c r="QCB474" s="292" t="s">
        <v>5603</v>
      </c>
      <c r="QCC474" s="292" t="s">
        <v>5603</v>
      </c>
      <c r="QCD474" s="292" t="s">
        <v>5603</v>
      </c>
      <c r="QCE474" s="292" t="s">
        <v>5603</v>
      </c>
      <c r="QCF474" s="292" t="s">
        <v>5603</v>
      </c>
      <c r="QCG474" s="292" t="s">
        <v>5603</v>
      </c>
      <c r="QCH474" s="292" t="s">
        <v>5603</v>
      </c>
      <c r="QCI474" s="292" t="s">
        <v>5603</v>
      </c>
      <c r="QCJ474" s="292" t="s">
        <v>5603</v>
      </c>
      <c r="QCK474" s="292" t="s">
        <v>5603</v>
      </c>
      <c r="QCL474" s="292" t="s">
        <v>5603</v>
      </c>
      <c r="QCM474" s="292" t="s">
        <v>5603</v>
      </c>
      <c r="QCN474" s="292" t="s">
        <v>5603</v>
      </c>
      <c r="QCO474" s="292" t="s">
        <v>5603</v>
      </c>
      <c r="QCP474" s="292" t="s">
        <v>5603</v>
      </c>
      <c r="QCQ474" s="292" t="s">
        <v>5603</v>
      </c>
      <c r="QCR474" s="292" t="s">
        <v>5603</v>
      </c>
      <c r="QCS474" s="292" t="s">
        <v>5603</v>
      </c>
      <c r="QCT474" s="292" t="s">
        <v>5603</v>
      </c>
      <c r="QCU474" s="292" t="s">
        <v>5603</v>
      </c>
      <c r="QCV474" s="292" t="s">
        <v>5603</v>
      </c>
      <c r="QCW474" s="292" t="s">
        <v>5603</v>
      </c>
      <c r="QCX474" s="292" t="s">
        <v>5603</v>
      </c>
      <c r="QCY474" s="292" t="s">
        <v>5603</v>
      </c>
      <c r="QCZ474" s="292" t="s">
        <v>5603</v>
      </c>
      <c r="QDA474" s="292" t="s">
        <v>5603</v>
      </c>
      <c r="QDB474" s="292" t="s">
        <v>5603</v>
      </c>
      <c r="QDC474" s="292" t="s">
        <v>5603</v>
      </c>
      <c r="QDD474" s="292" t="s">
        <v>5603</v>
      </c>
      <c r="QDE474" s="292" t="s">
        <v>5603</v>
      </c>
      <c r="QDF474" s="292" t="s">
        <v>5603</v>
      </c>
      <c r="QDG474" s="292" t="s">
        <v>5603</v>
      </c>
      <c r="QDH474" s="292" t="s">
        <v>5603</v>
      </c>
      <c r="QDI474" s="292" t="s">
        <v>5603</v>
      </c>
      <c r="QDJ474" s="292" t="s">
        <v>5603</v>
      </c>
      <c r="QDK474" s="292" t="s">
        <v>5603</v>
      </c>
      <c r="QDL474" s="292" t="s">
        <v>5603</v>
      </c>
      <c r="QDM474" s="292" t="s">
        <v>5603</v>
      </c>
      <c r="QDN474" s="292" t="s">
        <v>5603</v>
      </c>
      <c r="QDO474" s="292" t="s">
        <v>5603</v>
      </c>
      <c r="QDP474" s="292" t="s">
        <v>5603</v>
      </c>
      <c r="QDQ474" s="292" t="s">
        <v>5603</v>
      </c>
      <c r="QDR474" s="292" t="s">
        <v>5603</v>
      </c>
      <c r="QDS474" s="292" t="s">
        <v>5603</v>
      </c>
      <c r="QDT474" s="292" t="s">
        <v>5603</v>
      </c>
      <c r="QDU474" s="292" t="s">
        <v>5603</v>
      </c>
      <c r="QDV474" s="292" t="s">
        <v>5603</v>
      </c>
      <c r="QDW474" s="292" t="s">
        <v>5603</v>
      </c>
      <c r="QDX474" s="292" t="s">
        <v>5603</v>
      </c>
      <c r="QDY474" s="292" t="s">
        <v>5603</v>
      </c>
      <c r="QDZ474" s="292" t="s">
        <v>5603</v>
      </c>
      <c r="QEA474" s="292" t="s">
        <v>5603</v>
      </c>
      <c r="QEB474" s="292" t="s">
        <v>5603</v>
      </c>
      <c r="QEC474" s="292" t="s">
        <v>5603</v>
      </c>
      <c r="QED474" s="292" t="s">
        <v>5603</v>
      </c>
      <c r="QEE474" s="292" t="s">
        <v>5603</v>
      </c>
      <c r="QEF474" s="292" t="s">
        <v>5603</v>
      </c>
      <c r="QEG474" s="292" t="s">
        <v>5603</v>
      </c>
      <c r="QEH474" s="292" t="s">
        <v>5603</v>
      </c>
      <c r="QEI474" s="292" t="s">
        <v>5603</v>
      </c>
      <c r="QEJ474" s="292" t="s">
        <v>5603</v>
      </c>
      <c r="QEK474" s="292" t="s">
        <v>5603</v>
      </c>
      <c r="QEL474" s="292" t="s">
        <v>5603</v>
      </c>
      <c r="QEM474" s="292" t="s">
        <v>5603</v>
      </c>
      <c r="QEN474" s="292" t="s">
        <v>5603</v>
      </c>
      <c r="QEO474" s="292" t="s">
        <v>5603</v>
      </c>
      <c r="QEP474" s="292" t="s">
        <v>5603</v>
      </c>
      <c r="QEQ474" s="292" t="s">
        <v>5603</v>
      </c>
      <c r="QER474" s="292" t="s">
        <v>5603</v>
      </c>
      <c r="QES474" s="292" t="s">
        <v>5603</v>
      </c>
      <c r="QET474" s="292" t="s">
        <v>5603</v>
      </c>
      <c r="QEU474" s="292" t="s">
        <v>5603</v>
      </c>
      <c r="QEV474" s="292" t="s">
        <v>5603</v>
      </c>
      <c r="QEW474" s="292" t="s">
        <v>5603</v>
      </c>
      <c r="QEX474" s="292" t="s">
        <v>5603</v>
      </c>
      <c r="QEY474" s="292" t="s">
        <v>5603</v>
      </c>
      <c r="QEZ474" s="292" t="s">
        <v>5603</v>
      </c>
      <c r="QFA474" s="292" t="s">
        <v>5603</v>
      </c>
      <c r="QFB474" s="292" t="s">
        <v>5603</v>
      </c>
      <c r="QFC474" s="292" t="s">
        <v>5603</v>
      </c>
      <c r="QFD474" s="292" t="s">
        <v>5603</v>
      </c>
      <c r="QFE474" s="292" t="s">
        <v>5603</v>
      </c>
      <c r="QFF474" s="292" t="s">
        <v>5603</v>
      </c>
      <c r="QFG474" s="292" t="s">
        <v>5603</v>
      </c>
      <c r="QFH474" s="292" t="s">
        <v>5603</v>
      </c>
      <c r="QFI474" s="292" t="s">
        <v>5603</v>
      </c>
      <c r="QFJ474" s="292" t="s">
        <v>5603</v>
      </c>
      <c r="QFK474" s="292" t="s">
        <v>5603</v>
      </c>
      <c r="QFL474" s="292" t="s">
        <v>5603</v>
      </c>
      <c r="QFM474" s="292" t="s">
        <v>5603</v>
      </c>
      <c r="QFN474" s="292" t="s">
        <v>5603</v>
      </c>
      <c r="QFO474" s="292" t="s">
        <v>5603</v>
      </c>
      <c r="QFP474" s="292" t="s">
        <v>5603</v>
      </c>
      <c r="QFQ474" s="292" t="s">
        <v>5603</v>
      </c>
      <c r="QFR474" s="292" t="s">
        <v>5603</v>
      </c>
      <c r="QFS474" s="292" t="s">
        <v>5603</v>
      </c>
      <c r="QFT474" s="292" t="s">
        <v>5603</v>
      </c>
      <c r="QFU474" s="292" t="s">
        <v>5603</v>
      </c>
      <c r="QFV474" s="292" t="s">
        <v>5603</v>
      </c>
      <c r="QFW474" s="292" t="s">
        <v>5603</v>
      </c>
      <c r="QFX474" s="292" t="s">
        <v>5603</v>
      </c>
      <c r="QFY474" s="292" t="s">
        <v>5603</v>
      </c>
      <c r="QFZ474" s="292" t="s">
        <v>5603</v>
      </c>
      <c r="QGA474" s="292" t="s">
        <v>5603</v>
      </c>
      <c r="QGB474" s="292" t="s">
        <v>5603</v>
      </c>
      <c r="QGC474" s="292" t="s">
        <v>5603</v>
      </c>
      <c r="QGD474" s="292" t="s">
        <v>5603</v>
      </c>
      <c r="QGE474" s="292" t="s">
        <v>5603</v>
      </c>
      <c r="QGF474" s="292" t="s">
        <v>5603</v>
      </c>
      <c r="QGG474" s="292" t="s">
        <v>5603</v>
      </c>
      <c r="QGH474" s="292" t="s">
        <v>5603</v>
      </c>
      <c r="QGI474" s="292" t="s">
        <v>5603</v>
      </c>
      <c r="QGJ474" s="292" t="s">
        <v>5603</v>
      </c>
      <c r="QGK474" s="292" t="s">
        <v>5603</v>
      </c>
      <c r="QGL474" s="292" t="s">
        <v>5603</v>
      </c>
      <c r="QGM474" s="292" t="s">
        <v>5603</v>
      </c>
      <c r="QGN474" s="292" t="s">
        <v>5603</v>
      </c>
      <c r="QGO474" s="292" t="s">
        <v>5603</v>
      </c>
      <c r="QGP474" s="292" t="s">
        <v>5603</v>
      </c>
      <c r="QGQ474" s="292" t="s">
        <v>5603</v>
      </c>
      <c r="QGR474" s="292" t="s">
        <v>5603</v>
      </c>
      <c r="QGS474" s="292" t="s">
        <v>5603</v>
      </c>
      <c r="QGT474" s="292" t="s">
        <v>5603</v>
      </c>
      <c r="QGU474" s="292" t="s">
        <v>5603</v>
      </c>
      <c r="QGV474" s="292" t="s">
        <v>5603</v>
      </c>
      <c r="QGW474" s="292" t="s">
        <v>5603</v>
      </c>
      <c r="QGX474" s="292" t="s">
        <v>5603</v>
      </c>
      <c r="QGY474" s="292" t="s">
        <v>5603</v>
      </c>
      <c r="QGZ474" s="292" t="s">
        <v>5603</v>
      </c>
      <c r="QHA474" s="292" t="s">
        <v>5603</v>
      </c>
      <c r="QHB474" s="292" t="s">
        <v>5603</v>
      </c>
      <c r="QHC474" s="292" t="s">
        <v>5603</v>
      </c>
      <c r="QHD474" s="292" t="s">
        <v>5603</v>
      </c>
      <c r="QHE474" s="292" t="s">
        <v>5603</v>
      </c>
      <c r="QHF474" s="292" t="s">
        <v>5603</v>
      </c>
      <c r="QHG474" s="292" t="s">
        <v>5603</v>
      </c>
      <c r="QHH474" s="292" t="s">
        <v>5603</v>
      </c>
      <c r="QHI474" s="292" t="s">
        <v>5603</v>
      </c>
      <c r="QHJ474" s="292" t="s">
        <v>5603</v>
      </c>
      <c r="QHK474" s="292" t="s">
        <v>5603</v>
      </c>
      <c r="QHL474" s="292" t="s">
        <v>5603</v>
      </c>
      <c r="QHM474" s="292" t="s">
        <v>5603</v>
      </c>
      <c r="QHN474" s="292" t="s">
        <v>5603</v>
      </c>
      <c r="QHO474" s="292" t="s">
        <v>5603</v>
      </c>
      <c r="QHP474" s="292" t="s">
        <v>5603</v>
      </c>
      <c r="QHQ474" s="292" t="s">
        <v>5603</v>
      </c>
      <c r="QHR474" s="292" t="s">
        <v>5603</v>
      </c>
      <c r="QHS474" s="292" t="s">
        <v>5603</v>
      </c>
      <c r="QHT474" s="292" t="s">
        <v>5603</v>
      </c>
      <c r="QHU474" s="292" t="s">
        <v>5603</v>
      </c>
      <c r="QHV474" s="292" t="s">
        <v>5603</v>
      </c>
      <c r="QHW474" s="292" t="s">
        <v>5603</v>
      </c>
      <c r="QHX474" s="292" t="s">
        <v>5603</v>
      </c>
      <c r="QHY474" s="292" t="s">
        <v>5603</v>
      </c>
      <c r="QHZ474" s="292" t="s">
        <v>5603</v>
      </c>
      <c r="QIA474" s="292" t="s">
        <v>5603</v>
      </c>
      <c r="QIB474" s="292" t="s">
        <v>5603</v>
      </c>
      <c r="QIC474" s="292" t="s">
        <v>5603</v>
      </c>
      <c r="QID474" s="292" t="s">
        <v>5603</v>
      </c>
      <c r="QIE474" s="292" t="s">
        <v>5603</v>
      </c>
      <c r="QIF474" s="292" t="s">
        <v>5603</v>
      </c>
      <c r="QIG474" s="292" t="s">
        <v>5603</v>
      </c>
      <c r="QIH474" s="292" t="s">
        <v>5603</v>
      </c>
      <c r="QII474" s="292" t="s">
        <v>5603</v>
      </c>
      <c r="QIJ474" s="292" t="s">
        <v>5603</v>
      </c>
      <c r="QIK474" s="292" t="s">
        <v>5603</v>
      </c>
      <c r="QIL474" s="292" t="s">
        <v>5603</v>
      </c>
      <c r="QIM474" s="292" t="s">
        <v>5603</v>
      </c>
      <c r="QIN474" s="292" t="s">
        <v>5603</v>
      </c>
      <c r="QIO474" s="292" t="s">
        <v>5603</v>
      </c>
      <c r="QIP474" s="292" t="s">
        <v>5603</v>
      </c>
      <c r="QIQ474" s="292" t="s">
        <v>5603</v>
      </c>
      <c r="QIR474" s="292" t="s">
        <v>5603</v>
      </c>
      <c r="QIS474" s="292" t="s">
        <v>5603</v>
      </c>
      <c r="QIT474" s="292" t="s">
        <v>5603</v>
      </c>
      <c r="QIU474" s="292" t="s">
        <v>5603</v>
      </c>
      <c r="QIV474" s="292" t="s">
        <v>5603</v>
      </c>
      <c r="QIW474" s="292" t="s">
        <v>5603</v>
      </c>
      <c r="QIX474" s="292" t="s">
        <v>5603</v>
      </c>
      <c r="QIY474" s="292" t="s">
        <v>5603</v>
      </c>
      <c r="QIZ474" s="292" t="s">
        <v>5603</v>
      </c>
      <c r="QJA474" s="292" t="s">
        <v>5603</v>
      </c>
      <c r="QJB474" s="292" t="s">
        <v>5603</v>
      </c>
      <c r="QJC474" s="292" t="s">
        <v>5603</v>
      </c>
      <c r="QJD474" s="292" t="s">
        <v>5603</v>
      </c>
      <c r="QJE474" s="292" t="s">
        <v>5603</v>
      </c>
      <c r="QJF474" s="292" t="s">
        <v>5603</v>
      </c>
      <c r="QJG474" s="292" t="s">
        <v>5603</v>
      </c>
      <c r="QJH474" s="292" t="s">
        <v>5603</v>
      </c>
      <c r="QJI474" s="292" t="s">
        <v>5603</v>
      </c>
      <c r="QJJ474" s="292" t="s">
        <v>5603</v>
      </c>
      <c r="QJK474" s="292" t="s">
        <v>5603</v>
      </c>
      <c r="QJL474" s="292" t="s">
        <v>5603</v>
      </c>
      <c r="QJM474" s="292" t="s">
        <v>5603</v>
      </c>
      <c r="QJN474" s="292" t="s">
        <v>5603</v>
      </c>
      <c r="QJO474" s="292" t="s">
        <v>5603</v>
      </c>
      <c r="QJP474" s="292" t="s">
        <v>5603</v>
      </c>
      <c r="QJQ474" s="292" t="s">
        <v>5603</v>
      </c>
      <c r="QJR474" s="292" t="s">
        <v>5603</v>
      </c>
      <c r="QJS474" s="292" t="s">
        <v>5603</v>
      </c>
      <c r="QJT474" s="292" t="s">
        <v>5603</v>
      </c>
      <c r="QJU474" s="292" t="s">
        <v>5603</v>
      </c>
      <c r="QJV474" s="292" t="s">
        <v>5603</v>
      </c>
      <c r="QJW474" s="292" t="s">
        <v>5603</v>
      </c>
      <c r="QJX474" s="292" t="s">
        <v>5603</v>
      </c>
      <c r="QJY474" s="292" t="s">
        <v>5603</v>
      </c>
      <c r="QJZ474" s="292" t="s">
        <v>5603</v>
      </c>
      <c r="QKA474" s="292" t="s">
        <v>5603</v>
      </c>
      <c r="QKB474" s="292" t="s">
        <v>5603</v>
      </c>
      <c r="QKC474" s="292" t="s">
        <v>5603</v>
      </c>
      <c r="QKD474" s="292" t="s">
        <v>5603</v>
      </c>
      <c r="QKE474" s="292" t="s">
        <v>5603</v>
      </c>
      <c r="QKF474" s="292" t="s">
        <v>5603</v>
      </c>
      <c r="QKG474" s="292" t="s">
        <v>5603</v>
      </c>
      <c r="QKH474" s="292" t="s">
        <v>5603</v>
      </c>
      <c r="QKI474" s="292" t="s">
        <v>5603</v>
      </c>
      <c r="QKJ474" s="292" t="s">
        <v>5603</v>
      </c>
      <c r="QKK474" s="292" t="s">
        <v>5603</v>
      </c>
      <c r="QKL474" s="292" t="s">
        <v>5603</v>
      </c>
      <c r="QKM474" s="292" t="s">
        <v>5603</v>
      </c>
      <c r="QKN474" s="292" t="s">
        <v>5603</v>
      </c>
      <c r="QKO474" s="292" t="s">
        <v>5603</v>
      </c>
      <c r="QKP474" s="292" t="s">
        <v>5603</v>
      </c>
      <c r="QKQ474" s="292" t="s">
        <v>5603</v>
      </c>
      <c r="QKR474" s="292" t="s">
        <v>5603</v>
      </c>
      <c r="QKS474" s="292" t="s">
        <v>5603</v>
      </c>
      <c r="QKT474" s="292" t="s">
        <v>5603</v>
      </c>
      <c r="QKU474" s="292" t="s">
        <v>5603</v>
      </c>
      <c r="QKV474" s="292" t="s">
        <v>5603</v>
      </c>
      <c r="QKW474" s="292" t="s">
        <v>5603</v>
      </c>
      <c r="QKX474" s="292" t="s">
        <v>5603</v>
      </c>
      <c r="QKY474" s="292" t="s">
        <v>5603</v>
      </c>
      <c r="QKZ474" s="292" t="s">
        <v>5603</v>
      </c>
      <c r="QLA474" s="292" t="s">
        <v>5603</v>
      </c>
      <c r="QLB474" s="292" t="s">
        <v>5603</v>
      </c>
      <c r="QLC474" s="292" t="s">
        <v>5603</v>
      </c>
      <c r="QLD474" s="292" t="s">
        <v>5603</v>
      </c>
      <c r="QLE474" s="292" t="s">
        <v>5603</v>
      </c>
      <c r="QLF474" s="292" t="s">
        <v>5603</v>
      </c>
      <c r="QLG474" s="292" t="s">
        <v>5603</v>
      </c>
      <c r="QLH474" s="292" t="s">
        <v>5603</v>
      </c>
      <c r="QLI474" s="292" t="s">
        <v>5603</v>
      </c>
      <c r="QLJ474" s="292" t="s">
        <v>5603</v>
      </c>
      <c r="QLK474" s="292" t="s">
        <v>5603</v>
      </c>
      <c r="QLL474" s="292" t="s">
        <v>5603</v>
      </c>
      <c r="QLM474" s="292" t="s">
        <v>5603</v>
      </c>
      <c r="QLN474" s="292" t="s">
        <v>5603</v>
      </c>
      <c r="QLO474" s="292" t="s">
        <v>5603</v>
      </c>
      <c r="QLP474" s="292" t="s">
        <v>5603</v>
      </c>
      <c r="QLQ474" s="292" t="s">
        <v>5603</v>
      </c>
      <c r="QLR474" s="292" t="s">
        <v>5603</v>
      </c>
      <c r="QLS474" s="292" t="s">
        <v>5603</v>
      </c>
      <c r="QLT474" s="292" t="s">
        <v>5603</v>
      </c>
      <c r="QLU474" s="292" t="s">
        <v>5603</v>
      </c>
      <c r="QLV474" s="292" t="s">
        <v>5603</v>
      </c>
      <c r="QLW474" s="292" t="s">
        <v>5603</v>
      </c>
      <c r="QLX474" s="292" t="s">
        <v>5603</v>
      </c>
      <c r="QLY474" s="292" t="s">
        <v>5603</v>
      </c>
      <c r="QLZ474" s="292" t="s">
        <v>5603</v>
      </c>
      <c r="QMA474" s="292" t="s">
        <v>5603</v>
      </c>
      <c r="QMB474" s="292" t="s">
        <v>5603</v>
      </c>
      <c r="QMC474" s="292" t="s">
        <v>5603</v>
      </c>
      <c r="QMD474" s="292" t="s">
        <v>5603</v>
      </c>
      <c r="QME474" s="292" t="s">
        <v>5603</v>
      </c>
      <c r="QMF474" s="292" t="s">
        <v>5603</v>
      </c>
      <c r="QMG474" s="292" t="s">
        <v>5603</v>
      </c>
      <c r="QMH474" s="292" t="s">
        <v>5603</v>
      </c>
      <c r="QMI474" s="292" t="s">
        <v>5603</v>
      </c>
      <c r="QMJ474" s="292" t="s">
        <v>5603</v>
      </c>
      <c r="QMK474" s="292" t="s">
        <v>5603</v>
      </c>
      <c r="QML474" s="292" t="s">
        <v>5603</v>
      </c>
      <c r="QMM474" s="292" t="s">
        <v>5603</v>
      </c>
      <c r="QMN474" s="292" t="s">
        <v>5603</v>
      </c>
      <c r="QMO474" s="292" t="s">
        <v>5603</v>
      </c>
      <c r="QMP474" s="292" t="s">
        <v>5603</v>
      </c>
      <c r="QMQ474" s="292" t="s">
        <v>5603</v>
      </c>
      <c r="QMR474" s="292" t="s">
        <v>5603</v>
      </c>
      <c r="QMS474" s="292" t="s">
        <v>5603</v>
      </c>
      <c r="QMT474" s="292" t="s">
        <v>5603</v>
      </c>
      <c r="QMU474" s="292" t="s">
        <v>5603</v>
      </c>
      <c r="QMV474" s="292" t="s">
        <v>5603</v>
      </c>
      <c r="QMW474" s="292" t="s">
        <v>5603</v>
      </c>
      <c r="QMX474" s="292" t="s">
        <v>5603</v>
      </c>
      <c r="QMY474" s="292" t="s">
        <v>5603</v>
      </c>
      <c r="QMZ474" s="292" t="s">
        <v>5603</v>
      </c>
      <c r="QNA474" s="292" t="s">
        <v>5603</v>
      </c>
      <c r="QNB474" s="292" t="s">
        <v>5603</v>
      </c>
      <c r="QNC474" s="292" t="s">
        <v>5603</v>
      </c>
      <c r="QND474" s="292" t="s">
        <v>5603</v>
      </c>
      <c r="QNE474" s="292" t="s">
        <v>5603</v>
      </c>
      <c r="QNF474" s="292" t="s">
        <v>5603</v>
      </c>
      <c r="QNG474" s="292" t="s">
        <v>5603</v>
      </c>
      <c r="QNH474" s="292" t="s">
        <v>5603</v>
      </c>
      <c r="QNI474" s="292" t="s">
        <v>5603</v>
      </c>
      <c r="QNJ474" s="292" t="s">
        <v>5603</v>
      </c>
      <c r="QNK474" s="292" t="s">
        <v>5603</v>
      </c>
      <c r="QNL474" s="292" t="s">
        <v>5603</v>
      </c>
      <c r="QNM474" s="292" t="s">
        <v>5603</v>
      </c>
      <c r="QNN474" s="292" t="s">
        <v>5603</v>
      </c>
      <c r="QNO474" s="292" t="s">
        <v>5603</v>
      </c>
      <c r="QNP474" s="292" t="s">
        <v>5603</v>
      </c>
      <c r="QNQ474" s="292" t="s">
        <v>5603</v>
      </c>
      <c r="QNR474" s="292" t="s">
        <v>5603</v>
      </c>
      <c r="QNS474" s="292" t="s">
        <v>5603</v>
      </c>
      <c r="QNT474" s="292" t="s">
        <v>5603</v>
      </c>
      <c r="QNU474" s="292" t="s">
        <v>5603</v>
      </c>
      <c r="QNV474" s="292" t="s">
        <v>5603</v>
      </c>
      <c r="QNW474" s="292" t="s">
        <v>5603</v>
      </c>
      <c r="QNX474" s="292" t="s">
        <v>5603</v>
      </c>
      <c r="QNY474" s="292" t="s">
        <v>5603</v>
      </c>
      <c r="QNZ474" s="292" t="s">
        <v>5603</v>
      </c>
      <c r="QOA474" s="292" t="s">
        <v>5603</v>
      </c>
      <c r="QOB474" s="292" t="s">
        <v>5603</v>
      </c>
      <c r="QOC474" s="292" t="s">
        <v>5603</v>
      </c>
      <c r="QOD474" s="292" t="s">
        <v>5603</v>
      </c>
      <c r="QOE474" s="292" t="s">
        <v>5603</v>
      </c>
      <c r="QOF474" s="292" t="s">
        <v>5603</v>
      </c>
      <c r="QOG474" s="292" t="s">
        <v>5603</v>
      </c>
      <c r="QOH474" s="292" t="s">
        <v>5603</v>
      </c>
      <c r="QOI474" s="292" t="s">
        <v>5603</v>
      </c>
      <c r="QOJ474" s="292" t="s">
        <v>5603</v>
      </c>
      <c r="QOK474" s="292" t="s">
        <v>5603</v>
      </c>
      <c r="QOL474" s="292" t="s">
        <v>5603</v>
      </c>
      <c r="QOM474" s="292" t="s">
        <v>5603</v>
      </c>
      <c r="QON474" s="292" t="s">
        <v>5603</v>
      </c>
      <c r="QOO474" s="292" t="s">
        <v>5603</v>
      </c>
      <c r="QOP474" s="292" t="s">
        <v>5603</v>
      </c>
      <c r="QOQ474" s="292" t="s">
        <v>5603</v>
      </c>
      <c r="QOR474" s="292" t="s">
        <v>5603</v>
      </c>
      <c r="QOS474" s="292" t="s">
        <v>5603</v>
      </c>
      <c r="QOT474" s="292" t="s">
        <v>5603</v>
      </c>
      <c r="QOU474" s="292" t="s">
        <v>5603</v>
      </c>
      <c r="QOV474" s="292" t="s">
        <v>5603</v>
      </c>
      <c r="QOW474" s="292" t="s">
        <v>5603</v>
      </c>
      <c r="QOX474" s="292" t="s">
        <v>5603</v>
      </c>
      <c r="QOY474" s="292" t="s">
        <v>5603</v>
      </c>
      <c r="QOZ474" s="292" t="s">
        <v>5603</v>
      </c>
      <c r="QPA474" s="292" t="s">
        <v>5603</v>
      </c>
      <c r="QPB474" s="292" t="s">
        <v>5603</v>
      </c>
      <c r="QPC474" s="292" t="s">
        <v>5603</v>
      </c>
      <c r="QPD474" s="292" t="s">
        <v>5603</v>
      </c>
      <c r="QPE474" s="292" t="s">
        <v>5603</v>
      </c>
      <c r="QPF474" s="292" t="s">
        <v>5603</v>
      </c>
      <c r="QPG474" s="292" t="s">
        <v>5603</v>
      </c>
      <c r="QPH474" s="292" t="s">
        <v>5603</v>
      </c>
      <c r="QPI474" s="292" t="s">
        <v>5603</v>
      </c>
      <c r="QPJ474" s="292" t="s">
        <v>5603</v>
      </c>
      <c r="QPK474" s="292" t="s">
        <v>5603</v>
      </c>
      <c r="QPL474" s="292" t="s">
        <v>5603</v>
      </c>
      <c r="QPM474" s="292" t="s">
        <v>5603</v>
      </c>
      <c r="QPN474" s="292" t="s">
        <v>5603</v>
      </c>
      <c r="QPO474" s="292" t="s">
        <v>5603</v>
      </c>
      <c r="QPP474" s="292" t="s">
        <v>5603</v>
      </c>
      <c r="QPQ474" s="292" t="s">
        <v>5603</v>
      </c>
      <c r="QPR474" s="292" t="s">
        <v>5603</v>
      </c>
      <c r="QPS474" s="292" t="s">
        <v>5603</v>
      </c>
      <c r="QPT474" s="292" t="s">
        <v>5603</v>
      </c>
      <c r="QPU474" s="292" t="s">
        <v>5603</v>
      </c>
      <c r="QPV474" s="292" t="s">
        <v>5603</v>
      </c>
      <c r="QPW474" s="292" t="s">
        <v>5603</v>
      </c>
      <c r="QPX474" s="292" t="s">
        <v>5603</v>
      </c>
      <c r="QPY474" s="292" t="s">
        <v>5603</v>
      </c>
      <c r="QPZ474" s="292" t="s">
        <v>5603</v>
      </c>
      <c r="QQA474" s="292" t="s">
        <v>5603</v>
      </c>
      <c r="QQB474" s="292" t="s">
        <v>5603</v>
      </c>
      <c r="QQC474" s="292" t="s">
        <v>5603</v>
      </c>
      <c r="QQD474" s="292" t="s">
        <v>5603</v>
      </c>
      <c r="QQE474" s="292" t="s">
        <v>5603</v>
      </c>
      <c r="QQF474" s="292" t="s">
        <v>5603</v>
      </c>
      <c r="QQG474" s="292" t="s">
        <v>5603</v>
      </c>
      <c r="QQH474" s="292" t="s">
        <v>5603</v>
      </c>
      <c r="QQI474" s="292" t="s">
        <v>5603</v>
      </c>
      <c r="QQJ474" s="292" t="s">
        <v>5603</v>
      </c>
      <c r="QQK474" s="292" t="s">
        <v>5603</v>
      </c>
      <c r="QQL474" s="292" t="s">
        <v>5603</v>
      </c>
      <c r="QQM474" s="292" t="s">
        <v>5603</v>
      </c>
      <c r="QQN474" s="292" t="s">
        <v>5603</v>
      </c>
      <c r="QQO474" s="292" t="s">
        <v>5603</v>
      </c>
      <c r="QQP474" s="292" t="s">
        <v>5603</v>
      </c>
      <c r="QQQ474" s="292" t="s">
        <v>5603</v>
      </c>
      <c r="QQR474" s="292" t="s">
        <v>5603</v>
      </c>
      <c r="QQS474" s="292" t="s">
        <v>5603</v>
      </c>
      <c r="QQT474" s="292" t="s">
        <v>5603</v>
      </c>
      <c r="QQU474" s="292" t="s">
        <v>5603</v>
      </c>
      <c r="QQV474" s="292" t="s">
        <v>5603</v>
      </c>
      <c r="QQW474" s="292" t="s">
        <v>5603</v>
      </c>
      <c r="QQX474" s="292" t="s">
        <v>5603</v>
      </c>
      <c r="QQY474" s="292" t="s">
        <v>5603</v>
      </c>
      <c r="QQZ474" s="292" t="s">
        <v>5603</v>
      </c>
      <c r="QRA474" s="292" t="s">
        <v>5603</v>
      </c>
      <c r="QRB474" s="292" t="s">
        <v>5603</v>
      </c>
      <c r="QRC474" s="292" t="s">
        <v>5603</v>
      </c>
      <c r="QRD474" s="292" t="s">
        <v>5603</v>
      </c>
      <c r="QRE474" s="292" t="s">
        <v>5603</v>
      </c>
      <c r="QRF474" s="292" t="s">
        <v>5603</v>
      </c>
      <c r="QRG474" s="292" t="s">
        <v>5603</v>
      </c>
      <c r="QRH474" s="292" t="s">
        <v>5603</v>
      </c>
      <c r="QRI474" s="292" t="s">
        <v>5603</v>
      </c>
      <c r="QRJ474" s="292" t="s">
        <v>5603</v>
      </c>
      <c r="QRK474" s="292" t="s">
        <v>5603</v>
      </c>
      <c r="QRL474" s="292" t="s">
        <v>5603</v>
      </c>
      <c r="QRM474" s="292" t="s">
        <v>5603</v>
      </c>
      <c r="QRN474" s="292" t="s">
        <v>5603</v>
      </c>
      <c r="QRO474" s="292" t="s">
        <v>5603</v>
      </c>
      <c r="QRP474" s="292" t="s">
        <v>5603</v>
      </c>
      <c r="QRQ474" s="292" t="s">
        <v>5603</v>
      </c>
      <c r="QRR474" s="292" t="s">
        <v>5603</v>
      </c>
      <c r="QRS474" s="292" t="s">
        <v>5603</v>
      </c>
      <c r="QRT474" s="292" t="s">
        <v>5603</v>
      </c>
      <c r="QRU474" s="292" t="s">
        <v>5603</v>
      </c>
      <c r="QRV474" s="292" t="s">
        <v>5603</v>
      </c>
      <c r="QRW474" s="292" t="s">
        <v>5603</v>
      </c>
      <c r="QRX474" s="292" t="s">
        <v>5603</v>
      </c>
      <c r="QRY474" s="292" t="s">
        <v>5603</v>
      </c>
      <c r="QRZ474" s="292" t="s">
        <v>5603</v>
      </c>
      <c r="QSA474" s="292" t="s">
        <v>5603</v>
      </c>
      <c r="QSB474" s="292" t="s">
        <v>5603</v>
      </c>
      <c r="QSC474" s="292" t="s">
        <v>5603</v>
      </c>
      <c r="QSD474" s="292" t="s">
        <v>5603</v>
      </c>
      <c r="QSE474" s="292" t="s">
        <v>5603</v>
      </c>
      <c r="QSF474" s="292" t="s">
        <v>5603</v>
      </c>
      <c r="QSG474" s="292" t="s">
        <v>5603</v>
      </c>
      <c r="QSH474" s="292" t="s">
        <v>5603</v>
      </c>
      <c r="QSI474" s="292" t="s">
        <v>5603</v>
      </c>
      <c r="QSJ474" s="292" t="s">
        <v>5603</v>
      </c>
      <c r="QSK474" s="292" t="s">
        <v>5603</v>
      </c>
      <c r="QSL474" s="292" t="s">
        <v>5603</v>
      </c>
      <c r="QSM474" s="292" t="s">
        <v>5603</v>
      </c>
      <c r="QSN474" s="292" t="s">
        <v>5603</v>
      </c>
      <c r="QSO474" s="292" t="s">
        <v>5603</v>
      </c>
      <c r="QSP474" s="292" t="s">
        <v>5603</v>
      </c>
      <c r="QSQ474" s="292" t="s">
        <v>5603</v>
      </c>
      <c r="QSR474" s="292" t="s">
        <v>5603</v>
      </c>
      <c r="QSS474" s="292" t="s">
        <v>5603</v>
      </c>
      <c r="QST474" s="292" t="s">
        <v>5603</v>
      </c>
      <c r="QSU474" s="292" t="s">
        <v>5603</v>
      </c>
      <c r="QSV474" s="292" t="s">
        <v>5603</v>
      </c>
      <c r="QSW474" s="292" t="s">
        <v>5603</v>
      </c>
      <c r="QSX474" s="292" t="s">
        <v>5603</v>
      </c>
      <c r="QSY474" s="292" t="s">
        <v>5603</v>
      </c>
      <c r="QSZ474" s="292" t="s">
        <v>5603</v>
      </c>
      <c r="QTA474" s="292" t="s">
        <v>5603</v>
      </c>
      <c r="QTB474" s="292" t="s">
        <v>5603</v>
      </c>
      <c r="QTC474" s="292" t="s">
        <v>5603</v>
      </c>
      <c r="QTD474" s="292" t="s">
        <v>5603</v>
      </c>
      <c r="QTE474" s="292" t="s">
        <v>5603</v>
      </c>
      <c r="QTF474" s="292" t="s">
        <v>5603</v>
      </c>
      <c r="QTG474" s="292" t="s">
        <v>5603</v>
      </c>
      <c r="QTH474" s="292" t="s">
        <v>5603</v>
      </c>
      <c r="QTI474" s="292" t="s">
        <v>5603</v>
      </c>
      <c r="QTJ474" s="292" t="s">
        <v>5603</v>
      </c>
      <c r="QTK474" s="292" t="s">
        <v>5603</v>
      </c>
      <c r="QTL474" s="292" t="s">
        <v>5603</v>
      </c>
      <c r="QTM474" s="292" t="s">
        <v>5603</v>
      </c>
      <c r="QTN474" s="292" t="s">
        <v>5603</v>
      </c>
      <c r="QTO474" s="292" t="s">
        <v>5603</v>
      </c>
      <c r="QTP474" s="292" t="s">
        <v>5603</v>
      </c>
      <c r="QTQ474" s="292" t="s">
        <v>5603</v>
      </c>
      <c r="QTR474" s="292" t="s">
        <v>5603</v>
      </c>
      <c r="QTS474" s="292" t="s">
        <v>5603</v>
      </c>
      <c r="QTT474" s="292" t="s">
        <v>5603</v>
      </c>
      <c r="QTU474" s="292" t="s">
        <v>5603</v>
      </c>
      <c r="QTV474" s="292" t="s">
        <v>5603</v>
      </c>
      <c r="QTW474" s="292" t="s">
        <v>5603</v>
      </c>
      <c r="QTX474" s="292" t="s">
        <v>5603</v>
      </c>
      <c r="QTY474" s="292" t="s">
        <v>5603</v>
      </c>
      <c r="QTZ474" s="292" t="s">
        <v>5603</v>
      </c>
      <c r="QUA474" s="292" t="s">
        <v>5603</v>
      </c>
      <c r="QUB474" s="292" t="s">
        <v>5603</v>
      </c>
      <c r="QUC474" s="292" t="s">
        <v>5603</v>
      </c>
      <c r="QUD474" s="292" t="s">
        <v>5603</v>
      </c>
      <c r="QUE474" s="292" t="s">
        <v>5603</v>
      </c>
      <c r="QUF474" s="292" t="s">
        <v>5603</v>
      </c>
      <c r="QUG474" s="292" t="s">
        <v>5603</v>
      </c>
      <c r="QUH474" s="292" t="s">
        <v>5603</v>
      </c>
      <c r="QUI474" s="292" t="s">
        <v>5603</v>
      </c>
      <c r="QUJ474" s="292" t="s">
        <v>5603</v>
      </c>
      <c r="QUK474" s="292" t="s">
        <v>5603</v>
      </c>
      <c r="QUL474" s="292" t="s">
        <v>5603</v>
      </c>
      <c r="QUM474" s="292" t="s">
        <v>5603</v>
      </c>
      <c r="QUN474" s="292" t="s">
        <v>5603</v>
      </c>
      <c r="QUO474" s="292" t="s">
        <v>5603</v>
      </c>
      <c r="QUP474" s="292" t="s">
        <v>5603</v>
      </c>
      <c r="QUQ474" s="292" t="s">
        <v>5603</v>
      </c>
      <c r="QUR474" s="292" t="s">
        <v>5603</v>
      </c>
      <c r="QUS474" s="292" t="s">
        <v>5603</v>
      </c>
      <c r="QUT474" s="292" t="s">
        <v>5603</v>
      </c>
      <c r="QUU474" s="292" t="s">
        <v>5603</v>
      </c>
      <c r="QUV474" s="292" t="s">
        <v>5603</v>
      </c>
      <c r="QUW474" s="292" t="s">
        <v>5603</v>
      </c>
      <c r="QUX474" s="292" t="s">
        <v>5603</v>
      </c>
      <c r="QUY474" s="292" t="s">
        <v>5603</v>
      </c>
      <c r="QUZ474" s="292" t="s">
        <v>5603</v>
      </c>
      <c r="QVA474" s="292" t="s">
        <v>5603</v>
      </c>
      <c r="QVB474" s="292" t="s">
        <v>5603</v>
      </c>
      <c r="QVC474" s="292" t="s">
        <v>5603</v>
      </c>
      <c r="QVD474" s="292" t="s">
        <v>5603</v>
      </c>
      <c r="QVE474" s="292" t="s">
        <v>5603</v>
      </c>
      <c r="QVF474" s="292" t="s">
        <v>5603</v>
      </c>
      <c r="QVG474" s="292" t="s">
        <v>5603</v>
      </c>
      <c r="QVH474" s="292" t="s">
        <v>5603</v>
      </c>
      <c r="QVI474" s="292" t="s">
        <v>5603</v>
      </c>
      <c r="QVJ474" s="292" t="s">
        <v>5603</v>
      </c>
      <c r="QVK474" s="292" t="s">
        <v>5603</v>
      </c>
      <c r="QVL474" s="292" t="s">
        <v>5603</v>
      </c>
      <c r="QVM474" s="292" t="s">
        <v>5603</v>
      </c>
      <c r="QVN474" s="292" t="s">
        <v>5603</v>
      </c>
      <c r="QVO474" s="292" t="s">
        <v>5603</v>
      </c>
      <c r="QVP474" s="292" t="s">
        <v>5603</v>
      </c>
      <c r="QVQ474" s="292" t="s">
        <v>5603</v>
      </c>
      <c r="QVR474" s="292" t="s">
        <v>5603</v>
      </c>
      <c r="QVS474" s="292" t="s">
        <v>5603</v>
      </c>
      <c r="QVT474" s="292" t="s">
        <v>5603</v>
      </c>
      <c r="QVU474" s="292" t="s">
        <v>5603</v>
      </c>
      <c r="QVV474" s="292" t="s">
        <v>5603</v>
      </c>
      <c r="QVW474" s="292" t="s">
        <v>5603</v>
      </c>
      <c r="QVX474" s="292" t="s">
        <v>5603</v>
      </c>
      <c r="QVY474" s="292" t="s">
        <v>5603</v>
      </c>
      <c r="QVZ474" s="292" t="s">
        <v>5603</v>
      </c>
      <c r="QWA474" s="292" t="s">
        <v>5603</v>
      </c>
      <c r="QWB474" s="292" t="s">
        <v>5603</v>
      </c>
      <c r="QWC474" s="292" t="s">
        <v>5603</v>
      </c>
      <c r="QWD474" s="292" t="s">
        <v>5603</v>
      </c>
      <c r="QWE474" s="292" t="s">
        <v>5603</v>
      </c>
      <c r="QWF474" s="292" t="s">
        <v>5603</v>
      </c>
      <c r="QWG474" s="292" t="s">
        <v>5603</v>
      </c>
      <c r="QWH474" s="292" t="s">
        <v>5603</v>
      </c>
      <c r="QWI474" s="292" t="s">
        <v>5603</v>
      </c>
      <c r="QWJ474" s="292" t="s">
        <v>5603</v>
      </c>
      <c r="QWK474" s="292" t="s">
        <v>5603</v>
      </c>
      <c r="QWL474" s="292" t="s">
        <v>5603</v>
      </c>
      <c r="QWM474" s="292" t="s">
        <v>5603</v>
      </c>
      <c r="QWN474" s="292" t="s">
        <v>5603</v>
      </c>
      <c r="QWO474" s="292" t="s">
        <v>5603</v>
      </c>
      <c r="QWP474" s="292" t="s">
        <v>5603</v>
      </c>
      <c r="QWQ474" s="292" t="s">
        <v>5603</v>
      </c>
      <c r="QWR474" s="292" t="s">
        <v>5603</v>
      </c>
      <c r="QWS474" s="292" t="s">
        <v>5603</v>
      </c>
      <c r="QWT474" s="292" t="s">
        <v>5603</v>
      </c>
      <c r="QWU474" s="292" t="s">
        <v>5603</v>
      </c>
      <c r="QWV474" s="292" t="s">
        <v>5603</v>
      </c>
      <c r="QWW474" s="292" t="s">
        <v>5603</v>
      </c>
      <c r="QWX474" s="292" t="s">
        <v>5603</v>
      </c>
      <c r="QWY474" s="292" t="s">
        <v>5603</v>
      </c>
      <c r="QWZ474" s="292" t="s">
        <v>5603</v>
      </c>
      <c r="QXA474" s="292" t="s">
        <v>5603</v>
      </c>
      <c r="QXB474" s="292" t="s">
        <v>5603</v>
      </c>
      <c r="QXC474" s="292" t="s">
        <v>5603</v>
      </c>
      <c r="QXD474" s="292" t="s">
        <v>5603</v>
      </c>
      <c r="QXE474" s="292" t="s">
        <v>5603</v>
      </c>
      <c r="QXF474" s="292" t="s">
        <v>5603</v>
      </c>
      <c r="QXG474" s="292" t="s">
        <v>5603</v>
      </c>
      <c r="QXH474" s="292" t="s">
        <v>5603</v>
      </c>
      <c r="QXI474" s="292" t="s">
        <v>5603</v>
      </c>
      <c r="QXJ474" s="292" t="s">
        <v>5603</v>
      </c>
      <c r="QXK474" s="292" t="s">
        <v>5603</v>
      </c>
      <c r="QXL474" s="292" t="s">
        <v>5603</v>
      </c>
      <c r="QXM474" s="292" t="s">
        <v>5603</v>
      </c>
      <c r="QXN474" s="292" t="s">
        <v>5603</v>
      </c>
      <c r="QXO474" s="292" t="s">
        <v>5603</v>
      </c>
      <c r="QXP474" s="292" t="s">
        <v>5603</v>
      </c>
      <c r="QXQ474" s="292" t="s">
        <v>5603</v>
      </c>
      <c r="QXR474" s="292" t="s">
        <v>5603</v>
      </c>
      <c r="QXS474" s="292" t="s">
        <v>5603</v>
      </c>
      <c r="QXT474" s="292" t="s">
        <v>5603</v>
      </c>
      <c r="QXU474" s="292" t="s">
        <v>5603</v>
      </c>
      <c r="QXV474" s="292" t="s">
        <v>5603</v>
      </c>
      <c r="QXW474" s="292" t="s">
        <v>5603</v>
      </c>
      <c r="QXX474" s="292" t="s">
        <v>5603</v>
      </c>
      <c r="QXY474" s="292" t="s">
        <v>5603</v>
      </c>
      <c r="QXZ474" s="292" t="s">
        <v>5603</v>
      </c>
      <c r="QYA474" s="292" t="s">
        <v>5603</v>
      </c>
      <c r="QYB474" s="292" t="s">
        <v>5603</v>
      </c>
      <c r="QYC474" s="292" t="s">
        <v>5603</v>
      </c>
      <c r="QYD474" s="292" t="s">
        <v>5603</v>
      </c>
      <c r="QYE474" s="292" t="s">
        <v>5603</v>
      </c>
      <c r="QYF474" s="292" t="s">
        <v>5603</v>
      </c>
      <c r="QYG474" s="292" t="s">
        <v>5603</v>
      </c>
      <c r="QYH474" s="292" t="s">
        <v>5603</v>
      </c>
      <c r="QYI474" s="292" t="s">
        <v>5603</v>
      </c>
      <c r="QYJ474" s="292" t="s">
        <v>5603</v>
      </c>
      <c r="QYK474" s="292" t="s">
        <v>5603</v>
      </c>
      <c r="QYL474" s="292" t="s">
        <v>5603</v>
      </c>
      <c r="QYM474" s="292" t="s">
        <v>5603</v>
      </c>
      <c r="QYN474" s="292" t="s">
        <v>5603</v>
      </c>
      <c r="QYO474" s="292" t="s">
        <v>5603</v>
      </c>
      <c r="QYP474" s="292" t="s">
        <v>5603</v>
      </c>
      <c r="QYQ474" s="292" t="s">
        <v>5603</v>
      </c>
      <c r="QYR474" s="292" t="s">
        <v>5603</v>
      </c>
      <c r="QYS474" s="292" t="s">
        <v>5603</v>
      </c>
      <c r="QYT474" s="292" t="s">
        <v>5603</v>
      </c>
      <c r="QYU474" s="292" t="s">
        <v>5603</v>
      </c>
      <c r="QYV474" s="292" t="s">
        <v>5603</v>
      </c>
      <c r="QYW474" s="292" t="s">
        <v>5603</v>
      </c>
      <c r="QYX474" s="292" t="s">
        <v>5603</v>
      </c>
      <c r="QYY474" s="292" t="s">
        <v>5603</v>
      </c>
      <c r="QYZ474" s="292" t="s">
        <v>5603</v>
      </c>
      <c r="QZA474" s="292" t="s">
        <v>5603</v>
      </c>
      <c r="QZB474" s="292" t="s">
        <v>5603</v>
      </c>
      <c r="QZC474" s="292" t="s">
        <v>5603</v>
      </c>
      <c r="QZD474" s="292" t="s">
        <v>5603</v>
      </c>
      <c r="QZE474" s="292" t="s">
        <v>5603</v>
      </c>
      <c r="QZF474" s="292" t="s">
        <v>5603</v>
      </c>
      <c r="QZG474" s="292" t="s">
        <v>5603</v>
      </c>
      <c r="QZH474" s="292" t="s">
        <v>5603</v>
      </c>
      <c r="QZI474" s="292" t="s">
        <v>5603</v>
      </c>
      <c r="QZJ474" s="292" t="s">
        <v>5603</v>
      </c>
      <c r="QZK474" s="292" t="s">
        <v>5603</v>
      </c>
      <c r="QZL474" s="292" t="s">
        <v>5603</v>
      </c>
      <c r="QZM474" s="292" t="s">
        <v>5603</v>
      </c>
      <c r="QZN474" s="292" t="s">
        <v>5603</v>
      </c>
      <c r="QZO474" s="292" t="s">
        <v>5603</v>
      </c>
      <c r="QZP474" s="292" t="s">
        <v>5603</v>
      </c>
      <c r="QZQ474" s="292" t="s">
        <v>5603</v>
      </c>
      <c r="QZR474" s="292" t="s">
        <v>5603</v>
      </c>
      <c r="QZS474" s="292" t="s">
        <v>5603</v>
      </c>
      <c r="QZT474" s="292" t="s">
        <v>5603</v>
      </c>
      <c r="QZU474" s="292" t="s">
        <v>5603</v>
      </c>
      <c r="QZV474" s="292" t="s">
        <v>5603</v>
      </c>
      <c r="QZW474" s="292" t="s">
        <v>5603</v>
      </c>
      <c r="QZX474" s="292" t="s">
        <v>5603</v>
      </c>
      <c r="QZY474" s="292" t="s">
        <v>5603</v>
      </c>
      <c r="QZZ474" s="292" t="s">
        <v>5603</v>
      </c>
      <c r="RAA474" s="292" t="s">
        <v>5603</v>
      </c>
      <c r="RAB474" s="292" t="s">
        <v>5603</v>
      </c>
      <c r="RAC474" s="292" t="s">
        <v>5603</v>
      </c>
      <c r="RAD474" s="292" t="s">
        <v>5603</v>
      </c>
      <c r="RAE474" s="292" t="s">
        <v>5603</v>
      </c>
      <c r="RAF474" s="292" t="s">
        <v>5603</v>
      </c>
      <c r="RAG474" s="292" t="s">
        <v>5603</v>
      </c>
      <c r="RAH474" s="292" t="s">
        <v>5603</v>
      </c>
      <c r="RAI474" s="292" t="s">
        <v>5603</v>
      </c>
      <c r="RAJ474" s="292" t="s">
        <v>5603</v>
      </c>
      <c r="RAK474" s="292" t="s">
        <v>5603</v>
      </c>
      <c r="RAL474" s="292" t="s">
        <v>5603</v>
      </c>
      <c r="RAM474" s="292" t="s">
        <v>5603</v>
      </c>
      <c r="RAN474" s="292" t="s">
        <v>5603</v>
      </c>
      <c r="RAO474" s="292" t="s">
        <v>5603</v>
      </c>
      <c r="RAP474" s="292" t="s">
        <v>5603</v>
      </c>
      <c r="RAQ474" s="292" t="s">
        <v>5603</v>
      </c>
      <c r="RAR474" s="292" t="s">
        <v>5603</v>
      </c>
      <c r="RAS474" s="292" t="s">
        <v>5603</v>
      </c>
      <c r="RAT474" s="292" t="s">
        <v>5603</v>
      </c>
      <c r="RAU474" s="292" t="s">
        <v>5603</v>
      </c>
      <c r="RAV474" s="292" t="s">
        <v>5603</v>
      </c>
      <c r="RAW474" s="292" t="s">
        <v>5603</v>
      </c>
      <c r="RAX474" s="292" t="s">
        <v>5603</v>
      </c>
      <c r="RAY474" s="292" t="s">
        <v>5603</v>
      </c>
      <c r="RAZ474" s="292" t="s">
        <v>5603</v>
      </c>
      <c r="RBA474" s="292" t="s">
        <v>5603</v>
      </c>
      <c r="RBB474" s="292" t="s">
        <v>5603</v>
      </c>
      <c r="RBC474" s="292" t="s">
        <v>5603</v>
      </c>
      <c r="RBD474" s="292" t="s">
        <v>5603</v>
      </c>
      <c r="RBE474" s="292" t="s">
        <v>5603</v>
      </c>
      <c r="RBF474" s="292" t="s">
        <v>5603</v>
      </c>
      <c r="RBG474" s="292" t="s">
        <v>5603</v>
      </c>
      <c r="RBH474" s="292" t="s">
        <v>5603</v>
      </c>
      <c r="RBI474" s="292" t="s">
        <v>5603</v>
      </c>
      <c r="RBJ474" s="292" t="s">
        <v>5603</v>
      </c>
      <c r="RBK474" s="292" t="s">
        <v>5603</v>
      </c>
      <c r="RBL474" s="292" t="s">
        <v>5603</v>
      </c>
      <c r="RBM474" s="292" t="s">
        <v>5603</v>
      </c>
      <c r="RBN474" s="292" t="s">
        <v>5603</v>
      </c>
      <c r="RBO474" s="292" t="s">
        <v>5603</v>
      </c>
      <c r="RBP474" s="292" t="s">
        <v>5603</v>
      </c>
      <c r="RBQ474" s="292" t="s">
        <v>5603</v>
      </c>
      <c r="RBR474" s="292" t="s">
        <v>5603</v>
      </c>
      <c r="RBS474" s="292" t="s">
        <v>5603</v>
      </c>
      <c r="RBT474" s="292" t="s">
        <v>5603</v>
      </c>
      <c r="RBU474" s="292" t="s">
        <v>5603</v>
      </c>
      <c r="RBV474" s="292" t="s">
        <v>5603</v>
      </c>
      <c r="RBW474" s="292" t="s">
        <v>5603</v>
      </c>
      <c r="RBX474" s="292" t="s">
        <v>5603</v>
      </c>
      <c r="RBY474" s="292" t="s">
        <v>5603</v>
      </c>
      <c r="RBZ474" s="292" t="s">
        <v>5603</v>
      </c>
      <c r="RCA474" s="292" t="s">
        <v>5603</v>
      </c>
      <c r="RCB474" s="292" t="s">
        <v>5603</v>
      </c>
      <c r="RCC474" s="292" t="s">
        <v>5603</v>
      </c>
      <c r="RCD474" s="292" t="s">
        <v>5603</v>
      </c>
      <c r="RCE474" s="292" t="s">
        <v>5603</v>
      </c>
      <c r="RCF474" s="292" t="s">
        <v>5603</v>
      </c>
      <c r="RCG474" s="292" t="s">
        <v>5603</v>
      </c>
      <c r="RCH474" s="292" t="s">
        <v>5603</v>
      </c>
      <c r="RCI474" s="292" t="s">
        <v>5603</v>
      </c>
      <c r="RCJ474" s="292" t="s">
        <v>5603</v>
      </c>
      <c r="RCK474" s="292" t="s">
        <v>5603</v>
      </c>
      <c r="RCL474" s="292" t="s">
        <v>5603</v>
      </c>
      <c r="RCM474" s="292" t="s">
        <v>5603</v>
      </c>
      <c r="RCN474" s="292" t="s">
        <v>5603</v>
      </c>
      <c r="RCO474" s="292" t="s">
        <v>5603</v>
      </c>
      <c r="RCP474" s="292" t="s">
        <v>5603</v>
      </c>
      <c r="RCQ474" s="292" t="s">
        <v>5603</v>
      </c>
      <c r="RCR474" s="292" t="s">
        <v>5603</v>
      </c>
      <c r="RCS474" s="292" t="s">
        <v>5603</v>
      </c>
      <c r="RCT474" s="292" t="s">
        <v>5603</v>
      </c>
      <c r="RCU474" s="292" t="s">
        <v>5603</v>
      </c>
      <c r="RCV474" s="292" t="s">
        <v>5603</v>
      </c>
      <c r="RCW474" s="292" t="s">
        <v>5603</v>
      </c>
      <c r="RCX474" s="292" t="s">
        <v>5603</v>
      </c>
      <c r="RCY474" s="292" t="s">
        <v>5603</v>
      </c>
      <c r="RCZ474" s="292" t="s">
        <v>5603</v>
      </c>
      <c r="RDA474" s="292" t="s">
        <v>5603</v>
      </c>
      <c r="RDB474" s="292" t="s">
        <v>5603</v>
      </c>
      <c r="RDC474" s="292" t="s">
        <v>5603</v>
      </c>
      <c r="RDD474" s="292" t="s">
        <v>5603</v>
      </c>
      <c r="RDE474" s="292" t="s">
        <v>5603</v>
      </c>
      <c r="RDF474" s="292" t="s">
        <v>5603</v>
      </c>
      <c r="RDG474" s="292" t="s">
        <v>5603</v>
      </c>
      <c r="RDH474" s="292" t="s">
        <v>5603</v>
      </c>
      <c r="RDI474" s="292" t="s">
        <v>5603</v>
      </c>
      <c r="RDJ474" s="292" t="s">
        <v>5603</v>
      </c>
      <c r="RDK474" s="292" t="s">
        <v>5603</v>
      </c>
      <c r="RDL474" s="292" t="s">
        <v>5603</v>
      </c>
      <c r="RDM474" s="292" t="s">
        <v>5603</v>
      </c>
      <c r="RDN474" s="292" t="s">
        <v>5603</v>
      </c>
      <c r="RDO474" s="292" t="s">
        <v>5603</v>
      </c>
      <c r="RDP474" s="292" t="s">
        <v>5603</v>
      </c>
      <c r="RDQ474" s="292" t="s">
        <v>5603</v>
      </c>
      <c r="RDR474" s="292" t="s">
        <v>5603</v>
      </c>
      <c r="RDS474" s="292" t="s">
        <v>5603</v>
      </c>
      <c r="RDT474" s="292" t="s">
        <v>5603</v>
      </c>
      <c r="RDU474" s="292" t="s">
        <v>5603</v>
      </c>
      <c r="RDV474" s="292" t="s">
        <v>5603</v>
      </c>
      <c r="RDW474" s="292" t="s">
        <v>5603</v>
      </c>
      <c r="RDX474" s="292" t="s">
        <v>5603</v>
      </c>
      <c r="RDY474" s="292" t="s">
        <v>5603</v>
      </c>
      <c r="RDZ474" s="292" t="s">
        <v>5603</v>
      </c>
      <c r="REA474" s="292" t="s">
        <v>5603</v>
      </c>
      <c r="REB474" s="292" t="s">
        <v>5603</v>
      </c>
      <c r="REC474" s="292" t="s">
        <v>5603</v>
      </c>
      <c r="RED474" s="292" t="s">
        <v>5603</v>
      </c>
      <c r="REE474" s="292" t="s">
        <v>5603</v>
      </c>
      <c r="REF474" s="292" t="s">
        <v>5603</v>
      </c>
      <c r="REG474" s="292" t="s">
        <v>5603</v>
      </c>
      <c r="REH474" s="292" t="s">
        <v>5603</v>
      </c>
      <c r="REI474" s="292" t="s">
        <v>5603</v>
      </c>
      <c r="REJ474" s="292" t="s">
        <v>5603</v>
      </c>
      <c r="REK474" s="292" t="s">
        <v>5603</v>
      </c>
      <c r="REL474" s="292" t="s">
        <v>5603</v>
      </c>
      <c r="REM474" s="292" t="s">
        <v>5603</v>
      </c>
      <c r="REN474" s="292" t="s">
        <v>5603</v>
      </c>
      <c r="REO474" s="292" t="s">
        <v>5603</v>
      </c>
      <c r="REP474" s="292" t="s">
        <v>5603</v>
      </c>
      <c r="REQ474" s="292" t="s">
        <v>5603</v>
      </c>
      <c r="RER474" s="292" t="s">
        <v>5603</v>
      </c>
      <c r="RES474" s="292" t="s">
        <v>5603</v>
      </c>
      <c r="RET474" s="292" t="s">
        <v>5603</v>
      </c>
      <c r="REU474" s="292" t="s">
        <v>5603</v>
      </c>
      <c r="REV474" s="292" t="s">
        <v>5603</v>
      </c>
      <c r="REW474" s="292" t="s">
        <v>5603</v>
      </c>
      <c r="REX474" s="292" t="s">
        <v>5603</v>
      </c>
      <c r="REY474" s="292" t="s">
        <v>5603</v>
      </c>
      <c r="REZ474" s="292" t="s">
        <v>5603</v>
      </c>
      <c r="RFA474" s="292" t="s">
        <v>5603</v>
      </c>
      <c r="RFB474" s="292" t="s">
        <v>5603</v>
      </c>
      <c r="RFC474" s="292" t="s">
        <v>5603</v>
      </c>
      <c r="RFD474" s="292" t="s">
        <v>5603</v>
      </c>
      <c r="RFE474" s="292" t="s">
        <v>5603</v>
      </c>
      <c r="RFF474" s="292" t="s">
        <v>5603</v>
      </c>
      <c r="RFG474" s="292" t="s">
        <v>5603</v>
      </c>
      <c r="RFH474" s="292" t="s">
        <v>5603</v>
      </c>
      <c r="RFI474" s="292" t="s">
        <v>5603</v>
      </c>
      <c r="RFJ474" s="292" t="s">
        <v>5603</v>
      </c>
      <c r="RFK474" s="292" t="s">
        <v>5603</v>
      </c>
      <c r="RFL474" s="292" t="s">
        <v>5603</v>
      </c>
      <c r="RFM474" s="292" t="s">
        <v>5603</v>
      </c>
      <c r="RFN474" s="292" t="s">
        <v>5603</v>
      </c>
      <c r="RFO474" s="292" t="s">
        <v>5603</v>
      </c>
      <c r="RFP474" s="292" t="s">
        <v>5603</v>
      </c>
      <c r="RFQ474" s="292" t="s">
        <v>5603</v>
      </c>
      <c r="RFR474" s="292" t="s">
        <v>5603</v>
      </c>
      <c r="RFS474" s="292" t="s">
        <v>5603</v>
      </c>
      <c r="RFT474" s="292" t="s">
        <v>5603</v>
      </c>
      <c r="RFU474" s="292" t="s">
        <v>5603</v>
      </c>
      <c r="RFV474" s="292" t="s">
        <v>5603</v>
      </c>
      <c r="RFW474" s="292" t="s">
        <v>5603</v>
      </c>
      <c r="RFX474" s="292" t="s">
        <v>5603</v>
      </c>
      <c r="RFY474" s="292" t="s">
        <v>5603</v>
      </c>
      <c r="RFZ474" s="292" t="s">
        <v>5603</v>
      </c>
      <c r="RGA474" s="292" t="s">
        <v>5603</v>
      </c>
      <c r="RGB474" s="292" t="s">
        <v>5603</v>
      </c>
      <c r="RGC474" s="292" t="s">
        <v>5603</v>
      </c>
      <c r="RGD474" s="292" t="s">
        <v>5603</v>
      </c>
      <c r="RGE474" s="292" t="s">
        <v>5603</v>
      </c>
      <c r="RGF474" s="292" t="s">
        <v>5603</v>
      </c>
      <c r="RGG474" s="292" t="s">
        <v>5603</v>
      </c>
      <c r="RGH474" s="292" t="s">
        <v>5603</v>
      </c>
      <c r="RGI474" s="292" t="s">
        <v>5603</v>
      </c>
      <c r="RGJ474" s="292" t="s">
        <v>5603</v>
      </c>
      <c r="RGK474" s="292" t="s">
        <v>5603</v>
      </c>
      <c r="RGL474" s="292" t="s">
        <v>5603</v>
      </c>
      <c r="RGM474" s="292" t="s">
        <v>5603</v>
      </c>
      <c r="RGN474" s="292" t="s">
        <v>5603</v>
      </c>
      <c r="RGO474" s="292" t="s">
        <v>5603</v>
      </c>
      <c r="RGP474" s="292" t="s">
        <v>5603</v>
      </c>
      <c r="RGQ474" s="292" t="s">
        <v>5603</v>
      </c>
      <c r="RGR474" s="292" t="s">
        <v>5603</v>
      </c>
      <c r="RGS474" s="292" t="s">
        <v>5603</v>
      </c>
      <c r="RGT474" s="292" t="s">
        <v>5603</v>
      </c>
      <c r="RGU474" s="292" t="s">
        <v>5603</v>
      </c>
      <c r="RGV474" s="292" t="s">
        <v>5603</v>
      </c>
      <c r="RGW474" s="292" t="s">
        <v>5603</v>
      </c>
      <c r="RGX474" s="292" t="s">
        <v>5603</v>
      </c>
      <c r="RGY474" s="292" t="s">
        <v>5603</v>
      </c>
      <c r="RGZ474" s="292" t="s">
        <v>5603</v>
      </c>
      <c r="RHA474" s="292" t="s">
        <v>5603</v>
      </c>
      <c r="RHB474" s="292" t="s">
        <v>5603</v>
      </c>
      <c r="RHC474" s="292" t="s">
        <v>5603</v>
      </c>
      <c r="RHD474" s="292" t="s">
        <v>5603</v>
      </c>
      <c r="RHE474" s="292" t="s">
        <v>5603</v>
      </c>
      <c r="RHF474" s="292" t="s">
        <v>5603</v>
      </c>
      <c r="RHG474" s="292" t="s">
        <v>5603</v>
      </c>
      <c r="RHH474" s="292" t="s">
        <v>5603</v>
      </c>
      <c r="RHI474" s="292" t="s">
        <v>5603</v>
      </c>
      <c r="RHJ474" s="292" t="s">
        <v>5603</v>
      </c>
      <c r="RHK474" s="292" t="s">
        <v>5603</v>
      </c>
      <c r="RHL474" s="292" t="s">
        <v>5603</v>
      </c>
      <c r="RHM474" s="292" t="s">
        <v>5603</v>
      </c>
      <c r="RHN474" s="292" t="s">
        <v>5603</v>
      </c>
      <c r="RHO474" s="292" t="s">
        <v>5603</v>
      </c>
      <c r="RHP474" s="292" t="s">
        <v>5603</v>
      </c>
      <c r="RHQ474" s="292" t="s">
        <v>5603</v>
      </c>
      <c r="RHR474" s="292" t="s">
        <v>5603</v>
      </c>
      <c r="RHS474" s="292" t="s">
        <v>5603</v>
      </c>
      <c r="RHT474" s="292" t="s">
        <v>5603</v>
      </c>
      <c r="RHU474" s="292" t="s">
        <v>5603</v>
      </c>
      <c r="RHV474" s="292" t="s">
        <v>5603</v>
      </c>
      <c r="RHW474" s="292" t="s">
        <v>5603</v>
      </c>
      <c r="RHX474" s="292" t="s">
        <v>5603</v>
      </c>
      <c r="RHY474" s="292" t="s">
        <v>5603</v>
      </c>
      <c r="RHZ474" s="292" t="s">
        <v>5603</v>
      </c>
      <c r="RIA474" s="292" t="s">
        <v>5603</v>
      </c>
      <c r="RIB474" s="292" t="s">
        <v>5603</v>
      </c>
      <c r="RIC474" s="292" t="s">
        <v>5603</v>
      </c>
      <c r="RID474" s="292" t="s">
        <v>5603</v>
      </c>
      <c r="RIE474" s="292" t="s">
        <v>5603</v>
      </c>
      <c r="RIF474" s="292" t="s">
        <v>5603</v>
      </c>
      <c r="RIG474" s="292" t="s">
        <v>5603</v>
      </c>
      <c r="RIH474" s="292" t="s">
        <v>5603</v>
      </c>
      <c r="RII474" s="292" t="s">
        <v>5603</v>
      </c>
      <c r="RIJ474" s="292" t="s">
        <v>5603</v>
      </c>
      <c r="RIK474" s="292" t="s">
        <v>5603</v>
      </c>
      <c r="RIL474" s="292" t="s">
        <v>5603</v>
      </c>
      <c r="RIM474" s="292" t="s">
        <v>5603</v>
      </c>
      <c r="RIN474" s="292" t="s">
        <v>5603</v>
      </c>
      <c r="RIO474" s="292" t="s">
        <v>5603</v>
      </c>
      <c r="RIP474" s="292" t="s">
        <v>5603</v>
      </c>
      <c r="RIQ474" s="292" t="s">
        <v>5603</v>
      </c>
      <c r="RIR474" s="292" t="s">
        <v>5603</v>
      </c>
      <c r="RIS474" s="292" t="s">
        <v>5603</v>
      </c>
      <c r="RIT474" s="292" t="s">
        <v>5603</v>
      </c>
      <c r="RIU474" s="292" t="s">
        <v>5603</v>
      </c>
      <c r="RIV474" s="292" t="s">
        <v>5603</v>
      </c>
      <c r="RIW474" s="292" t="s">
        <v>5603</v>
      </c>
      <c r="RIX474" s="292" t="s">
        <v>5603</v>
      </c>
      <c r="RIY474" s="292" t="s">
        <v>5603</v>
      </c>
      <c r="RIZ474" s="292" t="s">
        <v>5603</v>
      </c>
      <c r="RJA474" s="292" t="s">
        <v>5603</v>
      </c>
      <c r="RJB474" s="292" t="s">
        <v>5603</v>
      </c>
      <c r="RJC474" s="292" t="s">
        <v>5603</v>
      </c>
      <c r="RJD474" s="292" t="s">
        <v>5603</v>
      </c>
      <c r="RJE474" s="292" t="s">
        <v>5603</v>
      </c>
      <c r="RJF474" s="292" t="s">
        <v>5603</v>
      </c>
      <c r="RJG474" s="292" t="s">
        <v>5603</v>
      </c>
      <c r="RJH474" s="292" t="s">
        <v>5603</v>
      </c>
      <c r="RJI474" s="292" t="s">
        <v>5603</v>
      </c>
      <c r="RJJ474" s="292" t="s">
        <v>5603</v>
      </c>
      <c r="RJK474" s="292" t="s">
        <v>5603</v>
      </c>
      <c r="RJL474" s="292" t="s">
        <v>5603</v>
      </c>
      <c r="RJM474" s="292" t="s">
        <v>5603</v>
      </c>
      <c r="RJN474" s="292" t="s">
        <v>5603</v>
      </c>
      <c r="RJO474" s="292" t="s">
        <v>5603</v>
      </c>
      <c r="RJP474" s="292" t="s">
        <v>5603</v>
      </c>
      <c r="RJQ474" s="292" t="s">
        <v>5603</v>
      </c>
      <c r="RJR474" s="292" t="s">
        <v>5603</v>
      </c>
      <c r="RJS474" s="292" t="s">
        <v>5603</v>
      </c>
      <c r="RJT474" s="292" t="s">
        <v>5603</v>
      </c>
      <c r="RJU474" s="292" t="s">
        <v>5603</v>
      </c>
      <c r="RJV474" s="292" t="s">
        <v>5603</v>
      </c>
      <c r="RJW474" s="292" t="s">
        <v>5603</v>
      </c>
      <c r="RJX474" s="292" t="s">
        <v>5603</v>
      </c>
      <c r="RJY474" s="292" t="s">
        <v>5603</v>
      </c>
      <c r="RJZ474" s="292" t="s">
        <v>5603</v>
      </c>
      <c r="RKA474" s="292" t="s">
        <v>5603</v>
      </c>
      <c r="RKB474" s="292" t="s">
        <v>5603</v>
      </c>
      <c r="RKC474" s="292" t="s">
        <v>5603</v>
      </c>
      <c r="RKD474" s="292" t="s">
        <v>5603</v>
      </c>
      <c r="RKE474" s="292" t="s">
        <v>5603</v>
      </c>
      <c r="RKF474" s="292" t="s">
        <v>5603</v>
      </c>
      <c r="RKG474" s="292" t="s">
        <v>5603</v>
      </c>
      <c r="RKH474" s="292" t="s">
        <v>5603</v>
      </c>
      <c r="RKI474" s="292" t="s">
        <v>5603</v>
      </c>
      <c r="RKJ474" s="292" t="s">
        <v>5603</v>
      </c>
      <c r="RKK474" s="292" t="s">
        <v>5603</v>
      </c>
      <c r="RKL474" s="292" t="s">
        <v>5603</v>
      </c>
      <c r="RKM474" s="292" t="s">
        <v>5603</v>
      </c>
      <c r="RKN474" s="292" t="s">
        <v>5603</v>
      </c>
      <c r="RKO474" s="292" t="s">
        <v>5603</v>
      </c>
      <c r="RKP474" s="292" t="s">
        <v>5603</v>
      </c>
      <c r="RKQ474" s="292" t="s">
        <v>5603</v>
      </c>
      <c r="RKR474" s="292" t="s">
        <v>5603</v>
      </c>
      <c r="RKS474" s="292" t="s">
        <v>5603</v>
      </c>
      <c r="RKT474" s="292" t="s">
        <v>5603</v>
      </c>
      <c r="RKU474" s="292" t="s">
        <v>5603</v>
      </c>
      <c r="RKV474" s="292" t="s">
        <v>5603</v>
      </c>
      <c r="RKW474" s="292" t="s">
        <v>5603</v>
      </c>
      <c r="RKX474" s="292" t="s">
        <v>5603</v>
      </c>
      <c r="RKY474" s="292" t="s">
        <v>5603</v>
      </c>
      <c r="RKZ474" s="292" t="s">
        <v>5603</v>
      </c>
      <c r="RLA474" s="292" t="s">
        <v>5603</v>
      </c>
      <c r="RLB474" s="292" t="s">
        <v>5603</v>
      </c>
      <c r="RLC474" s="292" t="s">
        <v>5603</v>
      </c>
      <c r="RLD474" s="292" t="s">
        <v>5603</v>
      </c>
      <c r="RLE474" s="292" t="s">
        <v>5603</v>
      </c>
      <c r="RLF474" s="292" t="s">
        <v>5603</v>
      </c>
      <c r="RLG474" s="292" t="s">
        <v>5603</v>
      </c>
      <c r="RLH474" s="292" t="s">
        <v>5603</v>
      </c>
      <c r="RLI474" s="292" t="s">
        <v>5603</v>
      </c>
      <c r="RLJ474" s="292" t="s">
        <v>5603</v>
      </c>
      <c r="RLK474" s="292" t="s">
        <v>5603</v>
      </c>
      <c r="RLL474" s="292" t="s">
        <v>5603</v>
      </c>
      <c r="RLM474" s="292" t="s">
        <v>5603</v>
      </c>
      <c r="RLN474" s="292" t="s">
        <v>5603</v>
      </c>
      <c r="RLO474" s="292" t="s">
        <v>5603</v>
      </c>
      <c r="RLP474" s="292" t="s">
        <v>5603</v>
      </c>
      <c r="RLQ474" s="292" t="s">
        <v>5603</v>
      </c>
      <c r="RLR474" s="292" t="s">
        <v>5603</v>
      </c>
      <c r="RLS474" s="292" t="s">
        <v>5603</v>
      </c>
      <c r="RLT474" s="292" t="s">
        <v>5603</v>
      </c>
      <c r="RLU474" s="292" t="s">
        <v>5603</v>
      </c>
      <c r="RLV474" s="292" t="s">
        <v>5603</v>
      </c>
      <c r="RLW474" s="292" t="s">
        <v>5603</v>
      </c>
      <c r="RLX474" s="292" t="s">
        <v>5603</v>
      </c>
      <c r="RLY474" s="292" t="s">
        <v>5603</v>
      </c>
      <c r="RLZ474" s="292" t="s">
        <v>5603</v>
      </c>
      <c r="RMA474" s="292" t="s">
        <v>5603</v>
      </c>
      <c r="RMB474" s="292" t="s">
        <v>5603</v>
      </c>
      <c r="RMC474" s="292" t="s">
        <v>5603</v>
      </c>
      <c r="RMD474" s="292" t="s">
        <v>5603</v>
      </c>
      <c r="RME474" s="292" t="s">
        <v>5603</v>
      </c>
      <c r="RMF474" s="292" t="s">
        <v>5603</v>
      </c>
      <c r="RMG474" s="292" t="s">
        <v>5603</v>
      </c>
      <c r="RMH474" s="292" t="s">
        <v>5603</v>
      </c>
      <c r="RMI474" s="292" t="s">
        <v>5603</v>
      </c>
      <c r="RMJ474" s="292" t="s">
        <v>5603</v>
      </c>
      <c r="RMK474" s="292" t="s">
        <v>5603</v>
      </c>
      <c r="RML474" s="292" t="s">
        <v>5603</v>
      </c>
      <c r="RMM474" s="292" t="s">
        <v>5603</v>
      </c>
      <c r="RMN474" s="292" t="s">
        <v>5603</v>
      </c>
      <c r="RMO474" s="292" t="s">
        <v>5603</v>
      </c>
      <c r="RMP474" s="292" t="s">
        <v>5603</v>
      </c>
      <c r="RMQ474" s="292" t="s">
        <v>5603</v>
      </c>
      <c r="RMR474" s="292" t="s">
        <v>5603</v>
      </c>
      <c r="RMS474" s="292" t="s">
        <v>5603</v>
      </c>
      <c r="RMT474" s="292" t="s">
        <v>5603</v>
      </c>
      <c r="RMU474" s="292" t="s">
        <v>5603</v>
      </c>
      <c r="RMV474" s="292" t="s">
        <v>5603</v>
      </c>
      <c r="RMW474" s="292" t="s">
        <v>5603</v>
      </c>
      <c r="RMX474" s="292" t="s">
        <v>5603</v>
      </c>
      <c r="RMY474" s="292" t="s">
        <v>5603</v>
      </c>
      <c r="RMZ474" s="292" t="s">
        <v>5603</v>
      </c>
      <c r="RNA474" s="292" t="s">
        <v>5603</v>
      </c>
      <c r="RNB474" s="292" t="s">
        <v>5603</v>
      </c>
      <c r="RNC474" s="292" t="s">
        <v>5603</v>
      </c>
      <c r="RND474" s="292" t="s">
        <v>5603</v>
      </c>
      <c r="RNE474" s="292" t="s">
        <v>5603</v>
      </c>
      <c r="RNF474" s="292" t="s">
        <v>5603</v>
      </c>
      <c r="RNG474" s="292" t="s">
        <v>5603</v>
      </c>
      <c r="RNH474" s="292" t="s">
        <v>5603</v>
      </c>
      <c r="RNI474" s="292" t="s">
        <v>5603</v>
      </c>
      <c r="RNJ474" s="292" t="s">
        <v>5603</v>
      </c>
      <c r="RNK474" s="292" t="s">
        <v>5603</v>
      </c>
      <c r="RNL474" s="292" t="s">
        <v>5603</v>
      </c>
      <c r="RNM474" s="292" t="s">
        <v>5603</v>
      </c>
      <c r="RNN474" s="292" t="s">
        <v>5603</v>
      </c>
      <c r="RNO474" s="292" t="s">
        <v>5603</v>
      </c>
      <c r="RNP474" s="292" t="s">
        <v>5603</v>
      </c>
      <c r="RNQ474" s="292" t="s">
        <v>5603</v>
      </c>
      <c r="RNR474" s="292" t="s">
        <v>5603</v>
      </c>
      <c r="RNS474" s="292" t="s">
        <v>5603</v>
      </c>
      <c r="RNT474" s="292" t="s">
        <v>5603</v>
      </c>
      <c r="RNU474" s="292" t="s">
        <v>5603</v>
      </c>
      <c r="RNV474" s="292" t="s">
        <v>5603</v>
      </c>
      <c r="RNW474" s="292" t="s">
        <v>5603</v>
      </c>
      <c r="RNX474" s="292" t="s">
        <v>5603</v>
      </c>
      <c r="RNY474" s="292" t="s">
        <v>5603</v>
      </c>
      <c r="RNZ474" s="292" t="s">
        <v>5603</v>
      </c>
      <c r="ROA474" s="292" t="s">
        <v>5603</v>
      </c>
      <c r="ROB474" s="292" t="s">
        <v>5603</v>
      </c>
      <c r="ROC474" s="292" t="s">
        <v>5603</v>
      </c>
      <c r="ROD474" s="292" t="s">
        <v>5603</v>
      </c>
      <c r="ROE474" s="292" t="s">
        <v>5603</v>
      </c>
      <c r="ROF474" s="292" t="s">
        <v>5603</v>
      </c>
      <c r="ROG474" s="292" t="s">
        <v>5603</v>
      </c>
      <c r="ROH474" s="292" t="s">
        <v>5603</v>
      </c>
      <c r="ROI474" s="292" t="s">
        <v>5603</v>
      </c>
      <c r="ROJ474" s="292" t="s">
        <v>5603</v>
      </c>
      <c r="ROK474" s="292" t="s">
        <v>5603</v>
      </c>
      <c r="ROL474" s="292" t="s">
        <v>5603</v>
      </c>
      <c r="ROM474" s="292" t="s">
        <v>5603</v>
      </c>
      <c r="RON474" s="292" t="s">
        <v>5603</v>
      </c>
      <c r="ROO474" s="292" t="s">
        <v>5603</v>
      </c>
      <c r="ROP474" s="292" t="s">
        <v>5603</v>
      </c>
      <c r="ROQ474" s="292" t="s">
        <v>5603</v>
      </c>
      <c r="ROR474" s="292" t="s">
        <v>5603</v>
      </c>
      <c r="ROS474" s="292" t="s">
        <v>5603</v>
      </c>
      <c r="ROT474" s="292" t="s">
        <v>5603</v>
      </c>
      <c r="ROU474" s="292" t="s">
        <v>5603</v>
      </c>
      <c r="ROV474" s="292" t="s">
        <v>5603</v>
      </c>
      <c r="ROW474" s="292" t="s">
        <v>5603</v>
      </c>
      <c r="ROX474" s="292" t="s">
        <v>5603</v>
      </c>
      <c r="ROY474" s="292" t="s">
        <v>5603</v>
      </c>
      <c r="ROZ474" s="292" t="s">
        <v>5603</v>
      </c>
      <c r="RPA474" s="292" t="s">
        <v>5603</v>
      </c>
      <c r="RPB474" s="292" t="s">
        <v>5603</v>
      </c>
      <c r="RPC474" s="292" t="s">
        <v>5603</v>
      </c>
      <c r="RPD474" s="292" t="s">
        <v>5603</v>
      </c>
      <c r="RPE474" s="292" t="s">
        <v>5603</v>
      </c>
      <c r="RPF474" s="292" t="s">
        <v>5603</v>
      </c>
      <c r="RPG474" s="292" t="s">
        <v>5603</v>
      </c>
      <c r="RPH474" s="292" t="s">
        <v>5603</v>
      </c>
      <c r="RPI474" s="292" t="s">
        <v>5603</v>
      </c>
      <c r="RPJ474" s="292" t="s">
        <v>5603</v>
      </c>
      <c r="RPK474" s="292" t="s">
        <v>5603</v>
      </c>
      <c r="RPL474" s="292" t="s">
        <v>5603</v>
      </c>
      <c r="RPM474" s="292" t="s">
        <v>5603</v>
      </c>
      <c r="RPN474" s="292" t="s">
        <v>5603</v>
      </c>
      <c r="RPO474" s="292" t="s">
        <v>5603</v>
      </c>
      <c r="RPP474" s="292" t="s">
        <v>5603</v>
      </c>
      <c r="RPQ474" s="292" t="s">
        <v>5603</v>
      </c>
      <c r="RPR474" s="292" t="s">
        <v>5603</v>
      </c>
      <c r="RPS474" s="292" t="s">
        <v>5603</v>
      </c>
      <c r="RPT474" s="292" t="s">
        <v>5603</v>
      </c>
      <c r="RPU474" s="292" t="s">
        <v>5603</v>
      </c>
      <c r="RPV474" s="292" t="s">
        <v>5603</v>
      </c>
      <c r="RPW474" s="292" t="s">
        <v>5603</v>
      </c>
      <c r="RPX474" s="292" t="s">
        <v>5603</v>
      </c>
      <c r="RPY474" s="292" t="s">
        <v>5603</v>
      </c>
      <c r="RPZ474" s="292" t="s">
        <v>5603</v>
      </c>
      <c r="RQA474" s="292" t="s">
        <v>5603</v>
      </c>
      <c r="RQB474" s="292" t="s">
        <v>5603</v>
      </c>
      <c r="RQC474" s="292" t="s">
        <v>5603</v>
      </c>
      <c r="RQD474" s="292" t="s">
        <v>5603</v>
      </c>
      <c r="RQE474" s="292" t="s">
        <v>5603</v>
      </c>
      <c r="RQF474" s="292" t="s">
        <v>5603</v>
      </c>
      <c r="RQG474" s="292" t="s">
        <v>5603</v>
      </c>
      <c r="RQH474" s="292" t="s">
        <v>5603</v>
      </c>
      <c r="RQI474" s="292" t="s">
        <v>5603</v>
      </c>
      <c r="RQJ474" s="292" t="s">
        <v>5603</v>
      </c>
      <c r="RQK474" s="292" t="s">
        <v>5603</v>
      </c>
      <c r="RQL474" s="292" t="s">
        <v>5603</v>
      </c>
      <c r="RQM474" s="292" t="s">
        <v>5603</v>
      </c>
      <c r="RQN474" s="292" t="s">
        <v>5603</v>
      </c>
      <c r="RQO474" s="292" t="s">
        <v>5603</v>
      </c>
      <c r="RQP474" s="292" t="s">
        <v>5603</v>
      </c>
      <c r="RQQ474" s="292" t="s">
        <v>5603</v>
      </c>
      <c r="RQR474" s="292" t="s">
        <v>5603</v>
      </c>
      <c r="RQS474" s="292" t="s">
        <v>5603</v>
      </c>
      <c r="RQT474" s="292" t="s">
        <v>5603</v>
      </c>
      <c r="RQU474" s="292" t="s">
        <v>5603</v>
      </c>
      <c r="RQV474" s="292" t="s">
        <v>5603</v>
      </c>
      <c r="RQW474" s="292" t="s">
        <v>5603</v>
      </c>
      <c r="RQX474" s="292" t="s">
        <v>5603</v>
      </c>
      <c r="RQY474" s="292" t="s">
        <v>5603</v>
      </c>
      <c r="RQZ474" s="292" t="s">
        <v>5603</v>
      </c>
      <c r="RRA474" s="292" t="s">
        <v>5603</v>
      </c>
      <c r="RRB474" s="292" t="s">
        <v>5603</v>
      </c>
      <c r="RRC474" s="292" t="s">
        <v>5603</v>
      </c>
      <c r="RRD474" s="292" t="s">
        <v>5603</v>
      </c>
      <c r="RRE474" s="292" t="s">
        <v>5603</v>
      </c>
      <c r="RRF474" s="292" t="s">
        <v>5603</v>
      </c>
      <c r="RRG474" s="292" t="s">
        <v>5603</v>
      </c>
      <c r="RRH474" s="292" t="s">
        <v>5603</v>
      </c>
      <c r="RRI474" s="292" t="s">
        <v>5603</v>
      </c>
      <c r="RRJ474" s="292" t="s">
        <v>5603</v>
      </c>
      <c r="RRK474" s="292" t="s">
        <v>5603</v>
      </c>
      <c r="RRL474" s="292" t="s">
        <v>5603</v>
      </c>
      <c r="RRM474" s="292" t="s">
        <v>5603</v>
      </c>
      <c r="RRN474" s="292" t="s">
        <v>5603</v>
      </c>
      <c r="RRO474" s="292" t="s">
        <v>5603</v>
      </c>
      <c r="RRP474" s="292" t="s">
        <v>5603</v>
      </c>
      <c r="RRQ474" s="292" t="s">
        <v>5603</v>
      </c>
      <c r="RRR474" s="292" t="s">
        <v>5603</v>
      </c>
      <c r="RRS474" s="292" t="s">
        <v>5603</v>
      </c>
      <c r="RRT474" s="292" t="s">
        <v>5603</v>
      </c>
      <c r="RRU474" s="292" t="s">
        <v>5603</v>
      </c>
      <c r="RRV474" s="292" t="s">
        <v>5603</v>
      </c>
      <c r="RRW474" s="292" t="s">
        <v>5603</v>
      </c>
      <c r="RRX474" s="292" t="s">
        <v>5603</v>
      </c>
      <c r="RRY474" s="292" t="s">
        <v>5603</v>
      </c>
      <c r="RRZ474" s="292" t="s">
        <v>5603</v>
      </c>
      <c r="RSA474" s="292" t="s">
        <v>5603</v>
      </c>
      <c r="RSB474" s="292" t="s">
        <v>5603</v>
      </c>
      <c r="RSC474" s="292" t="s">
        <v>5603</v>
      </c>
      <c r="RSD474" s="292" t="s">
        <v>5603</v>
      </c>
      <c r="RSE474" s="292" t="s">
        <v>5603</v>
      </c>
      <c r="RSF474" s="292" t="s">
        <v>5603</v>
      </c>
      <c r="RSG474" s="292" t="s">
        <v>5603</v>
      </c>
      <c r="RSH474" s="292" t="s">
        <v>5603</v>
      </c>
      <c r="RSI474" s="292" t="s">
        <v>5603</v>
      </c>
      <c r="RSJ474" s="292" t="s">
        <v>5603</v>
      </c>
      <c r="RSK474" s="292" t="s">
        <v>5603</v>
      </c>
      <c r="RSL474" s="292" t="s">
        <v>5603</v>
      </c>
      <c r="RSM474" s="292" t="s">
        <v>5603</v>
      </c>
      <c r="RSN474" s="292" t="s">
        <v>5603</v>
      </c>
      <c r="RSO474" s="292" t="s">
        <v>5603</v>
      </c>
      <c r="RSP474" s="292" t="s">
        <v>5603</v>
      </c>
      <c r="RSQ474" s="292" t="s">
        <v>5603</v>
      </c>
      <c r="RSR474" s="292" t="s">
        <v>5603</v>
      </c>
      <c r="RSS474" s="292" t="s">
        <v>5603</v>
      </c>
      <c r="RST474" s="292" t="s">
        <v>5603</v>
      </c>
      <c r="RSU474" s="292" t="s">
        <v>5603</v>
      </c>
      <c r="RSV474" s="292" t="s">
        <v>5603</v>
      </c>
      <c r="RSW474" s="292" t="s">
        <v>5603</v>
      </c>
      <c r="RSX474" s="292" t="s">
        <v>5603</v>
      </c>
      <c r="RSY474" s="292" t="s">
        <v>5603</v>
      </c>
      <c r="RSZ474" s="292" t="s">
        <v>5603</v>
      </c>
      <c r="RTA474" s="292" t="s">
        <v>5603</v>
      </c>
      <c r="RTB474" s="292" t="s">
        <v>5603</v>
      </c>
      <c r="RTC474" s="292" t="s">
        <v>5603</v>
      </c>
      <c r="RTD474" s="292" t="s">
        <v>5603</v>
      </c>
      <c r="RTE474" s="292" t="s">
        <v>5603</v>
      </c>
      <c r="RTF474" s="292" t="s">
        <v>5603</v>
      </c>
      <c r="RTG474" s="292" t="s">
        <v>5603</v>
      </c>
      <c r="RTH474" s="292" t="s">
        <v>5603</v>
      </c>
      <c r="RTI474" s="292" t="s">
        <v>5603</v>
      </c>
      <c r="RTJ474" s="292" t="s">
        <v>5603</v>
      </c>
      <c r="RTK474" s="292" t="s">
        <v>5603</v>
      </c>
      <c r="RTL474" s="292" t="s">
        <v>5603</v>
      </c>
      <c r="RTM474" s="292" t="s">
        <v>5603</v>
      </c>
      <c r="RTN474" s="292" t="s">
        <v>5603</v>
      </c>
      <c r="RTO474" s="292" t="s">
        <v>5603</v>
      </c>
      <c r="RTP474" s="292" t="s">
        <v>5603</v>
      </c>
      <c r="RTQ474" s="292" t="s">
        <v>5603</v>
      </c>
      <c r="RTR474" s="292" t="s">
        <v>5603</v>
      </c>
      <c r="RTS474" s="292" t="s">
        <v>5603</v>
      </c>
      <c r="RTT474" s="292" t="s">
        <v>5603</v>
      </c>
      <c r="RTU474" s="292" t="s">
        <v>5603</v>
      </c>
      <c r="RTV474" s="292" t="s">
        <v>5603</v>
      </c>
      <c r="RTW474" s="292" t="s">
        <v>5603</v>
      </c>
      <c r="RTX474" s="292" t="s">
        <v>5603</v>
      </c>
      <c r="RTY474" s="292" t="s">
        <v>5603</v>
      </c>
      <c r="RTZ474" s="292" t="s">
        <v>5603</v>
      </c>
      <c r="RUA474" s="292" t="s">
        <v>5603</v>
      </c>
      <c r="RUB474" s="292" t="s">
        <v>5603</v>
      </c>
      <c r="RUC474" s="292" t="s">
        <v>5603</v>
      </c>
      <c r="RUD474" s="292" t="s">
        <v>5603</v>
      </c>
      <c r="RUE474" s="292" t="s">
        <v>5603</v>
      </c>
      <c r="RUF474" s="292" t="s">
        <v>5603</v>
      </c>
      <c r="RUG474" s="292" t="s">
        <v>5603</v>
      </c>
      <c r="RUH474" s="292" t="s">
        <v>5603</v>
      </c>
      <c r="RUI474" s="292" t="s">
        <v>5603</v>
      </c>
      <c r="RUJ474" s="292" t="s">
        <v>5603</v>
      </c>
      <c r="RUK474" s="292" t="s">
        <v>5603</v>
      </c>
      <c r="RUL474" s="292" t="s">
        <v>5603</v>
      </c>
      <c r="RUM474" s="292" t="s">
        <v>5603</v>
      </c>
      <c r="RUN474" s="292" t="s">
        <v>5603</v>
      </c>
      <c r="RUO474" s="292" t="s">
        <v>5603</v>
      </c>
      <c r="RUP474" s="292" t="s">
        <v>5603</v>
      </c>
      <c r="RUQ474" s="292" t="s">
        <v>5603</v>
      </c>
      <c r="RUR474" s="292" t="s">
        <v>5603</v>
      </c>
      <c r="RUS474" s="292" t="s">
        <v>5603</v>
      </c>
      <c r="RUT474" s="292" t="s">
        <v>5603</v>
      </c>
      <c r="RUU474" s="292" t="s">
        <v>5603</v>
      </c>
      <c r="RUV474" s="292" t="s">
        <v>5603</v>
      </c>
      <c r="RUW474" s="292" t="s">
        <v>5603</v>
      </c>
      <c r="RUX474" s="292" t="s">
        <v>5603</v>
      </c>
      <c r="RUY474" s="292" t="s">
        <v>5603</v>
      </c>
      <c r="RUZ474" s="292" t="s">
        <v>5603</v>
      </c>
      <c r="RVA474" s="292" t="s">
        <v>5603</v>
      </c>
      <c r="RVB474" s="292" t="s">
        <v>5603</v>
      </c>
      <c r="RVC474" s="292" t="s">
        <v>5603</v>
      </c>
      <c r="RVD474" s="292" t="s">
        <v>5603</v>
      </c>
      <c r="RVE474" s="292" t="s">
        <v>5603</v>
      </c>
      <c r="RVF474" s="292" t="s">
        <v>5603</v>
      </c>
      <c r="RVG474" s="292" t="s">
        <v>5603</v>
      </c>
      <c r="RVH474" s="292" t="s">
        <v>5603</v>
      </c>
      <c r="RVI474" s="292" t="s">
        <v>5603</v>
      </c>
      <c r="RVJ474" s="292" t="s">
        <v>5603</v>
      </c>
      <c r="RVK474" s="292" t="s">
        <v>5603</v>
      </c>
      <c r="RVL474" s="292" t="s">
        <v>5603</v>
      </c>
      <c r="RVM474" s="292" t="s">
        <v>5603</v>
      </c>
      <c r="RVN474" s="292" t="s">
        <v>5603</v>
      </c>
      <c r="RVO474" s="292" t="s">
        <v>5603</v>
      </c>
      <c r="RVP474" s="292" t="s">
        <v>5603</v>
      </c>
      <c r="RVQ474" s="292" t="s">
        <v>5603</v>
      </c>
      <c r="RVR474" s="292" t="s">
        <v>5603</v>
      </c>
      <c r="RVS474" s="292" t="s">
        <v>5603</v>
      </c>
      <c r="RVT474" s="292" t="s">
        <v>5603</v>
      </c>
      <c r="RVU474" s="292" t="s">
        <v>5603</v>
      </c>
      <c r="RVV474" s="292" t="s">
        <v>5603</v>
      </c>
      <c r="RVW474" s="292" t="s">
        <v>5603</v>
      </c>
      <c r="RVX474" s="292" t="s">
        <v>5603</v>
      </c>
      <c r="RVY474" s="292" t="s">
        <v>5603</v>
      </c>
      <c r="RVZ474" s="292" t="s">
        <v>5603</v>
      </c>
      <c r="RWA474" s="292" t="s">
        <v>5603</v>
      </c>
      <c r="RWB474" s="292" t="s">
        <v>5603</v>
      </c>
      <c r="RWC474" s="292" t="s">
        <v>5603</v>
      </c>
      <c r="RWD474" s="292" t="s">
        <v>5603</v>
      </c>
      <c r="RWE474" s="292" t="s">
        <v>5603</v>
      </c>
      <c r="RWF474" s="292" t="s">
        <v>5603</v>
      </c>
      <c r="RWG474" s="292" t="s">
        <v>5603</v>
      </c>
      <c r="RWH474" s="292" t="s">
        <v>5603</v>
      </c>
      <c r="RWI474" s="292" t="s">
        <v>5603</v>
      </c>
      <c r="RWJ474" s="292" t="s">
        <v>5603</v>
      </c>
      <c r="RWK474" s="292" t="s">
        <v>5603</v>
      </c>
      <c r="RWL474" s="292" t="s">
        <v>5603</v>
      </c>
      <c r="RWM474" s="292" t="s">
        <v>5603</v>
      </c>
      <c r="RWN474" s="292" t="s">
        <v>5603</v>
      </c>
      <c r="RWO474" s="292" t="s">
        <v>5603</v>
      </c>
      <c r="RWP474" s="292" t="s">
        <v>5603</v>
      </c>
      <c r="RWQ474" s="292" t="s">
        <v>5603</v>
      </c>
      <c r="RWR474" s="292" t="s">
        <v>5603</v>
      </c>
      <c r="RWS474" s="292" t="s">
        <v>5603</v>
      </c>
      <c r="RWT474" s="292" t="s">
        <v>5603</v>
      </c>
      <c r="RWU474" s="292" t="s">
        <v>5603</v>
      </c>
      <c r="RWV474" s="292" t="s">
        <v>5603</v>
      </c>
      <c r="RWW474" s="292" t="s">
        <v>5603</v>
      </c>
      <c r="RWX474" s="292" t="s">
        <v>5603</v>
      </c>
      <c r="RWY474" s="292" t="s">
        <v>5603</v>
      </c>
      <c r="RWZ474" s="292" t="s">
        <v>5603</v>
      </c>
      <c r="RXA474" s="292" t="s">
        <v>5603</v>
      </c>
      <c r="RXB474" s="292" t="s">
        <v>5603</v>
      </c>
      <c r="RXC474" s="292" t="s">
        <v>5603</v>
      </c>
      <c r="RXD474" s="292" t="s">
        <v>5603</v>
      </c>
      <c r="RXE474" s="292" t="s">
        <v>5603</v>
      </c>
      <c r="RXF474" s="292" t="s">
        <v>5603</v>
      </c>
      <c r="RXG474" s="292" t="s">
        <v>5603</v>
      </c>
      <c r="RXH474" s="292" t="s">
        <v>5603</v>
      </c>
      <c r="RXI474" s="292" t="s">
        <v>5603</v>
      </c>
      <c r="RXJ474" s="292" t="s">
        <v>5603</v>
      </c>
      <c r="RXK474" s="292" t="s">
        <v>5603</v>
      </c>
      <c r="RXL474" s="292" t="s">
        <v>5603</v>
      </c>
      <c r="RXM474" s="292" t="s">
        <v>5603</v>
      </c>
      <c r="RXN474" s="292" t="s">
        <v>5603</v>
      </c>
      <c r="RXO474" s="292" t="s">
        <v>5603</v>
      </c>
      <c r="RXP474" s="292" t="s">
        <v>5603</v>
      </c>
      <c r="RXQ474" s="292" t="s">
        <v>5603</v>
      </c>
      <c r="RXR474" s="292" t="s">
        <v>5603</v>
      </c>
      <c r="RXS474" s="292" t="s">
        <v>5603</v>
      </c>
      <c r="RXT474" s="292" t="s">
        <v>5603</v>
      </c>
      <c r="RXU474" s="292" t="s">
        <v>5603</v>
      </c>
      <c r="RXV474" s="292" t="s">
        <v>5603</v>
      </c>
      <c r="RXW474" s="292" t="s">
        <v>5603</v>
      </c>
      <c r="RXX474" s="292" t="s">
        <v>5603</v>
      </c>
      <c r="RXY474" s="292" t="s">
        <v>5603</v>
      </c>
      <c r="RXZ474" s="292" t="s">
        <v>5603</v>
      </c>
      <c r="RYA474" s="292" t="s">
        <v>5603</v>
      </c>
      <c r="RYB474" s="292" t="s">
        <v>5603</v>
      </c>
      <c r="RYC474" s="292" t="s">
        <v>5603</v>
      </c>
      <c r="RYD474" s="292" t="s">
        <v>5603</v>
      </c>
      <c r="RYE474" s="292" t="s">
        <v>5603</v>
      </c>
      <c r="RYF474" s="292" t="s">
        <v>5603</v>
      </c>
      <c r="RYG474" s="292" t="s">
        <v>5603</v>
      </c>
      <c r="RYH474" s="292" t="s">
        <v>5603</v>
      </c>
      <c r="RYI474" s="292" t="s">
        <v>5603</v>
      </c>
      <c r="RYJ474" s="292" t="s">
        <v>5603</v>
      </c>
      <c r="RYK474" s="292" t="s">
        <v>5603</v>
      </c>
      <c r="RYL474" s="292" t="s">
        <v>5603</v>
      </c>
      <c r="RYM474" s="292" t="s">
        <v>5603</v>
      </c>
      <c r="RYN474" s="292" t="s">
        <v>5603</v>
      </c>
      <c r="RYO474" s="292" t="s">
        <v>5603</v>
      </c>
      <c r="RYP474" s="292" t="s">
        <v>5603</v>
      </c>
      <c r="RYQ474" s="292" t="s">
        <v>5603</v>
      </c>
      <c r="RYR474" s="292" t="s">
        <v>5603</v>
      </c>
      <c r="RYS474" s="292" t="s">
        <v>5603</v>
      </c>
      <c r="RYT474" s="292" t="s">
        <v>5603</v>
      </c>
      <c r="RYU474" s="292" t="s">
        <v>5603</v>
      </c>
      <c r="RYV474" s="292" t="s">
        <v>5603</v>
      </c>
      <c r="RYW474" s="292" t="s">
        <v>5603</v>
      </c>
      <c r="RYX474" s="292" t="s">
        <v>5603</v>
      </c>
      <c r="RYY474" s="292" t="s">
        <v>5603</v>
      </c>
      <c r="RYZ474" s="292" t="s">
        <v>5603</v>
      </c>
      <c r="RZA474" s="292" t="s">
        <v>5603</v>
      </c>
      <c r="RZB474" s="292" t="s">
        <v>5603</v>
      </c>
      <c r="RZC474" s="292" t="s">
        <v>5603</v>
      </c>
      <c r="RZD474" s="292" t="s">
        <v>5603</v>
      </c>
      <c r="RZE474" s="292" t="s">
        <v>5603</v>
      </c>
      <c r="RZF474" s="292" t="s">
        <v>5603</v>
      </c>
      <c r="RZG474" s="292" t="s">
        <v>5603</v>
      </c>
      <c r="RZH474" s="292" t="s">
        <v>5603</v>
      </c>
      <c r="RZI474" s="292" t="s">
        <v>5603</v>
      </c>
      <c r="RZJ474" s="292" t="s">
        <v>5603</v>
      </c>
      <c r="RZK474" s="292" t="s">
        <v>5603</v>
      </c>
      <c r="RZL474" s="292" t="s">
        <v>5603</v>
      </c>
      <c r="RZM474" s="292" t="s">
        <v>5603</v>
      </c>
      <c r="RZN474" s="292" t="s">
        <v>5603</v>
      </c>
      <c r="RZO474" s="292" t="s">
        <v>5603</v>
      </c>
      <c r="RZP474" s="292" t="s">
        <v>5603</v>
      </c>
      <c r="RZQ474" s="292" t="s">
        <v>5603</v>
      </c>
      <c r="RZR474" s="292" t="s">
        <v>5603</v>
      </c>
      <c r="RZS474" s="292" t="s">
        <v>5603</v>
      </c>
      <c r="RZT474" s="292" t="s">
        <v>5603</v>
      </c>
      <c r="RZU474" s="292" t="s">
        <v>5603</v>
      </c>
      <c r="RZV474" s="292" t="s">
        <v>5603</v>
      </c>
      <c r="RZW474" s="292" t="s">
        <v>5603</v>
      </c>
      <c r="RZX474" s="292" t="s">
        <v>5603</v>
      </c>
      <c r="RZY474" s="292" t="s">
        <v>5603</v>
      </c>
      <c r="RZZ474" s="292" t="s">
        <v>5603</v>
      </c>
      <c r="SAA474" s="292" t="s">
        <v>5603</v>
      </c>
      <c r="SAB474" s="292" t="s">
        <v>5603</v>
      </c>
      <c r="SAC474" s="292" t="s">
        <v>5603</v>
      </c>
      <c r="SAD474" s="292" t="s">
        <v>5603</v>
      </c>
      <c r="SAE474" s="292" t="s">
        <v>5603</v>
      </c>
      <c r="SAF474" s="292" t="s">
        <v>5603</v>
      </c>
      <c r="SAG474" s="292" t="s">
        <v>5603</v>
      </c>
      <c r="SAH474" s="292" t="s">
        <v>5603</v>
      </c>
      <c r="SAI474" s="292" t="s">
        <v>5603</v>
      </c>
      <c r="SAJ474" s="292" t="s">
        <v>5603</v>
      </c>
      <c r="SAK474" s="292" t="s">
        <v>5603</v>
      </c>
      <c r="SAL474" s="292" t="s">
        <v>5603</v>
      </c>
      <c r="SAM474" s="292" t="s">
        <v>5603</v>
      </c>
      <c r="SAN474" s="292" t="s">
        <v>5603</v>
      </c>
      <c r="SAO474" s="292" t="s">
        <v>5603</v>
      </c>
      <c r="SAP474" s="292" t="s">
        <v>5603</v>
      </c>
      <c r="SAQ474" s="292" t="s">
        <v>5603</v>
      </c>
      <c r="SAR474" s="292" t="s">
        <v>5603</v>
      </c>
      <c r="SAS474" s="292" t="s">
        <v>5603</v>
      </c>
      <c r="SAT474" s="292" t="s">
        <v>5603</v>
      </c>
      <c r="SAU474" s="292" t="s">
        <v>5603</v>
      </c>
      <c r="SAV474" s="292" t="s">
        <v>5603</v>
      </c>
      <c r="SAW474" s="292" t="s">
        <v>5603</v>
      </c>
      <c r="SAX474" s="292" t="s">
        <v>5603</v>
      </c>
      <c r="SAY474" s="292" t="s">
        <v>5603</v>
      </c>
      <c r="SAZ474" s="292" t="s">
        <v>5603</v>
      </c>
      <c r="SBA474" s="292" t="s">
        <v>5603</v>
      </c>
      <c r="SBB474" s="292" t="s">
        <v>5603</v>
      </c>
      <c r="SBC474" s="292" t="s">
        <v>5603</v>
      </c>
      <c r="SBD474" s="292" t="s">
        <v>5603</v>
      </c>
      <c r="SBE474" s="292" t="s">
        <v>5603</v>
      </c>
      <c r="SBF474" s="292" t="s">
        <v>5603</v>
      </c>
      <c r="SBG474" s="292" t="s">
        <v>5603</v>
      </c>
      <c r="SBH474" s="292" t="s">
        <v>5603</v>
      </c>
      <c r="SBI474" s="292" t="s">
        <v>5603</v>
      </c>
      <c r="SBJ474" s="292" t="s">
        <v>5603</v>
      </c>
      <c r="SBK474" s="292" t="s">
        <v>5603</v>
      </c>
      <c r="SBL474" s="292" t="s">
        <v>5603</v>
      </c>
      <c r="SBM474" s="292" t="s">
        <v>5603</v>
      </c>
      <c r="SBN474" s="292" t="s">
        <v>5603</v>
      </c>
      <c r="SBO474" s="292" t="s">
        <v>5603</v>
      </c>
      <c r="SBP474" s="292" t="s">
        <v>5603</v>
      </c>
      <c r="SBQ474" s="292" t="s">
        <v>5603</v>
      </c>
      <c r="SBR474" s="292" t="s">
        <v>5603</v>
      </c>
      <c r="SBS474" s="292" t="s">
        <v>5603</v>
      </c>
      <c r="SBT474" s="292" t="s">
        <v>5603</v>
      </c>
      <c r="SBU474" s="292" t="s">
        <v>5603</v>
      </c>
      <c r="SBV474" s="292" t="s">
        <v>5603</v>
      </c>
      <c r="SBW474" s="292" t="s">
        <v>5603</v>
      </c>
      <c r="SBX474" s="292" t="s">
        <v>5603</v>
      </c>
      <c r="SBY474" s="292" t="s">
        <v>5603</v>
      </c>
      <c r="SBZ474" s="292" t="s">
        <v>5603</v>
      </c>
      <c r="SCA474" s="292" t="s">
        <v>5603</v>
      </c>
      <c r="SCB474" s="292" t="s">
        <v>5603</v>
      </c>
      <c r="SCC474" s="292" t="s">
        <v>5603</v>
      </c>
      <c r="SCD474" s="292" t="s">
        <v>5603</v>
      </c>
      <c r="SCE474" s="292" t="s">
        <v>5603</v>
      </c>
      <c r="SCF474" s="292" t="s">
        <v>5603</v>
      </c>
      <c r="SCG474" s="292" t="s">
        <v>5603</v>
      </c>
      <c r="SCH474" s="292" t="s">
        <v>5603</v>
      </c>
      <c r="SCI474" s="292" t="s">
        <v>5603</v>
      </c>
      <c r="SCJ474" s="292" t="s">
        <v>5603</v>
      </c>
      <c r="SCK474" s="292" t="s">
        <v>5603</v>
      </c>
      <c r="SCL474" s="292" t="s">
        <v>5603</v>
      </c>
      <c r="SCM474" s="292" t="s">
        <v>5603</v>
      </c>
      <c r="SCN474" s="292" t="s">
        <v>5603</v>
      </c>
      <c r="SCO474" s="292" t="s">
        <v>5603</v>
      </c>
      <c r="SCP474" s="292" t="s">
        <v>5603</v>
      </c>
      <c r="SCQ474" s="292" t="s">
        <v>5603</v>
      </c>
      <c r="SCR474" s="292" t="s">
        <v>5603</v>
      </c>
      <c r="SCS474" s="292" t="s">
        <v>5603</v>
      </c>
      <c r="SCT474" s="292" t="s">
        <v>5603</v>
      </c>
      <c r="SCU474" s="292" t="s">
        <v>5603</v>
      </c>
      <c r="SCV474" s="292" t="s">
        <v>5603</v>
      </c>
      <c r="SCW474" s="292" t="s">
        <v>5603</v>
      </c>
      <c r="SCX474" s="292" t="s">
        <v>5603</v>
      </c>
      <c r="SCY474" s="292" t="s">
        <v>5603</v>
      </c>
      <c r="SCZ474" s="292" t="s">
        <v>5603</v>
      </c>
      <c r="SDA474" s="292" t="s">
        <v>5603</v>
      </c>
      <c r="SDB474" s="292" t="s">
        <v>5603</v>
      </c>
      <c r="SDC474" s="292" t="s">
        <v>5603</v>
      </c>
      <c r="SDD474" s="292" t="s">
        <v>5603</v>
      </c>
      <c r="SDE474" s="292" t="s">
        <v>5603</v>
      </c>
      <c r="SDF474" s="292" t="s">
        <v>5603</v>
      </c>
      <c r="SDG474" s="292" t="s">
        <v>5603</v>
      </c>
      <c r="SDH474" s="292" t="s">
        <v>5603</v>
      </c>
      <c r="SDI474" s="292" t="s">
        <v>5603</v>
      </c>
      <c r="SDJ474" s="292" t="s">
        <v>5603</v>
      </c>
      <c r="SDK474" s="292" t="s">
        <v>5603</v>
      </c>
      <c r="SDL474" s="292" t="s">
        <v>5603</v>
      </c>
      <c r="SDM474" s="292" t="s">
        <v>5603</v>
      </c>
      <c r="SDN474" s="292" t="s">
        <v>5603</v>
      </c>
      <c r="SDO474" s="292" t="s">
        <v>5603</v>
      </c>
      <c r="SDP474" s="292" t="s">
        <v>5603</v>
      </c>
      <c r="SDQ474" s="292" t="s">
        <v>5603</v>
      </c>
      <c r="SDR474" s="292" t="s">
        <v>5603</v>
      </c>
      <c r="SDS474" s="292" t="s">
        <v>5603</v>
      </c>
      <c r="SDT474" s="292" t="s">
        <v>5603</v>
      </c>
      <c r="SDU474" s="292" t="s">
        <v>5603</v>
      </c>
      <c r="SDV474" s="292" t="s">
        <v>5603</v>
      </c>
      <c r="SDW474" s="292" t="s">
        <v>5603</v>
      </c>
      <c r="SDX474" s="292" t="s">
        <v>5603</v>
      </c>
      <c r="SDY474" s="292" t="s">
        <v>5603</v>
      </c>
      <c r="SDZ474" s="292" t="s">
        <v>5603</v>
      </c>
      <c r="SEA474" s="292" t="s">
        <v>5603</v>
      </c>
      <c r="SEB474" s="292" t="s">
        <v>5603</v>
      </c>
      <c r="SEC474" s="292" t="s">
        <v>5603</v>
      </c>
      <c r="SED474" s="292" t="s">
        <v>5603</v>
      </c>
      <c r="SEE474" s="292" t="s">
        <v>5603</v>
      </c>
      <c r="SEF474" s="292" t="s">
        <v>5603</v>
      </c>
      <c r="SEG474" s="292" t="s">
        <v>5603</v>
      </c>
      <c r="SEH474" s="292" t="s">
        <v>5603</v>
      </c>
      <c r="SEI474" s="292" t="s">
        <v>5603</v>
      </c>
      <c r="SEJ474" s="292" t="s">
        <v>5603</v>
      </c>
      <c r="SEK474" s="292" t="s">
        <v>5603</v>
      </c>
      <c r="SEL474" s="292" t="s">
        <v>5603</v>
      </c>
      <c r="SEM474" s="292" t="s">
        <v>5603</v>
      </c>
      <c r="SEN474" s="292" t="s">
        <v>5603</v>
      </c>
      <c r="SEO474" s="292" t="s">
        <v>5603</v>
      </c>
      <c r="SEP474" s="292" t="s">
        <v>5603</v>
      </c>
      <c r="SEQ474" s="292" t="s">
        <v>5603</v>
      </c>
      <c r="SER474" s="292" t="s">
        <v>5603</v>
      </c>
      <c r="SES474" s="292" t="s">
        <v>5603</v>
      </c>
      <c r="SET474" s="292" t="s">
        <v>5603</v>
      </c>
      <c r="SEU474" s="292" t="s">
        <v>5603</v>
      </c>
      <c r="SEV474" s="292" t="s">
        <v>5603</v>
      </c>
      <c r="SEW474" s="292" t="s">
        <v>5603</v>
      </c>
      <c r="SEX474" s="292" t="s">
        <v>5603</v>
      </c>
      <c r="SEY474" s="292" t="s">
        <v>5603</v>
      </c>
      <c r="SEZ474" s="292" t="s">
        <v>5603</v>
      </c>
      <c r="SFA474" s="292" t="s">
        <v>5603</v>
      </c>
      <c r="SFB474" s="292" t="s">
        <v>5603</v>
      </c>
      <c r="SFC474" s="292" t="s">
        <v>5603</v>
      </c>
      <c r="SFD474" s="292" t="s">
        <v>5603</v>
      </c>
      <c r="SFE474" s="292" t="s">
        <v>5603</v>
      </c>
      <c r="SFF474" s="292" t="s">
        <v>5603</v>
      </c>
      <c r="SFG474" s="292" t="s">
        <v>5603</v>
      </c>
      <c r="SFH474" s="292" t="s">
        <v>5603</v>
      </c>
      <c r="SFI474" s="292" t="s">
        <v>5603</v>
      </c>
      <c r="SFJ474" s="292" t="s">
        <v>5603</v>
      </c>
      <c r="SFK474" s="292" t="s">
        <v>5603</v>
      </c>
      <c r="SFL474" s="292" t="s">
        <v>5603</v>
      </c>
      <c r="SFM474" s="292" t="s">
        <v>5603</v>
      </c>
      <c r="SFN474" s="292" t="s">
        <v>5603</v>
      </c>
      <c r="SFO474" s="292" t="s">
        <v>5603</v>
      </c>
      <c r="SFP474" s="292" t="s">
        <v>5603</v>
      </c>
      <c r="SFQ474" s="292" t="s">
        <v>5603</v>
      </c>
      <c r="SFR474" s="292" t="s">
        <v>5603</v>
      </c>
      <c r="SFS474" s="292" t="s">
        <v>5603</v>
      </c>
      <c r="SFT474" s="292" t="s">
        <v>5603</v>
      </c>
      <c r="SFU474" s="292" t="s">
        <v>5603</v>
      </c>
      <c r="SFV474" s="292" t="s">
        <v>5603</v>
      </c>
      <c r="SFW474" s="292" t="s">
        <v>5603</v>
      </c>
      <c r="SFX474" s="292" t="s">
        <v>5603</v>
      </c>
      <c r="SFY474" s="292" t="s">
        <v>5603</v>
      </c>
      <c r="SFZ474" s="292" t="s">
        <v>5603</v>
      </c>
      <c r="SGA474" s="292" t="s">
        <v>5603</v>
      </c>
      <c r="SGB474" s="292" t="s">
        <v>5603</v>
      </c>
      <c r="SGC474" s="292" t="s">
        <v>5603</v>
      </c>
      <c r="SGD474" s="292" t="s">
        <v>5603</v>
      </c>
      <c r="SGE474" s="292" t="s">
        <v>5603</v>
      </c>
      <c r="SGF474" s="292" t="s">
        <v>5603</v>
      </c>
      <c r="SGG474" s="292" t="s">
        <v>5603</v>
      </c>
      <c r="SGH474" s="292" t="s">
        <v>5603</v>
      </c>
      <c r="SGI474" s="292" t="s">
        <v>5603</v>
      </c>
      <c r="SGJ474" s="292" t="s">
        <v>5603</v>
      </c>
      <c r="SGK474" s="292" t="s">
        <v>5603</v>
      </c>
      <c r="SGL474" s="292" t="s">
        <v>5603</v>
      </c>
      <c r="SGM474" s="292" t="s">
        <v>5603</v>
      </c>
      <c r="SGN474" s="292" t="s">
        <v>5603</v>
      </c>
      <c r="SGO474" s="292" t="s">
        <v>5603</v>
      </c>
      <c r="SGP474" s="292" t="s">
        <v>5603</v>
      </c>
      <c r="SGQ474" s="292" t="s">
        <v>5603</v>
      </c>
      <c r="SGR474" s="292" t="s">
        <v>5603</v>
      </c>
      <c r="SGS474" s="292" t="s">
        <v>5603</v>
      </c>
      <c r="SGT474" s="292" t="s">
        <v>5603</v>
      </c>
      <c r="SGU474" s="292" t="s">
        <v>5603</v>
      </c>
      <c r="SGV474" s="292" t="s">
        <v>5603</v>
      </c>
      <c r="SGW474" s="292" t="s">
        <v>5603</v>
      </c>
      <c r="SGX474" s="292" t="s">
        <v>5603</v>
      </c>
      <c r="SGY474" s="292" t="s">
        <v>5603</v>
      </c>
      <c r="SGZ474" s="292" t="s">
        <v>5603</v>
      </c>
      <c r="SHA474" s="292" t="s">
        <v>5603</v>
      </c>
      <c r="SHB474" s="292" t="s">
        <v>5603</v>
      </c>
      <c r="SHC474" s="292" t="s">
        <v>5603</v>
      </c>
      <c r="SHD474" s="292" t="s">
        <v>5603</v>
      </c>
      <c r="SHE474" s="292" t="s">
        <v>5603</v>
      </c>
      <c r="SHF474" s="292" t="s">
        <v>5603</v>
      </c>
      <c r="SHG474" s="292" t="s">
        <v>5603</v>
      </c>
      <c r="SHH474" s="292" t="s">
        <v>5603</v>
      </c>
      <c r="SHI474" s="292" t="s">
        <v>5603</v>
      </c>
      <c r="SHJ474" s="292" t="s">
        <v>5603</v>
      </c>
      <c r="SHK474" s="292" t="s">
        <v>5603</v>
      </c>
      <c r="SHL474" s="292" t="s">
        <v>5603</v>
      </c>
      <c r="SHM474" s="292" t="s">
        <v>5603</v>
      </c>
      <c r="SHN474" s="292" t="s">
        <v>5603</v>
      </c>
      <c r="SHO474" s="292" t="s">
        <v>5603</v>
      </c>
      <c r="SHP474" s="292" t="s">
        <v>5603</v>
      </c>
      <c r="SHQ474" s="292" t="s">
        <v>5603</v>
      </c>
      <c r="SHR474" s="292" t="s">
        <v>5603</v>
      </c>
      <c r="SHS474" s="292" t="s">
        <v>5603</v>
      </c>
      <c r="SHT474" s="292" t="s">
        <v>5603</v>
      </c>
      <c r="SHU474" s="292" t="s">
        <v>5603</v>
      </c>
      <c r="SHV474" s="292" t="s">
        <v>5603</v>
      </c>
      <c r="SHW474" s="292" t="s">
        <v>5603</v>
      </c>
      <c r="SHX474" s="292" t="s">
        <v>5603</v>
      </c>
      <c r="SHY474" s="292" t="s">
        <v>5603</v>
      </c>
      <c r="SHZ474" s="292" t="s">
        <v>5603</v>
      </c>
      <c r="SIA474" s="292" t="s">
        <v>5603</v>
      </c>
      <c r="SIB474" s="292" t="s">
        <v>5603</v>
      </c>
      <c r="SIC474" s="292" t="s">
        <v>5603</v>
      </c>
      <c r="SID474" s="292" t="s">
        <v>5603</v>
      </c>
      <c r="SIE474" s="292" t="s">
        <v>5603</v>
      </c>
      <c r="SIF474" s="292" t="s">
        <v>5603</v>
      </c>
      <c r="SIG474" s="292" t="s">
        <v>5603</v>
      </c>
      <c r="SIH474" s="292" t="s">
        <v>5603</v>
      </c>
      <c r="SII474" s="292" t="s">
        <v>5603</v>
      </c>
      <c r="SIJ474" s="292" t="s">
        <v>5603</v>
      </c>
      <c r="SIK474" s="292" t="s">
        <v>5603</v>
      </c>
      <c r="SIL474" s="292" t="s">
        <v>5603</v>
      </c>
      <c r="SIM474" s="292" t="s">
        <v>5603</v>
      </c>
      <c r="SIN474" s="292" t="s">
        <v>5603</v>
      </c>
      <c r="SIO474" s="292" t="s">
        <v>5603</v>
      </c>
      <c r="SIP474" s="292" t="s">
        <v>5603</v>
      </c>
      <c r="SIQ474" s="292" t="s">
        <v>5603</v>
      </c>
      <c r="SIR474" s="292" t="s">
        <v>5603</v>
      </c>
      <c r="SIS474" s="292" t="s">
        <v>5603</v>
      </c>
      <c r="SIT474" s="292" t="s">
        <v>5603</v>
      </c>
      <c r="SIU474" s="292" t="s">
        <v>5603</v>
      </c>
      <c r="SIV474" s="292" t="s">
        <v>5603</v>
      </c>
      <c r="SIW474" s="292" t="s">
        <v>5603</v>
      </c>
      <c r="SIX474" s="292" t="s">
        <v>5603</v>
      </c>
      <c r="SIY474" s="292" t="s">
        <v>5603</v>
      </c>
      <c r="SIZ474" s="292" t="s">
        <v>5603</v>
      </c>
      <c r="SJA474" s="292" t="s">
        <v>5603</v>
      </c>
      <c r="SJB474" s="292" t="s">
        <v>5603</v>
      </c>
      <c r="SJC474" s="292" t="s">
        <v>5603</v>
      </c>
      <c r="SJD474" s="292" t="s">
        <v>5603</v>
      </c>
      <c r="SJE474" s="292" t="s">
        <v>5603</v>
      </c>
      <c r="SJF474" s="292" t="s">
        <v>5603</v>
      </c>
      <c r="SJG474" s="292" t="s">
        <v>5603</v>
      </c>
      <c r="SJH474" s="292" t="s">
        <v>5603</v>
      </c>
      <c r="SJI474" s="292" t="s">
        <v>5603</v>
      </c>
      <c r="SJJ474" s="292" t="s">
        <v>5603</v>
      </c>
      <c r="SJK474" s="292" t="s">
        <v>5603</v>
      </c>
      <c r="SJL474" s="292" t="s">
        <v>5603</v>
      </c>
      <c r="SJM474" s="292" t="s">
        <v>5603</v>
      </c>
      <c r="SJN474" s="292" t="s">
        <v>5603</v>
      </c>
      <c r="SJO474" s="292" t="s">
        <v>5603</v>
      </c>
      <c r="SJP474" s="292" t="s">
        <v>5603</v>
      </c>
      <c r="SJQ474" s="292" t="s">
        <v>5603</v>
      </c>
      <c r="SJR474" s="292" t="s">
        <v>5603</v>
      </c>
      <c r="SJS474" s="292" t="s">
        <v>5603</v>
      </c>
      <c r="SJT474" s="292" t="s">
        <v>5603</v>
      </c>
      <c r="SJU474" s="292" t="s">
        <v>5603</v>
      </c>
      <c r="SJV474" s="292" t="s">
        <v>5603</v>
      </c>
      <c r="SJW474" s="292" t="s">
        <v>5603</v>
      </c>
      <c r="SJX474" s="292" t="s">
        <v>5603</v>
      </c>
      <c r="SJY474" s="292" t="s">
        <v>5603</v>
      </c>
      <c r="SJZ474" s="292" t="s">
        <v>5603</v>
      </c>
      <c r="SKA474" s="292" t="s">
        <v>5603</v>
      </c>
      <c r="SKB474" s="292" t="s">
        <v>5603</v>
      </c>
      <c r="SKC474" s="292" t="s">
        <v>5603</v>
      </c>
      <c r="SKD474" s="292" t="s">
        <v>5603</v>
      </c>
      <c r="SKE474" s="292" t="s">
        <v>5603</v>
      </c>
      <c r="SKF474" s="292" t="s">
        <v>5603</v>
      </c>
      <c r="SKG474" s="292" t="s">
        <v>5603</v>
      </c>
      <c r="SKH474" s="292" t="s">
        <v>5603</v>
      </c>
      <c r="SKI474" s="292" t="s">
        <v>5603</v>
      </c>
      <c r="SKJ474" s="292" t="s">
        <v>5603</v>
      </c>
      <c r="SKK474" s="292" t="s">
        <v>5603</v>
      </c>
      <c r="SKL474" s="292" t="s">
        <v>5603</v>
      </c>
      <c r="SKM474" s="292" t="s">
        <v>5603</v>
      </c>
      <c r="SKN474" s="292" t="s">
        <v>5603</v>
      </c>
      <c r="SKO474" s="292" t="s">
        <v>5603</v>
      </c>
      <c r="SKP474" s="292" t="s">
        <v>5603</v>
      </c>
      <c r="SKQ474" s="292" t="s">
        <v>5603</v>
      </c>
      <c r="SKR474" s="292" t="s">
        <v>5603</v>
      </c>
      <c r="SKS474" s="292" t="s">
        <v>5603</v>
      </c>
      <c r="SKT474" s="292" t="s">
        <v>5603</v>
      </c>
      <c r="SKU474" s="292" t="s">
        <v>5603</v>
      </c>
      <c r="SKV474" s="292" t="s">
        <v>5603</v>
      </c>
      <c r="SKW474" s="292" t="s">
        <v>5603</v>
      </c>
      <c r="SKX474" s="292" t="s">
        <v>5603</v>
      </c>
      <c r="SKY474" s="292" t="s">
        <v>5603</v>
      </c>
      <c r="SKZ474" s="292" t="s">
        <v>5603</v>
      </c>
      <c r="SLA474" s="292" t="s">
        <v>5603</v>
      </c>
      <c r="SLB474" s="292" t="s">
        <v>5603</v>
      </c>
      <c r="SLC474" s="292" t="s">
        <v>5603</v>
      </c>
      <c r="SLD474" s="292" t="s">
        <v>5603</v>
      </c>
      <c r="SLE474" s="292" t="s">
        <v>5603</v>
      </c>
      <c r="SLF474" s="292" t="s">
        <v>5603</v>
      </c>
      <c r="SLG474" s="292" t="s">
        <v>5603</v>
      </c>
      <c r="SLH474" s="292" t="s">
        <v>5603</v>
      </c>
      <c r="SLI474" s="292" t="s">
        <v>5603</v>
      </c>
      <c r="SLJ474" s="292" t="s">
        <v>5603</v>
      </c>
      <c r="SLK474" s="292" t="s">
        <v>5603</v>
      </c>
      <c r="SLL474" s="292" t="s">
        <v>5603</v>
      </c>
      <c r="SLM474" s="292" t="s">
        <v>5603</v>
      </c>
      <c r="SLN474" s="292" t="s">
        <v>5603</v>
      </c>
      <c r="SLO474" s="292" t="s">
        <v>5603</v>
      </c>
      <c r="SLP474" s="292" t="s">
        <v>5603</v>
      </c>
      <c r="SLQ474" s="292" t="s">
        <v>5603</v>
      </c>
      <c r="SLR474" s="292" t="s">
        <v>5603</v>
      </c>
      <c r="SLS474" s="292" t="s">
        <v>5603</v>
      </c>
      <c r="SLT474" s="292" t="s">
        <v>5603</v>
      </c>
      <c r="SLU474" s="292" t="s">
        <v>5603</v>
      </c>
      <c r="SLV474" s="292" t="s">
        <v>5603</v>
      </c>
      <c r="SLW474" s="292" t="s">
        <v>5603</v>
      </c>
      <c r="SLX474" s="292" t="s">
        <v>5603</v>
      </c>
      <c r="SLY474" s="292" t="s">
        <v>5603</v>
      </c>
      <c r="SLZ474" s="292" t="s">
        <v>5603</v>
      </c>
      <c r="SMA474" s="292" t="s">
        <v>5603</v>
      </c>
      <c r="SMB474" s="292" t="s">
        <v>5603</v>
      </c>
      <c r="SMC474" s="292" t="s">
        <v>5603</v>
      </c>
      <c r="SMD474" s="292" t="s">
        <v>5603</v>
      </c>
      <c r="SME474" s="292" t="s">
        <v>5603</v>
      </c>
      <c r="SMF474" s="292" t="s">
        <v>5603</v>
      </c>
      <c r="SMG474" s="292" t="s">
        <v>5603</v>
      </c>
      <c r="SMH474" s="292" t="s">
        <v>5603</v>
      </c>
      <c r="SMI474" s="292" t="s">
        <v>5603</v>
      </c>
      <c r="SMJ474" s="292" t="s">
        <v>5603</v>
      </c>
      <c r="SMK474" s="292" t="s">
        <v>5603</v>
      </c>
      <c r="SML474" s="292" t="s">
        <v>5603</v>
      </c>
      <c r="SMM474" s="292" t="s">
        <v>5603</v>
      </c>
      <c r="SMN474" s="292" t="s">
        <v>5603</v>
      </c>
      <c r="SMO474" s="292" t="s">
        <v>5603</v>
      </c>
      <c r="SMP474" s="292" t="s">
        <v>5603</v>
      </c>
      <c r="SMQ474" s="292" t="s">
        <v>5603</v>
      </c>
      <c r="SMR474" s="292" t="s">
        <v>5603</v>
      </c>
      <c r="SMS474" s="292" t="s">
        <v>5603</v>
      </c>
      <c r="SMT474" s="292" t="s">
        <v>5603</v>
      </c>
      <c r="SMU474" s="292" t="s">
        <v>5603</v>
      </c>
      <c r="SMV474" s="292" t="s">
        <v>5603</v>
      </c>
      <c r="SMW474" s="292" t="s">
        <v>5603</v>
      </c>
      <c r="SMX474" s="292" t="s">
        <v>5603</v>
      </c>
      <c r="SMY474" s="292" t="s">
        <v>5603</v>
      </c>
      <c r="SMZ474" s="292" t="s">
        <v>5603</v>
      </c>
      <c r="SNA474" s="292" t="s">
        <v>5603</v>
      </c>
      <c r="SNB474" s="292" t="s">
        <v>5603</v>
      </c>
      <c r="SNC474" s="292" t="s">
        <v>5603</v>
      </c>
      <c r="SND474" s="292" t="s">
        <v>5603</v>
      </c>
      <c r="SNE474" s="292" t="s">
        <v>5603</v>
      </c>
      <c r="SNF474" s="292" t="s">
        <v>5603</v>
      </c>
      <c r="SNG474" s="292" t="s">
        <v>5603</v>
      </c>
      <c r="SNH474" s="292" t="s">
        <v>5603</v>
      </c>
      <c r="SNI474" s="292" t="s">
        <v>5603</v>
      </c>
      <c r="SNJ474" s="292" t="s">
        <v>5603</v>
      </c>
      <c r="SNK474" s="292" t="s">
        <v>5603</v>
      </c>
      <c r="SNL474" s="292" t="s">
        <v>5603</v>
      </c>
      <c r="SNM474" s="292" t="s">
        <v>5603</v>
      </c>
      <c r="SNN474" s="292" t="s">
        <v>5603</v>
      </c>
      <c r="SNO474" s="292" t="s">
        <v>5603</v>
      </c>
      <c r="SNP474" s="292" t="s">
        <v>5603</v>
      </c>
      <c r="SNQ474" s="292" t="s">
        <v>5603</v>
      </c>
      <c r="SNR474" s="292" t="s">
        <v>5603</v>
      </c>
      <c r="SNS474" s="292" t="s">
        <v>5603</v>
      </c>
      <c r="SNT474" s="292" t="s">
        <v>5603</v>
      </c>
      <c r="SNU474" s="292" t="s">
        <v>5603</v>
      </c>
      <c r="SNV474" s="292" t="s">
        <v>5603</v>
      </c>
      <c r="SNW474" s="292" t="s">
        <v>5603</v>
      </c>
      <c r="SNX474" s="292" t="s">
        <v>5603</v>
      </c>
      <c r="SNY474" s="292" t="s">
        <v>5603</v>
      </c>
      <c r="SNZ474" s="292" t="s">
        <v>5603</v>
      </c>
      <c r="SOA474" s="292" t="s">
        <v>5603</v>
      </c>
      <c r="SOB474" s="292" t="s">
        <v>5603</v>
      </c>
      <c r="SOC474" s="292" t="s">
        <v>5603</v>
      </c>
      <c r="SOD474" s="292" t="s">
        <v>5603</v>
      </c>
      <c r="SOE474" s="292" t="s">
        <v>5603</v>
      </c>
      <c r="SOF474" s="292" t="s">
        <v>5603</v>
      </c>
      <c r="SOG474" s="292" t="s">
        <v>5603</v>
      </c>
      <c r="SOH474" s="292" t="s">
        <v>5603</v>
      </c>
      <c r="SOI474" s="292" t="s">
        <v>5603</v>
      </c>
      <c r="SOJ474" s="292" t="s">
        <v>5603</v>
      </c>
      <c r="SOK474" s="292" t="s">
        <v>5603</v>
      </c>
      <c r="SOL474" s="292" t="s">
        <v>5603</v>
      </c>
      <c r="SOM474" s="292" t="s">
        <v>5603</v>
      </c>
      <c r="SON474" s="292" t="s">
        <v>5603</v>
      </c>
      <c r="SOO474" s="292" t="s">
        <v>5603</v>
      </c>
      <c r="SOP474" s="292" t="s">
        <v>5603</v>
      </c>
      <c r="SOQ474" s="292" t="s">
        <v>5603</v>
      </c>
      <c r="SOR474" s="292" t="s">
        <v>5603</v>
      </c>
      <c r="SOS474" s="292" t="s">
        <v>5603</v>
      </c>
      <c r="SOT474" s="292" t="s">
        <v>5603</v>
      </c>
      <c r="SOU474" s="292" t="s">
        <v>5603</v>
      </c>
      <c r="SOV474" s="292" t="s">
        <v>5603</v>
      </c>
      <c r="SOW474" s="292" t="s">
        <v>5603</v>
      </c>
      <c r="SOX474" s="292" t="s">
        <v>5603</v>
      </c>
      <c r="SOY474" s="292" t="s">
        <v>5603</v>
      </c>
      <c r="SOZ474" s="292" t="s">
        <v>5603</v>
      </c>
      <c r="SPA474" s="292" t="s">
        <v>5603</v>
      </c>
      <c r="SPB474" s="292" t="s">
        <v>5603</v>
      </c>
      <c r="SPC474" s="292" t="s">
        <v>5603</v>
      </c>
      <c r="SPD474" s="292" t="s">
        <v>5603</v>
      </c>
      <c r="SPE474" s="292" t="s">
        <v>5603</v>
      </c>
      <c r="SPF474" s="292" t="s">
        <v>5603</v>
      </c>
      <c r="SPG474" s="292" t="s">
        <v>5603</v>
      </c>
      <c r="SPH474" s="292" t="s">
        <v>5603</v>
      </c>
      <c r="SPI474" s="292" t="s">
        <v>5603</v>
      </c>
      <c r="SPJ474" s="292" t="s">
        <v>5603</v>
      </c>
      <c r="SPK474" s="292" t="s">
        <v>5603</v>
      </c>
      <c r="SPL474" s="292" t="s">
        <v>5603</v>
      </c>
      <c r="SPM474" s="292" t="s">
        <v>5603</v>
      </c>
      <c r="SPN474" s="292" t="s">
        <v>5603</v>
      </c>
      <c r="SPO474" s="292" t="s">
        <v>5603</v>
      </c>
      <c r="SPP474" s="292" t="s">
        <v>5603</v>
      </c>
      <c r="SPQ474" s="292" t="s">
        <v>5603</v>
      </c>
      <c r="SPR474" s="292" t="s">
        <v>5603</v>
      </c>
      <c r="SPS474" s="292" t="s">
        <v>5603</v>
      </c>
      <c r="SPT474" s="292" t="s">
        <v>5603</v>
      </c>
      <c r="SPU474" s="292" t="s">
        <v>5603</v>
      </c>
      <c r="SPV474" s="292" t="s">
        <v>5603</v>
      </c>
      <c r="SPW474" s="292" t="s">
        <v>5603</v>
      </c>
      <c r="SPX474" s="292" t="s">
        <v>5603</v>
      </c>
      <c r="SPY474" s="292" t="s">
        <v>5603</v>
      </c>
      <c r="SPZ474" s="292" t="s">
        <v>5603</v>
      </c>
      <c r="SQA474" s="292" t="s">
        <v>5603</v>
      </c>
      <c r="SQB474" s="292" t="s">
        <v>5603</v>
      </c>
      <c r="SQC474" s="292" t="s">
        <v>5603</v>
      </c>
      <c r="SQD474" s="292" t="s">
        <v>5603</v>
      </c>
      <c r="SQE474" s="292" t="s">
        <v>5603</v>
      </c>
      <c r="SQF474" s="292" t="s">
        <v>5603</v>
      </c>
      <c r="SQG474" s="292" t="s">
        <v>5603</v>
      </c>
      <c r="SQH474" s="292" t="s">
        <v>5603</v>
      </c>
      <c r="SQI474" s="292" t="s">
        <v>5603</v>
      </c>
      <c r="SQJ474" s="292" t="s">
        <v>5603</v>
      </c>
      <c r="SQK474" s="292" t="s">
        <v>5603</v>
      </c>
      <c r="SQL474" s="292" t="s">
        <v>5603</v>
      </c>
      <c r="SQM474" s="292" t="s">
        <v>5603</v>
      </c>
      <c r="SQN474" s="292" t="s">
        <v>5603</v>
      </c>
      <c r="SQO474" s="292" t="s">
        <v>5603</v>
      </c>
      <c r="SQP474" s="292" t="s">
        <v>5603</v>
      </c>
      <c r="SQQ474" s="292" t="s">
        <v>5603</v>
      </c>
      <c r="SQR474" s="292" t="s">
        <v>5603</v>
      </c>
      <c r="SQS474" s="292" t="s">
        <v>5603</v>
      </c>
      <c r="SQT474" s="292" t="s">
        <v>5603</v>
      </c>
      <c r="SQU474" s="292" t="s">
        <v>5603</v>
      </c>
      <c r="SQV474" s="292" t="s">
        <v>5603</v>
      </c>
      <c r="SQW474" s="292" t="s">
        <v>5603</v>
      </c>
      <c r="SQX474" s="292" t="s">
        <v>5603</v>
      </c>
      <c r="SQY474" s="292" t="s">
        <v>5603</v>
      </c>
      <c r="SQZ474" s="292" t="s">
        <v>5603</v>
      </c>
      <c r="SRA474" s="292" t="s">
        <v>5603</v>
      </c>
      <c r="SRB474" s="292" t="s">
        <v>5603</v>
      </c>
      <c r="SRC474" s="292" t="s">
        <v>5603</v>
      </c>
      <c r="SRD474" s="292" t="s">
        <v>5603</v>
      </c>
      <c r="SRE474" s="292" t="s">
        <v>5603</v>
      </c>
      <c r="SRF474" s="292" t="s">
        <v>5603</v>
      </c>
      <c r="SRG474" s="292" t="s">
        <v>5603</v>
      </c>
      <c r="SRH474" s="292" t="s">
        <v>5603</v>
      </c>
      <c r="SRI474" s="292" t="s">
        <v>5603</v>
      </c>
      <c r="SRJ474" s="292" t="s">
        <v>5603</v>
      </c>
      <c r="SRK474" s="292" t="s">
        <v>5603</v>
      </c>
      <c r="SRL474" s="292" t="s">
        <v>5603</v>
      </c>
      <c r="SRM474" s="292" t="s">
        <v>5603</v>
      </c>
      <c r="SRN474" s="292" t="s">
        <v>5603</v>
      </c>
      <c r="SRO474" s="292" t="s">
        <v>5603</v>
      </c>
      <c r="SRP474" s="292" t="s">
        <v>5603</v>
      </c>
      <c r="SRQ474" s="292" t="s">
        <v>5603</v>
      </c>
      <c r="SRR474" s="292" t="s">
        <v>5603</v>
      </c>
      <c r="SRS474" s="292" t="s">
        <v>5603</v>
      </c>
      <c r="SRT474" s="292" t="s">
        <v>5603</v>
      </c>
      <c r="SRU474" s="292" t="s">
        <v>5603</v>
      </c>
      <c r="SRV474" s="292" t="s">
        <v>5603</v>
      </c>
      <c r="SRW474" s="292" t="s">
        <v>5603</v>
      </c>
      <c r="SRX474" s="292" t="s">
        <v>5603</v>
      </c>
      <c r="SRY474" s="292" t="s">
        <v>5603</v>
      </c>
      <c r="SRZ474" s="292" t="s">
        <v>5603</v>
      </c>
      <c r="SSA474" s="292" t="s">
        <v>5603</v>
      </c>
      <c r="SSB474" s="292" t="s">
        <v>5603</v>
      </c>
      <c r="SSC474" s="292" t="s">
        <v>5603</v>
      </c>
      <c r="SSD474" s="292" t="s">
        <v>5603</v>
      </c>
      <c r="SSE474" s="292" t="s">
        <v>5603</v>
      </c>
      <c r="SSF474" s="292" t="s">
        <v>5603</v>
      </c>
      <c r="SSG474" s="292" t="s">
        <v>5603</v>
      </c>
      <c r="SSH474" s="292" t="s">
        <v>5603</v>
      </c>
      <c r="SSI474" s="292" t="s">
        <v>5603</v>
      </c>
      <c r="SSJ474" s="292" t="s">
        <v>5603</v>
      </c>
      <c r="SSK474" s="292" t="s">
        <v>5603</v>
      </c>
      <c r="SSL474" s="292" t="s">
        <v>5603</v>
      </c>
      <c r="SSM474" s="292" t="s">
        <v>5603</v>
      </c>
      <c r="SSN474" s="292" t="s">
        <v>5603</v>
      </c>
      <c r="SSO474" s="292" t="s">
        <v>5603</v>
      </c>
      <c r="SSP474" s="292" t="s">
        <v>5603</v>
      </c>
      <c r="SSQ474" s="292" t="s">
        <v>5603</v>
      </c>
      <c r="SSR474" s="292" t="s">
        <v>5603</v>
      </c>
      <c r="SSS474" s="292" t="s">
        <v>5603</v>
      </c>
      <c r="SST474" s="292" t="s">
        <v>5603</v>
      </c>
      <c r="SSU474" s="292" t="s">
        <v>5603</v>
      </c>
      <c r="SSV474" s="292" t="s">
        <v>5603</v>
      </c>
      <c r="SSW474" s="292" t="s">
        <v>5603</v>
      </c>
      <c r="SSX474" s="292" t="s">
        <v>5603</v>
      </c>
      <c r="SSY474" s="292" t="s">
        <v>5603</v>
      </c>
      <c r="SSZ474" s="292" t="s">
        <v>5603</v>
      </c>
      <c r="STA474" s="292" t="s">
        <v>5603</v>
      </c>
      <c r="STB474" s="292" t="s">
        <v>5603</v>
      </c>
      <c r="STC474" s="292" t="s">
        <v>5603</v>
      </c>
      <c r="STD474" s="292" t="s">
        <v>5603</v>
      </c>
      <c r="STE474" s="292" t="s">
        <v>5603</v>
      </c>
      <c r="STF474" s="292" t="s">
        <v>5603</v>
      </c>
      <c r="STG474" s="292" t="s">
        <v>5603</v>
      </c>
      <c r="STH474" s="292" t="s">
        <v>5603</v>
      </c>
      <c r="STI474" s="292" t="s">
        <v>5603</v>
      </c>
      <c r="STJ474" s="292" t="s">
        <v>5603</v>
      </c>
      <c r="STK474" s="292" t="s">
        <v>5603</v>
      </c>
      <c r="STL474" s="292" t="s">
        <v>5603</v>
      </c>
      <c r="STM474" s="292" t="s">
        <v>5603</v>
      </c>
      <c r="STN474" s="292" t="s">
        <v>5603</v>
      </c>
      <c r="STO474" s="292" t="s">
        <v>5603</v>
      </c>
      <c r="STP474" s="292" t="s">
        <v>5603</v>
      </c>
      <c r="STQ474" s="292" t="s">
        <v>5603</v>
      </c>
      <c r="STR474" s="292" t="s">
        <v>5603</v>
      </c>
      <c r="STS474" s="292" t="s">
        <v>5603</v>
      </c>
      <c r="STT474" s="292" t="s">
        <v>5603</v>
      </c>
      <c r="STU474" s="292" t="s">
        <v>5603</v>
      </c>
      <c r="STV474" s="292" t="s">
        <v>5603</v>
      </c>
      <c r="STW474" s="292" t="s">
        <v>5603</v>
      </c>
      <c r="STX474" s="292" t="s">
        <v>5603</v>
      </c>
      <c r="STY474" s="292" t="s">
        <v>5603</v>
      </c>
      <c r="STZ474" s="292" t="s">
        <v>5603</v>
      </c>
      <c r="SUA474" s="292" t="s">
        <v>5603</v>
      </c>
      <c r="SUB474" s="292" t="s">
        <v>5603</v>
      </c>
      <c r="SUC474" s="292" t="s">
        <v>5603</v>
      </c>
      <c r="SUD474" s="292" t="s">
        <v>5603</v>
      </c>
      <c r="SUE474" s="292" t="s">
        <v>5603</v>
      </c>
      <c r="SUF474" s="292" t="s">
        <v>5603</v>
      </c>
      <c r="SUG474" s="292" t="s">
        <v>5603</v>
      </c>
      <c r="SUH474" s="292" t="s">
        <v>5603</v>
      </c>
      <c r="SUI474" s="292" t="s">
        <v>5603</v>
      </c>
      <c r="SUJ474" s="292" t="s">
        <v>5603</v>
      </c>
      <c r="SUK474" s="292" t="s">
        <v>5603</v>
      </c>
      <c r="SUL474" s="292" t="s">
        <v>5603</v>
      </c>
      <c r="SUM474" s="292" t="s">
        <v>5603</v>
      </c>
      <c r="SUN474" s="292" t="s">
        <v>5603</v>
      </c>
      <c r="SUO474" s="292" t="s">
        <v>5603</v>
      </c>
      <c r="SUP474" s="292" t="s">
        <v>5603</v>
      </c>
      <c r="SUQ474" s="292" t="s">
        <v>5603</v>
      </c>
      <c r="SUR474" s="292" t="s">
        <v>5603</v>
      </c>
      <c r="SUS474" s="292" t="s">
        <v>5603</v>
      </c>
      <c r="SUT474" s="292" t="s">
        <v>5603</v>
      </c>
      <c r="SUU474" s="292" t="s">
        <v>5603</v>
      </c>
      <c r="SUV474" s="292" t="s">
        <v>5603</v>
      </c>
      <c r="SUW474" s="292" t="s">
        <v>5603</v>
      </c>
      <c r="SUX474" s="292" t="s">
        <v>5603</v>
      </c>
      <c r="SUY474" s="292" t="s">
        <v>5603</v>
      </c>
      <c r="SUZ474" s="292" t="s">
        <v>5603</v>
      </c>
      <c r="SVA474" s="292" t="s">
        <v>5603</v>
      </c>
      <c r="SVB474" s="292" t="s">
        <v>5603</v>
      </c>
      <c r="SVC474" s="292" t="s">
        <v>5603</v>
      </c>
      <c r="SVD474" s="292" t="s">
        <v>5603</v>
      </c>
      <c r="SVE474" s="292" t="s">
        <v>5603</v>
      </c>
      <c r="SVF474" s="292" t="s">
        <v>5603</v>
      </c>
      <c r="SVG474" s="292" t="s">
        <v>5603</v>
      </c>
      <c r="SVH474" s="292" t="s">
        <v>5603</v>
      </c>
      <c r="SVI474" s="292" t="s">
        <v>5603</v>
      </c>
      <c r="SVJ474" s="292" t="s">
        <v>5603</v>
      </c>
      <c r="SVK474" s="292" t="s">
        <v>5603</v>
      </c>
      <c r="SVL474" s="292" t="s">
        <v>5603</v>
      </c>
      <c r="SVM474" s="292" t="s">
        <v>5603</v>
      </c>
      <c r="SVN474" s="292" t="s">
        <v>5603</v>
      </c>
      <c r="SVO474" s="292" t="s">
        <v>5603</v>
      </c>
      <c r="SVP474" s="292" t="s">
        <v>5603</v>
      </c>
      <c r="SVQ474" s="292" t="s">
        <v>5603</v>
      </c>
      <c r="SVR474" s="292" t="s">
        <v>5603</v>
      </c>
      <c r="SVS474" s="292" t="s">
        <v>5603</v>
      </c>
      <c r="SVT474" s="292" t="s">
        <v>5603</v>
      </c>
      <c r="SVU474" s="292" t="s">
        <v>5603</v>
      </c>
      <c r="SVV474" s="292" t="s">
        <v>5603</v>
      </c>
      <c r="SVW474" s="292" t="s">
        <v>5603</v>
      </c>
      <c r="SVX474" s="292" t="s">
        <v>5603</v>
      </c>
      <c r="SVY474" s="292" t="s">
        <v>5603</v>
      </c>
      <c r="SVZ474" s="292" t="s">
        <v>5603</v>
      </c>
      <c r="SWA474" s="292" t="s">
        <v>5603</v>
      </c>
      <c r="SWB474" s="292" t="s">
        <v>5603</v>
      </c>
      <c r="SWC474" s="292" t="s">
        <v>5603</v>
      </c>
      <c r="SWD474" s="292" t="s">
        <v>5603</v>
      </c>
      <c r="SWE474" s="292" t="s">
        <v>5603</v>
      </c>
      <c r="SWF474" s="292" t="s">
        <v>5603</v>
      </c>
      <c r="SWG474" s="292" t="s">
        <v>5603</v>
      </c>
      <c r="SWH474" s="292" t="s">
        <v>5603</v>
      </c>
      <c r="SWI474" s="292" t="s">
        <v>5603</v>
      </c>
      <c r="SWJ474" s="292" t="s">
        <v>5603</v>
      </c>
      <c r="SWK474" s="292" t="s">
        <v>5603</v>
      </c>
      <c r="SWL474" s="292" t="s">
        <v>5603</v>
      </c>
      <c r="SWM474" s="292" t="s">
        <v>5603</v>
      </c>
      <c r="SWN474" s="292" t="s">
        <v>5603</v>
      </c>
      <c r="SWO474" s="292" t="s">
        <v>5603</v>
      </c>
      <c r="SWP474" s="292" t="s">
        <v>5603</v>
      </c>
      <c r="SWQ474" s="292" t="s">
        <v>5603</v>
      </c>
      <c r="SWR474" s="292" t="s">
        <v>5603</v>
      </c>
      <c r="SWS474" s="292" t="s">
        <v>5603</v>
      </c>
      <c r="SWT474" s="292" t="s">
        <v>5603</v>
      </c>
      <c r="SWU474" s="292" t="s">
        <v>5603</v>
      </c>
      <c r="SWV474" s="292" t="s">
        <v>5603</v>
      </c>
      <c r="SWW474" s="292" t="s">
        <v>5603</v>
      </c>
      <c r="SWX474" s="292" t="s">
        <v>5603</v>
      </c>
      <c r="SWY474" s="292" t="s">
        <v>5603</v>
      </c>
      <c r="SWZ474" s="292" t="s">
        <v>5603</v>
      </c>
      <c r="SXA474" s="292" t="s">
        <v>5603</v>
      </c>
      <c r="SXB474" s="292" t="s">
        <v>5603</v>
      </c>
      <c r="SXC474" s="292" t="s">
        <v>5603</v>
      </c>
      <c r="SXD474" s="292" t="s">
        <v>5603</v>
      </c>
      <c r="SXE474" s="292" t="s">
        <v>5603</v>
      </c>
      <c r="SXF474" s="292" t="s">
        <v>5603</v>
      </c>
      <c r="SXG474" s="292" t="s">
        <v>5603</v>
      </c>
      <c r="SXH474" s="292" t="s">
        <v>5603</v>
      </c>
      <c r="SXI474" s="292" t="s">
        <v>5603</v>
      </c>
      <c r="SXJ474" s="292" t="s">
        <v>5603</v>
      </c>
      <c r="SXK474" s="292" t="s">
        <v>5603</v>
      </c>
      <c r="SXL474" s="292" t="s">
        <v>5603</v>
      </c>
      <c r="SXM474" s="292" t="s">
        <v>5603</v>
      </c>
      <c r="SXN474" s="292" t="s">
        <v>5603</v>
      </c>
      <c r="SXO474" s="292" t="s">
        <v>5603</v>
      </c>
      <c r="SXP474" s="292" t="s">
        <v>5603</v>
      </c>
      <c r="SXQ474" s="292" t="s">
        <v>5603</v>
      </c>
      <c r="SXR474" s="292" t="s">
        <v>5603</v>
      </c>
      <c r="SXS474" s="292" t="s">
        <v>5603</v>
      </c>
      <c r="SXT474" s="292" t="s">
        <v>5603</v>
      </c>
      <c r="SXU474" s="292" t="s">
        <v>5603</v>
      </c>
      <c r="SXV474" s="292" t="s">
        <v>5603</v>
      </c>
      <c r="SXW474" s="292" t="s">
        <v>5603</v>
      </c>
      <c r="SXX474" s="292" t="s">
        <v>5603</v>
      </c>
      <c r="SXY474" s="292" t="s">
        <v>5603</v>
      </c>
      <c r="SXZ474" s="292" t="s">
        <v>5603</v>
      </c>
      <c r="SYA474" s="292" t="s">
        <v>5603</v>
      </c>
      <c r="SYB474" s="292" t="s">
        <v>5603</v>
      </c>
      <c r="SYC474" s="292" t="s">
        <v>5603</v>
      </c>
      <c r="SYD474" s="292" t="s">
        <v>5603</v>
      </c>
      <c r="SYE474" s="292" t="s">
        <v>5603</v>
      </c>
      <c r="SYF474" s="292" t="s">
        <v>5603</v>
      </c>
      <c r="SYG474" s="292" t="s">
        <v>5603</v>
      </c>
      <c r="SYH474" s="292" t="s">
        <v>5603</v>
      </c>
      <c r="SYI474" s="292" t="s">
        <v>5603</v>
      </c>
      <c r="SYJ474" s="292" t="s">
        <v>5603</v>
      </c>
      <c r="SYK474" s="292" t="s">
        <v>5603</v>
      </c>
      <c r="SYL474" s="292" t="s">
        <v>5603</v>
      </c>
      <c r="SYM474" s="292" t="s">
        <v>5603</v>
      </c>
      <c r="SYN474" s="292" t="s">
        <v>5603</v>
      </c>
      <c r="SYO474" s="292" t="s">
        <v>5603</v>
      </c>
      <c r="SYP474" s="292" t="s">
        <v>5603</v>
      </c>
      <c r="SYQ474" s="292" t="s">
        <v>5603</v>
      </c>
      <c r="SYR474" s="292" t="s">
        <v>5603</v>
      </c>
      <c r="SYS474" s="292" t="s">
        <v>5603</v>
      </c>
      <c r="SYT474" s="292" t="s">
        <v>5603</v>
      </c>
      <c r="SYU474" s="292" t="s">
        <v>5603</v>
      </c>
      <c r="SYV474" s="292" t="s">
        <v>5603</v>
      </c>
      <c r="SYW474" s="292" t="s">
        <v>5603</v>
      </c>
      <c r="SYX474" s="292" t="s">
        <v>5603</v>
      </c>
      <c r="SYY474" s="292" t="s">
        <v>5603</v>
      </c>
      <c r="SYZ474" s="292" t="s">
        <v>5603</v>
      </c>
      <c r="SZA474" s="292" t="s">
        <v>5603</v>
      </c>
      <c r="SZB474" s="292" t="s">
        <v>5603</v>
      </c>
      <c r="SZC474" s="292" t="s">
        <v>5603</v>
      </c>
      <c r="SZD474" s="292" t="s">
        <v>5603</v>
      </c>
      <c r="SZE474" s="292" t="s">
        <v>5603</v>
      </c>
      <c r="SZF474" s="292" t="s">
        <v>5603</v>
      </c>
      <c r="SZG474" s="292" t="s">
        <v>5603</v>
      </c>
      <c r="SZH474" s="292" t="s">
        <v>5603</v>
      </c>
      <c r="SZI474" s="292" t="s">
        <v>5603</v>
      </c>
      <c r="SZJ474" s="292" t="s">
        <v>5603</v>
      </c>
      <c r="SZK474" s="292" t="s">
        <v>5603</v>
      </c>
      <c r="SZL474" s="292" t="s">
        <v>5603</v>
      </c>
      <c r="SZM474" s="292" t="s">
        <v>5603</v>
      </c>
      <c r="SZN474" s="292" t="s">
        <v>5603</v>
      </c>
      <c r="SZO474" s="292" t="s">
        <v>5603</v>
      </c>
      <c r="SZP474" s="292" t="s">
        <v>5603</v>
      </c>
      <c r="SZQ474" s="292" t="s">
        <v>5603</v>
      </c>
      <c r="SZR474" s="292" t="s">
        <v>5603</v>
      </c>
      <c r="SZS474" s="292" t="s">
        <v>5603</v>
      </c>
      <c r="SZT474" s="292" t="s">
        <v>5603</v>
      </c>
      <c r="SZU474" s="292" t="s">
        <v>5603</v>
      </c>
      <c r="SZV474" s="292" t="s">
        <v>5603</v>
      </c>
      <c r="SZW474" s="292" t="s">
        <v>5603</v>
      </c>
      <c r="SZX474" s="292" t="s">
        <v>5603</v>
      </c>
      <c r="SZY474" s="292" t="s">
        <v>5603</v>
      </c>
      <c r="SZZ474" s="292" t="s">
        <v>5603</v>
      </c>
      <c r="TAA474" s="292" t="s">
        <v>5603</v>
      </c>
      <c r="TAB474" s="292" t="s">
        <v>5603</v>
      </c>
      <c r="TAC474" s="292" t="s">
        <v>5603</v>
      </c>
      <c r="TAD474" s="292" t="s">
        <v>5603</v>
      </c>
      <c r="TAE474" s="292" t="s">
        <v>5603</v>
      </c>
      <c r="TAF474" s="292" t="s">
        <v>5603</v>
      </c>
      <c r="TAG474" s="292" t="s">
        <v>5603</v>
      </c>
      <c r="TAH474" s="292" t="s">
        <v>5603</v>
      </c>
      <c r="TAI474" s="292" t="s">
        <v>5603</v>
      </c>
      <c r="TAJ474" s="292" t="s">
        <v>5603</v>
      </c>
      <c r="TAK474" s="292" t="s">
        <v>5603</v>
      </c>
      <c r="TAL474" s="292" t="s">
        <v>5603</v>
      </c>
      <c r="TAM474" s="292" t="s">
        <v>5603</v>
      </c>
      <c r="TAN474" s="292" t="s">
        <v>5603</v>
      </c>
      <c r="TAO474" s="292" t="s">
        <v>5603</v>
      </c>
      <c r="TAP474" s="292" t="s">
        <v>5603</v>
      </c>
      <c r="TAQ474" s="292" t="s">
        <v>5603</v>
      </c>
      <c r="TAR474" s="292" t="s">
        <v>5603</v>
      </c>
      <c r="TAS474" s="292" t="s">
        <v>5603</v>
      </c>
      <c r="TAT474" s="292" t="s">
        <v>5603</v>
      </c>
      <c r="TAU474" s="292" t="s">
        <v>5603</v>
      </c>
      <c r="TAV474" s="292" t="s">
        <v>5603</v>
      </c>
      <c r="TAW474" s="292" t="s">
        <v>5603</v>
      </c>
      <c r="TAX474" s="292" t="s">
        <v>5603</v>
      </c>
      <c r="TAY474" s="292" t="s">
        <v>5603</v>
      </c>
      <c r="TAZ474" s="292" t="s">
        <v>5603</v>
      </c>
      <c r="TBA474" s="292" t="s">
        <v>5603</v>
      </c>
      <c r="TBB474" s="292" t="s">
        <v>5603</v>
      </c>
      <c r="TBC474" s="292" t="s">
        <v>5603</v>
      </c>
      <c r="TBD474" s="292" t="s">
        <v>5603</v>
      </c>
      <c r="TBE474" s="292" t="s">
        <v>5603</v>
      </c>
      <c r="TBF474" s="292" t="s">
        <v>5603</v>
      </c>
      <c r="TBG474" s="292" t="s">
        <v>5603</v>
      </c>
      <c r="TBH474" s="292" t="s">
        <v>5603</v>
      </c>
      <c r="TBI474" s="292" t="s">
        <v>5603</v>
      </c>
      <c r="TBJ474" s="292" t="s">
        <v>5603</v>
      </c>
      <c r="TBK474" s="292" t="s">
        <v>5603</v>
      </c>
      <c r="TBL474" s="292" t="s">
        <v>5603</v>
      </c>
      <c r="TBM474" s="292" t="s">
        <v>5603</v>
      </c>
      <c r="TBN474" s="292" t="s">
        <v>5603</v>
      </c>
      <c r="TBO474" s="292" t="s">
        <v>5603</v>
      </c>
      <c r="TBP474" s="292" t="s">
        <v>5603</v>
      </c>
      <c r="TBQ474" s="292" t="s">
        <v>5603</v>
      </c>
      <c r="TBR474" s="292" t="s">
        <v>5603</v>
      </c>
      <c r="TBS474" s="292" t="s">
        <v>5603</v>
      </c>
      <c r="TBT474" s="292" t="s">
        <v>5603</v>
      </c>
      <c r="TBU474" s="292" t="s">
        <v>5603</v>
      </c>
      <c r="TBV474" s="292" t="s">
        <v>5603</v>
      </c>
      <c r="TBW474" s="292" t="s">
        <v>5603</v>
      </c>
      <c r="TBX474" s="292" t="s">
        <v>5603</v>
      </c>
      <c r="TBY474" s="292" t="s">
        <v>5603</v>
      </c>
      <c r="TBZ474" s="292" t="s">
        <v>5603</v>
      </c>
      <c r="TCA474" s="292" t="s">
        <v>5603</v>
      </c>
      <c r="TCB474" s="292" t="s">
        <v>5603</v>
      </c>
      <c r="TCC474" s="292" t="s">
        <v>5603</v>
      </c>
      <c r="TCD474" s="292" t="s">
        <v>5603</v>
      </c>
      <c r="TCE474" s="292" t="s">
        <v>5603</v>
      </c>
      <c r="TCF474" s="292" t="s">
        <v>5603</v>
      </c>
      <c r="TCG474" s="292" t="s">
        <v>5603</v>
      </c>
      <c r="TCH474" s="292" t="s">
        <v>5603</v>
      </c>
      <c r="TCI474" s="292" t="s">
        <v>5603</v>
      </c>
      <c r="TCJ474" s="292" t="s">
        <v>5603</v>
      </c>
      <c r="TCK474" s="292" t="s">
        <v>5603</v>
      </c>
      <c r="TCL474" s="292" t="s">
        <v>5603</v>
      </c>
      <c r="TCM474" s="292" t="s">
        <v>5603</v>
      </c>
      <c r="TCN474" s="292" t="s">
        <v>5603</v>
      </c>
      <c r="TCO474" s="292" t="s">
        <v>5603</v>
      </c>
      <c r="TCP474" s="292" t="s">
        <v>5603</v>
      </c>
      <c r="TCQ474" s="292" t="s">
        <v>5603</v>
      </c>
      <c r="TCR474" s="292" t="s">
        <v>5603</v>
      </c>
      <c r="TCS474" s="292" t="s">
        <v>5603</v>
      </c>
      <c r="TCT474" s="292" t="s">
        <v>5603</v>
      </c>
      <c r="TCU474" s="292" t="s">
        <v>5603</v>
      </c>
      <c r="TCV474" s="292" t="s">
        <v>5603</v>
      </c>
      <c r="TCW474" s="292" t="s">
        <v>5603</v>
      </c>
      <c r="TCX474" s="292" t="s">
        <v>5603</v>
      </c>
      <c r="TCY474" s="292" t="s">
        <v>5603</v>
      </c>
      <c r="TCZ474" s="292" t="s">
        <v>5603</v>
      </c>
      <c r="TDA474" s="292" t="s">
        <v>5603</v>
      </c>
      <c r="TDB474" s="292" t="s">
        <v>5603</v>
      </c>
      <c r="TDC474" s="292" t="s">
        <v>5603</v>
      </c>
      <c r="TDD474" s="292" t="s">
        <v>5603</v>
      </c>
      <c r="TDE474" s="292" t="s">
        <v>5603</v>
      </c>
      <c r="TDF474" s="292" t="s">
        <v>5603</v>
      </c>
      <c r="TDG474" s="292" t="s">
        <v>5603</v>
      </c>
      <c r="TDH474" s="292" t="s">
        <v>5603</v>
      </c>
      <c r="TDI474" s="292" t="s">
        <v>5603</v>
      </c>
      <c r="TDJ474" s="292" t="s">
        <v>5603</v>
      </c>
      <c r="TDK474" s="292" t="s">
        <v>5603</v>
      </c>
      <c r="TDL474" s="292" t="s">
        <v>5603</v>
      </c>
      <c r="TDM474" s="292" t="s">
        <v>5603</v>
      </c>
      <c r="TDN474" s="292" t="s">
        <v>5603</v>
      </c>
      <c r="TDO474" s="292" t="s">
        <v>5603</v>
      </c>
      <c r="TDP474" s="292" t="s">
        <v>5603</v>
      </c>
      <c r="TDQ474" s="292" t="s">
        <v>5603</v>
      </c>
      <c r="TDR474" s="292" t="s">
        <v>5603</v>
      </c>
      <c r="TDS474" s="292" t="s">
        <v>5603</v>
      </c>
      <c r="TDT474" s="292" t="s">
        <v>5603</v>
      </c>
      <c r="TDU474" s="292" t="s">
        <v>5603</v>
      </c>
      <c r="TDV474" s="292" t="s">
        <v>5603</v>
      </c>
      <c r="TDW474" s="292" t="s">
        <v>5603</v>
      </c>
      <c r="TDX474" s="292" t="s">
        <v>5603</v>
      </c>
      <c r="TDY474" s="292" t="s">
        <v>5603</v>
      </c>
      <c r="TDZ474" s="292" t="s">
        <v>5603</v>
      </c>
      <c r="TEA474" s="292" t="s">
        <v>5603</v>
      </c>
      <c r="TEB474" s="292" t="s">
        <v>5603</v>
      </c>
      <c r="TEC474" s="292" t="s">
        <v>5603</v>
      </c>
      <c r="TED474" s="292" t="s">
        <v>5603</v>
      </c>
      <c r="TEE474" s="292" t="s">
        <v>5603</v>
      </c>
      <c r="TEF474" s="292" t="s">
        <v>5603</v>
      </c>
      <c r="TEG474" s="292" t="s">
        <v>5603</v>
      </c>
      <c r="TEH474" s="292" t="s">
        <v>5603</v>
      </c>
      <c r="TEI474" s="292" t="s">
        <v>5603</v>
      </c>
      <c r="TEJ474" s="292" t="s">
        <v>5603</v>
      </c>
      <c r="TEK474" s="292" t="s">
        <v>5603</v>
      </c>
      <c r="TEL474" s="292" t="s">
        <v>5603</v>
      </c>
      <c r="TEM474" s="292" t="s">
        <v>5603</v>
      </c>
      <c r="TEN474" s="292" t="s">
        <v>5603</v>
      </c>
      <c r="TEO474" s="292" t="s">
        <v>5603</v>
      </c>
      <c r="TEP474" s="292" t="s">
        <v>5603</v>
      </c>
      <c r="TEQ474" s="292" t="s">
        <v>5603</v>
      </c>
      <c r="TER474" s="292" t="s">
        <v>5603</v>
      </c>
      <c r="TES474" s="292" t="s">
        <v>5603</v>
      </c>
      <c r="TET474" s="292" t="s">
        <v>5603</v>
      </c>
      <c r="TEU474" s="292" t="s">
        <v>5603</v>
      </c>
      <c r="TEV474" s="292" t="s">
        <v>5603</v>
      </c>
      <c r="TEW474" s="292" t="s">
        <v>5603</v>
      </c>
      <c r="TEX474" s="292" t="s">
        <v>5603</v>
      </c>
      <c r="TEY474" s="292" t="s">
        <v>5603</v>
      </c>
      <c r="TEZ474" s="292" t="s">
        <v>5603</v>
      </c>
      <c r="TFA474" s="292" t="s">
        <v>5603</v>
      </c>
      <c r="TFB474" s="292" t="s">
        <v>5603</v>
      </c>
      <c r="TFC474" s="292" t="s">
        <v>5603</v>
      </c>
      <c r="TFD474" s="292" t="s">
        <v>5603</v>
      </c>
      <c r="TFE474" s="292" t="s">
        <v>5603</v>
      </c>
      <c r="TFF474" s="292" t="s">
        <v>5603</v>
      </c>
      <c r="TFG474" s="292" t="s">
        <v>5603</v>
      </c>
      <c r="TFH474" s="292" t="s">
        <v>5603</v>
      </c>
      <c r="TFI474" s="292" t="s">
        <v>5603</v>
      </c>
      <c r="TFJ474" s="292" t="s">
        <v>5603</v>
      </c>
      <c r="TFK474" s="292" t="s">
        <v>5603</v>
      </c>
      <c r="TFL474" s="292" t="s">
        <v>5603</v>
      </c>
      <c r="TFM474" s="292" t="s">
        <v>5603</v>
      </c>
      <c r="TFN474" s="292" t="s">
        <v>5603</v>
      </c>
      <c r="TFO474" s="292" t="s">
        <v>5603</v>
      </c>
      <c r="TFP474" s="292" t="s">
        <v>5603</v>
      </c>
      <c r="TFQ474" s="292" t="s">
        <v>5603</v>
      </c>
      <c r="TFR474" s="292" t="s">
        <v>5603</v>
      </c>
      <c r="TFS474" s="292" t="s">
        <v>5603</v>
      </c>
      <c r="TFT474" s="292" t="s">
        <v>5603</v>
      </c>
      <c r="TFU474" s="292" t="s">
        <v>5603</v>
      </c>
      <c r="TFV474" s="292" t="s">
        <v>5603</v>
      </c>
      <c r="TFW474" s="292" t="s">
        <v>5603</v>
      </c>
      <c r="TFX474" s="292" t="s">
        <v>5603</v>
      </c>
      <c r="TFY474" s="292" t="s">
        <v>5603</v>
      </c>
      <c r="TFZ474" s="292" t="s">
        <v>5603</v>
      </c>
      <c r="TGA474" s="292" t="s">
        <v>5603</v>
      </c>
      <c r="TGB474" s="292" t="s">
        <v>5603</v>
      </c>
      <c r="TGC474" s="292" t="s">
        <v>5603</v>
      </c>
      <c r="TGD474" s="292" t="s">
        <v>5603</v>
      </c>
      <c r="TGE474" s="292" t="s">
        <v>5603</v>
      </c>
      <c r="TGF474" s="292" t="s">
        <v>5603</v>
      </c>
      <c r="TGG474" s="292" t="s">
        <v>5603</v>
      </c>
      <c r="TGH474" s="292" t="s">
        <v>5603</v>
      </c>
      <c r="TGI474" s="292" t="s">
        <v>5603</v>
      </c>
      <c r="TGJ474" s="292" t="s">
        <v>5603</v>
      </c>
      <c r="TGK474" s="292" t="s">
        <v>5603</v>
      </c>
      <c r="TGL474" s="292" t="s">
        <v>5603</v>
      </c>
      <c r="TGM474" s="292" t="s">
        <v>5603</v>
      </c>
      <c r="TGN474" s="292" t="s">
        <v>5603</v>
      </c>
      <c r="TGO474" s="292" t="s">
        <v>5603</v>
      </c>
      <c r="TGP474" s="292" t="s">
        <v>5603</v>
      </c>
      <c r="TGQ474" s="292" t="s">
        <v>5603</v>
      </c>
      <c r="TGR474" s="292" t="s">
        <v>5603</v>
      </c>
      <c r="TGS474" s="292" t="s">
        <v>5603</v>
      </c>
      <c r="TGT474" s="292" t="s">
        <v>5603</v>
      </c>
      <c r="TGU474" s="292" t="s">
        <v>5603</v>
      </c>
      <c r="TGV474" s="292" t="s">
        <v>5603</v>
      </c>
      <c r="TGW474" s="292" t="s">
        <v>5603</v>
      </c>
      <c r="TGX474" s="292" t="s">
        <v>5603</v>
      </c>
      <c r="TGY474" s="292" t="s">
        <v>5603</v>
      </c>
      <c r="TGZ474" s="292" t="s">
        <v>5603</v>
      </c>
      <c r="THA474" s="292" t="s">
        <v>5603</v>
      </c>
      <c r="THB474" s="292" t="s">
        <v>5603</v>
      </c>
      <c r="THC474" s="292" t="s">
        <v>5603</v>
      </c>
      <c r="THD474" s="292" t="s">
        <v>5603</v>
      </c>
      <c r="THE474" s="292" t="s">
        <v>5603</v>
      </c>
      <c r="THF474" s="292" t="s">
        <v>5603</v>
      </c>
      <c r="THG474" s="292" t="s">
        <v>5603</v>
      </c>
      <c r="THH474" s="292" t="s">
        <v>5603</v>
      </c>
      <c r="THI474" s="292" t="s">
        <v>5603</v>
      </c>
      <c r="THJ474" s="292" t="s">
        <v>5603</v>
      </c>
      <c r="THK474" s="292" t="s">
        <v>5603</v>
      </c>
      <c r="THL474" s="292" t="s">
        <v>5603</v>
      </c>
      <c r="THM474" s="292" t="s">
        <v>5603</v>
      </c>
      <c r="THN474" s="292" t="s">
        <v>5603</v>
      </c>
      <c r="THO474" s="292" t="s">
        <v>5603</v>
      </c>
      <c r="THP474" s="292" t="s">
        <v>5603</v>
      </c>
      <c r="THQ474" s="292" t="s">
        <v>5603</v>
      </c>
      <c r="THR474" s="292" t="s">
        <v>5603</v>
      </c>
      <c r="THS474" s="292" t="s">
        <v>5603</v>
      </c>
      <c r="THT474" s="292" t="s">
        <v>5603</v>
      </c>
      <c r="THU474" s="292" t="s">
        <v>5603</v>
      </c>
      <c r="THV474" s="292" t="s">
        <v>5603</v>
      </c>
      <c r="THW474" s="292" t="s">
        <v>5603</v>
      </c>
      <c r="THX474" s="292" t="s">
        <v>5603</v>
      </c>
      <c r="THY474" s="292" t="s">
        <v>5603</v>
      </c>
      <c r="THZ474" s="292" t="s">
        <v>5603</v>
      </c>
      <c r="TIA474" s="292" t="s">
        <v>5603</v>
      </c>
      <c r="TIB474" s="292" t="s">
        <v>5603</v>
      </c>
      <c r="TIC474" s="292" t="s">
        <v>5603</v>
      </c>
      <c r="TID474" s="292" t="s">
        <v>5603</v>
      </c>
      <c r="TIE474" s="292" t="s">
        <v>5603</v>
      </c>
      <c r="TIF474" s="292" t="s">
        <v>5603</v>
      </c>
      <c r="TIG474" s="292" t="s">
        <v>5603</v>
      </c>
      <c r="TIH474" s="292" t="s">
        <v>5603</v>
      </c>
      <c r="TII474" s="292" t="s">
        <v>5603</v>
      </c>
      <c r="TIJ474" s="292" t="s">
        <v>5603</v>
      </c>
      <c r="TIK474" s="292" t="s">
        <v>5603</v>
      </c>
      <c r="TIL474" s="292" t="s">
        <v>5603</v>
      </c>
      <c r="TIM474" s="292" t="s">
        <v>5603</v>
      </c>
      <c r="TIN474" s="292" t="s">
        <v>5603</v>
      </c>
      <c r="TIO474" s="292" t="s">
        <v>5603</v>
      </c>
      <c r="TIP474" s="292" t="s">
        <v>5603</v>
      </c>
      <c r="TIQ474" s="292" t="s">
        <v>5603</v>
      </c>
      <c r="TIR474" s="292" t="s">
        <v>5603</v>
      </c>
      <c r="TIS474" s="292" t="s">
        <v>5603</v>
      </c>
      <c r="TIT474" s="292" t="s">
        <v>5603</v>
      </c>
      <c r="TIU474" s="292" t="s">
        <v>5603</v>
      </c>
      <c r="TIV474" s="292" t="s">
        <v>5603</v>
      </c>
      <c r="TIW474" s="292" t="s">
        <v>5603</v>
      </c>
      <c r="TIX474" s="292" t="s">
        <v>5603</v>
      </c>
      <c r="TIY474" s="292" t="s">
        <v>5603</v>
      </c>
      <c r="TIZ474" s="292" t="s">
        <v>5603</v>
      </c>
      <c r="TJA474" s="292" t="s">
        <v>5603</v>
      </c>
      <c r="TJB474" s="292" t="s">
        <v>5603</v>
      </c>
      <c r="TJC474" s="292" t="s">
        <v>5603</v>
      </c>
      <c r="TJD474" s="292" t="s">
        <v>5603</v>
      </c>
      <c r="TJE474" s="292" t="s">
        <v>5603</v>
      </c>
      <c r="TJF474" s="292" t="s">
        <v>5603</v>
      </c>
      <c r="TJG474" s="292" t="s">
        <v>5603</v>
      </c>
      <c r="TJH474" s="292" t="s">
        <v>5603</v>
      </c>
      <c r="TJI474" s="292" t="s">
        <v>5603</v>
      </c>
      <c r="TJJ474" s="292" t="s">
        <v>5603</v>
      </c>
      <c r="TJK474" s="292" t="s">
        <v>5603</v>
      </c>
      <c r="TJL474" s="292" t="s">
        <v>5603</v>
      </c>
      <c r="TJM474" s="292" t="s">
        <v>5603</v>
      </c>
      <c r="TJN474" s="292" t="s">
        <v>5603</v>
      </c>
      <c r="TJO474" s="292" t="s">
        <v>5603</v>
      </c>
      <c r="TJP474" s="292" t="s">
        <v>5603</v>
      </c>
      <c r="TJQ474" s="292" t="s">
        <v>5603</v>
      </c>
      <c r="TJR474" s="292" t="s">
        <v>5603</v>
      </c>
      <c r="TJS474" s="292" t="s">
        <v>5603</v>
      </c>
      <c r="TJT474" s="292" t="s">
        <v>5603</v>
      </c>
      <c r="TJU474" s="292" t="s">
        <v>5603</v>
      </c>
      <c r="TJV474" s="292" t="s">
        <v>5603</v>
      </c>
      <c r="TJW474" s="292" t="s">
        <v>5603</v>
      </c>
      <c r="TJX474" s="292" t="s">
        <v>5603</v>
      </c>
      <c r="TJY474" s="292" t="s">
        <v>5603</v>
      </c>
      <c r="TJZ474" s="292" t="s">
        <v>5603</v>
      </c>
      <c r="TKA474" s="292" t="s">
        <v>5603</v>
      </c>
      <c r="TKB474" s="292" t="s">
        <v>5603</v>
      </c>
      <c r="TKC474" s="292" t="s">
        <v>5603</v>
      </c>
      <c r="TKD474" s="292" t="s">
        <v>5603</v>
      </c>
      <c r="TKE474" s="292" t="s">
        <v>5603</v>
      </c>
      <c r="TKF474" s="292" t="s">
        <v>5603</v>
      </c>
      <c r="TKG474" s="292" t="s">
        <v>5603</v>
      </c>
      <c r="TKH474" s="292" t="s">
        <v>5603</v>
      </c>
      <c r="TKI474" s="292" t="s">
        <v>5603</v>
      </c>
      <c r="TKJ474" s="292" t="s">
        <v>5603</v>
      </c>
      <c r="TKK474" s="292" t="s">
        <v>5603</v>
      </c>
      <c r="TKL474" s="292" t="s">
        <v>5603</v>
      </c>
      <c r="TKM474" s="292" t="s">
        <v>5603</v>
      </c>
      <c r="TKN474" s="292" t="s">
        <v>5603</v>
      </c>
      <c r="TKO474" s="292" t="s">
        <v>5603</v>
      </c>
      <c r="TKP474" s="292" t="s">
        <v>5603</v>
      </c>
      <c r="TKQ474" s="292" t="s">
        <v>5603</v>
      </c>
      <c r="TKR474" s="292" t="s">
        <v>5603</v>
      </c>
      <c r="TKS474" s="292" t="s">
        <v>5603</v>
      </c>
      <c r="TKT474" s="292" t="s">
        <v>5603</v>
      </c>
      <c r="TKU474" s="292" t="s">
        <v>5603</v>
      </c>
      <c r="TKV474" s="292" t="s">
        <v>5603</v>
      </c>
      <c r="TKW474" s="292" t="s">
        <v>5603</v>
      </c>
      <c r="TKX474" s="292" t="s">
        <v>5603</v>
      </c>
      <c r="TKY474" s="292" t="s">
        <v>5603</v>
      </c>
      <c r="TKZ474" s="292" t="s">
        <v>5603</v>
      </c>
      <c r="TLA474" s="292" t="s">
        <v>5603</v>
      </c>
      <c r="TLB474" s="292" t="s">
        <v>5603</v>
      </c>
      <c r="TLC474" s="292" t="s">
        <v>5603</v>
      </c>
      <c r="TLD474" s="292" t="s">
        <v>5603</v>
      </c>
      <c r="TLE474" s="292" t="s">
        <v>5603</v>
      </c>
      <c r="TLF474" s="292" t="s">
        <v>5603</v>
      </c>
      <c r="TLG474" s="292" t="s">
        <v>5603</v>
      </c>
      <c r="TLH474" s="292" t="s">
        <v>5603</v>
      </c>
      <c r="TLI474" s="292" t="s">
        <v>5603</v>
      </c>
      <c r="TLJ474" s="292" t="s">
        <v>5603</v>
      </c>
      <c r="TLK474" s="292" t="s">
        <v>5603</v>
      </c>
      <c r="TLL474" s="292" t="s">
        <v>5603</v>
      </c>
      <c r="TLM474" s="292" t="s">
        <v>5603</v>
      </c>
      <c r="TLN474" s="292" t="s">
        <v>5603</v>
      </c>
      <c r="TLO474" s="292" t="s">
        <v>5603</v>
      </c>
      <c r="TLP474" s="292" t="s">
        <v>5603</v>
      </c>
      <c r="TLQ474" s="292" t="s">
        <v>5603</v>
      </c>
      <c r="TLR474" s="292" t="s">
        <v>5603</v>
      </c>
      <c r="TLS474" s="292" t="s">
        <v>5603</v>
      </c>
      <c r="TLT474" s="292" t="s">
        <v>5603</v>
      </c>
      <c r="TLU474" s="292" t="s">
        <v>5603</v>
      </c>
      <c r="TLV474" s="292" t="s">
        <v>5603</v>
      </c>
      <c r="TLW474" s="292" t="s">
        <v>5603</v>
      </c>
      <c r="TLX474" s="292" t="s">
        <v>5603</v>
      </c>
      <c r="TLY474" s="292" t="s">
        <v>5603</v>
      </c>
      <c r="TLZ474" s="292" t="s">
        <v>5603</v>
      </c>
      <c r="TMA474" s="292" t="s">
        <v>5603</v>
      </c>
      <c r="TMB474" s="292" t="s">
        <v>5603</v>
      </c>
      <c r="TMC474" s="292" t="s">
        <v>5603</v>
      </c>
      <c r="TMD474" s="292" t="s">
        <v>5603</v>
      </c>
      <c r="TME474" s="292" t="s">
        <v>5603</v>
      </c>
      <c r="TMF474" s="292" t="s">
        <v>5603</v>
      </c>
      <c r="TMG474" s="292" t="s">
        <v>5603</v>
      </c>
      <c r="TMH474" s="292" t="s">
        <v>5603</v>
      </c>
      <c r="TMI474" s="292" t="s">
        <v>5603</v>
      </c>
      <c r="TMJ474" s="292" t="s">
        <v>5603</v>
      </c>
      <c r="TMK474" s="292" t="s">
        <v>5603</v>
      </c>
      <c r="TML474" s="292" t="s">
        <v>5603</v>
      </c>
      <c r="TMM474" s="292" t="s">
        <v>5603</v>
      </c>
      <c r="TMN474" s="292" t="s">
        <v>5603</v>
      </c>
      <c r="TMO474" s="292" t="s">
        <v>5603</v>
      </c>
      <c r="TMP474" s="292" t="s">
        <v>5603</v>
      </c>
      <c r="TMQ474" s="292" t="s">
        <v>5603</v>
      </c>
      <c r="TMR474" s="292" t="s">
        <v>5603</v>
      </c>
      <c r="TMS474" s="292" t="s">
        <v>5603</v>
      </c>
      <c r="TMT474" s="292" t="s">
        <v>5603</v>
      </c>
      <c r="TMU474" s="292" t="s">
        <v>5603</v>
      </c>
      <c r="TMV474" s="292" t="s">
        <v>5603</v>
      </c>
      <c r="TMW474" s="292" t="s">
        <v>5603</v>
      </c>
      <c r="TMX474" s="292" t="s">
        <v>5603</v>
      </c>
      <c r="TMY474" s="292" t="s">
        <v>5603</v>
      </c>
      <c r="TMZ474" s="292" t="s">
        <v>5603</v>
      </c>
      <c r="TNA474" s="292" t="s">
        <v>5603</v>
      </c>
      <c r="TNB474" s="292" t="s">
        <v>5603</v>
      </c>
      <c r="TNC474" s="292" t="s">
        <v>5603</v>
      </c>
      <c r="TND474" s="292" t="s">
        <v>5603</v>
      </c>
      <c r="TNE474" s="292" t="s">
        <v>5603</v>
      </c>
      <c r="TNF474" s="292" t="s">
        <v>5603</v>
      </c>
      <c r="TNG474" s="292" t="s">
        <v>5603</v>
      </c>
      <c r="TNH474" s="292" t="s">
        <v>5603</v>
      </c>
      <c r="TNI474" s="292" t="s">
        <v>5603</v>
      </c>
      <c r="TNJ474" s="292" t="s">
        <v>5603</v>
      </c>
      <c r="TNK474" s="292" t="s">
        <v>5603</v>
      </c>
      <c r="TNL474" s="292" t="s">
        <v>5603</v>
      </c>
      <c r="TNM474" s="292" t="s">
        <v>5603</v>
      </c>
      <c r="TNN474" s="292" t="s">
        <v>5603</v>
      </c>
      <c r="TNO474" s="292" t="s">
        <v>5603</v>
      </c>
      <c r="TNP474" s="292" t="s">
        <v>5603</v>
      </c>
      <c r="TNQ474" s="292" t="s">
        <v>5603</v>
      </c>
      <c r="TNR474" s="292" t="s">
        <v>5603</v>
      </c>
      <c r="TNS474" s="292" t="s">
        <v>5603</v>
      </c>
      <c r="TNT474" s="292" t="s">
        <v>5603</v>
      </c>
      <c r="TNU474" s="292" t="s">
        <v>5603</v>
      </c>
      <c r="TNV474" s="292" t="s">
        <v>5603</v>
      </c>
      <c r="TNW474" s="292" t="s">
        <v>5603</v>
      </c>
      <c r="TNX474" s="292" t="s">
        <v>5603</v>
      </c>
      <c r="TNY474" s="292" t="s">
        <v>5603</v>
      </c>
      <c r="TNZ474" s="292" t="s">
        <v>5603</v>
      </c>
      <c r="TOA474" s="292" t="s">
        <v>5603</v>
      </c>
      <c r="TOB474" s="292" t="s">
        <v>5603</v>
      </c>
      <c r="TOC474" s="292" t="s">
        <v>5603</v>
      </c>
      <c r="TOD474" s="292" t="s">
        <v>5603</v>
      </c>
      <c r="TOE474" s="292" t="s">
        <v>5603</v>
      </c>
      <c r="TOF474" s="292" t="s">
        <v>5603</v>
      </c>
      <c r="TOG474" s="292" t="s">
        <v>5603</v>
      </c>
      <c r="TOH474" s="292" t="s">
        <v>5603</v>
      </c>
      <c r="TOI474" s="292" t="s">
        <v>5603</v>
      </c>
      <c r="TOJ474" s="292" t="s">
        <v>5603</v>
      </c>
      <c r="TOK474" s="292" t="s">
        <v>5603</v>
      </c>
      <c r="TOL474" s="292" t="s">
        <v>5603</v>
      </c>
      <c r="TOM474" s="292" t="s">
        <v>5603</v>
      </c>
      <c r="TON474" s="292" t="s">
        <v>5603</v>
      </c>
      <c r="TOO474" s="292" t="s">
        <v>5603</v>
      </c>
      <c r="TOP474" s="292" t="s">
        <v>5603</v>
      </c>
      <c r="TOQ474" s="292" t="s">
        <v>5603</v>
      </c>
      <c r="TOR474" s="292" t="s">
        <v>5603</v>
      </c>
      <c r="TOS474" s="292" t="s">
        <v>5603</v>
      </c>
      <c r="TOT474" s="292" t="s">
        <v>5603</v>
      </c>
      <c r="TOU474" s="292" t="s">
        <v>5603</v>
      </c>
      <c r="TOV474" s="292" t="s">
        <v>5603</v>
      </c>
      <c r="TOW474" s="292" t="s">
        <v>5603</v>
      </c>
      <c r="TOX474" s="292" t="s">
        <v>5603</v>
      </c>
      <c r="TOY474" s="292" t="s">
        <v>5603</v>
      </c>
      <c r="TOZ474" s="292" t="s">
        <v>5603</v>
      </c>
      <c r="TPA474" s="292" t="s">
        <v>5603</v>
      </c>
      <c r="TPB474" s="292" t="s">
        <v>5603</v>
      </c>
      <c r="TPC474" s="292" t="s">
        <v>5603</v>
      </c>
      <c r="TPD474" s="292" t="s">
        <v>5603</v>
      </c>
      <c r="TPE474" s="292" t="s">
        <v>5603</v>
      </c>
      <c r="TPF474" s="292" t="s">
        <v>5603</v>
      </c>
      <c r="TPG474" s="292" t="s">
        <v>5603</v>
      </c>
      <c r="TPH474" s="292" t="s">
        <v>5603</v>
      </c>
      <c r="TPI474" s="292" t="s">
        <v>5603</v>
      </c>
      <c r="TPJ474" s="292" t="s">
        <v>5603</v>
      </c>
      <c r="TPK474" s="292" t="s">
        <v>5603</v>
      </c>
      <c r="TPL474" s="292" t="s">
        <v>5603</v>
      </c>
      <c r="TPM474" s="292" t="s">
        <v>5603</v>
      </c>
      <c r="TPN474" s="292" t="s">
        <v>5603</v>
      </c>
      <c r="TPO474" s="292" t="s">
        <v>5603</v>
      </c>
      <c r="TPP474" s="292" t="s">
        <v>5603</v>
      </c>
      <c r="TPQ474" s="292" t="s">
        <v>5603</v>
      </c>
      <c r="TPR474" s="292" t="s">
        <v>5603</v>
      </c>
      <c r="TPS474" s="292" t="s">
        <v>5603</v>
      </c>
      <c r="TPT474" s="292" t="s">
        <v>5603</v>
      </c>
      <c r="TPU474" s="292" t="s">
        <v>5603</v>
      </c>
      <c r="TPV474" s="292" t="s">
        <v>5603</v>
      </c>
      <c r="TPW474" s="292" t="s">
        <v>5603</v>
      </c>
      <c r="TPX474" s="292" t="s">
        <v>5603</v>
      </c>
      <c r="TPY474" s="292" t="s">
        <v>5603</v>
      </c>
      <c r="TPZ474" s="292" t="s">
        <v>5603</v>
      </c>
      <c r="TQA474" s="292" t="s">
        <v>5603</v>
      </c>
      <c r="TQB474" s="292" t="s">
        <v>5603</v>
      </c>
      <c r="TQC474" s="292" t="s">
        <v>5603</v>
      </c>
      <c r="TQD474" s="292" t="s">
        <v>5603</v>
      </c>
      <c r="TQE474" s="292" t="s">
        <v>5603</v>
      </c>
      <c r="TQF474" s="292" t="s">
        <v>5603</v>
      </c>
      <c r="TQG474" s="292" t="s">
        <v>5603</v>
      </c>
      <c r="TQH474" s="292" t="s">
        <v>5603</v>
      </c>
      <c r="TQI474" s="292" t="s">
        <v>5603</v>
      </c>
      <c r="TQJ474" s="292" t="s">
        <v>5603</v>
      </c>
      <c r="TQK474" s="292" t="s">
        <v>5603</v>
      </c>
      <c r="TQL474" s="292" t="s">
        <v>5603</v>
      </c>
      <c r="TQM474" s="292" t="s">
        <v>5603</v>
      </c>
      <c r="TQN474" s="292" t="s">
        <v>5603</v>
      </c>
      <c r="TQO474" s="292" t="s">
        <v>5603</v>
      </c>
      <c r="TQP474" s="292" t="s">
        <v>5603</v>
      </c>
      <c r="TQQ474" s="292" t="s">
        <v>5603</v>
      </c>
      <c r="TQR474" s="292" t="s">
        <v>5603</v>
      </c>
      <c r="TQS474" s="292" t="s">
        <v>5603</v>
      </c>
      <c r="TQT474" s="292" t="s">
        <v>5603</v>
      </c>
      <c r="TQU474" s="292" t="s">
        <v>5603</v>
      </c>
      <c r="TQV474" s="292" t="s">
        <v>5603</v>
      </c>
      <c r="TQW474" s="292" t="s">
        <v>5603</v>
      </c>
      <c r="TQX474" s="292" t="s">
        <v>5603</v>
      </c>
      <c r="TQY474" s="292" t="s">
        <v>5603</v>
      </c>
      <c r="TQZ474" s="292" t="s">
        <v>5603</v>
      </c>
      <c r="TRA474" s="292" t="s">
        <v>5603</v>
      </c>
      <c r="TRB474" s="292" t="s">
        <v>5603</v>
      </c>
      <c r="TRC474" s="292" t="s">
        <v>5603</v>
      </c>
      <c r="TRD474" s="292" t="s">
        <v>5603</v>
      </c>
      <c r="TRE474" s="292" t="s">
        <v>5603</v>
      </c>
      <c r="TRF474" s="292" t="s">
        <v>5603</v>
      </c>
      <c r="TRG474" s="292" t="s">
        <v>5603</v>
      </c>
      <c r="TRH474" s="292" t="s">
        <v>5603</v>
      </c>
      <c r="TRI474" s="292" t="s">
        <v>5603</v>
      </c>
      <c r="TRJ474" s="292" t="s">
        <v>5603</v>
      </c>
      <c r="TRK474" s="292" t="s">
        <v>5603</v>
      </c>
      <c r="TRL474" s="292" t="s">
        <v>5603</v>
      </c>
      <c r="TRM474" s="292" t="s">
        <v>5603</v>
      </c>
      <c r="TRN474" s="292" t="s">
        <v>5603</v>
      </c>
      <c r="TRO474" s="292" t="s">
        <v>5603</v>
      </c>
      <c r="TRP474" s="292" t="s">
        <v>5603</v>
      </c>
      <c r="TRQ474" s="292" t="s">
        <v>5603</v>
      </c>
      <c r="TRR474" s="292" t="s">
        <v>5603</v>
      </c>
      <c r="TRS474" s="292" t="s">
        <v>5603</v>
      </c>
      <c r="TRT474" s="292" t="s">
        <v>5603</v>
      </c>
      <c r="TRU474" s="292" t="s">
        <v>5603</v>
      </c>
      <c r="TRV474" s="292" t="s">
        <v>5603</v>
      </c>
      <c r="TRW474" s="292" t="s">
        <v>5603</v>
      </c>
      <c r="TRX474" s="292" t="s">
        <v>5603</v>
      </c>
      <c r="TRY474" s="292" t="s">
        <v>5603</v>
      </c>
      <c r="TRZ474" s="292" t="s">
        <v>5603</v>
      </c>
      <c r="TSA474" s="292" t="s">
        <v>5603</v>
      </c>
      <c r="TSB474" s="292" t="s">
        <v>5603</v>
      </c>
      <c r="TSC474" s="292" t="s">
        <v>5603</v>
      </c>
      <c r="TSD474" s="292" t="s">
        <v>5603</v>
      </c>
      <c r="TSE474" s="292" t="s">
        <v>5603</v>
      </c>
      <c r="TSF474" s="292" t="s">
        <v>5603</v>
      </c>
      <c r="TSG474" s="292" t="s">
        <v>5603</v>
      </c>
      <c r="TSH474" s="292" t="s">
        <v>5603</v>
      </c>
      <c r="TSI474" s="292" t="s">
        <v>5603</v>
      </c>
      <c r="TSJ474" s="292" t="s">
        <v>5603</v>
      </c>
      <c r="TSK474" s="292" t="s">
        <v>5603</v>
      </c>
      <c r="TSL474" s="292" t="s">
        <v>5603</v>
      </c>
      <c r="TSM474" s="292" t="s">
        <v>5603</v>
      </c>
      <c r="TSN474" s="292" t="s">
        <v>5603</v>
      </c>
      <c r="TSO474" s="292" t="s">
        <v>5603</v>
      </c>
      <c r="TSP474" s="292" t="s">
        <v>5603</v>
      </c>
      <c r="TSQ474" s="292" t="s">
        <v>5603</v>
      </c>
      <c r="TSR474" s="292" t="s">
        <v>5603</v>
      </c>
      <c r="TSS474" s="292" t="s">
        <v>5603</v>
      </c>
      <c r="TST474" s="292" t="s">
        <v>5603</v>
      </c>
      <c r="TSU474" s="292" t="s">
        <v>5603</v>
      </c>
      <c r="TSV474" s="292" t="s">
        <v>5603</v>
      </c>
      <c r="TSW474" s="292" t="s">
        <v>5603</v>
      </c>
      <c r="TSX474" s="292" t="s">
        <v>5603</v>
      </c>
      <c r="TSY474" s="292" t="s">
        <v>5603</v>
      </c>
      <c r="TSZ474" s="292" t="s">
        <v>5603</v>
      </c>
      <c r="TTA474" s="292" t="s">
        <v>5603</v>
      </c>
      <c r="TTB474" s="292" t="s">
        <v>5603</v>
      </c>
      <c r="TTC474" s="292" t="s">
        <v>5603</v>
      </c>
      <c r="TTD474" s="292" t="s">
        <v>5603</v>
      </c>
      <c r="TTE474" s="292" t="s">
        <v>5603</v>
      </c>
      <c r="TTF474" s="292" t="s">
        <v>5603</v>
      </c>
      <c r="TTG474" s="292" t="s">
        <v>5603</v>
      </c>
      <c r="TTH474" s="292" t="s">
        <v>5603</v>
      </c>
      <c r="TTI474" s="292" t="s">
        <v>5603</v>
      </c>
      <c r="TTJ474" s="292" t="s">
        <v>5603</v>
      </c>
      <c r="TTK474" s="292" t="s">
        <v>5603</v>
      </c>
      <c r="TTL474" s="292" t="s">
        <v>5603</v>
      </c>
      <c r="TTM474" s="292" t="s">
        <v>5603</v>
      </c>
      <c r="TTN474" s="292" t="s">
        <v>5603</v>
      </c>
      <c r="TTO474" s="292" t="s">
        <v>5603</v>
      </c>
      <c r="TTP474" s="292" t="s">
        <v>5603</v>
      </c>
      <c r="TTQ474" s="292" t="s">
        <v>5603</v>
      </c>
      <c r="TTR474" s="292" t="s">
        <v>5603</v>
      </c>
      <c r="TTS474" s="292" t="s">
        <v>5603</v>
      </c>
      <c r="TTT474" s="292" t="s">
        <v>5603</v>
      </c>
      <c r="TTU474" s="292" t="s">
        <v>5603</v>
      </c>
      <c r="TTV474" s="292" t="s">
        <v>5603</v>
      </c>
      <c r="TTW474" s="292" t="s">
        <v>5603</v>
      </c>
      <c r="TTX474" s="292" t="s">
        <v>5603</v>
      </c>
      <c r="TTY474" s="292" t="s">
        <v>5603</v>
      </c>
      <c r="TTZ474" s="292" t="s">
        <v>5603</v>
      </c>
      <c r="TUA474" s="292" t="s">
        <v>5603</v>
      </c>
      <c r="TUB474" s="292" t="s">
        <v>5603</v>
      </c>
      <c r="TUC474" s="292" t="s">
        <v>5603</v>
      </c>
      <c r="TUD474" s="292" t="s">
        <v>5603</v>
      </c>
      <c r="TUE474" s="292" t="s">
        <v>5603</v>
      </c>
      <c r="TUF474" s="292" t="s">
        <v>5603</v>
      </c>
      <c r="TUG474" s="292" t="s">
        <v>5603</v>
      </c>
      <c r="TUH474" s="292" t="s">
        <v>5603</v>
      </c>
      <c r="TUI474" s="292" t="s">
        <v>5603</v>
      </c>
      <c r="TUJ474" s="292" t="s">
        <v>5603</v>
      </c>
      <c r="TUK474" s="292" t="s">
        <v>5603</v>
      </c>
      <c r="TUL474" s="292" t="s">
        <v>5603</v>
      </c>
      <c r="TUM474" s="292" t="s">
        <v>5603</v>
      </c>
      <c r="TUN474" s="292" t="s">
        <v>5603</v>
      </c>
      <c r="TUO474" s="292" t="s">
        <v>5603</v>
      </c>
      <c r="TUP474" s="292" t="s">
        <v>5603</v>
      </c>
      <c r="TUQ474" s="292" t="s">
        <v>5603</v>
      </c>
      <c r="TUR474" s="292" t="s">
        <v>5603</v>
      </c>
      <c r="TUS474" s="292" t="s">
        <v>5603</v>
      </c>
      <c r="TUT474" s="292" t="s">
        <v>5603</v>
      </c>
      <c r="TUU474" s="292" t="s">
        <v>5603</v>
      </c>
      <c r="TUV474" s="292" t="s">
        <v>5603</v>
      </c>
      <c r="TUW474" s="292" t="s">
        <v>5603</v>
      </c>
      <c r="TUX474" s="292" t="s">
        <v>5603</v>
      </c>
      <c r="TUY474" s="292" t="s">
        <v>5603</v>
      </c>
      <c r="TUZ474" s="292" t="s">
        <v>5603</v>
      </c>
      <c r="TVA474" s="292" t="s">
        <v>5603</v>
      </c>
      <c r="TVB474" s="292" t="s">
        <v>5603</v>
      </c>
      <c r="TVC474" s="292" t="s">
        <v>5603</v>
      </c>
      <c r="TVD474" s="292" t="s">
        <v>5603</v>
      </c>
      <c r="TVE474" s="292" t="s">
        <v>5603</v>
      </c>
      <c r="TVF474" s="292" t="s">
        <v>5603</v>
      </c>
      <c r="TVG474" s="292" t="s">
        <v>5603</v>
      </c>
      <c r="TVH474" s="292" t="s">
        <v>5603</v>
      </c>
      <c r="TVI474" s="292" t="s">
        <v>5603</v>
      </c>
      <c r="TVJ474" s="292" t="s">
        <v>5603</v>
      </c>
      <c r="TVK474" s="292" t="s">
        <v>5603</v>
      </c>
      <c r="TVL474" s="292" t="s">
        <v>5603</v>
      </c>
      <c r="TVM474" s="292" t="s">
        <v>5603</v>
      </c>
      <c r="TVN474" s="292" t="s">
        <v>5603</v>
      </c>
      <c r="TVO474" s="292" t="s">
        <v>5603</v>
      </c>
      <c r="TVP474" s="292" t="s">
        <v>5603</v>
      </c>
      <c r="TVQ474" s="292" t="s">
        <v>5603</v>
      </c>
      <c r="TVR474" s="292" t="s">
        <v>5603</v>
      </c>
      <c r="TVS474" s="292" t="s">
        <v>5603</v>
      </c>
      <c r="TVT474" s="292" t="s">
        <v>5603</v>
      </c>
      <c r="TVU474" s="292" t="s">
        <v>5603</v>
      </c>
      <c r="TVV474" s="292" t="s">
        <v>5603</v>
      </c>
      <c r="TVW474" s="292" t="s">
        <v>5603</v>
      </c>
      <c r="TVX474" s="292" t="s">
        <v>5603</v>
      </c>
      <c r="TVY474" s="292" t="s">
        <v>5603</v>
      </c>
      <c r="TVZ474" s="292" t="s">
        <v>5603</v>
      </c>
      <c r="TWA474" s="292" t="s">
        <v>5603</v>
      </c>
      <c r="TWB474" s="292" t="s">
        <v>5603</v>
      </c>
      <c r="TWC474" s="292" t="s">
        <v>5603</v>
      </c>
      <c r="TWD474" s="292" t="s">
        <v>5603</v>
      </c>
      <c r="TWE474" s="292" t="s">
        <v>5603</v>
      </c>
      <c r="TWF474" s="292" t="s">
        <v>5603</v>
      </c>
      <c r="TWG474" s="292" t="s">
        <v>5603</v>
      </c>
      <c r="TWH474" s="292" t="s">
        <v>5603</v>
      </c>
      <c r="TWI474" s="292" t="s">
        <v>5603</v>
      </c>
      <c r="TWJ474" s="292" t="s">
        <v>5603</v>
      </c>
      <c r="TWK474" s="292" t="s">
        <v>5603</v>
      </c>
      <c r="TWL474" s="292" t="s">
        <v>5603</v>
      </c>
      <c r="TWM474" s="292" t="s">
        <v>5603</v>
      </c>
      <c r="TWN474" s="292" t="s">
        <v>5603</v>
      </c>
      <c r="TWO474" s="292" t="s">
        <v>5603</v>
      </c>
      <c r="TWP474" s="292" t="s">
        <v>5603</v>
      </c>
      <c r="TWQ474" s="292" t="s">
        <v>5603</v>
      </c>
      <c r="TWR474" s="292" t="s">
        <v>5603</v>
      </c>
      <c r="TWS474" s="292" t="s">
        <v>5603</v>
      </c>
      <c r="TWT474" s="292" t="s">
        <v>5603</v>
      </c>
      <c r="TWU474" s="292" t="s">
        <v>5603</v>
      </c>
      <c r="TWV474" s="292" t="s">
        <v>5603</v>
      </c>
      <c r="TWW474" s="292" t="s">
        <v>5603</v>
      </c>
      <c r="TWX474" s="292" t="s">
        <v>5603</v>
      </c>
      <c r="TWY474" s="292" t="s">
        <v>5603</v>
      </c>
      <c r="TWZ474" s="292" t="s">
        <v>5603</v>
      </c>
      <c r="TXA474" s="292" t="s">
        <v>5603</v>
      </c>
      <c r="TXB474" s="292" t="s">
        <v>5603</v>
      </c>
      <c r="TXC474" s="292" t="s">
        <v>5603</v>
      </c>
      <c r="TXD474" s="292" t="s">
        <v>5603</v>
      </c>
      <c r="TXE474" s="292" t="s">
        <v>5603</v>
      </c>
      <c r="TXF474" s="292" t="s">
        <v>5603</v>
      </c>
      <c r="TXG474" s="292" t="s">
        <v>5603</v>
      </c>
      <c r="TXH474" s="292" t="s">
        <v>5603</v>
      </c>
      <c r="TXI474" s="292" t="s">
        <v>5603</v>
      </c>
      <c r="TXJ474" s="292" t="s">
        <v>5603</v>
      </c>
      <c r="TXK474" s="292" t="s">
        <v>5603</v>
      </c>
      <c r="TXL474" s="292" t="s">
        <v>5603</v>
      </c>
      <c r="TXM474" s="292" t="s">
        <v>5603</v>
      </c>
      <c r="TXN474" s="292" t="s">
        <v>5603</v>
      </c>
      <c r="TXO474" s="292" t="s">
        <v>5603</v>
      </c>
      <c r="TXP474" s="292" t="s">
        <v>5603</v>
      </c>
      <c r="TXQ474" s="292" t="s">
        <v>5603</v>
      </c>
      <c r="TXR474" s="292" t="s">
        <v>5603</v>
      </c>
      <c r="TXS474" s="292" t="s">
        <v>5603</v>
      </c>
      <c r="TXT474" s="292" t="s">
        <v>5603</v>
      </c>
      <c r="TXU474" s="292" t="s">
        <v>5603</v>
      </c>
      <c r="TXV474" s="292" t="s">
        <v>5603</v>
      </c>
      <c r="TXW474" s="292" t="s">
        <v>5603</v>
      </c>
      <c r="TXX474" s="292" t="s">
        <v>5603</v>
      </c>
      <c r="TXY474" s="292" t="s">
        <v>5603</v>
      </c>
      <c r="TXZ474" s="292" t="s">
        <v>5603</v>
      </c>
      <c r="TYA474" s="292" t="s">
        <v>5603</v>
      </c>
      <c r="TYB474" s="292" t="s">
        <v>5603</v>
      </c>
      <c r="TYC474" s="292" t="s">
        <v>5603</v>
      </c>
      <c r="TYD474" s="292" t="s">
        <v>5603</v>
      </c>
      <c r="TYE474" s="292" t="s">
        <v>5603</v>
      </c>
      <c r="TYF474" s="292" t="s">
        <v>5603</v>
      </c>
      <c r="TYG474" s="292" t="s">
        <v>5603</v>
      </c>
      <c r="TYH474" s="292" t="s">
        <v>5603</v>
      </c>
      <c r="TYI474" s="292" t="s">
        <v>5603</v>
      </c>
      <c r="TYJ474" s="292" t="s">
        <v>5603</v>
      </c>
      <c r="TYK474" s="292" t="s">
        <v>5603</v>
      </c>
      <c r="TYL474" s="292" t="s">
        <v>5603</v>
      </c>
      <c r="TYM474" s="292" t="s">
        <v>5603</v>
      </c>
      <c r="TYN474" s="292" t="s">
        <v>5603</v>
      </c>
      <c r="TYO474" s="292" t="s">
        <v>5603</v>
      </c>
      <c r="TYP474" s="292" t="s">
        <v>5603</v>
      </c>
      <c r="TYQ474" s="292" t="s">
        <v>5603</v>
      </c>
      <c r="TYR474" s="292" t="s">
        <v>5603</v>
      </c>
      <c r="TYS474" s="292" t="s">
        <v>5603</v>
      </c>
      <c r="TYT474" s="292" t="s">
        <v>5603</v>
      </c>
      <c r="TYU474" s="292" t="s">
        <v>5603</v>
      </c>
      <c r="TYV474" s="292" t="s">
        <v>5603</v>
      </c>
      <c r="TYW474" s="292" t="s">
        <v>5603</v>
      </c>
      <c r="TYX474" s="292" t="s">
        <v>5603</v>
      </c>
      <c r="TYY474" s="292" t="s">
        <v>5603</v>
      </c>
      <c r="TYZ474" s="292" t="s">
        <v>5603</v>
      </c>
      <c r="TZA474" s="292" t="s">
        <v>5603</v>
      </c>
      <c r="TZB474" s="292" t="s">
        <v>5603</v>
      </c>
      <c r="TZC474" s="292" t="s">
        <v>5603</v>
      </c>
      <c r="TZD474" s="292" t="s">
        <v>5603</v>
      </c>
      <c r="TZE474" s="292" t="s">
        <v>5603</v>
      </c>
      <c r="TZF474" s="292" t="s">
        <v>5603</v>
      </c>
      <c r="TZG474" s="292" t="s">
        <v>5603</v>
      </c>
      <c r="TZH474" s="292" t="s">
        <v>5603</v>
      </c>
      <c r="TZI474" s="292" t="s">
        <v>5603</v>
      </c>
      <c r="TZJ474" s="292" t="s">
        <v>5603</v>
      </c>
      <c r="TZK474" s="292" t="s">
        <v>5603</v>
      </c>
      <c r="TZL474" s="292" t="s">
        <v>5603</v>
      </c>
      <c r="TZM474" s="292" t="s">
        <v>5603</v>
      </c>
      <c r="TZN474" s="292" t="s">
        <v>5603</v>
      </c>
      <c r="TZO474" s="292" t="s">
        <v>5603</v>
      </c>
      <c r="TZP474" s="292" t="s">
        <v>5603</v>
      </c>
      <c r="TZQ474" s="292" t="s">
        <v>5603</v>
      </c>
      <c r="TZR474" s="292" t="s">
        <v>5603</v>
      </c>
      <c r="TZS474" s="292" t="s">
        <v>5603</v>
      </c>
      <c r="TZT474" s="292" t="s">
        <v>5603</v>
      </c>
      <c r="TZU474" s="292" t="s">
        <v>5603</v>
      </c>
      <c r="TZV474" s="292" t="s">
        <v>5603</v>
      </c>
      <c r="TZW474" s="292" t="s">
        <v>5603</v>
      </c>
      <c r="TZX474" s="292" t="s">
        <v>5603</v>
      </c>
      <c r="TZY474" s="292" t="s">
        <v>5603</v>
      </c>
      <c r="TZZ474" s="292" t="s">
        <v>5603</v>
      </c>
      <c r="UAA474" s="292" t="s">
        <v>5603</v>
      </c>
      <c r="UAB474" s="292" t="s">
        <v>5603</v>
      </c>
      <c r="UAC474" s="292" t="s">
        <v>5603</v>
      </c>
      <c r="UAD474" s="292" t="s">
        <v>5603</v>
      </c>
      <c r="UAE474" s="292" t="s">
        <v>5603</v>
      </c>
      <c r="UAF474" s="292" t="s">
        <v>5603</v>
      </c>
      <c r="UAG474" s="292" t="s">
        <v>5603</v>
      </c>
      <c r="UAH474" s="292" t="s">
        <v>5603</v>
      </c>
      <c r="UAI474" s="292" t="s">
        <v>5603</v>
      </c>
      <c r="UAJ474" s="292" t="s">
        <v>5603</v>
      </c>
      <c r="UAK474" s="292" t="s">
        <v>5603</v>
      </c>
      <c r="UAL474" s="292" t="s">
        <v>5603</v>
      </c>
      <c r="UAM474" s="292" t="s">
        <v>5603</v>
      </c>
      <c r="UAN474" s="292" t="s">
        <v>5603</v>
      </c>
      <c r="UAO474" s="292" t="s">
        <v>5603</v>
      </c>
      <c r="UAP474" s="292" t="s">
        <v>5603</v>
      </c>
      <c r="UAQ474" s="292" t="s">
        <v>5603</v>
      </c>
      <c r="UAR474" s="292" t="s">
        <v>5603</v>
      </c>
      <c r="UAS474" s="292" t="s">
        <v>5603</v>
      </c>
      <c r="UAT474" s="292" t="s">
        <v>5603</v>
      </c>
      <c r="UAU474" s="292" t="s">
        <v>5603</v>
      </c>
      <c r="UAV474" s="292" t="s">
        <v>5603</v>
      </c>
      <c r="UAW474" s="292" t="s">
        <v>5603</v>
      </c>
      <c r="UAX474" s="292" t="s">
        <v>5603</v>
      </c>
      <c r="UAY474" s="292" t="s">
        <v>5603</v>
      </c>
      <c r="UAZ474" s="292" t="s">
        <v>5603</v>
      </c>
      <c r="UBA474" s="292" t="s">
        <v>5603</v>
      </c>
      <c r="UBB474" s="292" t="s">
        <v>5603</v>
      </c>
      <c r="UBC474" s="292" t="s">
        <v>5603</v>
      </c>
      <c r="UBD474" s="292" t="s">
        <v>5603</v>
      </c>
      <c r="UBE474" s="292" t="s">
        <v>5603</v>
      </c>
      <c r="UBF474" s="292" t="s">
        <v>5603</v>
      </c>
      <c r="UBG474" s="292" t="s">
        <v>5603</v>
      </c>
      <c r="UBH474" s="292" t="s">
        <v>5603</v>
      </c>
      <c r="UBI474" s="292" t="s">
        <v>5603</v>
      </c>
      <c r="UBJ474" s="292" t="s">
        <v>5603</v>
      </c>
      <c r="UBK474" s="292" t="s">
        <v>5603</v>
      </c>
      <c r="UBL474" s="292" t="s">
        <v>5603</v>
      </c>
      <c r="UBM474" s="292" t="s">
        <v>5603</v>
      </c>
      <c r="UBN474" s="292" t="s">
        <v>5603</v>
      </c>
      <c r="UBO474" s="292" t="s">
        <v>5603</v>
      </c>
      <c r="UBP474" s="292" t="s">
        <v>5603</v>
      </c>
      <c r="UBQ474" s="292" t="s">
        <v>5603</v>
      </c>
      <c r="UBR474" s="292" t="s">
        <v>5603</v>
      </c>
      <c r="UBS474" s="292" t="s">
        <v>5603</v>
      </c>
      <c r="UBT474" s="292" t="s">
        <v>5603</v>
      </c>
      <c r="UBU474" s="292" t="s">
        <v>5603</v>
      </c>
      <c r="UBV474" s="292" t="s">
        <v>5603</v>
      </c>
      <c r="UBW474" s="292" t="s">
        <v>5603</v>
      </c>
      <c r="UBX474" s="292" t="s">
        <v>5603</v>
      </c>
      <c r="UBY474" s="292" t="s">
        <v>5603</v>
      </c>
      <c r="UBZ474" s="292" t="s">
        <v>5603</v>
      </c>
      <c r="UCA474" s="292" t="s">
        <v>5603</v>
      </c>
      <c r="UCB474" s="292" t="s">
        <v>5603</v>
      </c>
      <c r="UCC474" s="292" t="s">
        <v>5603</v>
      </c>
      <c r="UCD474" s="292" t="s">
        <v>5603</v>
      </c>
      <c r="UCE474" s="292" t="s">
        <v>5603</v>
      </c>
      <c r="UCF474" s="292" t="s">
        <v>5603</v>
      </c>
      <c r="UCG474" s="292" t="s">
        <v>5603</v>
      </c>
      <c r="UCH474" s="292" t="s">
        <v>5603</v>
      </c>
      <c r="UCI474" s="292" t="s">
        <v>5603</v>
      </c>
      <c r="UCJ474" s="292" t="s">
        <v>5603</v>
      </c>
      <c r="UCK474" s="292" t="s">
        <v>5603</v>
      </c>
      <c r="UCL474" s="292" t="s">
        <v>5603</v>
      </c>
      <c r="UCM474" s="292" t="s">
        <v>5603</v>
      </c>
      <c r="UCN474" s="292" t="s">
        <v>5603</v>
      </c>
      <c r="UCO474" s="292" t="s">
        <v>5603</v>
      </c>
      <c r="UCP474" s="292" t="s">
        <v>5603</v>
      </c>
      <c r="UCQ474" s="292" t="s">
        <v>5603</v>
      </c>
      <c r="UCR474" s="292" t="s">
        <v>5603</v>
      </c>
      <c r="UCS474" s="292" t="s">
        <v>5603</v>
      </c>
      <c r="UCT474" s="292" t="s">
        <v>5603</v>
      </c>
      <c r="UCU474" s="292" t="s">
        <v>5603</v>
      </c>
      <c r="UCV474" s="292" t="s">
        <v>5603</v>
      </c>
      <c r="UCW474" s="292" t="s">
        <v>5603</v>
      </c>
      <c r="UCX474" s="292" t="s">
        <v>5603</v>
      </c>
      <c r="UCY474" s="292" t="s">
        <v>5603</v>
      </c>
      <c r="UCZ474" s="292" t="s">
        <v>5603</v>
      </c>
      <c r="UDA474" s="292" t="s">
        <v>5603</v>
      </c>
      <c r="UDB474" s="292" t="s">
        <v>5603</v>
      </c>
      <c r="UDC474" s="292" t="s">
        <v>5603</v>
      </c>
      <c r="UDD474" s="292" t="s">
        <v>5603</v>
      </c>
      <c r="UDE474" s="292" t="s">
        <v>5603</v>
      </c>
      <c r="UDF474" s="292" t="s">
        <v>5603</v>
      </c>
      <c r="UDG474" s="292" t="s">
        <v>5603</v>
      </c>
      <c r="UDH474" s="292" t="s">
        <v>5603</v>
      </c>
      <c r="UDI474" s="292" t="s">
        <v>5603</v>
      </c>
      <c r="UDJ474" s="292" t="s">
        <v>5603</v>
      </c>
      <c r="UDK474" s="292" t="s">
        <v>5603</v>
      </c>
      <c r="UDL474" s="292" t="s">
        <v>5603</v>
      </c>
      <c r="UDM474" s="292" t="s">
        <v>5603</v>
      </c>
      <c r="UDN474" s="292" t="s">
        <v>5603</v>
      </c>
      <c r="UDO474" s="292" t="s">
        <v>5603</v>
      </c>
      <c r="UDP474" s="292" t="s">
        <v>5603</v>
      </c>
      <c r="UDQ474" s="292" t="s">
        <v>5603</v>
      </c>
      <c r="UDR474" s="292" t="s">
        <v>5603</v>
      </c>
      <c r="UDS474" s="292" t="s">
        <v>5603</v>
      </c>
      <c r="UDT474" s="292" t="s">
        <v>5603</v>
      </c>
      <c r="UDU474" s="292" t="s">
        <v>5603</v>
      </c>
      <c r="UDV474" s="292" t="s">
        <v>5603</v>
      </c>
      <c r="UDW474" s="292" t="s">
        <v>5603</v>
      </c>
      <c r="UDX474" s="292" t="s">
        <v>5603</v>
      </c>
      <c r="UDY474" s="292" t="s">
        <v>5603</v>
      </c>
      <c r="UDZ474" s="292" t="s">
        <v>5603</v>
      </c>
      <c r="UEA474" s="292" t="s">
        <v>5603</v>
      </c>
      <c r="UEB474" s="292" t="s">
        <v>5603</v>
      </c>
      <c r="UEC474" s="292" t="s">
        <v>5603</v>
      </c>
      <c r="UED474" s="292" t="s">
        <v>5603</v>
      </c>
      <c r="UEE474" s="292" t="s">
        <v>5603</v>
      </c>
      <c r="UEF474" s="292" t="s">
        <v>5603</v>
      </c>
      <c r="UEG474" s="292" t="s">
        <v>5603</v>
      </c>
      <c r="UEH474" s="292" t="s">
        <v>5603</v>
      </c>
      <c r="UEI474" s="292" t="s">
        <v>5603</v>
      </c>
      <c r="UEJ474" s="292" t="s">
        <v>5603</v>
      </c>
      <c r="UEK474" s="292" t="s">
        <v>5603</v>
      </c>
      <c r="UEL474" s="292" t="s">
        <v>5603</v>
      </c>
      <c r="UEM474" s="292" t="s">
        <v>5603</v>
      </c>
      <c r="UEN474" s="292" t="s">
        <v>5603</v>
      </c>
      <c r="UEO474" s="292" t="s">
        <v>5603</v>
      </c>
      <c r="UEP474" s="292" t="s">
        <v>5603</v>
      </c>
      <c r="UEQ474" s="292" t="s">
        <v>5603</v>
      </c>
      <c r="UER474" s="292" t="s">
        <v>5603</v>
      </c>
      <c r="UES474" s="292" t="s">
        <v>5603</v>
      </c>
      <c r="UET474" s="292" t="s">
        <v>5603</v>
      </c>
      <c r="UEU474" s="292" t="s">
        <v>5603</v>
      </c>
      <c r="UEV474" s="292" t="s">
        <v>5603</v>
      </c>
      <c r="UEW474" s="292" t="s">
        <v>5603</v>
      </c>
      <c r="UEX474" s="292" t="s">
        <v>5603</v>
      </c>
      <c r="UEY474" s="292" t="s">
        <v>5603</v>
      </c>
      <c r="UEZ474" s="292" t="s">
        <v>5603</v>
      </c>
      <c r="UFA474" s="292" t="s">
        <v>5603</v>
      </c>
      <c r="UFB474" s="292" t="s">
        <v>5603</v>
      </c>
      <c r="UFC474" s="292" t="s">
        <v>5603</v>
      </c>
      <c r="UFD474" s="292" t="s">
        <v>5603</v>
      </c>
      <c r="UFE474" s="292" t="s">
        <v>5603</v>
      </c>
      <c r="UFF474" s="292" t="s">
        <v>5603</v>
      </c>
      <c r="UFG474" s="292" t="s">
        <v>5603</v>
      </c>
      <c r="UFH474" s="292" t="s">
        <v>5603</v>
      </c>
      <c r="UFI474" s="292" t="s">
        <v>5603</v>
      </c>
      <c r="UFJ474" s="292" t="s">
        <v>5603</v>
      </c>
      <c r="UFK474" s="292" t="s">
        <v>5603</v>
      </c>
      <c r="UFL474" s="292" t="s">
        <v>5603</v>
      </c>
      <c r="UFM474" s="292" t="s">
        <v>5603</v>
      </c>
      <c r="UFN474" s="292" t="s">
        <v>5603</v>
      </c>
      <c r="UFO474" s="292" t="s">
        <v>5603</v>
      </c>
      <c r="UFP474" s="292" t="s">
        <v>5603</v>
      </c>
      <c r="UFQ474" s="292" t="s">
        <v>5603</v>
      </c>
      <c r="UFR474" s="292" t="s">
        <v>5603</v>
      </c>
      <c r="UFS474" s="292" t="s">
        <v>5603</v>
      </c>
      <c r="UFT474" s="292" t="s">
        <v>5603</v>
      </c>
      <c r="UFU474" s="292" t="s">
        <v>5603</v>
      </c>
      <c r="UFV474" s="292" t="s">
        <v>5603</v>
      </c>
      <c r="UFW474" s="292" t="s">
        <v>5603</v>
      </c>
      <c r="UFX474" s="292" t="s">
        <v>5603</v>
      </c>
      <c r="UFY474" s="292" t="s">
        <v>5603</v>
      </c>
      <c r="UFZ474" s="292" t="s">
        <v>5603</v>
      </c>
      <c r="UGA474" s="292" t="s">
        <v>5603</v>
      </c>
      <c r="UGB474" s="292" t="s">
        <v>5603</v>
      </c>
      <c r="UGC474" s="292" t="s">
        <v>5603</v>
      </c>
      <c r="UGD474" s="292" t="s">
        <v>5603</v>
      </c>
      <c r="UGE474" s="292" t="s">
        <v>5603</v>
      </c>
      <c r="UGF474" s="292" t="s">
        <v>5603</v>
      </c>
      <c r="UGG474" s="292" t="s">
        <v>5603</v>
      </c>
      <c r="UGH474" s="292" t="s">
        <v>5603</v>
      </c>
      <c r="UGI474" s="292" t="s">
        <v>5603</v>
      </c>
      <c r="UGJ474" s="292" t="s">
        <v>5603</v>
      </c>
      <c r="UGK474" s="292" t="s">
        <v>5603</v>
      </c>
      <c r="UGL474" s="292" t="s">
        <v>5603</v>
      </c>
      <c r="UGM474" s="292" t="s">
        <v>5603</v>
      </c>
      <c r="UGN474" s="292" t="s">
        <v>5603</v>
      </c>
      <c r="UGO474" s="292" t="s">
        <v>5603</v>
      </c>
      <c r="UGP474" s="292" t="s">
        <v>5603</v>
      </c>
      <c r="UGQ474" s="292" t="s">
        <v>5603</v>
      </c>
      <c r="UGR474" s="292" t="s">
        <v>5603</v>
      </c>
      <c r="UGS474" s="292" t="s">
        <v>5603</v>
      </c>
      <c r="UGT474" s="292" t="s">
        <v>5603</v>
      </c>
      <c r="UGU474" s="292" t="s">
        <v>5603</v>
      </c>
      <c r="UGV474" s="292" t="s">
        <v>5603</v>
      </c>
      <c r="UGW474" s="292" t="s">
        <v>5603</v>
      </c>
      <c r="UGX474" s="292" t="s">
        <v>5603</v>
      </c>
      <c r="UGY474" s="292" t="s">
        <v>5603</v>
      </c>
      <c r="UGZ474" s="292" t="s">
        <v>5603</v>
      </c>
      <c r="UHA474" s="292" t="s">
        <v>5603</v>
      </c>
      <c r="UHB474" s="292" t="s">
        <v>5603</v>
      </c>
      <c r="UHC474" s="292" t="s">
        <v>5603</v>
      </c>
      <c r="UHD474" s="292" t="s">
        <v>5603</v>
      </c>
      <c r="UHE474" s="292" t="s">
        <v>5603</v>
      </c>
      <c r="UHF474" s="292" t="s">
        <v>5603</v>
      </c>
      <c r="UHG474" s="292" t="s">
        <v>5603</v>
      </c>
      <c r="UHH474" s="292" t="s">
        <v>5603</v>
      </c>
      <c r="UHI474" s="292" t="s">
        <v>5603</v>
      </c>
      <c r="UHJ474" s="292" t="s">
        <v>5603</v>
      </c>
      <c r="UHK474" s="292" t="s">
        <v>5603</v>
      </c>
      <c r="UHL474" s="292" t="s">
        <v>5603</v>
      </c>
      <c r="UHM474" s="292" t="s">
        <v>5603</v>
      </c>
      <c r="UHN474" s="292" t="s">
        <v>5603</v>
      </c>
      <c r="UHO474" s="292" t="s">
        <v>5603</v>
      </c>
      <c r="UHP474" s="292" t="s">
        <v>5603</v>
      </c>
      <c r="UHQ474" s="292" t="s">
        <v>5603</v>
      </c>
      <c r="UHR474" s="292" t="s">
        <v>5603</v>
      </c>
      <c r="UHS474" s="292" t="s">
        <v>5603</v>
      </c>
      <c r="UHT474" s="292" t="s">
        <v>5603</v>
      </c>
      <c r="UHU474" s="292" t="s">
        <v>5603</v>
      </c>
      <c r="UHV474" s="292" t="s">
        <v>5603</v>
      </c>
      <c r="UHW474" s="292" t="s">
        <v>5603</v>
      </c>
      <c r="UHX474" s="292" t="s">
        <v>5603</v>
      </c>
      <c r="UHY474" s="292" t="s">
        <v>5603</v>
      </c>
      <c r="UHZ474" s="292" t="s">
        <v>5603</v>
      </c>
      <c r="UIA474" s="292" t="s">
        <v>5603</v>
      </c>
      <c r="UIB474" s="292" t="s">
        <v>5603</v>
      </c>
      <c r="UIC474" s="292" t="s">
        <v>5603</v>
      </c>
      <c r="UID474" s="292" t="s">
        <v>5603</v>
      </c>
      <c r="UIE474" s="292" t="s">
        <v>5603</v>
      </c>
      <c r="UIF474" s="292" t="s">
        <v>5603</v>
      </c>
      <c r="UIG474" s="292" t="s">
        <v>5603</v>
      </c>
      <c r="UIH474" s="292" t="s">
        <v>5603</v>
      </c>
      <c r="UII474" s="292" t="s">
        <v>5603</v>
      </c>
      <c r="UIJ474" s="292" t="s">
        <v>5603</v>
      </c>
      <c r="UIK474" s="292" t="s">
        <v>5603</v>
      </c>
      <c r="UIL474" s="292" t="s">
        <v>5603</v>
      </c>
      <c r="UIM474" s="292" t="s">
        <v>5603</v>
      </c>
      <c r="UIN474" s="292" t="s">
        <v>5603</v>
      </c>
      <c r="UIO474" s="292" t="s">
        <v>5603</v>
      </c>
      <c r="UIP474" s="292" t="s">
        <v>5603</v>
      </c>
      <c r="UIQ474" s="292" t="s">
        <v>5603</v>
      </c>
      <c r="UIR474" s="292" t="s">
        <v>5603</v>
      </c>
      <c r="UIS474" s="292" t="s">
        <v>5603</v>
      </c>
      <c r="UIT474" s="292" t="s">
        <v>5603</v>
      </c>
      <c r="UIU474" s="292" t="s">
        <v>5603</v>
      </c>
      <c r="UIV474" s="292" t="s">
        <v>5603</v>
      </c>
      <c r="UIW474" s="292" t="s">
        <v>5603</v>
      </c>
      <c r="UIX474" s="292" t="s">
        <v>5603</v>
      </c>
      <c r="UIY474" s="292" t="s">
        <v>5603</v>
      </c>
      <c r="UIZ474" s="292" t="s">
        <v>5603</v>
      </c>
      <c r="UJA474" s="292" t="s">
        <v>5603</v>
      </c>
      <c r="UJB474" s="292" t="s">
        <v>5603</v>
      </c>
      <c r="UJC474" s="292" t="s">
        <v>5603</v>
      </c>
      <c r="UJD474" s="292" t="s">
        <v>5603</v>
      </c>
      <c r="UJE474" s="292" t="s">
        <v>5603</v>
      </c>
      <c r="UJF474" s="292" t="s">
        <v>5603</v>
      </c>
      <c r="UJG474" s="292" t="s">
        <v>5603</v>
      </c>
      <c r="UJH474" s="292" t="s">
        <v>5603</v>
      </c>
      <c r="UJI474" s="292" t="s">
        <v>5603</v>
      </c>
      <c r="UJJ474" s="292" t="s">
        <v>5603</v>
      </c>
      <c r="UJK474" s="292" t="s">
        <v>5603</v>
      </c>
      <c r="UJL474" s="292" t="s">
        <v>5603</v>
      </c>
      <c r="UJM474" s="292" t="s">
        <v>5603</v>
      </c>
      <c r="UJN474" s="292" t="s">
        <v>5603</v>
      </c>
      <c r="UJO474" s="292" t="s">
        <v>5603</v>
      </c>
      <c r="UJP474" s="292" t="s">
        <v>5603</v>
      </c>
      <c r="UJQ474" s="292" t="s">
        <v>5603</v>
      </c>
      <c r="UJR474" s="292" t="s">
        <v>5603</v>
      </c>
      <c r="UJS474" s="292" t="s">
        <v>5603</v>
      </c>
      <c r="UJT474" s="292" t="s">
        <v>5603</v>
      </c>
      <c r="UJU474" s="292" t="s">
        <v>5603</v>
      </c>
      <c r="UJV474" s="292" t="s">
        <v>5603</v>
      </c>
      <c r="UJW474" s="292" t="s">
        <v>5603</v>
      </c>
      <c r="UJX474" s="292" t="s">
        <v>5603</v>
      </c>
      <c r="UJY474" s="292" t="s">
        <v>5603</v>
      </c>
      <c r="UJZ474" s="292" t="s">
        <v>5603</v>
      </c>
      <c r="UKA474" s="292" t="s">
        <v>5603</v>
      </c>
      <c r="UKB474" s="292" t="s">
        <v>5603</v>
      </c>
      <c r="UKC474" s="292" t="s">
        <v>5603</v>
      </c>
      <c r="UKD474" s="292" t="s">
        <v>5603</v>
      </c>
      <c r="UKE474" s="292" t="s">
        <v>5603</v>
      </c>
      <c r="UKF474" s="292" t="s">
        <v>5603</v>
      </c>
      <c r="UKG474" s="292" t="s">
        <v>5603</v>
      </c>
      <c r="UKH474" s="292" t="s">
        <v>5603</v>
      </c>
      <c r="UKI474" s="292" t="s">
        <v>5603</v>
      </c>
      <c r="UKJ474" s="292" t="s">
        <v>5603</v>
      </c>
      <c r="UKK474" s="292" t="s">
        <v>5603</v>
      </c>
      <c r="UKL474" s="292" t="s">
        <v>5603</v>
      </c>
      <c r="UKM474" s="292" t="s">
        <v>5603</v>
      </c>
      <c r="UKN474" s="292" t="s">
        <v>5603</v>
      </c>
      <c r="UKO474" s="292" t="s">
        <v>5603</v>
      </c>
      <c r="UKP474" s="292" t="s">
        <v>5603</v>
      </c>
      <c r="UKQ474" s="292" t="s">
        <v>5603</v>
      </c>
      <c r="UKR474" s="292" t="s">
        <v>5603</v>
      </c>
      <c r="UKS474" s="292" t="s">
        <v>5603</v>
      </c>
      <c r="UKT474" s="292" t="s">
        <v>5603</v>
      </c>
      <c r="UKU474" s="292" t="s">
        <v>5603</v>
      </c>
      <c r="UKV474" s="292" t="s">
        <v>5603</v>
      </c>
      <c r="UKW474" s="292" t="s">
        <v>5603</v>
      </c>
      <c r="UKX474" s="292" t="s">
        <v>5603</v>
      </c>
      <c r="UKY474" s="292" t="s">
        <v>5603</v>
      </c>
      <c r="UKZ474" s="292" t="s">
        <v>5603</v>
      </c>
      <c r="ULA474" s="292" t="s">
        <v>5603</v>
      </c>
      <c r="ULB474" s="292" t="s">
        <v>5603</v>
      </c>
      <c r="ULC474" s="292" t="s">
        <v>5603</v>
      </c>
      <c r="ULD474" s="292" t="s">
        <v>5603</v>
      </c>
      <c r="ULE474" s="292" t="s">
        <v>5603</v>
      </c>
      <c r="ULF474" s="292" t="s">
        <v>5603</v>
      </c>
      <c r="ULG474" s="292" t="s">
        <v>5603</v>
      </c>
      <c r="ULH474" s="292" t="s">
        <v>5603</v>
      </c>
      <c r="ULI474" s="292" t="s">
        <v>5603</v>
      </c>
      <c r="ULJ474" s="292" t="s">
        <v>5603</v>
      </c>
      <c r="ULK474" s="292" t="s">
        <v>5603</v>
      </c>
      <c r="ULL474" s="292" t="s">
        <v>5603</v>
      </c>
      <c r="ULM474" s="292" t="s">
        <v>5603</v>
      </c>
      <c r="ULN474" s="292" t="s">
        <v>5603</v>
      </c>
      <c r="ULO474" s="292" t="s">
        <v>5603</v>
      </c>
      <c r="ULP474" s="292" t="s">
        <v>5603</v>
      </c>
      <c r="ULQ474" s="292" t="s">
        <v>5603</v>
      </c>
      <c r="ULR474" s="292" t="s">
        <v>5603</v>
      </c>
      <c r="ULS474" s="292" t="s">
        <v>5603</v>
      </c>
      <c r="ULT474" s="292" t="s">
        <v>5603</v>
      </c>
      <c r="ULU474" s="292" t="s">
        <v>5603</v>
      </c>
      <c r="ULV474" s="292" t="s">
        <v>5603</v>
      </c>
      <c r="ULW474" s="292" t="s">
        <v>5603</v>
      </c>
      <c r="ULX474" s="292" t="s">
        <v>5603</v>
      </c>
      <c r="ULY474" s="292" t="s">
        <v>5603</v>
      </c>
      <c r="ULZ474" s="292" t="s">
        <v>5603</v>
      </c>
      <c r="UMA474" s="292" t="s">
        <v>5603</v>
      </c>
      <c r="UMB474" s="292" t="s">
        <v>5603</v>
      </c>
      <c r="UMC474" s="292" t="s">
        <v>5603</v>
      </c>
      <c r="UMD474" s="292" t="s">
        <v>5603</v>
      </c>
      <c r="UME474" s="292" t="s">
        <v>5603</v>
      </c>
      <c r="UMF474" s="292" t="s">
        <v>5603</v>
      </c>
      <c r="UMG474" s="292" t="s">
        <v>5603</v>
      </c>
      <c r="UMH474" s="292" t="s">
        <v>5603</v>
      </c>
      <c r="UMI474" s="292" t="s">
        <v>5603</v>
      </c>
      <c r="UMJ474" s="292" t="s">
        <v>5603</v>
      </c>
      <c r="UMK474" s="292" t="s">
        <v>5603</v>
      </c>
      <c r="UML474" s="292" t="s">
        <v>5603</v>
      </c>
      <c r="UMM474" s="292" t="s">
        <v>5603</v>
      </c>
      <c r="UMN474" s="292" t="s">
        <v>5603</v>
      </c>
      <c r="UMO474" s="292" t="s">
        <v>5603</v>
      </c>
      <c r="UMP474" s="292" t="s">
        <v>5603</v>
      </c>
      <c r="UMQ474" s="292" t="s">
        <v>5603</v>
      </c>
      <c r="UMR474" s="292" t="s">
        <v>5603</v>
      </c>
      <c r="UMS474" s="292" t="s">
        <v>5603</v>
      </c>
      <c r="UMT474" s="292" t="s">
        <v>5603</v>
      </c>
      <c r="UMU474" s="292" t="s">
        <v>5603</v>
      </c>
      <c r="UMV474" s="292" t="s">
        <v>5603</v>
      </c>
      <c r="UMW474" s="292" t="s">
        <v>5603</v>
      </c>
      <c r="UMX474" s="292" t="s">
        <v>5603</v>
      </c>
      <c r="UMY474" s="292" t="s">
        <v>5603</v>
      </c>
      <c r="UMZ474" s="292" t="s">
        <v>5603</v>
      </c>
      <c r="UNA474" s="292" t="s">
        <v>5603</v>
      </c>
      <c r="UNB474" s="292" t="s">
        <v>5603</v>
      </c>
      <c r="UNC474" s="292" t="s">
        <v>5603</v>
      </c>
      <c r="UND474" s="292" t="s">
        <v>5603</v>
      </c>
      <c r="UNE474" s="292" t="s">
        <v>5603</v>
      </c>
      <c r="UNF474" s="292" t="s">
        <v>5603</v>
      </c>
      <c r="UNG474" s="292" t="s">
        <v>5603</v>
      </c>
      <c r="UNH474" s="292" t="s">
        <v>5603</v>
      </c>
      <c r="UNI474" s="292" t="s">
        <v>5603</v>
      </c>
      <c r="UNJ474" s="292" t="s">
        <v>5603</v>
      </c>
      <c r="UNK474" s="292" t="s">
        <v>5603</v>
      </c>
      <c r="UNL474" s="292" t="s">
        <v>5603</v>
      </c>
      <c r="UNM474" s="292" t="s">
        <v>5603</v>
      </c>
      <c r="UNN474" s="292" t="s">
        <v>5603</v>
      </c>
      <c r="UNO474" s="292" t="s">
        <v>5603</v>
      </c>
      <c r="UNP474" s="292" t="s">
        <v>5603</v>
      </c>
      <c r="UNQ474" s="292" t="s">
        <v>5603</v>
      </c>
      <c r="UNR474" s="292" t="s">
        <v>5603</v>
      </c>
      <c r="UNS474" s="292" t="s">
        <v>5603</v>
      </c>
      <c r="UNT474" s="292" t="s">
        <v>5603</v>
      </c>
      <c r="UNU474" s="292" t="s">
        <v>5603</v>
      </c>
      <c r="UNV474" s="292" t="s">
        <v>5603</v>
      </c>
      <c r="UNW474" s="292" t="s">
        <v>5603</v>
      </c>
      <c r="UNX474" s="292" t="s">
        <v>5603</v>
      </c>
      <c r="UNY474" s="292" t="s">
        <v>5603</v>
      </c>
      <c r="UNZ474" s="292" t="s">
        <v>5603</v>
      </c>
      <c r="UOA474" s="292" t="s">
        <v>5603</v>
      </c>
      <c r="UOB474" s="292" t="s">
        <v>5603</v>
      </c>
      <c r="UOC474" s="292" t="s">
        <v>5603</v>
      </c>
      <c r="UOD474" s="292" t="s">
        <v>5603</v>
      </c>
      <c r="UOE474" s="292" t="s">
        <v>5603</v>
      </c>
      <c r="UOF474" s="292" t="s">
        <v>5603</v>
      </c>
      <c r="UOG474" s="292" t="s">
        <v>5603</v>
      </c>
      <c r="UOH474" s="292" t="s">
        <v>5603</v>
      </c>
      <c r="UOI474" s="292" t="s">
        <v>5603</v>
      </c>
      <c r="UOJ474" s="292" t="s">
        <v>5603</v>
      </c>
      <c r="UOK474" s="292" t="s">
        <v>5603</v>
      </c>
      <c r="UOL474" s="292" t="s">
        <v>5603</v>
      </c>
      <c r="UOM474" s="292" t="s">
        <v>5603</v>
      </c>
      <c r="UON474" s="292" t="s">
        <v>5603</v>
      </c>
      <c r="UOO474" s="292" t="s">
        <v>5603</v>
      </c>
      <c r="UOP474" s="292" t="s">
        <v>5603</v>
      </c>
      <c r="UOQ474" s="292" t="s">
        <v>5603</v>
      </c>
      <c r="UOR474" s="292" t="s">
        <v>5603</v>
      </c>
      <c r="UOS474" s="292" t="s">
        <v>5603</v>
      </c>
      <c r="UOT474" s="292" t="s">
        <v>5603</v>
      </c>
      <c r="UOU474" s="292" t="s">
        <v>5603</v>
      </c>
      <c r="UOV474" s="292" t="s">
        <v>5603</v>
      </c>
      <c r="UOW474" s="292" t="s">
        <v>5603</v>
      </c>
      <c r="UOX474" s="292" t="s">
        <v>5603</v>
      </c>
      <c r="UOY474" s="292" t="s">
        <v>5603</v>
      </c>
      <c r="UOZ474" s="292" t="s">
        <v>5603</v>
      </c>
      <c r="UPA474" s="292" t="s">
        <v>5603</v>
      </c>
      <c r="UPB474" s="292" t="s">
        <v>5603</v>
      </c>
      <c r="UPC474" s="292" t="s">
        <v>5603</v>
      </c>
      <c r="UPD474" s="292" t="s">
        <v>5603</v>
      </c>
      <c r="UPE474" s="292" t="s">
        <v>5603</v>
      </c>
      <c r="UPF474" s="292" t="s">
        <v>5603</v>
      </c>
      <c r="UPG474" s="292" t="s">
        <v>5603</v>
      </c>
      <c r="UPH474" s="292" t="s">
        <v>5603</v>
      </c>
      <c r="UPI474" s="292" t="s">
        <v>5603</v>
      </c>
      <c r="UPJ474" s="292" t="s">
        <v>5603</v>
      </c>
      <c r="UPK474" s="292" t="s">
        <v>5603</v>
      </c>
      <c r="UPL474" s="292" t="s">
        <v>5603</v>
      </c>
      <c r="UPM474" s="292" t="s">
        <v>5603</v>
      </c>
      <c r="UPN474" s="292" t="s">
        <v>5603</v>
      </c>
      <c r="UPO474" s="292" t="s">
        <v>5603</v>
      </c>
      <c r="UPP474" s="292" t="s">
        <v>5603</v>
      </c>
      <c r="UPQ474" s="292" t="s">
        <v>5603</v>
      </c>
      <c r="UPR474" s="292" t="s">
        <v>5603</v>
      </c>
      <c r="UPS474" s="292" t="s">
        <v>5603</v>
      </c>
      <c r="UPT474" s="292" t="s">
        <v>5603</v>
      </c>
      <c r="UPU474" s="292" t="s">
        <v>5603</v>
      </c>
      <c r="UPV474" s="292" t="s">
        <v>5603</v>
      </c>
      <c r="UPW474" s="292" t="s">
        <v>5603</v>
      </c>
      <c r="UPX474" s="292" t="s">
        <v>5603</v>
      </c>
      <c r="UPY474" s="292" t="s">
        <v>5603</v>
      </c>
      <c r="UPZ474" s="292" t="s">
        <v>5603</v>
      </c>
      <c r="UQA474" s="292" t="s">
        <v>5603</v>
      </c>
      <c r="UQB474" s="292" t="s">
        <v>5603</v>
      </c>
      <c r="UQC474" s="292" t="s">
        <v>5603</v>
      </c>
      <c r="UQD474" s="292" t="s">
        <v>5603</v>
      </c>
      <c r="UQE474" s="292" t="s">
        <v>5603</v>
      </c>
      <c r="UQF474" s="292" t="s">
        <v>5603</v>
      </c>
      <c r="UQG474" s="292" t="s">
        <v>5603</v>
      </c>
      <c r="UQH474" s="292" t="s">
        <v>5603</v>
      </c>
      <c r="UQI474" s="292" t="s">
        <v>5603</v>
      </c>
      <c r="UQJ474" s="292" t="s">
        <v>5603</v>
      </c>
      <c r="UQK474" s="292" t="s">
        <v>5603</v>
      </c>
      <c r="UQL474" s="292" t="s">
        <v>5603</v>
      </c>
      <c r="UQM474" s="292" t="s">
        <v>5603</v>
      </c>
      <c r="UQN474" s="292" t="s">
        <v>5603</v>
      </c>
      <c r="UQO474" s="292" t="s">
        <v>5603</v>
      </c>
      <c r="UQP474" s="292" t="s">
        <v>5603</v>
      </c>
      <c r="UQQ474" s="292" t="s">
        <v>5603</v>
      </c>
      <c r="UQR474" s="292" t="s">
        <v>5603</v>
      </c>
      <c r="UQS474" s="292" t="s">
        <v>5603</v>
      </c>
      <c r="UQT474" s="292" t="s">
        <v>5603</v>
      </c>
      <c r="UQU474" s="292" t="s">
        <v>5603</v>
      </c>
      <c r="UQV474" s="292" t="s">
        <v>5603</v>
      </c>
      <c r="UQW474" s="292" t="s">
        <v>5603</v>
      </c>
      <c r="UQX474" s="292" t="s">
        <v>5603</v>
      </c>
      <c r="UQY474" s="292" t="s">
        <v>5603</v>
      </c>
      <c r="UQZ474" s="292" t="s">
        <v>5603</v>
      </c>
      <c r="URA474" s="292" t="s">
        <v>5603</v>
      </c>
      <c r="URB474" s="292" t="s">
        <v>5603</v>
      </c>
      <c r="URC474" s="292" t="s">
        <v>5603</v>
      </c>
      <c r="URD474" s="292" t="s">
        <v>5603</v>
      </c>
      <c r="URE474" s="292" t="s">
        <v>5603</v>
      </c>
      <c r="URF474" s="292" t="s">
        <v>5603</v>
      </c>
      <c r="URG474" s="292" t="s">
        <v>5603</v>
      </c>
      <c r="URH474" s="292" t="s">
        <v>5603</v>
      </c>
      <c r="URI474" s="292" t="s">
        <v>5603</v>
      </c>
      <c r="URJ474" s="292" t="s">
        <v>5603</v>
      </c>
      <c r="URK474" s="292" t="s">
        <v>5603</v>
      </c>
      <c r="URL474" s="292" t="s">
        <v>5603</v>
      </c>
      <c r="URM474" s="292" t="s">
        <v>5603</v>
      </c>
      <c r="URN474" s="292" t="s">
        <v>5603</v>
      </c>
      <c r="URO474" s="292" t="s">
        <v>5603</v>
      </c>
      <c r="URP474" s="292" t="s">
        <v>5603</v>
      </c>
      <c r="URQ474" s="292" t="s">
        <v>5603</v>
      </c>
      <c r="URR474" s="292" t="s">
        <v>5603</v>
      </c>
      <c r="URS474" s="292" t="s">
        <v>5603</v>
      </c>
      <c r="URT474" s="292" t="s">
        <v>5603</v>
      </c>
      <c r="URU474" s="292" t="s">
        <v>5603</v>
      </c>
      <c r="URV474" s="292" t="s">
        <v>5603</v>
      </c>
      <c r="URW474" s="292" t="s">
        <v>5603</v>
      </c>
      <c r="URX474" s="292" t="s">
        <v>5603</v>
      </c>
      <c r="URY474" s="292" t="s">
        <v>5603</v>
      </c>
      <c r="URZ474" s="292" t="s">
        <v>5603</v>
      </c>
      <c r="USA474" s="292" t="s">
        <v>5603</v>
      </c>
      <c r="USB474" s="292" t="s">
        <v>5603</v>
      </c>
      <c r="USC474" s="292" t="s">
        <v>5603</v>
      </c>
      <c r="USD474" s="292" t="s">
        <v>5603</v>
      </c>
      <c r="USE474" s="292" t="s">
        <v>5603</v>
      </c>
      <c r="USF474" s="292" t="s">
        <v>5603</v>
      </c>
      <c r="USG474" s="292" t="s">
        <v>5603</v>
      </c>
      <c r="USH474" s="292" t="s">
        <v>5603</v>
      </c>
      <c r="USI474" s="292" t="s">
        <v>5603</v>
      </c>
      <c r="USJ474" s="292" t="s">
        <v>5603</v>
      </c>
      <c r="USK474" s="292" t="s">
        <v>5603</v>
      </c>
      <c r="USL474" s="292" t="s">
        <v>5603</v>
      </c>
      <c r="USM474" s="292" t="s">
        <v>5603</v>
      </c>
      <c r="USN474" s="292" t="s">
        <v>5603</v>
      </c>
      <c r="USO474" s="292" t="s">
        <v>5603</v>
      </c>
      <c r="USP474" s="292" t="s">
        <v>5603</v>
      </c>
      <c r="USQ474" s="292" t="s">
        <v>5603</v>
      </c>
      <c r="USR474" s="292" t="s">
        <v>5603</v>
      </c>
      <c r="USS474" s="292" t="s">
        <v>5603</v>
      </c>
      <c r="UST474" s="292" t="s">
        <v>5603</v>
      </c>
      <c r="USU474" s="292" t="s">
        <v>5603</v>
      </c>
      <c r="USV474" s="292" t="s">
        <v>5603</v>
      </c>
      <c r="USW474" s="292" t="s">
        <v>5603</v>
      </c>
      <c r="USX474" s="292" t="s">
        <v>5603</v>
      </c>
      <c r="USY474" s="292" t="s">
        <v>5603</v>
      </c>
      <c r="USZ474" s="292" t="s">
        <v>5603</v>
      </c>
      <c r="UTA474" s="292" t="s">
        <v>5603</v>
      </c>
      <c r="UTB474" s="292" t="s">
        <v>5603</v>
      </c>
      <c r="UTC474" s="292" t="s">
        <v>5603</v>
      </c>
      <c r="UTD474" s="292" t="s">
        <v>5603</v>
      </c>
      <c r="UTE474" s="292" t="s">
        <v>5603</v>
      </c>
      <c r="UTF474" s="292" t="s">
        <v>5603</v>
      </c>
      <c r="UTG474" s="292" t="s">
        <v>5603</v>
      </c>
      <c r="UTH474" s="292" t="s">
        <v>5603</v>
      </c>
      <c r="UTI474" s="292" t="s">
        <v>5603</v>
      </c>
      <c r="UTJ474" s="292" t="s">
        <v>5603</v>
      </c>
      <c r="UTK474" s="292" t="s">
        <v>5603</v>
      </c>
      <c r="UTL474" s="292" t="s">
        <v>5603</v>
      </c>
      <c r="UTM474" s="292" t="s">
        <v>5603</v>
      </c>
      <c r="UTN474" s="292" t="s">
        <v>5603</v>
      </c>
      <c r="UTO474" s="292" t="s">
        <v>5603</v>
      </c>
      <c r="UTP474" s="292" t="s">
        <v>5603</v>
      </c>
      <c r="UTQ474" s="292" t="s">
        <v>5603</v>
      </c>
      <c r="UTR474" s="292" t="s">
        <v>5603</v>
      </c>
      <c r="UTS474" s="292" t="s">
        <v>5603</v>
      </c>
      <c r="UTT474" s="292" t="s">
        <v>5603</v>
      </c>
      <c r="UTU474" s="292" t="s">
        <v>5603</v>
      </c>
      <c r="UTV474" s="292" t="s">
        <v>5603</v>
      </c>
      <c r="UTW474" s="292" t="s">
        <v>5603</v>
      </c>
      <c r="UTX474" s="292" t="s">
        <v>5603</v>
      </c>
      <c r="UTY474" s="292" t="s">
        <v>5603</v>
      </c>
      <c r="UTZ474" s="292" t="s">
        <v>5603</v>
      </c>
      <c r="UUA474" s="292" t="s">
        <v>5603</v>
      </c>
      <c r="UUB474" s="292" t="s">
        <v>5603</v>
      </c>
      <c r="UUC474" s="292" t="s">
        <v>5603</v>
      </c>
      <c r="UUD474" s="292" t="s">
        <v>5603</v>
      </c>
      <c r="UUE474" s="292" t="s">
        <v>5603</v>
      </c>
      <c r="UUF474" s="292" t="s">
        <v>5603</v>
      </c>
      <c r="UUG474" s="292" t="s">
        <v>5603</v>
      </c>
      <c r="UUH474" s="292" t="s">
        <v>5603</v>
      </c>
      <c r="UUI474" s="292" t="s">
        <v>5603</v>
      </c>
      <c r="UUJ474" s="292" t="s">
        <v>5603</v>
      </c>
      <c r="UUK474" s="292" t="s">
        <v>5603</v>
      </c>
      <c r="UUL474" s="292" t="s">
        <v>5603</v>
      </c>
      <c r="UUM474" s="292" t="s">
        <v>5603</v>
      </c>
      <c r="UUN474" s="292" t="s">
        <v>5603</v>
      </c>
      <c r="UUO474" s="292" t="s">
        <v>5603</v>
      </c>
      <c r="UUP474" s="292" t="s">
        <v>5603</v>
      </c>
      <c r="UUQ474" s="292" t="s">
        <v>5603</v>
      </c>
      <c r="UUR474" s="292" t="s">
        <v>5603</v>
      </c>
      <c r="UUS474" s="292" t="s">
        <v>5603</v>
      </c>
      <c r="UUT474" s="292" t="s">
        <v>5603</v>
      </c>
      <c r="UUU474" s="292" t="s">
        <v>5603</v>
      </c>
      <c r="UUV474" s="292" t="s">
        <v>5603</v>
      </c>
      <c r="UUW474" s="292" t="s">
        <v>5603</v>
      </c>
      <c r="UUX474" s="292" t="s">
        <v>5603</v>
      </c>
      <c r="UUY474" s="292" t="s">
        <v>5603</v>
      </c>
      <c r="UUZ474" s="292" t="s">
        <v>5603</v>
      </c>
      <c r="UVA474" s="292" t="s">
        <v>5603</v>
      </c>
      <c r="UVB474" s="292" t="s">
        <v>5603</v>
      </c>
      <c r="UVC474" s="292" t="s">
        <v>5603</v>
      </c>
      <c r="UVD474" s="292" t="s">
        <v>5603</v>
      </c>
      <c r="UVE474" s="292" t="s">
        <v>5603</v>
      </c>
      <c r="UVF474" s="292" t="s">
        <v>5603</v>
      </c>
      <c r="UVG474" s="292" t="s">
        <v>5603</v>
      </c>
      <c r="UVH474" s="292" t="s">
        <v>5603</v>
      </c>
      <c r="UVI474" s="292" t="s">
        <v>5603</v>
      </c>
      <c r="UVJ474" s="292" t="s">
        <v>5603</v>
      </c>
      <c r="UVK474" s="292" t="s">
        <v>5603</v>
      </c>
      <c r="UVL474" s="292" t="s">
        <v>5603</v>
      </c>
      <c r="UVM474" s="292" t="s">
        <v>5603</v>
      </c>
      <c r="UVN474" s="292" t="s">
        <v>5603</v>
      </c>
      <c r="UVO474" s="292" t="s">
        <v>5603</v>
      </c>
      <c r="UVP474" s="292" t="s">
        <v>5603</v>
      </c>
      <c r="UVQ474" s="292" t="s">
        <v>5603</v>
      </c>
      <c r="UVR474" s="292" t="s">
        <v>5603</v>
      </c>
      <c r="UVS474" s="292" t="s">
        <v>5603</v>
      </c>
      <c r="UVT474" s="292" t="s">
        <v>5603</v>
      </c>
      <c r="UVU474" s="292" t="s">
        <v>5603</v>
      </c>
      <c r="UVV474" s="292" t="s">
        <v>5603</v>
      </c>
      <c r="UVW474" s="292" t="s">
        <v>5603</v>
      </c>
      <c r="UVX474" s="292" t="s">
        <v>5603</v>
      </c>
      <c r="UVY474" s="292" t="s">
        <v>5603</v>
      </c>
      <c r="UVZ474" s="292" t="s">
        <v>5603</v>
      </c>
      <c r="UWA474" s="292" t="s">
        <v>5603</v>
      </c>
      <c r="UWB474" s="292" t="s">
        <v>5603</v>
      </c>
      <c r="UWC474" s="292" t="s">
        <v>5603</v>
      </c>
      <c r="UWD474" s="292" t="s">
        <v>5603</v>
      </c>
      <c r="UWE474" s="292" t="s">
        <v>5603</v>
      </c>
      <c r="UWF474" s="292" t="s">
        <v>5603</v>
      </c>
      <c r="UWG474" s="292" t="s">
        <v>5603</v>
      </c>
      <c r="UWH474" s="292" t="s">
        <v>5603</v>
      </c>
      <c r="UWI474" s="292" t="s">
        <v>5603</v>
      </c>
      <c r="UWJ474" s="292" t="s">
        <v>5603</v>
      </c>
      <c r="UWK474" s="292" t="s">
        <v>5603</v>
      </c>
      <c r="UWL474" s="292" t="s">
        <v>5603</v>
      </c>
      <c r="UWM474" s="292" t="s">
        <v>5603</v>
      </c>
      <c r="UWN474" s="292" t="s">
        <v>5603</v>
      </c>
      <c r="UWO474" s="292" t="s">
        <v>5603</v>
      </c>
      <c r="UWP474" s="292" t="s">
        <v>5603</v>
      </c>
      <c r="UWQ474" s="292" t="s">
        <v>5603</v>
      </c>
      <c r="UWR474" s="292" t="s">
        <v>5603</v>
      </c>
      <c r="UWS474" s="292" t="s">
        <v>5603</v>
      </c>
      <c r="UWT474" s="292" t="s">
        <v>5603</v>
      </c>
      <c r="UWU474" s="292" t="s">
        <v>5603</v>
      </c>
      <c r="UWV474" s="292" t="s">
        <v>5603</v>
      </c>
      <c r="UWW474" s="292" t="s">
        <v>5603</v>
      </c>
      <c r="UWX474" s="292" t="s">
        <v>5603</v>
      </c>
      <c r="UWY474" s="292" t="s">
        <v>5603</v>
      </c>
      <c r="UWZ474" s="292" t="s">
        <v>5603</v>
      </c>
      <c r="UXA474" s="292" t="s">
        <v>5603</v>
      </c>
      <c r="UXB474" s="292" t="s">
        <v>5603</v>
      </c>
      <c r="UXC474" s="292" t="s">
        <v>5603</v>
      </c>
      <c r="UXD474" s="292" t="s">
        <v>5603</v>
      </c>
      <c r="UXE474" s="292" t="s">
        <v>5603</v>
      </c>
      <c r="UXF474" s="292" t="s">
        <v>5603</v>
      </c>
      <c r="UXG474" s="292" t="s">
        <v>5603</v>
      </c>
      <c r="UXH474" s="292" t="s">
        <v>5603</v>
      </c>
      <c r="UXI474" s="292" t="s">
        <v>5603</v>
      </c>
      <c r="UXJ474" s="292" t="s">
        <v>5603</v>
      </c>
      <c r="UXK474" s="292" t="s">
        <v>5603</v>
      </c>
      <c r="UXL474" s="292" t="s">
        <v>5603</v>
      </c>
      <c r="UXM474" s="292" t="s">
        <v>5603</v>
      </c>
      <c r="UXN474" s="292" t="s">
        <v>5603</v>
      </c>
      <c r="UXO474" s="292" t="s">
        <v>5603</v>
      </c>
      <c r="UXP474" s="292" t="s">
        <v>5603</v>
      </c>
      <c r="UXQ474" s="292" t="s">
        <v>5603</v>
      </c>
      <c r="UXR474" s="292" t="s">
        <v>5603</v>
      </c>
      <c r="UXS474" s="292" t="s">
        <v>5603</v>
      </c>
      <c r="UXT474" s="292" t="s">
        <v>5603</v>
      </c>
      <c r="UXU474" s="292" t="s">
        <v>5603</v>
      </c>
      <c r="UXV474" s="292" t="s">
        <v>5603</v>
      </c>
      <c r="UXW474" s="292" t="s">
        <v>5603</v>
      </c>
      <c r="UXX474" s="292" t="s">
        <v>5603</v>
      </c>
      <c r="UXY474" s="292" t="s">
        <v>5603</v>
      </c>
      <c r="UXZ474" s="292" t="s">
        <v>5603</v>
      </c>
      <c r="UYA474" s="292" t="s">
        <v>5603</v>
      </c>
      <c r="UYB474" s="292" t="s">
        <v>5603</v>
      </c>
      <c r="UYC474" s="292" t="s">
        <v>5603</v>
      </c>
      <c r="UYD474" s="292" t="s">
        <v>5603</v>
      </c>
      <c r="UYE474" s="292" t="s">
        <v>5603</v>
      </c>
      <c r="UYF474" s="292" t="s">
        <v>5603</v>
      </c>
      <c r="UYG474" s="292" t="s">
        <v>5603</v>
      </c>
      <c r="UYH474" s="292" t="s">
        <v>5603</v>
      </c>
      <c r="UYI474" s="292" t="s">
        <v>5603</v>
      </c>
      <c r="UYJ474" s="292" t="s">
        <v>5603</v>
      </c>
      <c r="UYK474" s="292" t="s">
        <v>5603</v>
      </c>
      <c r="UYL474" s="292" t="s">
        <v>5603</v>
      </c>
      <c r="UYM474" s="292" t="s">
        <v>5603</v>
      </c>
      <c r="UYN474" s="292" t="s">
        <v>5603</v>
      </c>
      <c r="UYO474" s="292" t="s">
        <v>5603</v>
      </c>
      <c r="UYP474" s="292" t="s">
        <v>5603</v>
      </c>
      <c r="UYQ474" s="292" t="s">
        <v>5603</v>
      </c>
      <c r="UYR474" s="292" t="s">
        <v>5603</v>
      </c>
      <c r="UYS474" s="292" t="s">
        <v>5603</v>
      </c>
      <c r="UYT474" s="292" t="s">
        <v>5603</v>
      </c>
      <c r="UYU474" s="292" t="s">
        <v>5603</v>
      </c>
      <c r="UYV474" s="292" t="s">
        <v>5603</v>
      </c>
      <c r="UYW474" s="292" t="s">
        <v>5603</v>
      </c>
      <c r="UYX474" s="292" t="s">
        <v>5603</v>
      </c>
      <c r="UYY474" s="292" t="s">
        <v>5603</v>
      </c>
      <c r="UYZ474" s="292" t="s">
        <v>5603</v>
      </c>
      <c r="UZA474" s="292" t="s">
        <v>5603</v>
      </c>
      <c r="UZB474" s="292" t="s">
        <v>5603</v>
      </c>
      <c r="UZC474" s="292" t="s">
        <v>5603</v>
      </c>
      <c r="UZD474" s="292" t="s">
        <v>5603</v>
      </c>
      <c r="UZE474" s="292" t="s">
        <v>5603</v>
      </c>
      <c r="UZF474" s="292" t="s">
        <v>5603</v>
      </c>
      <c r="UZG474" s="292" t="s">
        <v>5603</v>
      </c>
      <c r="UZH474" s="292" t="s">
        <v>5603</v>
      </c>
      <c r="UZI474" s="292" t="s">
        <v>5603</v>
      </c>
      <c r="UZJ474" s="292" t="s">
        <v>5603</v>
      </c>
      <c r="UZK474" s="292" t="s">
        <v>5603</v>
      </c>
      <c r="UZL474" s="292" t="s">
        <v>5603</v>
      </c>
      <c r="UZM474" s="292" t="s">
        <v>5603</v>
      </c>
      <c r="UZN474" s="292" t="s">
        <v>5603</v>
      </c>
      <c r="UZO474" s="292" t="s">
        <v>5603</v>
      </c>
      <c r="UZP474" s="292" t="s">
        <v>5603</v>
      </c>
      <c r="UZQ474" s="292" t="s">
        <v>5603</v>
      </c>
      <c r="UZR474" s="292" t="s">
        <v>5603</v>
      </c>
      <c r="UZS474" s="292" t="s">
        <v>5603</v>
      </c>
      <c r="UZT474" s="292" t="s">
        <v>5603</v>
      </c>
      <c r="UZU474" s="292" t="s">
        <v>5603</v>
      </c>
      <c r="UZV474" s="292" t="s">
        <v>5603</v>
      </c>
      <c r="UZW474" s="292" t="s">
        <v>5603</v>
      </c>
      <c r="UZX474" s="292" t="s">
        <v>5603</v>
      </c>
      <c r="UZY474" s="292" t="s">
        <v>5603</v>
      </c>
      <c r="UZZ474" s="292" t="s">
        <v>5603</v>
      </c>
      <c r="VAA474" s="292" t="s">
        <v>5603</v>
      </c>
      <c r="VAB474" s="292" t="s">
        <v>5603</v>
      </c>
      <c r="VAC474" s="292" t="s">
        <v>5603</v>
      </c>
      <c r="VAD474" s="292" t="s">
        <v>5603</v>
      </c>
      <c r="VAE474" s="292" t="s">
        <v>5603</v>
      </c>
      <c r="VAF474" s="292" t="s">
        <v>5603</v>
      </c>
      <c r="VAG474" s="292" t="s">
        <v>5603</v>
      </c>
      <c r="VAH474" s="292" t="s">
        <v>5603</v>
      </c>
      <c r="VAI474" s="292" t="s">
        <v>5603</v>
      </c>
      <c r="VAJ474" s="292" t="s">
        <v>5603</v>
      </c>
      <c r="VAK474" s="292" t="s">
        <v>5603</v>
      </c>
      <c r="VAL474" s="292" t="s">
        <v>5603</v>
      </c>
      <c r="VAM474" s="292" t="s">
        <v>5603</v>
      </c>
      <c r="VAN474" s="292" t="s">
        <v>5603</v>
      </c>
      <c r="VAO474" s="292" t="s">
        <v>5603</v>
      </c>
      <c r="VAP474" s="292" t="s">
        <v>5603</v>
      </c>
      <c r="VAQ474" s="292" t="s">
        <v>5603</v>
      </c>
      <c r="VAR474" s="292" t="s">
        <v>5603</v>
      </c>
      <c r="VAS474" s="292" t="s">
        <v>5603</v>
      </c>
      <c r="VAT474" s="292" t="s">
        <v>5603</v>
      </c>
      <c r="VAU474" s="292" t="s">
        <v>5603</v>
      </c>
      <c r="VAV474" s="292" t="s">
        <v>5603</v>
      </c>
      <c r="VAW474" s="292" t="s">
        <v>5603</v>
      </c>
      <c r="VAX474" s="292" t="s">
        <v>5603</v>
      </c>
      <c r="VAY474" s="292" t="s">
        <v>5603</v>
      </c>
      <c r="VAZ474" s="292" t="s">
        <v>5603</v>
      </c>
      <c r="VBA474" s="292" t="s">
        <v>5603</v>
      </c>
      <c r="VBB474" s="292" t="s">
        <v>5603</v>
      </c>
      <c r="VBC474" s="292" t="s">
        <v>5603</v>
      </c>
      <c r="VBD474" s="292" t="s">
        <v>5603</v>
      </c>
      <c r="VBE474" s="292" t="s">
        <v>5603</v>
      </c>
      <c r="VBF474" s="292" t="s">
        <v>5603</v>
      </c>
      <c r="VBG474" s="292" t="s">
        <v>5603</v>
      </c>
      <c r="VBH474" s="292" t="s">
        <v>5603</v>
      </c>
      <c r="VBI474" s="292" t="s">
        <v>5603</v>
      </c>
      <c r="VBJ474" s="292" t="s">
        <v>5603</v>
      </c>
      <c r="VBK474" s="292" t="s">
        <v>5603</v>
      </c>
      <c r="VBL474" s="292" t="s">
        <v>5603</v>
      </c>
      <c r="VBM474" s="292" t="s">
        <v>5603</v>
      </c>
      <c r="VBN474" s="292" t="s">
        <v>5603</v>
      </c>
      <c r="VBO474" s="292" t="s">
        <v>5603</v>
      </c>
      <c r="VBP474" s="292" t="s">
        <v>5603</v>
      </c>
      <c r="VBQ474" s="292" t="s">
        <v>5603</v>
      </c>
      <c r="VBR474" s="292" t="s">
        <v>5603</v>
      </c>
      <c r="VBS474" s="292" t="s">
        <v>5603</v>
      </c>
      <c r="VBT474" s="292" t="s">
        <v>5603</v>
      </c>
      <c r="VBU474" s="292" t="s">
        <v>5603</v>
      </c>
      <c r="VBV474" s="292" t="s">
        <v>5603</v>
      </c>
      <c r="VBW474" s="292" t="s">
        <v>5603</v>
      </c>
      <c r="VBX474" s="292" t="s">
        <v>5603</v>
      </c>
      <c r="VBY474" s="292" t="s">
        <v>5603</v>
      </c>
      <c r="VBZ474" s="292" t="s">
        <v>5603</v>
      </c>
      <c r="VCA474" s="292" t="s">
        <v>5603</v>
      </c>
      <c r="VCB474" s="292" t="s">
        <v>5603</v>
      </c>
      <c r="VCC474" s="292" t="s">
        <v>5603</v>
      </c>
      <c r="VCD474" s="292" t="s">
        <v>5603</v>
      </c>
      <c r="VCE474" s="292" t="s">
        <v>5603</v>
      </c>
      <c r="VCF474" s="292" t="s">
        <v>5603</v>
      </c>
      <c r="VCG474" s="292" t="s">
        <v>5603</v>
      </c>
      <c r="VCH474" s="292" t="s">
        <v>5603</v>
      </c>
      <c r="VCI474" s="292" t="s">
        <v>5603</v>
      </c>
      <c r="VCJ474" s="292" t="s">
        <v>5603</v>
      </c>
      <c r="VCK474" s="292" t="s">
        <v>5603</v>
      </c>
      <c r="VCL474" s="292" t="s">
        <v>5603</v>
      </c>
      <c r="VCM474" s="292" t="s">
        <v>5603</v>
      </c>
      <c r="VCN474" s="292" t="s">
        <v>5603</v>
      </c>
      <c r="VCO474" s="292" t="s">
        <v>5603</v>
      </c>
      <c r="VCP474" s="292" t="s">
        <v>5603</v>
      </c>
      <c r="VCQ474" s="292" t="s">
        <v>5603</v>
      </c>
      <c r="VCR474" s="292" t="s">
        <v>5603</v>
      </c>
      <c r="VCS474" s="292" t="s">
        <v>5603</v>
      </c>
      <c r="VCT474" s="292" t="s">
        <v>5603</v>
      </c>
      <c r="VCU474" s="292" t="s">
        <v>5603</v>
      </c>
      <c r="VCV474" s="292" t="s">
        <v>5603</v>
      </c>
      <c r="VCW474" s="292" t="s">
        <v>5603</v>
      </c>
      <c r="VCX474" s="292" t="s">
        <v>5603</v>
      </c>
      <c r="VCY474" s="292" t="s">
        <v>5603</v>
      </c>
      <c r="VCZ474" s="292" t="s">
        <v>5603</v>
      </c>
      <c r="VDA474" s="292" t="s">
        <v>5603</v>
      </c>
      <c r="VDB474" s="292" t="s">
        <v>5603</v>
      </c>
      <c r="VDC474" s="292" t="s">
        <v>5603</v>
      </c>
      <c r="VDD474" s="292" t="s">
        <v>5603</v>
      </c>
      <c r="VDE474" s="292" t="s">
        <v>5603</v>
      </c>
      <c r="VDF474" s="292" t="s">
        <v>5603</v>
      </c>
      <c r="VDG474" s="292" t="s">
        <v>5603</v>
      </c>
      <c r="VDH474" s="292" t="s">
        <v>5603</v>
      </c>
      <c r="VDI474" s="292" t="s">
        <v>5603</v>
      </c>
      <c r="VDJ474" s="292" t="s">
        <v>5603</v>
      </c>
      <c r="VDK474" s="292" t="s">
        <v>5603</v>
      </c>
      <c r="VDL474" s="292" t="s">
        <v>5603</v>
      </c>
      <c r="VDM474" s="292" t="s">
        <v>5603</v>
      </c>
      <c r="VDN474" s="292" t="s">
        <v>5603</v>
      </c>
      <c r="VDO474" s="292" t="s">
        <v>5603</v>
      </c>
      <c r="VDP474" s="292" t="s">
        <v>5603</v>
      </c>
      <c r="VDQ474" s="292" t="s">
        <v>5603</v>
      </c>
      <c r="VDR474" s="292" t="s">
        <v>5603</v>
      </c>
      <c r="VDS474" s="292" t="s">
        <v>5603</v>
      </c>
      <c r="VDT474" s="292" t="s">
        <v>5603</v>
      </c>
      <c r="VDU474" s="292" t="s">
        <v>5603</v>
      </c>
      <c r="VDV474" s="292" t="s">
        <v>5603</v>
      </c>
      <c r="VDW474" s="292" t="s">
        <v>5603</v>
      </c>
      <c r="VDX474" s="292" t="s">
        <v>5603</v>
      </c>
      <c r="VDY474" s="292" t="s">
        <v>5603</v>
      </c>
      <c r="VDZ474" s="292" t="s">
        <v>5603</v>
      </c>
      <c r="VEA474" s="292" t="s">
        <v>5603</v>
      </c>
      <c r="VEB474" s="292" t="s">
        <v>5603</v>
      </c>
      <c r="VEC474" s="292" t="s">
        <v>5603</v>
      </c>
      <c r="VED474" s="292" t="s">
        <v>5603</v>
      </c>
      <c r="VEE474" s="292" t="s">
        <v>5603</v>
      </c>
      <c r="VEF474" s="292" t="s">
        <v>5603</v>
      </c>
      <c r="VEG474" s="292" t="s">
        <v>5603</v>
      </c>
      <c r="VEH474" s="292" t="s">
        <v>5603</v>
      </c>
      <c r="VEI474" s="292" t="s">
        <v>5603</v>
      </c>
      <c r="VEJ474" s="292" t="s">
        <v>5603</v>
      </c>
      <c r="VEK474" s="292" t="s">
        <v>5603</v>
      </c>
      <c r="VEL474" s="292" t="s">
        <v>5603</v>
      </c>
      <c r="VEM474" s="292" t="s">
        <v>5603</v>
      </c>
      <c r="VEN474" s="292" t="s">
        <v>5603</v>
      </c>
      <c r="VEO474" s="292" t="s">
        <v>5603</v>
      </c>
      <c r="VEP474" s="292" t="s">
        <v>5603</v>
      </c>
      <c r="VEQ474" s="292" t="s">
        <v>5603</v>
      </c>
      <c r="VER474" s="292" t="s">
        <v>5603</v>
      </c>
      <c r="VES474" s="292" t="s">
        <v>5603</v>
      </c>
      <c r="VET474" s="292" t="s">
        <v>5603</v>
      </c>
      <c r="VEU474" s="292" t="s">
        <v>5603</v>
      </c>
      <c r="VEV474" s="292" t="s">
        <v>5603</v>
      </c>
      <c r="VEW474" s="292" t="s">
        <v>5603</v>
      </c>
      <c r="VEX474" s="292" t="s">
        <v>5603</v>
      </c>
      <c r="VEY474" s="292" t="s">
        <v>5603</v>
      </c>
      <c r="VEZ474" s="292" t="s">
        <v>5603</v>
      </c>
      <c r="VFA474" s="292" t="s">
        <v>5603</v>
      </c>
      <c r="VFB474" s="292" t="s">
        <v>5603</v>
      </c>
      <c r="VFC474" s="292" t="s">
        <v>5603</v>
      </c>
      <c r="VFD474" s="292" t="s">
        <v>5603</v>
      </c>
      <c r="VFE474" s="292" t="s">
        <v>5603</v>
      </c>
      <c r="VFF474" s="292" t="s">
        <v>5603</v>
      </c>
      <c r="VFG474" s="292" t="s">
        <v>5603</v>
      </c>
      <c r="VFH474" s="292" t="s">
        <v>5603</v>
      </c>
      <c r="VFI474" s="292" t="s">
        <v>5603</v>
      </c>
      <c r="VFJ474" s="292" t="s">
        <v>5603</v>
      </c>
      <c r="VFK474" s="292" t="s">
        <v>5603</v>
      </c>
      <c r="VFL474" s="292" t="s">
        <v>5603</v>
      </c>
      <c r="VFM474" s="292" t="s">
        <v>5603</v>
      </c>
      <c r="VFN474" s="292" t="s">
        <v>5603</v>
      </c>
      <c r="VFO474" s="292" t="s">
        <v>5603</v>
      </c>
      <c r="VFP474" s="292" t="s">
        <v>5603</v>
      </c>
      <c r="VFQ474" s="292" t="s">
        <v>5603</v>
      </c>
      <c r="VFR474" s="292" t="s">
        <v>5603</v>
      </c>
      <c r="VFS474" s="292" t="s">
        <v>5603</v>
      </c>
      <c r="VFT474" s="292" t="s">
        <v>5603</v>
      </c>
      <c r="VFU474" s="292" t="s">
        <v>5603</v>
      </c>
      <c r="VFV474" s="292" t="s">
        <v>5603</v>
      </c>
      <c r="VFW474" s="292" t="s">
        <v>5603</v>
      </c>
      <c r="VFX474" s="292" t="s">
        <v>5603</v>
      </c>
      <c r="VFY474" s="292" t="s">
        <v>5603</v>
      </c>
      <c r="VFZ474" s="292" t="s">
        <v>5603</v>
      </c>
      <c r="VGA474" s="292" t="s">
        <v>5603</v>
      </c>
      <c r="VGB474" s="292" t="s">
        <v>5603</v>
      </c>
      <c r="VGC474" s="292" t="s">
        <v>5603</v>
      </c>
      <c r="VGD474" s="292" t="s">
        <v>5603</v>
      </c>
      <c r="VGE474" s="292" t="s">
        <v>5603</v>
      </c>
      <c r="VGF474" s="292" t="s">
        <v>5603</v>
      </c>
      <c r="VGG474" s="292" t="s">
        <v>5603</v>
      </c>
      <c r="VGH474" s="292" t="s">
        <v>5603</v>
      </c>
      <c r="VGI474" s="292" t="s">
        <v>5603</v>
      </c>
      <c r="VGJ474" s="292" t="s">
        <v>5603</v>
      </c>
      <c r="VGK474" s="292" t="s">
        <v>5603</v>
      </c>
      <c r="VGL474" s="292" t="s">
        <v>5603</v>
      </c>
      <c r="VGM474" s="292" t="s">
        <v>5603</v>
      </c>
      <c r="VGN474" s="292" t="s">
        <v>5603</v>
      </c>
      <c r="VGO474" s="292" t="s">
        <v>5603</v>
      </c>
      <c r="VGP474" s="292" t="s">
        <v>5603</v>
      </c>
      <c r="VGQ474" s="292" t="s">
        <v>5603</v>
      </c>
      <c r="VGR474" s="292" t="s">
        <v>5603</v>
      </c>
      <c r="VGS474" s="292" t="s">
        <v>5603</v>
      </c>
      <c r="VGT474" s="292" t="s">
        <v>5603</v>
      </c>
      <c r="VGU474" s="292" t="s">
        <v>5603</v>
      </c>
      <c r="VGV474" s="292" t="s">
        <v>5603</v>
      </c>
      <c r="VGW474" s="292" t="s">
        <v>5603</v>
      </c>
      <c r="VGX474" s="292" t="s">
        <v>5603</v>
      </c>
      <c r="VGY474" s="292" t="s">
        <v>5603</v>
      </c>
      <c r="VGZ474" s="292" t="s">
        <v>5603</v>
      </c>
      <c r="VHA474" s="292" t="s">
        <v>5603</v>
      </c>
      <c r="VHB474" s="292" t="s">
        <v>5603</v>
      </c>
      <c r="VHC474" s="292" t="s">
        <v>5603</v>
      </c>
      <c r="VHD474" s="292" t="s">
        <v>5603</v>
      </c>
      <c r="VHE474" s="292" t="s">
        <v>5603</v>
      </c>
      <c r="VHF474" s="292" t="s">
        <v>5603</v>
      </c>
      <c r="VHG474" s="292" t="s">
        <v>5603</v>
      </c>
      <c r="VHH474" s="292" t="s">
        <v>5603</v>
      </c>
      <c r="VHI474" s="292" t="s">
        <v>5603</v>
      </c>
      <c r="VHJ474" s="292" t="s">
        <v>5603</v>
      </c>
      <c r="VHK474" s="292" t="s">
        <v>5603</v>
      </c>
      <c r="VHL474" s="292" t="s">
        <v>5603</v>
      </c>
      <c r="VHM474" s="292" t="s">
        <v>5603</v>
      </c>
      <c r="VHN474" s="292" t="s">
        <v>5603</v>
      </c>
      <c r="VHO474" s="292" t="s">
        <v>5603</v>
      </c>
      <c r="VHP474" s="292" t="s">
        <v>5603</v>
      </c>
      <c r="VHQ474" s="292" t="s">
        <v>5603</v>
      </c>
      <c r="VHR474" s="292" t="s">
        <v>5603</v>
      </c>
      <c r="VHS474" s="292" t="s">
        <v>5603</v>
      </c>
      <c r="VHT474" s="292" t="s">
        <v>5603</v>
      </c>
      <c r="VHU474" s="292" t="s">
        <v>5603</v>
      </c>
      <c r="VHV474" s="292" t="s">
        <v>5603</v>
      </c>
      <c r="VHW474" s="292" t="s">
        <v>5603</v>
      </c>
      <c r="VHX474" s="292" t="s">
        <v>5603</v>
      </c>
      <c r="VHY474" s="292" t="s">
        <v>5603</v>
      </c>
      <c r="VHZ474" s="292" t="s">
        <v>5603</v>
      </c>
      <c r="VIA474" s="292" t="s">
        <v>5603</v>
      </c>
      <c r="VIB474" s="292" t="s">
        <v>5603</v>
      </c>
      <c r="VIC474" s="292" t="s">
        <v>5603</v>
      </c>
      <c r="VID474" s="292" t="s">
        <v>5603</v>
      </c>
      <c r="VIE474" s="292" t="s">
        <v>5603</v>
      </c>
      <c r="VIF474" s="292" t="s">
        <v>5603</v>
      </c>
      <c r="VIG474" s="292" t="s">
        <v>5603</v>
      </c>
      <c r="VIH474" s="292" t="s">
        <v>5603</v>
      </c>
      <c r="VII474" s="292" t="s">
        <v>5603</v>
      </c>
      <c r="VIJ474" s="292" t="s">
        <v>5603</v>
      </c>
      <c r="VIK474" s="292" t="s">
        <v>5603</v>
      </c>
      <c r="VIL474" s="292" t="s">
        <v>5603</v>
      </c>
      <c r="VIM474" s="292" t="s">
        <v>5603</v>
      </c>
      <c r="VIN474" s="292" t="s">
        <v>5603</v>
      </c>
      <c r="VIO474" s="292" t="s">
        <v>5603</v>
      </c>
      <c r="VIP474" s="292" t="s">
        <v>5603</v>
      </c>
      <c r="VIQ474" s="292" t="s">
        <v>5603</v>
      </c>
      <c r="VIR474" s="292" t="s">
        <v>5603</v>
      </c>
      <c r="VIS474" s="292" t="s">
        <v>5603</v>
      </c>
      <c r="VIT474" s="292" t="s">
        <v>5603</v>
      </c>
      <c r="VIU474" s="292" t="s">
        <v>5603</v>
      </c>
      <c r="VIV474" s="292" t="s">
        <v>5603</v>
      </c>
      <c r="VIW474" s="292" t="s">
        <v>5603</v>
      </c>
      <c r="VIX474" s="292" t="s">
        <v>5603</v>
      </c>
      <c r="VIY474" s="292" t="s">
        <v>5603</v>
      </c>
      <c r="VIZ474" s="292" t="s">
        <v>5603</v>
      </c>
      <c r="VJA474" s="292" t="s">
        <v>5603</v>
      </c>
      <c r="VJB474" s="292" t="s">
        <v>5603</v>
      </c>
      <c r="VJC474" s="292" t="s">
        <v>5603</v>
      </c>
      <c r="VJD474" s="292" t="s">
        <v>5603</v>
      </c>
      <c r="VJE474" s="292" t="s">
        <v>5603</v>
      </c>
      <c r="VJF474" s="292" t="s">
        <v>5603</v>
      </c>
      <c r="VJG474" s="292" t="s">
        <v>5603</v>
      </c>
      <c r="VJH474" s="292" t="s">
        <v>5603</v>
      </c>
      <c r="VJI474" s="292" t="s">
        <v>5603</v>
      </c>
      <c r="VJJ474" s="292" t="s">
        <v>5603</v>
      </c>
      <c r="VJK474" s="292" t="s">
        <v>5603</v>
      </c>
      <c r="VJL474" s="292" t="s">
        <v>5603</v>
      </c>
      <c r="VJM474" s="292" t="s">
        <v>5603</v>
      </c>
      <c r="VJN474" s="292" t="s">
        <v>5603</v>
      </c>
      <c r="VJO474" s="292" t="s">
        <v>5603</v>
      </c>
      <c r="VJP474" s="292" t="s">
        <v>5603</v>
      </c>
      <c r="VJQ474" s="292" t="s">
        <v>5603</v>
      </c>
      <c r="VJR474" s="292" t="s">
        <v>5603</v>
      </c>
      <c r="VJS474" s="292" t="s">
        <v>5603</v>
      </c>
      <c r="VJT474" s="292" t="s">
        <v>5603</v>
      </c>
      <c r="VJU474" s="292" t="s">
        <v>5603</v>
      </c>
      <c r="VJV474" s="292" t="s">
        <v>5603</v>
      </c>
      <c r="VJW474" s="292" t="s">
        <v>5603</v>
      </c>
      <c r="VJX474" s="292" t="s">
        <v>5603</v>
      </c>
      <c r="VJY474" s="292" t="s">
        <v>5603</v>
      </c>
      <c r="VJZ474" s="292" t="s">
        <v>5603</v>
      </c>
      <c r="VKA474" s="292" t="s">
        <v>5603</v>
      </c>
      <c r="VKB474" s="292" t="s">
        <v>5603</v>
      </c>
      <c r="VKC474" s="292" t="s">
        <v>5603</v>
      </c>
      <c r="VKD474" s="292" t="s">
        <v>5603</v>
      </c>
      <c r="VKE474" s="292" t="s">
        <v>5603</v>
      </c>
      <c r="VKF474" s="292" t="s">
        <v>5603</v>
      </c>
      <c r="VKG474" s="292" t="s">
        <v>5603</v>
      </c>
      <c r="VKH474" s="292" t="s">
        <v>5603</v>
      </c>
      <c r="VKI474" s="292" t="s">
        <v>5603</v>
      </c>
      <c r="VKJ474" s="292" t="s">
        <v>5603</v>
      </c>
      <c r="VKK474" s="292" t="s">
        <v>5603</v>
      </c>
      <c r="VKL474" s="292" t="s">
        <v>5603</v>
      </c>
      <c r="VKM474" s="292" t="s">
        <v>5603</v>
      </c>
      <c r="VKN474" s="292" t="s">
        <v>5603</v>
      </c>
      <c r="VKO474" s="292" t="s">
        <v>5603</v>
      </c>
      <c r="VKP474" s="292" t="s">
        <v>5603</v>
      </c>
      <c r="VKQ474" s="292" t="s">
        <v>5603</v>
      </c>
      <c r="VKR474" s="292" t="s">
        <v>5603</v>
      </c>
      <c r="VKS474" s="292" t="s">
        <v>5603</v>
      </c>
      <c r="VKT474" s="292" t="s">
        <v>5603</v>
      </c>
      <c r="VKU474" s="292" t="s">
        <v>5603</v>
      </c>
      <c r="VKV474" s="292" t="s">
        <v>5603</v>
      </c>
      <c r="VKW474" s="292" t="s">
        <v>5603</v>
      </c>
      <c r="VKX474" s="292" t="s">
        <v>5603</v>
      </c>
      <c r="VKY474" s="292" t="s">
        <v>5603</v>
      </c>
      <c r="VKZ474" s="292" t="s">
        <v>5603</v>
      </c>
      <c r="VLA474" s="292" t="s">
        <v>5603</v>
      </c>
      <c r="VLB474" s="292" t="s">
        <v>5603</v>
      </c>
      <c r="VLC474" s="292" t="s">
        <v>5603</v>
      </c>
      <c r="VLD474" s="292" t="s">
        <v>5603</v>
      </c>
      <c r="VLE474" s="292" t="s">
        <v>5603</v>
      </c>
      <c r="VLF474" s="292" t="s">
        <v>5603</v>
      </c>
      <c r="VLG474" s="292" t="s">
        <v>5603</v>
      </c>
      <c r="VLH474" s="292" t="s">
        <v>5603</v>
      </c>
      <c r="VLI474" s="292" t="s">
        <v>5603</v>
      </c>
      <c r="VLJ474" s="292" t="s">
        <v>5603</v>
      </c>
      <c r="VLK474" s="292" t="s">
        <v>5603</v>
      </c>
      <c r="VLL474" s="292" t="s">
        <v>5603</v>
      </c>
      <c r="VLM474" s="292" t="s">
        <v>5603</v>
      </c>
      <c r="VLN474" s="292" t="s">
        <v>5603</v>
      </c>
      <c r="VLO474" s="292" t="s">
        <v>5603</v>
      </c>
      <c r="VLP474" s="292" t="s">
        <v>5603</v>
      </c>
      <c r="VLQ474" s="292" t="s">
        <v>5603</v>
      </c>
      <c r="VLR474" s="292" t="s">
        <v>5603</v>
      </c>
      <c r="VLS474" s="292" t="s">
        <v>5603</v>
      </c>
      <c r="VLT474" s="292" t="s">
        <v>5603</v>
      </c>
      <c r="VLU474" s="292" t="s">
        <v>5603</v>
      </c>
      <c r="VLV474" s="292" t="s">
        <v>5603</v>
      </c>
      <c r="VLW474" s="292" t="s">
        <v>5603</v>
      </c>
      <c r="VLX474" s="292" t="s">
        <v>5603</v>
      </c>
      <c r="VLY474" s="292" t="s">
        <v>5603</v>
      </c>
      <c r="VLZ474" s="292" t="s">
        <v>5603</v>
      </c>
      <c r="VMA474" s="292" t="s">
        <v>5603</v>
      </c>
      <c r="VMB474" s="292" t="s">
        <v>5603</v>
      </c>
      <c r="VMC474" s="292" t="s">
        <v>5603</v>
      </c>
      <c r="VMD474" s="292" t="s">
        <v>5603</v>
      </c>
      <c r="VME474" s="292" t="s">
        <v>5603</v>
      </c>
      <c r="VMF474" s="292" t="s">
        <v>5603</v>
      </c>
      <c r="VMG474" s="292" t="s">
        <v>5603</v>
      </c>
      <c r="VMH474" s="292" t="s">
        <v>5603</v>
      </c>
      <c r="VMI474" s="292" t="s">
        <v>5603</v>
      </c>
      <c r="VMJ474" s="292" t="s">
        <v>5603</v>
      </c>
      <c r="VMK474" s="292" t="s">
        <v>5603</v>
      </c>
      <c r="VML474" s="292" t="s">
        <v>5603</v>
      </c>
      <c r="VMM474" s="292" t="s">
        <v>5603</v>
      </c>
      <c r="VMN474" s="292" t="s">
        <v>5603</v>
      </c>
      <c r="VMO474" s="292" t="s">
        <v>5603</v>
      </c>
      <c r="VMP474" s="292" t="s">
        <v>5603</v>
      </c>
      <c r="VMQ474" s="292" t="s">
        <v>5603</v>
      </c>
      <c r="VMR474" s="292" t="s">
        <v>5603</v>
      </c>
      <c r="VMS474" s="292" t="s">
        <v>5603</v>
      </c>
      <c r="VMT474" s="292" t="s">
        <v>5603</v>
      </c>
      <c r="VMU474" s="292" t="s">
        <v>5603</v>
      </c>
      <c r="VMV474" s="292" t="s">
        <v>5603</v>
      </c>
      <c r="VMW474" s="292" t="s">
        <v>5603</v>
      </c>
      <c r="VMX474" s="292" t="s">
        <v>5603</v>
      </c>
      <c r="VMY474" s="292" t="s">
        <v>5603</v>
      </c>
      <c r="VMZ474" s="292" t="s">
        <v>5603</v>
      </c>
      <c r="VNA474" s="292" t="s">
        <v>5603</v>
      </c>
      <c r="VNB474" s="292" t="s">
        <v>5603</v>
      </c>
      <c r="VNC474" s="292" t="s">
        <v>5603</v>
      </c>
      <c r="VND474" s="292" t="s">
        <v>5603</v>
      </c>
      <c r="VNE474" s="292" t="s">
        <v>5603</v>
      </c>
      <c r="VNF474" s="292" t="s">
        <v>5603</v>
      </c>
      <c r="VNG474" s="292" t="s">
        <v>5603</v>
      </c>
      <c r="VNH474" s="292" t="s">
        <v>5603</v>
      </c>
      <c r="VNI474" s="292" t="s">
        <v>5603</v>
      </c>
      <c r="VNJ474" s="292" t="s">
        <v>5603</v>
      </c>
      <c r="VNK474" s="292" t="s">
        <v>5603</v>
      </c>
      <c r="VNL474" s="292" t="s">
        <v>5603</v>
      </c>
      <c r="VNM474" s="292" t="s">
        <v>5603</v>
      </c>
      <c r="VNN474" s="292" t="s">
        <v>5603</v>
      </c>
      <c r="VNO474" s="292" t="s">
        <v>5603</v>
      </c>
      <c r="VNP474" s="292" t="s">
        <v>5603</v>
      </c>
      <c r="VNQ474" s="292" t="s">
        <v>5603</v>
      </c>
      <c r="VNR474" s="292" t="s">
        <v>5603</v>
      </c>
      <c r="VNS474" s="292" t="s">
        <v>5603</v>
      </c>
      <c r="VNT474" s="292" t="s">
        <v>5603</v>
      </c>
      <c r="VNU474" s="292" t="s">
        <v>5603</v>
      </c>
      <c r="VNV474" s="292" t="s">
        <v>5603</v>
      </c>
      <c r="VNW474" s="292" t="s">
        <v>5603</v>
      </c>
      <c r="VNX474" s="292" t="s">
        <v>5603</v>
      </c>
      <c r="VNY474" s="292" t="s">
        <v>5603</v>
      </c>
      <c r="VNZ474" s="292" t="s">
        <v>5603</v>
      </c>
      <c r="VOA474" s="292" t="s">
        <v>5603</v>
      </c>
      <c r="VOB474" s="292" t="s">
        <v>5603</v>
      </c>
      <c r="VOC474" s="292" t="s">
        <v>5603</v>
      </c>
      <c r="VOD474" s="292" t="s">
        <v>5603</v>
      </c>
      <c r="VOE474" s="292" t="s">
        <v>5603</v>
      </c>
      <c r="VOF474" s="292" t="s">
        <v>5603</v>
      </c>
      <c r="VOG474" s="292" t="s">
        <v>5603</v>
      </c>
      <c r="VOH474" s="292" t="s">
        <v>5603</v>
      </c>
      <c r="VOI474" s="292" t="s">
        <v>5603</v>
      </c>
      <c r="VOJ474" s="292" t="s">
        <v>5603</v>
      </c>
      <c r="VOK474" s="292" t="s">
        <v>5603</v>
      </c>
      <c r="VOL474" s="292" t="s">
        <v>5603</v>
      </c>
      <c r="VOM474" s="292" t="s">
        <v>5603</v>
      </c>
      <c r="VON474" s="292" t="s">
        <v>5603</v>
      </c>
      <c r="VOO474" s="292" t="s">
        <v>5603</v>
      </c>
      <c r="VOP474" s="292" t="s">
        <v>5603</v>
      </c>
      <c r="VOQ474" s="292" t="s">
        <v>5603</v>
      </c>
      <c r="VOR474" s="292" t="s">
        <v>5603</v>
      </c>
      <c r="VOS474" s="292" t="s">
        <v>5603</v>
      </c>
      <c r="VOT474" s="292" t="s">
        <v>5603</v>
      </c>
      <c r="VOU474" s="292" t="s">
        <v>5603</v>
      </c>
      <c r="VOV474" s="292" t="s">
        <v>5603</v>
      </c>
      <c r="VOW474" s="292" t="s">
        <v>5603</v>
      </c>
      <c r="VOX474" s="292" t="s">
        <v>5603</v>
      </c>
      <c r="VOY474" s="292" t="s">
        <v>5603</v>
      </c>
      <c r="VOZ474" s="292" t="s">
        <v>5603</v>
      </c>
      <c r="VPA474" s="292" t="s">
        <v>5603</v>
      </c>
      <c r="VPB474" s="292" t="s">
        <v>5603</v>
      </c>
      <c r="VPC474" s="292" t="s">
        <v>5603</v>
      </c>
      <c r="VPD474" s="292" t="s">
        <v>5603</v>
      </c>
      <c r="VPE474" s="292" t="s">
        <v>5603</v>
      </c>
      <c r="VPF474" s="292" t="s">
        <v>5603</v>
      </c>
      <c r="VPG474" s="292" t="s">
        <v>5603</v>
      </c>
      <c r="VPH474" s="292" t="s">
        <v>5603</v>
      </c>
      <c r="VPI474" s="292" t="s">
        <v>5603</v>
      </c>
      <c r="VPJ474" s="292" t="s">
        <v>5603</v>
      </c>
      <c r="VPK474" s="292" t="s">
        <v>5603</v>
      </c>
      <c r="VPL474" s="292" t="s">
        <v>5603</v>
      </c>
      <c r="VPM474" s="292" t="s">
        <v>5603</v>
      </c>
      <c r="VPN474" s="292" t="s">
        <v>5603</v>
      </c>
      <c r="VPO474" s="292" t="s">
        <v>5603</v>
      </c>
      <c r="VPP474" s="292" t="s">
        <v>5603</v>
      </c>
      <c r="VPQ474" s="292" t="s">
        <v>5603</v>
      </c>
      <c r="VPR474" s="292" t="s">
        <v>5603</v>
      </c>
      <c r="VPS474" s="292" t="s">
        <v>5603</v>
      </c>
      <c r="VPT474" s="292" t="s">
        <v>5603</v>
      </c>
      <c r="VPU474" s="292" t="s">
        <v>5603</v>
      </c>
      <c r="VPV474" s="292" t="s">
        <v>5603</v>
      </c>
      <c r="VPW474" s="292" t="s">
        <v>5603</v>
      </c>
      <c r="VPX474" s="292" t="s">
        <v>5603</v>
      </c>
      <c r="VPY474" s="292" t="s">
        <v>5603</v>
      </c>
      <c r="VPZ474" s="292" t="s">
        <v>5603</v>
      </c>
      <c r="VQA474" s="292" t="s">
        <v>5603</v>
      </c>
      <c r="VQB474" s="292" t="s">
        <v>5603</v>
      </c>
      <c r="VQC474" s="292" t="s">
        <v>5603</v>
      </c>
      <c r="VQD474" s="292" t="s">
        <v>5603</v>
      </c>
      <c r="VQE474" s="292" t="s">
        <v>5603</v>
      </c>
      <c r="VQF474" s="292" t="s">
        <v>5603</v>
      </c>
      <c r="VQG474" s="292" t="s">
        <v>5603</v>
      </c>
      <c r="VQH474" s="292" t="s">
        <v>5603</v>
      </c>
      <c r="VQI474" s="292" t="s">
        <v>5603</v>
      </c>
      <c r="VQJ474" s="292" t="s">
        <v>5603</v>
      </c>
      <c r="VQK474" s="292" t="s">
        <v>5603</v>
      </c>
      <c r="VQL474" s="292" t="s">
        <v>5603</v>
      </c>
      <c r="VQM474" s="292" t="s">
        <v>5603</v>
      </c>
      <c r="VQN474" s="292" t="s">
        <v>5603</v>
      </c>
      <c r="VQO474" s="292" t="s">
        <v>5603</v>
      </c>
      <c r="VQP474" s="292" t="s">
        <v>5603</v>
      </c>
      <c r="VQQ474" s="292" t="s">
        <v>5603</v>
      </c>
      <c r="VQR474" s="292" t="s">
        <v>5603</v>
      </c>
      <c r="VQS474" s="292" t="s">
        <v>5603</v>
      </c>
      <c r="VQT474" s="292" t="s">
        <v>5603</v>
      </c>
      <c r="VQU474" s="292" t="s">
        <v>5603</v>
      </c>
      <c r="VQV474" s="292" t="s">
        <v>5603</v>
      </c>
      <c r="VQW474" s="292" t="s">
        <v>5603</v>
      </c>
      <c r="VQX474" s="292" t="s">
        <v>5603</v>
      </c>
      <c r="VQY474" s="292" t="s">
        <v>5603</v>
      </c>
      <c r="VQZ474" s="292" t="s">
        <v>5603</v>
      </c>
      <c r="VRA474" s="292" t="s">
        <v>5603</v>
      </c>
      <c r="VRB474" s="292" t="s">
        <v>5603</v>
      </c>
      <c r="VRC474" s="292" t="s">
        <v>5603</v>
      </c>
      <c r="VRD474" s="292" t="s">
        <v>5603</v>
      </c>
      <c r="VRE474" s="292" t="s">
        <v>5603</v>
      </c>
      <c r="VRF474" s="292" t="s">
        <v>5603</v>
      </c>
      <c r="VRG474" s="292" t="s">
        <v>5603</v>
      </c>
      <c r="VRH474" s="292" t="s">
        <v>5603</v>
      </c>
      <c r="VRI474" s="292" t="s">
        <v>5603</v>
      </c>
      <c r="VRJ474" s="292" t="s">
        <v>5603</v>
      </c>
      <c r="VRK474" s="292" t="s">
        <v>5603</v>
      </c>
      <c r="VRL474" s="292" t="s">
        <v>5603</v>
      </c>
      <c r="VRM474" s="292" t="s">
        <v>5603</v>
      </c>
      <c r="VRN474" s="292" t="s">
        <v>5603</v>
      </c>
      <c r="VRO474" s="292" t="s">
        <v>5603</v>
      </c>
      <c r="VRP474" s="292" t="s">
        <v>5603</v>
      </c>
      <c r="VRQ474" s="292" t="s">
        <v>5603</v>
      </c>
      <c r="VRR474" s="292" t="s">
        <v>5603</v>
      </c>
      <c r="VRS474" s="292" t="s">
        <v>5603</v>
      </c>
      <c r="VRT474" s="292" t="s">
        <v>5603</v>
      </c>
      <c r="VRU474" s="292" t="s">
        <v>5603</v>
      </c>
      <c r="VRV474" s="292" t="s">
        <v>5603</v>
      </c>
      <c r="VRW474" s="292" t="s">
        <v>5603</v>
      </c>
      <c r="VRX474" s="292" t="s">
        <v>5603</v>
      </c>
      <c r="VRY474" s="292" t="s">
        <v>5603</v>
      </c>
      <c r="VRZ474" s="292" t="s">
        <v>5603</v>
      </c>
      <c r="VSA474" s="292" t="s">
        <v>5603</v>
      </c>
      <c r="VSB474" s="292" t="s">
        <v>5603</v>
      </c>
      <c r="VSC474" s="292" t="s">
        <v>5603</v>
      </c>
      <c r="VSD474" s="292" t="s">
        <v>5603</v>
      </c>
      <c r="VSE474" s="292" t="s">
        <v>5603</v>
      </c>
      <c r="VSF474" s="292" t="s">
        <v>5603</v>
      </c>
      <c r="VSG474" s="292" t="s">
        <v>5603</v>
      </c>
      <c r="VSH474" s="292" t="s">
        <v>5603</v>
      </c>
      <c r="VSI474" s="292" t="s">
        <v>5603</v>
      </c>
      <c r="VSJ474" s="292" t="s">
        <v>5603</v>
      </c>
      <c r="VSK474" s="292" t="s">
        <v>5603</v>
      </c>
      <c r="VSL474" s="292" t="s">
        <v>5603</v>
      </c>
      <c r="VSM474" s="292" t="s">
        <v>5603</v>
      </c>
      <c r="VSN474" s="292" t="s">
        <v>5603</v>
      </c>
      <c r="VSO474" s="292" t="s">
        <v>5603</v>
      </c>
      <c r="VSP474" s="292" t="s">
        <v>5603</v>
      </c>
      <c r="VSQ474" s="292" t="s">
        <v>5603</v>
      </c>
      <c r="VSR474" s="292" t="s">
        <v>5603</v>
      </c>
      <c r="VSS474" s="292" t="s">
        <v>5603</v>
      </c>
      <c r="VST474" s="292" t="s">
        <v>5603</v>
      </c>
      <c r="VSU474" s="292" t="s">
        <v>5603</v>
      </c>
      <c r="VSV474" s="292" t="s">
        <v>5603</v>
      </c>
      <c r="VSW474" s="292" t="s">
        <v>5603</v>
      </c>
      <c r="VSX474" s="292" t="s">
        <v>5603</v>
      </c>
      <c r="VSY474" s="292" t="s">
        <v>5603</v>
      </c>
      <c r="VSZ474" s="292" t="s">
        <v>5603</v>
      </c>
      <c r="VTA474" s="292" t="s">
        <v>5603</v>
      </c>
      <c r="VTB474" s="292" t="s">
        <v>5603</v>
      </c>
      <c r="VTC474" s="292" t="s">
        <v>5603</v>
      </c>
      <c r="VTD474" s="292" t="s">
        <v>5603</v>
      </c>
      <c r="VTE474" s="292" t="s">
        <v>5603</v>
      </c>
      <c r="VTF474" s="292" t="s">
        <v>5603</v>
      </c>
      <c r="VTG474" s="292" t="s">
        <v>5603</v>
      </c>
      <c r="VTH474" s="292" t="s">
        <v>5603</v>
      </c>
      <c r="VTI474" s="292" t="s">
        <v>5603</v>
      </c>
      <c r="VTJ474" s="292" t="s">
        <v>5603</v>
      </c>
      <c r="VTK474" s="292" t="s">
        <v>5603</v>
      </c>
      <c r="VTL474" s="292" t="s">
        <v>5603</v>
      </c>
      <c r="VTM474" s="292" t="s">
        <v>5603</v>
      </c>
      <c r="VTN474" s="292" t="s">
        <v>5603</v>
      </c>
      <c r="VTO474" s="292" t="s">
        <v>5603</v>
      </c>
      <c r="VTP474" s="292" t="s">
        <v>5603</v>
      </c>
      <c r="VTQ474" s="292" t="s">
        <v>5603</v>
      </c>
      <c r="VTR474" s="292" t="s">
        <v>5603</v>
      </c>
      <c r="VTS474" s="292" t="s">
        <v>5603</v>
      </c>
      <c r="VTT474" s="292" t="s">
        <v>5603</v>
      </c>
      <c r="VTU474" s="292" t="s">
        <v>5603</v>
      </c>
      <c r="VTV474" s="292" t="s">
        <v>5603</v>
      </c>
      <c r="VTW474" s="292" t="s">
        <v>5603</v>
      </c>
      <c r="VTX474" s="292" t="s">
        <v>5603</v>
      </c>
      <c r="VTY474" s="292" t="s">
        <v>5603</v>
      </c>
      <c r="VTZ474" s="292" t="s">
        <v>5603</v>
      </c>
      <c r="VUA474" s="292" t="s">
        <v>5603</v>
      </c>
      <c r="VUB474" s="292" t="s">
        <v>5603</v>
      </c>
      <c r="VUC474" s="292" t="s">
        <v>5603</v>
      </c>
      <c r="VUD474" s="292" t="s">
        <v>5603</v>
      </c>
      <c r="VUE474" s="292" t="s">
        <v>5603</v>
      </c>
      <c r="VUF474" s="292" t="s">
        <v>5603</v>
      </c>
      <c r="VUG474" s="292" t="s">
        <v>5603</v>
      </c>
      <c r="VUH474" s="292" t="s">
        <v>5603</v>
      </c>
      <c r="VUI474" s="292" t="s">
        <v>5603</v>
      </c>
      <c r="VUJ474" s="292" t="s">
        <v>5603</v>
      </c>
      <c r="VUK474" s="292" t="s">
        <v>5603</v>
      </c>
      <c r="VUL474" s="292" t="s">
        <v>5603</v>
      </c>
      <c r="VUM474" s="292" t="s">
        <v>5603</v>
      </c>
      <c r="VUN474" s="292" t="s">
        <v>5603</v>
      </c>
      <c r="VUO474" s="292" t="s">
        <v>5603</v>
      </c>
      <c r="VUP474" s="292" t="s">
        <v>5603</v>
      </c>
      <c r="VUQ474" s="292" t="s">
        <v>5603</v>
      </c>
      <c r="VUR474" s="292" t="s">
        <v>5603</v>
      </c>
      <c r="VUS474" s="292" t="s">
        <v>5603</v>
      </c>
      <c r="VUT474" s="292" t="s">
        <v>5603</v>
      </c>
      <c r="VUU474" s="292" t="s">
        <v>5603</v>
      </c>
      <c r="VUV474" s="292" t="s">
        <v>5603</v>
      </c>
      <c r="VUW474" s="292" t="s">
        <v>5603</v>
      </c>
      <c r="VUX474" s="292" t="s">
        <v>5603</v>
      </c>
      <c r="VUY474" s="292" t="s">
        <v>5603</v>
      </c>
      <c r="VUZ474" s="292" t="s">
        <v>5603</v>
      </c>
      <c r="VVA474" s="292" t="s">
        <v>5603</v>
      </c>
      <c r="VVB474" s="292" t="s">
        <v>5603</v>
      </c>
      <c r="VVC474" s="292" t="s">
        <v>5603</v>
      </c>
      <c r="VVD474" s="292" t="s">
        <v>5603</v>
      </c>
      <c r="VVE474" s="292" t="s">
        <v>5603</v>
      </c>
      <c r="VVF474" s="292" t="s">
        <v>5603</v>
      </c>
      <c r="VVG474" s="292" t="s">
        <v>5603</v>
      </c>
      <c r="VVH474" s="292" t="s">
        <v>5603</v>
      </c>
      <c r="VVI474" s="292" t="s">
        <v>5603</v>
      </c>
      <c r="VVJ474" s="292" t="s">
        <v>5603</v>
      </c>
      <c r="VVK474" s="292" t="s">
        <v>5603</v>
      </c>
      <c r="VVL474" s="292" t="s">
        <v>5603</v>
      </c>
      <c r="VVM474" s="292" t="s">
        <v>5603</v>
      </c>
      <c r="VVN474" s="292" t="s">
        <v>5603</v>
      </c>
      <c r="VVO474" s="292" t="s">
        <v>5603</v>
      </c>
      <c r="VVP474" s="292" t="s">
        <v>5603</v>
      </c>
      <c r="VVQ474" s="292" t="s">
        <v>5603</v>
      </c>
      <c r="VVR474" s="292" t="s">
        <v>5603</v>
      </c>
      <c r="VVS474" s="292" t="s">
        <v>5603</v>
      </c>
      <c r="VVT474" s="292" t="s">
        <v>5603</v>
      </c>
      <c r="VVU474" s="292" t="s">
        <v>5603</v>
      </c>
      <c r="VVV474" s="292" t="s">
        <v>5603</v>
      </c>
      <c r="VVW474" s="292" t="s">
        <v>5603</v>
      </c>
      <c r="VVX474" s="292" t="s">
        <v>5603</v>
      </c>
      <c r="VVY474" s="292" t="s">
        <v>5603</v>
      </c>
      <c r="VVZ474" s="292" t="s">
        <v>5603</v>
      </c>
      <c r="VWA474" s="292" t="s">
        <v>5603</v>
      </c>
      <c r="VWB474" s="292" t="s">
        <v>5603</v>
      </c>
      <c r="VWC474" s="292" t="s">
        <v>5603</v>
      </c>
      <c r="VWD474" s="292" t="s">
        <v>5603</v>
      </c>
      <c r="VWE474" s="292" t="s">
        <v>5603</v>
      </c>
      <c r="VWF474" s="292" t="s">
        <v>5603</v>
      </c>
      <c r="VWG474" s="292" t="s">
        <v>5603</v>
      </c>
      <c r="VWH474" s="292" t="s">
        <v>5603</v>
      </c>
      <c r="VWI474" s="292" t="s">
        <v>5603</v>
      </c>
      <c r="VWJ474" s="292" t="s">
        <v>5603</v>
      </c>
      <c r="VWK474" s="292" t="s">
        <v>5603</v>
      </c>
      <c r="VWL474" s="292" t="s">
        <v>5603</v>
      </c>
      <c r="VWM474" s="292" t="s">
        <v>5603</v>
      </c>
      <c r="VWN474" s="292" t="s">
        <v>5603</v>
      </c>
      <c r="VWO474" s="292" t="s">
        <v>5603</v>
      </c>
      <c r="VWP474" s="292" t="s">
        <v>5603</v>
      </c>
      <c r="VWQ474" s="292" t="s">
        <v>5603</v>
      </c>
      <c r="VWR474" s="292" t="s">
        <v>5603</v>
      </c>
      <c r="VWS474" s="292" t="s">
        <v>5603</v>
      </c>
      <c r="VWT474" s="292" t="s">
        <v>5603</v>
      </c>
      <c r="VWU474" s="292" t="s">
        <v>5603</v>
      </c>
      <c r="VWV474" s="292" t="s">
        <v>5603</v>
      </c>
      <c r="VWW474" s="292" t="s">
        <v>5603</v>
      </c>
      <c r="VWX474" s="292" t="s">
        <v>5603</v>
      </c>
      <c r="VWY474" s="292" t="s">
        <v>5603</v>
      </c>
      <c r="VWZ474" s="292" t="s">
        <v>5603</v>
      </c>
      <c r="VXA474" s="292" t="s">
        <v>5603</v>
      </c>
      <c r="VXB474" s="292" t="s">
        <v>5603</v>
      </c>
      <c r="VXC474" s="292" t="s">
        <v>5603</v>
      </c>
      <c r="VXD474" s="292" t="s">
        <v>5603</v>
      </c>
      <c r="VXE474" s="292" t="s">
        <v>5603</v>
      </c>
      <c r="VXF474" s="292" t="s">
        <v>5603</v>
      </c>
      <c r="VXG474" s="292" t="s">
        <v>5603</v>
      </c>
      <c r="VXH474" s="292" t="s">
        <v>5603</v>
      </c>
      <c r="VXI474" s="292" t="s">
        <v>5603</v>
      </c>
      <c r="VXJ474" s="292" t="s">
        <v>5603</v>
      </c>
      <c r="VXK474" s="292" t="s">
        <v>5603</v>
      </c>
      <c r="VXL474" s="292" t="s">
        <v>5603</v>
      </c>
      <c r="VXM474" s="292" t="s">
        <v>5603</v>
      </c>
      <c r="VXN474" s="292" t="s">
        <v>5603</v>
      </c>
      <c r="VXO474" s="292" t="s">
        <v>5603</v>
      </c>
      <c r="VXP474" s="292" t="s">
        <v>5603</v>
      </c>
      <c r="VXQ474" s="292" t="s">
        <v>5603</v>
      </c>
      <c r="VXR474" s="292" t="s">
        <v>5603</v>
      </c>
      <c r="VXS474" s="292" t="s">
        <v>5603</v>
      </c>
      <c r="VXT474" s="292" t="s">
        <v>5603</v>
      </c>
      <c r="VXU474" s="292" t="s">
        <v>5603</v>
      </c>
      <c r="VXV474" s="292" t="s">
        <v>5603</v>
      </c>
      <c r="VXW474" s="292" t="s">
        <v>5603</v>
      </c>
      <c r="VXX474" s="292" t="s">
        <v>5603</v>
      </c>
      <c r="VXY474" s="292" t="s">
        <v>5603</v>
      </c>
      <c r="VXZ474" s="292" t="s">
        <v>5603</v>
      </c>
      <c r="VYA474" s="292" t="s">
        <v>5603</v>
      </c>
      <c r="VYB474" s="292" t="s">
        <v>5603</v>
      </c>
      <c r="VYC474" s="292" t="s">
        <v>5603</v>
      </c>
      <c r="VYD474" s="292" t="s">
        <v>5603</v>
      </c>
      <c r="VYE474" s="292" t="s">
        <v>5603</v>
      </c>
      <c r="VYF474" s="292" t="s">
        <v>5603</v>
      </c>
      <c r="VYG474" s="292" t="s">
        <v>5603</v>
      </c>
      <c r="VYH474" s="292" t="s">
        <v>5603</v>
      </c>
      <c r="VYI474" s="292" t="s">
        <v>5603</v>
      </c>
      <c r="VYJ474" s="292" t="s">
        <v>5603</v>
      </c>
      <c r="VYK474" s="292" t="s">
        <v>5603</v>
      </c>
      <c r="VYL474" s="292" t="s">
        <v>5603</v>
      </c>
      <c r="VYM474" s="292" t="s">
        <v>5603</v>
      </c>
      <c r="VYN474" s="292" t="s">
        <v>5603</v>
      </c>
      <c r="VYO474" s="292" t="s">
        <v>5603</v>
      </c>
      <c r="VYP474" s="292" t="s">
        <v>5603</v>
      </c>
      <c r="VYQ474" s="292" t="s">
        <v>5603</v>
      </c>
      <c r="VYR474" s="292" t="s">
        <v>5603</v>
      </c>
      <c r="VYS474" s="292" t="s">
        <v>5603</v>
      </c>
      <c r="VYT474" s="292" t="s">
        <v>5603</v>
      </c>
      <c r="VYU474" s="292" t="s">
        <v>5603</v>
      </c>
      <c r="VYV474" s="292" t="s">
        <v>5603</v>
      </c>
      <c r="VYW474" s="292" t="s">
        <v>5603</v>
      </c>
      <c r="VYX474" s="292" t="s">
        <v>5603</v>
      </c>
      <c r="VYY474" s="292" t="s">
        <v>5603</v>
      </c>
      <c r="VYZ474" s="292" t="s">
        <v>5603</v>
      </c>
      <c r="VZA474" s="292" t="s">
        <v>5603</v>
      </c>
      <c r="VZB474" s="292" t="s">
        <v>5603</v>
      </c>
      <c r="VZC474" s="292" t="s">
        <v>5603</v>
      </c>
      <c r="VZD474" s="292" t="s">
        <v>5603</v>
      </c>
      <c r="VZE474" s="292" t="s">
        <v>5603</v>
      </c>
      <c r="VZF474" s="292" t="s">
        <v>5603</v>
      </c>
      <c r="VZG474" s="292" t="s">
        <v>5603</v>
      </c>
      <c r="VZH474" s="292" t="s">
        <v>5603</v>
      </c>
      <c r="VZI474" s="292" t="s">
        <v>5603</v>
      </c>
      <c r="VZJ474" s="292" t="s">
        <v>5603</v>
      </c>
      <c r="VZK474" s="292" t="s">
        <v>5603</v>
      </c>
      <c r="VZL474" s="292" t="s">
        <v>5603</v>
      </c>
      <c r="VZM474" s="292" t="s">
        <v>5603</v>
      </c>
      <c r="VZN474" s="292" t="s">
        <v>5603</v>
      </c>
      <c r="VZO474" s="292" t="s">
        <v>5603</v>
      </c>
      <c r="VZP474" s="292" t="s">
        <v>5603</v>
      </c>
      <c r="VZQ474" s="292" t="s">
        <v>5603</v>
      </c>
      <c r="VZR474" s="292" t="s">
        <v>5603</v>
      </c>
      <c r="VZS474" s="292" t="s">
        <v>5603</v>
      </c>
      <c r="VZT474" s="292" t="s">
        <v>5603</v>
      </c>
      <c r="VZU474" s="292" t="s">
        <v>5603</v>
      </c>
      <c r="VZV474" s="292" t="s">
        <v>5603</v>
      </c>
      <c r="VZW474" s="292" t="s">
        <v>5603</v>
      </c>
      <c r="VZX474" s="292" t="s">
        <v>5603</v>
      </c>
      <c r="VZY474" s="292" t="s">
        <v>5603</v>
      </c>
      <c r="VZZ474" s="292" t="s">
        <v>5603</v>
      </c>
      <c r="WAA474" s="292" t="s">
        <v>5603</v>
      </c>
      <c r="WAB474" s="292" t="s">
        <v>5603</v>
      </c>
      <c r="WAC474" s="292" t="s">
        <v>5603</v>
      </c>
      <c r="WAD474" s="292" t="s">
        <v>5603</v>
      </c>
      <c r="WAE474" s="292" t="s">
        <v>5603</v>
      </c>
      <c r="WAF474" s="292" t="s">
        <v>5603</v>
      </c>
      <c r="WAG474" s="292" t="s">
        <v>5603</v>
      </c>
      <c r="WAH474" s="292" t="s">
        <v>5603</v>
      </c>
      <c r="WAI474" s="292" t="s">
        <v>5603</v>
      </c>
      <c r="WAJ474" s="292" t="s">
        <v>5603</v>
      </c>
      <c r="WAK474" s="292" t="s">
        <v>5603</v>
      </c>
      <c r="WAL474" s="292" t="s">
        <v>5603</v>
      </c>
      <c r="WAM474" s="292" t="s">
        <v>5603</v>
      </c>
      <c r="WAN474" s="292" t="s">
        <v>5603</v>
      </c>
      <c r="WAO474" s="292" t="s">
        <v>5603</v>
      </c>
      <c r="WAP474" s="292" t="s">
        <v>5603</v>
      </c>
      <c r="WAQ474" s="292" t="s">
        <v>5603</v>
      </c>
      <c r="WAR474" s="292" t="s">
        <v>5603</v>
      </c>
      <c r="WAS474" s="292" t="s">
        <v>5603</v>
      </c>
      <c r="WAT474" s="292" t="s">
        <v>5603</v>
      </c>
      <c r="WAU474" s="292" t="s">
        <v>5603</v>
      </c>
      <c r="WAV474" s="292" t="s">
        <v>5603</v>
      </c>
      <c r="WAW474" s="292" t="s">
        <v>5603</v>
      </c>
      <c r="WAX474" s="292" t="s">
        <v>5603</v>
      </c>
      <c r="WAY474" s="292" t="s">
        <v>5603</v>
      </c>
      <c r="WAZ474" s="292" t="s">
        <v>5603</v>
      </c>
      <c r="WBA474" s="292" t="s">
        <v>5603</v>
      </c>
      <c r="WBB474" s="292" t="s">
        <v>5603</v>
      </c>
      <c r="WBC474" s="292" t="s">
        <v>5603</v>
      </c>
      <c r="WBD474" s="292" t="s">
        <v>5603</v>
      </c>
      <c r="WBE474" s="292" t="s">
        <v>5603</v>
      </c>
      <c r="WBF474" s="292" t="s">
        <v>5603</v>
      </c>
      <c r="WBG474" s="292" t="s">
        <v>5603</v>
      </c>
      <c r="WBH474" s="292" t="s">
        <v>5603</v>
      </c>
      <c r="WBI474" s="292" t="s">
        <v>5603</v>
      </c>
      <c r="WBJ474" s="292" t="s">
        <v>5603</v>
      </c>
      <c r="WBK474" s="292" t="s">
        <v>5603</v>
      </c>
      <c r="WBL474" s="292" t="s">
        <v>5603</v>
      </c>
      <c r="WBM474" s="292" t="s">
        <v>5603</v>
      </c>
      <c r="WBN474" s="292" t="s">
        <v>5603</v>
      </c>
      <c r="WBO474" s="292" t="s">
        <v>5603</v>
      </c>
      <c r="WBP474" s="292" t="s">
        <v>5603</v>
      </c>
      <c r="WBQ474" s="292" t="s">
        <v>5603</v>
      </c>
      <c r="WBR474" s="292" t="s">
        <v>5603</v>
      </c>
      <c r="WBS474" s="292" t="s">
        <v>5603</v>
      </c>
      <c r="WBT474" s="292" t="s">
        <v>5603</v>
      </c>
      <c r="WBU474" s="292" t="s">
        <v>5603</v>
      </c>
      <c r="WBV474" s="292" t="s">
        <v>5603</v>
      </c>
      <c r="WBW474" s="292" t="s">
        <v>5603</v>
      </c>
      <c r="WBX474" s="292" t="s">
        <v>5603</v>
      </c>
      <c r="WBY474" s="292" t="s">
        <v>5603</v>
      </c>
      <c r="WBZ474" s="292" t="s">
        <v>5603</v>
      </c>
      <c r="WCA474" s="292" t="s">
        <v>5603</v>
      </c>
      <c r="WCB474" s="292" t="s">
        <v>5603</v>
      </c>
      <c r="WCC474" s="292" t="s">
        <v>5603</v>
      </c>
      <c r="WCD474" s="292" t="s">
        <v>5603</v>
      </c>
      <c r="WCE474" s="292" t="s">
        <v>5603</v>
      </c>
      <c r="WCF474" s="292" t="s">
        <v>5603</v>
      </c>
      <c r="WCG474" s="292" t="s">
        <v>5603</v>
      </c>
      <c r="WCH474" s="292" t="s">
        <v>5603</v>
      </c>
      <c r="WCI474" s="292" t="s">
        <v>5603</v>
      </c>
      <c r="WCJ474" s="292" t="s">
        <v>5603</v>
      </c>
      <c r="WCK474" s="292" t="s">
        <v>5603</v>
      </c>
      <c r="WCL474" s="292" t="s">
        <v>5603</v>
      </c>
      <c r="WCM474" s="292" t="s">
        <v>5603</v>
      </c>
      <c r="WCN474" s="292" t="s">
        <v>5603</v>
      </c>
      <c r="WCO474" s="292" t="s">
        <v>5603</v>
      </c>
      <c r="WCP474" s="292" t="s">
        <v>5603</v>
      </c>
      <c r="WCQ474" s="292" t="s">
        <v>5603</v>
      </c>
      <c r="WCR474" s="292" t="s">
        <v>5603</v>
      </c>
      <c r="WCS474" s="292" t="s">
        <v>5603</v>
      </c>
      <c r="WCT474" s="292" t="s">
        <v>5603</v>
      </c>
      <c r="WCU474" s="292" t="s">
        <v>5603</v>
      </c>
      <c r="WCV474" s="292" t="s">
        <v>5603</v>
      </c>
      <c r="WCW474" s="292" t="s">
        <v>5603</v>
      </c>
      <c r="WCX474" s="292" t="s">
        <v>5603</v>
      </c>
      <c r="WCY474" s="292" t="s">
        <v>5603</v>
      </c>
      <c r="WCZ474" s="292" t="s">
        <v>5603</v>
      </c>
      <c r="WDA474" s="292" t="s">
        <v>5603</v>
      </c>
      <c r="WDB474" s="292" t="s">
        <v>5603</v>
      </c>
      <c r="WDC474" s="292" t="s">
        <v>5603</v>
      </c>
      <c r="WDD474" s="292" t="s">
        <v>5603</v>
      </c>
      <c r="WDE474" s="292" t="s">
        <v>5603</v>
      </c>
      <c r="WDF474" s="292" t="s">
        <v>5603</v>
      </c>
      <c r="WDG474" s="292" t="s">
        <v>5603</v>
      </c>
      <c r="WDH474" s="292" t="s">
        <v>5603</v>
      </c>
      <c r="WDI474" s="292" t="s">
        <v>5603</v>
      </c>
      <c r="WDJ474" s="292" t="s">
        <v>5603</v>
      </c>
      <c r="WDK474" s="292" t="s">
        <v>5603</v>
      </c>
      <c r="WDL474" s="292" t="s">
        <v>5603</v>
      </c>
      <c r="WDM474" s="292" t="s">
        <v>5603</v>
      </c>
      <c r="WDN474" s="292" t="s">
        <v>5603</v>
      </c>
      <c r="WDO474" s="292" t="s">
        <v>5603</v>
      </c>
      <c r="WDP474" s="292" t="s">
        <v>5603</v>
      </c>
      <c r="WDQ474" s="292" t="s">
        <v>5603</v>
      </c>
      <c r="WDR474" s="292" t="s">
        <v>5603</v>
      </c>
      <c r="WDS474" s="292" t="s">
        <v>5603</v>
      </c>
      <c r="WDT474" s="292" t="s">
        <v>5603</v>
      </c>
      <c r="WDU474" s="292" t="s">
        <v>5603</v>
      </c>
      <c r="WDV474" s="292" t="s">
        <v>5603</v>
      </c>
      <c r="WDW474" s="292" t="s">
        <v>5603</v>
      </c>
      <c r="WDX474" s="292" t="s">
        <v>5603</v>
      </c>
      <c r="WDY474" s="292" t="s">
        <v>5603</v>
      </c>
      <c r="WDZ474" s="292" t="s">
        <v>5603</v>
      </c>
      <c r="WEA474" s="292" t="s">
        <v>5603</v>
      </c>
      <c r="WEB474" s="292" t="s">
        <v>5603</v>
      </c>
      <c r="WEC474" s="292" t="s">
        <v>5603</v>
      </c>
      <c r="WED474" s="292" t="s">
        <v>5603</v>
      </c>
      <c r="WEE474" s="292" t="s">
        <v>5603</v>
      </c>
      <c r="WEF474" s="292" t="s">
        <v>5603</v>
      </c>
      <c r="WEG474" s="292" t="s">
        <v>5603</v>
      </c>
      <c r="WEH474" s="292" t="s">
        <v>5603</v>
      </c>
      <c r="WEI474" s="292" t="s">
        <v>5603</v>
      </c>
      <c r="WEJ474" s="292" t="s">
        <v>5603</v>
      </c>
      <c r="WEK474" s="292" t="s">
        <v>5603</v>
      </c>
      <c r="WEL474" s="292" t="s">
        <v>5603</v>
      </c>
      <c r="WEM474" s="292" t="s">
        <v>5603</v>
      </c>
      <c r="WEN474" s="292" t="s">
        <v>5603</v>
      </c>
      <c r="WEO474" s="292" t="s">
        <v>5603</v>
      </c>
      <c r="WEP474" s="292" t="s">
        <v>5603</v>
      </c>
      <c r="WEQ474" s="292" t="s">
        <v>5603</v>
      </c>
      <c r="WER474" s="292" t="s">
        <v>5603</v>
      </c>
      <c r="WES474" s="292" t="s">
        <v>5603</v>
      </c>
      <c r="WET474" s="292" t="s">
        <v>5603</v>
      </c>
      <c r="WEU474" s="292" t="s">
        <v>5603</v>
      </c>
      <c r="WEV474" s="292" t="s">
        <v>5603</v>
      </c>
      <c r="WEW474" s="292" t="s">
        <v>5603</v>
      </c>
      <c r="WEX474" s="292" t="s">
        <v>5603</v>
      </c>
      <c r="WEY474" s="292" t="s">
        <v>5603</v>
      </c>
      <c r="WEZ474" s="292" t="s">
        <v>5603</v>
      </c>
      <c r="WFA474" s="292" t="s">
        <v>5603</v>
      </c>
      <c r="WFB474" s="292" t="s">
        <v>5603</v>
      </c>
      <c r="WFC474" s="292" t="s">
        <v>5603</v>
      </c>
      <c r="WFD474" s="292" t="s">
        <v>5603</v>
      </c>
      <c r="WFE474" s="292" t="s">
        <v>5603</v>
      </c>
      <c r="WFF474" s="292" t="s">
        <v>5603</v>
      </c>
      <c r="WFG474" s="292" t="s">
        <v>5603</v>
      </c>
      <c r="WFH474" s="292" t="s">
        <v>5603</v>
      </c>
      <c r="WFI474" s="292" t="s">
        <v>5603</v>
      </c>
      <c r="WFJ474" s="292" t="s">
        <v>5603</v>
      </c>
      <c r="WFK474" s="292" t="s">
        <v>5603</v>
      </c>
      <c r="WFL474" s="292" t="s">
        <v>5603</v>
      </c>
      <c r="WFM474" s="292" t="s">
        <v>5603</v>
      </c>
      <c r="WFN474" s="292" t="s">
        <v>5603</v>
      </c>
      <c r="WFO474" s="292" t="s">
        <v>5603</v>
      </c>
      <c r="WFP474" s="292" t="s">
        <v>5603</v>
      </c>
      <c r="WFQ474" s="292" t="s">
        <v>5603</v>
      </c>
      <c r="WFR474" s="292" t="s">
        <v>5603</v>
      </c>
      <c r="WFS474" s="292" t="s">
        <v>5603</v>
      </c>
      <c r="WFT474" s="292" t="s">
        <v>5603</v>
      </c>
      <c r="WFU474" s="292" t="s">
        <v>5603</v>
      </c>
      <c r="WFV474" s="292" t="s">
        <v>5603</v>
      </c>
      <c r="WFW474" s="292" t="s">
        <v>5603</v>
      </c>
      <c r="WFX474" s="292" t="s">
        <v>5603</v>
      </c>
      <c r="WFY474" s="292" t="s">
        <v>5603</v>
      </c>
      <c r="WFZ474" s="292" t="s">
        <v>5603</v>
      </c>
      <c r="WGA474" s="292" t="s">
        <v>5603</v>
      </c>
      <c r="WGB474" s="292" t="s">
        <v>5603</v>
      </c>
      <c r="WGC474" s="292" t="s">
        <v>5603</v>
      </c>
      <c r="WGD474" s="292" t="s">
        <v>5603</v>
      </c>
      <c r="WGE474" s="292" t="s">
        <v>5603</v>
      </c>
      <c r="WGF474" s="292" t="s">
        <v>5603</v>
      </c>
      <c r="WGG474" s="292" t="s">
        <v>5603</v>
      </c>
      <c r="WGH474" s="292" t="s">
        <v>5603</v>
      </c>
      <c r="WGI474" s="292" t="s">
        <v>5603</v>
      </c>
      <c r="WGJ474" s="292" t="s">
        <v>5603</v>
      </c>
      <c r="WGK474" s="292" t="s">
        <v>5603</v>
      </c>
      <c r="WGL474" s="292" t="s">
        <v>5603</v>
      </c>
      <c r="WGM474" s="292" t="s">
        <v>5603</v>
      </c>
      <c r="WGN474" s="292" t="s">
        <v>5603</v>
      </c>
      <c r="WGO474" s="292" t="s">
        <v>5603</v>
      </c>
      <c r="WGP474" s="292" t="s">
        <v>5603</v>
      </c>
      <c r="WGQ474" s="292" t="s">
        <v>5603</v>
      </c>
      <c r="WGR474" s="292" t="s">
        <v>5603</v>
      </c>
      <c r="WGS474" s="292" t="s">
        <v>5603</v>
      </c>
      <c r="WGT474" s="292" t="s">
        <v>5603</v>
      </c>
      <c r="WGU474" s="292" t="s">
        <v>5603</v>
      </c>
      <c r="WGV474" s="292" t="s">
        <v>5603</v>
      </c>
      <c r="WGW474" s="292" t="s">
        <v>5603</v>
      </c>
      <c r="WGX474" s="292" t="s">
        <v>5603</v>
      </c>
      <c r="WGY474" s="292" t="s">
        <v>5603</v>
      </c>
      <c r="WGZ474" s="292" t="s">
        <v>5603</v>
      </c>
      <c r="WHA474" s="292" t="s">
        <v>5603</v>
      </c>
      <c r="WHB474" s="292" t="s">
        <v>5603</v>
      </c>
      <c r="WHC474" s="292" t="s">
        <v>5603</v>
      </c>
      <c r="WHD474" s="292" t="s">
        <v>5603</v>
      </c>
      <c r="WHE474" s="292" t="s">
        <v>5603</v>
      </c>
      <c r="WHF474" s="292" t="s">
        <v>5603</v>
      </c>
      <c r="WHG474" s="292" t="s">
        <v>5603</v>
      </c>
      <c r="WHH474" s="292" t="s">
        <v>5603</v>
      </c>
      <c r="WHI474" s="292" t="s">
        <v>5603</v>
      </c>
      <c r="WHJ474" s="292" t="s">
        <v>5603</v>
      </c>
      <c r="WHK474" s="292" t="s">
        <v>5603</v>
      </c>
      <c r="WHL474" s="292" t="s">
        <v>5603</v>
      </c>
      <c r="WHM474" s="292" t="s">
        <v>5603</v>
      </c>
      <c r="WHN474" s="292" t="s">
        <v>5603</v>
      </c>
      <c r="WHO474" s="292" t="s">
        <v>5603</v>
      </c>
      <c r="WHP474" s="292" t="s">
        <v>5603</v>
      </c>
      <c r="WHQ474" s="292" t="s">
        <v>5603</v>
      </c>
      <c r="WHR474" s="292" t="s">
        <v>5603</v>
      </c>
      <c r="WHS474" s="292" t="s">
        <v>5603</v>
      </c>
      <c r="WHT474" s="292" t="s">
        <v>5603</v>
      </c>
      <c r="WHU474" s="292" t="s">
        <v>5603</v>
      </c>
      <c r="WHV474" s="292" t="s">
        <v>5603</v>
      </c>
      <c r="WHW474" s="292" t="s">
        <v>5603</v>
      </c>
      <c r="WHX474" s="292" t="s">
        <v>5603</v>
      </c>
      <c r="WHY474" s="292" t="s">
        <v>5603</v>
      </c>
      <c r="WHZ474" s="292" t="s">
        <v>5603</v>
      </c>
      <c r="WIA474" s="292" t="s">
        <v>5603</v>
      </c>
      <c r="WIB474" s="292" t="s">
        <v>5603</v>
      </c>
      <c r="WIC474" s="292" t="s">
        <v>5603</v>
      </c>
      <c r="WID474" s="292" t="s">
        <v>5603</v>
      </c>
      <c r="WIE474" s="292" t="s">
        <v>5603</v>
      </c>
      <c r="WIF474" s="292" t="s">
        <v>5603</v>
      </c>
      <c r="WIG474" s="292" t="s">
        <v>5603</v>
      </c>
      <c r="WIH474" s="292" t="s">
        <v>5603</v>
      </c>
      <c r="WII474" s="292" t="s">
        <v>5603</v>
      </c>
      <c r="WIJ474" s="292" t="s">
        <v>5603</v>
      </c>
      <c r="WIK474" s="292" t="s">
        <v>5603</v>
      </c>
      <c r="WIL474" s="292" t="s">
        <v>5603</v>
      </c>
      <c r="WIM474" s="292" t="s">
        <v>5603</v>
      </c>
      <c r="WIN474" s="292" t="s">
        <v>5603</v>
      </c>
      <c r="WIO474" s="292" t="s">
        <v>5603</v>
      </c>
      <c r="WIP474" s="292" t="s">
        <v>5603</v>
      </c>
      <c r="WIQ474" s="292" t="s">
        <v>5603</v>
      </c>
      <c r="WIR474" s="292" t="s">
        <v>5603</v>
      </c>
      <c r="WIS474" s="292" t="s">
        <v>5603</v>
      </c>
      <c r="WIT474" s="292" t="s">
        <v>5603</v>
      </c>
      <c r="WIU474" s="292" t="s">
        <v>5603</v>
      </c>
      <c r="WIV474" s="292" t="s">
        <v>5603</v>
      </c>
      <c r="WIW474" s="292" t="s">
        <v>5603</v>
      </c>
      <c r="WIX474" s="292" t="s">
        <v>5603</v>
      </c>
      <c r="WIY474" s="292" t="s">
        <v>5603</v>
      </c>
      <c r="WIZ474" s="292" t="s">
        <v>5603</v>
      </c>
      <c r="WJA474" s="292" t="s">
        <v>5603</v>
      </c>
      <c r="WJB474" s="292" t="s">
        <v>5603</v>
      </c>
      <c r="WJC474" s="292" t="s">
        <v>5603</v>
      </c>
      <c r="WJD474" s="292" t="s">
        <v>5603</v>
      </c>
      <c r="WJE474" s="292" t="s">
        <v>5603</v>
      </c>
      <c r="WJF474" s="292" t="s">
        <v>5603</v>
      </c>
      <c r="WJG474" s="292" t="s">
        <v>5603</v>
      </c>
      <c r="WJH474" s="292" t="s">
        <v>5603</v>
      </c>
      <c r="WJI474" s="292" t="s">
        <v>5603</v>
      </c>
      <c r="WJJ474" s="292" t="s">
        <v>5603</v>
      </c>
      <c r="WJK474" s="292" t="s">
        <v>5603</v>
      </c>
      <c r="WJL474" s="292" t="s">
        <v>5603</v>
      </c>
      <c r="WJM474" s="292" t="s">
        <v>5603</v>
      </c>
      <c r="WJN474" s="292" t="s">
        <v>5603</v>
      </c>
      <c r="WJO474" s="292" t="s">
        <v>5603</v>
      </c>
      <c r="WJP474" s="292" t="s">
        <v>5603</v>
      </c>
      <c r="WJQ474" s="292" t="s">
        <v>5603</v>
      </c>
      <c r="WJR474" s="292" t="s">
        <v>5603</v>
      </c>
      <c r="WJS474" s="292" t="s">
        <v>5603</v>
      </c>
      <c r="WJT474" s="292" t="s">
        <v>5603</v>
      </c>
      <c r="WJU474" s="292" t="s">
        <v>5603</v>
      </c>
      <c r="WJV474" s="292" t="s">
        <v>5603</v>
      </c>
      <c r="WJW474" s="292" t="s">
        <v>5603</v>
      </c>
      <c r="WJX474" s="292" t="s">
        <v>5603</v>
      </c>
      <c r="WJY474" s="292" t="s">
        <v>5603</v>
      </c>
      <c r="WJZ474" s="292" t="s">
        <v>5603</v>
      </c>
      <c r="WKA474" s="292" t="s">
        <v>5603</v>
      </c>
      <c r="WKB474" s="292" t="s">
        <v>5603</v>
      </c>
      <c r="WKC474" s="292" t="s">
        <v>5603</v>
      </c>
      <c r="WKD474" s="292" t="s">
        <v>5603</v>
      </c>
      <c r="WKE474" s="292" t="s">
        <v>5603</v>
      </c>
      <c r="WKF474" s="292" t="s">
        <v>5603</v>
      </c>
      <c r="WKG474" s="292" t="s">
        <v>5603</v>
      </c>
      <c r="WKH474" s="292" t="s">
        <v>5603</v>
      </c>
      <c r="WKI474" s="292" t="s">
        <v>5603</v>
      </c>
      <c r="WKJ474" s="292" t="s">
        <v>5603</v>
      </c>
      <c r="WKK474" s="292" t="s">
        <v>5603</v>
      </c>
      <c r="WKL474" s="292" t="s">
        <v>5603</v>
      </c>
      <c r="WKM474" s="292" t="s">
        <v>5603</v>
      </c>
      <c r="WKN474" s="292" t="s">
        <v>5603</v>
      </c>
      <c r="WKO474" s="292" t="s">
        <v>5603</v>
      </c>
      <c r="WKP474" s="292" t="s">
        <v>5603</v>
      </c>
      <c r="WKQ474" s="292" t="s">
        <v>5603</v>
      </c>
      <c r="WKR474" s="292" t="s">
        <v>5603</v>
      </c>
      <c r="WKS474" s="292" t="s">
        <v>5603</v>
      </c>
      <c r="WKT474" s="292" t="s">
        <v>5603</v>
      </c>
      <c r="WKU474" s="292" t="s">
        <v>5603</v>
      </c>
      <c r="WKV474" s="292" t="s">
        <v>5603</v>
      </c>
      <c r="WKW474" s="292" t="s">
        <v>5603</v>
      </c>
      <c r="WKX474" s="292" t="s">
        <v>5603</v>
      </c>
      <c r="WKY474" s="292" t="s">
        <v>5603</v>
      </c>
      <c r="WKZ474" s="292" t="s">
        <v>5603</v>
      </c>
      <c r="WLA474" s="292" t="s">
        <v>5603</v>
      </c>
      <c r="WLB474" s="292" t="s">
        <v>5603</v>
      </c>
      <c r="WLC474" s="292" t="s">
        <v>5603</v>
      </c>
      <c r="WLD474" s="292" t="s">
        <v>5603</v>
      </c>
      <c r="WLE474" s="292" t="s">
        <v>5603</v>
      </c>
      <c r="WLF474" s="292" t="s">
        <v>5603</v>
      </c>
      <c r="WLG474" s="292" t="s">
        <v>5603</v>
      </c>
      <c r="WLH474" s="292" t="s">
        <v>5603</v>
      </c>
      <c r="WLI474" s="292" t="s">
        <v>5603</v>
      </c>
      <c r="WLJ474" s="292" t="s">
        <v>5603</v>
      </c>
      <c r="WLK474" s="292" t="s">
        <v>5603</v>
      </c>
      <c r="WLL474" s="292" t="s">
        <v>5603</v>
      </c>
      <c r="WLM474" s="292" t="s">
        <v>5603</v>
      </c>
      <c r="WLN474" s="292" t="s">
        <v>5603</v>
      </c>
      <c r="WLO474" s="292" t="s">
        <v>5603</v>
      </c>
      <c r="WLP474" s="292" t="s">
        <v>5603</v>
      </c>
      <c r="WLQ474" s="292" t="s">
        <v>5603</v>
      </c>
      <c r="WLR474" s="292" t="s">
        <v>5603</v>
      </c>
      <c r="WLS474" s="292" t="s">
        <v>5603</v>
      </c>
      <c r="WLT474" s="292" t="s">
        <v>5603</v>
      </c>
      <c r="WLU474" s="292" t="s">
        <v>5603</v>
      </c>
      <c r="WLV474" s="292" t="s">
        <v>5603</v>
      </c>
      <c r="WLW474" s="292" t="s">
        <v>5603</v>
      </c>
      <c r="WLX474" s="292" t="s">
        <v>5603</v>
      </c>
      <c r="WLY474" s="292" t="s">
        <v>5603</v>
      </c>
      <c r="WLZ474" s="292" t="s">
        <v>5603</v>
      </c>
      <c r="WMA474" s="292" t="s">
        <v>5603</v>
      </c>
      <c r="WMB474" s="292" t="s">
        <v>5603</v>
      </c>
      <c r="WMC474" s="292" t="s">
        <v>5603</v>
      </c>
      <c r="WMD474" s="292" t="s">
        <v>5603</v>
      </c>
      <c r="WME474" s="292" t="s">
        <v>5603</v>
      </c>
      <c r="WMF474" s="292" t="s">
        <v>5603</v>
      </c>
      <c r="WMG474" s="292" t="s">
        <v>5603</v>
      </c>
      <c r="WMH474" s="292" t="s">
        <v>5603</v>
      </c>
      <c r="WMI474" s="292" t="s">
        <v>5603</v>
      </c>
      <c r="WMJ474" s="292" t="s">
        <v>5603</v>
      </c>
      <c r="WMK474" s="292" t="s">
        <v>5603</v>
      </c>
      <c r="WML474" s="292" t="s">
        <v>5603</v>
      </c>
      <c r="WMM474" s="292" t="s">
        <v>5603</v>
      </c>
      <c r="WMN474" s="292" t="s">
        <v>5603</v>
      </c>
      <c r="WMO474" s="292" t="s">
        <v>5603</v>
      </c>
      <c r="WMP474" s="292" t="s">
        <v>5603</v>
      </c>
      <c r="WMQ474" s="292" t="s">
        <v>5603</v>
      </c>
      <c r="WMR474" s="292" t="s">
        <v>5603</v>
      </c>
      <c r="WMS474" s="292" t="s">
        <v>5603</v>
      </c>
      <c r="WMT474" s="292" t="s">
        <v>5603</v>
      </c>
      <c r="WMU474" s="292" t="s">
        <v>5603</v>
      </c>
      <c r="WMV474" s="292" t="s">
        <v>5603</v>
      </c>
      <c r="WMW474" s="292" t="s">
        <v>5603</v>
      </c>
      <c r="WMX474" s="292" t="s">
        <v>5603</v>
      </c>
      <c r="WMY474" s="292" t="s">
        <v>5603</v>
      </c>
      <c r="WMZ474" s="292" t="s">
        <v>5603</v>
      </c>
      <c r="WNA474" s="292" t="s">
        <v>5603</v>
      </c>
      <c r="WNB474" s="292" t="s">
        <v>5603</v>
      </c>
      <c r="WNC474" s="292" t="s">
        <v>5603</v>
      </c>
      <c r="WND474" s="292" t="s">
        <v>5603</v>
      </c>
      <c r="WNE474" s="292" t="s">
        <v>5603</v>
      </c>
      <c r="WNF474" s="292" t="s">
        <v>5603</v>
      </c>
      <c r="WNG474" s="292" t="s">
        <v>5603</v>
      </c>
      <c r="WNH474" s="292" t="s">
        <v>5603</v>
      </c>
      <c r="WNI474" s="292" t="s">
        <v>5603</v>
      </c>
      <c r="WNJ474" s="292" t="s">
        <v>5603</v>
      </c>
      <c r="WNK474" s="292" t="s">
        <v>5603</v>
      </c>
      <c r="WNL474" s="292" t="s">
        <v>5603</v>
      </c>
      <c r="WNM474" s="292" t="s">
        <v>5603</v>
      </c>
      <c r="WNN474" s="292" t="s">
        <v>5603</v>
      </c>
      <c r="WNO474" s="292" t="s">
        <v>5603</v>
      </c>
      <c r="WNP474" s="292" t="s">
        <v>5603</v>
      </c>
      <c r="WNQ474" s="292" t="s">
        <v>5603</v>
      </c>
      <c r="WNR474" s="292" t="s">
        <v>5603</v>
      </c>
      <c r="WNS474" s="292" t="s">
        <v>5603</v>
      </c>
      <c r="WNT474" s="292" t="s">
        <v>5603</v>
      </c>
      <c r="WNU474" s="292" t="s">
        <v>5603</v>
      </c>
      <c r="WNV474" s="292" t="s">
        <v>5603</v>
      </c>
      <c r="WNW474" s="292" t="s">
        <v>5603</v>
      </c>
      <c r="WNX474" s="292" t="s">
        <v>5603</v>
      </c>
      <c r="WNY474" s="292" t="s">
        <v>5603</v>
      </c>
      <c r="WNZ474" s="292" t="s">
        <v>5603</v>
      </c>
      <c r="WOA474" s="292" t="s">
        <v>5603</v>
      </c>
      <c r="WOB474" s="292" t="s">
        <v>5603</v>
      </c>
      <c r="WOC474" s="292" t="s">
        <v>5603</v>
      </c>
      <c r="WOD474" s="292" t="s">
        <v>5603</v>
      </c>
      <c r="WOE474" s="292" t="s">
        <v>5603</v>
      </c>
      <c r="WOF474" s="292" t="s">
        <v>5603</v>
      </c>
      <c r="WOG474" s="292" t="s">
        <v>5603</v>
      </c>
      <c r="WOH474" s="292" t="s">
        <v>5603</v>
      </c>
      <c r="WOI474" s="292" t="s">
        <v>5603</v>
      </c>
      <c r="WOJ474" s="292" t="s">
        <v>5603</v>
      </c>
      <c r="WOK474" s="292" t="s">
        <v>5603</v>
      </c>
      <c r="WOL474" s="292" t="s">
        <v>5603</v>
      </c>
      <c r="WOM474" s="292" t="s">
        <v>5603</v>
      </c>
      <c r="WON474" s="292" t="s">
        <v>5603</v>
      </c>
      <c r="WOO474" s="292" t="s">
        <v>5603</v>
      </c>
      <c r="WOP474" s="292" t="s">
        <v>5603</v>
      </c>
      <c r="WOQ474" s="292" t="s">
        <v>5603</v>
      </c>
      <c r="WOR474" s="292" t="s">
        <v>5603</v>
      </c>
      <c r="WOS474" s="292" t="s">
        <v>5603</v>
      </c>
      <c r="WOT474" s="292" t="s">
        <v>5603</v>
      </c>
      <c r="WOU474" s="292" t="s">
        <v>5603</v>
      </c>
      <c r="WOV474" s="292" t="s">
        <v>5603</v>
      </c>
      <c r="WOW474" s="292" t="s">
        <v>5603</v>
      </c>
      <c r="WOX474" s="292" t="s">
        <v>5603</v>
      </c>
      <c r="WOY474" s="292" t="s">
        <v>5603</v>
      </c>
      <c r="WOZ474" s="292" t="s">
        <v>5603</v>
      </c>
      <c r="WPA474" s="292" t="s">
        <v>5603</v>
      </c>
      <c r="WPB474" s="292" t="s">
        <v>5603</v>
      </c>
      <c r="WPC474" s="292" t="s">
        <v>5603</v>
      </c>
      <c r="WPD474" s="292" t="s">
        <v>5603</v>
      </c>
      <c r="WPE474" s="292" t="s">
        <v>5603</v>
      </c>
      <c r="WPF474" s="292" t="s">
        <v>5603</v>
      </c>
      <c r="WPG474" s="292" t="s">
        <v>5603</v>
      </c>
      <c r="WPH474" s="292" t="s">
        <v>5603</v>
      </c>
      <c r="WPI474" s="292" t="s">
        <v>5603</v>
      </c>
      <c r="WPJ474" s="292" t="s">
        <v>5603</v>
      </c>
      <c r="WPK474" s="292" t="s">
        <v>5603</v>
      </c>
      <c r="WPL474" s="292" t="s">
        <v>5603</v>
      </c>
      <c r="WPM474" s="292" t="s">
        <v>5603</v>
      </c>
      <c r="WPN474" s="292" t="s">
        <v>5603</v>
      </c>
      <c r="WPO474" s="292" t="s">
        <v>5603</v>
      </c>
      <c r="WPP474" s="292" t="s">
        <v>5603</v>
      </c>
      <c r="WPQ474" s="292" t="s">
        <v>5603</v>
      </c>
      <c r="WPR474" s="292" t="s">
        <v>5603</v>
      </c>
      <c r="WPS474" s="292" t="s">
        <v>5603</v>
      </c>
      <c r="WPT474" s="292" t="s">
        <v>5603</v>
      </c>
      <c r="WPU474" s="292" t="s">
        <v>5603</v>
      </c>
      <c r="WPV474" s="292" t="s">
        <v>5603</v>
      </c>
      <c r="WPW474" s="292" t="s">
        <v>5603</v>
      </c>
      <c r="WPX474" s="292" t="s">
        <v>5603</v>
      </c>
      <c r="WPY474" s="292" t="s">
        <v>5603</v>
      </c>
      <c r="WPZ474" s="292" t="s">
        <v>5603</v>
      </c>
      <c r="WQA474" s="292" t="s">
        <v>5603</v>
      </c>
      <c r="WQB474" s="292" t="s">
        <v>5603</v>
      </c>
      <c r="WQC474" s="292" t="s">
        <v>5603</v>
      </c>
      <c r="WQD474" s="292" t="s">
        <v>5603</v>
      </c>
      <c r="WQE474" s="292" t="s">
        <v>5603</v>
      </c>
      <c r="WQF474" s="292" t="s">
        <v>5603</v>
      </c>
      <c r="WQG474" s="292" t="s">
        <v>5603</v>
      </c>
      <c r="WQH474" s="292" t="s">
        <v>5603</v>
      </c>
      <c r="WQI474" s="292" t="s">
        <v>5603</v>
      </c>
      <c r="WQJ474" s="292" t="s">
        <v>5603</v>
      </c>
      <c r="WQK474" s="292" t="s">
        <v>5603</v>
      </c>
      <c r="WQL474" s="292" t="s">
        <v>5603</v>
      </c>
      <c r="WQM474" s="292" t="s">
        <v>5603</v>
      </c>
      <c r="WQN474" s="292" t="s">
        <v>5603</v>
      </c>
      <c r="WQO474" s="292" t="s">
        <v>5603</v>
      </c>
      <c r="WQP474" s="292" t="s">
        <v>5603</v>
      </c>
      <c r="WQQ474" s="292" t="s">
        <v>5603</v>
      </c>
      <c r="WQR474" s="292" t="s">
        <v>5603</v>
      </c>
      <c r="WQS474" s="292" t="s">
        <v>5603</v>
      </c>
      <c r="WQT474" s="292" t="s">
        <v>5603</v>
      </c>
      <c r="WQU474" s="292" t="s">
        <v>5603</v>
      </c>
      <c r="WQV474" s="292" t="s">
        <v>5603</v>
      </c>
      <c r="WQW474" s="292" t="s">
        <v>5603</v>
      </c>
      <c r="WQX474" s="292" t="s">
        <v>5603</v>
      </c>
      <c r="WQY474" s="292" t="s">
        <v>5603</v>
      </c>
      <c r="WQZ474" s="292" t="s">
        <v>5603</v>
      </c>
      <c r="WRA474" s="292" t="s">
        <v>5603</v>
      </c>
      <c r="WRB474" s="292" t="s">
        <v>5603</v>
      </c>
      <c r="WRC474" s="292" t="s">
        <v>5603</v>
      </c>
      <c r="WRD474" s="292" t="s">
        <v>5603</v>
      </c>
      <c r="WRE474" s="292" t="s">
        <v>5603</v>
      </c>
      <c r="WRF474" s="292" t="s">
        <v>5603</v>
      </c>
      <c r="WRG474" s="292" t="s">
        <v>5603</v>
      </c>
      <c r="WRH474" s="292" t="s">
        <v>5603</v>
      </c>
      <c r="WRI474" s="292" t="s">
        <v>5603</v>
      </c>
      <c r="WRJ474" s="292" t="s">
        <v>5603</v>
      </c>
      <c r="WRK474" s="292" t="s">
        <v>5603</v>
      </c>
      <c r="WRL474" s="292" t="s">
        <v>5603</v>
      </c>
      <c r="WRM474" s="292" t="s">
        <v>5603</v>
      </c>
      <c r="WRN474" s="292" t="s">
        <v>5603</v>
      </c>
      <c r="WRO474" s="292" t="s">
        <v>5603</v>
      </c>
      <c r="WRP474" s="292" t="s">
        <v>5603</v>
      </c>
      <c r="WRQ474" s="292" t="s">
        <v>5603</v>
      </c>
      <c r="WRR474" s="292" t="s">
        <v>5603</v>
      </c>
      <c r="WRS474" s="292" t="s">
        <v>5603</v>
      </c>
      <c r="WRT474" s="292" t="s">
        <v>5603</v>
      </c>
      <c r="WRU474" s="292" t="s">
        <v>5603</v>
      </c>
      <c r="WRV474" s="292" t="s">
        <v>5603</v>
      </c>
      <c r="WRW474" s="292" t="s">
        <v>5603</v>
      </c>
      <c r="WRX474" s="292" t="s">
        <v>5603</v>
      </c>
      <c r="WRY474" s="292" t="s">
        <v>5603</v>
      </c>
      <c r="WRZ474" s="292" t="s">
        <v>5603</v>
      </c>
      <c r="WSA474" s="292" t="s">
        <v>5603</v>
      </c>
      <c r="WSB474" s="292" t="s">
        <v>5603</v>
      </c>
      <c r="WSC474" s="292" t="s">
        <v>5603</v>
      </c>
      <c r="WSD474" s="292" t="s">
        <v>5603</v>
      </c>
      <c r="WSE474" s="292" t="s">
        <v>5603</v>
      </c>
      <c r="WSF474" s="292" t="s">
        <v>5603</v>
      </c>
      <c r="WSG474" s="292" t="s">
        <v>5603</v>
      </c>
      <c r="WSH474" s="292" t="s">
        <v>5603</v>
      </c>
      <c r="WSI474" s="292" t="s">
        <v>5603</v>
      </c>
      <c r="WSJ474" s="292" t="s">
        <v>5603</v>
      </c>
      <c r="WSK474" s="292" t="s">
        <v>5603</v>
      </c>
      <c r="WSL474" s="292" t="s">
        <v>5603</v>
      </c>
      <c r="WSM474" s="292" t="s">
        <v>5603</v>
      </c>
      <c r="WSN474" s="292" t="s">
        <v>5603</v>
      </c>
      <c r="WSO474" s="292" t="s">
        <v>5603</v>
      </c>
      <c r="WSP474" s="292" t="s">
        <v>5603</v>
      </c>
      <c r="WSQ474" s="292" t="s">
        <v>5603</v>
      </c>
      <c r="WSR474" s="292" t="s">
        <v>5603</v>
      </c>
      <c r="WSS474" s="292" t="s">
        <v>5603</v>
      </c>
      <c r="WST474" s="292" t="s">
        <v>5603</v>
      </c>
      <c r="WSU474" s="292" t="s">
        <v>5603</v>
      </c>
      <c r="WSV474" s="292" t="s">
        <v>5603</v>
      </c>
      <c r="WSW474" s="292" t="s">
        <v>5603</v>
      </c>
      <c r="WSX474" s="292" t="s">
        <v>5603</v>
      </c>
      <c r="WSY474" s="292" t="s">
        <v>5603</v>
      </c>
      <c r="WSZ474" s="292" t="s">
        <v>5603</v>
      </c>
      <c r="WTA474" s="292" t="s">
        <v>5603</v>
      </c>
      <c r="WTB474" s="292" t="s">
        <v>5603</v>
      </c>
      <c r="WTC474" s="292" t="s">
        <v>5603</v>
      </c>
      <c r="WTD474" s="292" t="s">
        <v>5603</v>
      </c>
      <c r="WTE474" s="292" t="s">
        <v>5603</v>
      </c>
      <c r="WTF474" s="292" t="s">
        <v>5603</v>
      </c>
      <c r="WTG474" s="292" t="s">
        <v>5603</v>
      </c>
      <c r="WTH474" s="292" t="s">
        <v>5603</v>
      </c>
      <c r="WTI474" s="292" t="s">
        <v>5603</v>
      </c>
      <c r="WTJ474" s="292" t="s">
        <v>5603</v>
      </c>
      <c r="WTK474" s="292" t="s">
        <v>5603</v>
      </c>
      <c r="WTL474" s="292" t="s">
        <v>5603</v>
      </c>
      <c r="WTM474" s="292" t="s">
        <v>5603</v>
      </c>
      <c r="WTN474" s="292" t="s">
        <v>5603</v>
      </c>
      <c r="WTO474" s="292" t="s">
        <v>5603</v>
      </c>
      <c r="WTP474" s="292" t="s">
        <v>5603</v>
      </c>
      <c r="WTQ474" s="292" t="s">
        <v>5603</v>
      </c>
      <c r="WTR474" s="292" t="s">
        <v>5603</v>
      </c>
      <c r="WTS474" s="292" t="s">
        <v>5603</v>
      </c>
      <c r="WTT474" s="292" t="s">
        <v>5603</v>
      </c>
      <c r="WTU474" s="292" t="s">
        <v>5603</v>
      </c>
      <c r="WTV474" s="292" t="s">
        <v>5603</v>
      </c>
      <c r="WTW474" s="292" t="s">
        <v>5603</v>
      </c>
      <c r="WTX474" s="292" t="s">
        <v>5603</v>
      </c>
      <c r="WTY474" s="292" t="s">
        <v>5603</v>
      </c>
      <c r="WTZ474" s="292" t="s">
        <v>5603</v>
      </c>
      <c r="WUA474" s="292" t="s">
        <v>5603</v>
      </c>
      <c r="WUB474" s="292" t="s">
        <v>5603</v>
      </c>
      <c r="WUC474" s="292" t="s">
        <v>5603</v>
      </c>
      <c r="WUD474" s="292" t="s">
        <v>5603</v>
      </c>
      <c r="WUE474" s="292" t="s">
        <v>5603</v>
      </c>
      <c r="WUF474" s="292" t="s">
        <v>5603</v>
      </c>
      <c r="WUG474" s="292" t="s">
        <v>5603</v>
      </c>
      <c r="WUH474" s="292" t="s">
        <v>5603</v>
      </c>
      <c r="WUI474" s="292" t="s">
        <v>5603</v>
      </c>
      <c r="WUJ474" s="292" t="s">
        <v>5603</v>
      </c>
      <c r="WUK474" s="292" t="s">
        <v>5603</v>
      </c>
      <c r="WUL474" s="292" t="s">
        <v>5603</v>
      </c>
      <c r="WUM474" s="292" t="s">
        <v>5603</v>
      </c>
      <c r="WUN474" s="292" t="s">
        <v>5603</v>
      </c>
      <c r="WUO474" s="292" t="s">
        <v>5603</v>
      </c>
      <c r="WUP474" s="292" t="s">
        <v>5603</v>
      </c>
      <c r="WUQ474" s="292" t="s">
        <v>5603</v>
      </c>
      <c r="WUR474" s="292" t="s">
        <v>5603</v>
      </c>
      <c r="WUS474" s="292" t="s">
        <v>5603</v>
      </c>
      <c r="WUT474" s="292" t="s">
        <v>5603</v>
      </c>
      <c r="WUU474" s="292" t="s">
        <v>5603</v>
      </c>
      <c r="WUV474" s="292" t="s">
        <v>5603</v>
      </c>
      <c r="WUW474" s="292" t="s">
        <v>5603</v>
      </c>
      <c r="WUX474" s="292" t="s">
        <v>5603</v>
      </c>
      <c r="WUY474" s="292" t="s">
        <v>5603</v>
      </c>
      <c r="WUZ474" s="292" t="s">
        <v>5603</v>
      </c>
      <c r="WVA474" s="292" t="s">
        <v>5603</v>
      </c>
      <c r="WVB474" s="292" t="s">
        <v>5603</v>
      </c>
      <c r="WVC474" s="292" t="s">
        <v>5603</v>
      </c>
      <c r="WVD474" s="292" t="s">
        <v>5603</v>
      </c>
      <c r="WVE474" s="292" t="s">
        <v>5603</v>
      </c>
      <c r="WVF474" s="292" t="s">
        <v>5603</v>
      </c>
      <c r="WVG474" s="292" t="s">
        <v>5603</v>
      </c>
      <c r="WVH474" s="292" t="s">
        <v>5603</v>
      </c>
      <c r="WVI474" s="292" t="s">
        <v>5603</v>
      </c>
      <c r="WVJ474" s="292" t="s">
        <v>5603</v>
      </c>
      <c r="WVK474" s="292" t="s">
        <v>5603</v>
      </c>
      <c r="WVL474" s="292" t="s">
        <v>5603</v>
      </c>
      <c r="WVM474" s="292" t="s">
        <v>5603</v>
      </c>
      <c r="WVN474" s="292" t="s">
        <v>5603</v>
      </c>
      <c r="WVO474" s="292" t="s">
        <v>5603</v>
      </c>
      <c r="WVP474" s="292" t="s">
        <v>5603</v>
      </c>
      <c r="WVQ474" s="292" t="s">
        <v>5603</v>
      </c>
      <c r="WVR474" s="292" t="s">
        <v>5603</v>
      </c>
      <c r="WVS474" s="292" t="s">
        <v>5603</v>
      </c>
      <c r="WVT474" s="292" t="s">
        <v>5603</v>
      </c>
      <c r="WVU474" s="292" t="s">
        <v>5603</v>
      </c>
      <c r="WVV474" s="292" t="s">
        <v>5603</v>
      </c>
      <c r="WVW474" s="292" t="s">
        <v>5603</v>
      </c>
      <c r="WVX474" s="292" t="s">
        <v>5603</v>
      </c>
      <c r="WVY474" s="292" t="s">
        <v>5603</v>
      </c>
      <c r="WVZ474" s="292" t="s">
        <v>5603</v>
      </c>
      <c r="WWA474" s="292" t="s">
        <v>5603</v>
      </c>
      <c r="WWB474" s="292" t="s">
        <v>5603</v>
      </c>
      <c r="WWC474" s="292" t="s">
        <v>5603</v>
      </c>
      <c r="WWD474" s="292" t="s">
        <v>5603</v>
      </c>
      <c r="WWE474" s="292" t="s">
        <v>5603</v>
      </c>
      <c r="WWF474" s="292" t="s">
        <v>5603</v>
      </c>
      <c r="WWG474" s="292" t="s">
        <v>5603</v>
      </c>
      <c r="WWH474" s="292" t="s">
        <v>5603</v>
      </c>
      <c r="WWI474" s="292" t="s">
        <v>5603</v>
      </c>
      <c r="WWJ474" s="292" t="s">
        <v>5603</v>
      </c>
      <c r="WWK474" s="292" t="s">
        <v>5603</v>
      </c>
      <c r="WWL474" s="292" t="s">
        <v>5603</v>
      </c>
      <c r="WWM474" s="292" t="s">
        <v>5603</v>
      </c>
      <c r="WWN474" s="292" t="s">
        <v>5603</v>
      </c>
      <c r="WWO474" s="292" t="s">
        <v>5603</v>
      </c>
      <c r="WWP474" s="292" t="s">
        <v>5603</v>
      </c>
      <c r="WWQ474" s="292" t="s">
        <v>5603</v>
      </c>
      <c r="WWR474" s="292" t="s">
        <v>5603</v>
      </c>
      <c r="WWS474" s="292" t="s">
        <v>5603</v>
      </c>
      <c r="WWT474" s="292" t="s">
        <v>5603</v>
      </c>
      <c r="WWU474" s="292" t="s">
        <v>5603</v>
      </c>
      <c r="WWV474" s="292" t="s">
        <v>5603</v>
      </c>
      <c r="WWW474" s="292" t="s">
        <v>5603</v>
      </c>
      <c r="WWX474" s="292" t="s">
        <v>5603</v>
      </c>
      <c r="WWY474" s="292" t="s">
        <v>5603</v>
      </c>
      <c r="WWZ474" s="292" t="s">
        <v>5603</v>
      </c>
      <c r="WXA474" s="292" t="s">
        <v>5603</v>
      </c>
      <c r="WXB474" s="292" t="s">
        <v>5603</v>
      </c>
      <c r="WXC474" s="292" t="s">
        <v>5603</v>
      </c>
      <c r="WXD474" s="292" t="s">
        <v>5603</v>
      </c>
      <c r="WXE474" s="292" t="s">
        <v>5603</v>
      </c>
      <c r="WXF474" s="292" t="s">
        <v>5603</v>
      </c>
      <c r="WXG474" s="292" t="s">
        <v>5603</v>
      </c>
      <c r="WXH474" s="292" t="s">
        <v>5603</v>
      </c>
      <c r="WXI474" s="292" t="s">
        <v>5603</v>
      </c>
      <c r="WXJ474" s="292" t="s">
        <v>5603</v>
      </c>
      <c r="WXK474" s="292" t="s">
        <v>5603</v>
      </c>
      <c r="WXL474" s="292" t="s">
        <v>5603</v>
      </c>
      <c r="WXM474" s="292" t="s">
        <v>5603</v>
      </c>
      <c r="WXN474" s="292" t="s">
        <v>5603</v>
      </c>
      <c r="WXO474" s="292" t="s">
        <v>5603</v>
      </c>
      <c r="WXP474" s="292" t="s">
        <v>5603</v>
      </c>
      <c r="WXQ474" s="292" t="s">
        <v>5603</v>
      </c>
      <c r="WXR474" s="292" t="s">
        <v>5603</v>
      </c>
      <c r="WXS474" s="292" t="s">
        <v>5603</v>
      </c>
      <c r="WXT474" s="292" t="s">
        <v>5603</v>
      </c>
      <c r="WXU474" s="292" t="s">
        <v>5603</v>
      </c>
      <c r="WXV474" s="292" t="s">
        <v>5603</v>
      </c>
      <c r="WXW474" s="292" t="s">
        <v>5603</v>
      </c>
      <c r="WXX474" s="292" t="s">
        <v>5603</v>
      </c>
      <c r="WXY474" s="292" t="s">
        <v>5603</v>
      </c>
      <c r="WXZ474" s="292" t="s">
        <v>5603</v>
      </c>
      <c r="WYA474" s="292" t="s">
        <v>5603</v>
      </c>
      <c r="WYB474" s="292" t="s">
        <v>5603</v>
      </c>
      <c r="WYC474" s="292" t="s">
        <v>5603</v>
      </c>
      <c r="WYD474" s="292" t="s">
        <v>5603</v>
      </c>
      <c r="WYE474" s="292" t="s">
        <v>5603</v>
      </c>
      <c r="WYF474" s="292" t="s">
        <v>5603</v>
      </c>
      <c r="WYG474" s="292" t="s">
        <v>5603</v>
      </c>
      <c r="WYH474" s="292" t="s">
        <v>5603</v>
      </c>
      <c r="WYI474" s="292" t="s">
        <v>5603</v>
      </c>
      <c r="WYJ474" s="292" t="s">
        <v>5603</v>
      </c>
      <c r="WYK474" s="292" t="s">
        <v>5603</v>
      </c>
      <c r="WYL474" s="292" t="s">
        <v>5603</v>
      </c>
      <c r="WYM474" s="292" t="s">
        <v>5603</v>
      </c>
      <c r="WYN474" s="292" t="s">
        <v>5603</v>
      </c>
      <c r="WYO474" s="292" t="s">
        <v>5603</v>
      </c>
      <c r="WYP474" s="292" t="s">
        <v>5603</v>
      </c>
      <c r="WYQ474" s="292" t="s">
        <v>5603</v>
      </c>
      <c r="WYR474" s="292" t="s">
        <v>5603</v>
      </c>
      <c r="WYS474" s="292" t="s">
        <v>5603</v>
      </c>
      <c r="WYT474" s="292" t="s">
        <v>5603</v>
      </c>
      <c r="WYU474" s="292" t="s">
        <v>5603</v>
      </c>
      <c r="WYV474" s="292" t="s">
        <v>5603</v>
      </c>
      <c r="WYW474" s="292" t="s">
        <v>5603</v>
      </c>
      <c r="WYX474" s="292" t="s">
        <v>5603</v>
      </c>
      <c r="WYY474" s="292" t="s">
        <v>5603</v>
      </c>
      <c r="WYZ474" s="292" t="s">
        <v>5603</v>
      </c>
      <c r="WZA474" s="292" t="s">
        <v>5603</v>
      </c>
      <c r="WZB474" s="292" t="s">
        <v>5603</v>
      </c>
      <c r="WZC474" s="292" t="s">
        <v>5603</v>
      </c>
      <c r="WZD474" s="292" t="s">
        <v>5603</v>
      </c>
      <c r="WZE474" s="292" t="s">
        <v>5603</v>
      </c>
      <c r="WZF474" s="292" t="s">
        <v>5603</v>
      </c>
      <c r="WZG474" s="292" t="s">
        <v>5603</v>
      </c>
      <c r="WZH474" s="292" t="s">
        <v>5603</v>
      </c>
      <c r="WZI474" s="292" t="s">
        <v>5603</v>
      </c>
      <c r="WZJ474" s="292" t="s">
        <v>5603</v>
      </c>
      <c r="WZK474" s="292" t="s">
        <v>5603</v>
      </c>
      <c r="WZL474" s="292" t="s">
        <v>5603</v>
      </c>
      <c r="WZM474" s="292" t="s">
        <v>5603</v>
      </c>
      <c r="WZN474" s="292" t="s">
        <v>5603</v>
      </c>
      <c r="WZO474" s="292" t="s">
        <v>5603</v>
      </c>
      <c r="WZP474" s="292" t="s">
        <v>5603</v>
      </c>
      <c r="WZQ474" s="292" t="s">
        <v>5603</v>
      </c>
      <c r="WZR474" s="292" t="s">
        <v>5603</v>
      </c>
      <c r="WZS474" s="292" t="s">
        <v>5603</v>
      </c>
      <c r="WZT474" s="292" t="s">
        <v>5603</v>
      </c>
      <c r="WZU474" s="292" t="s">
        <v>5603</v>
      </c>
      <c r="WZV474" s="292" t="s">
        <v>5603</v>
      </c>
      <c r="WZW474" s="292" t="s">
        <v>5603</v>
      </c>
      <c r="WZX474" s="292" t="s">
        <v>5603</v>
      </c>
      <c r="WZY474" s="292" t="s">
        <v>5603</v>
      </c>
      <c r="WZZ474" s="292" t="s">
        <v>5603</v>
      </c>
      <c r="XAA474" s="292" t="s">
        <v>5603</v>
      </c>
      <c r="XAB474" s="292" t="s">
        <v>5603</v>
      </c>
      <c r="XAC474" s="292" t="s">
        <v>5603</v>
      </c>
      <c r="XAD474" s="292" t="s">
        <v>5603</v>
      </c>
      <c r="XAE474" s="292" t="s">
        <v>5603</v>
      </c>
      <c r="XAF474" s="292" t="s">
        <v>5603</v>
      </c>
      <c r="XAG474" s="292" t="s">
        <v>5603</v>
      </c>
      <c r="XAH474" s="292" t="s">
        <v>5603</v>
      </c>
      <c r="XAI474" s="292" t="s">
        <v>5603</v>
      </c>
      <c r="XAJ474" s="292" t="s">
        <v>5603</v>
      </c>
      <c r="XAK474" s="292" t="s">
        <v>5603</v>
      </c>
      <c r="XAL474" s="292" t="s">
        <v>5603</v>
      </c>
      <c r="XAM474" s="292" t="s">
        <v>5603</v>
      </c>
      <c r="XAN474" s="292" t="s">
        <v>5603</v>
      </c>
      <c r="XAO474" s="292" t="s">
        <v>5603</v>
      </c>
      <c r="XAP474" s="292" t="s">
        <v>5603</v>
      </c>
      <c r="XAQ474" s="292" t="s">
        <v>5603</v>
      </c>
      <c r="XAR474" s="292" t="s">
        <v>5603</v>
      </c>
      <c r="XAS474" s="292" t="s">
        <v>5603</v>
      </c>
      <c r="XAT474" s="292" t="s">
        <v>5603</v>
      </c>
      <c r="XAU474" s="292" t="s">
        <v>5603</v>
      </c>
      <c r="XAV474" s="292" t="s">
        <v>5603</v>
      </c>
      <c r="XAW474" s="292" t="s">
        <v>5603</v>
      </c>
      <c r="XAX474" s="292" t="s">
        <v>5603</v>
      </c>
      <c r="XAY474" s="292" t="s">
        <v>5603</v>
      </c>
      <c r="XAZ474" s="292" t="s">
        <v>5603</v>
      </c>
      <c r="XBA474" s="292" t="s">
        <v>5603</v>
      </c>
      <c r="XBB474" s="292" t="s">
        <v>5603</v>
      </c>
      <c r="XBC474" s="292" t="s">
        <v>5603</v>
      </c>
      <c r="XBD474" s="292" t="s">
        <v>5603</v>
      </c>
      <c r="XBE474" s="292" t="s">
        <v>5603</v>
      </c>
      <c r="XBF474" s="292" t="s">
        <v>5603</v>
      </c>
      <c r="XBG474" s="292" t="s">
        <v>5603</v>
      </c>
      <c r="XBH474" s="292" t="s">
        <v>5603</v>
      </c>
      <c r="XBI474" s="292" t="s">
        <v>5603</v>
      </c>
      <c r="XBJ474" s="292" t="s">
        <v>5603</v>
      </c>
      <c r="XBK474" s="292" t="s">
        <v>5603</v>
      </c>
      <c r="XBL474" s="292" t="s">
        <v>5603</v>
      </c>
      <c r="XBM474" s="292" t="s">
        <v>5603</v>
      </c>
      <c r="XBN474" s="292" t="s">
        <v>5603</v>
      </c>
      <c r="XBO474" s="292" t="s">
        <v>5603</v>
      </c>
      <c r="XBP474" s="292" t="s">
        <v>5603</v>
      </c>
      <c r="XBQ474" s="292" t="s">
        <v>5603</v>
      </c>
      <c r="XBR474" s="292" t="s">
        <v>5603</v>
      </c>
      <c r="XBS474" s="292" t="s">
        <v>5603</v>
      </c>
      <c r="XBT474" s="292" t="s">
        <v>5603</v>
      </c>
      <c r="XBU474" s="292" t="s">
        <v>5603</v>
      </c>
      <c r="XBV474" s="292" t="s">
        <v>5603</v>
      </c>
      <c r="XBW474" s="292" t="s">
        <v>5603</v>
      </c>
      <c r="XBX474" s="292" t="s">
        <v>5603</v>
      </c>
      <c r="XBY474" s="292" t="s">
        <v>5603</v>
      </c>
      <c r="XBZ474" s="292" t="s">
        <v>5603</v>
      </c>
      <c r="XCA474" s="292" t="s">
        <v>5603</v>
      </c>
      <c r="XCB474" s="292" t="s">
        <v>5603</v>
      </c>
      <c r="XCC474" s="292" t="s">
        <v>5603</v>
      </c>
      <c r="XCD474" s="292" t="s">
        <v>5603</v>
      </c>
      <c r="XCE474" s="292" t="s">
        <v>5603</v>
      </c>
      <c r="XCF474" s="292" t="s">
        <v>5603</v>
      </c>
      <c r="XCG474" s="292" t="s">
        <v>5603</v>
      </c>
      <c r="XCH474" s="292" t="s">
        <v>5603</v>
      </c>
      <c r="XCI474" s="292" t="s">
        <v>5603</v>
      </c>
      <c r="XCJ474" s="292" t="s">
        <v>5603</v>
      </c>
      <c r="XCK474" s="292" t="s">
        <v>5603</v>
      </c>
      <c r="XCL474" s="292" t="s">
        <v>5603</v>
      </c>
      <c r="XCM474" s="292" t="s">
        <v>5603</v>
      </c>
      <c r="XCN474" s="292" t="s">
        <v>5603</v>
      </c>
      <c r="XCO474" s="292" t="s">
        <v>5603</v>
      </c>
      <c r="XCP474" s="292" t="s">
        <v>5603</v>
      </c>
      <c r="XCQ474" s="292" t="s">
        <v>5603</v>
      </c>
      <c r="XCR474" s="292" t="s">
        <v>5603</v>
      </c>
      <c r="XCS474" s="292" t="s">
        <v>5603</v>
      </c>
      <c r="XCT474" s="292" t="s">
        <v>5603</v>
      </c>
      <c r="XCU474" s="292" t="s">
        <v>5603</v>
      </c>
      <c r="XCV474" s="292" t="s">
        <v>5603</v>
      </c>
      <c r="XCW474" s="292" t="s">
        <v>5603</v>
      </c>
      <c r="XCX474" s="292" t="s">
        <v>5603</v>
      </c>
      <c r="XCY474" s="292" t="s">
        <v>5603</v>
      </c>
      <c r="XCZ474" s="292" t="s">
        <v>5603</v>
      </c>
      <c r="XDA474" s="292" t="s">
        <v>5603</v>
      </c>
      <c r="XDB474" s="292" t="s">
        <v>5603</v>
      </c>
      <c r="XDC474" s="292" t="s">
        <v>5603</v>
      </c>
      <c r="XDD474" s="292" t="s">
        <v>5603</v>
      </c>
      <c r="XDE474" s="292" t="s">
        <v>5603</v>
      </c>
      <c r="XDF474" s="292" t="s">
        <v>5603</v>
      </c>
      <c r="XDG474" s="292" t="s">
        <v>5603</v>
      </c>
      <c r="XDH474" s="292" t="s">
        <v>5603</v>
      </c>
      <c r="XDI474" s="292" t="s">
        <v>5603</v>
      </c>
      <c r="XDJ474" s="292" t="s">
        <v>5603</v>
      </c>
      <c r="XDK474" s="292" t="s">
        <v>5603</v>
      </c>
      <c r="XDL474" s="292" t="s">
        <v>5603</v>
      </c>
      <c r="XDM474" s="292" t="s">
        <v>5603</v>
      </c>
      <c r="XDN474" s="292" t="s">
        <v>5603</v>
      </c>
      <c r="XDO474" s="292" t="s">
        <v>5603</v>
      </c>
      <c r="XDP474" s="292" t="s">
        <v>5603</v>
      </c>
      <c r="XDQ474" s="292" t="s">
        <v>5603</v>
      </c>
      <c r="XDR474" s="292" t="s">
        <v>5603</v>
      </c>
      <c r="XDS474" s="292" t="s">
        <v>5603</v>
      </c>
      <c r="XDT474" s="292" t="s">
        <v>5603</v>
      </c>
      <c r="XDU474" s="292" t="s">
        <v>5603</v>
      </c>
      <c r="XDV474" s="292" t="s">
        <v>5603</v>
      </c>
      <c r="XDW474" s="292" t="s">
        <v>5603</v>
      </c>
      <c r="XDX474" s="292" t="s">
        <v>5603</v>
      </c>
      <c r="XDY474" s="292" t="s">
        <v>5603</v>
      </c>
      <c r="XDZ474" s="292" t="s">
        <v>5603</v>
      </c>
      <c r="XEA474" s="292" t="s">
        <v>5603</v>
      </c>
      <c r="XEB474" s="292" t="s">
        <v>5603</v>
      </c>
      <c r="XEC474" s="292" t="s">
        <v>5603</v>
      </c>
      <c r="XED474" s="292" t="s">
        <v>5603</v>
      </c>
      <c r="XEE474" s="292" t="s">
        <v>5603</v>
      </c>
      <c r="XEF474" s="292" t="s">
        <v>5603</v>
      </c>
      <c r="XEG474" s="292" t="s">
        <v>5603</v>
      </c>
      <c r="XEH474" s="292" t="s">
        <v>5603</v>
      </c>
      <c r="XEI474" s="292" t="s">
        <v>5603</v>
      </c>
      <c r="XEJ474" s="292" t="s">
        <v>5603</v>
      </c>
      <c r="XEK474" s="292" t="s">
        <v>5603</v>
      </c>
      <c r="XEL474" s="292" t="s">
        <v>5603</v>
      </c>
      <c r="XEM474" s="292" t="s">
        <v>5603</v>
      </c>
      <c r="XEN474" s="292" t="s">
        <v>5603</v>
      </c>
      <c r="XEO474" s="292" t="s">
        <v>5603</v>
      </c>
      <c r="XEP474" s="292" t="s">
        <v>5603</v>
      </c>
      <c r="XEQ474" s="292" t="s">
        <v>5603</v>
      </c>
      <c r="XER474" s="292" t="s">
        <v>5603</v>
      </c>
      <c r="XES474" s="292" t="s">
        <v>5603</v>
      </c>
      <c r="XET474" s="292" t="s">
        <v>5603</v>
      </c>
      <c r="XEU474" s="292" t="s">
        <v>5603</v>
      </c>
      <c r="XEV474" s="292" t="s">
        <v>5603</v>
      </c>
      <c r="XEW474" s="292" t="s">
        <v>5603</v>
      </c>
      <c r="XEX474" s="292" t="s">
        <v>5603</v>
      </c>
      <c r="XEY474" s="292" t="s">
        <v>5603</v>
      </c>
      <c r="XEZ474" s="292" t="s">
        <v>5603</v>
      </c>
      <c r="XFA474" s="292" t="s">
        <v>5603</v>
      </c>
      <c r="XFB474" s="292" t="s">
        <v>5603</v>
      </c>
      <c r="XFC474" s="292" t="s">
        <v>5603</v>
      </c>
      <c r="XFD474" s="292" t="s">
        <v>5603</v>
      </c>
    </row>
    <row r="475" spans="1:16384" s="77" customFormat="1" ht="60" x14ac:dyDescent="0.25">
      <c r="A475" s="1061"/>
      <c r="B475" s="830"/>
      <c r="C475" s="122" t="s">
        <v>4588</v>
      </c>
      <c r="D475" s="120" t="s">
        <v>4589</v>
      </c>
      <c r="E475" s="271" t="s">
        <v>120</v>
      </c>
      <c r="F475" s="271" t="s">
        <v>121</v>
      </c>
      <c r="G475" s="3">
        <v>300000</v>
      </c>
      <c r="H475" s="3">
        <f t="shared" si="8"/>
        <v>300000</v>
      </c>
      <c r="I475" s="3">
        <v>1</v>
      </c>
    </row>
    <row r="476" spans="1:16384" s="545" customFormat="1" x14ac:dyDescent="0.25">
      <c r="A476" s="1061"/>
      <c r="B476" s="830"/>
      <c r="C476" s="120" t="s">
        <v>6701</v>
      </c>
      <c r="D476" s="120" t="s">
        <v>518</v>
      </c>
      <c r="E476" s="543" t="s">
        <v>120</v>
      </c>
      <c r="F476" s="543" t="s">
        <v>121</v>
      </c>
      <c r="G476" s="550">
        <v>1000000</v>
      </c>
      <c r="H476" s="550">
        <v>1000000</v>
      </c>
      <c r="I476" s="370">
        <v>1</v>
      </c>
    </row>
    <row r="477" spans="1:16384" s="386" customFormat="1" x14ac:dyDescent="0.25">
      <c r="A477" s="1061"/>
      <c r="B477" s="830"/>
      <c r="C477" s="119" t="s">
        <v>5884</v>
      </c>
      <c r="D477" s="120" t="s">
        <v>5885</v>
      </c>
      <c r="E477" s="382" t="s">
        <v>120</v>
      </c>
      <c r="F477" s="382" t="s">
        <v>121</v>
      </c>
      <c r="G477" s="363">
        <v>7000</v>
      </c>
      <c r="H477" s="363">
        <v>7000</v>
      </c>
      <c r="I477" s="387">
        <v>1</v>
      </c>
    </row>
    <row r="478" spans="1:16384" s="77" customFormat="1" ht="45" x14ac:dyDescent="0.25">
      <c r="A478" s="1061"/>
      <c r="B478" s="831"/>
      <c r="C478" s="122" t="s">
        <v>4590</v>
      </c>
      <c r="D478" s="120" t="s">
        <v>4591</v>
      </c>
      <c r="E478" s="271" t="s">
        <v>120</v>
      </c>
      <c r="F478" s="271" t="s">
        <v>121</v>
      </c>
      <c r="G478" s="3">
        <v>800000</v>
      </c>
      <c r="H478" s="3">
        <f t="shared" ref="H478:H522" si="9">G478*I478</f>
        <v>800000</v>
      </c>
      <c r="I478" s="3">
        <v>1</v>
      </c>
    </row>
    <row r="479" spans="1:16384" s="77" customFormat="1" ht="60" x14ac:dyDescent="0.25">
      <c r="A479" s="1061"/>
      <c r="B479" s="829">
        <v>4239</v>
      </c>
      <c r="C479" s="122" t="s">
        <v>4592</v>
      </c>
      <c r="D479" s="120" t="s">
        <v>4593</v>
      </c>
      <c r="E479" s="271" t="s">
        <v>120</v>
      </c>
      <c r="F479" s="271" t="s">
        <v>121</v>
      </c>
      <c r="G479" s="3">
        <v>6447600</v>
      </c>
      <c r="H479" s="3">
        <f t="shared" si="9"/>
        <v>6447600</v>
      </c>
      <c r="I479" s="3">
        <v>1</v>
      </c>
    </row>
    <row r="480" spans="1:16384" s="77" customFormat="1" ht="45" x14ac:dyDescent="0.25">
      <c r="A480" s="1061"/>
      <c r="B480" s="830"/>
      <c r="C480" s="122" t="s">
        <v>4594</v>
      </c>
      <c r="D480" s="120" t="s">
        <v>4595</v>
      </c>
      <c r="E480" s="271" t="s">
        <v>120</v>
      </c>
      <c r="F480" s="271" t="s">
        <v>121</v>
      </c>
      <c r="G480" s="3">
        <v>30186200</v>
      </c>
      <c r="H480" s="3">
        <f t="shared" si="9"/>
        <v>30186200</v>
      </c>
      <c r="I480" s="3">
        <v>1</v>
      </c>
    </row>
    <row r="481" spans="1:9" s="533" customFormat="1" ht="30" x14ac:dyDescent="0.25">
      <c r="A481" s="1061"/>
      <c r="B481" s="830"/>
      <c r="C481" s="120" t="s">
        <v>6725</v>
      </c>
      <c r="D481" s="120" t="s">
        <v>6726</v>
      </c>
      <c r="E481" s="120" t="s">
        <v>126</v>
      </c>
      <c r="F481" s="120" t="s">
        <v>121</v>
      </c>
      <c r="G481" s="120">
        <v>0</v>
      </c>
      <c r="H481" s="120">
        <f t="shared" ref="H481" si="10">G481*I481</f>
        <v>0</v>
      </c>
      <c r="I481" s="120">
        <v>1</v>
      </c>
    </row>
    <row r="482" spans="1:9" s="77" customFormat="1" ht="45" x14ac:dyDescent="0.25">
      <c r="A482" s="1061"/>
      <c r="B482" s="830"/>
      <c r="C482" s="126">
        <v>79811100</v>
      </c>
      <c r="D482" s="125" t="s">
        <v>4596</v>
      </c>
      <c r="E482" s="79" t="s">
        <v>14</v>
      </c>
      <c r="F482" s="79" t="s">
        <v>121</v>
      </c>
      <c r="G482" s="16">
        <v>0</v>
      </c>
      <c r="H482" s="16">
        <f t="shared" si="9"/>
        <v>0</v>
      </c>
      <c r="I482" s="16">
        <v>1</v>
      </c>
    </row>
    <row r="483" spans="1:9" s="77" customFormat="1" ht="45" x14ac:dyDescent="0.25">
      <c r="A483" s="1061"/>
      <c r="B483" s="830"/>
      <c r="C483" s="126">
        <v>79811100</v>
      </c>
      <c r="D483" s="125" t="s">
        <v>4597</v>
      </c>
      <c r="E483" s="79" t="s">
        <v>14</v>
      </c>
      <c r="F483" s="79" t="s">
        <v>121</v>
      </c>
      <c r="G483" s="16">
        <v>0</v>
      </c>
      <c r="H483" s="16">
        <f t="shared" si="9"/>
        <v>0</v>
      </c>
      <c r="I483" s="16">
        <v>1</v>
      </c>
    </row>
    <row r="484" spans="1:9" s="77" customFormat="1" ht="45" x14ac:dyDescent="0.25">
      <c r="A484" s="1061"/>
      <c r="B484" s="830"/>
      <c r="C484" s="126">
        <v>79811100</v>
      </c>
      <c r="D484" s="125" t="s">
        <v>4598</v>
      </c>
      <c r="E484" s="79" t="s">
        <v>14</v>
      </c>
      <c r="F484" s="79" t="s">
        <v>121</v>
      </c>
      <c r="G484" s="16">
        <v>0</v>
      </c>
      <c r="H484" s="16">
        <f t="shared" si="9"/>
        <v>0</v>
      </c>
      <c r="I484" s="16">
        <v>1</v>
      </c>
    </row>
    <row r="485" spans="1:9" s="77" customFormat="1" ht="45" x14ac:dyDescent="0.25">
      <c r="A485" s="1061"/>
      <c r="B485" s="830"/>
      <c r="C485" s="126">
        <v>79811100</v>
      </c>
      <c r="D485" s="125" t="s">
        <v>4599</v>
      </c>
      <c r="E485" s="79" t="s">
        <v>14</v>
      </c>
      <c r="F485" s="79" t="s">
        <v>121</v>
      </c>
      <c r="G485" s="16">
        <v>0</v>
      </c>
      <c r="H485" s="16">
        <f t="shared" si="9"/>
        <v>0</v>
      </c>
      <c r="I485" s="16">
        <v>1</v>
      </c>
    </row>
    <row r="486" spans="1:9" s="77" customFormat="1" ht="30" x14ac:dyDescent="0.25">
      <c r="A486" s="1061"/>
      <c r="B486" s="830"/>
      <c r="C486" s="126">
        <v>79811100</v>
      </c>
      <c r="D486" s="125" t="s">
        <v>4556</v>
      </c>
      <c r="E486" s="79" t="s">
        <v>14</v>
      </c>
      <c r="F486" s="79" t="s">
        <v>121</v>
      </c>
      <c r="G486" s="16">
        <v>0</v>
      </c>
      <c r="H486" s="16">
        <f t="shared" si="9"/>
        <v>0</v>
      </c>
      <c r="I486" s="16">
        <v>1</v>
      </c>
    </row>
    <row r="487" spans="1:9" s="77" customFormat="1" ht="45" x14ac:dyDescent="0.25">
      <c r="A487" s="1061"/>
      <c r="B487" s="830"/>
      <c r="C487" s="126">
        <v>79811100</v>
      </c>
      <c r="D487" s="125" t="s">
        <v>4558</v>
      </c>
      <c r="E487" s="79" t="s">
        <v>14</v>
      </c>
      <c r="F487" s="79" t="s">
        <v>121</v>
      </c>
      <c r="G487" s="16">
        <v>0</v>
      </c>
      <c r="H487" s="16">
        <f t="shared" si="9"/>
        <v>0</v>
      </c>
      <c r="I487" s="16">
        <v>1</v>
      </c>
    </row>
    <row r="488" spans="1:9" s="77" customFormat="1" ht="45" x14ac:dyDescent="0.25">
      <c r="A488" s="1061"/>
      <c r="B488" s="830"/>
      <c r="C488" s="126">
        <v>79811100</v>
      </c>
      <c r="D488" s="125" t="s">
        <v>4559</v>
      </c>
      <c r="E488" s="79" t="s">
        <v>14</v>
      </c>
      <c r="F488" s="79" t="s">
        <v>121</v>
      </c>
      <c r="G488" s="16">
        <v>0</v>
      </c>
      <c r="H488" s="16">
        <f t="shared" si="9"/>
        <v>0</v>
      </c>
      <c r="I488" s="16">
        <v>1</v>
      </c>
    </row>
    <row r="489" spans="1:9" s="77" customFormat="1" ht="30" x14ac:dyDescent="0.25">
      <c r="A489" s="1061"/>
      <c r="B489" s="830"/>
      <c r="C489" s="126">
        <v>79811100</v>
      </c>
      <c r="D489" s="125" t="s">
        <v>4560</v>
      </c>
      <c r="E489" s="79" t="s">
        <v>14</v>
      </c>
      <c r="F489" s="79" t="s">
        <v>121</v>
      </c>
      <c r="G489" s="16">
        <v>0</v>
      </c>
      <c r="H489" s="16">
        <f t="shared" si="9"/>
        <v>0</v>
      </c>
      <c r="I489" s="16">
        <v>1</v>
      </c>
    </row>
    <row r="490" spans="1:9" s="77" customFormat="1" ht="45" x14ac:dyDescent="0.25">
      <c r="A490" s="1061"/>
      <c r="B490" s="830"/>
      <c r="C490" s="126">
        <v>79811100</v>
      </c>
      <c r="D490" s="125" t="s">
        <v>744</v>
      </c>
      <c r="E490" s="79" t="s">
        <v>14</v>
      </c>
      <c r="F490" s="79" t="s">
        <v>121</v>
      </c>
      <c r="G490" s="16">
        <v>0</v>
      </c>
      <c r="H490" s="16">
        <f t="shared" si="9"/>
        <v>0</v>
      </c>
      <c r="I490" s="16">
        <v>1</v>
      </c>
    </row>
    <row r="491" spans="1:9" s="77" customFormat="1" ht="30" x14ac:dyDescent="0.25">
      <c r="A491" s="1061"/>
      <c r="B491" s="830"/>
      <c r="C491" s="126">
        <v>79811100</v>
      </c>
      <c r="D491" s="125" t="s">
        <v>4600</v>
      </c>
      <c r="E491" s="79" t="s">
        <v>14</v>
      </c>
      <c r="F491" s="79" t="s">
        <v>121</v>
      </c>
      <c r="G491" s="16">
        <v>0</v>
      </c>
      <c r="H491" s="16">
        <f t="shared" si="9"/>
        <v>0</v>
      </c>
      <c r="I491" s="16">
        <v>1</v>
      </c>
    </row>
    <row r="492" spans="1:9" s="77" customFormat="1" ht="30" x14ac:dyDescent="0.25">
      <c r="A492" s="1061"/>
      <c r="B492" s="830"/>
      <c r="C492" s="126">
        <v>79811100</v>
      </c>
      <c r="D492" s="125" t="s">
        <v>4601</v>
      </c>
      <c r="E492" s="79" t="s">
        <v>14</v>
      </c>
      <c r="F492" s="79" t="s">
        <v>121</v>
      </c>
      <c r="G492" s="16">
        <v>0</v>
      </c>
      <c r="H492" s="16">
        <f t="shared" si="9"/>
        <v>0</v>
      </c>
      <c r="I492" s="16">
        <v>1</v>
      </c>
    </row>
    <row r="493" spans="1:9" s="77" customFormat="1" ht="30" x14ac:dyDescent="0.25">
      <c r="A493" s="1061"/>
      <c r="B493" s="830"/>
      <c r="C493" s="126">
        <v>79811100</v>
      </c>
      <c r="D493" s="125" t="s">
        <v>4602</v>
      </c>
      <c r="E493" s="79" t="s">
        <v>14</v>
      </c>
      <c r="F493" s="79" t="s">
        <v>121</v>
      </c>
      <c r="G493" s="16">
        <v>0</v>
      </c>
      <c r="H493" s="16">
        <f t="shared" si="9"/>
        <v>0</v>
      </c>
      <c r="I493" s="16">
        <v>1</v>
      </c>
    </row>
    <row r="494" spans="1:9" s="77" customFormat="1" ht="45" x14ac:dyDescent="0.25">
      <c r="A494" s="1061"/>
      <c r="B494" s="830"/>
      <c r="C494" s="126">
        <v>79811100</v>
      </c>
      <c r="D494" s="125" t="s">
        <v>4603</v>
      </c>
      <c r="E494" s="79" t="s">
        <v>14</v>
      </c>
      <c r="F494" s="79" t="s">
        <v>121</v>
      </c>
      <c r="G494" s="16">
        <v>0</v>
      </c>
      <c r="H494" s="16">
        <f t="shared" si="9"/>
        <v>0</v>
      </c>
      <c r="I494" s="16">
        <v>1</v>
      </c>
    </row>
    <row r="495" spans="1:9" s="77" customFormat="1" ht="30" x14ac:dyDescent="0.25">
      <c r="A495" s="1061"/>
      <c r="B495" s="830"/>
      <c r="C495" s="126">
        <v>79811100</v>
      </c>
      <c r="D495" s="125" t="s">
        <v>4571</v>
      </c>
      <c r="E495" s="79" t="s">
        <v>14</v>
      </c>
      <c r="F495" s="79" t="s">
        <v>121</v>
      </c>
      <c r="G495" s="16">
        <v>0</v>
      </c>
      <c r="H495" s="16">
        <f t="shared" si="9"/>
        <v>0</v>
      </c>
      <c r="I495" s="16">
        <v>1</v>
      </c>
    </row>
    <row r="496" spans="1:9" s="77" customFormat="1" ht="30" x14ac:dyDescent="0.25">
      <c r="A496" s="1061"/>
      <c r="B496" s="830"/>
      <c r="C496" s="126">
        <v>79811100</v>
      </c>
      <c r="D496" s="125" t="s">
        <v>4573</v>
      </c>
      <c r="E496" s="79" t="s">
        <v>14</v>
      </c>
      <c r="F496" s="79" t="s">
        <v>121</v>
      </c>
      <c r="G496" s="16">
        <v>0</v>
      </c>
      <c r="H496" s="16">
        <f t="shared" si="9"/>
        <v>0</v>
      </c>
      <c r="I496" s="16">
        <v>1</v>
      </c>
    </row>
    <row r="497" spans="1:9" s="77" customFormat="1" ht="45" x14ac:dyDescent="0.25">
      <c r="A497" s="1061"/>
      <c r="B497" s="831"/>
      <c r="C497" s="126">
        <v>79811100</v>
      </c>
      <c r="D497" s="125" t="s">
        <v>4575</v>
      </c>
      <c r="E497" s="79" t="s">
        <v>14</v>
      </c>
      <c r="F497" s="79" t="s">
        <v>121</v>
      </c>
      <c r="G497" s="16">
        <v>0</v>
      </c>
      <c r="H497" s="16">
        <f t="shared" si="9"/>
        <v>0</v>
      </c>
      <c r="I497" s="16">
        <v>1</v>
      </c>
    </row>
    <row r="498" spans="1:9" s="561" customFormat="1" ht="45" x14ac:dyDescent="0.25">
      <c r="A498" s="1061"/>
      <c r="B498" s="934" t="s">
        <v>6834</v>
      </c>
      <c r="C498" s="119" t="s">
        <v>6830</v>
      </c>
      <c r="D498" s="120" t="s">
        <v>6831</v>
      </c>
      <c r="E498" s="559" t="s">
        <v>126</v>
      </c>
      <c r="F498" s="559" t="s">
        <v>121</v>
      </c>
      <c r="G498" s="16">
        <v>0</v>
      </c>
      <c r="H498" s="16">
        <v>0</v>
      </c>
      <c r="I498" s="16">
        <v>1</v>
      </c>
    </row>
    <row r="499" spans="1:9" s="612" customFormat="1" ht="30" x14ac:dyDescent="0.25">
      <c r="A499" s="1061"/>
      <c r="B499" s="935"/>
      <c r="C499" s="120" t="s">
        <v>7072</v>
      </c>
      <c r="D499" s="120" t="s">
        <v>5617</v>
      </c>
      <c r="E499" s="610" t="s">
        <v>126</v>
      </c>
      <c r="F499" s="610" t="s">
        <v>121</v>
      </c>
      <c r="G499" s="562">
        <v>500000</v>
      </c>
      <c r="H499" s="562">
        <v>500000</v>
      </c>
      <c r="I499" s="16">
        <v>1</v>
      </c>
    </row>
    <row r="500" spans="1:9" s="612" customFormat="1" ht="30" x14ac:dyDescent="0.25">
      <c r="A500" s="1061"/>
      <c r="B500" s="935"/>
      <c r="C500" s="120" t="s">
        <v>7073</v>
      </c>
      <c r="D500" s="120" t="s">
        <v>5617</v>
      </c>
      <c r="E500" s="610" t="s">
        <v>126</v>
      </c>
      <c r="F500" s="610" t="s">
        <v>121</v>
      </c>
      <c r="G500" s="562">
        <v>150000</v>
      </c>
      <c r="H500" s="562">
        <v>150000</v>
      </c>
      <c r="I500" s="16">
        <v>1</v>
      </c>
    </row>
    <row r="501" spans="1:9" s="561" customFormat="1" ht="30" x14ac:dyDescent="0.25">
      <c r="A501" s="1061"/>
      <c r="B501" s="936"/>
      <c r="C501" s="120" t="s">
        <v>6832</v>
      </c>
      <c r="D501" s="120" t="s">
        <v>6833</v>
      </c>
      <c r="E501" s="559" t="s">
        <v>126</v>
      </c>
      <c r="F501" s="559" t="s">
        <v>121</v>
      </c>
      <c r="G501" s="562">
        <v>500000</v>
      </c>
      <c r="H501" s="562">
        <v>500000</v>
      </c>
      <c r="I501" s="16">
        <v>1</v>
      </c>
    </row>
    <row r="502" spans="1:9" s="578" customFormat="1" x14ac:dyDescent="0.25">
      <c r="A502" s="1061"/>
      <c r="B502" s="589"/>
      <c r="C502" s="120" t="s">
        <v>6884</v>
      </c>
      <c r="D502" s="120" t="s">
        <v>6883</v>
      </c>
      <c r="E502" s="120" t="s">
        <v>126</v>
      </c>
      <c r="F502" s="577" t="s">
        <v>121</v>
      </c>
      <c r="G502" s="16">
        <v>0</v>
      </c>
      <c r="H502" s="16">
        <f t="shared" ref="H502" si="11">G502*I502</f>
        <v>0</v>
      </c>
      <c r="I502" s="16">
        <v>1</v>
      </c>
    </row>
    <row r="503" spans="1:9" s="77" customFormat="1" x14ac:dyDescent="0.25">
      <c r="A503" s="1061"/>
      <c r="B503" s="829">
        <v>4241</v>
      </c>
      <c r="C503" s="119" t="s">
        <v>6402</v>
      </c>
      <c r="D503" s="120" t="s">
        <v>6403</v>
      </c>
      <c r="E503" s="79" t="s">
        <v>149</v>
      </c>
      <c r="F503" s="79" t="s">
        <v>121</v>
      </c>
      <c r="G503" s="16">
        <v>0</v>
      </c>
      <c r="H503" s="16">
        <f t="shared" si="9"/>
        <v>0</v>
      </c>
      <c r="I503" s="16">
        <v>1</v>
      </c>
    </row>
    <row r="504" spans="1:9" s="77" customFormat="1" x14ac:dyDescent="0.25">
      <c r="A504" s="1061"/>
      <c r="B504" s="830"/>
      <c r="C504" s="119" t="s">
        <v>4604</v>
      </c>
      <c r="D504" s="120" t="s">
        <v>499</v>
      </c>
      <c r="E504" s="271" t="s">
        <v>14</v>
      </c>
      <c r="F504" s="271" t="s">
        <v>121</v>
      </c>
      <c r="G504" s="3">
        <v>1000000</v>
      </c>
      <c r="H504" s="3">
        <f t="shared" si="9"/>
        <v>1000000</v>
      </c>
      <c r="I504" s="3">
        <v>1</v>
      </c>
    </row>
    <row r="505" spans="1:9" s="98" customFormat="1" x14ac:dyDescent="0.25">
      <c r="A505" s="1061"/>
      <c r="B505" s="830"/>
      <c r="C505" s="119" t="s">
        <v>5324</v>
      </c>
      <c r="D505" s="120" t="s">
        <v>499</v>
      </c>
      <c r="E505" s="271" t="s">
        <v>126</v>
      </c>
      <c r="F505" s="271" t="s">
        <v>121</v>
      </c>
      <c r="G505" s="3">
        <v>0</v>
      </c>
      <c r="H505" s="3">
        <f>G505*I505</f>
        <v>0</v>
      </c>
      <c r="I505" s="3">
        <v>1</v>
      </c>
    </row>
    <row r="506" spans="1:9" s="77" customFormat="1" x14ac:dyDescent="0.25">
      <c r="A506" s="1061"/>
      <c r="B506" s="831"/>
      <c r="C506" s="119" t="s">
        <v>4605</v>
      </c>
      <c r="D506" s="120" t="s">
        <v>4606</v>
      </c>
      <c r="E506" s="271" t="s">
        <v>126</v>
      </c>
      <c r="F506" s="271" t="s">
        <v>121</v>
      </c>
      <c r="G506" s="3">
        <v>0</v>
      </c>
      <c r="H506" s="3">
        <f t="shared" si="9"/>
        <v>0</v>
      </c>
      <c r="I506" s="3">
        <v>1</v>
      </c>
    </row>
    <row r="507" spans="1:9" s="576" customFormat="1" ht="30" x14ac:dyDescent="0.25">
      <c r="A507" s="1061"/>
      <c r="B507" s="829">
        <v>4251</v>
      </c>
      <c r="C507" s="119" t="s">
        <v>6859</v>
      </c>
      <c r="D507" s="119" t="s">
        <v>5272</v>
      </c>
      <c r="E507" s="571" t="s">
        <v>3129</v>
      </c>
      <c r="F507" s="571" t="s">
        <v>121</v>
      </c>
      <c r="G507" s="3">
        <v>0</v>
      </c>
      <c r="H507" s="3">
        <f t="shared" ref="H507" si="12">G507*I507</f>
        <v>0</v>
      </c>
      <c r="I507" s="3">
        <v>1</v>
      </c>
    </row>
    <row r="508" spans="1:9" s="77" customFormat="1" ht="30" x14ac:dyDescent="0.25">
      <c r="A508" s="1061"/>
      <c r="B508" s="830"/>
      <c r="C508" s="119" t="s">
        <v>5241</v>
      </c>
      <c r="D508" s="120" t="s">
        <v>5242</v>
      </c>
      <c r="E508" s="271" t="s">
        <v>126</v>
      </c>
      <c r="F508" s="271" t="s">
        <v>121</v>
      </c>
      <c r="G508" s="3">
        <v>5040000</v>
      </c>
      <c r="H508" s="3">
        <f t="shared" si="9"/>
        <v>5040000</v>
      </c>
      <c r="I508" s="3">
        <v>1</v>
      </c>
    </row>
    <row r="509" spans="1:9" s="77" customFormat="1" ht="30" x14ac:dyDescent="0.25">
      <c r="A509" s="1061"/>
      <c r="B509" s="830"/>
      <c r="C509" s="119" t="s">
        <v>5243</v>
      </c>
      <c r="D509" s="120" t="s">
        <v>5242</v>
      </c>
      <c r="E509" s="271" t="s">
        <v>126</v>
      </c>
      <c r="F509" s="271" t="s">
        <v>121</v>
      </c>
      <c r="G509" s="3">
        <v>2000000</v>
      </c>
      <c r="H509" s="3">
        <f t="shared" si="9"/>
        <v>2000000</v>
      </c>
      <c r="I509" s="3">
        <v>1</v>
      </c>
    </row>
    <row r="510" spans="1:9" s="77" customFormat="1" ht="30" x14ac:dyDescent="0.25">
      <c r="A510" s="1061"/>
      <c r="B510" s="830"/>
      <c r="C510" s="119" t="s">
        <v>5244</v>
      </c>
      <c r="D510" s="120" t="s">
        <v>5242</v>
      </c>
      <c r="E510" s="271" t="s">
        <v>126</v>
      </c>
      <c r="F510" s="271" t="s">
        <v>121</v>
      </c>
      <c r="G510" s="3">
        <v>2536000</v>
      </c>
      <c r="H510" s="3">
        <f t="shared" si="9"/>
        <v>2536000</v>
      </c>
      <c r="I510" s="3">
        <v>1</v>
      </c>
    </row>
    <row r="511" spans="1:9" s="77" customFormat="1" ht="30" x14ac:dyDescent="0.25">
      <c r="A511" s="1061"/>
      <c r="B511" s="831"/>
      <c r="C511" s="119" t="s">
        <v>5245</v>
      </c>
      <c r="D511" s="120" t="s">
        <v>5242</v>
      </c>
      <c r="E511" s="271" t="s">
        <v>126</v>
      </c>
      <c r="F511" s="271" t="s">
        <v>121</v>
      </c>
      <c r="G511" s="3">
        <v>10800000</v>
      </c>
      <c r="H511" s="3">
        <f t="shared" si="9"/>
        <v>10800000</v>
      </c>
      <c r="I511" s="3">
        <v>1</v>
      </c>
    </row>
    <row r="512" spans="1:9" s="77" customFormat="1" ht="30" x14ac:dyDescent="0.25">
      <c r="A512" s="1061"/>
      <c r="B512" s="271">
        <v>4252</v>
      </c>
      <c r="C512" s="119" t="s">
        <v>4607</v>
      </c>
      <c r="D512" s="120" t="s">
        <v>4608</v>
      </c>
      <c r="E512" s="271" t="s">
        <v>149</v>
      </c>
      <c r="F512" s="271" t="s">
        <v>121</v>
      </c>
      <c r="G512" s="3">
        <v>150999600</v>
      </c>
      <c r="H512" s="3">
        <f t="shared" si="9"/>
        <v>150999600</v>
      </c>
      <c r="I512" s="3">
        <v>1</v>
      </c>
    </row>
    <row r="513" spans="1:9" s="77" customFormat="1" ht="30" x14ac:dyDescent="0.2">
      <c r="A513" s="1061"/>
      <c r="B513" s="271"/>
      <c r="C513" s="539" t="s">
        <v>6913</v>
      </c>
      <c r="D513" s="120" t="s">
        <v>4609</v>
      </c>
      <c r="E513" s="271" t="s">
        <v>126</v>
      </c>
      <c r="F513" s="271" t="s">
        <v>121</v>
      </c>
      <c r="G513" s="3">
        <v>500000</v>
      </c>
      <c r="H513" s="3">
        <f t="shared" si="9"/>
        <v>500000</v>
      </c>
      <c r="I513" s="3">
        <v>1</v>
      </c>
    </row>
    <row r="514" spans="1:9" s="77" customFormat="1" ht="30" x14ac:dyDescent="0.25">
      <c r="A514" s="1061"/>
      <c r="B514" s="271"/>
      <c r="C514" s="122" t="s">
        <v>4610</v>
      </c>
      <c r="D514" s="120" t="s">
        <v>4611</v>
      </c>
      <c r="E514" s="271" t="s">
        <v>126</v>
      </c>
      <c r="F514" s="271" t="s">
        <v>121</v>
      </c>
      <c r="G514" s="3">
        <v>150000</v>
      </c>
      <c r="H514" s="3">
        <f t="shared" si="9"/>
        <v>150000</v>
      </c>
      <c r="I514" s="3">
        <v>1</v>
      </c>
    </row>
    <row r="515" spans="1:9" s="77" customFormat="1" ht="30" x14ac:dyDescent="0.25">
      <c r="A515" s="1061"/>
      <c r="B515" s="271"/>
      <c r="C515" s="122" t="s">
        <v>4612</v>
      </c>
      <c r="D515" s="120" t="s">
        <v>4613</v>
      </c>
      <c r="E515" s="271" t="s">
        <v>126</v>
      </c>
      <c r="F515" s="271" t="s">
        <v>121</v>
      </c>
      <c r="G515" s="3">
        <v>350000</v>
      </c>
      <c r="H515" s="3">
        <f t="shared" si="9"/>
        <v>350000</v>
      </c>
      <c r="I515" s="3">
        <v>1</v>
      </c>
    </row>
    <row r="516" spans="1:9" s="77" customFormat="1" ht="60" x14ac:dyDescent="0.25">
      <c r="A516" s="1061"/>
      <c r="B516" s="271"/>
      <c r="C516" s="122" t="s">
        <v>4614</v>
      </c>
      <c r="D516" s="120" t="s">
        <v>4615</v>
      </c>
      <c r="E516" s="271" t="s">
        <v>126</v>
      </c>
      <c r="F516" s="271" t="s">
        <v>121</v>
      </c>
      <c r="G516" s="3">
        <v>0</v>
      </c>
      <c r="H516" s="3">
        <f t="shared" si="9"/>
        <v>0</v>
      </c>
      <c r="I516" s="3">
        <v>1</v>
      </c>
    </row>
    <row r="517" spans="1:9" s="77" customFormat="1" ht="30" x14ac:dyDescent="0.25">
      <c r="A517" s="1061"/>
      <c r="B517" s="271"/>
      <c r="C517" s="122" t="s">
        <v>4616</v>
      </c>
      <c r="D517" s="120" t="s">
        <v>768</v>
      </c>
      <c r="E517" s="271" t="s">
        <v>126</v>
      </c>
      <c r="F517" s="271" t="s">
        <v>121</v>
      </c>
      <c r="G517" s="3">
        <v>0</v>
      </c>
      <c r="H517" s="3">
        <f t="shared" si="9"/>
        <v>0</v>
      </c>
      <c r="I517" s="3">
        <v>1</v>
      </c>
    </row>
    <row r="518" spans="1:9" s="77" customFormat="1" ht="45" x14ac:dyDescent="0.25">
      <c r="A518" s="1061"/>
      <c r="B518" s="271"/>
      <c r="C518" s="120" t="s">
        <v>4617</v>
      </c>
      <c r="D518" s="120" t="s">
        <v>509</v>
      </c>
      <c r="E518" s="271" t="s">
        <v>126</v>
      </c>
      <c r="F518" s="271" t="s">
        <v>121</v>
      </c>
      <c r="G518" s="3">
        <v>0</v>
      </c>
      <c r="H518" s="3">
        <f>G518*I518</f>
        <v>0</v>
      </c>
      <c r="I518" s="3">
        <v>1</v>
      </c>
    </row>
    <row r="519" spans="1:9" s="77" customFormat="1" ht="60" x14ac:dyDescent="0.25">
      <c r="A519" s="1061"/>
      <c r="B519" s="271"/>
      <c r="C519" s="122" t="s">
        <v>4618</v>
      </c>
      <c r="D519" s="120" t="s">
        <v>4619</v>
      </c>
      <c r="E519" s="271" t="s">
        <v>126</v>
      </c>
      <c r="F519" s="271" t="s">
        <v>121</v>
      </c>
      <c r="G519" s="3">
        <v>0</v>
      </c>
      <c r="H519" s="3">
        <f t="shared" si="9"/>
        <v>0</v>
      </c>
      <c r="I519" s="3">
        <v>1</v>
      </c>
    </row>
    <row r="520" spans="1:9" s="77" customFormat="1" ht="75" x14ac:dyDescent="0.25">
      <c r="A520" s="1061"/>
      <c r="B520" s="829">
        <v>5113</v>
      </c>
      <c r="C520" s="122" t="s">
        <v>4620</v>
      </c>
      <c r="D520" s="120" t="s">
        <v>4621</v>
      </c>
      <c r="E520" s="271" t="s">
        <v>520</v>
      </c>
      <c r="F520" s="271" t="s">
        <v>121</v>
      </c>
      <c r="G520" s="3">
        <v>53000</v>
      </c>
      <c r="H520" s="3">
        <f t="shared" si="9"/>
        <v>53000</v>
      </c>
      <c r="I520" s="3">
        <v>1</v>
      </c>
    </row>
    <row r="521" spans="1:9" s="77" customFormat="1" ht="120" x14ac:dyDescent="0.25">
      <c r="A521" s="1061"/>
      <c r="B521" s="830"/>
      <c r="C521" s="122" t="s">
        <v>4622</v>
      </c>
      <c r="D521" s="120" t="s">
        <v>4623</v>
      </c>
      <c r="E521" s="271" t="s">
        <v>3129</v>
      </c>
      <c r="F521" s="271" t="s">
        <v>121</v>
      </c>
      <c r="G521" s="3">
        <v>0</v>
      </c>
      <c r="H521" s="3">
        <f t="shared" si="9"/>
        <v>0</v>
      </c>
      <c r="I521" s="3">
        <v>1</v>
      </c>
    </row>
    <row r="522" spans="1:9" s="77" customFormat="1" ht="135" x14ac:dyDescent="0.25">
      <c r="A522" s="1061"/>
      <c r="B522" s="831"/>
      <c r="C522" s="122" t="s">
        <v>4624</v>
      </c>
      <c r="D522" s="120" t="s">
        <v>4625</v>
      </c>
      <c r="E522" s="271" t="s">
        <v>3129</v>
      </c>
      <c r="F522" s="271" t="s">
        <v>121</v>
      </c>
      <c r="G522" s="3">
        <v>0</v>
      </c>
      <c r="H522" s="3">
        <f t="shared" si="9"/>
        <v>0</v>
      </c>
      <c r="I522" s="3">
        <v>1</v>
      </c>
    </row>
    <row r="523" spans="1:9" s="77" customFormat="1" ht="39.950000000000003" customHeight="1" x14ac:dyDescent="0.25">
      <c r="A523" s="1061"/>
      <c r="B523" s="832" t="s">
        <v>153</v>
      </c>
      <c r="C523" s="833"/>
      <c r="D523" s="833"/>
      <c r="E523" s="833"/>
      <c r="F523" s="833"/>
      <c r="G523" s="834"/>
      <c r="H523" s="2">
        <f>SUM(H524+H642)</f>
        <v>726959720</v>
      </c>
      <c r="I523" s="2"/>
    </row>
    <row r="524" spans="1:9" s="77" customFormat="1" ht="15" customHeight="1" x14ac:dyDescent="0.25">
      <c r="A524" s="1061"/>
      <c r="B524" s="816" t="s">
        <v>154</v>
      </c>
      <c r="C524" s="817"/>
      <c r="D524" s="817"/>
      <c r="E524" s="817"/>
      <c r="F524" s="817"/>
      <c r="G524" s="818"/>
      <c r="H524" s="274">
        <f>SUM(H526:H639)</f>
        <v>716959720</v>
      </c>
      <c r="I524" s="274"/>
    </row>
    <row r="525" spans="1:9" s="413" customFormat="1" ht="15" customHeight="1" x14ac:dyDescent="0.25">
      <c r="A525" s="1061"/>
      <c r="B525" s="414"/>
      <c r="C525" s="119" t="s">
        <v>6360</v>
      </c>
      <c r="D525" s="119" t="s">
        <v>519</v>
      </c>
      <c r="E525" s="411" t="s">
        <v>3129</v>
      </c>
      <c r="F525" s="411" t="s">
        <v>121</v>
      </c>
      <c r="G525" s="409" t="s">
        <v>5745</v>
      </c>
      <c r="H525" s="412">
        <v>0</v>
      </c>
      <c r="I525" s="412">
        <v>1</v>
      </c>
    </row>
    <row r="526" spans="1:9" s="77" customFormat="1" ht="30" x14ac:dyDescent="0.25">
      <c r="A526" s="1061"/>
      <c r="B526" s="829">
        <v>5134</v>
      </c>
      <c r="C526" s="119" t="s">
        <v>5312</v>
      </c>
      <c r="D526" s="120" t="s">
        <v>519</v>
      </c>
      <c r="E526" s="271" t="s">
        <v>520</v>
      </c>
      <c r="F526" s="271" t="s">
        <v>121</v>
      </c>
      <c r="G526" s="271">
        <v>4500000</v>
      </c>
      <c r="H526" s="271">
        <f>G526*I526</f>
        <v>4500000</v>
      </c>
      <c r="I526" s="271">
        <v>1</v>
      </c>
    </row>
    <row r="527" spans="1:9" s="93" customFormat="1" ht="30" x14ac:dyDescent="0.25">
      <c r="A527" s="1061"/>
      <c r="B527" s="830"/>
      <c r="C527" s="120" t="s">
        <v>5313</v>
      </c>
      <c r="D527" s="120" t="s">
        <v>519</v>
      </c>
      <c r="E527" s="271" t="s">
        <v>520</v>
      </c>
      <c r="F527" s="271" t="s">
        <v>121</v>
      </c>
      <c r="G527" s="271">
        <v>4650000</v>
      </c>
      <c r="H527" s="271">
        <f>G527*I527</f>
        <v>4650000</v>
      </c>
      <c r="I527" s="271">
        <v>1</v>
      </c>
    </row>
    <row r="528" spans="1:9" s="77" customFormat="1" ht="60" x14ac:dyDescent="0.25">
      <c r="A528" s="1061"/>
      <c r="B528" s="830"/>
      <c r="C528" s="122" t="s">
        <v>4626</v>
      </c>
      <c r="D528" s="120" t="s">
        <v>4627</v>
      </c>
      <c r="E528" s="271" t="s">
        <v>520</v>
      </c>
      <c r="F528" s="271" t="s">
        <v>121</v>
      </c>
      <c r="G528" s="3">
        <v>870000</v>
      </c>
      <c r="H528" s="3">
        <f t="shared" ref="H528:H639" si="13">G528*I528</f>
        <v>870000</v>
      </c>
      <c r="I528" s="3">
        <v>1</v>
      </c>
    </row>
    <row r="529" spans="1:9" s="77" customFormat="1" ht="45" x14ac:dyDescent="0.25">
      <c r="A529" s="1061"/>
      <c r="B529" s="830"/>
      <c r="C529" s="120" t="s">
        <v>4628</v>
      </c>
      <c r="D529" s="120" t="s">
        <v>4629</v>
      </c>
      <c r="E529" s="271" t="s">
        <v>3129</v>
      </c>
      <c r="F529" s="271" t="s">
        <v>121</v>
      </c>
      <c r="G529" s="3">
        <v>600000</v>
      </c>
      <c r="H529" s="3">
        <f t="shared" si="13"/>
        <v>600000</v>
      </c>
      <c r="I529" s="3">
        <v>1</v>
      </c>
    </row>
    <row r="530" spans="1:9" s="312" customFormat="1" ht="30" x14ac:dyDescent="0.2">
      <c r="A530" s="1061"/>
      <c r="B530" s="830"/>
      <c r="C530" s="120" t="s">
        <v>5659</v>
      </c>
      <c r="D530" s="315" t="s">
        <v>5661</v>
      </c>
      <c r="E530" s="303" t="s">
        <v>5660</v>
      </c>
      <c r="F530" s="303" t="s">
        <v>121</v>
      </c>
      <c r="G530" s="316">
        <v>554000000</v>
      </c>
      <c r="H530" s="316">
        <v>554000000</v>
      </c>
      <c r="I530" s="3">
        <v>1</v>
      </c>
    </row>
    <row r="531" spans="1:9" s="523" customFormat="1" x14ac:dyDescent="0.25">
      <c r="A531" s="1061"/>
      <c r="B531" s="830"/>
      <c r="C531" s="785" t="s">
        <v>7723</v>
      </c>
      <c r="D531" s="785" t="s">
        <v>519</v>
      </c>
      <c r="E531" s="80" t="s">
        <v>3129</v>
      </c>
      <c r="F531" s="804" t="s">
        <v>121</v>
      </c>
      <c r="G531" s="788">
        <v>2500000</v>
      </c>
      <c r="H531" s="788">
        <v>2500000</v>
      </c>
      <c r="I531" s="3">
        <v>1</v>
      </c>
    </row>
    <row r="532" spans="1:9" s="77" customFormat="1" ht="75" x14ac:dyDescent="0.25">
      <c r="A532" s="1061"/>
      <c r="B532" s="830"/>
      <c r="C532" s="120" t="s">
        <v>4630</v>
      </c>
      <c r="D532" s="123" t="s">
        <v>4631</v>
      </c>
      <c r="E532" s="80" t="s">
        <v>3129</v>
      </c>
      <c r="F532" s="271" t="s">
        <v>121</v>
      </c>
      <c r="G532" s="3">
        <v>900000</v>
      </c>
      <c r="H532" s="3">
        <f t="shared" si="13"/>
        <v>900000</v>
      </c>
      <c r="I532" s="3">
        <v>1</v>
      </c>
    </row>
    <row r="533" spans="1:9" s="77" customFormat="1" ht="60" x14ac:dyDescent="0.25">
      <c r="A533" s="1061"/>
      <c r="B533" s="830"/>
      <c r="C533" s="126">
        <v>71241200</v>
      </c>
      <c r="D533" s="125" t="s">
        <v>4632</v>
      </c>
      <c r="E533" s="79" t="s">
        <v>520</v>
      </c>
      <c r="F533" s="79" t="s">
        <v>121</v>
      </c>
      <c r="G533" s="16">
        <v>0</v>
      </c>
      <c r="H533" s="16">
        <f t="shared" si="13"/>
        <v>0</v>
      </c>
      <c r="I533" s="16">
        <v>1</v>
      </c>
    </row>
    <row r="534" spans="1:9" s="77" customFormat="1" ht="45" x14ac:dyDescent="0.25">
      <c r="A534" s="1061"/>
      <c r="B534" s="830"/>
      <c r="C534" s="122" t="s">
        <v>4633</v>
      </c>
      <c r="D534" s="120" t="s">
        <v>4634</v>
      </c>
      <c r="E534" s="271" t="s">
        <v>3129</v>
      </c>
      <c r="F534" s="271" t="s">
        <v>121</v>
      </c>
      <c r="G534" s="3">
        <v>650000</v>
      </c>
      <c r="H534" s="3">
        <f t="shared" si="13"/>
        <v>650000</v>
      </c>
      <c r="I534" s="3">
        <v>1</v>
      </c>
    </row>
    <row r="535" spans="1:9" s="809" customFormat="1" ht="30" x14ac:dyDescent="0.25">
      <c r="A535" s="1061"/>
      <c r="B535" s="830"/>
      <c r="C535" s="120" t="s">
        <v>7764</v>
      </c>
      <c r="D535" s="120" t="s">
        <v>519</v>
      </c>
      <c r="E535" s="120" t="s">
        <v>3129</v>
      </c>
      <c r="F535" s="120" t="s">
        <v>121</v>
      </c>
      <c r="G535" s="120">
        <v>2000000</v>
      </c>
      <c r="H535" s="120">
        <v>2000000</v>
      </c>
      <c r="I535" s="3">
        <v>1</v>
      </c>
    </row>
    <row r="536" spans="1:9" s="96" customFormat="1" ht="30" x14ac:dyDescent="0.25">
      <c r="A536" s="1061"/>
      <c r="B536" s="830"/>
      <c r="C536" s="120" t="s">
        <v>5315</v>
      </c>
      <c r="D536" s="120" t="s">
        <v>519</v>
      </c>
      <c r="E536" s="120" t="s">
        <v>3129</v>
      </c>
      <c r="F536" s="120" t="s">
        <v>121</v>
      </c>
      <c r="G536" s="120">
        <v>650000</v>
      </c>
      <c r="H536" s="120">
        <v>650000</v>
      </c>
      <c r="I536" s="105">
        <v>1</v>
      </c>
    </row>
    <row r="537" spans="1:9" s="96" customFormat="1" ht="30" x14ac:dyDescent="0.25">
      <c r="A537" s="1061"/>
      <c r="B537" s="830"/>
      <c r="C537" s="122" t="s">
        <v>5316</v>
      </c>
      <c r="D537" s="123" t="s">
        <v>519</v>
      </c>
      <c r="E537" s="105" t="s">
        <v>3129</v>
      </c>
      <c r="F537" s="105" t="s">
        <v>121</v>
      </c>
      <c r="G537" s="105">
        <v>550000</v>
      </c>
      <c r="H537" s="105">
        <v>550000</v>
      </c>
      <c r="I537" s="105">
        <v>1</v>
      </c>
    </row>
    <row r="538" spans="1:9" s="744" customFormat="1" x14ac:dyDescent="0.25">
      <c r="A538" s="1061"/>
      <c r="B538" s="830"/>
      <c r="C538" s="767" t="s">
        <v>7602</v>
      </c>
      <c r="D538" s="767" t="s">
        <v>519</v>
      </c>
      <c r="E538" s="105" t="s">
        <v>3129</v>
      </c>
      <c r="F538" s="105" t="s">
        <v>121</v>
      </c>
      <c r="G538" s="771">
        <v>3750000</v>
      </c>
      <c r="H538" s="771">
        <v>3750000</v>
      </c>
      <c r="I538" s="105">
        <v>1</v>
      </c>
    </row>
    <row r="539" spans="1:9" s="766" customFormat="1" x14ac:dyDescent="0.25">
      <c r="A539" s="1061"/>
      <c r="B539" s="830"/>
      <c r="C539" s="767" t="s">
        <v>7603</v>
      </c>
      <c r="D539" s="767" t="s">
        <v>519</v>
      </c>
      <c r="E539" s="105" t="s">
        <v>3129</v>
      </c>
      <c r="F539" s="105" t="s">
        <v>121</v>
      </c>
      <c r="G539" s="771">
        <v>1300000</v>
      </c>
      <c r="H539" s="771">
        <v>1300000</v>
      </c>
      <c r="I539" s="105">
        <v>1</v>
      </c>
    </row>
    <row r="540" spans="1:9" s="77" customFormat="1" x14ac:dyDescent="0.25">
      <c r="A540" s="1061"/>
      <c r="B540" s="830"/>
      <c r="C540" s="785" t="s">
        <v>7724</v>
      </c>
      <c r="D540" s="785" t="s">
        <v>519</v>
      </c>
      <c r="E540" s="105" t="s">
        <v>3129</v>
      </c>
      <c r="F540" s="105" t="s">
        <v>121</v>
      </c>
      <c r="G540" s="788">
        <v>500000</v>
      </c>
      <c r="H540" s="788">
        <v>500000</v>
      </c>
      <c r="I540" s="16">
        <v>1</v>
      </c>
    </row>
    <row r="541" spans="1:9" s="386" customFormat="1" ht="30" x14ac:dyDescent="0.25">
      <c r="A541" s="1061"/>
      <c r="B541" s="830"/>
      <c r="C541" s="122" t="s">
        <v>6163</v>
      </c>
      <c r="D541" s="123" t="s">
        <v>519</v>
      </c>
      <c r="E541" s="382" t="s">
        <v>520</v>
      </c>
      <c r="F541" s="382" t="s">
        <v>121</v>
      </c>
      <c r="G541" s="366">
        <v>7000000</v>
      </c>
      <c r="H541" s="366">
        <v>7000000</v>
      </c>
      <c r="I541" s="391">
        <v>1</v>
      </c>
    </row>
    <row r="542" spans="1:9" s="809" customFormat="1" x14ac:dyDescent="0.25">
      <c r="A542" s="1061"/>
      <c r="B542" s="830"/>
      <c r="C542" s="785" t="s">
        <v>7727</v>
      </c>
      <c r="D542" s="785" t="s">
        <v>519</v>
      </c>
      <c r="E542" s="122" t="s">
        <v>3129</v>
      </c>
      <c r="F542" s="122" t="s">
        <v>121</v>
      </c>
      <c r="G542" s="788">
        <v>1000000</v>
      </c>
      <c r="H542" s="788">
        <v>1000000</v>
      </c>
      <c r="I542" s="391">
        <v>1</v>
      </c>
    </row>
    <row r="543" spans="1:9" s="352" customFormat="1" ht="30" x14ac:dyDescent="0.25">
      <c r="A543" s="1061"/>
      <c r="B543" s="830"/>
      <c r="C543" s="122" t="s">
        <v>5877</v>
      </c>
      <c r="D543" s="123" t="s">
        <v>519</v>
      </c>
      <c r="E543" s="122" t="s">
        <v>3129</v>
      </c>
      <c r="F543" s="122" t="s">
        <v>121</v>
      </c>
      <c r="G543" s="122">
        <v>13600000</v>
      </c>
      <c r="H543" s="122">
        <v>13600000</v>
      </c>
      <c r="I543" s="53">
        <v>1</v>
      </c>
    </row>
    <row r="544" spans="1:9" s="713" customFormat="1" ht="30" x14ac:dyDescent="0.25">
      <c r="A544" s="1061"/>
      <c r="B544" s="830"/>
      <c r="C544" s="123" t="s">
        <v>7358</v>
      </c>
      <c r="D544" s="123" t="s">
        <v>519</v>
      </c>
      <c r="E544" s="707" t="s">
        <v>520</v>
      </c>
      <c r="F544" s="707" t="s">
        <v>121</v>
      </c>
      <c r="G544" s="706">
        <v>1200000</v>
      </c>
      <c r="H544" s="706">
        <v>1200000</v>
      </c>
      <c r="I544" s="53">
        <v>1</v>
      </c>
    </row>
    <row r="545" spans="1:9" s="77" customFormat="1" ht="90" x14ac:dyDescent="0.25">
      <c r="A545" s="1061"/>
      <c r="B545" s="830"/>
      <c r="C545" s="122" t="s">
        <v>4635</v>
      </c>
      <c r="D545" s="123" t="s">
        <v>4636</v>
      </c>
      <c r="E545" s="271" t="s">
        <v>520</v>
      </c>
      <c r="F545" s="271" t="s">
        <v>121</v>
      </c>
      <c r="G545" s="3">
        <v>450000</v>
      </c>
      <c r="H545" s="3">
        <f t="shared" si="13"/>
        <v>450000</v>
      </c>
      <c r="I545" s="3">
        <v>1</v>
      </c>
    </row>
    <row r="546" spans="1:9" s="377" customFormat="1" ht="30" x14ac:dyDescent="0.25">
      <c r="A546" s="1061"/>
      <c r="B546" s="830"/>
      <c r="C546" s="122" t="s">
        <v>5879</v>
      </c>
      <c r="D546" s="122" t="s">
        <v>519</v>
      </c>
      <c r="E546" s="376" t="s">
        <v>3129</v>
      </c>
      <c r="F546" s="376" t="s">
        <v>121</v>
      </c>
      <c r="G546" s="336">
        <v>720</v>
      </c>
      <c r="H546" s="336">
        <v>720</v>
      </c>
      <c r="I546" s="370">
        <v>1</v>
      </c>
    </row>
    <row r="547" spans="1:9" s="655" customFormat="1" ht="30" x14ac:dyDescent="0.25">
      <c r="A547" s="1061"/>
      <c r="B547" s="830"/>
      <c r="C547" s="122" t="s">
        <v>7226</v>
      </c>
      <c r="D547" s="122" t="s">
        <v>519</v>
      </c>
      <c r="E547" s="654" t="s">
        <v>520</v>
      </c>
      <c r="F547" s="654" t="s">
        <v>121</v>
      </c>
      <c r="G547" s="646">
        <v>11491200</v>
      </c>
      <c r="H547" s="646">
        <v>11491200</v>
      </c>
      <c r="I547" s="370">
        <v>1</v>
      </c>
    </row>
    <row r="548" spans="1:9" s="77" customFormat="1" ht="45" x14ac:dyDescent="0.25">
      <c r="A548" s="1061"/>
      <c r="B548" s="830"/>
      <c r="C548" s="122" t="s">
        <v>4637</v>
      </c>
      <c r="D548" s="120" t="s">
        <v>4638</v>
      </c>
      <c r="E548" s="271" t="s">
        <v>520</v>
      </c>
      <c r="F548" s="271" t="s">
        <v>121</v>
      </c>
      <c r="G548" s="3">
        <v>890000</v>
      </c>
      <c r="H548" s="3">
        <f t="shared" si="13"/>
        <v>890000</v>
      </c>
      <c r="I548" s="3">
        <v>1</v>
      </c>
    </row>
    <row r="549" spans="1:9" s="77" customFormat="1" ht="45" x14ac:dyDescent="0.25">
      <c r="A549" s="1061"/>
      <c r="B549" s="830"/>
      <c r="C549" s="122" t="s">
        <v>4639</v>
      </c>
      <c r="D549" s="120" t="s">
        <v>4640</v>
      </c>
      <c r="E549" s="271" t="s">
        <v>3129</v>
      </c>
      <c r="F549" s="271" t="s">
        <v>121</v>
      </c>
      <c r="G549" s="3">
        <v>1900000</v>
      </c>
      <c r="H549" s="3">
        <f t="shared" si="13"/>
        <v>1900000</v>
      </c>
      <c r="I549" s="3">
        <v>1</v>
      </c>
    </row>
    <row r="550" spans="1:9" s="77" customFormat="1" ht="60" x14ac:dyDescent="0.25">
      <c r="A550" s="1061"/>
      <c r="B550" s="830"/>
      <c r="C550" s="122" t="s">
        <v>4641</v>
      </c>
      <c r="D550" s="120" t="s">
        <v>4642</v>
      </c>
      <c r="E550" s="271" t="s">
        <v>520</v>
      </c>
      <c r="F550" s="271" t="s">
        <v>121</v>
      </c>
      <c r="G550" s="3">
        <v>1239000</v>
      </c>
      <c r="H550" s="3">
        <f t="shared" si="13"/>
        <v>1239000</v>
      </c>
      <c r="I550" s="3">
        <v>1</v>
      </c>
    </row>
    <row r="551" spans="1:9" s="607" customFormat="1" ht="30" x14ac:dyDescent="0.25">
      <c r="A551" s="1061"/>
      <c r="B551" s="830"/>
      <c r="C551" s="120" t="s">
        <v>6995</v>
      </c>
      <c r="D551" s="120" t="s">
        <v>519</v>
      </c>
      <c r="E551" s="603" t="s">
        <v>520</v>
      </c>
      <c r="F551" s="603" t="s">
        <v>121</v>
      </c>
      <c r="G551" s="3">
        <v>0</v>
      </c>
      <c r="H551" s="3">
        <v>0</v>
      </c>
      <c r="I551" s="3">
        <v>1</v>
      </c>
    </row>
    <row r="552" spans="1:9" s="77" customFormat="1" ht="90" x14ac:dyDescent="0.25">
      <c r="A552" s="1061"/>
      <c r="B552" s="830"/>
      <c r="C552" s="120" t="s">
        <v>4643</v>
      </c>
      <c r="D552" s="120" t="s">
        <v>4644</v>
      </c>
      <c r="E552" s="120" t="s">
        <v>520</v>
      </c>
      <c r="F552" s="271" t="s">
        <v>121</v>
      </c>
      <c r="G552" s="3">
        <v>450000</v>
      </c>
      <c r="H552" s="3">
        <f t="shared" si="13"/>
        <v>450000</v>
      </c>
      <c r="I552" s="3">
        <v>1</v>
      </c>
    </row>
    <row r="553" spans="1:9" s="473" customFormat="1" ht="30" x14ac:dyDescent="0.25">
      <c r="A553" s="1061"/>
      <c r="B553" s="830"/>
      <c r="C553" s="120" t="s">
        <v>6506</v>
      </c>
      <c r="D553" s="120" t="s">
        <v>519</v>
      </c>
      <c r="E553" s="120" t="s">
        <v>520</v>
      </c>
      <c r="F553" s="472" t="s">
        <v>121</v>
      </c>
      <c r="G553" s="421">
        <v>288000</v>
      </c>
      <c r="H553" s="421">
        <v>288000</v>
      </c>
      <c r="I553" s="3">
        <v>1</v>
      </c>
    </row>
    <row r="554" spans="1:9" s="473" customFormat="1" ht="30" x14ac:dyDescent="0.25">
      <c r="A554" s="1061"/>
      <c r="B554" s="830"/>
      <c r="C554" s="120" t="s">
        <v>6507</v>
      </c>
      <c r="D554" s="120" t="s">
        <v>519</v>
      </c>
      <c r="E554" s="120" t="s">
        <v>520</v>
      </c>
      <c r="F554" s="472" t="s">
        <v>121</v>
      </c>
      <c r="G554" s="421">
        <v>288000</v>
      </c>
      <c r="H554" s="421">
        <v>288000</v>
      </c>
      <c r="I554" s="3">
        <v>1</v>
      </c>
    </row>
    <row r="555" spans="1:9" s="809" customFormat="1" x14ac:dyDescent="0.25">
      <c r="A555" s="1061"/>
      <c r="B555" s="830"/>
      <c r="C555" s="785" t="s">
        <v>7738</v>
      </c>
      <c r="D555" s="785" t="s">
        <v>519</v>
      </c>
      <c r="E555" s="120" t="s">
        <v>3129</v>
      </c>
      <c r="F555" s="804" t="s">
        <v>121</v>
      </c>
      <c r="G555" s="787">
        <v>1500</v>
      </c>
      <c r="H555" s="787">
        <v>1500</v>
      </c>
      <c r="I555" s="3">
        <v>1</v>
      </c>
    </row>
    <row r="556" spans="1:9" s="473" customFormat="1" ht="30" x14ac:dyDescent="0.25">
      <c r="A556" s="1061"/>
      <c r="B556" s="830"/>
      <c r="C556" s="120" t="s">
        <v>6508</v>
      </c>
      <c r="D556" s="120" t="s">
        <v>519</v>
      </c>
      <c r="E556" s="120" t="s">
        <v>520</v>
      </c>
      <c r="F556" s="472" t="s">
        <v>121</v>
      </c>
      <c r="G556" s="421">
        <v>200000</v>
      </c>
      <c r="H556" s="421">
        <v>200000</v>
      </c>
      <c r="I556" s="3">
        <v>1</v>
      </c>
    </row>
    <row r="557" spans="1:9" s="473" customFormat="1" ht="30" x14ac:dyDescent="0.25">
      <c r="A557" s="1061"/>
      <c r="B557" s="830"/>
      <c r="C557" s="120" t="s">
        <v>6509</v>
      </c>
      <c r="D557" s="120" t="s">
        <v>519</v>
      </c>
      <c r="E557" s="120" t="s">
        <v>520</v>
      </c>
      <c r="F557" s="472" t="s">
        <v>121</v>
      </c>
      <c r="G557" s="421">
        <v>437000</v>
      </c>
      <c r="H557" s="421">
        <v>437000</v>
      </c>
      <c r="I557" s="3">
        <v>1</v>
      </c>
    </row>
    <row r="558" spans="1:9" s="473" customFormat="1" ht="30" x14ac:dyDescent="0.25">
      <c r="A558" s="1061"/>
      <c r="B558" s="830"/>
      <c r="C558" s="120" t="s">
        <v>6510</v>
      </c>
      <c r="D558" s="120" t="s">
        <v>519</v>
      </c>
      <c r="E558" s="120" t="s">
        <v>520</v>
      </c>
      <c r="F558" s="472" t="s">
        <v>121</v>
      </c>
      <c r="G558" s="421">
        <v>1300000</v>
      </c>
      <c r="H558" s="421">
        <v>1300000</v>
      </c>
      <c r="I558" s="3">
        <v>1</v>
      </c>
    </row>
    <row r="559" spans="1:9" s="473" customFormat="1" ht="30" x14ac:dyDescent="0.25">
      <c r="A559" s="1061"/>
      <c r="B559" s="830"/>
      <c r="C559" s="120" t="s">
        <v>6511</v>
      </c>
      <c r="D559" s="120" t="s">
        <v>519</v>
      </c>
      <c r="E559" s="120" t="s">
        <v>520</v>
      </c>
      <c r="F559" s="472" t="s">
        <v>121</v>
      </c>
      <c r="G559" s="421">
        <v>672000</v>
      </c>
      <c r="H559" s="421">
        <v>672000</v>
      </c>
      <c r="I559" s="3">
        <v>1</v>
      </c>
    </row>
    <row r="560" spans="1:9" s="473" customFormat="1" ht="30" x14ac:dyDescent="0.25">
      <c r="A560" s="1061"/>
      <c r="B560" s="830"/>
      <c r="C560" s="120" t="s">
        <v>6512</v>
      </c>
      <c r="D560" s="120" t="s">
        <v>519</v>
      </c>
      <c r="E560" s="120" t="s">
        <v>520</v>
      </c>
      <c r="F560" s="472" t="s">
        <v>121</v>
      </c>
      <c r="G560" s="421">
        <v>484000</v>
      </c>
      <c r="H560" s="421">
        <v>484000</v>
      </c>
      <c r="I560" s="3">
        <v>1</v>
      </c>
    </row>
    <row r="561" spans="1:9" s="473" customFormat="1" ht="30" x14ac:dyDescent="0.25">
      <c r="A561" s="1061"/>
      <c r="B561" s="830"/>
      <c r="C561" s="120" t="s">
        <v>6513</v>
      </c>
      <c r="D561" s="120" t="s">
        <v>519</v>
      </c>
      <c r="E561" s="120" t="s">
        <v>520</v>
      </c>
      <c r="F561" s="472" t="s">
        <v>121</v>
      </c>
      <c r="G561" s="421">
        <v>1600000</v>
      </c>
      <c r="H561" s="421">
        <v>1600000</v>
      </c>
      <c r="I561" s="3">
        <v>1</v>
      </c>
    </row>
    <row r="562" spans="1:9" s="473" customFormat="1" ht="30" x14ac:dyDescent="0.25">
      <c r="A562" s="1061"/>
      <c r="B562" s="830"/>
      <c r="C562" s="120" t="s">
        <v>6514</v>
      </c>
      <c r="D562" s="120" t="s">
        <v>519</v>
      </c>
      <c r="E562" s="120" t="s">
        <v>520</v>
      </c>
      <c r="F562" s="472" t="s">
        <v>121</v>
      </c>
      <c r="G562" s="421">
        <v>225000</v>
      </c>
      <c r="H562" s="421">
        <v>225000</v>
      </c>
      <c r="I562" s="3">
        <v>1</v>
      </c>
    </row>
    <row r="563" spans="1:9" s="473" customFormat="1" ht="30" x14ac:dyDescent="0.25">
      <c r="A563" s="1061"/>
      <c r="B563" s="830"/>
      <c r="C563" s="120" t="s">
        <v>6515</v>
      </c>
      <c r="D563" s="120" t="s">
        <v>519</v>
      </c>
      <c r="E563" s="120" t="s">
        <v>520</v>
      </c>
      <c r="F563" s="472" t="s">
        <v>121</v>
      </c>
      <c r="G563" s="421">
        <v>175000</v>
      </c>
      <c r="H563" s="421">
        <v>175000</v>
      </c>
      <c r="I563" s="3">
        <v>1</v>
      </c>
    </row>
    <row r="564" spans="1:9" s="473" customFormat="1" ht="30" x14ac:dyDescent="0.25">
      <c r="A564" s="1061"/>
      <c r="B564" s="830"/>
      <c r="C564" s="120" t="s">
        <v>6516</v>
      </c>
      <c r="D564" s="120" t="s">
        <v>519</v>
      </c>
      <c r="E564" s="120" t="s">
        <v>520</v>
      </c>
      <c r="F564" s="472" t="s">
        <v>121</v>
      </c>
      <c r="G564" s="421">
        <v>170000</v>
      </c>
      <c r="H564" s="421">
        <v>170000</v>
      </c>
      <c r="I564" s="3">
        <v>1</v>
      </c>
    </row>
    <row r="565" spans="1:9" s="795" customFormat="1" ht="30" x14ac:dyDescent="0.25">
      <c r="A565" s="1061"/>
      <c r="B565" s="830"/>
      <c r="C565" s="120" t="s">
        <v>7667</v>
      </c>
      <c r="D565" s="120" t="s">
        <v>519</v>
      </c>
      <c r="E565" s="120" t="s">
        <v>3129</v>
      </c>
      <c r="F565" s="120" t="s">
        <v>121</v>
      </c>
      <c r="G565" s="120">
        <v>2300000</v>
      </c>
      <c r="H565" s="120">
        <v>2300000</v>
      </c>
      <c r="I565" s="3">
        <v>1</v>
      </c>
    </row>
    <row r="566" spans="1:9" s="688" customFormat="1" ht="30" x14ac:dyDescent="0.25">
      <c r="A566" s="1061"/>
      <c r="B566" s="830"/>
      <c r="C566" s="120" t="s">
        <v>7292</v>
      </c>
      <c r="D566" s="120" t="s">
        <v>519</v>
      </c>
      <c r="E566" s="120" t="s">
        <v>3129</v>
      </c>
      <c r="F566" s="684" t="s">
        <v>121</v>
      </c>
      <c r="G566" s="691">
        <v>1500</v>
      </c>
      <c r="H566" s="691">
        <v>1500</v>
      </c>
      <c r="I566" s="3">
        <v>1</v>
      </c>
    </row>
    <row r="567" spans="1:9" s="473" customFormat="1" ht="30" x14ac:dyDescent="0.25">
      <c r="A567" s="1061"/>
      <c r="B567" s="830"/>
      <c r="C567" s="120" t="s">
        <v>6517</v>
      </c>
      <c r="D567" s="120" t="s">
        <v>519</v>
      </c>
      <c r="E567" s="120" t="s">
        <v>520</v>
      </c>
      <c r="F567" s="472" t="s">
        <v>121</v>
      </c>
      <c r="G567" s="421">
        <v>528000</v>
      </c>
      <c r="H567" s="421">
        <v>528000</v>
      </c>
      <c r="I567" s="3">
        <v>1</v>
      </c>
    </row>
    <row r="568" spans="1:9" s="473" customFormat="1" ht="30" x14ac:dyDescent="0.25">
      <c r="A568" s="1061"/>
      <c r="B568" s="830"/>
      <c r="C568" s="120" t="s">
        <v>6518</v>
      </c>
      <c r="D568" s="120" t="s">
        <v>519</v>
      </c>
      <c r="E568" s="120" t="s">
        <v>520</v>
      </c>
      <c r="F568" s="472" t="s">
        <v>121</v>
      </c>
      <c r="G568" s="421">
        <v>396000</v>
      </c>
      <c r="H568" s="421">
        <v>396000</v>
      </c>
      <c r="I568" s="3">
        <v>1</v>
      </c>
    </row>
    <row r="569" spans="1:9" s="795" customFormat="1" x14ac:dyDescent="0.25">
      <c r="A569" s="1061"/>
      <c r="B569" s="830"/>
      <c r="C569" s="455" t="s">
        <v>7690</v>
      </c>
      <c r="D569" s="455" t="s">
        <v>519</v>
      </c>
      <c r="E569" s="120" t="s">
        <v>520</v>
      </c>
      <c r="F569" s="789" t="s">
        <v>121</v>
      </c>
      <c r="G569" s="456">
        <v>7000000</v>
      </c>
      <c r="H569" s="456">
        <v>7000000</v>
      </c>
      <c r="I569" s="3">
        <v>1</v>
      </c>
    </row>
    <row r="570" spans="1:9" s="473" customFormat="1" ht="30" x14ac:dyDescent="0.25">
      <c r="A570" s="1061"/>
      <c r="B570" s="830"/>
      <c r="C570" s="120" t="s">
        <v>6519</v>
      </c>
      <c r="D570" s="120" t="s">
        <v>519</v>
      </c>
      <c r="E570" s="120" t="s">
        <v>520</v>
      </c>
      <c r="F570" s="472" t="s">
        <v>121</v>
      </c>
      <c r="G570" s="421">
        <v>250000</v>
      </c>
      <c r="H570" s="421">
        <v>250000</v>
      </c>
      <c r="I570" s="3">
        <v>1</v>
      </c>
    </row>
    <row r="571" spans="1:9" s="677" customFormat="1" ht="30" x14ac:dyDescent="0.25">
      <c r="A571" s="1061"/>
      <c r="B571" s="830"/>
      <c r="C571" s="120" t="s">
        <v>7287</v>
      </c>
      <c r="D571" s="120" t="s">
        <v>519</v>
      </c>
      <c r="E571" s="120" t="s">
        <v>520</v>
      </c>
      <c r="F571" s="672" t="s">
        <v>121</v>
      </c>
      <c r="G571" s="456">
        <v>4100000</v>
      </c>
      <c r="H571" s="456">
        <v>4100000</v>
      </c>
      <c r="I571" s="3">
        <v>1</v>
      </c>
    </row>
    <row r="572" spans="1:9" s="809" customFormat="1" x14ac:dyDescent="0.25">
      <c r="A572" s="1061"/>
      <c r="B572" s="830"/>
      <c r="C572" s="785" t="s">
        <v>7721</v>
      </c>
      <c r="D572" s="785" t="s">
        <v>519</v>
      </c>
      <c r="E572" s="120" t="s">
        <v>3129</v>
      </c>
      <c r="F572" s="120" t="s">
        <v>121</v>
      </c>
      <c r="G572" s="788">
        <v>4000000</v>
      </c>
      <c r="H572" s="788">
        <v>4000000</v>
      </c>
      <c r="I572" s="3">
        <v>1</v>
      </c>
    </row>
    <row r="573" spans="1:9" s="595" customFormat="1" ht="30" x14ac:dyDescent="0.25">
      <c r="A573" s="1061"/>
      <c r="B573" s="830"/>
      <c r="C573" s="120" t="s">
        <v>6917</v>
      </c>
      <c r="D573" s="120" t="s">
        <v>519</v>
      </c>
      <c r="E573" s="120" t="s">
        <v>520</v>
      </c>
      <c r="F573" s="592" t="s">
        <v>121</v>
      </c>
      <c r="G573" s="562">
        <v>1170000</v>
      </c>
      <c r="H573" s="562">
        <v>1170000</v>
      </c>
      <c r="I573" s="3">
        <v>1</v>
      </c>
    </row>
    <row r="574" spans="1:9" s="473" customFormat="1" ht="30" x14ac:dyDescent="0.25">
      <c r="A574" s="1061"/>
      <c r="B574" s="830"/>
      <c r="C574" s="120" t="s">
        <v>6520</v>
      </c>
      <c r="D574" s="120" t="s">
        <v>519</v>
      </c>
      <c r="E574" s="120" t="s">
        <v>520</v>
      </c>
      <c r="F574" s="472" t="s">
        <v>121</v>
      </c>
      <c r="G574" s="421">
        <v>288000</v>
      </c>
      <c r="H574" s="421">
        <v>288000</v>
      </c>
      <c r="I574" s="3">
        <v>1</v>
      </c>
    </row>
    <row r="575" spans="1:9" s="473" customFormat="1" ht="30" x14ac:dyDescent="0.25">
      <c r="A575" s="1061"/>
      <c r="B575" s="830"/>
      <c r="C575" s="120" t="s">
        <v>6521</v>
      </c>
      <c r="D575" s="120" t="s">
        <v>519</v>
      </c>
      <c r="E575" s="120" t="s">
        <v>520</v>
      </c>
      <c r="F575" s="472" t="s">
        <v>121</v>
      </c>
      <c r="G575" s="421">
        <v>550000</v>
      </c>
      <c r="H575" s="421">
        <v>550000</v>
      </c>
      <c r="I575" s="3">
        <v>1</v>
      </c>
    </row>
    <row r="576" spans="1:9" s="473" customFormat="1" ht="30" x14ac:dyDescent="0.25">
      <c r="A576" s="1061"/>
      <c r="B576" s="830"/>
      <c r="C576" s="120" t="s">
        <v>6522</v>
      </c>
      <c r="D576" s="120" t="s">
        <v>519</v>
      </c>
      <c r="E576" s="120" t="s">
        <v>520</v>
      </c>
      <c r="F576" s="472" t="s">
        <v>121</v>
      </c>
      <c r="G576" s="421">
        <v>288000</v>
      </c>
      <c r="H576" s="421">
        <v>288000</v>
      </c>
      <c r="I576" s="3">
        <v>1</v>
      </c>
    </row>
    <row r="577" spans="1:9" s="713" customFormat="1" ht="30" x14ac:dyDescent="0.25">
      <c r="A577" s="1061"/>
      <c r="B577" s="830"/>
      <c r="C577" s="120" t="s">
        <v>7338</v>
      </c>
      <c r="D577" s="120" t="s">
        <v>519</v>
      </c>
      <c r="E577" s="120" t="s">
        <v>520</v>
      </c>
      <c r="F577" s="707" t="s">
        <v>121</v>
      </c>
      <c r="G577" s="706">
        <v>1500000</v>
      </c>
      <c r="H577" s="706">
        <v>1500000</v>
      </c>
      <c r="I577" s="3">
        <v>1</v>
      </c>
    </row>
    <row r="578" spans="1:9" s="473" customFormat="1" ht="30" x14ac:dyDescent="0.25">
      <c r="A578" s="1061"/>
      <c r="B578" s="830"/>
      <c r="C578" s="120" t="s">
        <v>6523</v>
      </c>
      <c r="D578" s="120" t="s">
        <v>519</v>
      </c>
      <c r="E578" s="120" t="s">
        <v>520</v>
      </c>
      <c r="F578" s="472" t="s">
        <v>121</v>
      </c>
      <c r="G578" s="421">
        <v>286000</v>
      </c>
      <c r="H578" s="421">
        <v>286000</v>
      </c>
      <c r="I578" s="3">
        <v>1</v>
      </c>
    </row>
    <row r="579" spans="1:9" s="473" customFormat="1" ht="30" x14ac:dyDescent="0.25">
      <c r="A579" s="1061"/>
      <c r="B579" s="830"/>
      <c r="C579" s="120" t="s">
        <v>6524</v>
      </c>
      <c r="D579" s="120" t="s">
        <v>519</v>
      </c>
      <c r="E579" s="120" t="s">
        <v>520</v>
      </c>
      <c r="F579" s="472" t="s">
        <v>121</v>
      </c>
      <c r="G579" s="421">
        <v>315000</v>
      </c>
      <c r="H579" s="421">
        <v>315000</v>
      </c>
      <c r="I579" s="3">
        <v>1</v>
      </c>
    </row>
    <row r="580" spans="1:9" s="473" customFormat="1" ht="30" x14ac:dyDescent="0.25">
      <c r="A580" s="1061"/>
      <c r="B580" s="830"/>
      <c r="C580" s="120" t="s">
        <v>6525</v>
      </c>
      <c r="D580" s="120" t="s">
        <v>519</v>
      </c>
      <c r="E580" s="120" t="s">
        <v>520</v>
      </c>
      <c r="F580" s="472" t="s">
        <v>121</v>
      </c>
      <c r="G580" s="421">
        <v>360000</v>
      </c>
      <c r="H580" s="421">
        <v>360000</v>
      </c>
      <c r="I580" s="3">
        <v>1</v>
      </c>
    </row>
    <row r="581" spans="1:9" s="473" customFormat="1" ht="30" x14ac:dyDescent="0.25">
      <c r="A581" s="1061"/>
      <c r="B581" s="830"/>
      <c r="C581" s="120" t="s">
        <v>6526</v>
      </c>
      <c r="D581" s="120" t="s">
        <v>519</v>
      </c>
      <c r="E581" s="120" t="s">
        <v>520</v>
      </c>
      <c r="F581" s="472" t="s">
        <v>121</v>
      </c>
      <c r="G581" s="421">
        <v>800000</v>
      </c>
      <c r="H581" s="421">
        <v>800000</v>
      </c>
      <c r="I581" s="3">
        <v>1</v>
      </c>
    </row>
    <row r="582" spans="1:9" s="795" customFormat="1" x14ac:dyDescent="0.25">
      <c r="A582" s="1061"/>
      <c r="B582" s="830"/>
      <c r="C582" s="785" t="s">
        <v>7677</v>
      </c>
      <c r="D582" s="785" t="s">
        <v>519</v>
      </c>
      <c r="E582" s="120" t="s">
        <v>3129</v>
      </c>
      <c r="F582" s="789" t="s">
        <v>121</v>
      </c>
      <c r="G582" s="788">
        <v>1000000</v>
      </c>
      <c r="H582" s="788">
        <v>1000000</v>
      </c>
      <c r="I582" s="3">
        <v>1</v>
      </c>
    </row>
    <row r="583" spans="1:9" s="473" customFormat="1" ht="30" x14ac:dyDescent="0.25">
      <c r="A583" s="1061"/>
      <c r="B583" s="830"/>
      <c r="C583" s="120" t="s">
        <v>6527</v>
      </c>
      <c r="D583" s="120" t="s">
        <v>519</v>
      </c>
      <c r="E583" s="120" t="s">
        <v>520</v>
      </c>
      <c r="F583" s="789" t="s">
        <v>121</v>
      </c>
      <c r="G583" s="421">
        <v>374000</v>
      </c>
      <c r="H583" s="421">
        <v>374000</v>
      </c>
      <c r="I583" s="3">
        <v>1</v>
      </c>
    </row>
    <row r="584" spans="1:9" s="638" customFormat="1" ht="30" x14ac:dyDescent="0.25">
      <c r="A584" s="1061"/>
      <c r="B584" s="830"/>
      <c r="C584" s="120" t="s">
        <v>7184</v>
      </c>
      <c r="D584" s="120" t="s">
        <v>519</v>
      </c>
      <c r="E584" s="120" t="s">
        <v>520</v>
      </c>
      <c r="F584" s="634" t="s">
        <v>121</v>
      </c>
      <c r="G584" s="421">
        <v>2780000</v>
      </c>
      <c r="H584" s="421">
        <v>2780000</v>
      </c>
      <c r="I584" s="3">
        <v>1</v>
      </c>
    </row>
    <row r="585" spans="1:9" s="638" customFormat="1" ht="30" x14ac:dyDescent="0.25">
      <c r="A585" s="1061"/>
      <c r="B585" s="830"/>
      <c r="C585" s="120" t="s">
        <v>7185</v>
      </c>
      <c r="D585" s="120" t="s">
        <v>519</v>
      </c>
      <c r="E585" s="120" t="s">
        <v>520</v>
      </c>
      <c r="F585" s="634" t="s">
        <v>121</v>
      </c>
      <c r="G585" s="421">
        <v>1550000</v>
      </c>
      <c r="H585" s="421">
        <v>1550000</v>
      </c>
      <c r="I585" s="3">
        <v>1</v>
      </c>
    </row>
    <row r="586" spans="1:9" s="665" customFormat="1" ht="30" x14ac:dyDescent="0.25">
      <c r="A586" s="1061"/>
      <c r="B586" s="830"/>
      <c r="C586" s="120" t="s">
        <v>7252</v>
      </c>
      <c r="D586" s="120" t="s">
        <v>519</v>
      </c>
      <c r="E586" s="120" t="s">
        <v>520</v>
      </c>
      <c r="F586" s="663" t="s">
        <v>121</v>
      </c>
      <c r="G586" s="421">
        <v>300000</v>
      </c>
      <c r="H586" s="421">
        <v>300000</v>
      </c>
      <c r="I586" s="3">
        <v>1</v>
      </c>
    </row>
    <row r="587" spans="1:9" s="665" customFormat="1" ht="30" x14ac:dyDescent="0.25">
      <c r="A587" s="1061"/>
      <c r="B587" s="830"/>
      <c r="C587" s="120" t="s">
        <v>7253</v>
      </c>
      <c r="D587" s="120" t="s">
        <v>519</v>
      </c>
      <c r="E587" s="120" t="s">
        <v>520</v>
      </c>
      <c r="F587" s="663" t="s">
        <v>121</v>
      </c>
      <c r="G587" s="421">
        <v>300000</v>
      </c>
      <c r="H587" s="421">
        <v>300000</v>
      </c>
      <c r="I587" s="3">
        <v>1</v>
      </c>
    </row>
    <row r="588" spans="1:9" s="665" customFormat="1" ht="30" x14ac:dyDescent="0.25">
      <c r="A588" s="1061"/>
      <c r="B588" s="830"/>
      <c r="C588" s="120" t="s">
        <v>7254</v>
      </c>
      <c r="D588" s="120" t="s">
        <v>519</v>
      </c>
      <c r="E588" s="120" t="s">
        <v>520</v>
      </c>
      <c r="F588" s="663" t="s">
        <v>121</v>
      </c>
      <c r="G588" s="421">
        <v>500000</v>
      </c>
      <c r="H588" s="421">
        <v>500000</v>
      </c>
      <c r="I588" s="3">
        <v>1</v>
      </c>
    </row>
    <row r="589" spans="1:9" s="665" customFormat="1" ht="30" x14ac:dyDescent="0.25">
      <c r="A589" s="1061"/>
      <c r="B589" s="830"/>
      <c r="C589" s="120" t="s">
        <v>7255</v>
      </c>
      <c r="D589" s="120" t="s">
        <v>519</v>
      </c>
      <c r="E589" s="120" t="s">
        <v>520</v>
      </c>
      <c r="F589" s="663" t="s">
        <v>121</v>
      </c>
      <c r="G589" s="421">
        <v>300000</v>
      </c>
      <c r="H589" s="421">
        <v>300000</v>
      </c>
      <c r="I589" s="3">
        <v>1</v>
      </c>
    </row>
    <row r="590" spans="1:9" s="665" customFormat="1" ht="30" x14ac:dyDescent="0.25">
      <c r="A590" s="1061"/>
      <c r="B590" s="830"/>
      <c r="C590" s="120" t="s">
        <v>7245</v>
      </c>
      <c r="D590" s="120" t="s">
        <v>519</v>
      </c>
      <c r="E590" s="120" t="s">
        <v>3129</v>
      </c>
      <c r="F590" s="663" t="s">
        <v>121</v>
      </c>
      <c r="G590" s="421">
        <v>750000</v>
      </c>
      <c r="H590" s="421">
        <v>750000</v>
      </c>
      <c r="I590" s="3">
        <v>1</v>
      </c>
    </row>
    <row r="591" spans="1:9" s="665" customFormat="1" ht="30" x14ac:dyDescent="0.25">
      <c r="A591" s="1061"/>
      <c r="B591" s="830"/>
      <c r="C591" s="120" t="s">
        <v>7256</v>
      </c>
      <c r="D591" s="120" t="s">
        <v>519</v>
      </c>
      <c r="E591" s="120" t="s">
        <v>520</v>
      </c>
      <c r="F591" s="663" t="s">
        <v>121</v>
      </c>
      <c r="G591" s="456">
        <v>300000</v>
      </c>
      <c r="H591" s="456">
        <v>300000</v>
      </c>
      <c r="I591" s="3">
        <v>1</v>
      </c>
    </row>
    <row r="592" spans="1:9" s="665" customFormat="1" ht="30" x14ac:dyDescent="0.25">
      <c r="A592" s="1061"/>
      <c r="B592" s="830"/>
      <c r="C592" s="120" t="s">
        <v>7257</v>
      </c>
      <c r="D592" s="120" t="s">
        <v>519</v>
      </c>
      <c r="E592" s="120" t="s">
        <v>520</v>
      </c>
      <c r="F592" s="663" t="s">
        <v>121</v>
      </c>
      <c r="G592" s="456">
        <v>875000</v>
      </c>
      <c r="H592" s="456">
        <v>875000</v>
      </c>
      <c r="I592" s="3">
        <v>1</v>
      </c>
    </row>
    <row r="593" spans="1:9" s="665" customFormat="1" ht="30" x14ac:dyDescent="0.25">
      <c r="A593" s="1061"/>
      <c r="B593" s="830"/>
      <c r="C593" s="120" t="s">
        <v>7258</v>
      </c>
      <c r="D593" s="120" t="s">
        <v>519</v>
      </c>
      <c r="E593" s="120" t="s">
        <v>520</v>
      </c>
      <c r="F593" s="663" t="s">
        <v>121</v>
      </c>
      <c r="G593" s="456">
        <v>500000</v>
      </c>
      <c r="H593" s="456">
        <v>500000</v>
      </c>
      <c r="I593" s="3">
        <v>1</v>
      </c>
    </row>
    <row r="594" spans="1:9" s="473" customFormat="1" ht="30" x14ac:dyDescent="0.25">
      <c r="A594" s="1061"/>
      <c r="B594" s="830"/>
      <c r="C594" s="120" t="s">
        <v>6528</v>
      </c>
      <c r="D594" s="120" t="s">
        <v>519</v>
      </c>
      <c r="E594" s="120" t="s">
        <v>520</v>
      </c>
      <c r="F594" s="663" t="s">
        <v>121</v>
      </c>
      <c r="G594" s="421">
        <v>506000</v>
      </c>
      <c r="H594" s="421">
        <v>506000</v>
      </c>
      <c r="I594" s="3">
        <v>1</v>
      </c>
    </row>
    <row r="595" spans="1:9" s="756" customFormat="1" x14ac:dyDescent="0.25">
      <c r="A595" s="1061"/>
      <c r="B595" s="830"/>
      <c r="C595" s="455" t="s">
        <v>7570</v>
      </c>
      <c r="D595" s="455" t="s">
        <v>519</v>
      </c>
      <c r="E595" s="120" t="s">
        <v>520</v>
      </c>
      <c r="F595" s="752" t="s">
        <v>121</v>
      </c>
      <c r="G595" s="456">
        <v>4000000</v>
      </c>
      <c r="H595" s="456">
        <v>4000000</v>
      </c>
      <c r="I595" s="3">
        <v>1</v>
      </c>
    </row>
    <row r="596" spans="1:9" s="756" customFormat="1" x14ac:dyDescent="0.25">
      <c r="A596" s="1061"/>
      <c r="B596" s="830"/>
      <c r="C596" s="455" t="s">
        <v>7571</v>
      </c>
      <c r="D596" s="455" t="s">
        <v>519</v>
      </c>
      <c r="E596" s="120" t="s">
        <v>520</v>
      </c>
      <c r="F596" s="752" t="s">
        <v>121</v>
      </c>
      <c r="G596" s="399">
        <v>1200</v>
      </c>
      <c r="H596" s="399">
        <v>1200</v>
      </c>
      <c r="I596" s="3">
        <v>1</v>
      </c>
    </row>
    <row r="597" spans="1:9" s="473" customFormat="1" ht="30" x14ac:dyDescent="0.25">
      <c r="A597" s="1061"/>
      <c r="B597" s="830"/>
      <c r="C597" s="120" t="s">
        <v>6529</v>
      </c>
      <c r="D597" s="120" t="s">
        <v>519</v>
      </c>
      <c r="E597" s="120" t="s">
        <v>520</v>
      </c>
      <c r="F597" s="472" t="s">
        <v>121</v>
      </c>
      <c r="G597" s="421">
        <v>792000</v>
      </c>
      <c r="H597" s="421">
        <v>792000</v>
      </c>
      <c r="I597" s="3">
        <v>1</v>
      </c>
    </row>
    <row r="598" spans="1:9" s="473" customFormat="1" ht="30" x14ac:dyDescent="0.25">
      <c r="A598" s="1061"/>
      <c r="B598" s="830"/>
      <c r="C598" s="120" t="s">
        <v>6530</v>
      </c>
      <c r="D598" s="120" t="s">
        <v>519</v>
      </c>
      <c r="E598" s="120" t="s">
        <v>520</v>
      </c>
      <c r="F598" s="472" t="s">
        <v>121</v>
      </c>
      <c r="G598" s="421">
        <v>286000</v>
      </c>
      <c r="H598" s="421">
        <v>286000</v>
      </c>
      <c r="I598" s="3">
        <v>1</v>
      </c>
    </row>
    <row r="599" spans="1:9" s="473" customFormat="1" ht="30" x14ac:dyDescent="0.25">
      <c r="A599" s="1061"/>
      <c r="B599" s="830"/>
      <c r="C599" s="120" t="s">
        <v>6531</v>
      </c>
      <c r="D599" s="120" t="s">
        <v>519</v>
      </c>
      <c r="E599" s="120" t="s">
        <v>520</v>
      </c>
      <c r="F599" s="472" t="s">
        <v>121</v>
      </c>
      <c r="G599" s="421">
        <v>704000</v>
      </c>
      <c r="H599" s="421">
        <v>704000</v>
      </c>
      <c r="I599" s="3">
        <v>1</v>
      </c>
    </row>
    <row r="600" spans="1:9" s="473" customFormat="1" ht="30" x14ac:dyDescent="0.25">
      <c r="A600" s="1061"/>
      <c r="B600" s="830"/>
      <c r="C600" s="120" t="s">
        <v>6532</v>
      </c>
      <c r="D600" s="120" t="s">
        <v>519</v>
      </c>
      <c r="E600" s="120" t="s">
        <v>520</v>
      </c>
      <c r="F600" s="472" t="s">
        <v>121</v>
      </c>
      <c r="G600" s="421">
        <v>360000</v>
      </c>
      <c r="H600" s="421">
        <v>360000</v>
      </c>
      <c r="I600" s="3">
        <v>1</v>
      </c>
    </row>
    <row r="601" spans="1:9" s="473" customFormat="1" ht="30" x14ac:dyDescent="0.25">
      <c r="A601" s="1061"/>
      <c r="B601" s="830"/>
      <c r="C601" s="120" t="s">
        <v>6533</v>
      </c>
      <c r="D601" s="120" t="s">
        <v>519</v>
      </c>
      <c r="E601" s="120" t="s">
        <v>520</v>
      </c>
      <c r="F601" s="472" t="s">
        <v>121</v>
      </c>
      <c r="G601" s="421">
        <v>660000</v>
      </c>
      <c r="H601" s="421">
        <v>660000</v>
      </c>
      <c r="I601" s="3">
        <v>1</v>
      </c>
    </row>
    <row r="602" spans="1:9" s="795" customFormat="1" x14ac:dyDescent="0.25">
      <c r="A602" s="1061"/>
      <c r="B602" s="830"/>
      <c r="C602" s="455" t="s">
        <v>7693</v>
      </c>
      <c r="D602" s="455" t="s">
        <v>519</v>
      </c>
      <c r="E602" s="120" t="s">
        <v>520</v>
      </c>
      <c r="F602" s="789" t="s">
        <v>121</v>
      </c>
      <c r="G602" s="456">
        <v>2500000</v>
      </c>
      <c r="H602" s="456">
        <v>2500000</v>
      </c>
      <c r="I602" s="3">
        <v>1</v>
      </c>
    </row>
    <row r="603" spans="1:9" s="795" customFormat="1" x14ac:dyDescent="0.25">
      <c r="A603" s="1061"/>
      <c r="B603" s="830"/>
      <c r="C603" s="455" t="s">
        <v>7694</v>
      </c>
      <c r="D603" s="455" t="s">
        <v>519</v>
      </c>
      <c r="E603" s="120" t="s">
        <v>520</v>
      </c>
      <c r="F603" s="789" t="s">
        <v>121</v>
      </c>
      <c r="G603" s="456">
        <v>2500000</v>
      </c>
      <c r="H603" s="456">
        <v>2500000</v>
      </c>
      <c r="I603" s="3">
        <v>1</v>
      </c>
    </row>
    <row r="604" spans="1:9" s="473" customFormat="1" ht="30" x14ac:dyDescent="0.25">
      <c r="A604" s="1061"/>
      <c r="B604" s="830"/>
      <c r="C604" s="120" t="s">
        <v>6534</v>
      </c>
      <c r="D604" s="120" t="s">
        <v>519</v>
      </c>
      <c r="E604" s="120" t="s">
        <v>520</v>
      </c>
      <c r="F604" s="472" t="s">
        <v>121</v>
      </c>
      <c r="G604" s="421">
        <v>440000</v>
      </c>
      <c r="H604" s="421">
        <v>440000</v>
      </c>
      <c r="I604" s="3">
        <v>1</v>
      </c>
    </row>
    <row r="605" spans="1:9" s="473" customFormat="1" x14ac:dyDescent="0.25">
      <c r="A605" s="1061"/>
      <c r="B605" s="830"/>
      <c r="C605" s="122"/>
      <c r="D605" s="120"/>
      <c r="E605" s="472"/>
      <c r="F605" s="472"/>
      <c r="G605" s="370"/>
      <c r="H605" s="370"/>
      <c r="I605" s="370"/>
    </row>
    <row r="606" spans="1:9" s="386" customFormat="1" ht="30" x14ac:dyDescent="0.25">
      <c r="A606" s="1061"/>
      <c r="B606" s="830"/>
      <c r="C606" s="120" t="s">
        <v>6168</v>
      </c>
      <c r="D606" s="120" t="s">
        <v>519</v>
      </c>
      <c r="E606" s="382" t="s">
        <v>3129</v>
      </c>
      <c r="F606" s="382" t="s">
        <v>121</v>
      </c>
      <c r="G606" s="336">
        <v>850</v>
      </c>
      <c r="H606" s="336">
        <v>850</v>
      </c>
      <c r="I606" s="370">
        <v>1</v>
      </c>
    </row>
    <row r="607" spans="1:9" s="386" customFormat="1" ht="30" x14ac:dyDescent="0.25">
      <c r="A607" s="1061"/>
      <c r="B607" s="830"/>
      <c r="C607" s="120" t="s">
        <v>6169</v>
      </c>
      <c r="D607" s="120" t="s">
        <v>519</v>
      </c>
      <c r="E607" s="382" t="s">
        <v>3129</v>
      </c>
      <c r="F607" s="382" t="s">
        <v>121</v>
      </c>
      <c r="G607" s="112">
        <v>1800</v>
      </c>
      <c r="H607" s="112">
        <v>1800</v>
      </c>
      <c r="I607" s="370">
        <v>1</v>
      </c>
    </row>
    <row r="608" spans="1:9" s="386" customFormat="1" ht="30" x14ac:dyDescent="0.25">
      <c r="A608" s="1061"/>
      <c r="B608" s="830"/>
      <c r="C608" s="120" t="s">
        <v>6170</v>
      </c>
      <c r="D608" s="120" t="s">
        <v>519</v>
      </c>
      <c r="E608" s="382" t="s">
        <v>3129</v>
      </c>
      <c r="F608" s="382" t="s">
        <v>121</v>
      </c>
      <c r="G608" s="112">
        <v>2750</v>
      </c>
      <c r="H608" s="112">
        <v>2750</v>
      </c>
      <c r="I608" s="370">
        <v>1</v>
      </c>
    </row>
    <row r="609" spans="1:9" s="756" customFormat="1" x14ac:dyDescent="0.25">
      <c r="A609" s="1061"/>
      <c r="B609" s="830"/>
      <c r="C609" s="455" t="s">
        <v>7560</v>
      </c>
      <c r="D609" s="455" t="s">
        <v>519</v>
      </c>
      <c r="E609" s="752" t="s">
        <v>3129</v>
      </c>
      <c r="F609" s="752" t="s">
        <v>121</v>
      </c>
      <c r="G609" s="399">
        <v>0</v>
      </c>
      <c r="H609" s="399">
        <v>0</v>
      </c>
      <c r="I609" s="370">
        <v>1</v>
      </c>
    </row>
    <row r="610" spans="1:9" s="756" customFormat="1" x14ac:dyDescent="0.25">
      <c r="A610" s="1061"/>
      <c r="B610" s="830"/>
      <c r="C610" s="455" t="s">
        <v>7561</v>
      </c>
      <c r="D610" s="455" t="s">
        <v>519</v>
      </c>
      <c r="E610" s="752" t="s">
        <v>3129</v>
      </c>
      <c r="F610" s="752" t="s">
        <v>121</v>
      </c>
      <c r="G610" s="399">
        <v>7500</v>
      </c>
      <c r="H610" s="399">
        <v>7500</v>
      </c>
      <c r="I610" s="370">
        <v>1</v>
      </c>
    </row>
    <row r="611" spans="1:9" s="386" customFormat="1" ht="30" x14ac:dyDescent="0.25">
      <c r="A611" s="1061"/>
      <c r="B611" s="830"/>
      <c r="C611" s="120" t="s">
        <v>6171</v>
      </c>
      <c r="D611" s="120" t="s">
        <v>519</v>
      </c>
      <c r="E611" s="382" t="s">
        <v>3129</v>
      </c>
      <c r="F611" s="382" t="s">
        <v>121</v>
      </c>
      <c r="G611" s="112">
        <v>750</v>
      </c>
      <c r="H611" s="112">
        <v>750</v>
      </c>
      <c r="I611" s="370">
        <v>1</v>
      </c>
    </row>
    <row r="612" spans="1:9" s="77" customFormat="1" ht="120" x14ac:dyDescent="0.25">
      <c r="A612" s="1061"/>
      <c r="B612" s="830"/>
      <c r="C612" s="122" t="s">
        <v>4645</v>
      </c>
      <c r="D612" s="120" t="s">
        <v>4646</v>
      </c>
      <c r="E612" s="271" t="s">
        <v>7562</v>
      </c>
      <c r="F612" s="271" t="s">
        <v>121</v>
      </c>
      <c r="G612" s="3">
        <v>850000</v>
      </c>
      <c r="H612" s="3">
        <f t="shared" si="13"/>
        <v>850000</v>
      </c>
      <c r="I612" s="3">
        <v>1</v>
      </c>
    </row>
    <row r="613" spans="1:9" s="617" customFormat="1" ht="30" x14ac:dyDescent="0.25">
      <c r="A613" s="1061"/>
      <c r="B613" s="830"/>
      <c r="C613" s="120" t="s">
        <v>7120</v>
      </c>
      <c r="D613" s="120" t="s">
        <v>519</v>
      </c>
      <c r="E613" s="120" t="s">
        <v>520</v>
      </c>
      <c r="F613" s="120" t="s">
        <v>121</v>
      </c>
      <c r="G613" s="120">
        <v>1500000</v>
      </c>
      <c r="H613" s="120">
        <v>1500000</v>
      </c>
      <c r="I613" s="120">
        <v>1</v>
      </c>
    </row>
    <row r="614" spans="1:9" s="617" customFormat="1" ht="30" x14ac:dyDescent="0.25">
      <c r="A614" s="1061"/>
      <c r="B614" s="830"/>
      <c r="C614" s="120" t="s">
        <v>7121</v>
      </c>
      <c r="D614" s="120" t="s">
        <v>519</v>
      </c>
      <c r="E614" s="120" t="s">
        <v>520</v>
      </c>
      <c r="F614" s="120" t="s">
        <v>121</v>
      </c>
      <c r="G614" s="120">
        <v>600000</v>
      </c>
      <c r="H614" s="120">
        <v>600000</v>
      </c>
      <c r="I614" s="120">
        <v>1</v>
      </c>
    </row>
    <row r="615" spans="1:9" s="617" customFormat="1" ht="30" x14ac:dyDescent="0.25">
      <c r="A615" s="1061"/>
      <c r="B615" s="830"/>
      <c r="C615" s="122" t="s">
        <v>7119</v>
      </c>
      <c r="D615" s="122" t="s">
        <v>519</v>
      </c>
      <c r="E615" s="122" t="s">
        <v>520</v>
      </c>
      <c r="F615" s="122" t="s">
        <v>121</v>
      </c>
      <c r="G615" s="122">
        <v>1800000</v>
      </c>
      <c r="H615" s="122">
        <v>1800000</v>
      </c>
      <c r="I615" s="370">
        <v>1</v>
      </c>
    </row>
    <row r="616" spans="1:9" s="77" customFormat="1" ht="60" x14ac:dyDescent="0.25">
      <c r="A616" s="1061"/>
      <c r="B616" s="830"/>
      <c r="C616" s="122" t="s">
        <v>4647</v>
      </c>
      <c r="D616" s="120" t="s">
        <v>4648</v>
      </c>
      <c r="E616" s="271" t="s">
        <v>520</v>
      </c>
      <c r="F616" s="271" t="s">
        <v>121</v>
      </c>
      <c r="G616" s="3">
        <v>550000</v>
      </c>
      <c r="H616" s="3">
        <f t="shared" si="13"/>
        <v>550000</v>
      </c>
      <c r="I616" s="3">
        <v>1</v>
      </c>
    </row>
    <row r="617" spans="1:9" s="77" customFormat="1" ht="75" x14ac:dyDescent="0.25">
      <c r="A617" s="1061"/>
      <c r="B617" s="830"/>
      <c r="C617" s="122" t="s">
        <v>4649</v>
      </c>
      <c r="D617" s="120" t="s">
        <v>4650</v>
      </c>
      <c r="E617" s="271" t="s">
        <v>520</v>
      </c>
      <c r="F617" s="271" t="s">
        <v>121</v>
      </c>
      <c r="G617" s="3">
        <v>450000</v>
      </c>
      <c r="H617" s="3">
        <f t="shared" si="13"/>
        <v>450000</v>
      </c>
      <c r="I617" s="3">
        <v>1</v>
      </c>
    </row>
    <row r="618" spans="1:9" s="77" customFormat="1" ht="90" x14ac:dyDescent="0.25">
      <c r="A618" s="1061"/>
      <c r="B618" s="830"/>
      <c r="C618" s="122" t="s">
        <v>4651</v>
      </c>
      <c r="D618" s="120" t="s">
        <v>4652</v>
      </c>
      <c r="E618" s="271" t="s">
        <v>520</v>
      </c>
      <c r="F618" s="271" t="s">
        <v>121</v>
      </c>
      <c r="G618" s="3">
        <v>450000</v>
      </c>
      <c r="H618" s="3">
        <f t="shared" si="13"/>
        <v>450000</v>
      </c>
      <c r="I618" s="3">
        <v>1</v>
      </c>
    </row>
    <row r="619" spans="1:9" s="77" customFormat="1" ht="45" x14ac:dyDescent="0.25">
      <c r="A619" s="1061"/>
      <c r="B619" s="830"/>
      <c r="C619" s="122" t="s">
        <v>4653</v>
      </c>
      <c r="D619" s="120" t="s">
        <v>4654</v>
      </c>
      <c r="E619" s="271" t="s">
        <v>3129</v>
      </c>
      <c r="F619" s="271" t="s">
        <v>121</v>
      </c>
      <c r="G619" s="3">
        <v>5000000</v>
      </c>
      <c r="H619" s="3">
        <f t="shared" si="13"/>
        <v>5000000</v>
      </c>
      <c r="I619" s="3">
        <v>1</v>
      </c>
    </row>
    <row r="620" spans="1:9" s="77" customFormat="1" ht="75" x14ac:dyDescent="0.25">
      <c r="A620" s="1061"/>
      <c r="B620" s="830"/>
      <c r="C620" s="122" t="s">
        <v>4655</v>
      </c>
      <c r="D620" s="120" t="s">
        <v>4656</v>
      </c>
      <c r="E620" s="271" t="s">
        <v>520</v>
      </c>
      <c r="F620" s="271" t="s">
        <v>121</v>
      </c>
      <c r="G620" s="3">
        <v>2400000</v>
      </c>
      <c r="H620" s="3">
        <f t="shared" si="13"/>
        <v>2400000</v>
      </c>
      <c r="I620" s="3">
        <v>1</v>
      </c>
    </row>
    <row r="621" spans="1:9" s="77" customFormat="1" ht="90" x14ac:dyDescent="0.25">
      <c r="A621" s="1061"/>
      <c r="B621" s="830"/>
      <c r="C621" s="122" t="s">
        <v>4657</v>
      </c>
      <c r="D621" s="120" t="s">
        <v>4658</v>
      </c>
      <c r="E621" s="271" t="s">
        <v>520</v>
      </c>
      <c r="F621" s="271" t="s">
        <v>121</v>
      </c>
      <c r="G621" s="3">
        <v>210000</v>
      </c>
      <c r="H621" s="3">
        <f t="shared" si="13"/>
        <v>210000</v>
      </c>
      <c r="I621" s="3">
        <v>1</v>
      </c>
    </row>
    <row r="622" spans="1:9" s="649" customFormat="1" ht="30" x14ac:dyDescent="0.25">
      <c r="A622" s="1061"/>
      <c r="B622" s="830"/>
      <c r="C622" s="120" t="s">
        <v>7204</v>
      </c>
      <c r="D622" s="120" t="s">
        <v>519</v>
      </c>
      <c r="E622" s="120" t="s">
        <v>520</v>
      </c>
      <c r="F622" s="120" t="s">
        <v>121</v>
      </c>
      <c r="G622" s="120">
        <v>11012750</v>
      </c>
      <c r="H622" s="120">
        <v>11012750</v>
      </c>
      <c r="I622" s="3">
        <v>1</v>
      </c>
    </row>
    <row r="623" spans="1:9" s="77" customFormat="1" ht="60" x14ac:dyDescent="0.25">
      <c r="A623" s="1061"/>
      <c r="B623" s="830"/>
      <c r="C623" s="120" t="s">
        <v>4659</v>
      </c>
      <c r="D623" s="120" t="s">
        <v>4660</v>
      </c>
      <c r="E623" s="120" t="s">
        <v>520</v>
      </c>
      <c r="F623" s="120" t="s">
        <v>121</v>
      </c>
      <c r="G623" s="120">
        <v>350000</v>
      </c>
      <c r="H623" s="120">
        <f t="shared" si="13"/>
        <v>350000</v>
      </c>
      <c r="I623" s="3">
        <v>1</v>
      </c>
    </row>
    <row r="624" spans="1:9" s="77" customFormat="1" ht="75" x14ac:dyDescent="0.25">
      <c r="A624" s="1061"/>
      <c r="B624" s="830"/>
      <c r="C624" s="122" t="s">
        <v>4661</v>
      </c>
      <c r="D624" s="120" t="s">
        <v>4662</v>
      </c>
      <c r="E624" s="271" t="s">
        <v>3129</v>
      </c>
      <c r="F624" s="271" t="s">
        <v>121</v>
      </c>
      <c r="G624" s="3">
        <v>550000</v>
      </c>
      <c r="H624" s="3">
        <f t="shared" si="13"/>
        <v>550000</v>
      </c>
      <c r="I624" s="3">
        <v>1</v>
      </c>
    </row>
    <row r="625" spans="1:9" s="77" customFormat="1" ht="90" x14ac:dyDescent="0.25">
      <c r="A625" s="1061"/>
      <c r="B625" s="830"/>
      <c r="C625" s="122" t="s">
        <v>4663</v>
      </c>
      <c r="D625" s="123" t="s">
        <v>4664</v>
      </c>
      <c r="E625" s="271" t="s">
        <v>3129</v>
      </c>
      <c r="F625" s="271" t="s">
        <v>121</v>
      </c>
      <c r="G625" s="3">
        <v>870000</v>
      </c>
      <c r="H625" s="3">
        <f t="shared" si="13"/>
        <v>870000</v>
      </c>
      <c r="I625" s="3">
        <v>1</v>
      </c>
    </row>
    <row r="626" spans="1:9" s="77" customFormat="1" ht="75" x14ac:dyDescent="0.25">
      <c r="A626" s="1061"/>
      <c r="B626" s="830"/>
      <c r="C626" s="122" t="s">
        <v>4665</v>
      </c>
      <c r="D626" s="120" t="s">
        <v>4666</v>
      </c>
      <c r="E626" s="271" t="s">
        <v>520</v>
      </c>
      <c r="F626" s="271" t="s">
        <v>121</v>
      </c>
      <c r="G626" s="3">
        <v>1500000</v>
      </c>
      <c r="H626" s="3">
        <f t="shared" si="13"/>
        <v>1500000</v>
      </c>
      <c r="I626" s="3">
        <v>1</v>
      </c>
    </row>
    <row r="627" spans="1:9" s="77" customFormat="1" ht="75" x14ac:dyDescent="0.25">
      <c r="A627" s="1061"/>
      <c r="B627" s="830"/>
      <c r="C627" s="122" t="s">
        <v>4667</v>
      </c>
      <c r="D627" s="120" t="s">
        <v>4668</v>
      </c>
      <c r="E627" s="271" t="s">
        <v>520</v>
      </c>
      <c r="F627" s="271" t="s">
        <v>121</v>
      </c>
      <c r="G627" s="3">
        <v>900000</v>
      </c>
      <c r="H627" s="3">
        <f t="shared" si="13"/>
        <v>900000</v>
      </c>
      <c r="I627" s="3">
        <v>1</v>
      </c>
    </row>
    <row r="628" spans="1:9" s="77" customFormat="1" ht="75" x14ac:dyDescent="0.25">
      <c r="A628" s="1061"/>
      <c r="B628" s="830"/>
      <c r="C628" s="126">
        <v>71241200</v>
      </c>
      <c r="D628" s="125" t="s">
        <v>4669</v>
      </c>
      <c r="E628" s="79" t="s">
        <v>520</v>
      </c>
      <c r="F628" s="79" t="s">
        <v>121</v>
      </c>
      <c r="G628" s="16">
        <v>1000000</v>
      </c>
      <c r="H628" s="16">
        <f t="shared" si="13"/>
        <v>1000000</v>
      </c>
      <c r="I628" s="16">
        <v>1</v>
      </c>
    </row>
    <row r="629" spans="1:9" s="77" customFormat="1" ht="75" x14ac:dyDescent="0.25">
      <c r="A629" s="1061"/>
      <c r="B629" s="830"/>
      <c r="C629" s="126">
        <v>71241200</v>
      </c>
      <c r="D629" s="125" t="s">
        <v>4670</v>
      </c>
      <c r="E629" s="79" t="s">
        <v>520</v>
      </c>
      <c r="F629" s="79" t="s">
        <v>121</v>
      </c>
      <c r="G629" s="16">
        <v>1000000</v>
      </c>
      <c r="H629" s="16">
        <f t="shared" si="13"/>
        <v>1000000</v>
      </c>
      <c r="I629" s="16">
        <v>1</v>
      </c>
    </row>
    <row r="630" spans="1:9" s="77" customFormat="1" ht="75" x14ac:dyDescent="0.25">
      <c r="A630" s="1061"/>
      <c r="B630" s="830"/>
      <c r="C630" s="122" t="s">
        <v>7245</v>
      </c>
      <c r="D630" s="123" t="s">
        <v>4671</v>
      </c>
      <c r="E630" s="122" t="s">
        <v>3129</v>
      </c>
      <c r="F630" s="122" t="s">
        <v>121</v>
      </c>
      <c r="G630" s="493">
        <v>750000</v>
      </c>
      <c r="H630" s="493">
        <f t="shared" si="13"/>
        <v>750000</v>
      </c>
      <c r="I630" s="493">
        <v>1</v>
      </c>
    </row>
    <row r="631" spans="1:9" s="77" customFormat="1" ht="90" x14ac:dyDescent="0.25">
      <c r="A631" s="1061"/>
      <c r="B631" s="830"/>
      <c r="C631" s="122" t="s">
        <v>4672</v>
      </c>
      <c r="D631" s="120" t="s">
        <v>4673</v>
      </c>
      <c r="E631" s="271" t="s">
        <v>520</v>
      </c>
      <c r="F631" s="271" t="s">
        <v>121</v>
      </c>
      <c r="G631" s="3">
        <v>1600000</v>
      </c>
      <c r="H631" s="3">
        <f t="shared" si="13"/>
        <v>1600000</v>
      </c>
      <c r="I631" s="3">
        <v>1</v>
      </c>
    </row>
    <row r="632" spans="1:9" s="77" customFormat="1" ht="60" x14ac:dyDescent="0.25">
      <c r="A632" s="1061"/>
      <c r="B632" s="830"/>
      <c r="C632" s="122" t="s">
        <v>4674</v>
      </c>
      <c r="D632" s="120" t="s">
        <v>4675</v>
      </c>
      <c r="E632" s="271" t="s">
        <v>520</v>
      </c>
      <c r="F632" s="271" t="s">
        <v>121</v>
      </c>
      <c r="G632" s="3">
        <v>350000</v>
      </c>
      <c r="H632" s="3">
        <f t="shared" si="13"/>
        <v>350000</v>
      </c>
      <c r="I632" s="3">
        <v>1</v>
      </c>
    </row>
    <row r="633" spans="1:9" s="77" customFormat="1" ht="60" x14ac:dyDescent="0.25">
      <c r="A633" s="1061"/>
      <c r="B633" s="830"/>
      <c r="C633" s="122" t="s">
        <v>4676</v>
      </c>
      <c r="D633" s="120" t="s">
        <v>4677</v>
      </c>
      <c r="E633" s="271" t="s">
        <v>520</v>
      </c>
      <c r="F633" s="271" t="s">
        <v>121</v>
      </c>
      <c r="G633" s="3">
        <v>550000</v>
      </c>
      <c r="H633" s="3">
        <f t="shared" si="13"/>
        <v>550000</v>
      </c>
      <c r="I633" s="3">
        <v>1</v>
      </c>
    </row>
    <row r="634" spans="1:9" s="77" customFormat="1" ht="60" x14ac:dyDescent="0.25">
      <c r="A634" s="1061"/>
      <c r="B634" s="830"/>
      <c r="C634" s="122" t="s">
        <v>4678</v>
      </c>
      <c r="D634" s="120" t="s">
        <v>4679</v>
      </c>
      <c r="E634" s="271" t="s">
        <v>520</v>
      </c>
      <c r="F634" s="271" t="s">
        <v>121</v>
      </c>
      <c r="G634" s="3">
        <v>550000</v>
      </c>
      <c r="H634" s="3">
        <f t="shared" si="13"/>
        <v>550000</v>
      </c>
      <c r="I634" s="3">
        <v>1</v>
      </c>
    </row>
    <row r="635" spans="1:9" s="77" customFormat="1" ht="75" x14ac:dyDescent="0.25">
      <c r="A635" s="1061"/>
      <c r="B635" s="830"/>
      <c r="C635" s="122" t="s">
        <v>4680</v>
      </c>
      <c r="D635" s="120" t="s">
        <v>4681</v>
      </c>
      <c r="E635" s="271" t="s">
        <v>172</v>
      </c>
      <c r="F635" s="271" t="s">
        <v>121</v>
      </c>
      <c r="G635" s="3">
        <v>520000</v>
      </c>
      <c r="H635" s="3">
        <f t="shared" si="13"/>
        <v>520000</v>
      </c>
      <c r="I635" s="3">
        <v>1</v>
      </c>
    </row>
    <row r="636" spans="1:9" s="77" customFormat="1" ht="60" x14ac:dyDescent="0.25">
      <c r="A636" s="1061"/>
      <c r="B636" s="830"/>
      <c r="C636" s="126">
        <v>71241200</v>
      </c>
      <c r="D636" s="125" t="s">
        <v>4682</v>
      </c>
      <c r="E636" s="79" t="s">
        <v>149</v>
      </c>
      <c r="F636" s="79" t="s">
        <v>121</v>
      </c>
      <c r="G636" s="16">
        <v>11491200</v>
      </c>
      <c r="H636" s="16">
        <f t="shared" si="13"/>
        <v>11491200</v>
      </c>
      <c r="I636" s="16">
        <v>1</v>
      </c>
    </row>
    <row r="637" spans="1:9" s="77" customFormat="1" ht="120" x14ac:dyDescent="0.25">
      <c r="A637" s="1061"/>
      <c r="B637" s="830"/>
      <c r="C637" s="126">
        <v>71241200</v>
      </c>
      <c r="D637" s="125" t="s">
        <v>4683</v>
      </c>
      <c r="E637" s="79" t="s">
        <v>149</v>
      </c>
      <c r="F637" s="79" t="s">
        <v>121</v>
      </c>
      <c r="G637" s="16">
        <v>0</v>
      </c>
      <c r="H637" s="16">
        <f t="shared" si="13"/>
        <v>0</v>
      </c>
      <c r="I637" s="16">
        <v>1</v>
      </c>
    </row>
    <row r="638" spans="1:9" s="77" customFormat="1" ht="75" x14ac:dyDescent="0.25">
      <c r="A638" s="1061"/>
      <c r="B638" s="830"/>
      <c r="C638" s="122" t="s">
        <v>4684</v>
      </c>
      <c r="D638" s="120" t="s">
        <v>4685</v>
      </c>
      <c r="E638" s="105" t="s">
        <v>3129</v>
      </c>
      <c r="F638" s="271" t="s">
        <v>121</v>
      </c>
      <c r="G638" s="3">
        <v>550000</v>
      </c>
      <c r="H638" s="3">
        <f t="shared" si="13"/>
        <v>550000</v>
      </c>
      <c r="I638" s="3">
        <v>1</v>
      </c>
    </row>
    <row r="639" spans="1:9" s="77" customFormat="1" ht="90" x14ac:dyDescent="0.25">
      <c r="A639" s="1061"/>
      <c r="B639" s="830"/>
      <c r="C639" s="122" t="s">
        <v>5317</v>
      </c>
      <c r="D639" s="120" t="s">
        <v>4686</v>
      </c>
      <c r="E639" s="1" t="s">
        <v>520</v>
      </c>
      <c r="F639" s="1" t="s">
        <v>121</v>
      </c>
      <c r="G639" s="1">
        <v>700000</v>
      </c>
      <c r="H639" s="1">
        <f t="shared" si="13"/>
        <v>700000</v>
      </c>
      <c r="I639" s="1">
        <v>1</v>
      </c>
    </row>
    <row r="640" spans="1:9" s="106" customFormat="1" ht="30" x14ac:dyDescent="0.25">
      <c r="A640" s="1061"/>
      <c r="B640" s="830"/>
      <c r="C640" s="120" t="s">
        <v>5399</v>
      </c>
      <c r="D640" s="120" t="s">
        <v>519</v>
      </c>
      <c r="E640" s="105" t="s">
        <v>3129</v>
      </c>
      <c r="F640" s="1" t="s">
        <v>121</v>
      </c>
      <c r="G640" s="112">
        <v>325</v>
      </c>
      <c r="H640" s="112">
        <v>325</v>
      </c>
      <c r="I640" s="1">
        <v>1</v>
      </c>
    </row>
    <row r="641" spans="1:9" s="106" customFormat="1" ht="30" x14ac:dyDescent="0.25">
      <c r="A641" s="1061"/>
      <c r="B641" s="831"/>
      <c r="C641" s="120" t="s">
        <v>5400</v>
      </c>
      <c r="D641" s="120" t="s">
        <v>519</v>
      </c>
      <c r="E641" s="1" t="s">
        <v>520</v>
      </c>
      <c r="F641" s="1" t="s">
        <v>121</v>
      </c>
      <c r="G641" s="112">
        <v>350</v>
      </c>
      <c r="H641" s="112">
        <v>350</v>
      </c>
      <c r="I641" s="1">
        <v>1</v>
      </c>
    </row>
    <row r="642" spans="1:9" s="77" customFormat="1" ht="15" customHeight="1" x14ac:dyDescent="0.25">
      <c r="A642" s="1061"/>
      <c r="B642" s="926" t="s">
        <v>118</v>
      </c>
      <c r="C642" s="927"/>
      <c r="D642" s="927"/>
      <c r="E642" s="927"/>
      <c r="F642" s="927"/>
      <c r="G642" s="928"/>
      <c r="H642" s="274">
        <f>SUM(H643:H643)</f>
        <v>10000000</v>
      </c>
      <c r="I642" s="274"/>
    </row>
    <row r="643" spans="1:9" s="77" customFormat="1" ht="75" x14ac:dyDescent="0.25">
      <c r="A643" s="1061"/>
      <c r="B643" s="271">
        <v>5134</v>
      </c>
      <c r="C643" s="122" t="s">
        <v>4687</v>
      </c>
      <c r="D643" s="120" t="s">
        <v>4688</v>
      </c>
      <c r="E643" s="271" t="s">
        <v>149</v>
      </c>
      <c r="F643" s="271" t="s">
        <v>121</v>
      </c>
      <c r="G643" s="3">
        <v>10000000</v>
      </c>
      <c r="H643" s="3">
        <f>G643*I643</f>
        <v>10000000</v>
      </c>
      <c r="I643" s="3">
        <v>1</v>
      </c>
    </row>
    <row r="644" spans="1:9" s="77" customFormat="1" ht="39.950000000000003" customHeight="1" x14ac:dyDescent="0.25">
      <c r="A644" s="1061"/>
      <c r="B644" s="832" t="s">
        <v>4689</v>
      </c>
      <c r="C644" s="833"/>
      <c r="D644" s="833"/>
      <c r="E644" s="833"/>
      <c r="F644" s="833"/>
      <c r="G644" s="834"/>
      <c r="H644" s="2">
        <f>SUM(H645)</f>
        <v>8000000</v>
      </c>
      <c r="I644" s="2"/>
    </row>
    <row r="645" spans="1:9" s="77" customFormat="1" ht="15" customHeight="1" x14ac:dyDescent="0.25">
      <c r="A645" s="1061"/>
      <c r="B645" s="816" t="s">
        <v>118</v>
      </c>
      <c r="C645" s="817"/>
      <c r="D645" s="817"/>
      <c r="E645" s="817"/>
      <c r="F645" s="817"/>
      <c r="G645" s="818"/>
      <c r="H645" s="274">
        <f>SUM(H646:H647)</f>
        <v>8000000</v>
      </c>
      <c r="I645" s="274"/>
    </row>
    <row r="646" spans="1:9" s="77" customFormat="1" ht="75" x14ac:dyDescent="0.25">
      <c r="A646" s="1061"/>
      <c r="B646" s="829">
        <v>4241</v>
      </c>
      <c r="C646" s="131" t="s">
        <v>4690</v>
      </c>
      <c r="D646" s="120" t="s">
        <v>4691</v>
      </c>
      <c r="E646" s="271" t="s">
        <v>126</v>
      </c>
      <c r="F646" s="271" t="s">
        <v>121</v>
      </c>
      <c r="G646" s="3">
        <v>4000000</v>
      </c>
      <c r="H646" s="3">
        <f>G646*I646</f>
        <v>4000000</v>
      </c>
      <c r="I646" s="3">
        <v>1</v>
      </c>
    </row>
    <row r="647" spans="1:9" s="77" customFormat="1" ht="30" x14ac:dyDescent="0.25">
      <c r="A647" s="1061"/>
      <c r="B647" s="831"/>
      <c r="C647" s="122" t="s">
        <v>4692</v>
      </c>
      <c r="D647" s="120" t="s">
        <v>4693</v>
      </c>
      <c r="E647" s="271" t="s">
        <v>126</v>
      </c>
      <c r="F647" s="271" t="s">
        <v>121</v>
      </c>
      <c r="G647" s="3">
        <v>4000000</v>
      </c>
      <c r="H647" s="3">
        <f>G647*I647</f>
        <v>4000000</v>
      </c>
      <c r="I647" s="3">
        <v>1</v>
      </c>
    </row>
    <row r="648" spans="1:9" s="77" customFormat="1" ht="39.950000000000003" customHeight="1" x14ac:dyDescent="0.25">
      <c r="A648" s="1061"/>
      <c r="B648" s="832" t="s">
        <v>4694</v>
      </c>
      <c r="C648" s="833"/>
      <c r="D648" s="833"/>
      <c r="E648" s="833"/>
      <c r="F648" s="833"/>
      <c r="G648" s="834"/>
      <c r="H648" s="2">
        <f>SUM(H649+H667)</f>
        <v>49816000</v>
      </c>
      <c r="I648" s="2"/>
    </row>
    <row r="649" spans="1:9" s="77" customFormat="1" x14ac:dyDescent="0.25">
      <c r="A649" s="1061"/>
      <c r="B649" s="816" t="s">
        <v>11</v>
      </c>
      <c r="C649" s="817"/>
      <c r="D649" s="817"/>
      <c r="E649" s="817"/>
      <c r="F649" s="817"/>
      <c r="G649" s="818"/>
      <c r="H649" s="274">
        <f>SUM(H662:H666)</f>
        <v>45240000</v>
      </c>
      <c r="I649" s="274"/>
    </row>
    <row r="650" spans="1:9" s="633" customFormat="1" x14ac:dyDescent="0.25">
      <c r="A650" s="1061"/>
      <c r="B650" s="923">
        <v>5122</v>
      </c>
      <c r="C650" s="122" t="s">
        <v>7142</v>
      </c>
      <c r="D650" s="123" t="s">
        <v>5820</v>
      </c>
      <c r="E650" s="122" t="s">
        <v>14</v>
      </c>
      <c r="F650" s="122" t="s">
        <v>15</v>
      </c>
      <c r="G650" s="122">
        <v>13000</v>
      </c>
      <c r="H650" s="356">
        <v>260</v>
      </c>
      <c r="I650" s="122">
        <v>20</v>
      </c>
    </row>
    <row r="651" spans="1:9" s="633" customFormat="1" x14ac:dyDescent="0.25">
      <c r="A651" s="1061"/>
      <c r="B651" s="924"/>
      <c r="C651" s="122" t="s">
        <v>7418</v>
      </c>
      <c r="D651" s="123" t="s">
        <v>115</v>
      </c>
      <c r="E651" s="122" t="s">
        <v>14</v>
      </c>
      <c r="F651" s="122" t="s">
        <v>15</v>
      </c>
      <c r="G651" s="122">
        <v>366000</v>
      </c>
      <c r="H651" s="356">
        <v>1464</v>
      </c>
      <c r="I651" s="122">
        <v>4</v>
      </c>
    </row>
    <row r="652" spans="1:9" s="633" customFormat="1" ht="30" x14ac:dyDescent="0.25">
      <c r="A652" s="1061"/>
      <c r="B652" s="924"/>
      <c r="C652" s="122" t="s">
        <v>7143</v>
      </c>
      <c r="D652" s="123" t="s">
        <v>3585</v>
      </c>
      <c r="E652" s="122" t="s">
        <v>14</v>
      </c>
      <c r="F652" s="122" t="s">
        <v>15</v>
      </c>
      <c r="G652" s="122">
        <v>185000</v>
      </c>
      <c r="H652" s="356">
        <v>1850</v>
      </c>
      <c r="I652" s="122">
        <v>10</v>
      </c>
    </row>
    <row r="653" spans="1:9" s="633" customFormat="1" x14ac:dyDescent="0.25">
      <c r="A653" s="1061"/>
      <c r="B653" s="924"/>
      <c r="C653" s="122" t="s">
        <v>7144</v>
      </c>
      <c r="D653" s="123" t="s">
        <v>6746</v>
      </c>
      <c r="E653" s="122" t="s">
        <v>14</v>
      </c>
      <c r="F653" s="122" t="s">
        <v>15</v>
      </c>
      <c r="G653" s="122">
        <v>270000</v>
      </c>
      <c r="H653" s="356">
        <v>810</v>
      </c>
      <c r="I653" s="122">
        <v>3</v>
      </c>
    </row>
    <row r="654" spans="1:9" s="633" customFormat="1" ht="30" x14ac:dyDescent="0.25">
      <c r="A654" s="1061"/>
      <c r="B654" s="924"/>
      <c r="C654" s="122" t="s">
        <v>7145</v>
      </c>
      <c r="D654" s="123" t="s">
        <v>1196</v>
      </c>
      <c r="E654" s="122" t="s">
        <v>14</v>
      </c>
      <c r="F654" s="122" t="s">
        <v>15</v>
      </c>
      <c r="G654" s="122">
        <v>92000</v>
      </c>
      <c r="H654" s="356">
        <v>828</v>
      </c>
      <c r="I654" s="122">
        <v>9</v>
      </c>
    </row>
    <row r="655" spans="1:9" s="633" customFormat="1" x14ac:dyDescent="0.25">
      <c r="A655" s="1061"/>
      <c r="B655" s="924"/>
      <c r="C655" s="122" t="s">
        <v>7146</v>
      </c>
      <c r="D655" s="123" t="s">
        <v>7147</v>
      </c>
      <c r="E655" s="122" t="s">
        <v>14</v>
      </c>
      <c r="F655" s="122" t="s">
        <v>15</v>
      </c>
      <c r="G655" s="122">
        <v>44000</v>
      </c>
      <c r="H655" s="356">
        <v>2200</v>
      </c>
      <c r="I655" s="122">
        <v>50</v>
      </c>
    </row>
    <row r="656" spans="1:9" s="633" customFormat="1" x14ac:dyDescent="0.25">
      <c r="A656" s="1061"/>
      <c r="B656" s="924"/>
      <c r="C656" s="122" t="s">
        <v>7148</v>
      </c>
      <c r="D656" s="123" t="s">
        <v>380</v>
      </c>
      <c r="E656" s="122" t="s">
        <v>14</v>
      </c>
      <c r="F656" s="122" t="s">
        <v>15</v>
      </c>
      <c r="G656" s="122">
        <v>10000</v>
      </c>
      <c r="H656" s="356">
        <v>900</v>
      </c>
      <c r="I656" s="122">
        <v>90</v>
      </c>
    </row>
    <row r="657" spans="1:9" s="633" customFormat="1" x14ac:dyDescent="0.25">
      <c r="A657" s="1061"/>
      <c r="B657" s="924"/>
      <c r="C657" s="122" t="s">
        <v>7149</v>
      </c>
      <c r="D657" s="123" t="s">
        <v>4059</v>
      </c>
      <c r="E657" s="122" t="s">
        <v>14</v>
      </c>
      <c r="F657" s="122" t="s">
        <v>15</v>
      </c>
      <c r="G657" s="122">
        <v>320000</v>
      </c>
      <c r="H657" s="356">
        <v>320</v>
      </c>
      <c r="I657" s="122">
        <v>1</v>
      </c>
    </row>
    <row r="658" spans="1:9" s="633" customFormat="1" x14ac:dyDescent="0.25">
      <c r="A658" s="1061"/>
      <c r="B658" s="924"/>
      <c r="C658" s="122" t="s">
        <v>7150</v>
      </c>
      <c r="D658" s="123" t="s">
        <v>5294</v>
      </c>
      <c r="E658" s="122" t="s">
        <v>14</v>
      </c>
      <c r="F658" s="122" t="s">
        <v>15</v>
      </c>
      <c r="G658" s="122">
        <v>255000</v>
      </c>
      <c r="H658" s="356">
        <v>2040</v>
      </c>
      <c r="I658" s="122">
        <v>8</v>
      </c>
    </row>
    <row r="659" spans="1:9" s="633" customFormat="1" x14ac:dyDescent="0.25">
      <c r="A659" s="1061"/>
      <c r="B659" s="925"/>
      <c r="C659" s="122" t="s">
        <v>7151</v>
      </c>
      <c r="D659" s="123" t="s">
        <v>378</v>
      </c>
      <c r="E659" s="122" t="s">
        <v>14</v>
      </c>
      <c r="F659" s="122" t="s">
        <v>15</v>
      </c>
      <c r="G659" s="122">
        <v>7000</v>
      </c>
      <c r="H659" s="356">
        <v>630</v>
      </c>
      <c r="I659" s="122">
        <v>90</v>
      </c>
    </row>
    <row r="660" spans="1:9" s="332" customFormat="1" x14ac:dyDescent="0.25">
      <c r="A660" s="1061"/>
      <c r="B660" s="829">
        <v>5129</v>
      </c>
      <c r="C660" s="122" t="s">
        <v>6672</v>
      </c>
      <c r="D660" s="123" t="s">
        <v>5744</v>
      </c>
      <c r="E660" s="122" t="s">
        <v>14</v>
      </c>
      <c r="F660" s="122" t="s">
        <v>15</v>
      </c>
      <c r="G660" s="122" t="s">
        <v>5745</v>
      </c>
      <c r="H660" s="122" t="s">
        <v>5745</v>
      </c>
      <c r="I660" s="379">
        <v>33</v>
      </c>
    </row>
    <row r="661" spans="1:9" s="332" customFormat="1" x14ac:dyDescent="0.25">
      <c r="A661" s="1061"/>
      <c r="B661" s="830"/>
      <c r="C661" s="122" t="s">
        <v>6673</v>
      </c>
      <c r="D661" s="123" t="s">
        <v>5744</v>
      </c>
      <c r="E661" s="122" t="s">
        <v>14</v>
      </c>
      <c r="F661" s="122" t="s">
        <v>15</v>
      </c>
      <c r="G661" s="122" t="s">
        <v>5745</v>
      </c>
      <c r="H661" s="122" t="s">
        <v>5745</v>
      </c>
      <c r="I661" s="379">
        <v>20</v>
      </c>
    </row>
    <row r="662" spans="1:9" s="77" customFormat="1" ht="45" x14ac:dyDescent="0.25">
      <c r="A662" s="1061"/>
      <c r="B662" s="830"/>
      <c r="C662" s="122" t="s">
        <v>4695</v>
      </c>
      <c r="D662" s="120" t="s">
        <v>4696</v>
      </c>
      <c r="E662" s="382" t="s">
        <v>126</v>
      </c>
      <c r="F662" s="382" t="s">
        <v>15</v>
      </c>
      <c r="G662" s="3">
        <v>200000</v>
      </c>
      <c r="H662" s="3">
        <f>G662*I662</f>
        <v>6000000</v>
      </c>
      <c r="I662" s="378">
        <v>30</v>
      </c>
    </row>
    <row r="663" spans="1:9" s="518" customFormat="1" x14ac:dyDescent="0.25">
      <c r="A663" s="1061"/>
      <c r="B663" s="830"/>
      <c r="C663" s="122" t="s">
        <v>6693</v>
      </c>
      <c r="D663" s="120" t="s">
        <v>6694</v>
      </c>
      <c r="E663" s="122" t="s">
        <v>14</v>
      </c>
      <c r="F663" s="517" t="s">
        <v>15</v>
      </c>
      <c r="G663" s="3">
        <v>0</v>
      </c>
      <c r="H663" s="3">
        <v>0</v>
      </c>
      <c r="I663" s="378">
        <v>53</v>
      </c>
    </row>
    <row r="664" spans="1:9" s="386" customFormat="1" ht="45" x14ac:dyDescent="0.25">
      <c r="A664" s="1061"/>
      <c r="B664" s="831"/>
      <c r="C664" s="122" t="s">
        <v>4697</v>
      </c>
      <c r="D664" s="120" t="s">
        <v>4698</v>
      </c>
      <c r="E664" s="382" t="s">
        <v>126</v>
      </c>
      <c r="F664" s="382" t="s">
        <v>15</v>
      </c>
      <c r="G664" s="3">
        <v>180000</v>
      </c>
      <c r="H664" s="3">
        <f>G664*I664</f>
        <v>39240000</v>
      </c>
      <c r="I664" s="378">
        <v>218</v>
      </c>
    </row>
    <row r="665" spans="1:9" s="386" customFormat="1" x14ac:dyDescent="0.25">
      <c r="A665" s="1061"/>
      <c r="B665" s="107"/>
      <c r="C665" s="122"/>
      <c r="D665" s="390" t="s">
        <v>6150</v>
      </c>
      <c r="E665" s="382"/>
      <c r="F665" s="382"/>
      <c r="G665" s="3"/>
      <c r="H665" s="3"/>
      <c r="I665" s="378"/>
    </row>
    <row r="666" spans="1:9" s="386" customFormat="1" ht="30" x14ac:dyDescent="0.25">
      <c r="A666" s="1061"/>
      <c r="B666" s="386">
        <v>5113</v>
      </c>
      <c r="C666" s="122" t="s">
        <v>6151</v>
      </c>
      <c r="D666" s="123" t="s">
        <v>4072</v>
      </c>
      <c r="E666" s="382" t="s">
        <v>149</v>
      </c>
      <c r="F666" s="382" t="s">
        <v>121</v>
      </c>
      <c r="G666" s="3">
        <v>0</v>
      </c>
      <c r="H666" s="3">
        <v>0</v>
      </c>
      <c r="I666" s="378">
        <v>1</v>
      </c>
    </row>
    <row r="667" spans="1:9" s="77" customFormat="1" ht="15" customHeight="1" x14ac:dyDescent="0.25">
      <c r="A667" s="1061"/>
      <c r="B667" s="816" t="s">
        <v>118</v>
      </c>
      <c r="C667" s="817"/>
      <c r="D667" s="817"/>
      <c r="E667" s="817"/>
      <c r="F667" s="817"/>
      <c r="G667" s="818"/>
      <c r="H667" s="274">
        <f>SUM(H671:H672)</f>
        <v>4576000</v>
      </c>
      <c r="I667" s="274"/>
    </row>
    <row r="668" spans="1:9" s="607" customFormat="1" ht="15" customHeight="1" x14ac:dyDescent="0.25">
      <c r="A668" s="1061"/>
      <c r="B668" s="607">
        <v>5112</v>
      </c>
      <c r="C668" s="607" t="s">
        <v>6964</v>
      </c>
      <c r="D668" s="607" t="s">
        <v>532</v>
      </c>
      <c r="E668" s="607" t="s">
        <v>120</v>
      </c>
      <c r="F668" s="607" t="s">
        <v>121</v>
      </c>
      <c r="G668" s="607">
        <v>284000</v>
      </c>
      <c r="H668" s="607">
        <v>284000</v>
      </c>
      <c r="I668" s="607">
        <v>1</v>
      </c>
    </row>
    <row r="669" spans="1:9" s="623" customFormat="1" ht="15" customHeight="1" x14ac:dyDescent="0.25">
      <c r="A669" s="1061"/>
      <c r="B669" s="623" t="s">
        <v>5276</v>
      </c>
      <c r="C669" s="623" t="s">
        <v>7131</v>
      </c>
      <c r="D669" s="623" t="s">
        <v>5272</v>
      </c>
      <c r="E669" s="623" t="s">
        <v>3129</v>
      </c>
      <c r="F669" s="623" t="s">
        <v>121</v>
      </c>
      <c r="G669" s="623">
        <v>0</v>
      </c>
      <c r="H669" s="623">
        <v>0</v>
      </c>
      <c r="I669" s="623">
        <v>1</v>
      </c>
    </row>
    <row r="670" spans="1:9" s="576" customFormat="1" ht="52.5" customHeight="1" x14ac:dyDescent="0.25">
      <c r="A670" s="1061"/>
      <c r="B670" s="576" t="s">
        <v>5276</v>
      </c>
      <c r="C670" s="576" t="s">
        <v>6857</v>
      </c>
      <c r="D670" s="576" t="s">
        <v>5272</v>
      </c>
      <c r="E670" s="576" t="s">
        <v>3129</v>
      </c>
      <c r="F670" s="576" t="s">
        <v>121</v>
      </c>
      <c r="G670" s="576">
        <v>611000</v>
      </c>
      <c r="H670" s="576">
        <v>611000</v>
      </c>
      <c r="I670" s="574">
        <v>1</v>
      </c>
    </row>
    <row r="671" spans="1:9" s="77" customFormat="1" ht="90" x14ac:dyDescent="0.25">
      <c r="A671" s="1061"/>
      <c r="B671" s="271">
        <v>5112</v>
      </c>
      <c r="C671" s="122" t="s">
        <v>4699</v>
      </c>
      <c r="D671" s="120" t="s">
        <v>4700</v>
      </c>
      <c r="E671" s="271" t="s">
        <v>520</v>
      </c>
      <c r="F671" s="271" t="s">
        <v>121</v>
      </c>
      <c r="G671" s="3">
        <v>576000</v>
      </c>
      <c r="H671" s="3">
        <f>G671*I671</f>
        <v>576000</v>
      </c>
      <c r="I671" s="3">
        <v>1</v>
      </c>
    </row>
    <row r="672" spans="1:9" s="77" customFormat="1" ht="60" x14ac:dyDescent="0.25">
      <c r="A672" s="1061"/>
      <c r="B672" s="271">
        <v>5129</v>
      </c>
      <c r="C672" s="122" t="s">
        <v>4701</v>
      </c>
      <c r="D672" s="120" t="s">
        <v>4702</v>
      </c>
      <c r="E672" s="271" t="s">
        <v>126</v>
      </c>
      <c r="F672" s="271" t="s">
        <v>121</v>
      </c>
      <c r="G672" s="3">
        <v>4000000</v>
      </c>
      <c r="H672" s="3">
        <f>G672*I672</f>
        <v>4000000</v>
      </c>
      <c r="I672" s="3">
        <v>1</v>
      </c>
    </row>
    <row r="673" spans="1:9" s="77" customFormat="1" ht="39.950000000000003" customHeight="1" x14ac:dyDescent="0.25">
      <c r="A673" s="1061"/>
      <c r="B673" s="832" t="s">
        <v>4703</v>
      </c>
      <c r="C673" s="833"/>
      <c r="D673" s="833"/>
      <c r="E673" s="833"/>
      <c r="F673" s="833"/>
      <c r="G673" s="834"/>
      <c r="H673" s="2">
        <f>SUM(H674+H675+H681)</f>
        <v>150264032</v>
      </c>
      <c r="I673" s="2"/>
    </row>
    <row r="674" spans="1:9" s="77" customFormat="1" x14ac:dyDescent="0.25">
      <c r="A674" s="1061"/>
      <c r="B674" s="816" t="s">
        <v>11</v>
      </c>
      <c r="C674" s="817"/>
      <c r="D674" s="817"/>
      <c r="E674" s="817"/>
      <c r="F674" s="817"/>
      <c r="G674" s="818"/>
      <c r="H674" s="274"/>
      <c r="I674" s="274"/>
    </row>
    <row r="675" spans="1:9" s="77" customFormat="1" ht="15" customHeight="1" x14ac:dyDescent="0.25">
      <c r="A675" s="1061"/>
      <c r="B675" s="816" t="s">
        <v>154</v>
      </c>
      <c r="C675" s="817"/>
      <c r="D675" s="817"/>
      <c r="E675" s="817"/>
      <c r="F675" s="817"/>
      <c r="G675" s="818"/>
      <c r="H675" s="274">
        <f>SUM(H678:H680)</f>
        <v>147823912</v>
      </c>
      <c r="I675" s="274"/>
    </row>
    <row r="676" spans="1:9" s="727" customFormat="1" ht="15" customHeight="1" x14ac:dyDescent="0.25">
      <c r="A676" s="1061"/>
      <c r="B676" s="455" t="s">
        <v>5306</v>
      </c>
      <c r="C676" s="724" t="s">
        <v>7476</v>
      </c>
      <c r="D676" s="724" t="s">
        <v>7477</v>
      </c>
      <c r="E676" s="724" t="s">
        <v>126</v>
      </c>
      <c r="F676" s="724" t="s">
        <v>121</v>
      </c>
      <c r="G676" s="724">
        <v>0</v>
      </c>
      <c r="H676" s="724">
        <v>0</v>
      </c>
      <c r="I676" s="3">
        <v>1</v>
      </c>
    </row>
    <row r="677" spans="1:9" s="727" customFormat="1" ht="15" customHeight="1" x14ac:dyDescent="0.25">
      <c r="A677" s="1061"/>
      <c r="B677" s="455" t="s">
        <v>5306</v>
      </c>
      <c r="C677" s="724" t="s">
        <v>7478</v>
      </c>
      <c r="D677" s="724" t="s">
        <v>7477</v>
      </c>
      <c r="E677" s="724" t="s">
        <v>126</v>
      </c>
      <c r="F677" s="724" t="s">
        <v>121</v>
      </c>
      <c r="G677" s="724">
        <v>39400000</v>
      </c>
      <c r="H677" s="724">
        <v>39400000</v>
      </c>
      <c r="I677" s="3">
        <v>1</v>
      </c>
    </row>
    <row r="678" spans="1:9" s="77" customFormat="1" ht="45" x14ac:dyDescent="0.25">
      <c r="A678" s="1061"/>
      <c r="B678" s="829">
        <v>5112</v>
      </c>
      <c r="C678" s="122" t="s">
        <v>4704</v>
      </c>
      <c r="D678" s="120" t="s">
        <v>4705</v>
      </c>
      <c r="E678" s="271" t="s">
        <v>149</v>
      </c>
      <c r="F678" s="271" t="s">
        <v>121</v>
      </c>
      <c r="G678" s="3">
        <v>147823912</v>
      </c>
      <c r="H678" s="3">
        <f>G678*I678</f>
        <v>147823912</v>
      </c>
      <c r="I678" s="3">
        <v>1</v>
      </c>
    </row>
    <row r="679" spans="1:9" s="77" customFormat="1" ht="30" x14ac:dyDescent="0.25">
      <c r="A679" s="1061"/>
      <c r="B679" s="830"/>
      <c r="C679" s="126">
        <v>45231126</v>
      </c>
      <c r="D679" s="125" t="s">
        <v>4706</v>
      </c>
      <c r="E679" s="79" t="s">
        <v>149</v>
      </c>
      <c r="F679" s="79" t="s">
        <v>121</v>
      </c>
      <c r="G679" s="16">
        <v>0</v>
      </c>
      <c r="H679" s="16">
        <f>G679*I679</f>
        <v>0</v>
      </c>
      <c r="I679" s="16">
        <v>1</v>
      </c>
    </row>
    <row r="680" spans="1:9" s="77" customFormat="1" ht="60" x14ac:dyDescent="0.25">
      <c r="A680" s="1061"/>
      <c r="B680" s="831"/>
      <c r="C680" s="122" t="s">
        <v>4707</v>
      </c>
      <c r="D680" s="120" t="s">
        <v>4708</v>
      </c>
      <c r="E680" s="271" t="s">
        <v>149</v>
      </c>
      <c r="F680" s="271" t="s">
        <v>121</v>
      </c>
      <c r="G680" s="3">
        <v>0</v>
      </c>
      <c r="H680" s="3">
        <f>G680*I680</f>
        <v>0</v>
      </c>
      <c r="I680" s="3">
        <v>1</v>
      </c>
    </row>
    <row r="681" spans="1:9" s="77" customFormat="1" ht="15" customHeight="1" x14ac:dyDescent="0.25">
      <c r="A681" s="1061"/>
      <c r="B681" s="816" t="s">
        <v>118</v>
      </c>
      <c r="C681" s="817"/>
      <c r="D681" s="817"/>
      <c r="E681" s="817"/>
      <c r="F681" s="817"/>
      <c r="G681" s="818"/>
      <c r="H681" s="274">
        <f>SUM(H682:H686)</f>
        <v>2440120</v>
      </c>
      <c r="I681" s="274"/>
    </row>
    <row r="682" spans="1:9" s="77" customFormat="1" ht="60" x14ac:dyDescent="0.25">
      <c r="A682" s="1061"/>
      <c r="B682" s="914">
        <v>5112</v>
      </c>
      <c r="C682" s="105" t="s">
        <v>4709</v>
      </c>
      <c r="D682" s="1" t="s">
        <v>4710</v>
      </c>
      <c r="E682" s="271" t="s">
        <v>520</v>
      </c>
      <c r="F682" s="271" t="s">
        <v>121</v>
      </c>
      <c r="G682" s="3">
        <v>1356000</v>
      </c>
      <c r="H682" s="3">
        <f>G682*I682</f>
        <v>1356000</v>
      </c>
      <c r="I682" s="3">
        <v>1</v>
      </c>
    </row>
    <row r="683" spans="1:9" s="77" customFormat="1" ht="120" x14ac:dyDescent="0.25">
      <c r="A683" s="1061"/>
      <c r="B683" s="915"/>
      <c r="C683" s="122" t="s">
        <v>4711</v>
      </c>
      <c r="D683" s="120" t="s">
        <v>4712</v>
      </c>
      <c r="E683" s="105" t="s">
        <v>3129</v>
      </c>
      <c r="F683" s="271" t="s">
        <v>121</v>
      </c>
      <c r="G683" s="3">
        <v>0</v>
      </c>
      <c r="H683" s="3">
        <f>G683*I683</f>
        <v>0</v>
      </c>
      <c r="I683" s="3">
        <v>1</v>
      </c>
    </row>
    <row r="684" spans="1:9" s="106" customFormat="1" ht="28.5" x14ac:dyDescent="0.25">
      <c r="A684" s="1061"/>
      <c r="B684" s="915"/>
      <c r="C684" s="132" t="s">
        <v>5401</v>
      </c>
      <c r="D684" s="597" t="s">
        <v>5272</v>
      </c>
      <c r="E684" s="80" t="s">
        <v>3129</v>
      </c>
      <c r="F684" s="31" t="s">
        <v>121</v>
      </c>
      <c r="G684" s="113">
        <v>424900</v>
      </c>
      <c r="H684" s="113">
        <v>424900</v>
      </c>
      <c r="I684" s="32">
        <v>1</v>
      </c>
    </row>
    <row r="685" spans="1:9" s="607" customFormat="1" ht="28.5" x14ac:dyDescent="0.25">
      <c r="A685" s="1061"/>
      <c r="B685" s="615">
        <v>5113</v>
      </c>
      <c r="C685" s="132" t="s">
        <v>6994</v>
      </c>
      <c r="D685" s="132" t="s">
        <v>532</v>
      </c>
      <c r="E685" s="80" t="s">
        <v>120</v>
      </c>
      <c r="F685" s="80" t="s">
        <v>121</v>
      </c>
      <c r="G685" s="113">
        <v>447000</v>
      </c>
      <c r="H685" s="113">
        <v>447000</v>
      </c>
      <c r="I685" s="32">
        <v>1</v>
      </c>
    </row>
    <row r="686" spans="1:9" s="77" customFormat="1" ht="30" x14ac:dyDescent="0.25">
      <c r="A686" s="1061"/>
      <c r="B686" s="616"/>
      <c r="C686" s="127" t="s">
        <v>5825</v>
      </c>
      <c r="D686" s="128" t="s">
        <v>532</v>
      </c>
      <c r="E686" s="80" t="s">
        <v>120</v>
      </c>
      <c r="F686" s="80" t="s">
        <v>121</v>
      </c>
      <c r="G686" s="53">
        <v>212220</v>
      </c>
      <c r="H686" s="53">
        <f>G686*I686</f>
        <v>212220</v>
      </c>
      <c r="I686" s="53">
        <v>1</v>
      </c>
    </row>
    <row r="687" spans="1:9" s="77" customFormat="1" ht="39.950000000000003" customHeight="1" x14ac:dyDescent="0.25">
      <c r="A687" s="1061"/>
      <c r="B687" s="832" t="s">
        <v>165</v>
      </c>
      <c r="C687" s="833"/>
      <c r="D687" s="833"/>
      <c r="E687" s="833"/>
      <c r="F687" s="833"/>
      <c r="G687" s="834"/>
      <c r="H687" s="2">
        <f>SUM(H688+H690+H702)</f>
        <v>2049250000</v>
      </c>
      <c r="I687" s="2"/>
    </row>
    <row r="688" spans="1:9" s="77" customFormat="1" x14ac:dyDescent="0.25">
      <c r="A688" s="1061"/>
      <c r="B688" s="816" t="s">
        <v>11</v>
      </c>
      <c r="C688" s="817"/>
      <c r="D688" s="817"/>
      <c r="E688" s="817"/>
      <c r="F688" s="817"/>
      <c r="G688" s="818"/>
      <c r="H688" s="274">
        <f>SUM(H689:H689)</f>
        <v>13500000</v>
      </c>
      <c r="I688" s="274"/>
    </row>
    <row r="689" spans="1:9" s="77" customFormat="1" ht="45" x14ac:dyDescent="0.25">
      <c r="A689" s="1061"/>
      <c r="B689" s="271">
        <v>4861</v>
      </c>
      <c r="C689" s="122" t="s">
        <v>4713</v>
      </c>
      <c r="D689" s="120" t="s">
        <v>4714</v>
      </c>
      <c r="E689" s="271" t="s">
        <v>149</v>
      </c>
      <c r="F689" s="271" t="s">
        <v>15</v>
      </c>
      <c r="G689" s="3">
        <v>45000</v>
      </c>
      <c r="H689" s="3">
        <f>G689*I689</f>
        <v>13500000</v>
      </c>
      <c r="I689" s="3">
        <v>300</v>
      </c>
    </row>
    <row r="690" spans="1:9" s="77" customFormat="1" ht="15" customHeight="1" x14ac:dyDescent="0.25">
      <c r="A690" s="1061"/>
      <c r="B690" s="816" t="s">
        <v>154</v>
      </c>
      <c r="C690" s="817"/>
      <c r="D690" s="817"/>
      <c r="E690" s="817"/>
      <c r="F690" s="817"/>
      <c r="G690" s="818"/>
      <c r="H690" s="274">
        <f>SUM(H692:H701)</f>
        <v>2016180000</v>
      </c>
      <c r="I690" s="274"/>
    </row>
    <row r="691" spans="1:9" s="413" customFormat="1" ht="36.75" customHeight="1" x14ac:dyDescent="0.25">
      <c r="A691" s="1061"/>
      <c r="B691" s="414"/>
      <c r="C691" s="122" t="s">
        <v>6352</v>
      </c>
      <c r="D691" s="122" t="s">
        <v>6353</v>
      </c>
      <c r="E691" s="408" t="s">
        <v>172</v>
      </c>
      <c r="F691" s="411" t="s">
        <v>121</v>
      </c>
      <c r="G691" s="409">
        <v>0</v>
      </c>
      <c r="H691" s="412">
        <v>0</v>
      </c>
      <c r="I691" s="412">
        <v>1</v>
      </c>
    </row>
    <row r="692" spans="1:9" s="77" customFormat="1" x14ac:dyDescent="0.25">
      <c r="A692" s="1061"/>
      <c r="B692" s="829"/>
      <c r="C692" s="122" t="s">
        <v>4715</v>
      </c>
      <c r="D692" s="120" t="s">
        <v>6354</v>
      </c>
      <c r="E692" s="271" t="s">
        <v>149</v>
      </c>
      <c r="F692" s="271" t="s">
        <v>121</v>
      </c>
      <c r="G692" s="3">
        <v>211909000</v>
      </c>
      <c r="H692" s="3">
        <f t="shared" ref="H692:H701" si="14">G692*I692</f>
        <v>211909000</v>
      </c>
      <c r="I692" s="3">
        <v>1</v>
      </c>
    </row>
    <row r="693" spans="1:9" s="77" customFormat="1" ht="30" x14ac:dyDescent="0.25">
      <c r="A693" s="1061"/>
      <c r="B693" s="830"/>
      <c r="C693" s="122" t="s">
        <v>4716</v>
      </c>
      <c r="D693" s="120" t="s">
        <v>167</v>
      </c>
      <c r="E693" s="271" t="s">
        <v>149</v>
      </c>
      <c r="F693" s="271" t="s">
        <v>121</v>
      </c>
      <c r="G693" s="3">
        <v>212109000</v>
      </c>
      <c r="H693" s="3">
        <f t="shared" si="14"/>
        <v>212109000</v>
      </c>
      <c r="I693" s="3">
        <v>1</v>
      </c>
    </row>
    <row r="694" spans="1:9" s="77" customFormat="1" ht="30" x14ac:dyDescent="0.25">
      <c r="A694" s="1061"/>
      <c r="B694" s="830"/>
      <c r="C694" s="122" t="s">
        <v>4717</v>
      </c>
      <c r="D694" s="120" t="s">
        <v>167</v>
      </c>
      <c r="E694" s="271" t="s">
        <v>149</v>
      </c>
      <c r="F694" s="271" t="s">
        <v>121</v>
      </c>
      <c r="G694" s="3">
        <v>207111000</v>
      </c>
      <c r="H694" s="3">
        <f t="shared" si="14"/>
        <v>207111000</v>
      </c>
      <c r="I694" s="3">
        <v>1</v>
      </c>
    </row>
    <row r="695" spans="1:9" s="77" customFormat="1" ht="30" x14ac:dyDescent="0.25">
      <c r="A695" s="1061"/>
      <c r="B695" s="830"/>
      <c r="C695" s="122" t="s">
        <v>4718</v>
      </c>
      <c r="D695" s="120" t="s">
        <v>167</v>
      </c>
      <c r="E695" s="271" t="s">
        <v>149</v>
      </c>
      <c r="F695" s="271" t="s">
        <v>121</v>
      </c>
      <c r="G695" s="3">
        <v>207152000</v>
      </c>
      <c r="H695" s="3">
        <f t="shared" si="14"/>
        <v>207152000</v>
      </c>
      <c r="I695" s="3">
        <v>1</v>
      </c>
    </row>
    <row r="696" spans="1:9" s="77" customFormat="1" ht="30" x14ac:dyDescent="0.25">
      <c r="A696" s="1061"/>
      <c r="B696" s="830"/>
      <c r="C696" s="122" t="s">
        <v>4719</v>
      </c>
      <c r="D696" s="120" t="s">
        <v>167</v>
      </c>
      <c r="E696" s="271" t="s">
        <v>149</v>
      </c>
      <c r="F696" s="271" t="s">
        <v>121</v>
      </c>
      <c r="G696" s="3">
        <v>207112000</v>
      </c>
      <c r="H696" s="3">
        <f t="shared" si="14"/>
        <v>207112000</v>
      </c>
      <c r="I696" s="3">
        <v>1</v>
      </c>
    </row>
    <row r="697" spans="1:9" s="77" customFormat="1" ht="30" x14ac:dyDescent="0.25">
      <c r="A697" s="1061"/>
      <c r="B697" s="830"/>
      <c r="C697" s="122" t="s">
        <v>4720</v>
      </c>
      <c r="D697" s="120" t="s">
        <v>167</v>
      </c>
      <c r="E697" s="271" t="s">
        <v>149</v>
      </c>
      <c r="F697" s="271" t="s">
        <v>121</v>
      </c>
      <c r="G697" s="3">
        <v>207112000</v>
      </c>
      <c r="H697" s="3">
        <f t="shared" si="14"/>
        <v>207112000</v>
      </c>
      <c r="I697" s="3">
        <v>1</v>
      </c>
    </row>
    <row r="698" spans="1:9" s="77" customFormat="1" ht="30" x14ac:dyDescent="0.25">
      <c r="A698" s="1061"/>
      <c r="B698" s="830"/>
      <c r="C698" s="122" t="s">
        <v>4721</v>
      </c>
      <c r="D698" s="120" t="s">
        <v>167</v>
      </c>
      <c r="E698" s="271" t="s">
        <v>149</v>
      </c>
      <c r="F698" s="271" t="s">
        <v>121</v>
      </c>
      <c r="G698" s="3">
        <v>207112000</v>
      </c>
      <c r="H698" s="3">
        <f t="shared" si="14"/>
        <v>207112000</v>
      </c>
      <c r="I698" s="3">
        <v>1</v>
      </c>
    </row>
    <row r="699" spans="1:9" s="77" customFormat="1" ht="30" x14ac:dyDescent="0.25">
      <c r="A699" s="1061"/>
      <c r="B699" s="830"/>
      <c r="C699" s="122" t="s">
        <v>4722</v>
      </c>
      <c r="D699" s="120" t="s">
        <v>167</v>
      </c>
      <c r="E699" s="271" t="s">
        <v>149</v>
      </c>
      <c r="F699" s="271" t="s">
        <v>121</v>
      </c>
      <c r="G699" s="3">
        <v>268947000</v>
      </c>
      <c r="H699" s="3">
        <f t="shared" si="14"/>
        <v>268947000</v>
      </c>
      <c r="I699" s="3">
        <v>1</v>
      </c>
    </row>
    <row r="700" spans="1:9" s="77" customFormat="1" ht="60" x14ac:dyDescent="0.25">
      <c r="A700" s="1061"/>
      <c r="B700" s="830"/>
      <c r="C700" s="122" t="s">
        <v>4723</v>
      </c>
      <c r="D700" s="120" t="s">
        <v>4724</v>
      </c>
      <c r="E700" s="271" t="s">
        <v>149</v>
      </c>
      <c r="F700" s="271" t="s">
        <v>121</v>
      </c>
      <c r="G700" s="3">
        <v>180000000</v>
      </c>
      <c r="H700" s="3">
        <f t="shared" si="14"/>
        <v>180000000</v>
      </c>
      <c r="I700" s="3">
        <v>1</v>
      </c>
    </row>
    <row r="701" spans="1:9" s="77" customFormat="1" ht="75" x14ac:dyDescent="0.25">
      <c r="A701" s="1061"/>
      <c r="B701" s="831"/>
      <c r="C701" s="127">
        <v>45231187</v>
      </c>
      <c r="D701" s="128" t="s">
        <v>4725</v>
      </c>
      <c r="E701" s="80" t="s">
        <v>149</v>
      </c>
      <c r="F701" s="80" t="s">
        <v>121</v>
      </c>
      <c r="G701" s="53">
        <v>107616000</v>
      </c>
      <c r="H701" s="53">
        <f t="shared" si="14"/>
        <v>107616000</v>
      </c>
      <c r="I701" s="53">
        <v>1</v>
      </c>
    </row>
    <row r="702" spans="1:9" s="77" customFormat="1" ht="15" customHeight="1" x14ac:dyDescent="0.25">
      <c r="A702" s="1061"/>
      <c r="B702" s="816" t="s">
        <v>118</v>
      </c>
      <c r="C702" s="817"/>
      <c r="D702" s="817"/>
      <c r="E702" s="817"/>
      <c r="F702" s="817"/>
      <c r="G702" s="818"/>
      <c r="H702" s="274">
        <f>SUM(H703:H712)</f>
        <v>19570000</v>
      </c>
      <c r="I702" s="274"/>
    </row>
    <row r="703" spans="1:9" s="77" customFormat="1" ht="45" x14ac:dyDescent="0.25">
      <c r="A703" s="1061"/>
      <c r="B703" s="829">
        <v>4251</v>
      </c>
      <c r="C703" s="133" t="s">
        <v>4726</v>
      </c>
      <c r="D703" s="120" t="s">
        <v>4727</v>
      </c>
      <c r="E703" s="271" t="s">
        <v>520</v>
      </c>
      <c r="F703" s="271" t="s">
        <v>121</v>
      </c>
      <c r="G703" s="3">
        <v>2138800</v>
      </c>
      <c r="H703" s="3">
        <f t="shared" ref="H703:H712" si="15">G703*I703</f>
        <v>2138800</v>
      </c>
      <c r="I703" s="3">
        <v>1</v>
      </c>
    </row>
    <row r="704" spans="1:9" s="77" customFormat="1" ht="45" x14ac:dyDescent="0.25">
      <c r="A704" s="1061"/>
      <c r="B704" s="830"/>
      <c r="C704" s="133" t="s">
        <v>4728</v>
      </c>
      <c r="D704" s="120" t="s">
        <v>4727</v>
      </c>
      <c r="E704" s="271" t="s">
        <v>520</v>
      </c>
      <c r="F704" s="271" t="s">
        <v>121</v>
      </c>
      <c r="G704" s="3">
        <v>2140800</v>
      </c>
      <c r="H704" s="3">
        <f t="shared" si="15"/>
        <v>2140800</v>
      </c>
      <c r="I704" s="3">
        <v>1</v>
      </c>
    </row>
    <row r="705" spans="1:9" s="77" customFormat="1" ht="45" x14ac:dyDescent="0.25">
      <c r="A705" s="1061"/>
      <c r="B705" s="830"/>
      <c r="C705" s="134" t="s">
        <v>4729</v>
      </c>
      <c r="D705" s="120" t="s">
        <v>4727</v>
      </c>
      <c r="E705" s="271" t="s">
        <v>520</v>
      </c>
      <c r="F705" s="271" t="s">
        <v>121</v>
      </c>
      <c r="G705" s="3">
        <v>2091300</v>
      </c>
      <c r="H705" s="3">
        <f t="shared" si="15"/>
        <v>2091300</v>
      </c>
      <c r="I705" s="3">
        <v>1</v>
      </c>
    </row>
    <row r="706" spans="1:9" s="77" customFormat="1" ht="45" x14ac:dyDescent="0.25">
      <c r="A706" s="1061"/>
      <c r="B706" s="830"/>
      <c r="C706" s="133" t="s">
        <v>4730</v>
      </c>
      <c r="D706" s="120" t="s">
        <v>4727</v>
      </c>
      <c r="E706" s="271" t="s">
        <v>520</v>
      </c>
      <c r="F706" s="271" t="s">
        <v>121</v>
      </c>
      <c r="G706" s="3">
        <v>2091800</v>
      </c>
      <c r="H706" s="3">
        <f t="shared" si="15"/>
        <v>2091800</v>
      </c>
      <c r="I706" s="3">
        <v>1</v>
      </c>
    </row>
    <row r="707" spans="1:9" s="77" customFormat="1" ht="45" x14ac:dyDescent="0.25">
      <c r="A707" s="1061"/>
      <c r="B707" s="830"/>
      <c r="C707" s="133" t="s">
        <v>4731</v>
      </c>
      <c r="D707" s="120" t="s">
        <v>4727</v>
      </c>
      <c r="E707" s="271" t="s">
        <v>520</v>
      </c>
      <c r="F707" s="271" t="s">
        <v>121</v>
      </c>
      <c r="G707" s="3">
        <v>2091300</v>
      </c>
      <c r="H707" s="3">
        <f t="shared" si="15"/>
        <v>2091300</v>
      </c>
      <c r="I707" s="3">
        <v>1</v>
      </c>
    </row>
    <row r="708" spans="1:9" s="77" customFormat="1" ht="45" x14ac:dyDescent="0.25">
      <c r="A708" s="1061"/>
      <c r="B708" s="830"/>
      <c r="C708" s="134" t="s">
        <v>4732</v>
      </c>
      <c r="D708" s="120" t="s">
        <v>4727</v>
      </c>
      <c r="E708" s="271" t="s">
        <v>520</v>
      </c>
      <c r="F708" s="271" t="s">
        <v>121</v>
      </c>
      <c r="G708" s="3">
        <v>2091400</v>
      </c>
      <c r="H708" s="3">
        <f t="shared" si="15"/>
        <v>2091400</v>
      </c>
      <c r="I708" s="3">
        <v>1</v>
      </c>
    </row>
    <row r="709" spans="1:9" s="77" customFormat="1" ht="45" x14ac:dyDescent="0.25">
      <c r="A709" s="1061"/>
      <c r="B709" s="830"/>
      <c r="C709" s="133" t="s">
        <v>4733</v>
      </c>
      <c r="D709" s="120" t="s">
        <v>4727</v>
      </c>
      <c r="E709" s="271" t="s">
        <v>520</v>
      </c>
      <c r="F709" s="271" t="s">
        <v>121</v>
      </c>
      <c r="G709" s="3">
        <v>2091400</v>
      </c>
      <c r="H709" s="3">
        <f t="shared" si="15"/>
        <v>2091400</v>
      </c>
      <c r="I709" s="3">
        <v>1</v>
      </c>
    </row>
    <row r="710" spans="1:9" s="77" customFormat="1" ht="45" x14ac:dyDescent="0.25">
      <c r="A710" s="1061"/>
      <c r="B710" s="830"/>
      <c r="C710" s="133" t="s">
        <v>4734</v>
      </c>
      <c r="D710" s="120" t="s">
        <v>4727</v>
      </c>
      <c r="E710" s="271" t="s">
        <v>520</v>
      </c>
      <c r="F710" s="271" t="s">
        <v>121</v>
      </c>
      <c r="G710" s="3">
        <v>2715800</v>
      </c>
      <c r="H710" s="3">
        <f t="shared" si="15"/>
        <v>2715800</v>
      </c>
      <c r="I710" s="3">
        <v>1</v>
      </c>
    </row>
    <row r="711" spans="1:9" s="77" customFormat="1" ht="30" x14ac:dyDescent="0.25">
      <c r="A711" s="1061"/>
      <c r="B711" s="830"/>
      <c r="C711" s="134" t="s">
        <v>4735</v>
      </c>
      <c r="D711" s="120" t="s">
        <v>4736</v>
      </c>
      <c r="E711" s="271" t="s">
        <v>520</v>
      </c>
      <c r="F711" s="271" t="s">
        <v>121</v>
      </c>
      <c r="G711" s="3">
        <v>1817400</v>
      </c>
      <c r="H711" s="3">
        <f t="shared" si="15"/>
        <v>1817400</v>
      </c>
      <c r="I711" s="3">
        <v>1</v>
      </c>
    </row>
    <row r="712" spans="1:9" s="77" customFormat="1" ht="120" x14ac:dyDescent="0.25">
      <c r="A712" s="1061"/>
      <c r="B712" s="831"/>
      <c r="C712" s="126">
        <v>71351540</v>
      </c>
      <c r="D712" s="125" t="s">
        <v>4737</v>
      </c>
      <c r="E712" s="79" t="s">
        <v>149</v>
      </c>
      <c r="F712" s="79" t="s">
        <v>121</v>
      </c>
      <c r="G712" s="16">
        <v>300000</v>
      </c>
      <c r="H712" s="16">
        <f t="shared" si="15"/>
        <v>300000</v>
      </c>
      <c r="I712" s="16">
        <v>1</v>
      </c>
    </row>
    <row r="713" spans="1:9" s="77" customFormat="1" ht="39.950000000000003" customHeight="1" x14ac:dyDescent="0.25">
      <c r="A713" s="1061"/>
      <c r="B713" s="832" t="s">
        <v>3644</v>
      </c>
      <c r="C713" s="833"/>
      <c r="D713" s="833"/>
      <c r="E713" s="833"/>
      <c r="F713" s="833"/>
      <c r="G713" s="834"/>
      <c r="H713" s="2">
        <f>SUM(H714+H718)</f>
        <v>149990614</v>
      </c>
      <c r="I713" s="2"/>
    </row>
    <row r="714" spans="1:9" s="77" customFormat="1" ht="15" customHeight="1" x14ac:dyDescent="0.25">
      <c r="A714" s="1061"/>
      <c r="B714" s="816" t="s">
        <v>154</v>
      </c>
      <c r="C714" s="817"/>
      <c r="D714" s="817"/>
      <c r="E714" s="817"/>
      <c r="F714" s="817"/>
      <c r="G714" s="818"/>
      <c r="H714" s="274">
        <f>SUM(H715:H717)</f>
        <v>147790614</v>
      </c>
      <c r="I714" s="274"/>
    </row>
    <row r="715" spans="1:9" s="77" customFormat="1" ht="60" x14ac:dyDescent="0.25">
      <c r="A715" s="1061"/>
      <c r="B715" s="829">
        <v>5113</v>
      </c>
      <c r="C715" s="122" t="s">
        <v>4738</v>
      </c>
      <c r="D715" s="120" t="s">
        <v>4739</v>
      </c>
      <c r="E715" s="271" t="s">
        <v>149</v>
      </c>
      <c r="F715" s="271" t="s">
        <v>121</v>
      </c>
      <c r="G715" s="3">
        <v>147790614</v>
      </c>
      <c r="H715" s="3">
        <f>G715*I715</f>
        <v>147790614</v>
      </c>
      <c r="I715" s="3">
        <v>1</v>
      </c>
    </row>
    <row r="716" spans="1:9" s="77" customFormat="1" ht="30" x14ac:dyDescent="0.25">
      <c r="A716" s="1061"/>
      <c r="B716" s="830"/>
      <c r="C716" s="126">
        <v>45231187</v>
      </c>
      <c r="D716" s="125" t="s">
        <v>167</v>
      </c>
      <c r="E716" s="79" t="s">
        <v>149</v>
      </c>
      <c r="F716" s="79" t="s">
        <v>121</v>
      </c>
      <c r="G716" s="16">
        <v>0</v>
      </c>
      <c r="H716" s="16">
        <f>G716*I716</f>
        <v>0</v>
      </c>
      <c r="I716" s="16">
        <v>1</v>
      </c>
    </row>
    <row r="717" spans="1:9" s="77" customFormat="1" ht="30" x14ac:dyDescent="0.25">
      <c r="A717" s="1061"/>
      <c r="B717" s="831"/>
      <c r="C717" s="126">
        <v>45231187</v>
      </c>
      <c r="D717" s="125" t="s">
        <v>167</v>
      </c>
      <c r="E717" s="79" t="s">
        <v>149</v>
      </c>
      <c r="F717" s="79" t="s">
        <v>121</v>
      </c>
      <c r="G717" s="16">
        <v>0</v>
      </c>
      <c r="H717" s="16">
        <f>G717*I717</f>
        <v>0</v>
      </c>
      <c r="I717" s="16">
        <v>1</v>
      </c>
    </row>
    <row r="718" spans="1:9" s="77" customFormat="1" ht="15" customHeight="1" x14ac:dyDescent="0.25">
      <c r="A718" s="1061"/>
      <c r="B718" s="816" t="s">
        <v>118</v>
      </c>
      <c r="C718" s="817"/>
      <c r="D718" s="817"/>
      <c r="E718" s="817"/>
      <c r="F718" s="817"/>
      <c r="G718" s="818"/>
      <c r="H718" s="274">
        <f>SUM(H719:H719)</f>
        <v>2200000</v>
      </c>
      <c r="I718" s="274"/>
    </row>
    <row r="719" spans="1:9" s="77" customFormat="1" ht="60" x14ac:dyDescent="0.25">
      <c r="A719" s="1061"/>
      <c r="B719" s="271">
        <v>5113</v>
      </c>
      <c r="C719" s="122" t="s">
        <v>4740</v>
      </c>
      <c r="D719" s="120" t="s">
        <v>4741</v>
      </c>
      <c r="E719" s="271" t="s">
        <v>520</v>
      </c>
      <c r="F719" s="271" t="s">
        <v>121</v>
      </c>
      <c r="G719" s="3">
        <v>2200000</v>
      </c>
      <c r="H719" s="3">
        <f>G719*I719</f>
        <v>2200000</v>
      </c>
      <c r="I719" s="3">
        <v>1</v>
      </c>
    </row>
    <row r="720" spans="1:9" s="77" customFormat="1" ht="18.75" customHeight="1" x14ac:dyDescent="0.25">
      <c r="A720" s="1061"/>
      <c r="B720" s="832" t="s">
        <v>533</v>
      </c>
      <c r="C720" s="833"/>
      <c r="D720" s="833"/>
      <c r="E720" s="833"/>
      <c r="F720" s="833"/>
      <c r="G720" s="834"/>
      <c r="H720" s="2">
        <f>SUM(H721+H729)</f>
        <v>134812570</v>
      </c>
      <c r="I720" s="2"/>
    </row>
    <row r="721" spans="1:9" s="77" customFormat="1" ht="15" customHeight="1" x14ac:dyDescent="0.25">
      <c r="A721" s="1061"/>
      <c r="B721" s="816" t="s">
        <v>154</v>
      </c>
      <c r="C721" s="817"/>
      <c r="D721" s="817"/>
      <c r="E721" s="817"/>
      <c r="F721" s="817"/>
      <c r="G721" s="818"/>
      <c r="H721" s="274">
        <f>SUM(H726:H728)</f>
        <v>131539570</v>
      </c>
      <c r="I721" s="274"/>
    </row>
    <row r="722" spans="1:9" s="665" customFormat="1" ht="15" customHeight="1" x14ac:dyDescent="0.25">
      <c r="A722" s="1061"/>
      <c r="B722" s="663" t="s">
        <v>5675</v>
      </c>
      <c r="C722" s="660"/>
      <c r="D722" s="660"/>
      <c r="E722" s="660"/>
      <c r="F722" s="660"/>
      <c r="G722" s="661"/>
      <c r="H722" s="664"/>
      <c r="I722" s="664"/>
    </row>
    <row r="723" spans="1:9" s="322" customFormat="1" ht="60" x14ac:dyDescent="0.25">
      <c r="A723" s="1061"/>
      <c r="B723" s="323" t="s">
        <v>5675</v>
      </c>
      <c r="C723" s="323" t="s">
        <v>5673</v>
      </c>
      <c r="D723" s="1" t="s">
        <v>5674</v>
      </c>
      <c r="E723" s="323" t="s">
        <v>126</v>
      </c>
      <c r="F723" s="323" t="s">
        <v>121</v>
      </c>
      <c r="G723" s="456">
        <v>9800000</v>
      </c>
      <c r="H723" s="456">
        <v>9800000</v>
      </c>
      <c r="I723" s="323">
        <v>1</v>
      </c>
    </row>
    <row r="724" spans="1:9" s="633" customFormat="1" ht="30" x14ac:dyDescent="0.25">
      <c r="A724" s="1061"/>
      <c r="B724" s="631" t="s">
        <v>5276</v>
      </c>
      <c r="C724" s="1" t="s">
        <v>7161</v>
      </c>
      <c r="D724" s="1" t="s">
        <v>6719</v>
      </c>
      <c r="E724" s="631" t="s">
        <v>172</v>
      </c>
      <c r="F724" s="631" t="s">
        <v>121</v>
      </c>
      <c r="G724" s="631">
        <v>0</v>
      </c>
      <c r="H724" s="631">
        <v>0</v>
      </c>
      <c r="I724" s="631">
        <v>1</v>
      </c>
    </row>
    <row r="725" spans="1:9" s="523" customFormat="1" ht="30" x14ac:dyDescent="0.25">
      <c r="A725" s="1061"/>
      <c r="B725" s="522" t="s">
        <v>5276</v>
      </c>
      <c r="C725" s="1" t="s">
        <v>6718</v>
      </c>
      <c r="D725" s="1" t="s">
        <v>6719</v>
      </c>
      <c r="E725" s="522" t="s">
        <v>126</v>
      </c>
      <c r="F725" s="522" t="s">
        <v>121</v>
      </c>
      <c r="G725" s="522">
        <v>8907030</v>
      </c>
      <c r="H725" s="522">
        <v>8907030</v>
      </c>
      <c r="I725" s="522">
        <v>1</v>
      </c>
    </row>
    <row r="726" spans="1:9" s="77" customFormat="1" ht="60" x14ac:dyDescent="0.25">
      <c r="A726" s="1061"/>
      <c r="B726" s="271">
        <v>5112</v>
      </c>
      <c r="C726" s="126">
        <v>45231200</v>
      </c>
      <c r="D726" s="125" t="s">
        <v>4742</v>
      </c>
      <c r="E726" s="79" t="s">
        <v>149</v>
      </c>
      <c r="F726" s="79" t="s">
        <v>121</v>
      </c>
      <c r="G726" s="16">
        <v>0</v>
      </c>
      <c r="H726" s="16">
        <f>G726*I726</f>
        <v>0</v>
      </c>
      <c r="I726" s="16">
        <v>1</v>
      </c>
    </row>
    <row r="727" spans="1:9" s="77" customFormat="1" ht="60" x14ac:dyDescent="0.25">
      <c r="A727" s="1061"/>
      <c r="B727" s="829">
        <v>5113</v>
      </c>
      <c r="C727" s="122" t="s">
        <v>4743</v>
      </c>
      <c r="D727" s="120" t="s">
        <v>4744</v>
      </c>
      <c r="E727" s="271" t="s">
        <v>149</v>
      </c>
      <c r="F727" s="271" t="s">
        <v>121</v>
      </c>
      <c r="G727" s="3">
        <v>131539570</v>
      </c>
      <c r="H727" s="3">
        <f>G727*I727</f>
        <v>131539570</v>
      </c>
      <c r="I727" s="3">
        <v>1</v>
      </c>
    </row>
    <row r="728" spans="1:9" s="77" customFormat="1" ht="60" x14ac:dyDescent="0.25">
      <c r="A728" s="1061"/>
      <c r="B728" s="831"/>
      <c r="C728" s="126">
        <v>45231200</v>
      </c>
      <c r="D728" s="125" t="s">
        <v>4745</v>
      </c>
      <c r="E728" s="79" t="s">
        <v>149</v>
      </c>
      <c r="F728" s="79" t="s">
        <v>121</v>
      </c>
      <c r="G728" s="16">
        <v>0</v>
      </c>
      <c r="H728" s="16">
        <f>G728*I728</f>
        <v>0</v>
      </c>
      <c r="I728" s="16">
        <v>1</v>
      </c>
    </row>
    <row r="729" spans="1:9" s="77" customFormat="1" ht="15" customHeight="1" x14ac:dyDescent="0.25">
      <c r="A729" s="1061"/>
      <c r="B729" s="816" t="s">
        <v>118</v>
      </c>
      <c r="C729" s="817"/>
      <c r="D729" s="817"/>
      <c r="E729" s="817"/>
      <c r="F729" s="817"/>
      <c r="G729" s="818"/>
      <c r="H729" s="274">
        <f>SUM(H735:H737)</f>
        <v>3273000</v>
      </c>
      <c r="I729" s="274"/>
    </row>
    <row r="730" spans="1:9" s="744" customFormat="1" ht="15" customHeight="1" x14ac:dyDescent="0.25">
      <c r="A730" s="1061"/>
      <c r="B730" s="549"/>
      <c r="C730" s="746" t="s">
        <v>7518</v>
      </c>
      <c r="D730" s="746" t="s">
        <v>5272</v>
      </c>
      <c r="E730" s="120" t="s">
        <v>3129</v>
      </c>
      <c r="F730" s="120" t="s">
        <v>121</v>
      </c>
      <c r="G730" s="16">
        <v>0</v>
      </c>
      <c r="H730" s="16">
        <f>G730*I730</f>
        <v>0</v>
      </c>
      <c r="I730" s="16">
        <v>1</v>
      </c>
    </row>
    <row r="731" spans="1:9" s="523" customFormat="1" ht="15" customHeight="1" x14ac:dyDescent="0.25">
      <c r="A731" s="1061"/>
      <c r="B731" s="535" t="s">
        <v>5276</v>
      </c>
      <c r="C731" s="120" t="s">
        <v>6720</v>
      </c>
      <c r="D731" s="120" t="s">
        <v>532</v>
      </c>
      <c r="E731" s="120" t="s">
        <v>120</v>
      </c>
      <c r="F731" s="120" t="s">
        <v>121</v>
      </c>
      <c r="G731" s="120">
        <v>53400</v>
      </c>
      <c r="H731" s="120">
        <v>53400</v>
      </c>
      <c r="I731" s="120">
        <v>1</v>
      </c>
    </row>
    <row r="732" spans="1:9" s="777" customFormat="1" ht="15" customHeight="1" x14ac:dyDescent="0.25">
      <c r="A732" s="1061"/>
      <c r="B732" s="767" t="s">
        <v>5276</v>
      </c>
      <c r="C732" s="767" t="s">
        <v>7612</v>
      </c>
      <c r="D732" s="767" t="s">
        <v>532</v>
      </c>
      <c r="E732" s="120" t="s">
        <v>120</v>
      </c>
      <c r="F732" s="120" t="s">
        <v>121</v>
      </c>
      <c r="G732" s="771">
        <v>296000</v>
      </c>
      <c r="H732" s="771">
        <v>296000</v>
      </c>
      <c r="I732" s="120">
        <v>1</v>
      </c>
    </row>
    <row r="733" spans="1:9" s="633" customFormat="1" ht="15" customHeight="1" x14ac:dyDescent="0.25">
      <c r="A733" s="1061"/>
      <c r="B733" s="535">
        <v>5113</v>
      </c>
      <c r="C733" s="120" t="s">
        <v>7140</v>
      </c>
      <c r="D733" s="120" t="s">
        <v>532</v>
      </c>
      <c r="E733" s="120" t="s">
        <v>120</v>
      </c>
      <c r="F733" s="120" t="s">
        <v>121</v>
      </c>
      <c r="G733" s="120">
        <v>525000</v>
      </c>
      <c r="H733" s="120">
        <v>525000</v>
      </c>
      <c r="I733" s="120">
        <v>1</v>
      </c>
    </row>
    <row r="734" spans="1:9" s="576" customFormat="1" ht="15" customHeight="1" x14ac:dyDescent="0.25">
      <c r="A734" s="1061"/>
      <c r="B734" s="579" t="s">
        <v>5276</v>
      </c>
      <c r="C734" s="120" t="s">
        <v>6858</v>
      </c>
      <c r="D734" s="120" t="s">
        <v>5272</v>
      </c>
      <c r="E734" s="120" t="s">
        <v>3129</v>
      </c>
      <c r="F734" s="120" t="s">
        <v>121</v>
      </c>
      <c r="G734" s="120">
        <v>0</v>
      </c>
      <c r="H734" s="120">
        <v>0</v>
      </c>
      <c r="I734" s="120">
        <v>1</v>
      </c>
    </row>
    <row r="735" spans="1:9" s="77" customFormat="1" ht="60" x14ac:dyDescent="0.25">
      <c r="A735" s="1061"/>
      <c r="B735" s="845">
        <v>5113</v>
      </c>
      <c r="C735" s="122" t="s">
        <v>4746</v>
      </c>
      <c r="D735" s="123" t="s">
        <v>4747</v>
      </c>
      <c r="E735" s="271" t="s">
        <v>520</v>
      </c>
      <c r="F735" s="271" t="s">
        <v>121</v>
      </c>
      <c r="G735" s="3">
        <v>2415000</v>
      </c>
      <c r="H735" s="3">
        <f>G735*I735</f>
        <v>2415000</v>
      </c>
      <c r="I735" s="3">
        <v>1</v>
      </c>
    </row>
    <row r="736" spans="1:9" s="77" customFormat="1" ht="90" x14ac:dyDescent="0.25">
      <c r="A736" s="1061"/>
      <c r="B736" s="830"/>
      <c r="C736" s="126">
        <v>71351540</v>
      </c>
      <c r="D736" s="125" t="s">
        <v>4748</v>
      </c>
      <c r="E736" s="79" t="s">
        <v>4749</v>
      </c>
      <c r="F736" s="79" t="s">
        <v>121</v>
      </c>
      <c r="G736" s="16">
        <v>581000</v>
      </c>
      <c r="H736" s="16">
        <f>G736*I736</f>
        <v>581000</v>
      </c>
      <c r="I736" s="16">
        <v>1</v>
      </c>
    </row>
    <row r="737" spans="1:9" s="77" customFormat="1" ht="30" x14ac:dyDescent="0.25">
      <c r="A737" s="1061"/>
      <c r="B737" s="109">
        <v>5112</v>
      </c>
      <c r="C737" s="120" t="s">
        <v>6963</v>
      </c>
      <c r="D737" s="120" t="s">
        <v>532</v>
      </c>
      <c r="E737" s="120" t="s">
        <v>120</v>
      </c>
      <c r="F737" s="120" t="s">
        <v>121</v>
      </c>
      <c r="G737" s="120">
        <v>277000</v>
      </c>
      <c r="H737" s="120">
        <v>277000</v>
      </c>
      <c r="I737" s="16">
        <v>1</v>
      </c>
    </row>
    <row r="738" spans="1:9" s="77" customFormat="1" ht="39.950000000000003" customHeight="1" x14ac:dyDescent="0.25">
      <c r="A738" s="1061"/>
      <c r="B738" s="832" t="s">
        <v>4750</v>
      </c>
      <c r="C738" s="833"/>
      <c r="D738" s="833"/>
      <c r="E738" s="833"/>
      <c r="F738" s="833"/>
      <c r="G738" s="834"/>
      <c r="H738" s="2">
        <f>SUM(H739+H742)</f>
        <v>188482484</v>
      </c>
      <c r="I738" s="2"/>
    </row>
    <row r="739" spans="1:9" s="77" customFormat="1" ht="15" customHeight="1" x14ac:dyDescent="0.25">
      <c r="A739" s="1061"/>
      <c r="B739" s="816" t="s">
        <v>154</v>
      </c>
      <c r="C739" s="817"/>
      <c r="D739" s="817"/>
      <c r="E739" s="817"/>
      <c r="F739" s="817"/>
      <c r="G739" s="818"/>
      <c r="H739" s="274">
        <f>SUM(H740:H741)</f>
        <v>100282484</v>
      </c>
      <c r="I739" s="274"/>
    </row>
    <row r="740" spans="1:9" s="77" customFormat="1" ht="45" x14ac:dyDescent="0.25">
      <c r="A740" s="1061"/>
      <c r="B740" s="829">
        <v>5113</v>
      </c>
      <c r="C740" s="126">
        <v>45221100</v>
      </c>
      <c r="D740" s="125" t="s">
        <v>4751</v>
      </c>
      <c r="E740" s="79" t="s">
        <v>149</v>
      </c>
      <c r="F740" s="79" t="s">
        <v>121</v>
      </c>
      <c r="G740" s="16">
        <v>88200000</v>
      </c>
      <c r="H740" s="16">
        <f>G740*I740</f>
        <v>88200000</v>
      </c>
      <c r="I740" s="16">
        <v>1</v>
      </c>
    </row>
    <row r="741" spans="1:9" s="77" customFormat="1" ht="75" x14ac:dyDescent="0.25">
      <c r="A741" s="1061"/>
      <c r="B741" s="831"/>
      <c r="C741" s="122" t="s">
        <v>4752</v>
      </c>
      <c r="D741" s="120" t="s">
        <v>4753</v>
      </c>
      <c r="E741" s="271" t="s">
        <v>149</v>
      </c>
      <c r="F741" s="271" t="s">
        <v>121</v>
      </c>
      <c r="G741" s="3">
        <v>12082484</v>
      </c>
      <c r="H741" s="3">
        <f>G741*I741</f>
        <v>12082484</v>
      </c>
      <c r="I741" s="3">
        <v>1</v>
      </c>
    </row>
    <row r="742" spans="1:9" s="77" customFormat="1" ht="15" customHeight="1" x14ac:dyDescent="0.25">
      <c r="A742" s="1061"/>
      <c r="B742" s="816" t="s">
        <v>118</v>
      </c>
      <c r="C742" s="817"/>
      <c r="D742" s="817"/>
      <c r="E742" s="817"/>
      <c r="F742" s="817"/>
      <c r="G742" s="818"/>
      <c r="H742" s="274">
        <f>SUM(H743:H744)</f>
        <v>88200000</v>
      </c>
      <c r="I742" s="274"/>
    </row>
    <row r="743" spans="1:9" s="77" customFormat="1" ht="30" x14ac:dyDescent="0.25">
      <c r="A743" s="1061"/>
      <c r="B743" s="271">
        <v>4861</v>
      </c>
      <c r="C743" s="122" t="s">
        <v>4754</v>
      </c>
      <c r="D743" s="120" t="s">
        <v>4755</v>
      </c>
      <c r="E743" s="271" t="s">
        <v>520</v>
      </c>
      <c r="F743" s="271" t="s">
        <v>121</v>
      </c>
      <c r="G743" s="3">
        <v>88200000</v>
      </c>
      <c r="H743" s="3">
        <f>G743*I743</f>
        <v>88200000</v>
      </c>
      <c r="I743" s="3">
        <v>1</v>
      </c>
    </row>
    <row r="744" spans="1:9" s="77" customFormat="1" ht="30" x14ac:dyDescent="0.25">
      <c r="A744" s="1061"/>
      <c r="B744" s="271">
        <v>5113</v>
      </c>
      <c r="C744" s="126">
        <v>98111140</v>
      </c>
      <c r="D744" s="125" t="s">
        <v>532</v>
      </c>
      <c r="E744" s="79" t="s">
        <v>120</v>
      </c>
      <c r="F744" s="79" t="s">
        <v>121</v>
      </c>
      <c r="G744" s="16">
        <v>0</v>
      </c>
      <c r="H744" s="16">
        <f>G744*I744</f>
        <v>0</v>
      </c>
      <c r="I744" s="16">
        <v>1</v>
      </c>
    </row>
    <row r="745" spans="1:9" s="77" customFormat="1" ht="39.950000000000003" customHeight="1" x14ac:dyDescent="0.25">
      <c r="A745" s="1061"/>
      <c r="B745" s="832" t="s">
        <v>535</v>
      </c>
      <c r="C745" s="833"/>
      <c r="D745" s="833"/>
      <c r="E745" s="833"/>
      <c r="F745" s="833"/>
      <c r="G745" s="834"/>
      <c r="H745" s="2">
        <f>SUM(H746)</f>
        <v>118213760</v>
      </c>
      <c r="I745" s="2"/>
    </row>
    <row r="746" spans="1:9" s="77" customFormat="1" ht="15" customHeight="1" x14ac:dyDescent="0.25">
      <c r="A746" s="1061"/>
      <c r="B746" s="816" t="s">
        <v>154</v>
      </c>
      <c r="C746" s="817"/>
      <c r="D746" s="817"/>
      <c r="E746" s="817"/>
      <c r="F746" s="817"/>
      <c r="G746" s="818"/>
      <c r="H746" s="274">
        <f>SUM(H747:H747)</f>
        <v>118213760</v>
      </c>
      <c r="I746" s="274"/>
    </row>
    <row r="747" spans="1:9" s="77" customFormat="1" ht="30" x14ac:dyDescent="0.25">
      <c r="A747" s="1061"/>
      <c r="B747" s="271">
        <v>5113</v>
      </c>
      <c r="C747" s="126">
        <v>45221142</v>
      </c>
      <c r="D747" s="125" t="s">
        <v>171</v>
      </c>
      <c r="E747" s="79" t="s">
        <v>149</v>
      </c>
      <c r="F747" s="79" t="s">
        <v>121</v>
      </c>
      <c r="G747" s="16">
        <v>118213760</v>
      </c>
      <c r="H747" s="16">
        <f>G747*I747</f>
        <v>118213760</v>
      </c>
      <c r="I747" s="16">
        <v>1</v>
      </c>
    </row>
    <row r="748" spans="1:9" s="322" customFormat="1" x14ac:dyDescent="0.25">
      <c r="A748" s="1061"/>
      <c r="B748" s="832" t="s">
        <v>5710</v>
      </c>
      <c r="C748" s="833"/>
      <c r="D748" s="833"/>
      <c r="E748" s="833"/>
      <c r="F748" s="833"/>
      <c r="G748" s="834"/>
      <c r="H748" s="335"/>
      <c r="I748" s="16"/>
    </row>
    <row r="749" spans="1:9" s="351" customFormat="1" x14ac:dyDescent="0.25">
      <c r="A749" s="1061"/>
      <c r="B749" s="816" t="s">
        <v>11</v>
      </c>
      <c r="C749" s="817"/>
      <c r="D749" s="817"/>
      <c r="E749" s="817"/>
      <c r="F749" s="817"/>
      <c r="G749" s="818"/>
      <c r="H749" s="342"/>
      <c r="I749" s="342"/>
    </row>
    <row r="750" spans="1:9" s="720" customFormat="1" x14ac:dyDescent="0.25">
      <c r="A750" s="1061"/>
      <c r="B750" s="721"/>
      <c r="C750" s="455" t="s">
        <v>7445</v>
      </c>
      <c r="D750" s="455" t="s">
        <v>7446</v>
      </c>
      <c r="E750" s="122" t="s">
        <v>126</v>
      </c>
      <c r="F750" s="122" t="s">
        <v>15</v>
      </c>
      <c r="G750" s="717">
        <v>0</v>
      </c>
      <c r="H750" s="717">
        <v>0</v>
      </c>
      <c r="I750" s="100">
        <v>30</v>
      </c>
    </row>
    <row r="751" spans="1:9" s="607" customFormat="1" ht="30" x14ac:dyDescent="0.25">
      <c r="A751" s="1061"/>
      <c r="B751" s="846" t="s">
        <v>5709</v>
      </c>
      <c r="C751" s="122" t="s">
        <v>6983</v>
      </c>
      <c r="D751" s="122" t="s">
        <v>5862</v>
      </c>
      <c r="E751" s="122" t="s">
        <v>14</v>
      </c>
      <c r="F751" s="122" t="s">
        <v>15</v>
      </c>
      <c r="G751" s="122">
        <v>0</v>
      </c>
      <c r="H751" s="122">
        <v>0</v>
      </c>
      <c r="I751" s="122">
        <v>50</v>
      </c>
    </row>
    <row r="752" spans="1:9" s="351" customFormat="1" ht="30" x14ac:dyDescent="0.25">
      <c r="A752" s="1061"/>
      <c r="B752" s="847"/>
      <c r="C752" s="122" t="s">
        <v>5861</v>
      </c>
      <c r="D752" s="122" t="s">
        <v>5862</v>
      </c>
      <c r="E752" s="122" t="s">
        <v>126</v>
      </c>
      <c r="F752" s="122" t="s">
        <v>15</v>
      </c>
      <c r="G752" s="342">
        <v>0</v>
      </c>
      <c r="H752" s="342">
        <v>0</v>
      </c>
      <c r="I752" s="342">
        <v>25</v>
      </c>
    </row>
    <row r="753" spans="1:9" s="322" customFormat="1" x14ac:dyDescent="0.25">
      <c r="A753" s="1061"/>
      <c r="B753" s="816" t="s">
        <v>154</v>
      </c>
      <c r="C753" s="817"/>
      <c r="D753" s="817"/>
      <c r="E753" s="817"/>
      <c r="F753" s="817"/>
      <c r="G753" s="818"/>
      <c r="H753" s="335"/>
      <c r="I753" s="16"/>
    </row>
    <row r="754" spans="1:9" s="809" customFormat="1" x14ac:dyDescent="0.25">
      <c r="A754" s="1061"/>
      <c r="B754" s="785" t="s">
        <v>5632</v>
      </c>
      <c r="C754" s="785" t="s">
        <v>7730</v>
      </c>
      <c r="D754" s="785" t="s">
        <v>7731</v>
      </c>
      <c r="E754" s="122" t="s">
        <v>126</v>
      </c>
      <c r="F754" s="122" t="s">
        <v>121</v>
      </c>
      <c r="G754" s="122">
        <v>0</v>
      </c>
      <c r="H754" s="122">
        <v>0</v>
      </c>
      <c r="I754" s="16">
        <v>1</v>
      </c>
    </row>
    <row r="755" spans="1:9" s="322" customFormat="1" ht="30" x14ac:dyDescent="0.25">
      <c r="A755" s="1061"/>
      <c r="B755" s="929">
        <v>5129</v>
      </c>
      <c r="C755" s="122" t="s">
        <v>5696</v>
      </c>
      <c r="D755" s="122" t="s">
        <v>5697</v>
      </c>
      <c r="E755" s="122" t="s">
        <v>126</v>
      </c>
      <c r="F755" s="122" t="s">
        <v>121</v>
      </c>
      <c r="G755" s="122">
        <v>2046.55</v>
      </c>
      <c r="H755" s="122">
        <v>2046.55</v>
      </c>
      <c r="I755" s="122">
        <v>1</v>
      </c>
    </row>
    <row r="756" spans="1:9" s="322" customFormat="1" ht="30" x14ac:dyDescent="0.25">
      <c r="A756" s="1061"/>
      <c r="B756" s="930"/>
      <c r="C756" s="122" t="s">
        <v>5698</v>
      </c>
      <c r="D756" s="122" t="s">
        <v>5697</v>
      </c>
      <c r="E756" s="122" t="s">
        <v>126</v>
      </c>
      <c r="F756" s="122" t="s">
        <v>121</v>
      </c>
      <c r="G756" s="122">
        <v>2046.55</v>
      </c>
      <c r="H756" s="122">
        <v>2046.55</v>
      </c>
      <c r="I756" s="122">
        <v>1</v>
      </c>
    </row>
    <row r="757" spans="1:9" s="322" customFormat="1" ht="30" x14ac:dyDescent="0.25">
      <c r="A757" s="1061"/>
      <c r="B757" s="930"/>
      <c r="C757" s="122" t="s">
        <v>5699</v>
      </c>
      <c r="D757" s="122" t="s">
        <v>5697</v>
      </c>
      <c r="E757" s="122" t="s">
        <v>126</v>
      </c>
      <c r="F757" s="122" t="s">
        <v>121</v>
      </c>
      <c r="G757" s="122">
        <v>2009.38</v>
      </c>
      <c r="H757" s="122">
        <v>2009.38</v>
      </c>
      <c r="I757" s="122">
        <v>1</v>
      </c>
    </row>
    <row r="758" spans="1:9" s="322" customFormat="1" ht="30" x14ac:dyDescent="0.25">
      <c r="A758" s="1061"/>
      <c r="B758" s="930"/>
      <c r="C758" s="122" t="s">
        <v>5700</v>
      </c>
      <c r="D758" s="122" t="s">
        <v>5697</v>
      </c>
      <c r="E758" s="122" t="s">
        <v>126</v>
      </c>
      <c r="F758" s="122" t="s">
        <v>121</v>
      </c>
      <c r="G758" s="122">
        <v>2009.38</v>
      </c>
      <c r="H758" s="122">
        <v>2009.38</v>
      </c>
      <c r="I758" s="122">
        <v>1</v>
      </c>
    </row>
    <row r="759" spans="1:9" s="322" customFormat="1" ht="30" x14ac:dyDescent="0.25">
      <c r="A759" s="1061"/>
      <c r="B759" s="930"/>
      <c r="C759" s="122" t="s">
        <v>5701</v>
      </c>
      <c r="D759" s="122" t="s">
        <v>5697</v>
      </c>
      <c r="E759" s="122" t="s">
        <v>126</v>
      </c>
      <c r="F759" s="122" t="s">
        <v>121</v>
      </c>
      <c r="G759" s="122">
        <v>1986.5</v>
      </c>
      <c r="H759" s="122">
        <v>1986.5</v>
      </c>
      <c r="I759" s="122">
        <v>1</v>
      </c>
    </row>
    <row r="760" spans="1:9" s="322" customFormat="1" ht="30" x14ac:dyDescent="0.25">
      <c r="A760" s="1061"/>
      <c r="B760" s="930"/>
      <c r="C760" s="122" t="s">
        <v>5702</v>
      </c>
      <c r="D760" s="122" t="s">
        <v>5697</v>
      </c>
      <c r="E760" s="122" t="s">
        <v>126</v>
      </c>
      <c r="F760" s="122" t="s">
        <v>121</v>
      </c>
      <c r="G760" s="122">
        <v>2023.68</v>
      </c>
      <c r="H760" s="122">
        <v>2023.68</v>
      </c>
      <c r="I760" s="122">
        <v>1</v>
      </c>
    </row>
    <row r="761" spans="1:9" s="322" customFormat="1" ht="30" x14ac:dyDescent="0.25">
      <c r="A761" s="1061"/>
      <c r="B761" s="930"/>
      <c r="C761" s="122" t="s">
        <v>5703</v>
      </c>
      <c r="D761" s="122" t="s">
        <v>5697</v>
      </c>
      <c r="E761" s="122" t="s">
        <v>126</v>
      </c>
      <c r="F761" s="122" t="s">
        <v>121</v>
      </c>
      <c r="G761" s="122">
        <v>2046.11</v>
      </c>
      <c r="H761" s="122">
        <v>2046.11</v>
      </c>
      <c r="I761" s="122">
        <v>1</v>
      </c>
    </row>
    <row r="762" spans="1:9" s="322" customFormat="1" ht="30" x14ac:dyDescent="0.25">
      <c r="A762" s="1061"/>
      <c r="B762" s="930"/>
      <c r="C762" s="122" t="s">
        <v>5704</v>
      </c>
      <c r="D762" s="122" t="s">
        <v>5697</v>
      </c>
      <c r="E762" s="122" t="s">
        <v>126</v>
      </c>
      <c r="F762" s="122" t="s">
        <v>121</v>
      </c>
      <c r="G762" s="122">
        <v>2009.38</v>
      </c>
      <c r="H762" s="122">
        <v>2009.38</v>
      </c>
      <c r="I762" s="122">
        <v>1</v>
      </c>
    </row>
    <row r="763" spans="1:9" s="322" customFormat="1" ht="30" x14ac:dyDescent="0.25">
      <c r="A763" s="1061"/>
      <c r="B763" s="930"/>
      <c r="C763" s="122" t="s">
        <v>5705</v>
      </c>
      <c r="D763" s="122" t="s">
        <v>5697</v>
      </c>
      <c r="E763" s="122" t="s">
        <v>126</v>
      </c>
      <c r="F763" s="122" t="s">
        <v>121</v>
      </c>
      <c r="G763" s="122">
        <v>2023.68</v>
      </c>
      <c r="H763" s="122">
        <v>2023.68</v>
      </c>
      <c r="I763" s="122">
        <v>1</v>
      </c>
    </row>
    <row r="764" spans="1:9" s="322" customFormat="1" ht="30" x14ac:dyDescent="0.25">
      <c r="A764" s="1061"/>
      <c r="B764" s="930"/>
      <c r="C764" s="122" t="s">
        <v>5706</v>
      </c>
      <c r="D764" s="122" t="s">
        <v>5697</v>
      </c>
      <c r="E764" s="122" t="s">
        <v>126</v>
      </c>
      <c r="F764" s="122" t="s">
        <v>121</v>
      </c>
      <c r="G764" s="122">
        <v>2046.55</v>
      </c>
      <c r="H764" s="122">
        <v>2046.55</v>
      </c>
      <c r="I764" s="122">
        <v>1</v>
      </c>
    </row>
    <row r="765" spans="1:9" s="322" customFormat="1" ht="30" x14ac:dyDescent="0.25">
      <c r="A765" s="1061"/>
      <c r="B765" s="930"/>
      <c r="C765" s="122" t="s">
        <v>5707</v>
      </c>
      <c r="D765" s="122" t="s">
        <v>5697</v>
      </c>
      <c r="E765" s="122" t="s">
        <v>126</v>
      </c>
      <c r="F765" s="122" t="s">
        <v>121</v>
      </c>
      <c r="G765" s="122">
        <v>2015.1</v>
      </c>
      <c r="H765" s="122">
        <v>2015.1</v>
      </c>
      <c r="I765" s="122">
        <v>1</v>
      </c>
    </row>
    <row r="766" spans="1:9" s="518" customFormat="1" ht="30" x14ac:dyDescent="0.25">
      <c r="A766" s="1061"/>
      <c r="B766" s="930"/>
      <c r="C766" s="122" t="s">
        <v>5708</v>
      </c>
      <c r="D766" s="122" t="s">
        <v>5697</v>
      </c>
      <c r="E766" s="122" t="s">
        <v>126</v>
      </c>
      <c r="F766" s="122" t="s">
        <v>121</v>
      </c>
      <c r="G766" s="122">
        <v>2009.38</v>
      </c>
      <c r="H766" s="122">
        <v>2009.38</v>
      </c>
      <c r="I766" s="122">
        <v>1</v>
      </c>
    </row>
    <row r="767" spans="1:9" s="518" customFormat="1" x14ac:dyDescent="0.25">
      <c r="A767" s="1061"/>
      <c r="B767" s="930"/>
      <c r="C767" s="816" t="s">
        <v>118</v>
      </c>
      <c r="D767" s="817"/>
      <c r="E767" s="817"/>
      <c r="F767" s="817"/>
      <c r="G767" s="817"/>
      <c r="H767" s="818"/>
      <c r="I767" s="527"/>
    </row>
    <row r="768" spans="1:9" s="638" customFormat="1" ht="30" x14ac:dyDescent="0.25">
      <c r="A768" s="1061"/>
      <c r="B768" s="930"/>
      <c r="C768" s="122" t="s">
        <v>7199</v>
      </c>
      <c r="D768" s="122" t="s">
        <v>5272</v>
      </c>
      <c r="E768" s="635" t="s">
        <v>149</v>
      </c>
      <c r="F768" s="122" t="s">
        <v>121</v>
      </c>
      <c r="G768" s="646">
        <v>72605</v>
      </c>
      <c r="H768" s="646">
        <v>72605</v>
      </c>
      <c r="I768" s="527">
        <v>1</v>
      </c>
    </row>
    <row r="769" spans="1:9" s="554" customFormat="1" ht="30" x14ac:dyDescent="0.25">
      <c r="A769" s="1061"/>
      <c r="B769" s="930"/>
      <c r="C769" s="122" t="s">
        <v>6843</v>
      </c>
      <c r="D769" s="122" t="s">
        <v>532</v>
      </c>
      <c r="E769" s="122" t="s">
        <v>120</v>
      </c>
      <c r="F769" s="122" t="s">
        <v>121</v>
      </c>
      <c r="G769" s="122">
        <v>134256</v>
      </c>
      <c r="H769" s="122">
        <v>134256</v>
      </c>
      <c r="I769" s="122">
        <v>1</v>
      </c>
    </row>
    <row r="770" spans="1:9" s="554" customFormat="1" ht="30" x14ac:dyDescent="0.25">
      <c r="A770" s="1061"/>
      <c r="B770" s="930"/>
      <c r="C770" s="122" t="s">
        <v>6844</v>
      </c>
      <c r="D770" s="122" t="s">
        <v>532</v>
      </c>
      <c r="E770" s="122" t="s">
        <v>120</v>
      </c>
      <c r="F770" s="122" t="s">
        <v>121</v>
      </c>
      <c r="G770" s="122">
        <v>287640</v>
      </c>
      <c r="H770" s="122">
        <v>287640</v>
      </c>
      <c r="I770" s="122">
        <v>1</v>
      </c>
    </row>
    <row r="771" spans="1:9" s="554" customFormat="1" ht="30" x14ac:dyDescent="0.25">
      <c r="A771" s="1061"/>
      <c r="B771" s="930"/>
      <c r="C771" s="122" t="s">
        <v>6845</v>
      </c>
      <c r="D771" s="122" t="s">
        <v>532</v>
      </c>
      <c r="E771" s="122" t="s">
        <v>120</v>
      </c>
      <c r="F771" s="122" t="s">
        <v>121</v>
      </c>
      <c r="G771" s="122">
        <v>346968</v>
      </c>
      <c r="H771" s="122">
        <v>346968</v>
      </c>
      <c r="I771" s="122">
        <v>1</v>
      </c>
    </row>
    <row r="772" spans="1:9" s="518" customFormat="1" ht="30" x14ac:dyDescent="0.25">
      <c r="A772" s="1061"/>
      <c r="B772" s="930"/>
      <c r="C772" s="122" t="s">
        <v>6674</v>
      </c>
      <c r="D772" s="122" t="s">
        <v>5272</v>
      </c>
      <c r="E772" s="122" t="s">
        <v>172</v>
      </c>
      <c r="F772" s="122" t="s">
        <v>121</v>
      </c>
      <c r="G772" s="122">
        <v>40500</v>
      </c>
      <c r="H772" s="122">
        <v>40500</v>
      </c>
      <c r="I772" s="122">
        <v>1</v>
      </c>
    </row>
    <row r="773" spans="1:9" s="518" customFormat="1" ht="30" x14ac:dyDescent="0.25">
      <c r="A773" s="1061"/>
      <c r="B773" s="930"/>
      <c r="C773" s="122" t="s">
        <v>6675</v>
      </c>
      <c r="D773" s="122" t="s">
        <v>5272</v>
      </c>
      <c r="E773" s="122" t="s">
        <v>172</v>
      </c>
      <c r="F773" s="122" t="s">
        <v>121</v>
      </c>
      <c r="G773" s="122">
        <v>40900</v>
      </c>
      <c r="H773" s="122">
        <v>40900</v>
      </c>
      <c r="I773" s="122">
        <v>1</v>
      </c>
    </row>
    <row r="774" spans="1:9" s="518" customFormat="1" ht="30" x14ac:dyDescent="0.25">
      <c r="A774" s="1061"/>
      <c r="B774" s="930"/>
      <c r="C774" s="122" t="s">
        <v>6676</v>
      </c>
      <c r="D774" s="122" t="s">
        <v>5272</v>
      </c>
      <c r="E774" s="122" t="s">
        <v>172</v>
      </c>
      <c r="F774" s="122" t="s">
        <v>121</v>
      </c>
      <c r="G774" s="122">
        <v>39700</v>
      </c>
      <c r="H774" s="122">
        <v>39700</v>
      </c>
      <c r="I774" s="122">
        <v>1</v>
      </c>
    </row>
    <row r="775" spans="1:9" s="518" customFormat="1" ht="30" x14ac:dyDescent="0.25">
      <c r="A775" s="1061"/>
      <c r="B775" s="930"/>
      <c r="C775" s="122" t="s">
        <v>6677</v>
      </c>
      <c r="D775" s="122" t="s">
        <v>5272</v>
      </c>
      <c r="E775" s="122" t="s">
        <v>172</v>
      </c>
      <c r="F775" s="122" t="s">
        <v>121</v>
      </c>
      <c r="G775" s="122">
        <v>40200</v>
      </c>
      <c r="H775" s="122">
        <v>40200</v>
      </c>
      <c r="I775" s="122">
        <v>1</v>
      </c>
    </row>
    <row r="776" spans="1:9" s="518" customFormat="1" ht="30" x14ac:dyDescent="0.25">
      <c r="A776" s="1061"/>
      <c r="B776" s="930"/>
      <c r="C776" s="122" t="s">
        <v>6678</v>
      </c>
      <c r="D776" s="122" t="s">
        <v>5272</v>
      </c>
      <c r="E776" s="122" t="s">
        <v>172</v>
      </c>
      <c r="F776" s="122" t="s">
        <v>121</v>
      </c>
      <c r="G776" s="122">
        <v>40200</v>
      </c>
      <c r="H776" s="122">
        <v>40200</v>
      </c>
      <c r="I776" s="122">
        <v>1</v>
      </c>
    </row>
    <row r="777" spans="1:9" s="518" customFormat="1" ht="30" x14ac:dyDescent="0.25">
      <c r="A777" s="1061"/>
      <c r="B777" s="930"/>
      <c r="C777" s="122" t="s">
        <v>6679</v>
      </c>
      <c r="D777" s="122" t="s">
        <v>5272</v>
      </c>
      <c r="E777" s="122" t="s">
        <v>172</v>
      </c>
      <c r="F777" s="122" t="s">
        <v>121</v>
      </c>
      <c r="G777" s="122">
        <v>40200</v>
      </c>
      <c r="H777" s="122">
        <v>40200</v>
      </c>
      <c r="I777" s="122">
        <v>1</v>
      </c>
    </row>
    <row r="778" spans="1:9" s="518" customFormat="1" ht="30" x14ac:dyDescent="0.25">
      <c r="A778" s="1061"/>
      <c r="B778" s="930"/>
      <c r="C778" s="122" t="s">
        <v>6680</v>
      </c>
      <c r="D778" s="122" t="s">
        <v>5272</v>
      </c>
      <c r="E778" s="122" t="s">
        <v>172</v>
      </c>
      <c r="F778" s="122" t="s">
        <v>121</v>
      </c>
      <c r="G778" s="122">
        <v>40200</v>
      </c>
      <c r="H778" s="122">
        <v>40200</v>
      </c>
      <c r="I778" s="122">
        <v>1</v>
      </c>
    </row>
    <row r="779" spans="1:9" s="518" customFormat="1" ht="30" x14ac:dyDescent="0.25">
      <c r="A779" s="1061"/>
      <c r="B779" s="930"/>
      <c r="C779" s="122" t="s">
        <v>6681</v>
      </c>
      <c r="D779" s="122" t="s">
        <v>5272</v>
      </c>
      <c r="E779" s="122" t="s">
        <v>172</v>
      </c>
      <c r="F779" s="122" t="s">
        <v>121</v>
      </c>
      <c r="G779" s="122">
        <v>40500</v>
      </c>
      <c r="H779" s="122">
        <v>40500</v>
      </c>
      <c r="I779" s="122">
        <v>1</v>
      </c>
    </row>
    <row r="780" spans="1:9" s="518" customFormat="1" ht="30" x14ac:dyDescent="0.25">
      <c r="A780" s="1061"/>
      <c r="B780" s="930"/>
      <c r="C780" s="122" t="s">
        <v>6682</v>
      </c>
      <c r="D780" s="122" t="s">
        <v>5272</v>
      </c>
      <c r="E780" s="122" t="s">
        <v>172</v>
      </c>
      <c r="F780" s="122" t="s">
        <v>121</v>
      </c>
      <c r="G780" s="122">
        <v>40300</v>
      </c>
      <c r="H780" s="122">
        <v>40300</v>
      </c>
      <c r="I780" s="122">
        <v>1</v>
      </c>
    </row>
    <row r="781" spans="1:9" s="518" customFormat="1" ht="30" x14ac:dyDescent="0.25">
      <c r="A781" s="1061"/>
      <c r="B781" s="930"/>
      <c r="C781" s="122" t="s">
        <v>6683</v>
      </c>
      <c r="D781" s="122" t="s">
        <v>5272</v>
      </c>
      <c r="E781" s="122" t="s">
        <v>172</v>
      </c>
      <c r="F781" s="122" t="s">
        <v>121</v>
      </c>
      <c r="G781" s="122">
        <v>40900</v>
      </c>
      <c r="H781" s="122">
        <v>40900</v>
      </c>
      <c r="I781" s="122">
        <v>1</v>
      </c>
    </row>
    <row r="782" spans="1:9" s="518" customFormat="1" ht="30" x14ac:dyDescent="0.25">
      <c r="A782" s="1061"/>
      <c r="B782" s="930"/>
      <c r="C782" s="122" t="s">
        <v>6684</v>
      </c>
      <c r="D782" s="122" t="s">
        <v>5272</v>
      </c>
      <c r="E782" s="122" t="s">
        <v>172</v>
      </c>
      <c r="F782" s="122" t="s">
        <v>121</v>
      </c>
      <c r="G782" s="122">
        <v>40900</v>
      </c>
      <c r="H782" s="122">
        <v>40900</v>
      </c>
      <c r="I782" s="122">
        <v>1</v>
      </c>
    </row>
    <row r="783" spans="1:9" s="518" customFormat="1" ht="30" x14ac:dyDescent="0.25">
      <c r="A783" s="1061"/>
      <c r="B783" s="930"/>
      <c r="C783" s="122" t="s">
        <v>6685</v>
      </c>
      <c r="D783" s="122" t="s">
        <v>5272</v>
      </c>
      <c r="E783" s="122" t="s">
        <v>172</v>
      </c>
      <c r="F783" s="122" t="s">
        <v>121</v>
      </c>
      <c r="G783" s="122">
        <v>40900</v>
      </c>
      <c r="H783" s="122">
        <v>40900</v>
      </c>
      <c r="I783" s="122">
        <v>1</v>
      </c>
    </row>
    <row r="784" spans="1:9" s="77" customFormat="1" ht="39.950000000000003" customHeight="1" x14ac:dyDescent="0.25">
      <c r="A784" s="1061"/>
      <c r="B784" s="832" t="s">
        <v>175</v>
      </c>
      <c r="C784" s="833"/>
      <c r="D784" s="833"/>
      <c r="E784" s="833"/>
      <c r="F784" s="833"/>
      <c r="G784" s="834"/>
      <c r="H784" s="2">
        <f>SUM(H785+H793)</f>
        <v>257504548</v>
      </c>
      <c r="I784" s="2"/>
    </row>
    <row r="785" spans="1:9" s="77" customFormat="1" ht="15" customHeight="1" x14ac:dyDescent="0.25">
      <c r="A785" s="1061"/>
      <c r="B785" s="816" t="s">
        <v>154</v>
      </c>
      <c r="C785" s="817"/>
      <c r="D785" s="817"/>
      <c r="E785" s="817"/>
      <c r="F785" s="817"/>
      <c r="G785" s="818"/>
      <c r="H785" s="274">
        <f>SUM(H786:H791)</f>
        <v>250996548</v>
      </c>
      <c r="I785" s="274"/>
    </row>
    <row r="786" spans="1:9" s="77" customFormat="1" ht="45" x14ac:dyDescent="0.25">
      <c r="A786" s="1061"/>
      <c r="B786" s="829">
        <v>4251</v>
      </c>
      <c r="C786" s="122" t="s">
        <v>4756</v>
      </c>
      <c r="D786" s="120" t="s">
        <v>4757</v>
      </c>
      <c r="E786" s="271" t="s">
        <v>149</v>
      </c>
      <c r="F786" s="271" t="s">
        <v>121</v>
      </c>
      <c r="G786" s="3">
        <v>49000000</v>
      </c>
      <c r="H786" s="3">
        <f>G786*I786</f>
        <v>49000000</v>
      </c>
      <c r="I786" s="3">
        <v>1</v>
      </c>
    </row>
    <row r="787" spans="1:9" s="713" customFormat="1" x14ac:dyDescent="0.25">
      <c r="A787" s="1061"/>
      <c r="B787" s="830"/>
      <c r="C787" s="704" t="s">
        <v>7360</v>
      </c>
      <c r="D787" s="704" t="s">
        <v>4072</v>
      </c>
      <c r="E787" s="707" t="s">
        <v>126</v>
      </c>
      <c r="F787" s="707" t="s">
        <v>121</v>
      </c>
      <c r="G787" s="3">
        <v>0</v>
      </c>
      <c r="H787" s="3">
        <v>0</v>
      </c>
      <c r="I787" s="3">
        <v>1</v>
      </c>
    </row>
    <row r="788" spans="1:9" s="655" customFormat="1" ht="30" x14ac:dyDescent="0.25">
      <c r="A788" s="1061"/>
      <c r="B788" s="830"/>
      <c r="C788" s="122" t="s">
        <v>7227</v>
      </c>
      <c r="D788" s="122" t="s">
        <v>4072</v>
      </c>
      <c r="E788" s="654" t="s">
        <v>126</v>
      </c>
      <c r="F788" s="654" t="s">
        <v>121</v>
      </c>
      <c r="G788" s="3">
        <v>0</v>
      </c>
      <c r="H788" s="3">
        <v>0</v>
      </c>
      <c r="I788" s="3">
        <v>1</v>
      </c>
    </row>
    <row r="789" spans="1:9" s="77" customFormat="1" ht="75" x14ac:dyDescent="0.25">
      <c r="A789" s="1061"/>
      <c r="B789" s="831"/>
      <c r="C789" s="122" t="s">
        <v>4758</v>
      </c>
      <c r="D789" s="120" t="s">
        <v>4759</v>
      </c>
      <c r="E789" s="271" t="s">
        <v>149</v>
      </c>
      <c r="F789" s="271" t="s">
        <v>121</v>
      </c>
      <c r="G789" s="3">
        <v>157000000</v>
      </c>
      <c r="H789" s="3">
        <f>G789*I789</f>
        <v>157000000</v>
      </c>
      <c r="I789" s="3">
        <v>1</v>
      </c>
    </row>
    <row r="790" spans="1:9" s="77" customFormat="1" ht="90" x14ac:dyDescent="0.25">
      <c r="A790" s="1061"/>
      <c r="B790" s="271">
        <v>5112</v>
      </c>
      <c r="C790" s="122" t="s">
        <v>4760</v>
      </c>
      <c r="D790" s="123" t="s">
        <v>4761</v>
      </c>
      <c r="E790" s="271" t="s">
        <v>149</v>
      </c>
      <c r="F790" s="271" t="s">
        <v>121</v>
      </c>
      <c r="G790" s="3">
        <v>44996548</v>
      </c>
      <c r="H790" s="3">
        <f>G790*I790</f>
        <v>44996548</v>
      </c>
      <c r="I790" s="3">
        <v>1</v>
      </c>
    </row>
    <row r="791" spans="1:9" s="77" customFormat="1" ht="60" x14ac:dyDescent="0.25">
      <c r="A791" s="1061"/>
      <c r="B791" s="271">
        <v>5113</v>
      </c>
      <c r="C791" s="122" t="s">
        <v>4762</v>
      </c>
      <c r="D791" s="123" t="s">
        <v>4763</v>
      </c>
      <c r="E791" s="271" t="s">
        <v>149</v>
      </c>
      <c r="F791" s="271" t="s">
        <v>121</v>
      </c>
      <c r="G791" s="3">
        <v>0</v>
      </c>
      <c r="H791" s="3">
        <f>G791*I791</f>
        <v>0</v>
      </c>
      <c r="I791" s="3">
        <v>1</v>
      </c>
    </row>
    <row r="792" spans="1:9" s="218" customFormat="1" ht="45" x14ac:dyDescent="0.25">
      <c r="A792" s="1061"/>
      <c r="B792" s="271">
        <v>4251</v>
      </c>
      <c r="C792" s="105" t="s">
        <v>5500</v>
      </c>
      <c r="D792" s="200" t="s">
        <v>5501</v>
      </c>
      <c r="E792" s="271" t="s">
        <v>149</v>
      </c>
      <c r="F792" s="271" t="s">
        <v>121</v>
      </c>
      <c r="G792" s="3">
        <v>0</v>
      </c>
      <c r="H792" s="3">
        <f>G792*I792</f>
        <v>0</v>
      </c>
      <c r="I792" s="3">
        <v>1</v>
      </c>
    </row>
    <row r="793" spans="1:9" s="77" customFormat="1" ht="15" customHeight="1" x14ac:dyDescent="0.25">
      <c r="A793" s="1061"/>
      <c r="B793" s="816" t="s">
        <v>118</v>
      </c>
      <c r="C793" s="817"/>
      <c r="D793" s="817"/>
      <c r="E793" s="817"/>
      <c r="F793" s="817"/>
      <c r="G793" s="818"/>
      <c r="H793" s="274">
        <f>SUM(H797:H804)</f>
        <v>6508000</v>
      </c>
      <c r="I793" s="274"/>
    </row>
    <row r="794" spans="1:9" s="744" customFormat="1" ht="15" customHeight="1" x14ac:dyDescent="0.25">
      <c r="A794" s="1061"/>
      <c r="B794" s="746" t="s">
        <v>5632</v>
      </c>
      <c r="C794" s="746" t="s">
        <v>7516</v>
      </c>
      <c r="D794" s="746" t="s">
        <v>5272</v>
      </c>
      <c r="E794" s="735" t="s">
        <v>3129</v>
      </c>
      <c r="F794" s="737" t="s">
        <v>121</v>
      </c>
      <c r="G794" s="3">
        <v>0</v>
      </c>
      <c r="H794" s="3">
        <f>G794*I794</f>
        <v>0</v>
      </c>
      <c r="I794" s="3">
        <v>1</v>
      </c>
    </row>
    <row r="795" spans="1:9" s="744" customFormat="1" ht="15" customHeight="1" x14ac:dyDescent="0.25">
      <c r="A795" s="1061"/>
      <c r="B795" s="745"/>
      <c r="C795" s="746" t="s">
        <v>7517</v>
      </c>
      <c r="D795" s="746" t="s">
        <v>5272</v>
      </c>
      <c r="E795" s="735" t="s">
        <v>3129</v>
      </c>
      <c r="F795" s="737" t="s">
        <v>121</v>
      </c>
      <c r="G795" s="3">
        <v>0</v>
      </c>
      <c r="H795" s="3">
        <v>0</v>
      </c>
      <c r="I795" s="3">
        <v>1</v>
      </c>
    </row>
    <row r="796" spans="1:9" s="809" customFormat="1" ht="15" customHeight="1" x14ac:dyDescent="0.25">
      <c r="A796" s="1061"/>
      <c r="B796" s="455" t="s">
        <v>5632</v>
      </c>
      <c r="C796" s="455" t="s">
        <v>7750</v>
      </c>
      <c r="D796" s="455" t="s">
        <v>532</v>
      </c>
      <c r="E796" s="120" t="s">
        <v>120</v>
      </c>
      <c r="F796" s="120" t="s">
        <v>121</v>
      </c>
      <c r="G796" s="456">
        <v>202000</v>
      </c>
      <c r="H796" s="456">
        <v>202000</v>
      </c>
      <c r="I796" s="3">
        <v>1</v>
      </c>
    </row>
    <row r="797" spans="1:9" s="77" customFormat="1" ht="75" x14ac:dyDescent="0.25">
      <c r="A797" s="1061"/>
      <c r="B797" s="613">
        <v>4251</v>
      </c>
      <c r="C797" s="122" t="s">
        <v>4764</v>
      </c>
      <c r="D797" s="120" t="s">
        <v>4765</v>
      </c>
      <c r="E797" s="271" t="s">
        <v>520</v>
      </c>
      <c r="F797" s="271" t="s">
        <v>121</v>
      </c>
      <c r="G797" s="3">
        <v>2863500</v>
      </c>
      <c r="H797" s="3">
        <f t="shared" ref="H797:H804" si="16">G797*I797</f>
        <v>2863500</v>
      </c>
      <c r="I797" s="3">
        <v>1</v>
      </c>
    </row>
    <row r="798" spans="1:9" s="77" customFormat="1" ht="45" x14ac:dyDescent="0.25">
      <c r="A798" s="1061"/>
      <c r="B798" s="614"/>
      <c r="C798" s="122" t="s">
        <v>4766</v>
      </c>
      <c r="D798" s="120" t="s">
        <v>4767</v>
      </c>
      <c r="E798" s="271" t="s">
        <v>520</v>
      </c>
      <c r="F798" s="271" t="s">
        <v>121</v>
      </c>
      <c r="G798" s="3">
        <v>936000</v>
      </c>
      <c r="H798" s="3">
        <f t="shared" si="16"/>
        <v>936000</v>
      </c>
      <c r="I798" s="3">
        <v>1</v>
      </c>
    </row>
    <row r="799" spans="1:9" s="77" customFormat="1" ht="30" x14ac:dyDescent="0.25">
      <c r="A799" s="1061"/>
      <c r="B799" s="109">
        <v>5113</v>
      </c>
      <c r="C799" s="120" t="s">
        <v>6955</v>
      </c>
      <c r="D799" s="120" t="s">
        <v>532</v>
      </c>
      <c r="E799" s="120" t="s">
        <v>120</v>
      </c>
      <c r="F799" s="120" t="s">
        <v>121</v>
      </c>
      <c r="G799" s="120">
        <v>807000</v>
      </c>
      <c r="H799" s="120">
        <v>807000</v>
      </c>
      <c r="I799" s="16">
        <v>1</v>
      </c>
    </row>
    <row r="800" spans="1:9" s="77" customFormat="1" ht="90" x14ac:dyDescent="0.25">
      <c r="A800" s="1061"/>
      <c r="B800" s="829"/>
      <c r="C800" s="122" t="s">
        <v>4768</v>
      </c>
      <c r="D800" s="123" t="s">
        <v>4769</v>
      </c>
      <c r="E800" s="271" t="s">
        <v>520</v>
      </c>
      <c r="F800" s="271" t="s">
        <v>121</v>
      </c>
      <c r="G800" s="3">
        <v>947000</v>
      </c>
      <c r="H800" s="3">
        <f>G800*I800</f>
        <v>947000</v>
      </c>
      <c r="I800" s="3">
        <v>1</v>
      </c>
    </row>
    <row r="801" spans="1:31" s="77" customFormat="1" ht="75" x14ac:dyDescent="0.25">
      <c r="A801" s="1061"/>
      <c r="B801" s="831"/>
      <c r="C801" s="122" t="s">
        <v>4770</v>
      </c>
      <c r="D801" s="120" t="s">
        <v>4771</v>
      </c>
      <c r="E801" s="271" t="s">
        <v>120</v>
      </c>
      <c r="F801" s="271" t="s">
        <v>121</v>
      </c>
      <c r="G801" s="3">
        <v>954500</v>
      </c>
      <c r="H801" s="3">
        <f t="shared" si="16"/>
        <v>954500</v>
      </c>
      <c r="I801" s="3">
        <v>1</v>
      </c>
    </row>
    <row r="802" spans="1:31" s="576" customFormat="1" ht="30" x14ac:dyDescent="0.25">
      <c r="A802" s="1061"/>
      <c r="B802" s="914">
        <v>5113</v>
      </c>
      <c r="C802" s="122" t="s">
        <v>6861</v>
      </c>
      <c r="D802" s="122" t="s">
        <v>5272</v>
      </c>
      <c r="E802" s="571" t="s">
        <v>3129</v>
      </c>
      <c r="F802" s="571" t="s">
        <v>121</v>
      </c>
      <c r="G802" s="3">
        <v>0</v>
      </c>
      <c r="H802" s="3">
        <f t="shared" ref="H802" si="17">G802*I802</f>
        <v>0</v>
      </c>
      <c r="I802" s="3">
        <v>1</v>
      </c>
    </row>
    <row r="803" spans="1:31" s="77" customFormat="1" ht="105" x14ac:dyDescent="0.25">
      <c r="A803" s="1061"/>
      <c r="B803" s="915"/>
      <c r="C803" s="122" t="s">
        <v>4772</v>
      </c>
      <c r="D803" s="123" t="s">
        <v>4773</v>
      </c>
      <c r="E803" s="271" t="s">
        <v>520</v>
      </c>
      <c r="F803" s="271" t="s">
        <v>121</v>
      </c>
      <c r="G803" s="3">
        <v>0</v>
      </c>
      <c r="H803" s="3">
        <f t="shared" si="16"/>
        <v>0</v>
      </c>
      <c r="I803" s="3">
        <v>1</v>
      </c>
      <c r="J803" s="322"/>
      <c r="K803" s="322"/>
      <c r="L803" s="322"/>
      <c r="M803" s="322"/>
      <c r="N803" s="322"/>
      <c r="O803" s="322"/>
      <c r="P803" s="322"/>
      <c r="Q803" s="322"/>
      <c r="R803" s="322"/>
      <c r="S803" s="322"/>
      <c r="T803" s="322"/>
      <c r="U803" s="322"/>
      <c r="V803" s="322"/>
      <c r="W803" s="322"/>
      <c r="X803" s="322"/>
      <c r="Y803" s="322"/>
      <c r="Z803" s="322"/>
      <c r="AA803" s="322"/>
      <c r="AB803" s="322"/>
      <c r="AC803" s="322"/>
      <c r="AD803" s="322"/>
      <c r="AE803" s="322"/>
    </row>
    <row r="804" spans="1:31" s="87" customFormat="1" ht="30" x14ac:dyDescent="0.25">
      <c r="A804" s="1061"/>
      <c r="B804" s="916"/>
      <c r="C804" s="119">
        <v>98111140</v>
      </c>
      <c r="D804" s="120" t="s">
        <v>532</v>
      </c>
      <c r="E804" s="323" t="s">
        <v>120</v>
      </c>
      <c r="F804" s="323" t="s">
        <v>121</v>
      </c>
      <c r="G804" s="323">
        <v>0</v>
      </c>
      <c r="H804" s="323">
        <f t="shared" si="16"/>
        <v>0</v>
      </c>
      <c r="I804" s="323">
        <v>1</v>
      </c>
      <c r="J804" s="322"/>
      <c r="K804" s="322"/>
      <c r="L804" s="322"/>
      <c r="M804" s="322"/>
      <c r="N804" s="322"/>
      <c r="O804" s="322"/>
      <c r="P804" s="322"/>
      <c r="Q804" s="322"/>
      <c r="R804" s="322"/>
      <c r="S804" s="322"/>
      <c r="T804" s="322"/>
      <c r="U804" s="322"/>
      <c r="V804" s="322"/>
      <c r="W804" s="322"/>
      <c r="X804" s="322"/>
      <c r="Y804" s="322"/>
      <c r="Z804" s="322"/>
      <c r="AA804" s="322"/>
      <c r="AB804" s="322"/>
      <c r="AC804" s="322"/>
      <c r="AD804" s="322"/>
      <c r="AE804" s="322"/>
    </row>
    <row r="805" spans="1:31" s="77" customFormat="1" ht="39.950000000000003" customHeight="1" x14ac:dyDescent="0.25">
      <c r="A805" s="1061"/>
      <c r="B805" s="832" t="s">
        <v>2459</v>
      </c>
      <c r="C805" s="833"/>
      <c r="D805" s="833"/>
      <c r="E805" s="833"/>
      <c r="F805" s="833"/>
      <c r="G805" s="834"/>
      <c r="H805" s="2">
        <f>SUM(H806+H815)</f>
        <v>89654716</v>
      </c>
      <c r="I805" s="2"/>
    </row>
    <row r="806" spans="1:31" s="77" customFormat="1" ht="15" customHeight="1" x14ac:dyDescent="0.25">
      <c r="A806" s="1061"/>
      <c r="B806" s="816" t="s">
        <v>154</v>
      </c>
      <c r="C806" s="817"/>
      <c r="D806" s="817"/>
      <c r="E806" s="817"/>
      <c r="F806" s="817"/>
      <c r="G806" s="818"/>
      <c r="H806" s="274">
        <f>SUM(H809:H814)</f>
        <v>85492716</v>
      </c>
      <c r="I806" s="274"/>
    </row>
    <row r="807" spans="1:31" s="612" customFormat="1" ht="15" customHeight="1" x14ac:dyDescent="0.25">
      <c r="A807" s="1061"/>
      <c r="B807" s="122" t="s">
        <v>5632</v>
      </c>
      <c r="C807" s="122" t="s">
        <v>7076</v>
      </c>
      <c r="D807" s="122" t="s">
        <v>7077</v>
      </c>
      <c r="E807" s="122" t="s">
        <v>126</v>
      </c>
      <c r="F807" s="122" t="s">
        <v>121</v>
      </c>
      <c r="G807" s="122">
        <v>0</v>
      </c>
      <c r="H807" s="122">
        <v>0</v>
      </c>
      <c r="I807" s="122">
        <v>1</v>
      </c>
    </row>
    <row r="808" spans="1:31" s="612" customFormat="1" ht="15" customHeight="1" x14ac:dyDescent="0.25">
      <c r="A808" s="1061"/>
      <c r="B808" s="122" t="s">
        <v>5632</v>
      </c>
      <c r="C808" s="122" t="s">
        <v>7078</v>
      </c>
      <c r="D808" s="122" t="s">
        <v>7077</v>
      </c>
      <c r="E808" s="122" t="s">
        <v>126</v>
      </c>
      <c r="F808" s="122" t="s">
        <v>121</v>
      </c>
      <c r="G808" s="122">
        <v>9272000</v>
      </c>
      <c r="H808" s="122">
        <v>9272000</v>
      </c>
      <c r="I808" s="122">
        <v>1</v>
      </c>
    </row>
    <row r="809" spans="1:31" s="77" customFormat="1" ht="60" x14ac:dyDescent="0.25">
      <c r="A809" s="1061"/>
      <c r="B809" s="829">
        <v>4251</v>
      </c>
      <c r="C809" s="126">
        <v>45221142</v>
      </c>
      <c r="D809" s="125" t="s">
        <v>4774</v>
      </c>
      <c r="E809" s="79" t="s">
        <v>149</v>
      </c>
      <c r="F809" s="79" t="s">
        <v>121</v>
      </c>
      <c r="G809" s="16">
        <v>13500000</v>
      </c>
      <c r="H809" s="16">
        <f t="shared" ref="H809:H814" si="18">G809*I809</f>
        <v>13500000</v>
      </c>
      <c r="I809" s="16">
        <v>1</v>
      </c>
    </row>
    <row r="810" spans="1:31" s="607" customFormat="1" ht="30" x14ac:dyDescent="0.25">
      <c r="A810" s="1061"/>
      <c r="B810" s="830"/>
      <c r="C810" s="122" t="s">
        <v>6965</v>
      </c>
      <c r="D810" s="122" t="s">
        <v>4072</v>
      </c>
      <c r="E810" s="122" t="s">
        <v>126</v>
      </c>
      <c r="F810" s="122" t="s">
        <v>121</v>
      </c>
      <c r="G810" s="122">
        <v>0</v>
      </c>
      <c r="H810" s="122">
        <f t="shared" si="18"/>
        <v>0</v>
      </c>
      <c r="I810" s="122">
        <v>1</v>
      </c>
    </row>
    <row r="811" spans="1:31" s="77" customFormat="1" ht="60" x14ac:dyDescent="0.25">
      <c r="A811" s="1061"/>
      <c r="B811" s="830"/>
      <c r="C811" s="122" t="s">
        <v>4775</v>
      </c>
      <c r="D811" s="120" t="s">
        <v>4776</v>
      </c>
      <c r="E811" s="271" t="s">
        <v>149</v>
      </c>
      <c r="F811" s="271" t="s">
        <v>121</v>
      </c>
      <c r="G811" s="3">
        <v>48962716</v>
      </c>
      <c r="H811" s="3">
        <f t="shared" si="18"/>
        <v>48962716</v>
      </c>
      <c r="I811" s="3">
        <v>1</v>
      </c>
    </row>
    <row r="812" spans="1:31" s="77" customFormat="1" ht="39" customHeight="1" x14ac:dyDescent="0.25">
      <c r="A812" s="1061"/>
      <c r="B812" s="830"/>
      <c r="C812" s="126">
        <v>45221142</v>
      </c>
      <c r="D812" s="125" t="s">
        <v>4777</v>
      </c>
      <c r="E812" s="79" t="s">
        <v>149</v>
      </c>
      <c r="F812" s="79" t="s">
        <v>121</v>
      </c>
      <c r="G812" s="16">
        <v>0</v>
      </c>
      <c r="H812" s="16">
        <f t="shared" si="18"/>
        <v>0</v>
      </c>
      <c r="I812" s="16">
        <v>1</v>
      </c>
    </row>
    <row r="813" spans="1:31" s="77" customFormat="1" ht="75" x14ac:dyDescent="0.25">
      <c r="A813" s="1061"/>
      <c r="B813" s="830"/>
      <c r="C813" s="122" t="s">
        <v>4778</v>
      </c>
      <c r="D813" s="120" t="s">
        <v>4779</v>
      </c>
      <c r="E813" s="271" t="s">
        <v>149</v>
      </c>
      <c r="F813" s="271" t="s">
        <v>121</v>
      </c>
      <c r="G813" s="3">
        <v>0</v>
      </c>
      <c r="H813" s="3">
        <f t="shared" si="18"/>
        <v>0</v>
      </c>
      <c r="I813" s="3">
        <v>1</v>
      </c>
    </row>
    <row r="814" spans="1:31" s="77" customFormat="1" ht="75" x14ac:dyDescent="0.25">
      <c r="A814" s="1061"/>
      <c r="B814" s="831"/>
      <c r="C814" s="122" t="s">
        <v>4780</v>
      </c>
      <c r="D814" s="120" t="s">
        <v>4781</v>
      </c>
      <c r="E814" s="271" t="s">
        <v>149</v>
      </c>
      <c r="F814" s="271" t="s">
        <v>121</v>
      </c>
      <c r="G814" s="3">
        <v>23030000</v>
      </c>
      <c r="H814" s="3">
        <f t="shared" si="18"/>
        <v>23030000</v>
      </c>
      <c r="I814" s="3">
        <v>1</v>
      </c>
    </row>
    <row r="815" spans="1:31" s="77" customFormat="1" ht="15" customHeight="1" x14ac:dyDescent="0.25">
      <c r="A815" s="1061"/>
      <c r="B815" s="816" t="s">
        <v>118</v>
      </c>
      <c r="C815" s="817"/>
      <c r="D815" s="817"/>
      <c r="E815" s="817"/>
      <c r="F815" s="817"/>
      <c r="G815" s="818"/>
      <c r="H815" s="274">
        <f>SUM(H818:H822)</f>
        <v>4162000</v>
      </c>
      <c r="I815" s="274"/>
    </row>
    <row r="816" spans="1:31" s="744" customFormat="1" ht="15" customHeight="1" x14ac:dyDescent="0.25">
      <c r="A816" s="1061"/>
      <c r="B816" s="734"/>
      <c r="C816" s="455" t="s">
        <v>7527</v>
      </c>
      <c r="D816" s="455" t="s">
        <v>5272</v>
      </c>
      <c r="E816" s="737" t="s">
        <v>3129</v>
      </c>
      <c r="F816" s="737" t="s">
        <v>121</v>
      </c>
      <c r="G816" s="399">
        <v>0</v>
      </c>
      <c r="H816" s="399">
        <v>0</v>
      </c>
      <c r="I816" s="3">
        <v>1</v>
      </c>
    </row>
    <row r="817" spans="1:9" s="744" customFormat="1" ht="15" customHeight="1" x14ac:dyDescent="0.25">
      <c r="A817" s="1061"/>
      <c r="B817" s="734"/>
      <c r="C817" s="455" t="s">
        <v>7528</v>
      </c>
      <c r="D817" s="455" t="s">
        <v>5272</v>
      </c>
      <c r="E817" s="737" t="s">
        <v>3129</v>
      </c>
      <c r="F817" s="737" t="s">
        <v>121</v>
      </c>
      <c r="G817" s="399">
        <v>184</v>
      </c>
      <c r="H817" s="399">
        <v>184</v>
      </c>
      <c r="I817" s="3">
        <v>1</v>
      </c>
    </row>
    <row r="818" spans="1:9" s="77" customFormat="1" ht="90" x14ac:dyDescent="0.25">
      <c r="A818" s="1061"/>
      <c r="B818" s="107">
        <v>4251</v>
      </c>
      <c r="C818" s="122" t="s">
        <v>4782</v>
      </c>
      <c r="D818" s="120" t="s">
        <v>4783</v>
      </c>
      <c r="E818" s="271" t="s">
        <v>520</v>
      </c>
      <c r="F818" s="271" t="s">
        <v>121</v>
      </c>
      <c r="G818" s="3">
        <v>1750000</v>
      </c>
      <c r="H818" s="3">
        <f>G818*I818</f>
        <v>1750000</v>
      </c>
      <c r="I818" s="3">
        <v>1</v>
      </c>
    </row>
    <row r="819" spans="1:9" s="77" customFormat="1" ht="75" x14ac:dyDescent="0.25">
      <c r="A819" s="1061"/>
      <c r="B819" s="107">
        <v>5113</v>
      </c>
      <c r="C819" s="105" t="s">
        <v>4784</v>
      </c>
      <c r="D819" s="1" t="s">
        <v>4785</v>
      </c>
      <c r="E819" s="271" t="s">
        <v>520</v>
      </c>
      <c r="F819" s="271" t="s">
        <v>121</v>
      </c>
      <c r="G819" s="3">
        <v>1632000</v>
      </c>
      <c r="H819" s="3">
        <f>G819*I819</f>
        <v>1632000</v>
      </c>
      <c r="I819" s="3">
        <v>1</v>
      </c>
    </row>
    <row r="820" spans="1:9" s="84" customFormat="1" ht="30" x14ac:dyDescent="0.25">
      <c r="A820" s="1061"/>
      <c r="B820" s="107">
        <v>4251</v>
      </c>
      <c r="C820" s="124">
        <v>98111140</v>
      </c>
      <c r="D820" s="129" t="s">
        <v>532</v>
      </c>
      <c r="E820" s="276" t="s">
        <v>120</v>
      </c>
      <c r="F820" s="276" t="s">
        <v>121</v>
      </c>
      <c r="G820" s="7">
        <v>0</v>
      </c>
      <c r="H820" s="7">
        <f>G820*I820</f>
        <v>0</v>
      </c>
      <c r="I820" s="7">
        <v>1</v>
      </c>
    </row>
    <row r="821" spans="1:9" s="77" customFormat="1" ht="135" x14ac:dyDescent="0.25">
      <c r="A821" s="1061"/>
      <c r="B821" s="271">
        <v>5113</v>
      </c>
      <c r="C821" s="126">
        <v>71351540</v>
      </c>
      <c r="D821" s="125" t="s">
        <v>4786</v>
      </c>
      <c r="E821" s="79" t="s">
        <v>172</v>
      </c>
      <c r="F821" s="79" t="s">
        <v>121</v>
      </c>
      <c r="G821" s="16">
        <v>470000</v>
      </c>
      <c r="H821" s="16">
        <f>G821*I821</f>
        <v>470000</v>
      </c>
      <c r="I821" s="16">
        <v>1</v>
      </c>
    </row>
    <row r="822" spans="1:9" s="77" customFormat="1" ht="60" x14ac:dyDescent="0.25">
      <c r="A822" s="1061"/>
      <c r="B822" s="271">
        <v>5129</v>
      </c>
      <c r="C822" s="122" t="s">
        <v>4787</v>
      </c>
      <c r="D822" s="120" t="s">
        <v>4788</v>
      </c>
      <c r="E822" s="271" t="s">
        <v>520</v>
      </c>
      <c r="F822" s="271" t="s">
        <v>121</v>
      </c>
      <c r="G822" s="3">
        <v>310000</v>
      </c>
      <c r="H822" s="3">
        <f>G822*I822</f>
        <v>310000</v>
      </c>
      <c r="I822" s="3">
        <v>1</v>
      </c>
    </row>
    <row r="823" spans="1:9" s="595" customFormat="1" x14ac:dyDescent="0.25">
      <c r="A823" s="1061"/>
      <c r="B823" s="832" t="s">
        <v>6945</v>
      </c>
      <c r="C823" s="833"/>
      <c r="D823" s="833"/>
      <c r="E823" s="833"/>
      <c r="F823" s="833"/>
      <c r="G823" s="833"/>
      <c r="H823" s="833"/>
      <c r="I823" s="834"/>
    </row>
    <row r="824" spans="1:9" s="650" customFormat="1" ht="30" x14ac:dyDescent="0.25">
      <c r="A824" s="1061"/>
      <c r="B824" s="120"/>
      <c r="C824" s="120" t="s">
        <v>7207</v>
      </c>
      <c r="D824" s="120" t="s">
        <v>4072</v>
      </c>
      <c r="E824" s="120" t="s">
        <v>126</v>
      </c>
      <c r="F824" s="120" t="s">
        <v>121</v>
      </c>
      <c r="G824" s="120">
        <v>0</v>
      </c>
      <c r="H824" s="120">
        <v>0</v>
      </c>
      <c r="I824" s="370">
        <v>1</v>
      </c>
    </row>
    <row r="825" spans="1:9" s="595" customFormat="1" x14ac:dyDescent="0.25">
      <c r="A825" s="1061"/>
      <c r="B825" s="579" t="s">
        <v>5709</v>
      </c>
      <c r="C825" s="120" t="s">
        <v>6944</v>
      </c>
      <c r="D825" s="120" t="s">
        <v>6752</v>
      </c>
      <c r="E825" s="120" t="s">
        <v>126</v>
      </c>
      <c r="F825" s="120" t="s">
        <v>15</v>
      </c>
      <c r="G825" s="120">
        <v>0</v>
      </c>
      <c r="H825" s="120">
        <v>0</v>
      </c>
      <c r="I825" s="370">
        <v>1</v>
      </c>
    </row>
    <row r="826" spans="1:9" s="595" customFormat="1" ht="30" x14ac:dyDescent="0.25">
      <c r="A826" s="1061"/>
      <c r="B826" s="579" t="s">
        <v>5709</v>
      </c>
      <c r="C826" s="120" t="s">
        <v>6946</v>
      </c>
      <c r="D826" s="120" t="s">
        <v>3999</v>
      </c>
      <c r="E826" s="120" t="s">
        <v>14</v>
      </c>
      <c r="F826" s="120" t="s">
        <v>15</v>
      </c>
      <c r="G826" s="120">
        <v>0</v>
      </c>
      <c r="H826" s="120">
        <v>0</v>
      </c>
      <c r="I826" s="370">
        <v>1000</v>
      </c>
    </row>
    <row r="827" spans="1:9" s="595" customFormat="1" x14ac:dyDescent="0.25">
      <c r="A827" s="1061"/>
      <c r="B827" s="832" t="s">
        <v>7173</v>
      </c>
      <c r="C827" s="833"/>
      <c r="D827" s="833"/>
      <c r="E827" s="833"/>
      <c r="F827" s="833"/>
      <c r="G827" s="833"/>
      <c r="H827" s="833"/>
      <c r="I827" s="834"/>
    </row>
    <row r="828" spans="1:9" s="595" customFormat="1" x14ac:dyDescent="0.25">
      <c r="A828" s="1061"/>
      <c r="B828" s="816" t="s">
        <v>11</v>
      </c>
      <c r="C828" s="817"/>
      <c r="D828" s="817"/>
      <c r="E828" s="817"/>
      <c r="F828" s="817"/>
      <c r="G828" s="818"/>
      <c r="H828" s="370"/>
      <c r="I828" s="370"/>
    </row>
    <row r="829" spans="1:9" s="638" customFormat="1" x14ac:dyDescent="0.25">
      <c r="A829" s="1061"/>
      <c r="B829" s="120" t="s">
        <v>5675</v>
      </c>
      <c r="C829" s="120" t="s">
        <v>7174</v>
      </c>
      <c r="D829" s="120" t="s">
        <v>7175</v>
      </c>
      <c r="E829" s="120" t="s">
        <v>14</v>
      </c>
      <c r="F829" s="120" t="s">
        <v>15</v>
      </c>
      <c r="G829" s="120">
        <v>0</v>
      </c>
      <c r="H829" s="120">
        <v>0</v>
      </c>
      <c r="I829" s="3">
        <v>100</v>
      </c>
    </row>
    <row r="830" spans="1:9" s="638" customFormat="1" x14ac:dyDescent="0.25">
      <c r="A830" s="1061"/>
      <c r="B830" s="120" t="s">
        <v>5675</v>
      </c>
      <c r="C830" s="120" t="s">
        <v>7176</v>
      </c>
      <c r="D830" s="120" t="s">
        <v>7175</v>
      </c>
      <c r="E830" s="120" t="s">
        <v>14</v>
      </c>
      <c r="F830" s="120" t="s">
        <v>15</v>
      </c>
      <c r="G830" s="120">
        <v>0</v>
      </c>
      <c r="H830" s="120">
        <v>0</v>
      </c>
      <c r="I830" s="3">
        <v>60</v>
      </c>
    </row>
    <row r="831" spans="1:9" s="638" customFormat="1" x14ac:dyDescent="0.25">
      <c r="A831" s="1061"/>
      <c r="B831" s="120" t="s">
        <v>5675</v>
      </c>
      <c r="C831" s="120" t="s">
        <v>7177</v>
      </c>
      <c r="D831" s="120" t="s">
        <v>7178</v>
      </c>
      <c r="E831" s="120" t="s">
        <v>126</v>
      </c>
      <c r="F831" s="120" t="s">
        <v>15</v>
      </c>
      <c r="G831" s="120">
        <v>0</v>
      </c>
      <c r="H831" s="120">
        <v>0</v>
      </c>
      <c r="I831" s="3">
        <v>2600</v>
      </c>
    </row>
    <row r="832" spans="1:9" s="638" customFormat="1" ht="15" customHeight="1" x14ac:dyDescent="0.25">
      <c r="A832" s="1061"/>
      <c r="B832" s="816" t="s">
        <v>154</v>
      </c>
      <c r="C832" s="817"/>
      <c r="D832" s="817"/>
      <c r="E832" s="817"/>
      <c r="F832" s="817"/>
      <c r="G832" s="818"/>
      <c r="H832" s="370"/>
      <c r="I832" s="370"/>
    </row>
    <row r="833" spans="1:10" s="638" customFormat="1" ht="30" x14ac:dyDescent="0.25">
      <c r="A833" s="1061"/>
      <c r="B833" s="120" t="s">
        <v>5632</v>
      </c>
      <c r="C833" s="120" t="s">
        <v>7179</v>
      </c>
      <c r="D833" s="120" t="s">
        <v>7180</v>
      </c>
      <c r="E833" s="120" t="s">
        <v>126</v>
      </c>
      <c r="F833" s="120" t="s">
        <v>121</v>
      </c>
      <c r="G833" s="120">
        <v>0</v>
      </c>
      <c r="H833" s="120">
        <v>0</v>
      </c>
      <c r="I833" s="120">
        <v>1</v>
      </c>
      <c r="J833" s="120"/>
    </row>
    <row r="834" spans="1:10" s="595" customFormat="1" x14ac:dyDescent="0.25">
      <c r="A834" s="1061"/>
      <c r="B834" s="402"/>
      <c r="C834" s="527"/>
      <c r="D834" s="601"/>
      <c r="E834" s="402"/>
      <c r="F834" s="402"/>
      <c r="G834" s="370"/>
      <c r="H834" s="370"/>
      <c r="I834" s="370"/>
    </row>
    <row r="835" spans="1:10" s="77" customFormat="1" ht="30" customHeight="1" x14ac:dyDescent="0.25">
      <c r="A835" s="1061"/>
      <c r="B835" s="832" t="s">
        <v>2467</v>
      </c>
      <c r="C835" s="833"/>
      <c r="D835" s="833"/>
      <c r="E835" s="833"/>
      <c r="F835" s="833"/>
      <c r="G835" s="833"/>
      <c r="H835" s="833"/>
      <c r="I835" s="834"/>
    </row>
    <row r="836" spans="1:10" s="77" customFormat="1" x14ac:dyDescent="0.25">
      <c r="A836" s="1061"/>
      <c r="B836" s="816" t="s">
        <v>11</v>
      </c>
      <c r="C836" s="817"/>
      <c r="D836" s="817"/>
      <c r="E836" s="817"/>
      <c r="F836" s="817"/>
      <c r="G836" s="818"/>
      <c r="H836" s="274">
        <f>SUM(H837:H840)</f>
        <v>39682000</v>
      </c>
      <c r="I836" s="274"/>
    </row>
    <row r="837" spans="1:10" s="77" customFormat="1" x14ac:dyDescent="0.25">
      <c r="A837" s="1061"/>
      <c r="B837" s="829">
        <v>5129</v>
      </c>
      <c r="C837" s="126">
        <v>34921210</v>
      </c>
      <c r="D837" s="125" t="s">
        <v>4789</v>
      </c>
      <c r="E837" s="79" t="s">
        <v>149</v>
      </c>
      <c r="F837" s="79" t="s">
        <v>15</v>
      </c>
      <c r="G837" s="16">
        <v>2500000</v>
      </c>
      <c r="H837" s="16">
        <f>G837*I837</f>
        <v>25000000</v>
      </c>
      <c r="I837" s="16">
        <v>10</v>
      </c>
    </row>
    <row r="838" spans="1:10" s="795" customFormat="1" x14ac:dyDescent="0.25">
      <c r="A838" s="1061"/>
      <c r="B838" s="830"/>
      <c r="C838" s="120" t="s">
        <v>7691</v>
      </c>
      <c r="D838" s="120" t="s">
        <v>7692</v>
      </c>
      <c r="E838" s="120" t="s">
        <v>126</v>
      </c>
      <c r="F838" s="120" t="s">
        <v>470</v>
      </c>
      <c r="G838" s="120">
        <v>0</v>
      </c>
      <c r="H838" s="120">
        <v>0</v>
      </c>
      <c r="I838" s="120">
        <v>1</v>
      </c>
    </row>
    <row r="839" spans="1:10" s="607" customFormat="1" x14ac:dyDescent="0.25">
      <c r="A839" s="1061"/>
      <c r="B839" s="830"/>
      <c r="C839" s="120" t="s">
        <v>6981</v>
      </c>
      <c r="D839" s="120" t="s">
        <v>6982</v>
      </c>
      <c r="E839" s="120" t="s">
        <v>126</v>
      </c>
      <c r="F839" s="120" t="s">
        <v>470</v>
      </c>
      <c r="G839" s="120">
        <v>48940</v>
      </c>
      <c r="H839" s="120">
        <v>14682000</v>
      </c>
      <c r="I839" s="120">
        <v>300</v>
      </c>
    </row>
    <row r="840" spans="1:10" s="77" customFormat="1" ht="30" x14ac:dyDescent="0.25">
      <c r="A840" s="1061"/>
      <c r="B840" s="831"/>
      <c r="C840" s="126">
        <v>34921440</v>
      </c>
      <c r="D840" s="125" t="s">
        <v>561</v>
      </c>
      <c r="E840" s="79" t="s">
        <v>14</v>
      </c>
      <c r="F840" s="79" t="s">
        <v>15</v>
      </c>
      <c r="G840" s="16">
        <v>0</v>
      </c>
      <c r="H840" s="16">
        <f>G840*I840</f>
        <v>0</v>
      </c>
      <c r="I840" s="16">
        <v>1200</v>
      </c>
    </row>
    <row r="841" spans="1:10" s="77" customFormat="1" ht="15" customHeight="1" x14ac:dyDescent="0.25">
      <c r="A841" s="1061"/>
      <c r="B841" s="816" t="s">
        <v>154</v>
      </c>
      <c r="C841" s="817"/>
      <c r="D841" s="817"/>
      <c r="E841" s="817"/>
      <c r="F841" s="817"/>
      <c r="G841" s="818"/>
      <c r="H841" s="274">
        <f>SUM(H843:H843)</f>
        <v>2000000</v>
      </c>
      <c r="I841" s="274"/>
    </row>
    <row r="842" spans="1:10" s="607" customFormat="1" ht="15" customHeight="1" x14ac:dyDescent="0.25">
      <c r="A842" s="1061"/>
      <c r="B842" s="455" t="s">
        <v>5709</v>
      </c>
    </row>
    <row r="843" spans="1:10" s="77" customFormat="1" ht="45" x14ac:dyDescent="0.25">
      <c r="A843" s="1061"/>
      <c r="B843" s="271">
        <v>4251</v>
      </c>
      <c r="C843" s="126" t="s">
        <v>5357</v>
      </c>
      <c r="D843" s="125" t="s">
        <v>4790</v>
      </c>
      <c r="E843" s="79" t="s">
        <v>126</v>
      </c>
      <c r="F843" s="79" t="s">
        <v>121</v>
      </c>
      <c r="G843" s="16">
        <v>2000000</v>
      </c>
      <c r="H843" s="16">
        <f>G843*I843</f>
        <v>2000000</v>
      </c>
      <c r="I843" s="16">
        <v>1</v>
      </c>
    </row>
    <row r="844" spans="1:10" s="77" customFormat="1" ht="15" customHeight="1" x14ac:dyDescent="0.25">
      <c r="A844" s="1061"/>
      <c r="B844" s="816" t="s">
        <v>118</v>
      </c>
      <c r="C844" s="817"/>
      <c r="D844" s="817"/>
      <c r="E844" s="817"/>
      <c r="F844" s="817"/>
      <c r="G844" s="818"/>
      <c r="H844" s="274">
        <f>SUM(H845:H845)</f>
        <v>15096000</v>
      </c>
      <c r="I844" s="274"/>
    </row>
    <row r="845" spans="1:10" s="77" customFormat="1" ht="30" x14ac:dyDescent="0.25">
      <c r="A845" s="1061"/>
      <c r="B845" s="271">
        <v>4239</v>
      </c>
      <c r="C845" s="122" t="s">
        <v>4791</v>
      </c>
      <c r="D845" s="120" t="s">
        <v>4792</v>
      </c>
      <c r="E845" s="271" t="s">
        <v>126</v>
      </c>
      <c r="F845" s="271" t="s">
        <v>121</v>
      </c>
      <c r="G845" s="3">
        <v>15096000</v>
      </c>
      <c r="H845" s="3">
        <f>G845*I845</f>
        <v>15096000</v>
      </c>
      <c r="I845" s="3">
        <v>1</v>
      </c>
    </row>
    <row r="846" spans="1:10" s="77" customFormat="1" ht="39.950000000000003" customHeight="1" x14ac:dyDescent="0.25">
      <c r="A846" s="1061"/>
      <c r="B846" s="832" t="s">
        <v>178</v>
      </c>
      <c r="C846" s="833"/>
      <c r="D846" s="833"/>
      <c r="E846" s="833"/>
      <c r="F846" s="833"/>
      <c r="G846" s="834"/>
      <c r="H846" s="2">
        <f>SUM(H847)</f>
        <v>4690000000</v>
      </c>
      <c r="I846" s="2"/>
    </row>
    <row r="847" spans="1:10" s="77" customFormat="1" x14ac:dyDescent="0.25">
      <c r="A847" s="1061"/>
      <c r="B847" s="816" t="s">
        <v>11</v>
      </c>
      <c r="C847" s="817"/>
      <c r="D847" s="817"/>
      <c r="E847" s="817"/>
      <c r="F847" s="817"/>
      <c r="G847" s="818"/>
      <c r="H847" s="274">
        <f>SUM(H848:H853)</f>
        <v>4690000000</v>
      </c>
      <c r="I847" s="274"/>
    </row>
    <row r="848" spans="1:10" s="77" customFormat="1" x14ac:dyDescent="0.25">
      <c r="A848" s="1061"/>
      <c r="B848" s="829">
        <v>5129</v>
      </c>
      <c r="C848" s="122" t="s">
        <v>4793</v>
      </c>
      <c r="D848" s="120" t="s">
        <v>4794</v>
      </c>
      <c r="E848" s="271" t="s">
        <v>149</v>
      </c>
      <c r="F848" s="271" t="s">
        <v>15</v>
      </c>
      <c r="G848" s="3">
        <v>10000000</v>
      </c>
      <c r="H848" s="3">
        <f t="shared" ref="H848:H853" si="19">G848*I848</f>
        <v>500000000</v>
      </c>
      <c r="I848" s="3">
        <v>50</v>
      </c>
    </row>
    <row r="849" spans="1:9" s="77" customFormat="1" ht="30" x14ac:dyDescent="0.25">
      <c r="A849" s="1061"/>
      <c r="B849" s="830"/>
      <c r="C849" s="122" t="s">
        <v>7206</v>
      </c>
      <c r="D849" s="120" t="s">
        <v>4795</v>
      </c>
      <c r="E849" s="271" t="s">
        <v>149</v>
      </c>
      <c r="F849" s="271" t="s">
        <v>15</v>
      </c>
      <c r="G849" s="3">
        <v>10000000</v>
      </c>
      <c r="H849" s="3">
        <f t="shared" si="19"/>
        <v>1100000000</v>
      </c>
      <c r="I849" s="3">
        <v>110</v>
      </c>
    </row>
    <row r="850" spans="1:9" s="77" customFormat="1" ht="30" x14ac:dyDescent="0.25">
      <c r="A850" s="1061"/>
      <c r="B850" s="830"/>
      <c r="C850" s="122" t="s">
        <v>4796</v>
      </c>
      <c r="D850" s="120" t="s">
        <v>4795</v>
      </c>
      <c r="E850" s="271" t="s">
        <v>149</v>
      </c>
      <c r="F850" s="271" t="s">
        <v>15</v>
      </c>
      <c r="G850" s="3">
        <v>10000000</v>
      </c>
      <c r="H850" s="3">
        <f t="shared" si="19"/>
        <v>1000000000</v>
      </c>
      <c r="I850" s="3">
        <v>100</v>
      </c>
    </row>
    <row r="851" spans="1:9" s="77" customFormat="1" ht="30" x14ac:dyDescent="0.25">
      <c r="A851" s="1061"/>
      <c r="B851" s="830"/>
      <c r="C851" s="122" t="s">
        <v>4797</v>
      </c>
      <c r="D851" s="120" t="s">
        <v>4795</v>
      </c>
      <c r="E851" s="271" t="s">
        <v>149</v>
      </c>
      <c r="F851" s="271" t="s">
        <v>15</v>
      </c>
      <c r="G851" s="3">
        <v>10000000</v>
      </c>
      <c r="H851" s="3">
        <f t="shared" si="19"/>
        <v>970000000</v>
      </c>
      <c r="I851" s="3">
        <v>97</v>
      </c>
    </row>
    <row r="852" spans="1:9" s="77" customFormat="1" ht="30" x14ac:dyDescent="0.25">
      <c r="A852" s="1061"/>
      <c r="B852" s="830"/>
      <c r="C852" s="122" t="s">
        <v>4798</v>
      </c>
      <c r="D852" s="120" t="s">
        <v>4795</v>
      </c>
      <c r="E852" s="271" t="s">
        <v>149</v>
      </c>
      <c r="F852" s="271" t="s">
        <v>15</v>
      </c>
      <c r="G852" s="3">
        <v>10000000</v>
      </c>
      <c r="H852" s="3">
        <f t="shared" si="19"/>
        <v>1100000000</v>
      </c>
      <c r="I852" s="3">
        <v>110</v>
      </c>
    </row>
    <row r="853" spans="1:9" s="77" customFormat="1" x14ac:dyDescent="0.25">
      <c r="A853" s="1061"/>
      <c r="B853" s="831"/>
      <c r="C853" s="122" t="s">
        <v>4799</v>
      </c>
      <c r="D853" s="120" t="s">
        <v>4794</v>
      </c>
      <c r="E853" s="271" t="s">
        <v>149</v>
      </c>
      <c r="F853" s="271" t="s">
        <v>15</v>
      </c>
      <c r="G853" s="3">
        <v>10000000</v>
      </c>
      <c r="H853" s="3">
        <f t="shared" si="19"/>
        <v>20000000</v>
      </c>
      <c r="I853" s="3">
        <v>2</v>
      </c>
    </row>
    <row r="854" spans="1:9" s="77" customFormat="1" ht="39.950000000000003" customHeight="1" x14ac:dyDescent="0.25">
      <c r="A854" s="1061"/>
      <c r="B854" s="832" t="s">
        <v>4800</v>
      </c>
      <c r="C854" s="833"/>
      <c r="D854" s="833"/>
      <c r="E854" s="833"/>
      <c r="F854" s="833"/>
      <c r="G854" s="834"/>
      <c r="H854" s="2">
        <f>SUM(H855+H857)</f>
        <v>1233000</v>
      </c>
      <c r="I854" s="2"/>
    </row>
    <row r="855" spans="1:9" s="77" customFormat="1" ht="15" customHeight="1" x14ac:dyDescent="0.25">
      <c r="A855" s="1061"/>
      <c r="B855" s="816" t="s">
        <v>154</v>
      </c>
      <c r="C855" s="817"/>
      <c r="D855" s="817"/>
      <c r="E855" s="817"/>
      <c r="F855" s="817"/>
      <c r="G855" s="818"/>
      <c r="H855" s="274">
        <f>SUM(H856:H856)</f>
        <v>0</v>
      </c>
      <c r="I855" s="274"/>
    </row>
    <row r="856" spans="1:9" s="77" customFormat="1" ht="75" x14ac:dyDescent="0.25">
      <c r="A856" s="1061"/>
      <c r="B856" s="271">
        <v>5112</v>
      </c>
      <c r="C856" s="122" t="s">
        <v>4801</v>
      </c>
      <c r="D856" s="120" t="s">
        <v>4802</v>
      </c>
      <c r="E856" s="271" t="s">
        <v>149</v>
      </c>
      <c r="F856" s="271" t="s">
        <v>121</v>
      </c>
      <c r="G856" s="3">
        <v>0</v>
      </c>
      <c r="H856" s="3">
        <f>G856*I856</f>
        <v>0</v>
      </c>
      <c r="I856" s="3">
        <v>1</v>
      </c>
    </row>
    <row r="857" spans="1:9" s="77" customFormat="1" ht="15" customHeight="1" x14ac:dyDescent="0.25">
      <c r="A857" s="1061"/>
      <c r="B857" s="816" t="s">
        <v>118</v>
      </c>
      <c r="C857" s="817"/>
      <c r="D857" s="817"/>
      <c r="E857" s="817"/>
      <c r="F857" s="817"/>
      <c r="G857" s="818"/>
      <c r="H857" s="274">
        <f>SUM(H859:H859)</f>
        <v>1233000</v>
      </c>
      <c r="I857" s="274"/>
    </row>
    <row r="858" spans="1:9" s="633" customFormat="1" ht="15" customHeight="1" x14ac:dyDescent="0.25">
      <c r="A858" s="1061"/>
      <c r="B858" s="122" t="s">
        <v>5306</v>
      </c>
      <c r="C858" s="122" t="s">
        <v>7152</v>
      </c>
      <c r="D858" s="122" t="s">
        <v>532</v>
      </c>
      <c r="E858" s="122" t="s">
        <v>120</v>
      </c>
      <c r="F858" s="122" t="s">
        <v>121</v>
      </c>
      <c r="G858" s="122">
        <v>411000</v>
      </c>
      <c r="H858" s="122">
        <v>411000</v>
      </c>
      <c r="I858" s="632">
        <v>1</v>
      </c>
    </row>
    <row r="859" spans="1:9" s="77" customFormat="1" ht="90" x14ac:dyDescent="0.25">
      <c r="A859" s="1061"/>
      <c r="B859" s="271">
        <v>5112</v>
      </c>
      <c r="C859" s="122" t="s">
        <v>4803</v>
      </c>
      <c r="D859" s="120" t="s">
        <v>4804</v>
      </c>
      <c r="E859" s="271" t="s">
        <v>520</v>
      </c>
      <c r="F859" s="271" t="s">
        <v>121</v>
      </c>
      <c r="G859" s="3">
        <v>1233000</v>
      </c>
      <c r="H859" s="3">
        <f>G859*I859</f>
        <v>1233000</v>
      </c>
      <c r="I859" s="3">
        <v>1</v>
      </c>
    </row>
    <row r="860" spans="1:9" s="77" customFormat="1" ht="39.950000000000003" customHeight="1" x14ac:dyDescent="0.25">
      <c r="A860" s="1061"/>
      <c r="B860" s="832" t="s">
        <v>4805</v>
      </c>
      <c r="C860" s="833"/>
      <c r="D860" s="833"/>
      <c r="E860" s="833"/>
      <c r="F860" s="833"/>
      <c r="G860" s="834"/>
      <c r="H860" s="2">
        <f>SUM(H861+H863)</f>
        <v>5299800</v>
      </c>
      <c r="I860" s="2"/>
    </row>
    <row r="861" spans="1:9" s="77" customFormat="1" x14ac:dyDescent="0.25">
      <c r="A861" s="1061"/>
      <c r="B861" s="816" t="s">
        <v>11</v>
      </c>
      <c r="C861" s="817"/>
      <c r="D861" s="817"/>
      <c r="E861" s="817"/>
      <c r="F861" s="817"/>
      <c r="G861" s="818"/>
      <c r="H861" s="274">
        <f>SUM(H862:H862)</f>
        <v>3299800</v>
      </c>
      <c r="I861" s="274"/>
    </row>
    <row r="862" spans="1:9" s="77" customFormat="1" x14ac:dyDescent="0.25">
      <c r="A862" s="1061"/>
      <c r="B862" s="271">
        <v>4269</v>
      </c>
      <c r="C862" s="122" t="s">
        <v>4806</v>
      </c>
      <c r="D862" s="120" t="s">
        <v>4807</v>
      </c>
      <c r="E862" s="271" t="s">
        <v>14</v>
      </c>
      <c r="F862" s="271" t="s">
        <v>15</v>
      </c>
      <c r="G862" s="3">
        <v>700</v>
      </c>
      <c r="H862" s="3">
        <f>G862*I862</f>
        <v>3299800</v>
      </c>
      <c r="I862" s="3">
        <v>4714</v>
      </c>
    </row>
    <row r="863" spans="1:9" s="77" customFormat="1" ht="15" customHeight="1" x14ac:dyDescent="0.25">
      <c r="A863" s="1061"/>
      <c r="B863" s="816" t="s">
        <v>118</v>
      </c>
      <c r="C863" s="817"/>
      <c r="D863" s="817"/>
      <c r="E863" s="817"/>
      <c r="F863" s="817"/>
      <c r="G863" s="818"/>
      <c r="H863" s="274">
        <f>SUM(H864:H864)</f>
        <v>2000000</v>
      </c>
      <c r="I863" s="274"/>
    </row>
    <row r="864" spans="1:9" s="77" customFormat="1" ht="75" x14ac:dyDescent="0.25">
      <c r="A864" s="1061"/>
      <c r="B864" s="271">
        <v>4234</v>
      </c>
      <c r="C864" s="122" t="s">
        <v>4808</v>
      </c>
      <c r="D864" s="120" t="s">
        <v>4809</v>
      </c>
      <c r="E864" s="271" t="s">
        <v>14</v>
      </c>
      <c r="F864" s="271" t="s">
        <v>121</v>
      </c>
      <c r="G864" s="3">
        <v>2000000</v>
      </c>
      <c r="H864" s="3">
        <f>G864*I864</f>
        <v>2000000</v>
      </c>
      <c r="I864" s="3">
        <v>1</v>
      </c>
    </row>
    <row r="865" spans="1:9" s="77" customFormat="1" ht="39.950000000000003" customHeight="1" x14ac:dyDescent="0.25">
      <c r="A865" s="1061"/>
      <c r="B865" s="832" t="s">
        <v>4810</v>
      </c>
      <c r="C865" s="833"/>
      <c r="D865" s="833"/>
      <c r="E865" s="833"/>
      <c r="F865" s="833"/>
      <c r="G865" s="834"/>
      <c r="H865" s="2">
        <f>SUM(H866+H869)</f>
        <v>44950000</v>
      </c>
      <c r="I865" s="2"/>
    </row>
    <row r="866" spans="1:9" s="77" customFormat="1" x14ac:dyDescent="0.25">
      <c r="A866" s="1061"/>
      <c r="B866" s="816" t="s">
        <v>11</v>
      </c>
      <c r="C866" s="817"/>
      <c r="D866" s="817"/>
      <c r="E866" s="817"/>
      <c r="F866" s="817"/>
      <c r="G866" s="818"/>
      <c r="H866" s="274">
        <f>SUM(H867:H868)</f>
        <v>15950000</v>
      </c>
      <c r="I866" s="274"/>
    </row>
    <row r="867" spans="1:9" s="77" customFormat="1" x14ac:dyDescent="0.25">
      <c r="A867" s="1061"/>
      <c r="B867" s="829">
        <v>4239</v>
      </c>
      <c r="C867" s="122" t="s">
        <v>4811</v>
      </c>
      <c r="D867" s="120" t="s">
        <v>4812</v>
      </c>
      <c r="E867" s="271" t="s">
        <v>126</v>
      </c>
      <c r="F867" s="271" t="s">
        <v>15</v>
      </c>
      <c r="G867" s="3">
        <v>3900</v>
      </c>
      <c r="H867" s="3">
        <f>G867*I867</f>
        <v>13650000</v>
      </c>
      <c r="I867" s="3">
        <v>3500</v>
      </c>
    </row>
    <row r="868" spans="1:9" s="77" customFormat="1" x14ac:dyDescent="0.25">
      <c r="A868" s="1061"/>
      <c r="B868" s="831"/>
      <c r="C868" s="122" t="s">
        <v>4813</v>
      </c>
      <c r="D868" s="120" t="s">
        <v>4814</v>
      </c>
      <c r="E868" s="271" t="s">
        <v>126</v>
      </c>
      <c r="F868" s="271" t="s">
        <v>15</v>
      </c>
      <c r="G868" s="3">
        <v>4600</v>
      </c>
      <c r="H868" s="3">
        <f>G868*I868</f>
        <v>2300000</v>
      </c>
      <c r="I868" s="3">
        <v>500</v>
      </c>
    </row>
    <row r="869" spans="1:9" s="77" customFormat="1" ht="15" customHeight="1" x14ac:dyDescent="0.25">
      <c r="A869" s="1061"/>
      <c r="B869" s="816" t="s">
        <v>154</v>
      </c>
      <c r="C869" s="817"/>
      <c r="D869" s="817"/>
      <c r="E869" s="817"/>
      <c r="F869" s="817"/>
      <c r="G869" s="818"/>
      <c r="H869" s="274">
        <f>SUM(H870:H874)</f>
        <v>29000000</v>
      </c>
      <c r="I869" s="274"/>
    </row>
    <row r="870" spans="1:9" s="77" customFormat="1" ht="60" x14ac:dyDescent="0.25">
      <c r="A870" s="1061"/>
      <c r="B870" s="914">
        <v>4239</v>
      </c>
      <c r="C870" s="122" t="s">
        <v>4815</v>
      </c>
      <c r="D870" s="120" t="s">
        <v>4816</v>
      </c>
      <c r="E870" s="271" t="s">
        <v>126</v>
      </c>
      <c r="F870" s="271" t="s">
        <v>121</v>
      </c>
      <c r="G870" s="3">
        <v>15000000</v>
      </c>
      <c r="H870" s="3">
        <f>G870*I870</f>
        <v>15000000</v>
      </c>
      <c r="I870" s="3">
        <v>1</v>
      </c>
    </row>
    <row r="871" spans="1:9" s="638" customFormat="1" ht="60" x14ac:dyDescent="0.25">
      <c r="A871" s="1061"/>
      <c r="B871" s="915"/>
      <c r="C871" s="122" t="s">
        <v>4817</v>
      </c>
      <c r="D871" s="120" t="s">
        <v>4818</v>
      </c>
      <c r="E871" s="271" t="s">
        <v>126</v>
      </c>
      <c r="F871" s="271" t="s">
        <v>121</v>
      </c>
      <c r="G871" s="3">
        <v>10000000</v>
      </c>
      <c r="H871" s="3">
        <f>G871*I875</f>
        <v>10000000</v>
      </c>
      <c r="I871" s="3">
        <v>1</v>
      </c>
    </row>
    <row r="872" spans="1:9" s="638" customFormat="1" x14ac:dyDescent="0.25">
      <c r="A872" s="1061"/>
      <c r="B872" s="915"/>
      <c r="C872" s="816" t="s">
        <v>118</v>
      </c>
      <c r="D872" s="817"/>
      <c r="E872" s="817"/>
      <c r="F872" s="817"/>
      <c r="G872" s="817"/>
      <c r="H872" s="818"/>
      <c r="I872" s="3"/>
    </row>
    <row r="873" spans="1:9" s="638" customFormat="1" ht="30" x14ac:dyDescent="0.25">
      <c r="A873" s="1061"/>
      <c r="B873" s="915"/>
      <c r="C873" s="120" t="s">
        <v>7181</v>
      </c>
      <c r="D873" s="120" t="s">
        <v>7182</v>
      </c>
      <c r="E873" s="120" t="s">
        <v>126</v>
      </c>
      <c r="F873" s="120" t="s">
        <v>121</v>
      </c>
      <c r="G873" s="120">
        <v>2000000</v>
      </c>
      <c r="H873" s="120">
        <v>2000000</v>
      </c>
      <c r="I873" s="3">
        <v>1</v>
      </c>
    </row>
    <row r="874" spans="1:9" s="638" customFormat="1" ht="30" x14ac:dyDescent="0.25">
      <c r="A874" s="1061"/>
      <c r="B874" s="915"/>
      <c r="C874" s="120" t="s">
        <v>7183</v>
      </c>
      <c r="D874" s="120" t="s">
        <v>7182</v>
      </c>
      <c r="E874" s="120" t="s">
        <v>126</v>
      </c>
      <c r="F874" s="120" t="s">
        <v>121</v>
      </c>
      <c r="G874" s="120">
        <v>2000000</v>
      </c>
      <c r="H874" s="120">
        <v>2000000</v>
      </c>
      <c r="I874" s="3">
        <v>1</v>
      </c>
    </row>
    <row r="875" spans="1:9" s="77" customFormat="1" x14ac:dyDescent="0.25">
      <c r="A875" s="1061"/>
      <c r="B875" s="109"/>
      <c r="I875" s="3">
        <v>1</v>
      </c>
    </row>
    <row r="876" spans="1:9" s="77" customFormat="1" ht="39.950000000000003" customHeight="1" x14ac:dyDescent="0.25">
      <c r="A876" s="1061"/>
      <c r="B876" s="832" t="s">
        <v>210</v>
      </c>
      <c r="C876" s="833"/>
      <c r="D876" s="833"/>
      <c r="E876" s="833"/>
      <c r="F876" s="833"/>
      <c r="G876" s="834"/>
      <c r="H876" s="2">
        <f>SUM(H877+H880)</f>
        <v>95400000</v>
      </c>
      <c r="I876" s="2"/>
    </row>
    <row r="877" spans="1:9" s="77" customFormat="1" ht="15" customHeight="1" x14ac:dyDescent="0.25">
      <c r="A877" s="1061"/>
      <c r="B877" s="816" t="s">
        <v>154</v>
      </c>
      <c r="C877" s="817"/>
      <c r="D877" s="817"/>
      <c r="E877" s="817"/>
      <c r="F877" s="817"/>
      <c r="G877" s="818"/>
      <c r="H877" s="274">
        <f>SUM(H878:H879)</f>
        <v>54300000</v>
      </c>
      <c r="I877" s="274"/>
    </row>
    <row r="878" spans="1:9" s="77" customFormat="1" ht="45" x14ac:dyDescent="0.25">
      <c r="A878" s="1061"/>
      <c r="B878" s="271">
        <v>4251</v>
      </c>
      <c r="C878" s="122" t="s">
        <v>4819</v>
      </c>
      <c r="D878" s="120" t="s">
        <v>4820</v>
      </c>
      <c r="E878" s="271" t="s">
        <v>149</v>
      </c>
      <c r="F878" s="271" t="s">
        <v>121</v>
      </c>
      <c r="G878" s="3">
        <v>34300000</v>
      </c>
      <c r="H878" s="3">
        <f>G878*I878</f>
        <v>34300000</v>
      </c>
      <c r="I878" s="3">
        <v>1</v>
      </c>
    </row>
    <row r="879" spans="1:9" s="77" customFormat="1" ht="45" x14ac:dyDescent="0.25">
      <c r="A879" s="1061"/>
      <c r="B879" s="271">
        <v>4861</v>
      </c>
      <c r="C879" s="122" t="s">
        <v>4821</v>
      </c>
      <c r="D879" s="120" t="s">
        <v>4820</v>
      </c>
      <c r="E879" s="271" t="s">
        <v>149</v>
      </c>
      <c r="F879" s="271" t="s">
        <v>121</v>
      </c>
      <c r="G879" s="3">
        <v>20000000</v>
      </c>
      <c r="H879" s="3">
        <f>G879*I879</f>
        <v>20000000</v>
      </c>
      <c r="I879" s="3">
        <v>1</v>
      </c>
    </row>
    <row r="880" spans="1:9" s="77" customFormat="1" ht="15" customHeight="1" x14ac:dyDescent="0.25">
      <c r="A880" s="1061"/>
      <c r="B880" s="816" t="s">
        <v>118</v>
      </c>
      <c r="C880" s="817"/>
      <c r="D880" s="817"/>
      <c r="E880" s="817"/>
      <c r="F880" s="817"/>
      <c r="G880" s="818"/>
      <c r="H880" s="274">
        <f>SUM(H881:H884)</f>
        <v>41100000</v>
      </c>
      <c r="I880" s="274"/>
    </row>
    <row r="881" spans="1:9" s="77" customFormat="1" ht="30" x14ac:dyDescent="0.25">
      <c r="A881" s="1061"/>
      <c r="B881" s="829">
        <v>4861</v>
      </c>
      <c r="C881" s="122" t="s">
        <v>4822</v>
      </c>
      <c r="D881" s="120" t="s">
        <v>213</v>
      </c>
      <c r="E881" s="271" t="s">
        <v>149</v>
      </c>
      <c r="F881" s="271" t="s">
        <v>121</v>
      </c>
      <c r="G881" s="3">
        <v>20000000</v>
      </c>
      <c r="H881" s="3">
        <f>G881*I881</f>
        <v>20000000</v>
      </c>
      <c r="I881" s="3">
        <v>1</v>
      </c>
    </row>
    <row r="882" spans="1:9" s="77" customFormat="1" ht="45" x14ac:dyDescent="0.25">
      <c r="A882" s="1061"/>
      <c r="B882" s="830"/>
      <c r="C882" s="126">
        <v>71351540</v>
      </c>
      <c r="D882" s="125" t="s">
        <v>3259</v>
      </c>
      <c r="E882" s="79" t="s">
        <v>520</v>
      </c>
      <c r="F882" s="79" t="s">
        <v>121</v>
      </c>
      <c r="G882" s="16">
        <v>400000</v>
      </c>
      <c r="H882" s="16">
        <f>G882*I882</f>
        <v>400000</v>
      </c>
      <c r="I882" s="16">
        <v>1</v>
      </c>
    </row>
    <row r="883" spans="1:9" s="77" customFormat="1" ht="45" x14ac:dyDescent="0.25">
      <c r="A883" s="1061"/>
      <c r="B883" s="830"/>
      <c r="C883" s="126">
        <v>71351540</v>
      </c>
      <c r="D883" s="125" t="s">
        <v>3259</v>
      </c>
      <c r="E883" s="79" t="s">
        <v>520</v>
      </c>
      <c r="F883" s="79" t="s">
        <v>121</v>
      </c>
      <c r="G883" s="16">
        <v>700000</v>
      </c>
      <c r="H883" s="16">
        <f>G883*I883</f>
        <v>700000</v>
      </c>
      <c r="I883" s="16">
        <v>1</v>
      </c>
    </row>
    <row r="884" spans="1:9" s="77" customFormat="1" ht="30" x14ac:dyDescent="0.25">
      <c r="A884" s="1061"/>
      <c r="B884" s="831"/>
      <c r="C884" s="126">
        <v>71351540</v>
      </c>
      <c r="D884" s="125" t="s">
        <v>168</v>
      </c>
      <c r="E884" s="79" t="s">
        <v>149</v>
      </c>
      <c r="F884" s="79" t="s">
        <v>121</v>
      </c>
      <c r="G884" s="16">
        <v>20000000</v>
      </c>
      <c r="H884" s="16">
        <f>G884*I884</f>
        <v>20000000</v>
      </c>
      <c r="I884" s="16">
        <v>1</v>
      </c>
    </row>
    <row r="885" spans="1:9" s="77" customFormat="1" ht="39.950000000000003" customHeight="1" x14ac:dyDescent="0.25">
      <c r="A885" s="1061"/>
      <c r="B885" s="832" t="s">
        <v>4823</v>
      </c>
      <c r="C885" s="833"/>
      <c r="D885" s="833"/>
      <c r="E885" s="833"/>
      <c r="F885" s="833"/>
      <c r="G885" s="834"/>
      <c r="H885" s="2">
        <f>SUM(H886+H894)</f>
        <v>333536000</v>
      </c>
      <c r="I885" s="2"/>
    </row>
    <row r="886" spans="1:9" s="77" customFormat="1" x14ac:dyDescent="0.25">
      <c r="A886" s="1061"/>
      <c r="B886" s="816" t="s">
        <v>11</v>
      </c>
      <c r="C886" s="817"/>
      <c r="D886" s="817"/>
      <c r="E886" s="817"/>
      <c r="F886" s="817"/>
      <c r="G886" s="818"/>
      <c r="H886" s="274">
        <f>SUM(H887:H890)</f>
        <v>202496000</v>
      </c>
      <c r="I886" s="274"/>
    </row>
    <row r="887" spans="1:9" s="77" customFormat="1" ht="30" x14ac:dyDescent="0.25">
      <c r="A887" s="1061"/>
      <c r="B887" s="829">
        <v>5121</v>
      </c>
      <c r="C887" s="127" t="s">
        <v>5246</v>
      </c>
      <c r="D887" s="128" t="s">
        <v>4824</v>
      </c>
      <c r="E887" s="80" t="s">
        <v>14</v>
      </c>
      <c r="F887" s="80" t="s">
        <v>15</v>
      </c>
      <c r="G887" s="53">
        <v>44000000</v>
      </c>
      <c r="H887" s="53">
        <f>G887*I887</f>
        <v>44000000</v>
      </c>
      <c r="I887" s="53">
        <v>1</v>
      </c>
    </row>
    <row r="888" spans="1:9" s="498" customFormat="1" ht="30" x14ac:dyDescent="0.25">
      <c r="A888" s="1061"/>
      <c r="B888" s="830"/>
      <c r="C888" s="128" t="s">
        <v>6627</v>
      </c>
      <c r="D888" s="128" t="s">
        <v>6628</v>
      </c>
      <c r="E888" s="80" t="s">
        <v>14</v>
      </c>
      <c r="F888" s="80" t="s">
        <v>15</v>
      </c>
      <c r="G888" s="779">
        <v>11496000</v>
      </c>
      <c r="H888" s="53">
        <f>G888*I888</f>
        <v>11496000</v>
      </c>
      <c r="I888" s="53">
        <v>1</v>
      </c>
    </row>
    <row r="889" spans="1:9" s="77" customFormat="1" ht="60" x14ac:dyDescent="0.25">
      <c r="A889" s="1061"/>
      <c r="B889" s="830"/>
      <c r="C889" s="127" t="s">
        <v>5545</v>
      </c>
      <c r="D889" s="128" t="s">
        <v>4825</v>
      </c>
      <c r="E889" s="127" t="s">
        <v>14</v>
      </c>
      <c r="F889" s="127" t="s">
        <v>15</v>
      </c>
      <c r="G889" s="53">
        <v>0</v>
      </c>
      <c r="H889" s="53">
        <f>G889*I889</f>
        <v>0</v>
      </c>
      <c r="I889" s="53">
        <v>50</v>
      </c>
    </row>
    <row r="890" spans="1:9" s="77" customFormat="1" ht="30" x14ac:dyDescent="0.25">
      <c r="A890" s="1061"/>
      <c r="B890" s="831"/>
      <c r="C890" s="127" t="s">
        <v>5247</v>
      </c>
      <c r="D890" s="128" t="s">
        <v>4826</v>
      </c>
      <c r="E890" s="80" t="s">
        <v>14</v>
      </c>
      <c r="F890" s="80" t="s">
        <v>15</v>
      </c>
      <c r="G890" s="53">
        <v>49000000</v>
      </c>
      <c r="H890" s="53">
        <f>G890*I890</f>
        <v>147000000</v>
      </c>
      <c r="I890" s="53">
        <v>3</v>
      </c>
    </row>
    <row r="891" spans="1:9" s="429" customFormat="1" x14ac:dyDescent="0.25">
      <c r="A891" s="1061"/>
      <c r="B891" s="425"/>
      <c r="C891" s="816" t="s">
        <v>154</v>
      </c>
      <c r="D891" s="817" t="s">
        <v>154</v>
      </c>
      <c r="E891" s="817"/>
      <c r="F891" s="817"/>
      <c r="G891" s="817"/>
      <c r="H891" s="818"/>
      <c r="I891" s="53"/>
    </row>
    <row r="892" spans="1:9" s="523" customFormat="1" ht="30" x14ac:dyDescent="0.25">
      <c r="A892" s="1061"/>
      <c r="B892" s="127" t="s">
        <v>5742</v>
      </c>
      <c r="C892" s="127" t="s">
        <v>6792</v>
      </c>
      <c r="D892" s="128" t="s">
        <v>5741</v>
      </c>
      <c r="E892" s="127" t="s">
        <v>14</v>
      </c>
      <c r="F892" s="127" t="s">
        <v>121</v>
      </c>
      <c r="G892" s="339">
        <v>6300000</v>
      </c>
      <c r="H892" s="339">
        <v>6300000</v>
      </c>
      <c r="I892" s="339">
        <v>1</v>
      </c>
    </row>
    <row r="893" spans="1:9" s="429" customFormat="1" ht="30" x14ac:dyDescent="0.25">
      <c r="A893" s="1061"/>
      <c r="B893" s="127" t="s">
        <v>5306</v>
      </c>
      <c r="C893" s="127" t="s">
        <v>6390</v>
      </c>
      <c r="D893" s="127" t="s">
        <v>6391</v>
      </c>
      <c r="E893" s="127" t="s">
        <v>172</v>
      </c>
      <c r="F893" s="127" t="s">
        <v>121</v>
      </c>
      <c r="G893" s="127">
        <v>98200000</v>
      </c>
      <c r="H893" s="127">
        <v>98200000</v>
      </c>
      <c r="I893" s="127">
        <v>1</v>
      </c>
    </row>
    <row r="894" spans="1:9" s="77" customFormat="1" ht="15" customHeight="1" x14ac:dyDescent="0.25">
      <c r="A894" s="1061"/>
      <c r="B894" s="816" t="s">
        <v>118</v>
      </c>
      <c r="C894" s="817"/>
      <c r="D894" s="817"/>
      <c r="E894" s="817"/>
      <c r="F894" s="817"/>
      <c r="G894" s="818"/>
      <c r="H894" s="274">
        <f>SUM(H897:H897)</f>
        <v>131040000</v>
      </c>
      <c r="I894" s="274"/>
    </row>
    <row r="895" spans="1:9" s="452" customFormat="1" ht="15" customHeight="1" x14ac:dyDescent="0.25">
      <c r="A895" s="1061"/>
      <c r="B895" s="127" t="s">
        <v>5306</v>
      </c>
      <c r="C895" s="127" t="s">
        <v>6439</v>
      </c>
      <c r="D895" s="127" t="s">
        <v>5272</v>
      </c>
      <c r="E895" s="127" t="s">
        <v>172</v>
      </c>
      <c r="F895" s="127" t="s">
        <v>121</v>
      </c>
      <c r="G895" s="369">
        <v>1800</v>
      </c>
      <c r="H895" s="369">
        <v>1800</v>
      </c>
      <c r="I895" s="339">
        <v>1</v>
      </c>
    </row>
    <row r="896" spans="1:9" s="713" customFormat="1" ht="15" customHeight="1" x14ac:dyDescent="0.25">
      <c r="A896" s="1061"/>
      <c r="B896" s="127"/>
      <c r="C896" s="127" t="s">
        <v>7336</v>
      </c>
      <c r="D896" s="127" t="s">
        <v>7337</v>
      </c>
      <c r="E896" s="127" t="s">
        <v>14</v>
      </c>
      <c r="F896" s="127" t="s">
        <v>474</v>
      </c>
      <c r="G896" s="714">
        <v>0</v>
      </c>
      <c r="H896" s="714">
        <v>0</v>
      </c>
      <c r="I896" s="715">
        <v>15790</v>
      </c>
    </row>
    <row r="897" spans="1:9" s="77" customFormat="1" ht="30.75" customHeight="1" x14ac:dyDescent="0.25">
      <c r="A897" s="1061"/>
      <c r="B897" s="127">
        <v>4213</v>
      </c>
      <c r="C897" s="127" t="s">
        <v>4827</v>
      </c>
      <c r="D897" s="127" t="s">
        <v>4828</v>
      </c>
      <c r="E897" s="127" t="s">
        <v>149</v>
      </c>
      <c r="F897" s="127" t="s">
        <v>474</v>
      </c>
      <c r="G897" s="339">
        <v>9100</v>
      </c>
      <c r="H897" s="339">
        <f>G897*I897</f>
        <v>131040000</v>
      </c>
      <c r="I897" s="339">
        <v>14400</v>
      </c>
    </row>
    <row r="898" spans="1:9" s="77" customFormat="1" ht="15" customHeight="1" x14ac:dyDescent="0.25">
      <c r="A898" s="1061"/>
      <c r="B898" s="832" t="s">
        <v>4829</v>
      </c>
      <c r="C898" s="833"/>
      <c r="D898" s="833"/>
      <c r="E898" s="833"/>
      <c r="F898" s="833"/>
      <c r="G898" s="834"/>
      <c r="H898" s="3"/>
      <c r="I898" s="3"/>
    </row>
    <row r="899" spans="1:9" s="474" customFormat="1" ht="15" customHeight="1" x14ac:dyDescent="0.25">
      <c r="A899" s="1061"/>
      <c r="B899" s="917" t="s">
        <v>154</v>
      </c>
      <c r="C899" s="918"/>
      <c r="D899" s="918"/>
      <c r="E899" s="918"/>
      <c r="F899" s="918"/>
      <c r="G899" s="919"/>
      <c r="H899" s="3"/>
      <c r="I899" s="3"/>
    </row>
    <row r="900" spans="1:9" s="474" customFormat="1" ht="15" customHeight="1" x14ac:dyDescent="0.25">
      <c r="A900" s="1061"/>
      <c r="B900" s="920" t="s">
        <v>5306</v>
      </c>
      <c r="C900" s="127" t="s">
        <v>6562</v>
      </c>
      <c r="D900" s="128" t="s">
        <v>5437</v>
      </c>
      <c r="E900" s="127" t="s">
        <v>149</v>
      </c>
      <c r="F900" s="127" t="s">
        <v>121</v>
      </c>
      <c r="G900" s="421">
        <v>52730619</v>
      </c>
      <c r="H900" s="421">
        <v>52730619</v>
      </c>
      <c r="I900" s="3">
        <v>1</v>
      </c>
    </row>
    <row r="901" spans="1:9" s="474" customFormat="1" ht="15" customHeight="1" x14ac:dyDescent="0.25">
      <c r="A901" s="1061"/>
      <c r="B901" s="921"/>
      <c r="C901" s="127" t="s">
        <v>6563</v>
      </c>
      <c r="D901" s="128" t="s">
        <v>5437</v>
      </c>
      <c r="E901" s="127" t="s">
        <v>149</v>
      </c>
      <c r="F901" s="127" t="s">
        <v>121</v>
      </c>
      <c r="G901" s="421">
        <v>40333000</v>
      </c>
      <c r="H901" s="421">
        <v>40333000</v>
      </c>
      <c r="I901" s="3">
        <v>1</v>
      </c>
    </row>
    <row r="902" spans="1:9" s="474" customFormat="1" ht="15" customHeight="1" x14ac:dyDescent="0.25">
      <c r="A902" s="1061"/>
      <c r="B902" s="922"/>
      <c r="C902" s="127" t="s">
        <v>6564</v>
      </c>
      <c r="D902" s="128" t="s">
        <v>5437</v>
      </c>
      <c r="E902" s="127" t="s">
        <v>149</v>
      </c>
      <c r="F902" s="127" t="s">
        <v>121</v>
      </c>
      <c r="G902" s="421">
        <v>31122815</v>
      </c>
      <c r="H902" s="421">
        <v>31122815</v>
      </c>
      <c r="I902" s="3">
        <v>1</v>
      </c>
    </row>
    <row r="903" spans="1:9" s="474" customFormat="1" ht="15" customHeight="1" x14ac:dyDescent="0.25">
      <c r="A903" s="1061"/>
      <c r="B903" s="917" t="s">
        <v>118</v>
      </c>
      <c r="C903" s="918"/>
      <c r="D903" s="918"/>
      <c r="E903" s="918"/>
      <c r="F903" s="918"/>
      <c r="G903" s="919"/>
      <c r="H903" s="3"/>
      <c r="I903" s="3"/>
    </row>
    <row r="904" spans="1:9" s="77" customFormat="1" ht="30" x14ac:dyDescent="0.25">
      <c r="A904" s="1061"/>
      <c r="B904" s="931">
        <v>5112</v>
      </c>
      <c r="C904" s="122" t="s">
        <v>4830</v>
      </c>
      <c r="D904" s="123" t="s">
        <v>532</v>
      </c>
      <c r="E904" s="122" t="s">
        <v>120</v>
      </c>
      <c r="F904" s="122" t="s">
        <v>121</v>
      </c>
      <c r="G904" s="122">
        <v>86610</v>
      </c>
      <c r="H904" s="122">
        <f>G904*I904</f>
        <v>86610</v>
      </c>
      <c r="I904" s="122">
        <v>1</v>
      </c>
    </row>
    <row r="905" spans="1:9" s="474" customFormat="1" ht="30" x14ac:dyDescent="0.25">
      <c r="A905" s="1061"/>
      <c r="B905" s="932"/>
      <c r="C905" s="122" t="s">
        <v>6560</v>
      </c>
      <c r="D905" s="123" t="s">
        <v>532</v>
      </c>
      <c r="E905" s="122" t="s">
        <v>120</v>
      </c>
      <c r="F905" s="122" t="s">
        <v>121</v>
      </c>
      <c r="G905" s="122">
        <v>248890</v>
      </c>
      <c r="H905" s="122">
        <v>248890</v>
      </c>
      <c r="I905" s="122">
        <v>1</v>
      </c>
    </row>
    <row r="906" spans="1:9" s="474" customFormat="1" ht="30" x14ac:dyDescent="0.25">
      <c r="A906" s="1061"/>
      <c r="B906" s="932"/>
      <c r="C906" s="122" t="s">
        <v>6559</v>
      </c>
      <c r="D906" s="123" t="s">
        <v>532</v>
      </c>
      <c r="E906" s="122" t="s">
        <v>120</v>
      </c>
      <c r="F906" s="122" t="s">
        <v>121</v>
      </c>
      <c r="G906" s="122">
        <v>325400</v>
      </c>
      <c r="H906" s="122">
        <v>325400</v>
      </c>
      <c r="I906" s="122">
        <v>1</v>
      </c>
    </row>
    <row r="907" spans="1:9" s="492" customFormat="1" ht="30" x14ac:dyDescent="0.25">
      <c r="A907" s="1061"/>
      <c r="B907" s="932"/>
      <c r="C907" s="122" t="s">
        <v>6584</v>
      </c>
      <c r="D907" s="122" t="s">
        <v>5272</v>
      </c>
      <c r="E907" s="122" t="s">
        <v>149</v>
      </c>
      <c r="F907" s="127" t="s">
        <v>121</v>
      </c>
      <c r="G907" s="356">
        <v>539.27</v>
      </c>
      <c r="H907" s="356">
        <v>539.27</v>
      </c>
      <c r="I907" s="122">
        <v>1</v>
      </c>
    </row>
    <row r="908" spans="1:9" s="492" customFormat="1" ht="30" x14ac:dyDescent="0.25">
      <c r="A908" s="1061"/>
      <c r="B908" s="932"/>
      <c r="C908" s="122" t="s">
        <v>6585</v>
      </c>
      <c r="D908" s="122" t="s">
        <v>5272</v>
      </c>
      <c r="E908" s="122" t="s">
        <v>149</v>
      </c>
      <c r="F908" s="127" t="s">
        <v>121</v>
      </c>
      <c r="G908" s="356">
        <v>976.21</v>
      </c>
      <c r="H908" s="356">
        <v>976.21</v>
      </c>
      <c r="I908" s="122">
        <v>1</v>
      </c>
    </row>
    <row r="909" spans="1:9" s="492" customFormat="1" ht="30" x14ac:dyDescent="0.25">
      <c r="A909" s="1061"/>
      <c r="B909" s="932"/>
      <c r="C909" s="122" t="s">
        <v>6586</v>
      </c>
      <c r="D909" s="122" t="s">
        <v>5272</v>
      </c>
      <c r="E909" s="122" t="s">
        <v>149</v>
      </c>
      <c r="F909" s="127" t="s">
        <v>121</v>
      </c>
      <c r="G909" s="356">
        <v>640.20000000000005</v>
      </c>
      <c r="H909" s="356">
        <v>640.20000000000005</v>
      </c>
      <c r="I909" s="122">
        <v>1</v>
      </c>
    </row>
    <row r="910" spans="1:9" s="474" customFormat="1" ht="30" x14ac:dyDescent="0.25">
      <c r="A910" s="1061"/>
      <c r="B910" s="932"/>
      <c r="C910" s="122" t="s">
        <v>6561</v>
      </c>
      <c r="D910" s="123" t="s">
        <v>532</v>
      </c>
      <c r="E910" s="122" t="s">
        <v>120</v>
      </c>
      <c r="F910" s="122" t="s">
        <v>121</v>
      </c>
      <c r="G910" s="122">
        <v>192060</v>
      </c>
      <c r="H910" s="122">
        <v>192060</v>
      </c>
      <c r="I910" s="122">
        <v>1</v>
      </c>
    </row>
    <row r="911" spans="1:9" s="77" customFormat="1" ht="30" x14ac:dyDescent="0.25">
      <c r="A911" s="1061"/>
      <c r="B911" s="932"/>
      <c r="C911" s="122" t="s">
        <v>4831</v>
      </c>
      <c r="D911" s="123" t="s">
        <v>532</v>
      </c>
      <c r="E911" s="105" t="s">
        <v>120</v>
      </c>
      <c r="F911" s="105" t="s">
        <v>121</v>
      </c>
      <c r="G911" s="14">
        <v>22000</v>
      </c>
      <c r="H911" s="14">
        <f t="shared" ref="H911:H925" si="20">G911*I911</f>
        <v>22000</v>
      </c>
      <c r="I911" s="14">
        <v>1</v>
      </c>
    </row>
    <row r="912" spans="1:9" s="77" customFormat="1" ht="30" x14ac:dyDescent="0.25">
      <c r="A912" s="1061"/>
      <c r="B912" s="932"/>
      <c r="C912" s="122" t="s">
        <v>4832</v>
      </c>
      <c r="D912" s="123" t="s">
        <v>532</v>
      </c>
      <c r="E912" s="105" t="s">
        <v>120</v>
      </c>
      <c r="F912" s="105" t="s">
        <v>121</v>
      </c>
      <c r="G912" s="14">
        <v>510870</v>
      </c>
      <c r="H912" s="14">
        <f t="shared" si="20"/>
        <v>510870</v>
      </c>
      <c r="I912" s="14">
        <v>1</v>
      </c>
    </row>
    <row r="913" spans="1:9" s="77" customFormat="1" ht="30" x14ac:dyDescent="0.25">
      <c r="A913" s="1061"/>
      <c r="B913" s="932"/>
      <c r="C913" s="122" t="s">
        <v>4833</v>
      </c>
      <c r="D913" s="123" t="s">
        <v>532</v>
      </c>
      <c r="E913" s="105" t="s">
        <v>120</v>
      </c>
      <c r="F913" s="105" t="s">
        <v>121</v>
      </c>
      <c r="G913" s="14">
        <v>487510</v>
      </c>
      <c r="H913" s="14">
        <f t="shared" si="20"/>
        <v>487510</v>
      </c>
      <c r="I913" s="14">
        <v>1</v>
      </c>
    </row>
    <row r="914" spans="1:9" s="77" customFormat="1" ht="30" x14ac:dyDescent="0.25">
      <c r="A914" s="1061"/>
      <c r="B914" s="932"/>
      <c r="C914" s="122" t="s">
        <v>4834</v>
      </c>
      <c r="D914" s="123" t="s">
        <v>532</v>
      </c>
      <c r="E914" s="105" t="s">
        <v>120</v>
      </c>
      <c r="F914" s="105" t="s">
        <v>121</v>
      </c>
      <c r="G914" s="14">
        <v>118050</v>
      </c>
      <c r="H914" s="14">
        <f t="shared" si="20"/>
        <v>118050</v>
      </c>
      <c r="I914" s="14">
        <v>1</v>
      </c>
    </row>
    <row r="915" spans="1:9" s="77" customFormat="1" ht="30" x14ac:dyDescent="0.25">
      <c r="A915" s="1061"/>
      <c r="B915" s="932"/>
      <c r="C915" s="122" t="s">
        <v>4835</v>
      </c>
      <c r="D915" s="123" t="s">
        <v>532</v>
      </c>
      <c r="E915" s="105" t="s">
        <v>120</v>
      </c>
      <c r="F915" s="105" t="s">
        <v>121</v>
      </c>
      <c r="G915" s="14">
        <v>143680</v>
      </c>
      <c r="H915" s="14">
        <f t="shared" si="20"/>
        <v>143680</v>
      </c>
      <c r="I915" s="14">
        <v>1</v>
      </c>
    </row>
    <row r="916" spans="1:9" s="77" customFormat="1" ht="30" x14ac:dyDescent="0.25">
      <c r="A916" s="1061"/>
      <c r="B916" s="932"/>
      <c r="C916" s="122" t="s">
        <v>4836</v>
      </c>
      <c r="D916" s="123" t="s">
        <v>532</v>
      </c>
      <c r="E916" s="105" t="s">
        <v>120</v>
      </c>
      <c r="F916" s="105" t="s">
        <v>121</v>
      </c>
      <c r="G916" s="14">
        <v>346330</v>
      </c>
      <c r="H916" s="14">
        <f t="shared" si="20"/>
        <v>346330</v>
      </c>
      <c r="I916" s="14">
        <v>1</v>
      </c>
    </row>
    <row r="917" spans="1:9" s="77" customFormat="1" ht="30" x14ac:dyDescent="0.25">
      <c r="A917" s="1061"/>
      <c r="B917" s="932"/>
      <c r="C917" s="122" t="s">
        <v>4837</v>
      </c>
      <c r="D917" s="123" t="s">
        <v>532</v>
      </c>
      <c r="E917" s="105" t="s">
        <v>120</v>
      </c>
      <c r="F917" s="105" t="s">
        <v>121</v>
      </c>
      <c r="G917" s="14">
        <v>7170</v>
      </c>
      <c r="H917" s="14">
        <f t="shared" si="20"/>
        <v>7170</v>
      </c>
      <c r="I917" s="14">
        <v>1</v>
      </c>
    </row>
    <row r="918" spans="1:9" s="77" customFormat="1" ht="30" x14ac:dyDescent="0.25">
      <c r="A918" s="1061"/>
      <c r="B918" s="932"/>
      <c r="C918" s="122" t="s">
        <v>4838</v>
      </c>
      <c r="D918" s="123" t="s">
        <v>532</v>
      </c>
      <c r="E918" s="105" t="s">
        <v>120</v>
      </c>
      <c r="F918" s="105" t="s">
        <v>121</v>
      </c>
      <c r="G918" s="14">
        <v>373110</v>
      </c>
      <c r="H918" s="14">
        <f t="shared" si="20"/>
        <v>373110</v>
      </c>
      <c r="I918" s="14">
        <v>1</v>
      </c>
    </row>
    <row r="919" spans="1:9" s="77" customFormat="1" ht="30" x14ac:dyDescent="0.25">
      <c r="A919" s="1061"/>
      <c r="B919" s="932"/>
      <c r="C919" s="122" t="s">
        <v>4839</v>
      </c>
      <c r="D919" s="123" t="s">
        <v>532</v>
      </c>
      <c r="E919" s="105" t="s">
        <v>120</v>
      </c>
      <c r="F919" s="105" t="s">
        <v>121</v>
      </c>
      <c r="G919" s="14">
        <v>135370</v>
      </c>
      <c r="H919" s="14">
        <f t="shared" si="20"/>
        <v>135370</v>
      </c>
      <c r="I919" s="14">
        <v>1</v>
      </c>
    </row>
    <row r="920" spans="1:9" s="77" customFormat="1" ht="30" x14ac:dyDescent="0.25">
      <c r="A920" s="1061"/>
      <c r="B920" s="932"/>
      <c r="C920" s="122" t="s">
        <v>4840</v>
      </c>
      <c r="D920" s="123" t="s">
        <v>532</v>
      </c>
      <c r="E920" s="105" t="s">
        <v>120</v>
      </c>
      <c r="F920" s="105" t="s">
        <v>121</v>
      </c>
      <c r="G920" s="14">
        <v>189220</v>
      </c>
      <c r="H920" s="14">
        <f t="shared" si="20"/>
        <v>189220</v>
      </c>
      <c r="I920" s="14">
        <v>1</v>
      </c>
    </row>
    <row r="921" spans="1:9" s="77" customFormat="1" ht="30" x14ac:dyDescent="0.25">
      <c r="A921" s="1061"/>
      <c r="B921" s="932"/>
      <c r="C921" s="122" t="s">
        <v>4841</v>
      </c>
      <c r="D921" s="123" t="s">
        <v>532</v>
      </c>
      <c r="E921" s="105" t="s">
        <v>120</v>
      </c>
      <c r="F921" s="105" t="s">
        <v>121</v>
      </c>
      <c r="G921" s="14">
        <v>187580</v>
      </c>
      <c r="H921" s="14">
        <f t="shared" si="20"/>
        <v>187580</v>
      </c>
      <c r="I921" s="14">
        <v>1</v>
      </c>
    </row>
    <row r="922" spans="1:9" s="93" customFormat="1" ht="30" x14ac:dyDescent="0.25">
      <c r="A922" s="1061"/>
      <c r="B922" s="932"/>
      <c r="C922" s="122" t="s">
        <v>5280</v>
      </c>
      <c r="D922" s="123" t="s">
        <v>5272</v>
      </c>
      <c r="E922" s="105" t="s">
        <v>149</v>
      </c>
      <c r="F922" s="105" t="s">
        <v>121</v>
      </c>
      <c r="G922" s="14">
        <v>0</v>
      </c>
      <c r="H922" s="14">
        <f t="shared" si="20"/>
        <v>0</v>
      </c>
      <c r="I922" s="14">
        <v>1</v>
      </c>
    </row>
    <row r="923" spans="1:9" s="93" customFormat="1" ht="30" x14ac:dyDescent="0.25">
      <c r="A923" s="1061"/>
      <c r="B923" s="932"/>
      <c r="C923" s="122" t="s">
        <v>5281</v>
      </c>
      <c r="D923" s="123" t="s">
        <v>5272</v>
      </c>
      <c r="E923" s="105" t="s">
        <v>149</v>
      </c>
      <c r="F923" s="105" t="s">
        <v>121</v>
      </c>
      <c r="G923" s="14">
        <v>0</v>
      </c>
      <c r="H923" s="14">
        <f t="shared" si="20"/>
        <v>0</v>
      </c>
      <c r="I923" s="14">
        <v>1</v>
      </c>
    </row>
    <row r="924" spans="1:9" s="93" customFormat="1" ht="30" x14ac:dyDescent="0.25">
      <c r="A924" s="1061"/>
      <c r="B924" s="932"/>
      <c r="C924" s="122" t="s">
        <v>5282</v>
      </c>
      <c r="D924" s="123" t="s">
        <v>5272</v>
      </c>
      <c r="E924" s="105" t="s">
        <v>149</v>
      </c>
      <c r="F924" s="105" t="s">
        <v>121</v>
      </c>
      <c r="G924" s="14">
        <v>0</v>
      </c>
      <c r="H924" s="14">
        <f t="shared" si="20"/>
        <v>0</v>
      </c>
      <c r="I924" s="14">
        <v>1</v>
      </c>
    </row>
    <row r="925" spans="1:9" s="77" customFormat="1" ht="30" x14ac:dyDescent="0.25">
      <c r="A925" s="1061"/>
      <c r="B925" s="933"/>
      <c r="C925" s="122" t="s">
        <v>4842</v>
      </c>
      <c r="D925" s="123" t="s">
        <v>532</v>
      </c>
      <c r="E925" s="105" t="s">
        <v>120</v>
      </c>
      <c r="F925" s="105" t="s">
        <v>121</v>
      </c>
      <c r="G925" s="14">
        <v>208100</v>
      </c>
      <c r="H925" s="14">
        <f t="shared" si="20"/>
        <v>208100</v>
      </c>
      <c r="I925" s="14">
        <v>1</v>
      </c>
    </row>
    <row r="926" spans="1:9" s="77" customFormat="1" ht="39.950000000000003" customHeight="1" x14ac:dyDescent="0.25">
      <c r="A926" s="1061"/>
      <c r="B926" s="832" t="s">
        <v>4843</v>
      </c>
      <c r="C926" s="833"/>
      <c r="D926" s="833"/>
      <c r="E926" s="833"/>
      <c r="F926" s="833"/>
      <c r="G926" s="834"/>
      <c r="H926" s="2">
        <f>SUM(H927+H930+H935)</f>
        <v>434158253.12400001</v>
      </c>
      <c r="I926" s="2"/>
    </row>
    <row r="927" spans="1:9" s="77" customFormat="1" x14ac:dyDescent="0.25">
      <c r="A927" s="1061"/>
      <c r="B927" s="816" t="s">
        <v>11</v>
      </c>
      <c r="C927" s="817"/>
      <c r="D927" s="817"/>
      <c r="E927" s="817"/>
      <c r="F927" s="817"/>
      <c r="G927" s="818"/>
      <c r="H927" s="274">
        <f>SUM(H928:H929)</f>
        <v>350000000</v>
      </c>
      <c r="I927" s="274"/>
    </row>
    <row r="928" spans="1:9" s="77" customFormat="1" x14ac:dyDescent="0.25">
      <c r="A928" s="1061"/>
      <c r="B928" s="829">
        <v>5121</v>
      </c>
      <c r="C928" s="122" t="s">
        <v>4844</v>
      </c>
      <c r="D928" s="120" t="s">
        <v>4845</v>
      </c>
      <c r="E928" s="271" t="s">
        <v>14</v>
      </c>
      <c r="F928" s="271" t="s">
        <v>15</v>
      </c>
      <c r="G928" s="3">
        <v>45500000</v>
      </c>
      <c r="H928" s="3">
        <f>G928*I928</f>
        <v>91000000</v>
      </c>
      <c r="I928" s="3">
        <v>2</v>
      </c>
    </row>
    <row r="929" spans="1:9" s="77" customFormat="1" x14ac:dyDescent="0.25">
      <c r="A929" s="1061"/>
      <c r="B929" s="831"/>
      <c r="C929" s="122" t="s">
        <v>4846</v>
      </c>
      <c r="D929" s="120" t="s">
        <v>4845</v>
      </c>
      <c r="E929" s="271" t="s">
        <v>14</v>
      </c>
      <c r="F929" s="271" t="s">
        <v>15</v>
      </c>
      <c r="G929" s="3">
        <v>37000000</v>
      </c>
      <c r="H929" s="3">
        <f>G929*I929</f>
        <v>259000000</v>
      </c>
      <c r="I929" s="3">
        <v>7</v>
      </c>
    </row>
    <row r="930" spans="1:9" s="77" customFormat="1" ht="15" customHeight="1" x14ac:dyDescent="0.25">
      <c r="A930" s="1061"/>
      <c r="B930" s="816" t="s">
        <v>154</v>
      </c>
      <c r="C930" s="817"/>
      <c r="D930" s="817"/>
      <c r="E930" s="817"/>
      <c r="F930" s="817"/>
      <c r="G930" s="818"/>
      <c r="H930" s="274">
        <f>SUM(H931:H934)</f>
        <v>79900000</v>
      </c>
      <c r="I930" s="274"/>
    </row>
    <row r="931" spans="1:9" s="77" customFormat="1" ht="75" x14ac:dyDescent="0.25">
      <c r="A931" s="1061"/>
      <c r="B931" s="271">
        <v>4213</v>
      </c>
      <c r="C931" s="122" t="s">
        <v>4847</v>
      </c>
      <c r="D931" s="120" t="s">
        <v>4848</v>
      </c>
      <c r="E931" s="271" t="s">
        <v>149</v>
      </c>
      <c r="F931" s="271" t="s">
        <v>121</v>
      </c>
      <c r="G931" s="3">
        <v>79900000</v>
      </c>
      <c r="H931" s="3">
        <f>G931*I931</f>
        <v>79900000</v>
      </c>
      <c r="I931" s="3">
        <v>1</v>
      </c>
    </row>
    <row r="932" spans="1:9" s="77" customFormat="1" ht="60" x14ac:dyDescent="0.25">
      <c r="A932" s="1061"/>
      <c r="B932" s="829">
        <v>5112</v>
      </c>
      <c r="C932" s="122" t="s">
        <v>4849</v>
      </c>
      <c r="D932" s="120" t="s">
        <v>4850</v>
      </c>
      <c r="E932" s="271" t="s">
        <v>149</v>
      </c>
      <c r="F932" s="271" t="s">
        <v>121</v>
      </c>
      <c r="G932" s="3">
        <v>0</v>
      </c>
      <c r="H932" s="3">
        <f>G932*I932</f>
        <v>0</v>
      </c>
      <c r="I932" s="3">
        <v>1</v>
      </c>
    </row>
    <row r="933" spans="1:9" s="77" customFormat="1" ht="60" x14ac:dyDescent="0.25">
      <c r="A933" s="1061"/>
      <c r="B933" s="830"/>
      <c r="C933" s="122" t="s">
        <v>4851</v>
      </c>
      <c r="D933" s="120" t="s">
        <v>4852</v>
      </c>
      <c r="E933" s="271" t="s">
        <v>149</v>
      </c>
      <c r="F933" s="271" t="s">
        <v>121</v>
      </c>
      <c r="G933" s="3">
        <v>0</v>
      </c>
      <c r="H933" s="3">
        <f>G933*I933</f>
        <v>0</v>
      </c>
      <c r="I933" s="3">
        <v>1</v>
      </c>
    </row>
    <row r="934" spans="1:9" s="77" customFormat="1" ht="75" x14ac:dyDescent="0.25">
      <c r="A934" s="1061"/>
      <c r="B934" s="831"/>
      <c r="C934" s="126">
        <v>77231200</v>
      </c>
      <c r="D934" s="125" t="s">
        <v>4853</v>
      </c>
      <c r="E934" s="79" t="s">
        <v>149</v>
      </c>
      <c r="F934" s="79" t="s">
        <v>121</v>
      </c>
      <c r="G934" s="16">
        <v>0</v>
      </c>
      <c r="H934" s="16">
        <f>G934*I934</f>
        <v>0</v>
      </c>
      <c r="I934" s="16">
        <v>1</v>
      </c>
    </row>
    <row r="935" spans="1:9" s="77" customFormat="1" ht="15" customHeight="1" x14ac:dyDescent="0.25">
      <c r="A935" s="1061"/>
      <c r="B935" s="816" t="s">
        <v>118</v>
      </c>
      <c r="C935" s="817"/>
      <c r="D935" s="817"/>
      <c r="E935" s="817"/>
      <c r="F935" s="817"/>
      <c r="G935" s="818"/>
      <c r="H935" s="274">
        <f>SUM(H936:H940)</f>
        <v>4258253.1239999998</v>
      </c>
      <c r="I935" s="274"/>
    </row>
    <row r="936" spans="1:9" s="77" customFormat="1" ht="45" x14ac:dyDescent="0.25">
      <c r="A936" s="1061"/>
      <c r="B936" s="829">
        <v>4213</v>
      </c>
      <c r="C936" s="105" t="s">
        <v>6173</v>
      </c>
      <c r="D936" s="123" t="s">
        <v>4854</v>
      </c>
      <c r="E936" s="122" t="s">
        <v>149</v>
      </c>
      <c r="F936" s="122" t="s">
        <v>474</v>
      </c>
      <c r="G936" s="122">
        <v>0</v>
      </c>
      <c r="H936" s="122">
        <f t="shared" ref="H936:H941" si="21">G936*I936</f>
        <v>0</v>
      </c>
      <c r="I936" s="122">
        <v>9000</v>
      </c>
    </row>
    <row r="937" spans="1:9" s="77" customFormat="1" ht="150" x14ac:dyDescent="0.25">
      <c r="A937" s="1061"/>
      <c r="B937" s="831"/>
      <c r="C937" s="122" t="s">
        <v>4855</v>
      </c>
      <c r="D937" s="120" t="s">
        <v>4856</v>
      </c>
      <c r="E937" s="271" t="s">
        <v>126</v>
      </c>
      <c r="F937" s="271" t="s">
        <v>121</v>
      </c>
      <c r="G937" s="3">
        <v>0</v>
      </c>
      <c r="H937" s="3">
        <f t="shared" si="21"/>
        <v>0</v>
      </c>
      <c r="I937" s="3">
        <v>1</v>
      </c>
    </row>
    <row r="938" spans="1:9" s="77" customFormat="1" ht="75" x14ac:dyDescent="0.25">
      <c r="A938" s="1061"/>
      <c r="B938" s="829">
        <v>5113</v>
      </c>
      <c r="C938" s="122" t="s">
        <v>4857</v>
      </c>
      <c r="D938" s="120" t="s">
        <v>4858</v>
      </c>
      <c r="E938" s="271" t="s">
        <v>520</v>
      </c>
      <c r="F938" s="271" t="s">
        <v>121</v>
      </c>
      <c r="G938" s="3">
        <v>2017500</v>
      </c>
      <c r="H938" s="3">
        <f t="shared" si="21"/>
        <v>2017500</v>
      </c>
      <c r="I938" s="3">
        <v>1</v>
      </c>
    </row>
    <row r="939" spans="1:9" s="77" customFormat="1" ht="90" x14ac:dyDescent="0.25">
      <c r="A939" s="1061"/>
      <c r="B939" s="830"/>
      <c r="C939" s="119" t="s">
        <v>4859</v>
      </c>
      <c r="D939" s="120" t="s">
        <v>4860</v>
      </c>
      <c r="E939" s="271" t="s">
        <v>520</v>
      </c>
      <c r="F939" s="271" t="s">
        <v>121</v>
      </c>
      <c r="G939" s="373">
        <v>2239692</v>
      </c>
      <c r="H939" s="373">
        <v>2239692</v>
      </c>
      <c r="I939" s="3">
        <v>1</v>
      </c>
    </row>
    <row r="940" spans="1:9" s="77" customFormat="1" ht="90" x14ac:dyDescent="0.25">
      <c r="A940" s="1061"/>
      <c r="B940" s="830"/>
      <c r="C940" s="119" t="s">
        <v>4861</v>
      </c>
      <c r="D940" s="120" t="s">
        <v>4862</v>
      </c>
      <c r="E940" s="271" t="s">
        <v>520</v>
      </c>
      <c r="F940" s="271" t="s">
        <v>121</v>
      </c>
      <c r="G940" s="405">
        <v>1061.124</v>
      </c>
      <c r="H940" s="405">
        <v>1061.124</v>
      </c>
      <c r="I940" s="3">
        <v>1</v>
      </c>
    </row>
    <row r="941" spans="1:9" s="187" customFormat="1" ht="30" x14ac:dyDescent="0.25">
      <c r="A941" s="1061"/>
      <c r="B941" s="831"/>
      <c r="C941" s="271" t="s">
        <v>5604</v>
      </c>
      <c r="D941" s="1" t="s">
        <v>532</v>
      </c>
      <c r="E941" s="271" t="s">
        <v>120</v>
      </c>
      <c r="F941" s="271" t="s">
        <v>121</v>
      </c>
      <c r="G941" s="3">
        <v>672480</v>
      </c>
      <c r="H941" s="3">
        <f t="shared" si="21"/>
        <v>672480</v>
      </c>
      <c r="I941" s="3">
        <v>1</v>
      </c>
    </row>
    <row r="942" spans="1:9" s="607" customFormat="1" x14ac:dyDescent="0.25">
      <c r="A942" s="1061"/>
      <c r="B942" s="832" t="s">
        <v>6949</v>
      </c>
      <c r="C942" s="833"/>
      <c r="D942" s="833"/>
      <c r="E942" s="833"/>
      <c r="F942" s="833"/>
      <c r="G942" s="834"/>
      <c r="H942" s="3"/>
      <c r="I942" s="3"/>
    </row>
    <row r="943" spans="1:9" s="607" customFormat="1" x14ac:dyDescent="0.25">
      <c r="A943" s="1061"/>
      <c r="B943" s="816" t="s">
        <v>118</v>
      </c>
      <c r="C943" s="817"/>
      <c r="D943" s="817"/>
      <c r="E943" s="817"/>
      <c r="F943" s="817"/>
      <c r="G943" s="818"/>
      <c r="H943" s="3"/>
      <c r="I943" s="3"/>
    </row>
    <row r="944" spans="1:9" s="607" customFormat="1" ht="30" x14ac:dyDescent="0.25">
      <c r="A944" s="1061"/>
      <c r="B944" s="120" t="s">
        <v>5276</v>
      </c>
      <c r="C944" s="120" t="s">
        <v>6954</v>
      </c>
      <c r="D944" s="120" t="s">
        <v>532</v>
      </c>
      <c r="E944" s="120" t="s">
        <v>120</v>
      </c>
      <c r="F944" s="120" t="s">
        <v>121</v>
      </c>
      <c r="G944" s="120">
        <v>966000</v>
      </c>
      <c r="H944" s="120">
        <v>966000</v>
      </c>
      <c r="I944" s="3">
        <v>1</v>
      </c>
    </row>
    <row r="945" spans="1:9" s="607" customFormat="1" ht="30" x14ac:dyDescent="0.25">
      <c r="A945" s="1061"/>
      <c r="B945" s="120" t="s">
        <v>5276</v>
      </c>
      <c r="C945" s="120" t="s">
        <v>6962</v>
      </c>
      <c r="D945" s="120" t="s">
        <v>532</v>
      </c>
      <c r="E945" s="120" t="s">
        <v>120</v>
      </c>
      <c r="F945" s="120" t="s">
        <v>121</v>
      </c>
      <c r="G945" s="120">
        <v>172000</v>
      </c>
      <c r="H945" s="120">
        <v>172000</v>
      </c>
      <c r="I945" s="3">
        <v>1</v>
      </c>
    </row>
    <row r="946" spans="1:9" s="607" customFormat="1" ht="30" x14ac:dyDescent="0.25">
      <c r="A946" s="1061"/>
      <c r="B946" s="120" t="s">
        <v>5276</v>
      </c>
      <c r="C946" s="120" t="s">
        <v>6950</v>
      </c>
      <c r="D946" s="120" t="s">
        <v>532</v>
      </c>
      <c r="E946" s="120" t="s">
        <v>120</v>
      </c>
      <c r="F946" s="120" t="s">
        <v>121</v>
      </c>
      <c r="G946" s="120">
        <v>2131000</v>
      </c>
      <c r="H946" s="120">
        <v>2131000</v>
      </c>
      <c r="I946" s="3">
        <v>1</v>
      </c>
    </row>
    <row r="947" spans="1:9" s="77" customFormat="1" ht="39.950000000000003" customHeight="1" x14ac:dyDescent="0.25">
      <c r="A947" s="1061"/>
      <c r="B947" s="908" t="s">
        <v>2052</v>
      </c>
      <c r="C947" s="909"/>
      <c r="D947" s="909"/>
      <c r="E947" s="909"/>
      <c r="F947" s="909"/>
      <c r="G947" s="910"/>
      <c r="H947" s="2">
        <f>SUM(H948)</f>
        <v>10000000</v>
      </c>
      <c r="I947" s="2"/>
    </row>
    <row r="948" spans="1:9" s="77" customFormat="1" ht="15" customHeight="1" x14ac:dyDescent="0.25">
      <c r="A948" s="1061"/>
      <c r="B948" s="816" t="s">
        <v>118</v>
      </c>
      <c r="C948" s="817"/>
      <c r="D948" s="817"/>
      <c r="E948" s="817"/>
      <c r="F948" s="817"/>
      <c r="G948" s="818"/>
      <c r="H948" s="274">
        <f>SUM(H949:H949)</f>
        <v>10000000</v>
      </c>
      <c r="I948" s="274"/>
    </row>
    <row r="949" spans="1:9" s="77" customFormat="1" ht="45" x14ac:dyDescent="0.25">
      <c r="A949" s="1061"/>
      <c r="B949" s="271">
        <v>4861</v>
      </c>
      <c r="C949" s="122" t="s">
        <v>4863</v>
      </c>
      <c r="D949" s="120" t="s">
        <v>4864</v>
      </c>
      <c r="E949" s="271" t="s">
        <v>126</v>
      </c>
      <c r="F949" s="271" t="s">
        <v>121</v>
      </c>
      <c r="G949" s="3">
        <v>10000000</v>
      </c>
      <c r="H949" s="3">
        <f>G949*I949</f>
        <v>10000000</v>
      </c>
      <c r="I949" s="3">
        <v>1</v>
      </c>
    </row>
    <row r="950" spans="1:9" s="77" customFormat="1" ht="39.950000000000003" customHeight="1" x14ac:dyDescent="0.25">
      <c r="A950" s="1061"/>
      <c r="B950" s="832" t="s">
        <v>4865</v>
      </c>
      <c r="C950" s="833"/>
      <c r="D950" s="833"/>
      <c r="E950" s="833"/>
      <c r="F950" s="833"/>
      <c r="G950" s="834"/>
      <c r="H950" s="2">
        <f>SUM(H951)</f>
        <v>0</v>
      </c>
      <c r="I950" s="2"/>
    </row>
    <row r="951" spans="1:9" s="77" customFormat="1" x14ac:dyDescent="0.25">
      <c r="A951" s="1061"/>
      <c r="B951" s="816" t="s">
        <v>11</v>
      </c>
      <c r="C951" s="817"/>
      <c r="D951" s="817"/>
      <c r="E951" s="817"/>
      <c r="F951" s="817"/>
      <c r="G951" s="818"/>
      <c r="H951" s="274">
        <f>SUM(H952:H953)</f>
        <v>0</v>
      </c>
      <c r="I951" s="274"/>
    </row>
    <row r="952" spans="1:9" s="77" customFormat="1" x14ac:dyDescent="0.25">
      <c r="A952" s="1061"/>
      <c r="B952" s="829">
        <v>5111</v>
      </c>
      <c r="C952" s="126">
        <v>44211130</v>
      </c>
      <c r="D952" s="125" t="s">
        <v>4866</v>
      </c>
      <c r="E952" s="79" t="s">
        <v>149</v>
      </c>
      <c r="F952" s="79" t="s">
        <v>15</v>
      </c>
      <c r="G952" s="16">
        <v>0</v>
      </c>
      <c r="H952" s="16">
        <f>G952*I952</f>
        <v>0</v>
      </c>
      <c r="I952" s="16">
        <v>37</v>
      </c>
    </row>
    <row r="953" spans="1:9" s="77" customFormat="1" x14ac:dyDescent="0.25">
      <c r="A953" s="1061"/>
      <c r="B953" s="831"/>
      <c r="C953" s="126">
        <v>44211130</v>
      </c>
      <c r="D953" s="125" t="s">
        <v>4866</v>
      </c>
      <c r="E953" s="79" t="s">
        <v>149</v>
      </c>
      <c r="F953" s="79" t="s">
        <v>15</v>
      </c>
      <c r="G953" s="16">
        <v>0</v>
      </c>
      <c r="H953" s="16">
        <f>G953*I953</f>
        <v>0</v>
      </c>
      <c r="I953" s="16">
        <v>6</v>
      </c>
    </row>
    <row r="954" spans="1:9" s="77" customFormat="1" ht="39.950000000000003" customHeight="1" x14ac:dyDescent="0.25">
      <c r="A954" s="1061"/>
      <c r="B954" s="832" t="s">
        <v>4867</v>
      </c>
      <c r="C954" s="833"/>
      <c r="D954" s="833"/>
      <c r="E954" s="833"/>
      <c r="F954" s="833"/>
      <c r="G954" s="834"/>
      <c r="H954" s="2">
        <f>SUM(H955+H958)</f>
        <v>341999946</v>
      </c>
      <c r="I954" s="2"/>
    </row>
    <row r="955" spans="1:9" s="77" customFormat="1" ht="15" customHeight="1" x14ac:dyDescent="0.25">
      <c r="A955" s="1061"/>
      <c r="B955" s="816" t="s">
        <v>154</v>
      </c>
      <c r="C955" s="817"/>
      <c r="D955" s="817"/>
      <c r="E955" s="817"/>
      <c r="F955" s="817"/>
      <c r="G955" s="818"/>
      <c r="H955" s="274">
        <f>SUM(H957:H957)</f>
        <v>0</v>
      </c>
      <c r="I955" s="274"/>
    </row>
    <row r="956" spans="1:9" s="470" customFormat="1" ht="15" customHeight="1" x14ac:dyDescent="0.25">
      <c r="A956" s="1061"/>
      <c r="B956" s="829">
        <v>5112</v>
      </c>
      <c r="C956" s="122" t="s">
        <v>6480</v>
      </c>
      <c r="D956" s="122" t="s">
        <v>6481</v>
      </c>
      <c r="E956" s="467" t="s">
        <v>126</v>
      </c>
      <c r="F956" s="467" t="s">
        <v>121</v>
      </c>
      <c r="G956" s="466">
        <v>0</v>
      </c>
      <c r="H956" s="469">
        <v>0</v>
      </c>
      <c r="I956" s="469">
        <v>1</v>
      </c>
    </row>
    <row r="957" spans="1:9" s="77" customFormat="1" x14ac:dyDescent="0.25">
      <c r="A957" s="1061"/>
      <c r="B957" s="831"/>
      <c r="C957" s="126">
        <v>45221142</v>
      </c>
      <c r="D957" s="125" t="s">
        <v>6482</v>
      </c>
      <c r="E957" s="79" t="s">
        <v>149</v>
      </c>
      <c r="F957" s="79" t="s">
        <v>121</v>
      </c>
      <c r="G957" s="16">
        <v>0</v>
      </c>
      <c r="H957" s="16">
        <f>G957*I957</f>
        <v>0</v>
      </c>
      <c r="I957" s="16">
        <v>1</v>
      </c>
    </row>
    <row r="958" spans="1:9" s="77" customFormat="1" ht="15" customHeight="1" x14ac:dyDescent="0.25">
      <c r="A958" s="1061"/>
      <c r="B958" s="816" t="s">
        <v>118</v>
      </c>
      <c r="C958" s="817"/>
      <c r="D958" s="817"/>
      <c r="E958" s="817"/>
      <c r="F958" s="817"/>
      <c r="G958" s="818"/>
      <c r="H958" s="274">
        <f>SUM(H959:H960)</f>
        <v>341999946</v>
      </c>
      <c r="I958" s="274"/>
    </row>
    <row r="959" spans="1:9" s="77" customFormat="1" ht="30" x14ac:dyDescent="0.25">
      <c r="A959" s="1061"/>
      <c r="B959" s="271">
        <v>4861</v>
      </c>
      <c r="C959" s="122" t="s">
        <v>6172</v>
      </c>
      <c r="D959" s="120" t="s">
        <v>726</v>
      </c>
      <c r="E959" s="271" t="s">
        <v>149</v>
      </c>
      <c r="F959" s="271" t="s">
        <v>121</v>
      </c>
      <c r="G959" s="3">
        <v>335000000</v>
      </c>
      <c r="H959" s="3">
        <f>G959*I959</f>
        <v>335000000</v>
      </c>
      <c r="I959" s="3">
        <v>1</v>
      </c>
    </row>
    <row r="960" spans="1:9" s="77" customFormat="1" ht="45" x14ac:dyDescent="0.25">
      <c r="A960" s="1061"/>
      <c r="B960" s="271">
        <v>5134</v>
      </c>
      <c r="C960" s="122" t="s">
        <v>4868</v>
      </c>
      <c r="D960" s="120" t="s">
        <v>4869</v>
      </c>
      <c r="E960" s="271" t="s">
        <v>149</v>
      </c>
      <c r="F960" s="271" t="s">
        <v>121</v>
      </c>
      <c r="G960" s="3">
        <v>6999946</v>
      </c>
      <c r="H960" s="3">
        <f>G960*I960</f>
        <v>6999946</v>
      </c>
      <c r="I960" s="3">
        <v>1</v>
      </c>
    </row>
    <row r="961" spans="1:9" s="77" customFormat="1" ht="39.950000000000003" customHeight="1" x14ac:dyDescent="0.25">
      <c r="A961" s="1061"/>
      <c r="B961" s="832" t="s">
        <v>214</v>
      </c>
      <c r="C961" s="833"/>
      <c r="D961" s="833"/>
      <c r="E961" s="833"/>
      <c r="F961" s="833"/>
      <c r="G961" s="834"/>
      <c r="H961" s="2">
        <f>SUM(H962+H975)</f>
        <v>21408334</v>
      </c>
      <c r="I961" s="2"/>
    </row>
    <row r="962" spans="1:9" s="77" customFormat="1" ht="15" customHeight="1" x14ac:dyDescent="0.25">
      <c r="A962" s="1061"/>
      <c r="B962" s="816" t="s">
        <v>154</v>
      </c>
      <c r="C962" s="817"/>
      <c r="D962" s="817"/>
      <c r="E962" s="817"/>
      <c r="F962" s="817"/>
      <c r="G962" s="818"/>
      <c r="H962" s="274">
        <f>SUM(H963:H974)</f>
        <v>20961580</v>
      </c>
      <c r="I962" s="274"/>
    </row>
    <row r="963" spans="1:9" s="77" customFormat="1" ht="165" x14ac:dyDescent="0.25">
      <c r="A963" s="1061"/>
      <c r="B963" s="829">
        <v>5129</v>
      </c>
      <c r="C963" s="126">
        <v>45261115</v>
      </c>
      <c r="D963" s="125" t="s">
        <v>4870</v>
      </c>
      <c r="E963" s="79" t="s">
        <v>126</v>
      </c>
      <c r="F963" s="79" t="s">
        <v>121</v>
      </c>
      <c r="G963" s="16">
        <v>2492180</v>
      </c>
      <c r="H963" s="16">
        <f t="shared" ref="H963:H974" si="22">G963*I963</f>
        <v>2492180</v>
      </c>
      <c r="I963" s="16">
        <v>1</v>
      </c>
    </row>
    <row r="964" spans="1:9" s="77" customFormat="1" ht="150" x14ac:dyDescent="0.25">
      <c r="A964" s="1061"/>
      <c r="B964" s="830"/>
      <c r="C964" s="126">
        <v>45261115</v>
      </c>
      <c r="D964" s="125" t="s">
        <v>4871</v>
      </c>
      <c r="E964" s="79" t="s">
        <v>126</v>
      </c>
      <c r="F964" s="79" t="s">
        <v>121</v>
      </c>
      <c r="G964" s="16">
        <v>1219200</v>
      </c>
      <c r="H964" s="16">
        <f t="shared" si="22"/>
        <v>1219200</v>
      </c>
      <c r="I964" s="16">
        <v>1</v>
      </c>
    </row>
    <row r="965" spans="1:9" s="77" customFormat="1" ht="165" x14ac:dyDescent="0.25">
      <c r="A965" s="1061"/>
      <c r="B965" s="830"/>
      <c r="C965" s="126">
        <v>45261115</v>
      </c>
      <c r="D965" s="125" t="s">
        <v>4870</v>
      </c>
      <c r="E965" s="79" t="s">
        <v>126</v>
      </c>
      <c r="F965" s="79" t="s">
        <v>121</v>
      </c>
      <c r="G965" s="16">
        <v>1664000</v>
      </c>
      <c r="H965" s="16">
        <f t="shared" si="22"/>
        <v>1664000</v>
      </c>
      <c r="I965" s="16">
        <v>1</v>
      </c>
    </row>
    <row r="966" spans="1:9" s="77" customFormat="1" ht="150" x14ac:dyDescent="0.25">
      <c r="A966" s="1061"/>
      <c r="B966" s="830"/>
      <c r="C966" s="126">
        <v>45261115</v>
      </c>
      <c r="D966" s="125" t="s">
        <v>4872</v>
      </c>
      <c r="E966" s="79" t="s">
        <v>126</v>
      </c>
      <c r="F966" s="79" t="s">
        <v>121</v>
      </c>
      <c r="G966" s="16">
        <v>1739520</v>
      </c>
      <c r="H966" s="16">
        <f t="shared" si="22"/>
        <v>1739520</v>
      </c>
      <c r="I966" s="16">
        <v>1</v>
      </c>
    </row>
    <row r="967" spans="1:9" s="77" customFormat="1" ht="165" x14ac:dyDescent="0.25">
      <c r="A967" s="1061"/>
      <c r="B967" s="830"/>
      <c r="C967" s="126">
        <v>45261115</v>
      </c>
      <c r="D967" s="125" t="s">
        <v>4870</v>
      </c>
      <c r="E967" s="79" t="s">
        <v>126</v>
      </c>
      <c r="F967" s="79" t="s">
        <v>121</v>
      </c>
      <c r="G967" s="16">
        <v>2119680</v>
      </c>
      <c r="H967" s="16">
        <f t="shared" si="22"/>
        <v>2119680</v>
      </c>
      <c r="I967" s="16">
        <v>1</v>
      </c>
    </row>
    <row r="968" spans="1:9" s="77" customFormat="1" ht="165" x14ac:dyDescent="0.25">
      <c r="A968" s="1061"/>
      <c r="B968" s="830"/>
      <c r="C968" s="126">
        <v>45261115</v>
      </c>
      <c r="D968" s="125" t="s">
        <v>4870</v>
      </c>
      <c r="E968" s="79" t="s">
        <v>126</v>
      </c>
      <c r="F968" s="79" t="s">
        <v>121</v>
      </c>
      <c r="G968" s="16">
        <v>2208000</v>
      </c>
      <c r="H968" s="16">
        <f t="shared" si="22"/>
        <v>2208000</v>
      </c>
      <c r="I968" s="16">
        <v>1</v>
      </c>
    </row>
    <row r="969" spans="1:9" s="77" customFormat="1" ht="75" x14ac:dyDescent="0.25">
      <c r="A969" s="1061"/>
      <c r="B969" s="830"/>
      <c r="C969" s="126">
        <v>45311146</v>
      </c>
      <c r="D969" s="125" t="s">
        <v>4873</v>
      </c>
      <c r="E969" s="79" t="s">
        <v>126</v>
      </c>
      <c r="F969" s="79" t="s">
        <v>121</v>
      </c>
      <c r="G969" s="16">
        <v>1779000</v>
      </c>
      <c r="H969" s="16">
        <f t="shared" si="22"/>
        <v>1779000</v>
      </c>
      <c r="I969" s="16">
        <v>1</v>
      </c>
    </row>
    <row r="970" spans="1:9" s="77" customFormat="1" ht="90" x14ac:dyDescent="0.25">
      <c r="A970" s="1061"/>
      <c r="B970" s="830"/>
      <c r="C970" s="126">
        <v>45311146</v>
      </c>
      <c r="D970" s="125" t="s">
        <v>4874</v>
      </c>
      <c r="E970" s="79" t="s">
        <v>126</v>
      </c>
      <c r="F970" s="79" t="s">
        <v>121</v>
      </c>
      <c r="G970" s="16">
        <v>1000000</v>
      </c>
      <c r="H970" s="16">
        <f t="shared" si="22"/>
        <v>1000000</v>
      </c>
      <c r="I970" s="16">
        <v>1</v>
      </c>
    </row>
    <row r="971" spans="1:9" s="77" customFormat="1" ht="60" x14ac:dyDescent="0.25">
      <c r="A971" s="1061"/>
      <c r="B971" s="830"/>
      <c r="C971" s="126">
        <v>45311146</v>
      </c>
      <c r="D971" s="125" t="s">
        <v>4875</v>
      </c>
      <c r="E971" s="79" t="s">
        <v>126</v>
      </c>
      <c r="F971" s="79" t="s">
        <v>121</v>
      </c>
      <c r="G971" s="16">
        <v>1390000</v>
      </c>
      <c r="H971" s="16">
        <f t="shared" si="22"/>
        <v>1390000</v>
      </c>
      <c r="I971" s="16">
        <v>1</v>
      </c>
    </row>
    <row r="972" spans="1:9" s="77" customFormat="1" ht="75" x14ac:dyDescent="0.25">
      <c r="A972" s="1061"/>
      <c r="B972" s="830"/>
      <c r="C972" s="126">
        <v>45311146</v>
      </c>
      <c r="D972" s="125" t="s">
        <v>4876</v>
      </c>
      <c r="E972" s="79" t="s">
        <v>126</v>
      </c>
      <c r="F972" s="79" t="s">
        <v>121</v>
      </c>
      <c r="G972" s="16">
        <v>1360000</v>
      </c>
      <c r="H972" s="16">
        <f t="shared" si="22"/>
        <v>1360000</v>
      </c>
      <c r="I972" s="16">
        <v>1</v>
      </c>
    </row>
    <row r="973" spans="1:9" s="77" customFormat="1" ht="60" x14ac:dyDescent="0.25">
      <c r="A973" s="1061"/>
      <c r="B973" s="830"/>
      <c r="C973" s="126">
        <v>45311146</v>
      </c>
      <c r="D973" s="125" t="s">
        <v>4877</v>
      </c>
      <c r="E973" s="79" t="s">
        <v>126</v>
      </c>
      <c r="F973" s="79" t="s">
        <v>121</v>
      </c>
      <c r="G973" s="16">
        <v>2300000</v>
      </c>
      <c r="H973" s="16">
        <f t="shared" si="22"/>
        <v>2300000</v>
      </c>
      <c r="I973" s="16">
        <v>1</v>
      </c>
    </row>
    <row r="974" spans="1:9" s="77" customFormat="1" ht="75" x14ac:dyDescent="0.25">
      <c r="A974" s="1061"/>
      <c r="B974" s="831"/>
      <c r="C974" s="126">
        <v>45311146</v>
      </c>
      <c r="D974" s="125" t="s">
        <v>4878</v>
      </c>
      <c r="E974" s="79" t="s">
        <v>126</v>
      </c>
      <c r="F974" s="79" t="s">
        <v>121</v>
      </c>
      <c r="G974" s="16">
        <v>1690000</v>
      </c>
      <c r="H974" s="16">
        <f t="shared" si="22"/>
        <v>1690000</v>
      </c>
      <c r="I974" s="16">
        <v>1</v>
      </c>
    </row>
    <row r="975" spans="1:9" s="77" customFormat="1" ht="15" customHeight="1" x14ac:dyDescent="0.25">
      <c r="A975" s="1061"/>
      <c r="B975" s="816" t="s">
        <v>118</v>
      </c>
      <c r="C975" s="817"/>
      <c r="D975" s="817"/>
      <c r="E975" s="817"/>
      <c r="F975" s="817"/>
      <c r="G975" s="818"/>
      <c r="H975" s="274">
        <f>SUM(H976:H987)</f>
        <v>446754</v>
      </c>
      <c r="I975" s="274"/>
    </row>
    <row r="976" spans="1:9" s="77" customFormat="1" ht="75" x14ac:dyDescent="0.25">
      <c r="A976" s="1061"/>
      <c r="B976" s="829">
        <v>5129</v>
      </c>
      <c r="C976" s="126">
        <v>71351540</v>
      </c>
      <c r="D976" s="125" t="s">
        <v>4879</v>
      </c>
      <c r="E976" s="79" t="s">
        <v>4749</v>
      </c>
      <c r="F976" s="79" t="s">
        <v>121</v>
      </c>
      <c r="G976" s="16">
        <v>44800</v>
      </c>
      <c r="H976" s="16">
        <f t="shared" ref="H976:H987" si="23">G976*I976</f>
        <v>44800</v>
      </c>
      <c r="I976" s="16">
        <v>1</v>
      </c>
    </row>
    <row r="977" spans="1:10" s="77" customFormat="1" ht="90" x14ac:dyDescent="0.25">
      <c r="A977" s="1061"/>
      <c r="B977" s="830"/>
      <c r="C977" s="126">
        <v>71351540</v>
      </c>
      <c r="D977" s="125" t="s">
        <v>4880</v>
      </c>
      <c r="E977" s="79" t="s">
        <v>4749</v>
      </c>
      <c r="F977" s="79" t="s">
        <v>121</v>
      </c>
      <c r="G977" s="16">
        <v>24800</v>
      </c>
      <c r="H977" s="16">
        <f t="shared" si="23"/>
        <v>24800</v>
      </c>
      <c r="I977" s="16">
        <v>1</v>
      </c>
    </row>
    <row r="978" spans="1:10" s="77" customFormat="1" ht="60" x14ac:dyDescent="0.25">
      <c r="A978" s="1061"/>
      <c r="B978" s="830"/>
      <c r="C978" s="126">
        <v>71351540</v>
      </c>
      <c r="D978" s="125" t="s">
        <v>4881</v>
      </c>
      <c r="E978" s="79" t="s">
        <v>4749</v>
      </c>
      <c r="F978" s="79" t="s">
        <v>121</v>
      </c>
      <c r="G978" s="16">
        <v>33800</v>
      </c>
      <c r="H978" s="16">
        <f t="shared" si="23"/>
        <v>33800</v>
      </c>
      <c r="I978" s="16">
        <v>1</v>
      </c>
    </row>
    <row r="979" spans="1:10" s="77" customFormat="1" ht="75" x14ac:dyDescent="0.25">
      <c r="A979" s="1061"/>
      <c r="B979" s="830"/>
      <c r="C979" s="126">
        <v>71351540</v>
      </c>
      <c r="D979" s="125" t="s">
        <v>4882</v>
      </c>
      <c r="E979" s="79" t="s">
        <v>4749</v>
      </c>
      <c r="F979" s="79" t="s">
        <v>121</v>
      </c>
      <c r="G979" s="16">
        <v>38800</v>
      </c>
      <c r="H979" s="16">
        <f t="shared" si="23"/>
        <v>38800</v>
      </c>
      <c r="I979" s="16">
        <v>1</v>
      </c>
    </row>
    <row r="980" spans="1:10" s="77" customFormat="1" ht="60" x14ac:dyDescent="0.25">
      <c r="A980" s="1061"/>
      <c r="B980" s="830"/>
      <c r="C980" s="126">
        <v>71351540</v>
      </c>
      <c r="D980" s="125" t="s">
        <v>4883</v>
      </c>
      <c r="E980" s="79" t="s">
        <v>4749</v>
      </c>
      <c r="F980" s="79" t="s">
        <v>121</v>
      </c>
      <c r="G980" s="16">
        <v>41400</v>
      </c>
      <c r="H980" s="16">
        <f t="shared" si="23"/>
        <v>41400</v>
      </c>
      <c r="I980" s="16">
        <v>1</v>
      </c>
    </row>
    <row r="981" spans="1:10" s="77" customFormat="1" ht="75" x14ac:dyDescent="0.25">
      <c r="A981" s="1061"/>
      <c r="B981" s="830"/>
      <c r="C981" s="126">
        <v>71351540</v>
      </c>
      <c r="D981" s="125" t="s">
        <v>4884</v>
      </c>
      <c r="E981" s="79" t="s">
        <v>4749</v>
      </c>
      <c r="F981" s="79" t="s">
        <v>121</v>
      </c>
      <c r="G981" s="16">
        <v>45800</v>
      </c>
      <c r="H981" s="16">
        <f t="shared" si="23"/>
        <v>45800</v>
      </c>
      <c r="I981" s="16">
        <v>1</v>
      </c>
    </row>
    <row r="982" spans="1:10" s="77" customFormat="1" ht="75" x14ac:dyDescent="0.25">
      <c r="A982" s="1061"/>
      <c r="B982" s="830"/>
      <c r="C982" s="126">
        <v>71351540</v>
      </c>
      <c r="D982" s="125" t="s">
        <v>4879</v>
      </c>
      <c r="E982" s="79" t="s">
        <v>4749</v>
      </c>
      <c r="F982" s="79" t="s">
        <v>121</v>
      </c>
      <c r="G982" s="16">
        <v>43200</v>
      </c>
      <c r="H982" s="16">
        <f t="shared" si="23"/>
        <v>43200</v>
      </c>
      <c r="I982" s="16">
        <v>1</v>
      </c>
    </row>
    <row r="983" spans="1:10" s="77" customFormat="1" ht="90" x14ac:dyDescent="0.25">
      <c r="A983" s="1061"/>
      <c r="B983" s="830"/>
      <c r="C983" s="126">
        <v>71351540</v>
      </c>
      <c r="D983" s="125" t="s">
        <v>4880</v>
      </c>
      <c r="E983" s="79" t="s">
        <v>4749</v>
      </c>
      <c r="F983" s="79" t="s">
        <v>121</v>
      </c>
      <c r="G983" s="16">
        <v>24700</v>
      </c>
      <c r="H983" s="16">
        <f t="shared" si="23"/>
        <v>24700</v>
      </c>
      <c r="I983" s="16">
        <v>1</v>
      </c>
    </row>
    <row r="984" spans="1:10" s="77" customFormat="1" ht="60" x14ac:dyDescent="0.25">
      <c r="A984" s="1061"/>
      <c r="B984" s="830"/>
      <c r="C984" s="126">
        <v>71351540</v>
      </c>
      <c r="D984" s="125" t="s">
        <v>4881</v>
      </c>
      <c r="E984" s="79" t="s">
        <v>4749</v>
      </c>
      <c r="F984" s="79" t="s">
        <v>121</v>
      </c>
      <c r="G984" s="16">
        <v>30454</v>
      </c>
      <c r="H984" s="16">
        <f t="shared" si="23"/>
        <v>30454</v>
      </c>
      <c r="I984" s="16">
        <v>1</v>
      </c>
    </row>
    <row r="985" spans="1:10" s="77" customFormat="1" ht="75" x14ac:dyDescent="0.25">
      <c r="A985" s="1061"/>
      <c r="B985" s="830"/>
      <c r="C985" s="126">
        <v>71351540</v>
      </c>
      <c r="D985" s="125" t="s">
        <v>4882</v>
      </c>
      <c r="E985" s="79" t="s">
        <v>4749</v>
      </c>
      <c r="F985" s="79" t="s">
        <v>121</v>
      </c>
      <c r="G985" s="16">
        <v>33500</v>
      </c>
      <c r="H985" s="16">
        <f t="shared" si="23"/>
        <v>33500</v>
      </c>
      <c r="I985" s="16">
        <v>1</v>
      </c>
    </row>
    <row r="986" spans="1:10" s="77" customFormat="1" ht="60" x14ac:dyDescent="0.25">
      <c r="A986" s="1061"/>
      <c r="B986" s="830"/>
      <c r="C986" s="126">
        <v>71351540</v>
      </c>
      <c r="D986" s="125" t="s">
        <v>4883</v>
      </c>
      <c r="E986" s="79" t="s">
        <v>4749</v>
      </c>
      <c r="F986" s="79" t="s">
        <v>121</v>
      </c>
      <c r="G986" s="16">
        <v>45600</v>
      </c>
      <c r="H986" s="16">
        <f t="shared" si="23"/>
        <v>45600</v>
      </c>
      <c r="I986" s="16">
        <v>1</v>
      </c>
    </row>
    <row r="987" spans="1:10" s="77" customFormat="1" ht="75" x14ac:dyDescent="0.25">
      <c r="A987" s="1061"/>
      <c r="B987" s="831"/>
      <c r="C987" s="126">
        <v>71351540</v>
      </c>
      <c r="D987" s="125" t="s">
        <v>4884</v>
      </c>
      <c r="E987" s="79" t="s">
        <v>4749</v>
      </c>
      <c r="F987" s="79" t="s">
        <v>121</v>
      </c>
      <c r="G987" s="16">
        <v>39900</v>
      </c>
      <c r="H987" s="16">
        <f t="shared" si="23"/>
        <v>39900</v>
      </c>
      <c r="I987" s="16">
        <v>1</v>
      </c>
    </row>
    <row r="988" spans="1:10" s="77" customFormat="1" ht="39.950000000000003" customHeight="1" x14ac:dyDescent="0.25">
      <c r="A988" s="1061"/>
      <c r="B988" s="832" t="s">
        <v>228</v>
      </c>
      <c r="C988" s="833"/>
      <c r="D988" s="833"/>
      <c r="E988" s="833"/>
      <c r="F988" s="833"/>
      <c r="G988" s="834"/>
      <c r="H988" s="2">
        <f>SUM(H989+H998)</f>
        <v>39045000</v>
      </c>
      <c r="I988" s="2"/>
    </row>
    <row r="989" spans="1:10" s="77" customFormat="1" ht="15" customHeight="1" x14ac:dyDescent="0.25">
      <c r="A989" s="1061"/>
      <c r="B989" s="816" t="s">
        <v>154</v>
      </c>
      <c r="C989" s="817"/>
      <c r="D989" s="817"/>
      <c r="E989" s="817"/>
      <c r="F989" s="817"/>
      <c r="G989" s="818"/>
      <c r="H989" s="274">
        <f>SUM(H993:H997)</f>
        <v>38330000</v>
      </c>
      <c r="I989" s="274"/>
    </row>
    <row r="990" spans="1:10" s="576" customFormat="1" ht="51.75" customHeight="1" x14ac:dyDescent="0.25">
      <c r="A990" s="1061"/>
      <c r="B990" s="575">
        <v>5112</v>
      </c>
      <c r="C990" s="119" t="s">
        <v>6862</v>
      </c>
      <c r="D990" s="120" t="s">
        <v>6863</v>
      </c>
      <c r="E990" s="120" t="s">
        <v>172</v>
      </c>
      <c r="F990" s="120" t="s">
        <v>121</v>
      </c>
      <c r="G990" s="120">
        <v>0</v>
      </c>
      <c r="H990" s="120">
        <v>0</v>
      </c>
      <c r="I990" s="120">
        <v>1</v>
      </c>
    </row>
    <row r="991" spans="1:10" s="795" customFormat="1" ht="51.75" customHeight="1" x14ac:dyDescent="0.25">
      <c r="A991" s="1061"/>
      <c r="B991" s="785" t="s">
        <v>5276</v>
      </c>
      <c r="C991" s="119" t="s">
        <v>7669</v>
      </c>
      <c r="D991" s="119" t="s">
        <v>4072</v>
      </c>
      <c r="E991" s="119" t="s">
        <v>149</v>
      </c>
      <c r="F991" s="119" t="s">
        <v>121</v>
      </c>
      <c r="G991" s="119">
        <v>0</v>
      </c>
      <c r="H991" s="119">
        <f>G991*I991</f>
        <v>0</v>
      </c>
      <c r="I991" s="119">
        <v>1</v>
      </c>
      <c r="J991" s="119"/>
    </row>
    <row r="992" spans="1:10" s="633" customFormat="1" ht="51.75" customHeight="1" x14ac:dyDescent="0.25">
      <c r="A992" s="1061"/>
      <c r="B992" s="914">
        <v>5113</v>
      </c>
      <c r="C992" s="119" t="s">
        <v>7141</v>
      </c>
      <c r="D992" s="119" t="s">
        <v>4072</v>
      </c>
      <c r="E992" s="119" t="s">
        <v>126</v>
      </c>
      <c r="F992" s="119" t="s">
        <v>121</v>
      </c>
      <c r="G992" s="119">
        <v>0</v>
      </c>
      <c r="H992" s="119">
        <f>G992*I992</f>
        <v>0</v>
      </c>
      <c r="I992" s="119">
        <v>1</v>
      </c>
    </row>
    <row r="993" spans="1:9" s="77" customFormat="1" ht="60" x14ac:dyDescent="0.25">
      <c r="A993" s="1061"/>
      <c r="B993" s="915"/>
      <c r="C993" s="126">
        <v>45231266</v>
      </c>
      <c r="D993" s="125" t="s">
        <v>4885</v>
      </c>
      <c r="E993" s="79" t="s">
        <v>149</v>
      </c>
      <c r="F993" s="79" t="s">
        <v>121</v>
      </c>
      <c r="G993" s="16">
        <v>0</v>
      </c>
      <c r="H993" s="16">
        <f>G993*I993</f>
        <v>0</v>
      </c>
      <c r="I993" s="16">
        <v>1</v>
      </c>
    </row>
    <row r="994" spans="1:9" s="665" customFormat="1" ht="45" x14ac:dyDescent="0.25">
      <c r="A994" s="1061"/>
      <c r="B994" s="915"/>
      <c r="C994" s="119" t="s">
        <v>7259</v>
      </c>
      <c r="D994" s="119" t="s">
        <v>7260</v>
      </c>
      <c r="E994" s="120" t="s">
        <v>172</v>
      </c>
      <c r="F994" s="120" t="s">
        <v>121</v>
      </c>
      <c r="G994" s="120">
        <v>0</v>
      </c>
      <c r="H994" s="120">
        <v>0</v>
      </c>
      <c r="I994" s="120">
        <v>1</v>
      </c>
    </row>
    <row r="995" spans="1:9" s="498" customFormat="1" ht="30" x14ac:dyDescent="0.25">
      <c r="A995" s="1061"/>
      <c r="B995" s="915"/>
      <c r="C995" s="119" t="s">
        <v>6592</v>
      </c>
      <c r="D995" s="120" t="s">
        <v>4072</v>
      </c>
      <c r="E995" s="120" t="s">
        <v>172</v>
      </c>
      <c r="F995" s="120" t="s">
        <v>121</v>
      </c>
      <c r="G995" s="120">
        <v>0</v>
      </c>
      <c r="H995" s="120">
        <v>0</v>
      </c>
      <c r="I995" s="120">
        <v>1</v>
      </c>
    </row>
    <row r="996" spans="1:9" s="498" customFormat="1" ht="30" x14ac:dyDescent="0.25">
      <c r="A996" s="1061"/>
      <c r="B996" s="915"/>
      <c r="C996" s="580" t="s">
        <v>6593</v>
      </c>
      <c r="D996" s="120" t="s">
        <v>4072</v>
      </c>
      <c r="E996" s="120" t="s">
        <v>172</v>
      </c>
      <c r="F996" s="120" t="s">
        <v>121</v>
      </c>
      <c r="G996" s="120">
        <v>38330000</v>
      </c>
      <c r="H996" s="120">
        <v>38330000</v>
      </c>
      <c r="I996" s="120">
        <v>1</v>
      </c>
    </row>
    <row r="997" spans="1:9" s="77" customFormat="1" ht="90" x14ac:dyDescent="0.25">
      <c r="A997" s="1061"/>
      <c r="B997" s="916"/>
      <c r="C997" s="126">
        <v>45231266</v>
      </c>
      <c r="D997" s="125" t="s">
        <v>4886</v>
      </c>
      <c r="E997" s="79" t="s">
        <v>149</v>
      </c>
      <c r="F997" s="79" t="s">
        <v>121</v>
      </c>
      <c r="G997" s="16">
        <v>0</v>
      </c>
      <c r="H997" s="16">
        <f>G997*I997</f>
        <v>0</v>
      </c>
      <c r="I997" s="16">
        <v>1</v>
      </c>
    </row>
    <row r="998" spans="1:9" s="77" customFormat="1" ht="15" customHeight="1" x14ac:dyDescent="0.25">
      <c r="A998" s="1061"/>
      <c r="B998" s="816" t="s">
        <v>118</v>
      </c>
      <c r="C998" s="817"/>
      <c r="D998" s="817"/>
      <c r="E998" s="817"/>
      <c r="F998" s="817"/>
      <c r="G998" s="818"/>
      <c r="H998" s="274">
        <f>SUM(H999:H999)</f>
        <v>715000</v>
      </c>
      <c r="I998" s="274"/>
    </row>
    <row r="999" spans="1:9" s="84" customFormat="1" x14ac:dyDescent="0.25">
      <c r="A999" s="1061"/>
      <c r="B999" s="276">
        <v>5113</v>
      </c>
      <c r="C999" s="455" t="s">
        <v>6990</v>
      </c>
      <c r="D999" s="455" t="s">
        <v>532</v>
      </c>
      <c r="E999" s="276" t="s">
        <v>120</v>
      </c>
      <c r="F999" s="276" t="s">
        <v>121</v>
      </c>
      <c r="G999" s="456">
        <v>715000</v>
      </c>
      <c r="H999" s="456">
        <v>715000</v>
      </c>
      <c r="I999" s="7">
        <v>1</v>
      </c>
    </row>
    <row r="1000" spans="1:9" s="84" customFormat="1" x14ac:dyDescent="0.25">
      <c r="A1000" s="1061"/>
      <c r="B1000" s="832" t="s">
        <v>7735</v>
      </c>
      <c r="C1000" s="833"/>
      <c r="D1000" s="833"/>
      <c r="E1000" s="833"/>
      <c r="F1000" s="833"/>
      <c r="G1000" s="834"/>
      <c r="H1000" s="812"/>
      <c r="I1000" s="7"/>
    </row>
    <row r="1001" spans="1:9" s="84" customFormat="1" x14ac:dyDescent="0.25">
      <c r="A1001" s="1061"/>
      <c r="B1001" s="816" t="s">
        <v>154</v>
      </c>
      <c r="C1001" s="817"/>
      <c r="D1001" s="817"/>
      <c r="E1001" s="817"/>
      <c r="F1001" s="817"/>
      <c r="G1001" s="818"/>
      <c r="H1001" s="812"/>
      <c r="I1001" s="7"/>
    </row>
    <row r="1002" spans="1:9" s="84" customFormat="1" x14ac:dyDescent="0.25">
      <c r="A1002" s="1061"/>
      <c r="B1002" s="455" t="s">
        <v>5276</v>
      </c>
      <c r="C1002" s="455" t="s">
        <v>7755</v>
      </c>
      <c r="D1002" s="455" t="s">
        <v>4072</v>
      </c>
      <c r="E1002" s="120" t="s">
        <v>126</v>
      </c>
      <c r="F1002" s="120" t="s">
        <v>121</v>
      </c>
      <c r="G1002" s="16">
        <v>0</v>
      </c>
      <c r="H1002" s="16">
        <f>G1002*I1002</f>
        <v>0</v>
      </c>
      <c r="I1002" s="16">
        <v>1</v>
      </c>
    </row>
    <row r="1003" spans="1:9" s="84" customFormat="1" x14ac:dyDescent="0.25">
      <c r="A1003" s="1061"/>
      <c r="B1003" s="785" t="s">
        <v>5276</v>
      </c>
      <c r="C1003" s="785" t="s">
        <v>7736</v>
      </c>
      <c r="D1003" s="785" t="s">
        <v>4072</v>
      </c>
      <c r="E1003" s="120" t="s">
        <v>149</v>
      </c>
      <c r="F1003" s="120" t="s">
        <v>121</v>
      </c>
      <c r="G1003" s="16">
        <v>0</v>
      </c>
      <c r="H1003" s="16">
        <f>G1003*I1003</f>
        <v>0</v>
      </c>
      <c r="I1003" s="16">
        <v>1</v>
      </c>
    </row>
    <row r="1004" spans="1:9" s="84" customFormat="1" x14ac:dyDescent="0.25">
      <c r="A1004" s="1061"/>
      <c r="B1004" s="581"/>
      <c r="C1004" s="785" t="s">
        <v>7737</v>
      </c>
      <c r="D1004" s="785" t="s">
        <v>4072</v>
      </c>
      <c r="E1004" s="120" t="s">
        <v>126</v>
      </c>
      <c r="F1004" s="120" t="s">
        <v>121</v>
      </c>
      <c r="G1004" s="16">
        <v>0</v>
      </c>
      <c r="H1004" s="16">
        <f>G1004*I1004</f>
        <v>0</v>
      </c>
      <c r="I1004" s="16">
        <v>1</v>
      </c>
    </row>
    <row r="1005" spans="1:9" s="84" customFormat="1" ht="15" customHeight="1" x14ac:dyDescent="0.25">
      <c r="A1005" s="1061"/>
      <c r="B1005" s="832" t="s">
        <v>5753</v>
      </c>
      <c r="C1005" s="833"/>
      <c r="D1005" s="833"/>
      <c r="E1005" s="833"/>
      <c r="F1005" s="833"/>
      <c r="G1005" s="834"/>
      <c r="H1005" s="7"/>
      <c r="I1005" s="7"/>
    </row>
    <row r="1006" spans="1:9" s="84" customFormat="1" x14ac:dyDescent="0.25">
      <c r="A1006" s="1061"/>
      <c r="B1006" s="581"/>
      <c r="C1006" s="582"/>
      <c r="D1006" s="583"/>
      <c r="E1006" s="584"/>
      <c r="F1006" s="584"/>
      <c r="G1006" s="489"/>
      <c r="H1006" s="7"/>
      <c r="I1006" s="7"/>
    </row>
    <row r="1007" spans="1:9" s="84" customFormat="1" ht="30" x14ac:dyDescent="0.25">
      <c r="A1007" s="1061"/>
      <c r="B1007" s="571" t="s">
        <v>5276</v>
      </c>
      <c r="C1007" s="571" t="s">
        <v>6864</v>
      </c>
      <c r="D1007" s="571" t="s">
        <v>5272</v>
      </c>
      <c r="E1007" s="571" t="s">
        <v>3129</v>
      </c>
      <c r="F1007" s="571" t="s">
        <v>121</v>
      </c>
      <c r="G1007" s="571">
        <v>448900</v>
      </c>
      <c r="H1007" s="571">
        <v>448900</v>
      </c>
      <c r="I1007" s="571">
        <v>1</v>
      </c>
    </row>
    <row r="1008" spans="1:9" s="77" customFormat="1" ht="39.950000000000003" customHeight="1" x14ac:dyDescent="0.25">
      <c r="A1008" s="1061"/>
      <c r="B1008" s="832" t="s">
        <v>258</v>
      </c>
      <c r="C1008" s="833"/>
      <c r="D1008" s="833"/>
      <c r="E1008" s="833"/>
      <c r="F1008" s="833"/>
      <c r="G1008" s="834"/>
      <c r="H1008" s="2">
        <f>SUM(H1009+H1011)</f>
        <v>0</v>
      </c>
      <c r="I1008" s="2"/>
    </row>
    <row r="1009" spans="1:9" s="77" customFormat="1" ht="15" customHeight="1" x14ac:dyDescent="0.25">
      <c r="A1009" s="1061"/>
      <c r="B1009" s="816" t="s">
        <v>154</v>
      </c>
      <c r="C1009" s="817"/>
      <c r="D1009" s="817"/>
      <c r="E1009" s="817"/>
      <c r="F1009" s="817"/>
      <c r="G1009" s="818"/>
      <c r="H1009" s="274">
        <f>SUM(H1010:H1010)</f>
        <v>0</v>
      </c>
      <c r="I1009" s="274"/>
    </row>
    <row r="1010" spans="1:9" s="77" customFormat="1" ht="45" x14ac:dyDescent="0.25">
      <c r="A1010" s="1061"/>
      <c r="B1010" s="271">
        <v>5113</v>
      </c>
      <c r="C1010" s="126">
        <v>45221142</v>
      </c>
      <c r="D1010" s="125" t="s">
        <v>4887</v>
      </c>
      <c r="E1010" s="79" t="s">
        <v>149</v>
      </c>
      <c r="F1010" s="79" t="s">
        <v>121</v>
      </c>
      <c r="G1010" s="16">
        <v>0</v>
      </c>
      <c r="H1010" s="16">
        <f>G1010*I1010</f>
        <v>0</v>
      </c>
      <c r="I1010" s="16">
        <v>1</v>
      </c>
    </row>
    <row r="1011" spans="1:9" s="77" customFormat="1" ht="15" customHeight="1" x14ac:dyDescent="0.25">
      <c r="A1011" s="1061"/>
      <c r="B1011" s="816" t="s">
        <v>118</v>
      </c>
      <c r="C1011" s="817"/>
      <c r="D1011" s="817"/>
      <c r="E1011" s="817"/>
      <c r="F1011" s="817"/>
      <c r="G1011" s="818"/>
      <c r="H1011" s="274">
        <f>SUM(H1013:H1014)</f>
        <v>0</v>
      </c>
      <c r="I1011" s="274"/>
    </row>
    <row r="1012" spans="1:9" s="576" customFormat="1" ht="39" customHeight="1" x14ac:dyDescent="0.25">
      <c r="A1012" s="1061"/>
      <c r="B1012" s="622" t="s">
        <v>5276</v>
      </c>
      <c r="C1012" s="119" t="s">
        <v>7132</v>
      </c>
      <c r="D1012" s="120" t="s">
        <v>5272</v>
      </c>
      <c r="E1012" s="119" t="s">
        <v>3129</v>
      </c>
      <c r="F1012" s="571" t="s">
        <v>121</v>
      </c>
      <c r="G1012" s="622">
        <v>2146000</v>
      </c>
      <c r="H1012" s="622">
        <f>G1012*I1012</f>
        <v>2146000</v>
      </c>
      <c r="I1012" s="530">
        <v>1</v>
      </c>
    </row>
    <row r="1013" spans="1:9" s="77" customFormat="1" ht="75" x14ac:dyDescent="0.25">
      <c r="A1013" s="1061"/>
      <c r="B1013" s="829">
        <v>5112</v>
      </c>
      <c r="C1013" s="119" t="s">
        <v>4888</v>
      </c>
      <c r="D1013" s="120" t="s">
        <v>4889</v>
      </c>
      <c r="E1013" s="271" t="s">
        <v>520</v>
      </c>
      <c r="F1013" s="271" t="s">
        <v>121</v>
      </c>
      <c r="G1013" s="3">
        <v>0</v>
      </c>
      <c r="H1013" s="3">
        <f>G1013*I1013</f>
        <v>0</v>
      </c>
      <c r="I1013" s="3">
        <v>1</v>
      </c>
    </row>
    <row r="1014" spans="1:9" s="77" customFormat="1" ht="75" x14ac:dyDescent="0.25">
      <c r="A1014" s="1061"/>
      <c r="B1014" s="831"/>
      <c r="C1014" s="119" t="s">
        <v>4890</v>
      </c>
      <c r="D1014" s="120" t="s">
        <v>4891</v>
      </c>
      <c r="E1014" s="271" t="s">
        <v>520</v>
      </c>
      <c r="F1014" s="271" t="s">
        <v>121</v>
      </c>
      <c r="G1014" s="3">
        <v>0</v>
      </c>
      <c r="H1014" s="3">
        <f>G1014*I1014</f>
        <v>0</v>
      </c>
      <c r="I1014" s="3">
        <v>1</v>
      </c>
    </row>
    <row r="1015" spans="1:9" s="77" customFormat="1" ht="39.950000000000003" customHeight="1" x14ac:dyDescent="0.25">
      <c r="A1015" s="1061"/>
      <c r="B1015" s="863" t="s">
        <v>4892</v>
      </c>
      <c r="C1015" s="864"/>
      <c r="D1015" s="864"/>
      <c r="E1015" s="864"/>
      <c r="F1015" s="864"/>
      <c r="G1015" s="865"/>
      <c r="H1015" s="2">
        <f>SUM(H1016)</f>
        <v>166803200</v>
      </c>
      <c r="I1015" s="2"/>
    </row>
    <row r="1016" spans="1:9" s="77" customFormat="1" x14ac:dyDescent="0.25">
      <c r="A1016" s="1061"/>
      <c r="B1016" s="816" t="s">
        <v>11</v>
      </c>
      <c r="C1016" s="817"/>
      <c r="D1016" s="817"/>
      <c r="E1016" s="817"/>
      <c r="F1016" s="817"/>
      <c r="G1016" s="818"/>
      <c r="H1016" s="274">
        <f>SUM(H1017:H1028)</f>
        <v>166803200</v>
      </c>
      <c r="I1016" s="274"/>
    </row>
    <row r="1017" spans="1:9" s="77" customFormat="1" x14ac:dyDescent="0.25">
      <c r="A1017" s="1061"/>
      <c r="B1017" s="829">
        <v>5129</v>
      </c>
      <c r="C1017" s="126">
        <v>33111100</v>
      </c>
      <c r="D1017" s="125" t="s">
        <v>4893</v>
      </c>
      <c r="E1017" s="79" t="s">
        <v>14</v>
      </c>
      <c r="F1017" s="79" t="s">
        <v>15</v>
      </c>
      <c r="G1017" s="16">
        <v>25000000</v>
      </c>
      <c r="H1017" s="16">
        <f t="shared" ref="H1017:H1018" si="24">G1017*I1017</f>
        <v>125000000</v>
      </c>
      <c r="I1017" s="16">
        <v>5</v>
      </c>
    </row>
    <row r="1018" spans="1:9" s="77" customFormat="1" ht="30" x14ac:dyDescent="0.25">
      <c r="A1018" s="1061"/>
      <c r="B1018" s="830"/>
      <c r="C1018" s="122" t="s">
        <v>4894</v>
      </c>
      <c r="D1018" s="120" t="s">
        <v>4895</v>
      </c>
      <c r="E1018" s="271" t="s">
        <v>14</v>
      </c>
      <c r="F1018" s="271" t="s">
        <v>15</v>
      </c>
      <c r="G1018" s="3">
        <v>5200000</v>
      </c>
      <c r="H1018" s="3">
        <f t="shared" si="24"/>
        <v>41600000</v>
      </c>
      <c r="I1018" s="3">
        <v>8</v>
      </c>
    </row>
    <row r="1019" spans="1:9" s="750" customFormat="1" x14ac:dyDescent="0.25">
      <c r="A1019" s="1061"/>
      <c r="B1019" s="830"/>
      <c r="C1019" s="120" t="s">
        <v>7551</v>
      </c>
      <c r="D1019" s="120" t="s">
        <v>7552</v>
      </c>
      <c r="E1019" s="120" t="s">
        <v>14</v>
      </c>
      <c r="F1019" s="120" t="s">
        <v>15</v>
      </c>
      <c r="G1019" s="120">
        <v>1700000</v>
      </c>
      <c r="H1019" s="695">
        <v>6800</v>
      </c>
      <c r="I1019" s="120">
        <v>4</v>
      </c>
    </row>
    <row r="1020" spans="1:9" s="77" customFormat="1" x14ac:dyDescent="0.25">
      <c r="A1020" s="1061"/>
      <c r="B1020" s="830"/>
      <c r="C1020" s="122" t="s">
        <v>7313</v>
      </c>
      <c r="D1020" s="122" t="s">
        <v>7314</v>
      </c>
      <c r="E1020" s="122" t="s">
        <v>14</v>
      </c>
      <c r="F1020" s="122" t="s">
        <v>15</v>
      </c>
      <c r="G1020" s="122">
        <v>7300000</v>
      </c>
      <c r="H1020" s="695">
        <v>14600</v>
      </c>
      <c r="I1020" s="122">
        <v>2</v>
      </c>
    </row>
    <row r="1021" spans="1:9" s="77" customFormat="1" x14ac:dyDescent="0.25">
      <c r="A1021" s="1061"/>
      <c r="B1021" s="830"/>
      <c r="C1021" s="122" t="s">
        <v>7315</v>
      </c>
      <c r="D1021" s="122" t="s">
        <v>7314</v>
      </c>
      <c r="E1021" s="122" t="s">
        <v>14</v>
      </c>
      <c r="F1021" s="122" t="s">
        <v>15</v>
      </c>
      <c r="G1021" s="122">
        <v>39500000</v>
      </c>
      <c r="H1021" s="695">
        <v>39500</v>
      </c>
      <c r="I1021" s="122">
        <v>1</v>
      </c>
    </row>
    <row r="1022" spans="1:9" s="77" customFormat="1" x14ac:dyDescent="0.25">
      <c r="A1022" s="1061"/>
      <c r="B1022" s="830"/>
      <c r="C1022" s="122" t="s">
        <v>7316</v>
      </c>
      <c r="D1022" s="122" t="s">
        <v>7314</v>
      </c>
      <c r="E1022" s="122" t="s">
        <v>14</v>
      </c>
      <c r="F1022" s="122" t="s">
        <v>15</v>
      </c>
      <c r="G1022" s="122">
        <v>12700000</v>
      </c>
      <c r="H1022" s="695">
        <v>63500</v>
      </c>
      <c r="I1022" s="122">
        <v>5</v>
      </c>
    </row>
    <row r="1023" spans="1:9" s="77" customFormat="1" x14ac:dyDescent="0.25">
      <c r="A1023" s="1061"/>
      <c r="B1023" s="830"/>
      <c r="C1023" s="122" t="s">
        <v>7317</v>
      </c>
      <c r="D1023" s="122" t="s">
        <v>7318</v>
      </c>
      <c r="E1023" s="122" t="s">
        <v>14</v>
      </c>
      <c r="F1023" s="122" t="s">
        <v>15</v>
      </c>
      <c r="G1023" s="122">
        <v>900000</v>
      </c>
      <c r="H1023" s="695">
        <v>12600</v>
      </c>
      <c r="I1023" s="122">
        <v>14</v>
      </c>
    </row>
    <row r="1024" spans="1:9" s="77" customFormat="1" x14ac:dyDescent="0.25">
      <c r="A1024" s="1061"/>
      <c r="B1024" s="830"/>
      <c r="C1024" s="122" t="s">
        <v>7319</v>
      </c>
      <c r="D1024" s="122" t="s">
        <v>7320</v>
      </c>
      <c r="E1024" s="122" t="s">
        <v>14</v>
      </c>
      <c r="F1024" s="122" t="s">
        <v>15</v>
      </c>
      <c r="G1024" s="122">
        <v>12000000</v>
      </c>
      <c r="H1024" s="695">
        <v>36000</v>
      </c>
      <c r="I1024" s="122">
        <v>3</v>
      </c>
    </row>
    <row r="1025" spans="1:9" s="77" customFormat="1" x14ac:dyDescent="0.25">
      <c r="A1025" s="1061"/>
      <c r="B1025" s="830"/>
      <c r="C1025" s="122" t="s">
        <v>7321</v>
      </c>
      <c r="D1025" s="122" t="s">
        <v>7318</v>
      </c>
      <c r="E1025" s="122" t="s">
        <v>14</v>
      </c>
      <c r="F1025" s="122" t="s">
        <v>15</v>
      </c>
      <c r="G1025" s="122">
        <v>7000000</v>
      </c>
      <c r="H1025" s="695">
        <v>21000</v>
      </c>
      <c r="I1025" s="122">
        <v>3</v>
      </c>
    </row>
    <row r="1026" spans="1:9" s="77" customFormat="1" x14ac:dyDescent="0.25">
      <c r="A1026" s="1061"/>
      <c r="B1026" s="830"/>
      <c r="C1026" s="122" t="s">
        <v>7322</v>
      </c>
      <c r="D1026" s="122" t="s">
        <v>7320</v>
      </c>
      <c r="E1026" s="122" t="s">
        <v>14</v>
      </c>
      <c r="F1026" s="122" t="s">
        <v>15</v>
      </c>
      <c r="G1026" s="122">
        <v>4600000</v>
      </c>
      <c r="H1026" s="695">
        <v>9200</v>
      </c>
      <c r="I1026" s="122">
        <v>2</v>
      </c>
    </row>
    <row r="1027" spans="1:9" s="77" customFormat="1" x14ac:dyDescent="0.25">
      <c r="A1027" s="1061"/>
      <c r="B1027" s="830"/>
      <c r="C1027" s="126"/>
      <c r="D1027" s="125"/>
      <c r="E1027" s="79" t="s">
        <v>14</v>
      </c>
      <c r="F1027" s="79" t="s">
        <v>15</v>
      </c>
      <c r="G1027" s="16"/>
      <c r="H1027" s="16"/>
      <c r="I1027" s="16"/>
    </row>
    <row r="1028" spans="1:9" s="77" customFormat="1" x14ac:dyDescent="0.25">
      <c r="A1028" s="1061"/>
      <c r="B1028" s="831"/>
      <c r="C1028" s="126"/>
      <c r="D1028" s="125"/>
      <c r="E1028" s="79" t="s">
        <v>14</v>
      </c>
      <c r="F1028" s="79" t="s">
        <v>15</v>
      </c>
      <c r="G1028" s="16"/>
      <c r="H1028" s="16"/>
      <c r="I1028" s="16"/>
    </row>
    <row r="1029" spans="1:9" s="77" customFormat="1" ht="39.950000000000003" customHeight="1" x14ac:dyDescent="0.25">
      <c r="A1029" s="1061"/>
      <c r="B1029" s="832" t="s">
        <v>4896</v>
      </c>
      <c r="C1029" s="833"/>
      <c r="D1029" s="833"/>
      <c r="E1029" s="833"/>
      <c r="F1029" s="833"/>
      <c r="G1029" s="834"/>
      <c r="H1029" s="2">
        <f>SUM(H1030+H1036)</f>
        <v>304429.81</v>
      </c>
      <c r="I1029" s="2"/>
    </row>
    <row r="1030" spans="1:9" s="77" customFormat="1" ht="15" customHeight="1" x14ac:dyDescent="0.25">
      <c r="A1030" s="1061"/>
      <c r="B1030" s="816" t="s">
        <v>154</v>
      </c>
      <c r="C1030" s="817"/>
      <c r="D1030" s="817"/>
      <c r="E1030" s="817"/>
      <c r="F1030" s="817"/>
      <c r="G1030" s="818"/>
      <c r="H1030" s="274">
        <f>SUM(H1035:H1035)</f>
        <v>304429.81</v>
      </c>
      <c r="I1030" s="274"/>
    </row>
    <row r="1031" spans="1:9" s="688" customFormat="1" ht="15" customHeight="1" x14ac:dyDescent="0.25">
      <c r="A1031" s="1061"/>
      <c r="B1031" s="682"/>
      <c r="C1031" s="684" t="s">
        <v>7296</v>
      </c>
      <c r="D1031" s="684" t="s">
        <v>4072</v>
      </c>
      <c r="E1031" s="684" t="s">
        <v>172</v>
      </c>
      <c r="F1031" s="684" t="s">
        <v>121</v>
      </c>
      <c r="G1031" s="549">
        <v>0</v>
      </c>
      <c r="H1031" s="465">
        <v>0</v>
      </c>
      <c r="I1031" s="686">
        <v>1</v>
      </c>
    </row>
    <row r="1032" spans="1:9" s="688" customFormat="1" ht="15" customHeight="1" x14ac:dyDescent="0.25">
      <c r="A1032" s="1061"/>
      <c r="B1032" s="682"/>
      <c r="C1032" s="684" t="s">
        <v>7297</v>
      </c>
      <c r="D1032" s="684" t="s">
        <v>4072</v>
      </c>
      <c r="E1032" s="684" t="s">
        <v>172</v>
      </c>
      <c r="F1032" s="684" t="s">
        <v>121</v>
      </c>
      <c r="G1032" s="549">
        <v>0</v>
      </c>
      <c r="H1032" s="465">
        <v>0</v>
      </c>
      <c r="I1032" s="686">
        <v>1</v>
      </c>
    </row>
    <row r="1033" spans="1:9" s="677" customFormat="1" ht="15" customHeight="1" x14ac:dyDescent="0.25">
      <c r="A1033" s="1061"/>
      <c r="B1033" s="672">
        <v>5113</v>
      </c>
      <c r="C1033" s="672" t="s">
        <v>7272</v>
      </c>
      <c r="D1033" s="672" t="s">
        <v>4072</v>
      </c>
      <c r="E1033" s="672" t="s">
        <v>172</v>
      </c>
      <c r="F1033" s="672" t="s">
        <v>121</v>
      </c>
      <c r="G1033" s="399">
        <v>202739.01</v>
      </c>
      <c r="H1033" s="399">
        <v>202739.01</v>
      </c>
      <c r="I1033" s="673">
        <v>1</v>
      </c>
    </row>
    <row r="1034" spans="1:9" s="677" customFormat="1" ht="15" customHeight="1" x14ac:dyDescent="0.25">
      <c r="A1034" s="1061"/>
      <c r="B1034" s="672">
        <v>5113</v>
      </c>
      <c r="C1034" s="672" t="s">
        <v>7271</v>
      </c>
      <c r="D1034" s="672" t="s">
        <v>4072</v>
      </c>
      <c r="E1034" s="672" t="s">
        <v>172</v>
      </c>
      <c r="F1034" s="672" t="s">
        <v>121</v>
      </c>
      <c r="G1034" s="456">
        <v>295899610</v>
      </c>
      <c r="H1034" s="456">
        <v>295899610</v>
      </c>
      <c r="I1034" s="673">
        <v>1</v>
      </c>
    </row>
    <row r="1035" spans="1:9" s="77" customFormat="1" ht="60" x14ac:dyDescent="0.25">
      <c r="A1035" s="1061"/>
      <c r="B1035" s="271">
        <v>5113</v>
      </c>
      <c r="C1035" s="323" t="s">
        <v>5694</v>
      </c>
      <c r="D1035" s="323" t="s">
        <v>5695</v>
      </c>
      <c r="E1035" s="323" t="s">
        <v>172</v>
      </c>
      <c r="F1035" s="323" t="s">
        <v>121</v>
      </c>
      <c r="G1035" s="323">
        <v>304429.81</v>
      </c>
      <c r="H1035" s="323">
        <v>304429.81</v>
      </c>
      <c r="I1035" s="323">
        <v>1</v>
      </c>
    </row>
    <row r="1036" spans="1:9" s="77" customFormat="1" ht="15" customHeight="1" x14ac:dyDescent="0.25">
      <c r="A1036" s="1061"/>
      <c r="B1036" s="816" t="s">
        <v>118</v>
      </c>
      <c r="C1036" s="817"/>
      <c r="D1036" s="817"/>
      <c r="E1036" s="817"/>
      <c r="F1036" s="817"/>
      <c r="G1036" s="818"/>
      <c r="H1036" s="274">
        <f>SUM(H1045:H1045)</f>
        <v>0</v>
      </c>
      <c r="I1036" s="274"/>
    </row>
    <row r="1037" spans="1:9" s="744" customFormat="1" ht="15" customHeight="1" x14ac:dyDescent="0.25">
      <c r="A1037" s="1061"/>
      <c r="B1037" s="455" t="s">
        <v>5276</v>
      </c>
      <c r="C1037" s="455" t="s">
        <v>7523</v>
      </c>
      <c r="D1037" s="455" t="s">
        <v>5272</v>
      </c>
      <c r="E1037" s="737" t="s">
        <v>172</v>
      </c>
      <c r="F1037" s="737" t="s">
        <v>121</v>
      </c>
      <c r="G1037" s="399">
        <v>0</v>
      </c>
      <c r="H1037" s="399">
        <v>0</v>
      </c>
      <c r="I1037" s="740">
        <v>1</v>
      </c>
    </row>
    <row r="1038" spans="1:9" s="744" customFormat="1" ht="15" customHeight="1" x14ac:dyDescent="0.25">
      <c r="A1038" s="1061"/>
      <c r="B1038" s="455" t="s">
        <v>5276</v>
      </c>
      <c r="C1038" s="455" t="s">
        <v>7524</v>
      </c>
      <c r="D1038" s="455" t="s">
        <v>5272</v>
      </c>
      <c r="E1038" s="737" t="s">
        <v>172</v>
      </c>
      <c r="F1038" s="737" t="s">
        <v>121</v>
      </c>
      <c r="G1038" s="399">
        <v>0</v>
      </c>
      <c r="H1038" s="399">
        <v>0</v>
      </c>
      <c r="I1038" s="740">
        <v>1</v>
      </c>
    </row>
    <row r="1039" spans="1:9" s="744" customFormat="1" ht="15" customHeight="1" x14ac:dyDescent="0.25">
      <c r="A1039" s="1061"/>
      <c r="B1039" s="455" t="s">
        <v>5276</v>
      </c>
      <c r="C1039" s="455" t="s">
        <v>7525</v>
      </c>
      <c r="D1039" s="455" t="s">
        <v>5272</v>
      </c>
      <c r="E1039" s="737" t="s">
        <v>172</v>
      </c>
      <c r="F1039" s="737" t="s">
        <v>121</v>
      </c>
      <c r="G1039" s="399">
        <v>3420</v>
      </c>
      <c r="H1039" s="399">
        <v>3420</v>
      </c>
      <c r="I1039" s="740">
        <v>1</v>
      </c>
    </row>
    <row r="1040" spans="1:9" s="777" customFormat="1" ht="15" customHeight="1" x14ac:dyDescent="0.25">
      <c r="A1040" s="1061"/>
      <c r="B1040" s="455" t="s">
        <v>5276</v>
      </c>
      <c r="C1040" s="767" t="s">
        <v>7606</v>
      </c>
      <c r="D1040" s="767" t="s">
        <v>5272</v>
      </c>
      <c r="E1040" s="773" t="s">
        <v>172</v>
      </c>
      <c r="F1040" s="773" t="s">
        <v>121</v>
      </c>
      <c r="G1040" s="771">
        <v>555000</v>
      </c>
      <c r="H1040" s="771">
        <v>555000</v>
      </c>
      <c r="I1040" s="775">
        <v>1</v>
      </c>
    </row>
    <row r="1041" spans="1:9" s="777" customFormat="1" ht="15" customHeight="1" x14ac:dyDescent="0.25">
      <c r="A1041" s="1061"/>
      <c r="B1041" s="455" t="s">
        <v>5276</v>
      </c>
      <c r="C1041" s="767" t="s">
        <v>7607</v>
      </c>
      <c r="D1041" s="767" t="s">
        <v>5272</v>
      </c>
      <c r="E1041" s="773" t="s">
        <v>172</v>
      </c>
      <c r="F1041" s="773" t="s">
        <v>121</v>
      </c>
      <c r="G1041" s="771">
        <v>805000</v>
      </c>
      <c r="H1041" s="771">
        <v>805000</v>
      </c>
      <c r="I1041" s="775">
        <v>1</v>
      </c>
    </row>
    <row r="1042" spans="1:9" s="777" customFormat="1" ht="15" customHeight="1" x14ac:dyDescent="0.25">
      <c r="A1042" s="1061"/>
      <c r="B1042" s="455" t="s">
        <v>5276</v>
      </c>
      <c r="C1042" s="767" t="s">
        <v>7608</v>
      </c>
      <c r="D1042" s="767" t="s">
        <v>5272</v>
      </c>
      <c r="E1042" s="773" t="s">
        <v>172</v>
      </c>
      <c r="F1042" s="773" t="s">
        <v>121</v>
      </c>
      <c r="G1042" s="771">
        <v>0</v>
      </c>
      <c r="H1042" s="771">
        <v>0</v>
      </c>
      <c r="I1042" s="775">
        <v>1</v>
      </c>
    </row>
    <row r="1043" spans="1:9" s="777" customFormat="1" ht="15" customHeight="1" x14ac:dyDescent="0.25">
      <c r="A1043" s="1061"/>
      <c r="B1043" s="455" t="s">
        <v>5276</v>
      </c>
      <c r="C1043" s="767" t="s">
        <v>7609</v>
      </c>
      <c r="D1043" s="767" t="s">
        <v>5272</v>
      </c>
      <c r="E1043" s="773" t="s">
        <v>172</v>
      </c>
      <c r="F1043" s="773" t="s">
        <v>121</v>
      </c>
      <c r="G1043" s="771">
        <v>0</v>
      </c>
      <c r="H1043" s="771">
        <v>0</v>
      </c>
      <c r="I1043" s="775">
        <v>1</v>
      </c>
    </row>
    <row r="1044" spans="1:9" s="744" customFormat="1" ht="15" customHeight="1" x14ac:dyDescent="0.25">
      <c r="A1044" s="1061"/>
      <c r="B1044" s="455" t="s">
        <v>5276</v>
      </c>
      <c r="C1044" s="455" t="s">
        <v>7526</v>
      </c>
      <c r="D1044" s="455" t="s">
        <v>5272</v>
      </c>
      <c r="E1044" s="737" t="s">
        <v>172</v>
      </c>
      <c r="F1044" s="737" t="s">
        <v>121</v>
      </c>
      <c r="G1044" s="399">
        <v>2963</v>
      </c>
      <c r="H1044" s="399">
        <v>2963</v>
      </c>
      <c r="I1044" s="740">
        <v>1</v>
      </c>
    </row>
    <row r="1045" spans="1:9" s="84" customFormat="1" ht="30" x14ac:dyDescent="0.25">
      <c r="A1045" s="1061"/>
      <c r="B1045" s="276">
        <v>5113</v>
      </c>
      <c r="C1045" s="124">
        <v>98111140</v>
      </c>
      <c r="D1045" s="129" t="s">
        <v>532</v>
      </c>
      <c r="E1045" s="276" t="s">
        <v>120</v>
      </c>
      <c r="F1045" s="276" t="s">
        <v>121</v>
      </c>
      <c r="G1045" s="7">
        <v>0</v>
      </c>
      <c r="H1045" s="7">
        <f>G1045*I1045</f>
        <v>0</v>
      </c>
      <c r="I1045" s="7">
        <v>1</v>
      </c>
    </row>
    <row r="1046" spans="1:9" s="77" customFormat="1" ht="39.950000000000003" customHeight="1" x14ac:dyDescent="0.25">
      <c r="A1046" s="1061"/>
      <c r="B1046" s="832" t="s">
        <v>4897</v>
      </c>
      <c r="C1046" s="833"/>
      <c r="D1046" s="833"/>
      <c r="E1046" s="833"/>
      <c r="F1046" s="833"/>
      <c r="G1046" s="834"/>
      <c r="H1046" s="2">
        <f>SUM(H1047)</f>
        <v>20060000</v>
      </c>
      <c r="I1046" s="2"/>
    </row>
    <row r="1047" spans="1:9" s="77" customFormat="1" ht="15" customHeight="1" x14ac:dyDescent="0.25">
      <c r="A1047" s="1061"/>
      <c r="B1047" s="816" t="s">
        <v>118</v>
      </c>
      <c r="C1047" s="817"/>
      <c r="D1047" s="817"/>
      <c r="E1047" s="817"/>
      <c r="F1047" s="817"/>
      <c r="G1047" s="818"/>
      <c r="H1047" s="274">
        <f>SUM(H1048:H1051)</f>
        <v>20060000</v>
      </c>
      <c r="I1047" s="274"/>
    </row>
    <row r="1048" spans="1:9" s="77" customFormat="1" ht="60" x14ac:dyDescent="0.25">
      <c r="A1048" s="1061"/>
      <c r="B1048" s="829">
        <v>4241</v>
      </c>
      <c r="C1048" s="122" t="s">
        <v>4898</v>
      </c>
      <c r="D1048" s="120" t="s">
        <v>4899</v>
      </c>
      <c r="E1048" s="271" t="s">
        <v>126</v>
      </c>
      <c r="F1048" s="271" t="s">
        <v>121</v>
      </c>
      <c r="G1048" s="3">
        <v>3100000</v>
      </c>
      <c r="H1048" s="3">
        <f>G1048*I1048</f>
        <v>3100000</v>
      </c>
      <c r="I1048" s="3">
        <v>1</v>
      </c>
    </row>
    <row r="1049" spans="1:9" s="77" customFormat="1" ht="60" x14ac:dyDescent="0.25">
      <c r="A1049" s="1061"/>
      <c r="B1049" s="830"/>
      <c r="C1049" s="122" t="s">
        <v>4900</v>
      </c>
      <c r="D1049" s="123" t="s">
        <v>4901</v>
      </c>
      <c r="E1049" s="271" t="s">
        <v>126</v>
      </c>
      <c r="F1049" s="271" t="s">
        <v>121</v>
      </c>
      <c r="G1049" s="3">
        <v>3560000</v>
      </c>
      <c r="H1049" s="3">
        <f>G1049*I1049</f>
        <v>3560000</v>
      </c>
      <c r="I1049" s="3">
        <v>1</v>
      </c>
    </row>
    <row r="1050" spans="1:9" s="77" customFormat="1" ht="45" x14ac:dyDescent="0.25">
      <c r="A1050" s="1061"/>
      <c r="B1050" s="830"/>
      <c r="C1050" s="122" t="s">
        <v>4902</v>
      </c>
      <c r="D1050" s="120" t="s">
        <v>4903</v>
      </c>
      <c r="E1050" s="271" t="s">
        <v>126</v>
      </c>
      <c r="F1050" s="271" t="s">
        <v>121</v>
      </c>
      <c r="G1050" s="3">
        <v>12000000</v>
      </c>
      <c r="H1050" s="3">
        <f>G1050*I1050</f>
        <v>12000000</v>
      </c>
      <c r="I1050" s="3">
        <v>1</v>
      </c>
    </row>
    <row r="1051" spans="1:9" s="77" customFormat="1" ht="60" x14ac:dyDescent="0.25">
      <c r="A1051" s="1061"/>
      <c r="B1051" s="831"/>
      <c r="C1051" s="122" t="s">
        <v>4904</v>
      </c>
      <c r="D1051" s="120" t="s">
        <v>4905</v>
      </c>
      <c r="E1051" s="271" t="s">
        <v>126</v>
      </c>
      <c r="F1051" s="271" t="s">
        <v>121</v>
      </c>
      <c r="G1051" s="3">
        <v>1400000</v>
      </c>
      <c r="H1051" s="3">
        <f>G1051*I1051</f>
        <v>1400000</v>
      </c>
      <c r="I1051" s="3">
        <v>1</v>
      </c>
    </row>
    <row r="1052" spans="1:9" s="77" customFormat="1" ht="39.950000000000003" customHeight="1" x14ac:dyDescent="0.25">
      <c r="A1052" s="1061"/>
      <c r="B1052" s="832" t="s">
        <v>267</v>
      </c>
      <c r="C1052" s="833"/>
      <c r="D1052" s="833"/>
      <c r="E1052" s="833"/>
      <c r="F1052" s="833"/>
      <c r="G1052" s="834"/>
      <c r="H1052" s="2">
        <f>SUM(H1053)</f>
        <v>41400</v>
      </c>
      <c r="I1052" s="2"/>
    </row>
    <row r="1053" spans="1:9" s="77" customFormat="1" ht="15" customHeight="1" x14ac:dyDescent="0.25">
      <c r="A1053" s="1061"/>
      <c r="B1053" s="911" t="s">
        <v>118</v>
      </c>
      <c r="C1053" s="912"/>
      <c r="D1053" s="912"/>
      <c r="E1053" s="912"/>
      <c r="F1053" s="912"/>
      <c r="G1053" s="913"/>
      <c r="H1053" s="274">
        <f>SUM(H1054:H1108)</f>
        <v>41400</v>
      </c>
      <c r="I1053" s="274"/>
    </row>
    <row r="1054" spans="1:9" s="77" customFormat="1" ht="30" x14ac:dyDescent="0.25">
      <c r="A1054" s="1061"/>
      <c r="B1054" s="854" t="s">
        <v>5602</v>
      </c>
      <c r="C1054" s="122" t="s">
        <v>5546</v>
      </c>
      <c r="D1054" s="120" t="s">
        <v>5601</v>
      </c>
      <c r="E1054" s="271" t="s">
        <v>14</v>
      </c>
      <c r="F1054" s="271" t="s">
        <v>121</v>
      </c>
      <c r="G1054" s="217">
        <v>1600</v>
      </c>
      <c r="H1054" s="217">
        <f>G1054*I1054</f>
        <v>1600</v>
      </c>
      <c r="I1054" s="3">
        <v>1</v>
      </c>
    </row>
    <row r="1055" spans="1:9" s="77" customFormat="1" ht="30" x14ac:dyDescent="0.25">
      <c r="A1055" s="1061"/>
      <c r="B1055" s="855"/>
      <c r="C1055" s="122" t="s">
        <v>5547</v>
      </c>
      <c r="D1055" s="120" t="s">
        <v>5601</v>
      </c>
      <c r="E1055" s="271" t="s">
        <v>14</v>
      </c>
      <c r="F1055" s="271" t="s">
        <v>121</v>
      </c>
      <c r="G1055" s="217">
        <v>500</v>
      </c>
      <c r="H1055" s="217">
        <f t="shared" ref="H1055:H1108" si="25">G1055*I1055</f>
        <v>500</v>
      </c>
      <c r="I1055" s="3">
        <v>1</v>
      </c>
    </row>
    <row r="1056" spans="1:9" s="77" customFormat="1" ht="30" x14ac:dyDescent="0.25">
      <c r="A1056" s="1061"/>
      <c r="B1056" s="855"/>
      <c r="C1056" s="122" t="s">
        <v>5548</v>
      </c>
      <c r="D1056" s="120" t="s">
        <v>5601</v>
      </c>
      <c r="E1056" s="271" t="s">
        <v>14</v>
      </c>
      <c r="F1056" s="271" t="s">
        <v>121</v>
      </c>
      <c r="G1056" s="217">
        <v>500</v>
      </c>
      <c r="H1056" s="217">
        <f t="shared" si="25"/>
        <v>500</v>
      </c>
      <c r="I1056" s="3">
        <v>1</v>
      </c>
    </row>
    <row r="1057" spans="1:9" s="77" customFormat="1" ht="30" x14ac:dyDescent="0.25">
      <c r="A1057" s="1061"/>
      <c r="B1057" s="855"/>
      <c r="C1057" s="122" t="s">
        <v>5549</v>
      </c>
      <c r="D1057" s="120" t="s">
        <v>5601</v>
      </c>
      <c r="E1057" s="271" t="s">
        <v>14</v>
      </c>
      <c r="F1057" s="271" t="s">
        <v>121</v>
      </c>
      <c r="G1057" s="217">
        <v>500</v>
      </c>
      <c r="H1057" s="217">
        <f t="shared" si="25"/>
        <v>500</v>
      </c>
      <c r="I1057" s="3">
        <v>1</v>
      </c>
    </row>
    <row r="1058" spans="1:9" s="77" customFormat="1" ht="30" x14ac:dyDescent="0.25">
      <c r="A1058" s="1061"/>
      <c r="B1058" s="855"/>
      <c r="C1058" s="122" t="s">
        <v>5550</v>
      </c>
      <c r="D1058" s="120" t="s">
        <v>5601</v>
      </c>
      <c r="E1058" s="271" t="s">
        <v>14</v>
      </c>
      <c r="F1058" s="271" t="s">
        <v>121</v>
      </c>
      <c r="G1058" s="217">
        <v>500</v>
      </c>
      <c r="H1058" s="217">
        <f t="shared" si="25"/>
        <v>500</v>
      </c>
      <c r="I1058" s="3">
        <v>1</v>
      </c>
    </row>
    <row r="1059" spans="1:9" s="77" customFormat="1" ht="30" x14ac:dyDescent="0.25">
      <c r="A1059" s="1061"/>
      <c r="B1059" s="855"/>
      <c r="C1059" s="122" t="s">
        <v>5551</v>
      </c>
      <c r="D1059" s="120" t="s">
        <v>5601</v>
      </c>
      <c r="E1059" s="271" t="s">
        <v>14</v>
      </c>
      <c r="F1059" s="271" t="s">
        <v>121</v>
      </c>
      <c r="G1059" s="217">
        <v>300</v>
      </c>
      <c r="H1059" s="217">
        <f t="shared" si="25"/>
        <v>300</v>
      </c>
      <c r="I1059" s="3">
        <v>1</v>
      </c>
    </row>
    <row r="1060" spans="1:9" s="77" customFormat="1" ht="30" x14ac:dyDescent="0.25">
      <c r="A1060" s="1061"/>
      <c r="B1060" s="855"/>
      <c r="C1060" s="122" t="s">
        <v>5552</v>
      </c>
      <c r="D1060" s="120" t="s">
        <v>5601</v>
      </c>
      <c r="E1060" s="271" t="s">
        <v>14</v>
      </c>
      <c r="F1060" s="271" t="s">
        <v>121</v>
      </c>
      <c r="G1060" s="217">
        <v>400</v>
      </c>
      <c r="H1060" s="217">
        <f t="shared" si="25"/>
        <v>400</v>
      </c>
      <c r="I1060" s="3">
        <v>1</v>
      </c>
    </row>
    <row r="1061" spans="1:9" s="270" customFormat="1" ht="30" x14ac:dyDescent="0.25">
      <c r="A1061" s="1061"/>
      <c r="B1061" s="855"/>
      <c r="C1061" s="122" t="s">
        <v>5553</v>
      </c>
      <c r="D1061" s="120" t="s">
        <v>5601</v>
      </c>
      <c r="E1061" s="271" t="s">
        <v>14</v>
      </c>
      <c r="F1061" s="271" t="s">
        <v>121</v>
      </c>
      <c r="G1061" s="217">
        <v>400</v>
      </c>
      <c r="H1061" s="217">
        <f t="shared" si="25"/>
        <v>400</v>
      </c>
      <c r="I1061" s="3">
        <v>1</v>
      </c>
    </row>
    <row r="1062" spans="1:9" s="270" customFormat="1" ht="30" x14ac:dyDescent="0.25">
      <c r="A1062" s="1061"/>
      <c r="B1062" s="855"/>
      <c r="C1062" s="122" t="s">
        <v>5554</v>
      </c>
      <c r="D1062" s="120" t="s">
        <v>5601</v>
      </c>
      <c r="E1062" s="271" t="s">
        <v>14</v>
      </c>
      <c r="F1062" s="271" t="s">
        <v>121</v>
      </c>
      <c r="G1062" s="217">
        <v>300</v>
      </c>
      <c r="H1062" s="217">
        <f t="shared" si="25"/>
        <v>300</v>
      </c>
      <c r="I1062" s="3">
        <v>1</v>
      </c>
    </row>
    <row r="1063" spans="1:9" s="270" customFormat="1" ht="30" x14ac:dyDescent="0.25">
      <c r="A1063" s="1061"/>
      <c r="B1063" s="855"/>
      <c r="C1063" s="122" t="s">
        <v>5555</v>
      </c>
      <c r="D1063" s="120" t="s">
        <v>5601</v>
      </c>
      <c r="E1063" s="271" t="s">
        <v>14</v>
      </c>
      <c r="F1063" s="271" t="s">
        <v>121</v>
      </c>
      <c r="G1063" s="217">
        <v>300</v>
      </c>
      <c r="H1063" s="217">
        <f t="shared" si="25"/>
        <v>300</v>
      </c>
      <c r="I1063" s="3">
        <v>1</v>
      </c>
    </row>
    <row r="1064" spans="1:9" s="270" customFormat="1" ht="30" x14ac:dyDescent="0.25">
      <c r="A1064" s="1061"/>
      <c r="B1064" s="855"/>
      <c r="C1064" s="122" t="s">
        <v>5556</v>
      </c>
      <c r="D1064" s="120" t="s">
        <v>5601</v>
      </c>
      <c r="E1064" s="271" t="s">
        <v>14</v>
      </c>
      <c r="F1064" s="271" t="s">
        <v>121</v>
      </c>
      <c r="G1064" s="217">
        <v>300</v>
      </c>
      <c r="H1064" s="217">
        <f t="shared" si="25"/>
        <v>300</v>
      </c>
      <c r="I1064" s="3">
        <v>1</v>
      </c>
    </row>
    <row r="1065" spans="1:9" s="270" customFormat="1" ht="30" x14ac:dyDescent="0.25">
      <c r="A1065" s="1061"/>
      <c r="B1065" s="855"/>
      <c r="C1065" s="122" t="s">
        <v>5557</v>
      </c>
      <c r="D1065" s="120" t="s">
        <v>5601</v>
      </c>
      <c r="E1065" s="271" t="s">
        <v>14</v>
      </c>
      <c r="F1065" s="271" t="s">
        <v>121</v>
      </c>
      <c r="G1065" s="217">
        <v>500</v>
      </c>
      <c r="H1065" s="217">
        <f t="shared" si="25"/>
        <v>500</v>
      </c>
      <c r="I1065" s="3">
        <v>1</v>
      </c>
    </row>
    <row r="1066" spans="1:9" s="270" customFormat="1" ht="30" x14ac:dyDescent="0.25">
      <c r="A1066" s="1061"/>
      <c r="B1066" s="855"/>
      <c r="C1066" s="122" t="s">
        <v>5558</v>
      </c>
      <c r="D1066" s="120" t="s">
        <v>5601</v>
      </c>
      <c r="E1066" s="271" t="s">
        <v>14</v>
      </c>
      <c r="F1066" s="271" t="s">
        <v>121</v>
      </c>
      <c r="G1066" s="217">
        <v>500</v>
      </c>
      <c r="H1066" s="217">
        <f t="shared" si="25"/>
        <v>500</v>
      </c>
      <c r="I1066" s="3">
        <v>1</v>
      </c>
    </row>
    <row r="1067" spans="1:9" s="270" customFormat="1" ht="30" x14ac:dyDescent="0.25">
      <c r="A1067" s="1061"/>
      <c r="B1067" s="855"/>
      <c r="C1067" s="122" t="s">
        <v>5559</v>
      </c>
      <c r="D1067" s="120" t="s">
        <v>5601</v>
      </c>
      <c r="E1067" s="271" t="s">
        <v>14</v>
      </c>
      <c r="F1067" s="271" t="s">
        <v>121</v>
      </c>
      <c r="G1067" s="217">
        <v>600</v>
      </c>
      <c r="H1067" s="217">
        <f t="shared" si="25"/>
        <v>600</v>
      </c>
      <c r="I1067" s="3">
        <v>1</v>
      </c>
    </row>
    <row r="1068" spans="1:9" s="270" customFormat="1" ht="30" x14ac:dyDescent="0.25">
      <c r="A1068" s="1061"/>
      <c r="B1068" s="855"/>
      <c r="C1068" s="122" t="s">
        <v>5560</v>
      </c>
      <c r="D1068" s="120" t="s">
        <v>5601</v>
      </c>
      <c r="E1068" s="271" t="s">
        <v>14</v>
      </c>
      <c r="F1068" s="271" t="s">
        <v>121</v>
      </c>
      <c r="G1068" s="217">
        <v>400</v>
      </c>
      <c r="H1068" s="217">
        <f t="shared" si="25"/>
        <v>400</v>
      </c>
      <c r="I1068" s="3">
        <v>1</v>
      </c>
    </row>
    <row r="1069" spans="1:9" s="270" customFormat="1" ht="30" x14ac:dyDescent="0.25">
      <c r="A1069" s="1061"/>
      <c r="B1069" s="855"/>
      <c r="C1069" s="122" t="s">
        <v>5561</v>
      </c>
      <c r="D1069" s="120" t="s">
        <v>5601</v>
      </c>
      <c r="E1069" s="271" t="s">
        <v>14</v>
      </c>
      <c r="F1069" s="271" t="s">
        <v>121</v>
      </c>
      <c r="G1069" s="217">
        <v>700</v>
      </c>
      <c r="H1069" s="217">
        <f t="shared" si="25"/>
        <v>700</v>
      </c>
      <c r="I1069" s="3">
        <v>1</v>
      </c>
    </row>
    <row r="1070" spans="1:9" s="270" customFormat="1" ht="30" x14ac:dyDescent="0.25">
      <c r="A1070" s="1061"/>
      <c r="B1070" s="855"/>
      <c r="C1070" s="122" t="s">
        <v>5562</v>
      </c>
      <c r="D1070" s="120" t="s">
        <v>5601</v>
      </c>
      <c r="E1070" s="271" t="s">
        <v>14</v>
      </c>
      <c r="F1070" s="271" t="s">
        <v>121</v>
      </c>
      <c r="G1070" s="217">
        <v>1200</v>
      </c>
      <c r="H1070" s="217">
        <f t="shared" si="25"/>
        <v>1200</v>
      </c>
      <c r="I1070" s="3">
        <v>1</v>
      </c>
    </row>
    <row r="1071" spans="1:9" s="270" customFormat="1" ht="30" x14ac:dyDescent="0.25">
      <c r="A1071" s="1061"/>
      <c r="B1071" s="855"/>
      <c r="C1071" s="122" t="s">
        <v>5563</v>
      </c>
      <c r="D1071" s="120" t="s">
        <v>5601</v>
      </c>
      <c r="E1071" s="271" t="s">
        <v>14</v>
      </c>
      <c r="F1071" s="271" t="s">
        <v>121</v>
      </c>
      <c r="G1071" s="217">
        <v>600</v>
      </c>
      <c r="H1071" s="217">
        <f t="shared" si="25"/>
        <v>600</v>
      </c>
      <c r="I1071" s="3">
        <v>1</v>
      </c>
    </row>
    <row r="1072" spans="1:9" s="270" customFormat="1" ht="30" x14ac:dyDescent="0.25">
      <c r="A1072" s="1061"/>
      <c r="B1072" s="855"/>
      <c r="C1072" s="122" t="s">
        <v>5564</v>
      </c>
      <c r="D1072" s="120" t="s">
        <v>5601</v>
      </c>
      <c r="E1072" s="271" t="s">
        <v>14</v>
      </c>
      <c r="F1072" s="271" t="s">
        <v>121</v>
      </c>
      <c r="G1072" s="217">
        <v>1500</v>
      </c>
      <c r="H1072" s="217">
        <f t="shared" si="25"/>
        <v>1500</v>
      </c>
      <c r="I1072" s="3">
        <v>1</v>
      </c>
    </row>
    <row r="1073" spans="1:9" s="270" customFormat="1" ht="30" x14ac:dyDescent="0.25">
      <c r="A1073" s="1061"/>
      <c r="B1073" s="855"/>
      <c r="C1073" s="122" t="s">
        <v>5565</v>
      </c>
      <c r="D1073" s="120" t="s">
        <v>5601</v>
      </c>
      <c r="E1073" s="271" t="s">
        <v>14</v>
      </c>
      <c r="F1073" s="271" t="s">
        <v>121</v>
      </c>
      <c r="G1073" s="217">
        <v>500</v>
      </c>
      <c r="H1073" s="217">
        <f t="shared" si="25"/>
        <v>500</v>
      </c>
      <c r="I1073" s="3">
        <v>1</v>
      </c>
    </row>
    <row r="1074" spans="1:9" s="270" customFormat="1" ht="30" x14ac:dyDescent="0.25">
      <c r="A1074" s="1061"/>
      <c r="B1074" s="855"/>
      <c r="C1074" s="122" t="s">
        <v>5566</v>
      </c>
      <c r="D1074" s="120" t="s">
        <v>5601</v>
      </c>
      <c r="E1074" s="271" t="s">
        <v>14</v>
      </c>
      <c r="F1074" s="271" t="s">
        <v>121</v>
      </c>
      <c r="G1074" s="217">
        <v>500</v>
      </c>
      <c r="H1074" s="217">
        <f t="shared" si="25"/>
        <v>500</v>
      </c>
      <c r="I1074" s="3">
        <v>1</v>
      </c>
    </row>
    <row r="1075" spans="1:9" s="270" customFormat="1" ht="30" x14ac:dyDescent="0.25">
      <c r="A1075" s="1061"/>
      <c r="B1075" s="855"/>
      <c r="C1075" s="122" t="s">
        <v>5567</v>
      </c>
      <c r="D1075" s="120" t="s">
        <v>5601</v>
      </c>
      <c r="E1075" s="271" t="s">
        <v>14</v>
      </c>
      <c r="F1075" s="271" t="s">
        <v>121</v>
      </c>
      <c r="G1075" s="217">
        <v>500</v>
      </c>
      <c r="H1075" s="217">
        <f t="shared" si="25"/>
        <v>500</v>
      </c>
      <c r="I1075" s="3">
        <v>1</v>
      </c>
    </row>
    <row r="1076" spans="1:9" s="270" customFormat="1" ht="30" x14ac:dyDescent="0.25">
      <c r="A1076" s="1061"/>
      <c r="B1076" s="855"/>
      <c r="C1076" s="122" t="s">
        <v>5568</v>
      </c>
      <c r="D1076" s="120" t="s">
        <v>5601</v>
      </c>
      <c r="E1076" s="271" t="s">
        <v>14</v>
      </c>
      <c r="F1076" s="271" t="s">
        <v>121</v>
      </c>
      <c r="G1076" s="217">
        <v>600</v>
      </c>
      <c r="H1076" s="217">
        <f t="shared" si="25"/>
        <v>600</v>
      </c>
      <c r="I1076" s="3">
        <v>1</v>
      </c>
    </row>
    <row r="1077" spans="1:9" s="270" customFormat="1" ht="30" x14ac:dyDescent="0.25">
      <c r="A1077" s="1061"/>
      <c r="B1077" s="855"/>
      <c r="C1077" s="122" t="s">
        <v>5569</v>
      </c>
      <c r="D1077" s="120" t="s">
        <v>5601</v>
      </c>
      <c r="E1077" s="271" t="s">
        <v>14</v>
      </c>
      <c r="F1077" s="271" t="s">
        <v>121</v>
      </c>
      <c r="G1077" s="217">
        <v>900</v>
      </c>
      <c r="H1077" s="217">
        <f t="shared" si="25"/>
        <v>900</v>
      </c>
      <c r="I1077" s="3">
        <v>1</v>
      </c>
    </row>
    <row r="1078" spans="1:9" s="270" customFormat="1" ht="30" x14ac:dyDescent="0.25">
      <c r="A1078" s="1061"/>
      <c r="B1078" s="855"/>
      <c r="C1078" s="122" t="s">
        <v>5570</v>
      </c>
      <c r="D1078" s="120" t="s">
        <v>5601</v>
      </c>
      <c r="E1078" s="271" t="s">
        <v>14</v>
      </c>
      <c r="F1078" s="271" t="s">
        <v>121</v>
      </c>
      <c r="G1078" s="217">
        <v>500</v>
      </c>
      <c r="H1078" s="217">
        <f t="shared" si="25"/>
        <v>500</v>
      </c>
      <c r="I1078" s="3">
        <v>1</v>
      </c>
    </row>
    <row r="1079" spans="1:9" s="270" customFormat="1" ht="30" x14ac:dyDescent="0.25">
      <c r="A1079" s="1061"/>
      <c r="B1079" s="855"/>
      <c r="C1079" s="122" t="s">
        <v>5571</v>
      </c>
      <c r="D1079" s="120" t="s">
        <v>5601</v>
      </c>
      <c r="E1079" s="271" t="s">
        <v>14</v>
      </c>
      <c r="F1079" s="271" t="s">
        <v>121</v>
      </c>
      <c r="G1079" s="217">
        <v>400</v>
      </c>
      <c r="H1079" s="217">
        <f t="shared" si="25"/>
        <v>400</v>
      </c>
      <c r="I1079" s="3">
        <v>1</v>
      </c>
    </row>
    <row r="1080" spans="1:9" s="270" customFormat="1" ht="30" x14ac:dyDescent="0.25">
      <c r="A1080" s="1061"/>
      <c r="B1080" s="855"/>
      <c r="C1080" s="122" t="s">
        <v>5572</v>
      </c>
      <c r="D1080" s="120" t="s">
        <v>5601</v>
      </c>
      <c r="E1080" s="271" t="s">
        <v>14</v>
      </c>
      <c r="F1080" s="271" t="s">
        <v>121</v>
      </c>
      <c r="G1080" s="217">
        <v>600</v>
      </c>
      <c r="H1080" s="217">
        <f t="shared" si="25"/>
        <v>600</v>
      </c>
      <c r="I1080" s="3">
        <v>1</v>
      </c>
    </row>
    <row r="1081" spans="1:9" s="270" customFormat="1" ht="30" x14ac:dyDescent="0.25">
      <c r="A1081" s="1061"/>
      <c r="B1081" s="855"/>
      <c r="C1081" s="122" t="s">
        <v>5573</v>
      </c>
      <c r="D1081" s="120" t="s">
        <v>5601</v>
      </c>
      <c r="E1081" s="271" t="s">
        <v>14</v>
      </c>
      <c r="F1081" s="271" t="s">
        <v>121</v>
      </c>
      <c r="G1081" s="217">
        <v>500</v>
      </c>
      <c r="H1081" s="217">
        <f t="shared" si="25"/>
        <v>500</v>
      </c>
      <c r="I1081" s="3">
        <v>1</v>
      </c>
    </row>
    <row r="1082" spans="1:9" s="270" customFormat="1" ht="30" x14ac:dyDescent="0.25">
      <c r="A1082" s="1061"/>
      <c r="B1082" s="855"/>
      <c r="C1082" s="122" t="s">
        <v>5574</v>
      </c>
      <c r="D1082" s="120" t="s">
        <v>5601</v>
      </c>
      <c r="E1082" s="271" t="s">
        <v>14</v>
      </c>
      <c r="F1082" s="271" t="s">
        <v>121</v>
      </c>
      <c r="G1082" s="217">
        <v>500</v>
      </c>
      <c r="H1082" s="217">
        <f t="shared" si="25"/>
        <v>500</v>
      </c>
      <c r="I1082" s="3">
        <v>1</v>
      </c>
    </row>
    <row r="1083" spans="1:9" s="270" customFormat="1" ht="30" x14ac:dyDescent="0.25">
      <c r="A1083" s="1061"/>
      <c r="B1083" s="855"/>
      <c r="C1083" s="122" t="s">
        <v>5575</v>
      </c>
      <c r="D1083" s="120" t="s">
        <v>5601</v>
      </c>
      <c r="E1083" s="271" t="s">
        <v>14</v>
      </c>
      <c r="F1083" s="271" t="s">
        <v>121</v>
      </c>
      <c r="G1083" s="217">
        <v>500</v>
      </c>
      <c r="H1083" s="217">
        <f t="shared" si="25"/>
        <v>500</v>
      </c>
      <c r="I1083" s="3">
        <v>1</v>
      </c>
    </row>
    <row r="1084" spans="1:9" s="270" customFormat="1" ht="30" x14ac:dyDescent="0.25">
      <c r="A1084" s="1061"/>
      <c r="B1084" s="855"/>
      <c r="C1084" s="122" t="s">
        <v>5576</v>
      </c>
      <c r="D1084" s="120" t="s">
        <v>5601</v>
      </c>
      <c r="E1084" s="271" t="s">
        <v>14</v>
      </c>
      <c r="F1084" s="271" t="s">
        <v>121</v>
      </c>
      <c r="G1084" s="217">
        <v>500</v>
      </c>
      <c r="H1084" s="217">
        <f t="shared" si="25"/>
        <v>500</v>
      </c>
      <c r="I1084" s="3">
        <v>1</v>
      </c>
    </row>
    <row r="1085" spans="1:9" s="270" customFormat="1" ht="30" x14ac:dyDescent="0.25">
      <c r="A1085" s="1061"/>
      <c r="B1085" s="855"/>
      <c r="C1085" s="122" t="s">
        <v>5577</v>
      </c>
      <c r="D1085" s="120" t="s">
        <v>5601</v>
      </c>
      <c r="E1085" s="271" t="s">
        <v>14</v>
      </c>
      <c r="F1085" s="271" t="s">
        <v>121</v>
      </c>
      <c r="G1085" s="217">
        <v>400</v>
      </c>
      <c r="H1085" s="217">
        <f t="shared" si="25"/>
        <v>400</v>
      </c>
      <c r="I1085" s="3">
        <v>1</v>
      </c>
    </row>
    <row r="1086" spans="1:9" s="270" customFormat="1" ht="30" x14ac:dyDescent="0.25">
      <c r="A1086" s="1061"/>
      <c r="B1086" s="855"/>
      <c r="C1086" s="122" t="s">
        <v>5578</v>
      </c>
      <c r="D1086" s="120" t="s">
        <v>5601</v>
      </c>
      <c r="E1086" s="271" t="s">
        <v>14</v>
      </c>
      <c r="F1086" s="271" t="s">
        <v>121</v>
      </c>
      <c r="G1086" s="217">
        <v>400</v>
      </c>
      <c r="H1086" s="217">
        <f t="shared" si="25"/>
        <v>400</v>
      </c>
      <c r="I1086" s="3">
        <v>1</v>
      </c>
    </row>
    <row r="1087" spans="1:9" s="270" customFormat="1" ht="30" x14ac:dyDescent="0.25">
      <c r="A1087" s="1061"/>
      <c r="B1087" s="855"/>
      <c r="C1087" s="122" t="s">
        <v>5579</v>
      </c>
      <c r="D1087" s="120" t="s">
        <v>5601</v>
      </c>
      <c r="E1087" s="271" t="s">
        <v>14</v>
      </c>
      <c r="F1087" s="271" t="s">
        <v>121</v>
      </c>
      <c r="G1087" s="217">
        <v>500</v>
      </c>
      <c r="H1087" s="217">
        <f t="shared" si="25"/>
        <v>500</v>
      </c>
      <c r="I1087" s="3">
        <v>1</v>
      </c>
    </row>
    <row r="1088" spans="1:9" s="270" customFormat="1" ht="30" x14ac:dyDescent="0.25">
      <c r="A1088" s="1061"/>
      <c r="B1088" s="855"/>
      <c r="C1088" s="122" t="s">
        <v>5580</v>
      </c>
      <c r="D1088" s="120" t="s">
        <v>5601</v>
      </c>
      <c r="E1088" s="271" t="s">
        <v>14</v>
      </c>
      <c r="F1088" s="271" t="s">
        <v>121</v>
      </c>
      <c r="G1088" s="217">
        <v>600</v>
      </c>
      <c r="H1088" s="217">
        <f t="shared" si="25"/>
        <v>600</v>
      </c>
      <c r="I1088" s="3">
        <v>1</v>
      </c>
    </row>
    <row r="1089" spans="1:9" s="270" customFormat="1" ht="30" x14ac:dyDescent="0.25">
      <c r="A1089" s="1061"/>
      <c r="B1089" s="855"/>
      <c r="C1089" s="122" t="s">
        <v>5581</v>
      </c>
      <c r="D1089" s="120" t="s">
        <v>5601</v>
      </c>
      <c r="E1089" s="271" t="s">
        <v>14</v>
      </c>
      <c r="F1089" s="271" t="s">
        <v>121</v>
      </c>
      <c r="G1089" s="217">
        <v>500</v>
      </c>
      <c r="H1089" s="217">
        <f t="shared" si="25"/>
        <v>500</v>
      </c>
      <c r="I1089" s="3">
        <v>1</v>
      </c>
    </row>
    <row r="1090" spans="1:9" s="270" customFormat="1" ht="30" x14ac:dyDescent="0.25">
      <c r="A1090" s="1061"/>
      <c r="B1090" s="855"/>
      <c r="C1090" s="122" t="s">
        <v>5582</v>
      </c>
      <c r="D1090" s="120" t="s">
        <v>5601</v>
      </c>
      <c r="E1090" s="271" t="s">
        <v>14</v>
      </c>
      <c r="F1090" s="271" t="s">
        <v>121</v>
      </c>
      <c r="G1090" s="217">
        <v>600</v>
      </c>
      <c r="H1090" s="217">
        <f t="shared" si="25"/>
        <v>600</v>
      </c>
      <c r="I1090" s="3">
        <v>1</v>
      </c>
    </row>
    <row r="1091" spans="1:9" s="270" customFormat="1" ht="30" x14ac:dyDescent="0.25">
      <c r="A1091" s="1061"/>
      <c r="B1091" s="855"/>
      <c r="C1091" s="122" t="s">
        <v>5583</v>
      </c>
      <c r="D1091" s="120" t="s">
        <v>5601</v>
      </c>
      <c r="E1091" s="271" t="s">
        <v>14</v>
      </c>
      <c r="F1091" s="271" t="s">
        <v>121</v>
      </c>
      <c r="G1091" s="217">
        <v>400</v>
      </c>
      <c r="H1091" s="217">
        <f t="shared" si="25"/>
        <v>400</v>
      </c>
      <c r="I1091" s="3">
        <v>1</v>
      </c>
    </row>
    <row r="1092" spans="1:9" s="270" customFormat="1" ht="30" x14ac:dyDescent="0.25">
      <c r="A1092" s="1061"/>
      <c r="B1092" s="855"/>
      <c r="C1092" s="122" t="s">
        <v>5584</v>
      </c>
      <c r="D1092" s="120" t="s">
        <v>5601</v>
      </c>
      <c r="E1092" s="271" t="s">
        <v>14</v>
      </c>
      <c r="F1092" s="271" t="s">
        <v>121</v>
      </c>
      <c r="G1092" s="217">
        <v>3500</v>
      </c>
      <c r="H1092" s="217">
        <f t="shared" si="25"/>
        <v>3500</v>
      </c>
      <c r="I1092" s="3">
        <v>1</v>
      </c>
    </row>
    <row r="1093" spans="1:9" s="270" customFormat="1" ht="30" x14ac:dyDescent="0.25">
      <c r="A1093" s="1061"/>
      <c r="B1093" s="855"/>
      <c r="C1093" s="122" t="s">
        <v>5585</v>
      </c>
      <c r="D1093" s="120" t="s">
        <v>5601</v>
      </c>
      <c r="E1093" s="271" t="s">
        <v>14</v>
      </c>
      <c r="F1093" s="271" t="s">
        <v>121</v>
      </c>
      <c r="G1093" s="217">
        <v>500</v>
      </c>
      <c r="H1093" s="217">
        <f t="shared" si="25"/>
        <v>500</v>
      </c>
      <c r="I1093" s="3">
        <v>1</v>
      </c>
    </row>
    <row r="1094" spans="1:9" s="270" customFormat="1" ht="30" x14ac:dyDescent="0.25">
      <c r="A1094" s="1061"/>
      <c r="B1094" s="855"/>
      <c r="C1094" s="122" t="s">
        <v>5586</v>
      </c>
      <c r="D1094" s="120" t="s">
        <v>5601</v>
      </c>
      <c r="E1094" s="271" t="s">
        <v>14</v>
      </c>
      <c r="F1094" s="271" t="s">
        <v>121</v>
      </c>
      <c r="G1094" s="217">
        <v>500</v>
      </c>
      <c r="H1094" s="217">
        <f t="shared" si="25"/>
        <v>500</v>
      </c>
      <c r="I1094" s="3">
        <v>1</v>
      </c>
    </row>
    <row r="1095" spans="1:9" s="270" customFormat="1" ht="30" x14ac:dyDescent="0.25">
      <c r="A1095" s="1061"/>
      <c r="B1095" s="855"/>
      <c r="C1095" s="122" t="s">
        <v>5587</v>
      </c>
      <c r="D1095" s="120" t="s">
        <v>5601</v>
      </c>
      <c r="E1095" s="271" t="s">
        <v>14</v>
      </c>
      <c r="F1095" s="271" t="s">
        <v>121</v>
      </c>
      <c r="G1095" s="217">
        <v>500</v>
      </c>
      <c r="H1095" s="217">
        <f t="shared" si="25"/>
        <v>500</v>
      </c>
      <c r="I1095" s="3">
        <v>1</v>
      </c>
    </row>
    <row r="1096" spans="1:9" s="270" customFormat="1" ht="30" x14ac:dyDescent="0.25">
      <c r="A1096" s="1061"/>
      <c r="B1096" s="855"/>
      <c r="C1096" s="122" t="s">
        <v>5588</v>
      </c>
      <c r="D1096" s="120" t="s">
        <v>5601</v>
      </c>
      <c r="E1096" s="271" t="s">
        <v>14</v>
      </c>
      <c r="F1096" s="271" t="s">
        <v>121</v>
      </c>
      <c r="G1096" s="217">
        <v>600</v>
      </c>
      <c r="H1096" s="217">
        <f t="shared" si="25"/>
        <v>600</v>
      </c>
      <c r="I1096" s="3">
        <v>1</v>
      </c>
    </row>
    <row r="1097" spans="1:9" s="270" customFormat="1" ht="30" x14ac:dyDescent="0.25">
      <c r="A1097" s="1061"/>
      <c r="B1097" s="855"/>
      <c r="C1097" s="122" t="s">
        <v>5589</v>
      </c>
      <c r="D1097" s="120" t="s">
        <v>5601</v>
      </c>
      <c r="E1097" s="271" t="s">
        <v>14</v>
      </c>
      <c r="F1097" s="271" t="s">
        <v>121</v>
      </c>
      <c r="G1097" s="217">
        <v>4300</v>
      </c>
      <c r="H1097" s="217">
        <f t="shared" si="25"/>
        <v>4300</v>
      </c>
      <c r="I1097" s="3">
        <v>1</v>
      </c>
    </row>
    <row r="1098" spans="1:9" s="77" customFormat="1" ht="30" x14ac:dyDescent="0.25">
      <c r="A1098" s="1061"/>
      <c r="B1098" s="855"/>
      <c r="C1098" s="122" t="s">
        <v>5590</v>
      </c>
      <c r="D1098" s="120" t="s">
        <v>5601</v>
      </c>
      <c r="E1098" s="271" t="s">
        <v>14</v>
      </c>
      <c r="F1098" s="271" t="s">
        <v>121</v>
      </c>
      <c r="G1098" s="217">
        <v>1500</v>
      </c>
      <c r="H1098" s="217">
        <f t="shared" si="25"/>
        <v>1500</v>
      </c>
      <c r="I1098" s="3">
        <v>1</v>
      </c>
    </row>
    <row r="1099" spans="1:9" s="77" customFormat="1" ht="30" x14ac:dyDescent="0.25">
      <c r="A1099" s="1061"/>
      <c r="B1099" s="855"/>
      <c r="C1099" s="122" t="s">
        <v>5591</v>
      </c>
      <c r="D1099" s="120" t="s">
        <v>5601</v>
      </c>
      <c r="E1099" s="271" t="s">
        <v>14</v>
      </c>
      <c r="F1099" s="271" t="s">
        <v>121</v>
      </c>
      <c r="G1099" s="217">
        <v>1900</v>
      </c>
      <c r="H1099" s="217">
        <f t="shared" si="25"/>
        <v>1900</v>
      </c>
      <c r="I1099" s="3">
        <v>1</v>
      </c>
    </row>
    <row r="1100" spans="1:9" s="77" customFormat="1" ht="30" x14ac:dyDescent="0.25">
      <c r="A1100" s="1061"/>
      <c r="B1100" s="855"/>
      <c r="C1100" s="122" t="s">
        <v>5592</v>
      </c>
      <c r="D1100" s="120" t="s">
        <v>5601</v>
      </c>
      <c r="E1100" s="271" t="s">
        <v>14</v>
      </c>
      <c r="F1100" s="271" t="s">
        <v>121</v>
      </c>
      <c r="G1100" s="217">
        <v>800</v>
      </c>
      <c r="H1100" s="217">
        <f t="shared" si="25"/>
        <v>800</v>
      </c>
      <c r="I1100" s="3">
        <v>1</v>
      </c>
    </row>
    <row r="1101" spans="1:9" s="270" customFormat="1" ht="30" x14ac:dyDescent="0.25">
      <c r="A1101" s="1061"/>
      <c r="B1101" s="855"/>
      <c r="C1101" s="122" t="s">
        <v>5593</v>
      </c>
      <c r="D1101" s="120" t="s">
        <v>5601</v>
      </c>
      <c r="E1101" s="271" t="s">
        <v>14</v>
      </c>
      <c r="F1101" s="271" t="s">
        <v>121</v>
      </c>
      <c r="G1101" s="217">
        <v>800</v>
      </c>
      <c r="H1101" s="217">
        <f t="shared" si="25"/>
        <v>800</v>
      </c>
      <c r="I1101" s="3">
        <v>1</v>
      </c>
    </row>
    <row r="1102" spans="1:9" s="270" customFormat="1" ht="30" x14ac:dyDescent="0.25">
      <c r="A1102" s="1061"/>
      <c r="B1102" s="855"/>
      <c r="C1102" s="122" t="s">
        <v>5594</v>
      </c>
      <c r="D1102" s="120" t="s">
        <v>5601</v>
      </c>
      <c r="E1102" s="271" t="s">
        <v>14</v>
      </c>
      <c r="F1102" s="271" t="s">
        <v>121</v>
      </c>
      <c r="G1102" s="217">
        <v>800</v>
      </c>
      <c r="H1102" s="217">
        <f t="shared" si="25"/>
        <v>800</v>
      </c>
      <c r="I1102" s="3">
        <v>1</v>
      </c>
    </row>
    <row r="1103" spans="1:9" s="270" customFormat="1" ht="30" x14ac:dyDescent="0.25">
      <c r="A1103" s="1061"/>
      <c r="B1103" s="855"/>
      <c r="C1103" s="122" t="s">
        <v>5595</v>
      </c>
      <c r="D1103" s="120" t="s">
        <v>5601</v>
      </c>
      <c r="E1103" s="271" t="s">
        <v>14</v>
      </c>
      <c r="F1103" s="271" t="s">
        <v>121</v>
      </c>
      <c r="G1103" s="217">
        <v>500</v>
      </c>
      <c r="H1103" s="217">
        <f t="shared" si="25"/>
        <v>500</v>
      </c>
      <c r="I1103" s="3">
        <v>1</v>
      </c>
    </row>
    <row r="1104" spans="1:9" s="270" customFormat="1" ht="30" x14ac:dyDescent="0.25">
      <c r="A1104" s="1061"/>
      <c r="B1104" s="855"/>
      <c r="C1104" s="122" t="s">
        <v>5596</v>
      </c>
      <c r="D1104" s="120" t="s">
        <v>5601</v>
      </c>
      <c r="E1104" s="271" t="s">
        <v>14</v>
      </c>
      <c r="F1104" s="271" t="s">
        <v>121</v>
      </c>
      <c r="G1104" s="217">
        <v>1400</v>
      </c>
      <c r="H1104" s="217">
        <f t="shared" si="25"/>
        <v>1400</v>
      </c>
      <c r="I1104" s="3">
        <v>1</v>
      </c>
    </row>
    <row r="1105" spans="1:9" s="270" customFormat="1" ht="30" x14ac:dyDescent="0.25">
      <c r="A1105" s="1061"/>
      <c r="B1105" s="855"/>
      <c r="C1105" s="122" t="s">
        <v>5597</v>
      </c>
      <c r="D1105" s="120" t="s">
        <v>5601</v>
      </c>
      <c r="E1105" s="271" t="s">
        <v>14</v>
      </c>
      <c r="F1105" s="271" t="s">
        <v>121</v>
      </c>
      <c r="G1105" s="217">
        <v>700</v>
      </c>
      <c r="H1105" s="217">
        <f t="shared" si="25"/>
        <v>700</v>
      </c>
      <c r="I1105" s="3">
        <v>1</v>
      </c>
    </row>
    <row r="1106" spans="1:9" s="270" customFormat="1" ht="30" x14ac:dyDescent="0.25">
      <c r="A1106" s="1061"/>
      <c r="B1106" s="855"/>
      <c r="C1106" s="122" t="s">
        <v>5598</v>
      </c>
      <c r="D1106" s="120" t="s">
        <v>5601</v>
      </c>
      <c r="E1106" s="271" t="s">
        <v>14</v>
      </c>
      <c r="F1106" s="271" t="s">
        <v>121</v>
      </c>
      <c r="G1106" s="217">
        <v>600</v>
      </c>
      <c r="H1106" s="217">
        <f t="shared" si="25"/>
        <v>600</v>
      </c>
      <c r="I1106" s="3">
        <v>1</v>
      </c>
    </row>
    <row r="1107" spans="1:9" s="270" customFormat="1" ht="30" x14ac:dyDescent="0.25">
      <c r="A1107" s="1061"/>
      <c r="B1107" s="855"/>
      <c r="C1107" s="122" t="s">
        <v>5599</v>
      </c>
      <c r="D1107" s="120" t="s">
        <v>5601</v>
      </c>
      <c r="E1107" s="271" t="s">
        <v>14</v>
      </c>
      <c r="F1107" s="271" t="s">
        <v>121</v>
      </c>
      <c r="G1107" s="217">
        <v>500</v>
      </c>
      <c r="H1107" s="217">
        <f t="shared" si="25"/>
        <v>500</v>
      </c>
      <c r="I1107" s="3">
        <v>1</v>
      </c>
    </row>
    <row r="1108" spans="1:9" s="270" customFormat="1" ht="30" x14ac:dyDescent="0.25">
      <c r="A1108" s="1061"/>
      <c r="B1108" s="856"/>
      <c r="C1108" s="122" t="s">
        <v>5600</v>
      </c>
      <c r="D1108" s="120" t="s">
        <v>5601</v>
      </c>
      <c r="E1108" s="271" t="s">
        <v>14</v>
      </c>
      <c r="F1108" s="271" t="s">
        <v>121</v>
      </c>
      <c r="G1108" s="217">
        <v>500</v>
      </c>
      <c r="H1108" s="217">
        <f t="shared" si="25"/>
        <v>500</v>
      </c>
      <c r="I1108" s="3">
        <v>1</v>
      </c>
    </row>
    <row r="1109" spans="1:9" s="77" customFormat="1" ht="39.950000000000003" customHeight="1" x14ac:dyDescent="0.25">
      <c r="A1109" s="1061"/>
      <c r="B1109" s="838" t="s">
        <v>896</v>
      </c>
      <c r="C1109" s="838"/>
      <c r="D1109" s="838"/>
      <c r="E1109" s="838"/>
      <c r="F1109" s="838"/>
      <c r="G1109" s="838"/>
      <c r="H1109" s="2">
        <f>SUM(H1110+H1119)</f>
        <v>577640636</v>
      </c>
      <c r="I1109" s="2"/>
    </row>
    <row r="1110" spans="1:9" s="77" customFormat="1" x14ac:dyDescent="0.25">
      <c r="A1110" s="1061"/>
      <c r="B1110" s="821" t="s">
        <v>154</v>
      </c>
      <c r="C1110" s="821"/>
      <c r="D1110" s="821"/>
      <c r="E1110" s="821"/>
      <c r="F1110" s="821"/>
      <c r="G1110" s="821"/>
      <c r="H1110" s="72">
        <f>SUM(H1112:H1118)</f>
        <v>556954018</v>
      </c>
      <c r="I1110" s="72"/>
    </row>
    <row r="1111" spans="1:9" s="744" customFormat="1" x14ac:dyDescent="0.25">
      <c r="A1111" s="1061"/>
      <c r="B1111" s="455" t="s">
        <v>5276</v>
      </c>
      <c r="C1111" s="455" t="s">
        <v>7530</v>
      </c>
      <c r="D1111" s="455" t="s">
        <v>4072</v>
      </c>
      <c r="E1111" s="737" t="s">
        <v>149</v>
      </c>
      <c r="F1111" s="737" t="s">
        <v>121</v>
      </c>
      <c r="G1111" s="3">
        <v>0</v>
      </c>
      <c r="H1111" s="3">
        <f>G1111*I1111</f>
        <v>0</v>
      </c>
      <c r="I1111" s="3">
        <v>1</v>
      </c>
    </row>
    <row r="1112" spans="1:9" s="77" customFormat="1" ht="60" x14ac:dyDescent="0.25">
      <c r="A1112" s="1061"/>
      <c r="B1112" s="74">
        <v>5112</v>
      </c>
      <c r="C1112" s="122" t="s">
        <v>4906</v>
      </c>
      <c r="D1112" s="123" t="s">
        <v>4907</v>
      </c>
      <c r="E1112" s="74" t="s">
        <v>149</v>
      </c>
      <c r="F1112" s="74" t="s">
        <v>121</v>
      </c>
      <c r="G1112" s="3">
        <v>0</v>
      </c>
      <c r="H1112" s="3">
        <f>G1112*I1112</f>
        <v>0</v>
      </c>
      <c r="I1112" s="3">
        <v>1</v>
      </c>
    </row>
    <row r="1113" spans="1:9" s="809" customFormat="1" x14ac:dyDescent="0.25">
      <c r="A1113" s="1061"/>
      <c r="B1113" s="804"/>
      <c r="C1113" s="785" t="s">
        <v>7734</v>
      </c>
      <c r="D1113" s="785" t="s">
        <v>4072</v>
      </c>
      <c r="E1113" s="804" t="s">
        <v>149</v>
      </c>
      <c r="F1113" s="804" t="s">
        <v>121</v>
      </c>
      <c r="G1113" s="3">
        <v>0</v>
      </c>
      <c r="H1113" s="3">
        <f>G1113*I1113</f>
        <v>0</v>
      </c>
      <c r="I1113" s="3">
        <v>1</v>
      </c>
    </row>
    <row r="1114" spans="1:9" s="809" customFormat="1" x14ac:dyDescent="0.25">
      <c r="A1114" s="1061"/>
      <c r="B1114" s="804"/>
      <c r="C1114" s="785" t="s">
        <v>7733</v>
      </c>
      <c r="D1114" s="785" t="s">
        <v>4072</v>
      </c>
      <c r="E1114" s="804" t="s">
        <v>126</v>
      </c>
      <c r="F1114" s="804" t="s">
        <v>121</v>
      </c>
      <c r="G1114" s="3">
        <v>0</v>
      </c>
      <c r="H1114" s="3">
        <f>G1114*I1114</f>
        <v>0</v>
      </c>
      <c r="I1114" s="3">
        <v>1</v>
      </c>
    </row>
    <row r="1115" spans="1:9" s="77" customFormat="1" x14ac:dyDescent="0.25">
      <c r="A1115" s="1061"/>
      <c r="B1115" s="820">
        <v>5113</v>
      </c>
      <c r="C1115" s="455" t="s">
        <v>7752</v>
      </c>
      <c r="D1115" s="455" t="s">
        <v>4072</v>
      </c>
      <c r="E1115" s="806" t="s">
        <v>172</v>
      </c>
      <c r="F1115" s="807" t="s">
        <v>121</v>
      </c>
      <c r="G1115" s="399">
        <v>0</v>
      </c>
      <c r="H1115" s="399">
        <v>0</v>
      </c>
      <c r="I1115" s="807">
        <v>1</v>
      </c>
    </row>
    <row r="1116" spans="1:9" s="744" customFormat="1" x14ac:dyDescent="0.25">
      <c r="A1116" s="1061"/>
      <c r="B1116" s="820"/>
      <c r="C1116" s="455" t="s">
        <v>4906</v>
      </c>
      <c r="D1116" s="455" t="s">
        <v>5747</v>
      </c>
      <c r="E1116" s="737" t="s">
        <v>149</v>
      </c>
      <c r="F1116" s="737" t="s">
        <v>121</v>
      </c>
      <c r="G1116" s="456">
        <v>166259800</v>
      </c>
      <c r="H1116" s="456">
        <v>166259800</v>
      </c>
      <c r="I1116" s="16">
        <v>1</v>
      </c>
    </row>
    <row r="1117" spans="1:9" s="77" customFormat="1" ht="75" x14ac:dyDescent="0.25">
      <c r="A1117" s="1061"/>
      <c r="B1117" s="820"/>
      <c r="C1117" s="122" t="s">
        <v>4908</v>
      </c>
      <c r="D1117" s="123" t="s">
        <v>4909</v>
      </c>
      <c r="E1117" s="74" t="s">
        <v>149</v>
      </c>
      <c r="F1117" s="74" t="s">
        <v>121</v>
      </c>
      <c r="G1117" s="3">
        <v>360711018</v>
      </c>
      <c r="H1117" s="3">
        <f>G1117*I1117</f>
        <v>360711018</v>
      </c>
      <c r="I1117" s="3">
        <v>1</v>
      </c>
    </row>
    <row r="1118" spans="1:9" s="77" customFormat="1" ht="75" x14ac:dyDescent="0.25">
      <c r="A1118" s="1061"/>
      <c r="B1118" s="820"/>
      <c r="C1118" s="122" t="s">
        <v>4910</v>
      </c>
      <c r="D1118" s="123" t="s">
        <v>4911</v>
      </c>
      <c r="E1118" s="74" t="s">
        <v>149</v>
      </c>
      <c r="F1118" s="81" t="s">
        <v>121</v>
      </c>
      <c r="G1118" s="456">
        <v>29983200</v>
      </c>
      <c r="H1118" s="456">
        <v>29983200</v>
      </c>
      <c r="I1118" s="3">
        <v>1</v>
      </c>
    </row>
    <row r="1119" spans="1:9" s="77" customFormat="1" x14ac:dyDescent="0.25">
      <c r="A1119" s="1061"/>
      <c r="B1119" s="821" t="s">
        <v>118</v>
      </c>
      <c r="C1119" s="821"/>
      <c r="D1119" s="821"/>
      <c r="E1119" s="821"/>
      <c r="F1119" s="821"/>
      <c r="G1119" s="821"/>
      <c r="H1119" s="72">
        <f>SUM(H1122:H1130)</f>
        <v>20686618</v>
      </c>
      <c r="I1119" s="72"/>
    </row>
    <row r="1120" spans="1:9" s="744" customFormat="1" x14ac:dyDescent="0.25">
      <c r="A1120" s="1061"/>
      <c r="B1120" s="746" t="s">
        <v>5276</v>
      </c>
      <c r="C1120" s="746" t="s">
        <v>7493</v>
      </c>
      <c r="D1120" s="746" t="s">
        <v>532</v>
      </c>
      <c r="E1120" s="737" t="s">
        <v>120</v>
      </c>
      <c r="F1120" s="737" t="s">
        <v>121</v>
      </c>
      <c r="G1120" s="749">
        <v>210000</v>
      </c>
      <c r="H1120" s="749">
        <v>210000</v>
      </c>
      <c r="I1120" s="740">
        <v>1</v>
      </c>
    </row>
    <row r="1121" spans="1:9" s="77" customFormat="1" ht="60" x14ac:dyDescent="0.25">
      <c r="A1121" s="1061"/>
      <c r="B1121" s="76"/>
      <c r="C1121" s="122" t="s">
        <v>4912</v>
      </c>
      <c r="D1121" s="123" t="s">
        <v>4913</v>
      </c>
      <c r="E1121" s="74" t="s">
        <v>172</v>
      </c>
      <c r="F1121" s="74" t="s">
        <v>121</v>
      </c>
      <c r="G1121" s="3">
        <v>0</v>
      </c>
      <c r="H1121" s="3">
        <f>G1121*I1121</f>
        <v>0</v>
      </c>
      <c r="I1121" s="3">
        <v>1</v>
      </c>
    </row>
    <row r="1122" spans="1:9" s="77" customFormat="1" ht="60" x14ac:dyDescent="0.25">
      <c r="A1122" s="1061"/>
      <c r="B1122" s="820">
        <v>4213</v>
      </c>
      <c r="C1122" s="122" t="s">
        <v>4914</v>
      </c>
      <c r="D1122" s="123" t="s">
        <v>4915</v>
      </c>
      <c r="E1122" s="74" t="s">
        <v>120</v>
      </c>
      <c r="F1122" s="74" t="s">
        <v>121</v>
      </c>
      <c r="G1122" s="3">
        <v>8000000</v>
      </c>
      <c r="H1122" s="3">
        <f t="shared" ref="H1122:H1130" si="26">G1122*I1122</f>
        <v>8000000</v>
      </c>
      <c r="I1122" s="3">
        <v>1</v>
      </c>
    </row>
    <row r="1123" spans="1:9" s="77" customFormat="1" ht="60" x14ac:dyDescent="0.25">
      <c r="A1123" s="1061"/>
      <c r="B1123" s="820"/>
      <c r="C1123" s="122" t="s">
        <v>4916</v>
      </c>
      <c r="D1123" s="120" t="s">
        <v>4917</v>
      </c>
      <c r="E1123" s="74" t="s">
        <v>120</v>
      </c>
      <c r="F1123" s="74" t="s">
        <v>121</v>
      </c>
      <c r="G1123" s="3">
        <v>5212200</v>
      </c>
      <c r="H1123" s="3">
        <f t="shared" si="26"/>
        <v>5212200</v>
      </c>
      <c r="I1123" s="3">
        <v>1</v>
      </c>
    </row>
    <row r="1124" spans="1:9" s="77" customFormat="1" ht="30" x14ac:dyDescent="0.25">
      <c r="A1124" s="1061"/>
      <c r="B1124" s="820">
        <v>5112</v>
      </c>
      <c r="C1124" s="126">
        <v>98111140</v>
      </c>
      <c r="D1124" s="125" t="s">
        <v>532</v>
      </c>
      <c r="E1124" s="79" t="s">
        <v>120</v>
      </c>
      <c r="F1124" s="79" t="s">
        <v>121</v>
      </c>
      <c r="G1124" s="16">
        <v>0</v>
      </c>
      <c r="H1124" s="16">
        <f t="shared" si="26"/>
        <v>0</v>
      </c>
      <c r="I1124" s="16">
        <v>1</v>
      </c>
    </row>
    <row r="1125" spans="1:9" s="77" customFormat="1" ht="60" x14ac:dyDescent="0.25">
      <c r="A1125" s="1061"/>
      <c r="B1125" s="820"/>
      <c r="C1125" s="126">
        <v>98111140</v>
      </c>
      <c r="D1125" s="125" t="s">
        <v>4918</v>
      </c>
      <c r="E1125" s="79" t="s">
        <v>120</v>
      </c>
      <c r="F1125" s="79" t="s">
        <v>121</v>
      </c>
      <c r="G1125" s="16">
        <v>0</v>
      </c>
      <c r="H1125" s="16">
        <f t="shared" si="26"/>
        <v>0</v>
      </c>
      <c r="I1125" s="16">
        <v>1</v>
      </c>
    </row>
    <row r="1126" spans="1:9" s="77" customFormat="1" ht="75" x14ac:dyDescent="0.25">
      <c r="A1126" s="1061"/>
      <c r="B1126" s="820">
        <v>5113</v>
      </c>
      <c r="C1126" s="126">
        <v>71351540</v>
      </c>
      <c r="D1126" s="125" t="s">
        <v>4919</v>
      </c>
      <c r="E1126" s="79" t="s">
        <v>520</v>
      </c>
      <c r="F1126" s="79" t="s">
        <v>121</v>
      </c>
      <c r="G1126" s="16">
        <v>4360000</v>
      </c>
      <c r="H1126" s="16">
        <f t="shared" si="26"/>
        <v>4360000</v>
      </c>
      <c r="I1126" s="16">
        <v>1</v>
      </c>
    </row>
    <row r="1127" spans="1:9" s="77" customFormat="1" ht="60" x14ac:dyDescent="0.25">
      <c r="A1127" s="1061"/>
      <c r="B1127" s="820"/>
      <c r="C1127" s="122" t="s">
        <v>4920</v>
      </c>
      <c r="D1127" s="120" t="s">
        <v>4921</v>
      </c>
      <c r="E1127" s="74" t="s">
        <v>172</v>
      </c>
      <c r="F1127" s="74" t="s">
        <v>121</v>
      </c>
      <c r="G1127" s="3">
        <v>0</v>
      </c>
      <c r="H1127" s="3">
        <f>G1127*I1127</f>
        <v>0</v>
      </c>
      <c r="I1127" s="3">
        <v>1</v>
      </c>
    </row>
    <row r="1128" spans="1:9" s="607" customFormat="1" x14ac:dyDescent="0.25">
      <c r="A1128" s="1061"/>
      <c r="B1128" s="820"/>
      <c r="C1128" s="122"/>
      <c r="D1128" s="120"/>
      <c r="E1128" s="603"/>
      <c r="F1128" s="603"/>
      <c r="G1128" s="3"/>
      <c r="H1128" s="3"/>
      <c r="I1128" s="3"/>
    </row>
    <row r="1129" spans="1:9" s="607" customFormat="1" ht="30" x14ac:dyDescent="0.25">
      <c r="A1129" s="1061"/>
      <c r="B1129" s="820"/>
      <c r="C1129" s="120" t="s">
        <v>6993</v>
      </c>
      <c r="D1129" s="120" t="s">
        <v>532</v>
      </c>
      <c r="E1129" s="120" t="s">
        <v>120</v>
      </c>
      <c r="F1129" s="120" t="s">
        <v>121</v>
      </c>
      <c r="G1129" s="120">
        <v>2012600</v>
      </c>
      <c r="H1129" s="120">
        <v>2012600</v>
      </c>
      <c r="I1129" s="120">
        <v>1</v>
      </c>
    </row>
    <row r="1130" spans="1:9" s="77" customFormat="1" ht="30" x14ac:dyDescent="0.25">
      <c r="A1130" s="1061"/>
      <c r="B1130" s="820"/>
      <c r="C1130" s="122" t="s">
        <v>5712</v>
      </c>
      <c r="D1130" s="123" t="s">
        <v>532</v>
      </c>
      <c r="E1130" s="122" t="s">
        <v>120</v>
      </c>
      <c r="F1130" s="122" t="s">
        <v>121</v>
      </c>
      <c r="G1130" s="122">
        <v>1101818</v>
      </c>
      <c r="H1130" s="122">
        <f t="shared" si="26"/>
        <v>1101818</v>
      </c>
      <c r="I1130" s="122">
        <v>1</v>
      </c>
    </row>
    <row r="1131" spans="1:9" s="670" customFormat="1" x14ac:dyDescent="0.25">
      <c r="A1131" s="1061"/>
      <c r="B1131" s="838" t="s">
        <v>7268</v>
      </c>
      <c r="C1131" s="838"/>
      <c r="D1131" s="838"/>
      <c r="E1131" s="838"/>
      <c r="F1131" s="838"/>
      <c r="G1131" s="838"/>
      <c r="H1131" s="122"/>
      <c r="I1131" s="122"/>
    </row>
    <row r="1132" spans="1:9" s="670" customFormat="1" x14ac:dyDescent="0.25">
      <c r="A1132" s="1061"/>
      <c r="B1132" s="821" t="s">
        <v>154</v>
      </c>
      <c r="C1132" s="821"/>
      <c r="D1132" s="821"/>
      <c r="E1132" s="821"/>
      <c r="F1132" s="821"/>
      <c r="G1132" s="821"/>
      <c r="H1132" s="122"/>
      <c r="I1132" s="122"/>
    </row>
    <row r="1133" spans="1:9" s="713" customFormat="1" x14ac:dyDescent="0.25">
      <c r="A1133" s="1061"/>
      <c r="B1133" s="122" t="s">
        <v>5276</v>
      </c>
      <c r="C1133" s="704" t="s">
        <v>7359</v>
      </c>
      <c r="D1133" s="704" t="s">
        <v>7270</v>
      </c>
      <c r="E1133" s="122" t="s">
        <v>126</v>
      </c>
      <c r="F1133" s="122" t="s">
        <v>121</v>
      </c>
      <c r="G1133" s="122">
        <v>0</v>
      </c>
      <c r="H1133" s="122">
        <v>0</v>
      </c>
      <c r="I1133" s="122">
        <v>1</v>
      </c>
    </row>
    <row r="1134" spans="1:9" s="670" customFormat="1" ht="30" x14ac:dyDescent="0.25">
      <c r="A1134" s="1061"/>
      <c r="B1134" s="122" t="s">
        <v>5276</v>
      </c>
      <c r="C1134" s="123" t="s">
        <v>7269</v>
      </c>
      <c r="D1134" s="123" t="s">
        <v>7270</v>
      </c>
      <c r="E1134" s="122" t="s">
        <v>126</v>
      </c>
      <c r="F1134" s="122" t="s">
        <v>121</v>
      </c>
      <c r="G1134" s="122">
        <v>0</v>
      </c>
      <c r="H1134" s="122">
        <v>0</v>
      </c>
      <c r="I1134" s="122">
        <v>1</v>
      </c>
    </row>
    <row r="1135" spans="1:9" s="77" customFormat="1" ht="39.950000000000003" customHeight="1" x14ac:dyDescent="0.25">
      <c r="A1135" s="1061"/>
      <c r="B1135" s="838" t="s">
        <v>4922</v>
      </c>
      <c r="C1135" s="838"/>
      <c r="D1135" s="838"/>
      <c r="E1135" s="838"/>
      <c r="F1135" s="838"/>
      <c r="G1135" s="838"/>
      <c r="H1135" s="2">
        <f>SUM(H1136+H1139)</f>
        <v>27114400</v>
      </c>
      <c r="I1135" s="2"/>
    </row>
    <row r="1136" spans="1:9" s="77" customFormat="1" x14ac:dyDescent="0.25">
      <c r="A1136" s="1061"/>
      <c r="B1136" s="821" t="s">
        <v>154</v>
      </c>
      <c r="C1136" s="821"/>
      <c r="D1136" s="821"/>
      <c r="E1136" s="821"/>
      <c r="F1136" s="821"/>
      <c r="G1136" s="821"/>
      <c r="H1136" s="72">
        <f>SUM(H1138:H1138)</f>
        <v>24780000</v>
      </c>
      <c r="I1136" s="72"/>
    </row>
    <row r="1137" spans="1:9" s="670" customFormat="1" x14ac:dyDescent="0.25">
      <c r="A1137" s="1061"/>
      <c r="B1137" s="666"/>
      <c r="C1137" s="666"/>
      <c r="D1137" s="666"/>
      <c r="E1137" s="666"/>
      <c r="F1137" s="666"/>
      <c r="G1137" s="666"/>
      <c r="H1137" s="669"/>
      <c r="I1137" s="669"/>
    </row>
    <row r="1138" spans="1:9" s="77" customFormat="1" ht="60" x14ac:dyDescent="0.25">
      <c r="A1138" s="1061"/>
      <c r="B1138" s="74">
        <v>5113</v>
      </c>
      <c r="C1138" s="122" t="s">
        <v>4923</v>
      </c>
      <c r="D1138" s="120" t="s">
        <v>4924</v>
      </c>
      <c r="E1138" s="74" t="s">
        <v>149</v>
      </c>
      <c r="F1138" s="74" t="s">
        <v>121</v>
      </c>
      <c r="G1138" s="3">
        <v>24780000</v>
      </c>
      <c r="H1138" s="3">
        <f>G1138*I1138</f>
        <v>24780000</v>
      </c>
      <c r="I1138" s="3">
        <v>1</v>
      </c>
    </row>
    <row r="1139" spans="1:9" s="77" customFormat="1" x14ac:dyDescent="0.25">
      <c r="A1139" s="1061"/>
      <c r="B1139" s="821" t="s">
        <v>118</v>
      </c>
      <c r="C1139" s="821"/>
      <c r="D1139" s="821"/>
      <c r="E1139" s="821"/>
      <c r="F1139" s="821"/>
      <c r="G1139" s="821"/>
      <c r="H1139" s="72">
        <f>SUM(H1140:H1142)</f>
        <v>2334400</v>
      </c>
      <c r="I1139" s="72"/>
    </row>
    <row r="1140" spans="1:9" s="77" customFormat="1" ht="75" x14ac:dyDescent="0.25">
      <c r="A1140" s="1061"/>
      <c r="B1140" s="820">
        <v>5113</v>
      </c>
      <c r="C1140" s="122" t="s">
        <v>4925</v>
      </c>
      <c r="D1140" s="120" t="s">
        <v>4926</v>
      </c>
      <c r="E1140" s="74" t="s">
        <v>520</v>
      </c>
      <c r="F1140" s="74" t="s">
        <v>121</v>
      </c>
      <c r="G1140" s="3">
        <v>1735400</v>
      </c>
      <c r="H1140" s="3">
        <f>G1140*I1140</f>
        <v>1735400</v>
      </c>
      <c r="I1140" s="3">
        <v>1</v>
      </c>
    </row>
    <row r="1141" spans="1:9" s="77" customFormat="1" ht="60" x14ac:dyDescent="0.25">
      <c r="A1141" s="1061"/>
      <c r="B1141" s="820"/>
      <c r="C1141" s="122" t="s">
        <v>4927</v>
      </c>
      <c r="D1141" s="120" t="s">
        <v>4928</v>
      </c>
      <c r="E1141" s="74" t="s">
        <v>520</v>
      </c>
      <c r="F1141" s="74" t="s">
        <v>121</v>
      </c>
      <c r="G1141" s="3">
        <v>599000</v>
      </c>
      <c r="H1141" s="3">
        <f>G1141*I1141</f>
        <v>599000</v>
      </c>
      <c r="I1141" s="3">
        <v>1</v>
      </c>
    </row>
    <row r="1142" spans="1:9" s="77" customFormat="1" ht="30" x14ac:dyDescent="0.25">
      <c r="A1142" s="1061"/>
      <c r="B1142" s="820"/>
      <c r="C1142" s="126">
        <v>98111140</v>
      </c>
      <c r="D1142" s="125" t="s">
        <v>532</v>
      </c>
      <c r="E1142" s="79" t="s">
        <v>120</v>
      </c>
      <c r="F1142" s="79" t="s">
        <v>121</v>
      </c>
      <c r="G1142" s="16">
        <v>0</v>
      </c>
      <c r="H1142" s="16">
        <f>G1142*I1142</f>
        <v>0</v>
      </c>
      <c r="I1142" s="16">
        <v>1</v>
      </c>
    </row>
    <row r="1143" spans="1:9" s="77" customFormat="1" ht="39.950000000000003" customHeight="1" x14ac:dyDescent="0.25">
      <c r="A1143" s="1061"/>
      <c r="B1143" s="838" t="s">
        <v>274</v>
      </c>
      <c r="C1143" s="838"/>
      <c r="D1143" s="838"/>
      <c r="E1143" s="838"/>
      <c r="F1143" s="838"/>
      <c r="G1143" s="838"/>
      <c r="H1143" s="2">
        <f>SUM(H1144+H1146)</f>
        <v>161765851</v>
      </c>
      <c r="I1143" s="2"/>
    </row>
    <row r="1144" spans="1:9" s="77" customFormat="1" x14ac:dyDescent="0.25">
      <c r="A1144" s="1061"/>
      <c r="B1144" s="821" t="s">
        <v>11</v>
      </c>
      <c r="C1144" s="821"/>
      <c r="D1144" s="821"/>
      <c r="E1144" s="821"/>
      <c r="F1144" s="821"/>
      <c r="G1144" s="821"/>
      <c r="H1144" s="72">
        <f>SUM(H1145:H1145)</f>
        <v>2500000</v>
      </c>
      <c r="I1144" s="72"/>
    </row>
    <row r="1145" spans="1:9" s="77" customFormat="1" x14ac:dyDescent="0.25">
      <c r="A1145" s="1061"/>
      <c r="B1145" s="74">
        <v>4239</v>
      </c>
      <c r="C1145" s="122" t="s">
        <v>4929</v>
      </c>
      <c r="D1145" s="120" t="s">
        <v>4930</v>
      </c>
      <c r="E1145" s="74" t="s">
        <v>120</v>
      </c>
      <c r="F1145" s="74" t="s">
        <v>15</v>
      </c>
      <c r="G1145" s="3">
        <v>100000</v>
      </c>
      <c r="H1145" s="3">
        <f>G1145*I1145</f>
        <v>2500000</v>
      </c>
      <c r="I1145" s="3">
        <v>25</v>
      </c>
    </row>
    <row r="1146" spans="1:9" s="77" customFormat="1" ht="30" customHeight="1" thickBot="1" x14ac:dyDescent="0.3">
      <c r="A1146" s="1061"/>
      <c r="B1146" s="816" t="s">
        <v>118</v>
      </c>
      <c r="C1146" s="817"/>
      <c r="D1146" s="817"/>
      <c r="E1146" s="817"/>
      <c r="F1146" s="817"/>
      <c r="G1146" s="818"/>
      <c r="H1146" s="72">
        <f>SUM(H1149:H1198)</f>
        <v>159265851</v>
      </c>
      <c r="I1146" s="72"/>
    </row>
    <row r="1147" spans="1:9" s="688" customFormat="1" ht="30" customHeight="1" thickBot="1" x14ac:dyDescent="0.3">
      <c r="A1147" s="1061"/>
      <c r="B1147" s="455" t="s">
        <v>5602</v>
      </c>
      <c r="C1147" s="696" t="s">
        <v>7325</v>
      </c>
      <c r="D1147" s="697" t="s">
        <v>7003</v>
      </c>
      <c r="E1147" s="684" t="s">
        <v>14</v>
      </c>
      <c r="F1147" s="684" t="s">
        <v>121</v>
      </c>
      <c r="G1147" s="698">
        <v>2015000</v>
      </c>
      <c r="H1147" s="699">
        <v>2015000</v>
      </c>
      <c r="I1147" s="686">
        <v>1</v>
      </c>
    </row>
    <row r="1148" spans="1:9" s="688" customFormat="1" ht="30" customHeight="1" x14ac:dyDescent="0.25">
      <c r="A1148" s="1061"/>
      <c r="B1148" s="455" t="s">
        <v>5602</v>
      </c>
      <c r="C1148" s="455" t="s">
        <v>7326</v>
      </c>
      <c r="D1148" s="455" t="s">
        <v>7327</v>
      </c>
      <c r="E1148" s="684" t="s">
        <v>14</v>
      </c>
      <c r="F1148" s="684" t="s">
        <v>121</v>
      </c>
      <c r="G1148" s="456">
        <v>1985000</v>
      </c>
      <c r="H1148" s="456">
        <v>1985000</v>
      </c>
      <c r="I1148" s="686">
        <v>1</v>
      </c>
    </row>
    <row r="1149" spans="1:9" s="77" customFormat="1" ht="45" x14ac:dyDescent="0.25">
      <c r="A1149" s="1061"/>
      <c r="B1149" s="820">
        <v>4239</v>
      </c>
      <c r="C1149" s="122" t="s">
        <v>4931</v>
      </c>
      <c r="D1149" s="120" t="s">
        <v>4932</v>
      </c>
      <c r="E1149" s="74" t="s">
        <v>120</v>
      </c>
      <c r="F1149" s="74" t="s">
        <v>121</v>
      </c>
      <c r="G1149" s="3">
        <v>926400</v>
      </c>
      <c r="H1149" s="3">
        <f t="shared" ref="H1149:H1198" si="27">G1149*I1149</f>
        <v>926400</v>
      </c>
      <c r="I1149" s="3">
        <v>1</v>
      </c>
    </row>
    <row r="1150" spans="1:9" s="77" customFormat="1" ht="45" x14ac:dyDescent="0.25">
      <c r="A1150" s="1061"/>
      <c r="B1150" s="820"/>
      <c r="C1150" s="122" t="s">
        <v>4933</v>
      </c>
      <c r="D1150" s="120" t="s">
        <v>4934</v>
      </c>
      <c r="E1150" s="74" t="s">
        <v>14</v>
      </c>
      <c r="F1150" s="74" t="s">
        <v>121</v>
      </c>
      <c r="G1150" s="3">
        <v>999990</v>
      </c>
      <c r="H1150" s="3">
        <f t="shared" si="27"/>
        <v>999990</v>
      </c>
      <c r="I1150" s="3">
        <v>1</v>
      </c>
    </row>
    <row r="1151" spans="1:9" s="406" customFormat="1" ht="30" x14ac:dyDescent="0.25">
      <c r="A1151" s="1061"/>
      <c r="B1151" s="820"/>
      <c r="C1151" s="122" t="s">
        <v>6301</v>
      </c>
      <c r="D1151" s="122" t="s">
        <v>5457</v>
      </c>
      <c r="E1151" s="122" t="s">
        <v>120</v>
      </c>
      <c r="F1151" s="122" t="s">
        <v>121</v>
      </c>
      <c r="G1151" s="122">
        <v>7620000</v>
      </c>
      <c r="H1151" s="122">
        <v>7620000</v>
      </c>
      <c r="I1151" s="122">
        <v>1</v>
      </c>
    </row>
    <row r="1152" spans="1:9" s="492" customFormat="1" ht="30" x14ac:dyDescent="0.25">
      <c r="A1152" s="1061"/>
      <c r="B1152" s="820"/>
      <c r="C1152" s="120" t="s">
        <v>6578</v>
      </c>
      <c r="D1152" s="120" t="s">
        <v>5472</v>
      </c>
      <c r="E1152" s="491" t="s">
        <v>14</v>
      </c>
      <c r="F1152" s="491" t="s">
        <v>121</v>
      </c>
      <c r="G1152" s="476">
        <v>3500</v>
      </c>
      <c r="H1152" s="476">
        <v>3500</v>
      </c>
      <c r="I1152" s="122">
        <v>1</v>
      </c>
    </row>
    <row r="1153" spans="1:9" s="77" customFormat="1" ht="60.75" customHeight="1" x14ac:dyDescent="0.25">
      <c r="A1153" s="1061"/>
      <c r="B1153" s="820"/>
      <c r="C1153" s="126">
        <v>79951110</v>
      </c>
      <c r="D1153" s="125" t="s">
        <v>4935</v>
      </c>
      <c r="E1153" s="79" t="s">
        <v>14</v>
      </c>
      <c r="F1153" s="79" t="s">
        <v>121</v>
      </c>
      <c r="G1153" s="16">
        <v>0</v>
      </c>
      <c r="H1153" s="16">
        <f t="shared" si="27"/>
        <v>0</v>
      </c>
      <c r="I1153" s="16">
        <v>1</v>
      </c>
    </row>
    <row r="1154" spans="1:9" s="375" customFormat="1" ht="30" x14ac:dyDescent="0.25">
      <c r="A1154" s="1061"/>
      <c r="B1154" s="820"/>
      <c r="C1154" s="122" t="s">
        <v>5878</v>
      </c>
      <c r="D1154" s="123" t="s">
        <v>5457</v>
      </c>
      <c r="E1154" s="374" t="s">
        <v>120</v>
      </c>
      <c r="F1154" s="374" t="s">
        <v>121</v>
      </c>
      <c r="G1154" s="380">
        <v>21100000</v>
      </c>
      <c r="H1154" s="380">
        <v>21100000</v>
      </c>
      <c r="I1154" s="16">
        <v>1</v>
      </c>
    </row>
    <row r="1155" spans="1:9" s="77" customFormat="1" ht="60" x14ac:dyDescent="0.25">
      <c r="A1155" s="1061"/>
      <c r="B1155" s="820"/>
      <c r="C1155" s="119" t="s">
        <v>4936</v>
      </c>
      <c r="D1155" s="120" t="s">
        <v>4937</v>
      </c>
      <c r="E1155" s="74" t="s">
        <v>14</v>
      </c>
      <c r="F1155" s="74" t="s">
        <v>121</v>
      </c>
      <c r="G1155" s="3">
        <v>9050000</v>
      </c>
      <c r="H1155" s="3">
        <f t="shared" si="27"/>
        <v>9050000</v>
      </c>
      <c r="I1155" s="3">
        <v>1</v>
      </c>
    </row>
    <row r="1156" spans="1:9" s="77" customFormat="1" ht="60" x14ac:dyDescent="0.25">
      <c r="A1156" s="1061"/>
      <c r="B1156" s="820"/>
      <c r="C1156" s="401" t="s">
        <v>6277</v>
      </c>
      <c r="D1156" s="120" t="s">
        <v>4938</v>
      </c>
      <c r="E1156" s="393" t="s">
        <v>120</v>
      </c>
      <c r="F1156" s="74" t="s">
        <v>121</v>
      </c>
      <c r="G1156" s="356">
        <v>2260</v>
      </c>
      <c r="H1156" s="356">
        <v>2260</v>
      </c>
      <c r="I1156" s="3">
        <v>1</v>
      </c>
    </row>
    <row r="1157" spans="1:9" s="281" customFormat="1" ht="30" x14ac:dyDescent="0.25">
      <c r="A1157" s="1061"/>
      <c r="B1157" s="820"/>
      <c r="C1157" s="119" t="s">
        <v>5622</v>
      </c>
      <c r="D1157" s="296" t="s">
        <v>5623</v>
      </c>
      <c r="E1157" s="282" t="s">
        <v>120</v>
      </c>
      <c r="F1157" s="282" t="s">
        <v>121</v>
      </c>
      <c r="G1157" s="217">
        <v>460</v>
      </c>
      <c r="H1157" s="217">
        <v>460</v>
      </c>
      <c r="I1157" s="3">
        <v>1</v>
      </c>
    </row>
    <row r="1158" spans="1:9" s="281" customFormat="1" ht="30" x14ac:dyDescent="0.25">
      <c r="A1158" s="1061"/>
      <c r="B1158" s="820"/>
      <c r="C1158" s="119" t="s">
        <v>5624</v>
      </c>
      <c r="D1158" s="296" t="s">
        <v>5457</v>
      </c>
      <c r="E1158" s="282" t="s">
        <v>120</v>
      </c>
      <c r="F1158" s="282" t="s">
        <v>121</v>
      </c>
      <c r="G1158" s="217">
        <v>6120</v>
      </c>
      <c r="H1158" s="217">
        <v>6120</v>
      </c>
      <c r="I1158" s="3">
        <v>1</v>
      </c>
    </row>
    <row r="1159" spans="1:9" s="281" customFormat="1" x14ac:dyDescent="0.25">
      <c r="A1159" s="1061"/>
      <c r="B1159" s="820"/>
      <c r="C1159" s="119" t="s">
        <v>5625</v>
      </c>
      <c r="D1159" s="296" t="s">
        <v>5626</v>
      </c>
      <c r="E1159" s="282" t="s">
        <v>120</v>
      </c>
      <c r="F1159" s="282" t="s">
        <v>121</v>
      </c>
      <c r="G1159" s="217">
        <v>850</v>
      </c>
      <c r="H1159" s="217">
        <v>850</v>
      </c>
      <c r="I1159" s="3">
        <v>1</v>
      </c>
    </row>
    <row r="1160" spans="1:9" s="281" customFormat="1" ht="45" x14ac:dyDescent="0.25">
      <c r="A1160" s="1061"/>
      <c r="B1160" s="820"/>
      <c r="C1160" s="119" t="s">
        <v>5627</v>
      </c>
      <c r="D1160" s="296" t="s">
        <v>5628</v>
      </c>
      <c r="E1160" s="282" t="s">
        <v>120</v>
      </c>
      <c r="F1160" s="282" t="s">
        <v>121</v>
      </c>
      <c r="G1160" s="217">
        <v>450</v>
      </c>
      <c r="H1160" s="217">
        <v>450</v>
      </c>
      <c r="I1160" s="3">
        <v>1</v>
      </c>
    </row>
    <row r="1161" spans="1:9" s="281" customFormat="1" ht="45" x14ac:dyDescent="0.25">
      <c r="A1161" s="1061"/>
      <c r="B1161" s="820"/>
      <c r="C1161" s="119" t="s">
        <v>5629</v>
      </c>
      <c r="D1161" s="296" t="s">
        <v>5628</v>
      </c>
      <c r="E1161" s="282" t="s">
        <v>120</v>
      </c>
      <c r="F1161" s="282" t="s">
        <v>121</v>
      </c>
      <c r="G1161" s="217">
        <v>600</v>
      </c>
      <c r="H1161" s="217">
        <v>600</v>
      </c>
      <c r="I1161" s="3">
        <v>1</v>
      </c>
    </row>
    <row r="1162" spans="1:9" s="77" customFormat="1" ht="45" x14ac:dyDescent="0.25">
      <c r="A1162" s="1061"/>
      <c r="B1162" s="820"/>
      <c r="C1162" s="119" t="s">
        <v>5630</v>
      </c>
      <c r="D1162" s="296" t="s">
        <v>5628</v>
      </c>
      <c r="E1162" s="282" t="s">
        <v>120</v>
      </c>
      <c r="F1162" s="282" t="s">
        <v>121</v>
      </c>
      <c r="G1162" s="217">
        <v>1900</v>
      </c>
      <c r="H1162" s="217">
        <v>1900</v>
      </c>
      <c r="I1162" s="3">
        <v>1</v>
      </c>
    </row>
    <row r="1163" spans="1:9" s="77" customFormat="1" ht="60" x14ac:dyDescent="0.25">
      <c r="A1163" s="1061"/>
      <c r="B1163" s="820"/>
      <c r="C1163" s="120" t="s">
        <v>4939</v>
      </c>
      <c r="D1163" s="120" t="s">
        <v>4940</v>
      </c>
      <c r="E1163" s="1" t="s">
        <v>120</v>
      </c>
      <c r="F1163" s="74" t="s">
        <v>121</v>
      </c>
      <c r="G1163" s="3">
        <v>3600000</v>
      </c>
      <c r="H1163" s="3">
        <f t="shared" si="27"/>
        <v>3600000</v>
      </c>
      <c r="I1163" s="3">
        <v>1</v>
      </c>
    </row>
    <row r="1164" spans="1:9" s="77" customFormat="1" ht="90" x14ac:dyDescent="0.25">
      <c r="A1164" s="1061"/>
      <c r="B1164" s="820"/>
      <c r="C1164" s="120" t="s">
        <v>4941</v>
      </c>
      <c r="D1164" s="120" t="s">
        <v>4942</v>
      </c>
      <c r="E1164" s="1" t="s">
        <v>120</v>
      </c>
      <c r="F1164" s="74" t="s">
        <v>121</v>
      </c>
      <c r="G1164" s="3">
        <v>550000</v>
      </c>
      <c r="H1164" s="3">
        <f t="shared" si="27"/>
        <v>550000</v>
      </c>
      <c r="I1164" s="3">
        <v>1</v>
      </c>
    </row>
    <row r="1165" spans="1:9" s="77" customFormat="1" ht="75" x14ac:dyDescent="0.25">
      <c r="A1165" s="1061"/>
      <c r="B1165" s="820"/>
      <c r="C1165" s="120" t="s">
        <v>4943</v>
      </c>
      <c r="D1165" s="120" t="s">
        <v>4944</v>
      </c>
      <c r="E1165" s="1" t="s">
        <v>120</v>
      </c>
      <c r="F1165" s="74" t="s">
        <v>121</v>
      </c>
      <c r="G1165" s="3">
        <v>1293500</v>
      </c>
      <c r="H1165" s="3">
        <f t="shared" si="27"/>
        <v>1293500</v>
      </c>
      <c r="I1165" s="3">
        <v>1</v>
      </c>
    </row>
    <row r="1166" spans="1:9" s="77" customFormat="1" ht="75" x14ac:dyDescent="0.25">
      <c r="A1166" s="1061"/>
      <c r="B1166" s="820"/>
      <c r="C1166" s="120" t="s">
        <v>4945</v>
      </c>
      <c r="D1166" s="120" t="s">
        <v>4946</v>
      </c>
      <c r="E1166" s="1" t="s">
        <v>120</v>
      </c>
      <c r="F1166" s="74" t="s">
        <v>121</v>
      </c>
      <c r="G1166" s="3">
        <v>2550000</v>
      </c>
      <c r="H1166" s="3">
        <f t="shared" si="27"/>
        <v>2550000</v>
      </c>
      <c r="I1166" s="3">
        <v>1</v>
      </c>
    </row>
    <row r="1167" spans="1:9" s="77" customFormat="1" ht="75" x14ac:dyDescent="0.25">
      <c r="A1167" s="1061"/>
      <c r="B1167" s="820"/>
      <c r="C1167" s="120" t="s">
        <v>4947</v>
      </c>
      <c r="D1167" s="120" t="s">
        <v>4948</v>
      </c>
      <c r="E1167" s="1" t="s">
        <v>120</v>
      </c>
      <c r="F1167" s="74" t="s">
        <v>121</v>
      </c>
      <c r="G1167" s="3">
        <v>800000</v>
      </c>
      <c r="H1167" s="3">
        <f t="shared" si="27"/>
        <v>800000</v>
      </c>
      <c r="I1167" s="3">
        <v>1</v>
      </c>
    </row>
    <row r="1168" spans="1:9" s="77" customFormat="1" ht="60" x14ac:dyDescent="0.25">
      <c r="A1168" s="1061"/>
      <c r="B1168" s="820"/>
      <c r="C1168" s="120" t="s">
        <v>4949</v>
      </c>
      <c r="D1168" s="120" t="s">
        <v>4950</v>
      </c>
      <c r="E1168" s="1" t="s">
        <v>120</v>
      </c>
      <c r="F1168" s="74" t="s">
        <v>121</v>
      </c>
      <c r="G1168" s="3">
        <v>774000</v>
      </c>
      <c r="H1168" s="3">
        <f t="shared" si="27"/>
        <v>774000</v>
      </c>
      <c r="I1168" s="3">
        <v>1</v>
      </c>
    </row>
    <row r="1169" spans="1:9" s="77" customFormat="1" ht="60" x14ac:dyDescent="0.25">
      <c r="A1169" s="1061"/>
      <c r="B1169" s="820"/>
      <c r="C1169" s="120" t="s">
        <v>4951</v>
      </c>
      <c r="D1169" s="120" t="s">
        <v>4952</v>
      </c>
      <c r="E1169" s="1" t="s">
        <v>120</v>
      </c>
      <c r="F1169" s="74" t="s">
        <v>121</v>
      </c>
      <c r="G1169" s="3">
        <v>982000</v>
      </c>
      <c r="H1169" s="3">
        <f t="shared" si="27"/>
        <v>982000</v>
      </c>
      <c r="I1169" s="3">
        <v>1</v>
      </c>
    </row>
    <row r="1170" spans="1:9" s="77" customFormat="1" ht="60" x14ac:dyDescent="0.25">
      <c r="A1170" s="1061"/>
      <c r="B1170" s="820"/>
      <c r="C1170" s="120" t="s">
        <v>4953</v>
      </c>
      <c r="D1170" s="120" t="s">
        <v>4954</v>
      </c>
      <c r="E1170" s="1" t="s">
        <v>120</v>
      </c>
      <c r="F1170" s="74" t="s">
        <v>121</v>
      </c>
      <c r="G1170" s="3">
        <v>172100</v>
      </c>
      <c r="H1170" s="3">
        <f t="shared" si="27"/>
        <v>172100</v>
      </c>
      <c r="I1170" s="3">
        <v>1</v>
      </c>
    </row>
    <row r="1171" spans="1:9" s="77" customFormat="1" ht="60" x14ac:dyDescent="0.25">
      <c r="A1171" s="1061"/>
      <c r="B1171" s="820"/>
      <c r="C1171" s="120" t="s">
        <v>4955</v>
      </c>
      <c r="D1171" s="120" t="s">
        <v>4956</v>
      </c>
      <c r="E1171" s="1" t="s">
        <v>120</v>
      </c>
      <c r="F1171" s="74" t="s">
        <v>121</v>
      </c>
      <c r="G1171" s="3">
        <v>714000</v>
      </c>
      <c r="H1171" s="3">
        <f t="shared" si="27"/>
        <v>714000</v>
      </c>
      <c r="I1171" s="3">
        <v>1</v>
      </c>
    </row>
    <row r="1172" spans="1:9" s="77" customFormat="1" ht="75" x14ac:dyDescent="0.25">
      <c r="A1172" s="1061"/>
      <c r="B1172" s="820"/>
      <c r="C1172" s="120" t="s">
        <v>4957</v>
      </c>
      <c r="D1172" s="120" t="s">
        <v>4958</v>
      </c>
      <c r="E1172" s="1" t="s">
        <v>120</v>
      </c>
      <c r="F1172" s="74" t="s">
        <v>121</v>
      </c>
      <c r="G1172" s="3">
        <v>600000</v>
      </c>
      <c r="H1172" s="3">
        <f t="shared" si="27"/>
        <v>600000</v>
      </c>
      <c r="I1172" s="3">
        <v>1</v>
      </c>
    </row>
    <row r="1173" spans="1:9" s="595" customFormat="1" ht="30" x14ac:dyDescent="0.25">
      <c r="A1173" s="1061"/>
      <c r="B1173" s="820"/>
      <c r="C1173" s="120" t="s">
        <v>5622</v>
      </c>
      <c r="D1173" s="120" t="s">
        <v>5623</v>
      </c>
      <c r="E1173" s="1" t="s">
        <v>120</v>
      </c>
      <c r="F1173" s="592" t="s">
        <v>121</v>
      </c>
      <c r="G1173" s="600">
        <v>460000</v>
      </c>
      <c r="H1173" s="600">
        <v>460000</v>
      </c>
      <c r="I1173" s="3">
        <v>1</v>
      </c>
    </row>
    <row r="1174" spans="1:9" s="595" customFormat="1" ht="30" x14ac:dyDescent="0.25">
      <c r="A1174" s="1061"/>
      <c r="B1174" s="820"/>
      <c r="C1174" s="120" t="s">
        <v>5624</v>
      </c>
      <c r="D1174" s="120" t="s">
        <v>5457</v>
      </c>
      <c r="E1174" s="1" t="s">
        <v>120</v>
      </c>
      <c r="F1174" s="592" t="s">
        <v>121</v>
      </c>
      <c r="G1174" s="600">
        <v>6120000</v>
      </c>
      <c r="H1174" s="600">
        <v>6120000</v>
      </c>
      <c r="I1174" s="3">
        <v>1</v>
      </c>
    </row>
    <row r="1175" spans="1:9" s="595" customFormat="1" x14ac:dyDescent="0.25">
      <c r="A1175" s="1061"/>
      <c r="B1175" s="820"/>
      <c r="C1175" s="120" t="s">
        <v>5625</v>
      </c>
      <c r="D1175" s="120" t="s">
        <v>5626</v>
      </c>
      <c r="E1175" s="1" t="s">
        <v>120</v>
      </c>
      <c r="F1175" s="592" t="s">
        <v>121</v>
      </c>
      <c r="G1175" s="600">
        <v>850000</v>
      </c>
      <c r="H1175" s="600">
        <v>850000</v>
      </c>
      <c r="I1175" s="3">
        <v>1</v>
      </c>
    </row>
    <row r="1176" spans="1:9" s="607" customFormat="1" ht="30" x14ac:dyDescent="0.25">
      <c r="A1176" s="1061"/>
      <c r="B1176" s="820"/>
      <c r="C1176" s="120" t="s">
        <v>6998</v>
      </c>
      <c r="D1176" s="120" t="s">
        <v>5457</v>
      </c>
      <c r="E1176" s="1" t="s">
        <v>120</v>
      </c>
      <c r="F1176" s="603" t="s">
        <v>121</v>
      </c>
      <c r="G1176" s="399">
        <v>49071</v>
      </c>
      <c r="H1176" s="399">
        <v>49071</v>
      </c>
      <c r="I1176" s="3">
        <v>1</v>
      </c>
    </row>
    <row r="1177" spans="1:9" s="607" customFormat="1" ht="30" x14ac:dyDescent="0.25">
      <c r="A1177" s="1061"/>
      <c r="B1177" s="820"/>
      <c r="C1177" s="120" t="s">
        <v>6999</v>
      </c>
      <c r="D1177" s="120" t="s">
        <v>5457</v>
      </c>
      <c r="E1177" s="1" t="s">
        <v>120</v>
      </c>
      <c r="F1177" s="603" t="s">
        <v>121</v>
      </c>
      <c r="G1177" s="399">
        <v>650</v>
      </c>
      <c r="H1177" s="399">
        <v>650</v>
      </c>
      <c r="I1177" s="3">
        <v>1</v>
      </c>
    </row>
    <row r="1178" spans="1:9" s="607" customFormat="1" ht="30" x14ac:dyDescent="0.25">
      <c r="A1178" s="1061"/>
      <c r="B1178" s="820"/>
      <c r="C1178" s="120" t="s">
        <v>7000</v>
      </c>
      <c r="D1178" s="120" t="s">
        <v>5457</v>
      </c>
      <c r="E1178" s="1" t="s">
        <v>120</v>
      </c>
      <c r="F1178" s="603" t="s">
        <v>121</v>
      </c>
      <c r="G1178" s="399">
        <v>300</v>
      </c>
      <c r="H1178" s="399">
        <v>300</v>
      </c>
      <c r="I1178" s="3">
        <v>1</v>
      </c>
    </row>
    <row r="1179" spans="1:9" s="607" customFormat="1" ht="30" x14ac:dyDescent="0.25">
      <c r="A1179" s="1061"/>
      <c r="B1179" s="820"/>
      <c r="C1179" s="120" t="s">
        <v>7001</v>
      </c>
      <c r="D1179" s="120" t="s">
        <v>5457</v>
      </c>
      <c r="E1179" s="1" t="s">
        <v>120</v>
      </c>
      <c r="F1179" s="603" t="s">
        <v>121</v>
      </c>
      <c r="G1179" s="399">
        <v>1600</v>
      </c>
      <c r="H1179" s="399">
        <v>1600</v>
      </c>
      <c r="I1179" s="3">
        <v>1</v>
      </c>
    </row>
    <row r="1180" spans="1:9" s="607" customFormat="1" ht="45" x14ac:dyDescent="0.25">
      <c r="A1180" s="1061"/>
      <c r="B1180" s="820"/>
      <c r="C1180" s="120" t="s">
        <v>7002</v>
      </c>
      <c r="D1180" s="120" t="s">
        <v>7003</v>
      </c>
      <c r="E1180" s="1" t="s">
        <v>120</v>
      </c>
      <c r="F1180" s="603" t="s">
        <v>121</v>
      </c>
      <c r="G1180" s="399">
        <v>1100</v>
      </c>
      <c r="H1180" s="399">
        <v>1100</v>
      </c>
      <c r="I1180" s="3">
        <v>1</v>
      </c>
    </row>
    <row r="1181" spans="1:9" s="595" customFormat="1" ht="22.5" x14ac:dyDescent="0.25">
      <c r="A1181" s="1061"/>
      <c r="B1181" s="820"/>
      <c r="C1181" s="401" t="s">
        <v>5627</v>
      </c>
      <c r="D1181" s="401" t="s">
        <v>5628</v>
      </c>
      <c r="E1181" s="1" t="s">
        <v>120</v>
      </c>
      <c r="F1181" s="592" t="s">
        <v>121</v>
      </c>
      <c r="G1181" s="600">
        <v>450000</v>
      </c>
      <c r="H1181" s="600">
        <v>450000</v>
      </c>
      <c r="I1181" s="3">
        <v>1</v>
      </c>
    </row>
    <row r="1182" spans="1:9" s="595" customFormat="1" ht="22.5" x14ac:dyDescent="0.25">
      <c r="A1182" s="1061"/>
      <c r="B1182" s="820"/>
      <c r="C1182" s="401" t="s">
        <v>5629</v>
      </c>
      <c r="D1182" s="401" t="s">
        <v>5628</v>
      </c>
      <c r="E1182" s="1" t="s">
        <v>120</v>
      </c>
      <c r="F1182" s="592" t="s">
        <v>121</v>
      </c>
      <c r="G1182" s="600">
        <v>600000</v>
      </c>
      <c r="H1182" s="600">
        <v>600000</v>
      </c>
      <c r="I1182" s="3">
        <v>1</v>
      </c>
    </row>
    <row r="1183" spans="1:9" s="595" customFormat="1" ht="22.5" x14ac:dyDescent="0.25">
      <c r="A1183" s="1061"/>
      <c r="B1183" s="820"/>
      <c r="C1183" s="401" t="s">
        <v>5630</v>
      </c>
      <c r="D1183" s="401" t="s">
        <v>5628</v>
      </c>
      <c r="E1183" s="1"/>
      <c r="F1183" s="592"/>
      <c r="G1183" s="600">
        <v>1900000</v>
      </c>
      <c r="H1183" s="600">
        <v>1900000</v>
      </c>
      <c r="I1183" s="3">
        <v>1</v>
      </c>
    </row>
    <row r="1184" spans="1:9" s="77" customFormat="1" ht="45" x14ac:dyDescent="0.25">
      <c r="A1184" s="1061"/>
      <c r="B1184" s="820"/>
      <c r="C1184" s="120" t="s">
        <v>4959</v>
      </c>
      <c r="D1184" s="120" t="s">
        <v>4960</v>
      </c>
      <c r="E1184" s="1" t="s">
        <v>120</v>
      </c>
      <c r="F1184" s="74" t="s">
        <v>121</v>
      </c>
      <c r="G1184" s="3">
        <v>2200000</v>
      </c>
      <c r="H1184" s="3">
        <f t="shared" si="27"/>
        <v>2200000</v>
      </c>
      <c r="I1184" s="3">
        <v>1</v>
      </c>
    </row>
    <row r="1185" spans="1:9" s="77" customFormat="1" ht="75" x14ac:dyDescent="0.25">
      <c r="A1185" s="1061"/>
      <c r="B1185" s="820"/>
      <c r="C1185" s="120" t="s">
        <v>4961</v>
      </c>
      <c r="D1185" s="120" t="s">
        <v>4962</v>
      </c>
      <c r="E1185" s="1" t="s">
        <v>120</v>
      </c>
      <c r="F1185" s="74" t="s">
        <v>121</v>
      </c>
      <c r="G1185" s="3">
        <v>600000</v>
      </c>
      <c r="H1185" s="3">
        <f t="shared" si="27"/>
        <v>600000</v>
      </c>
      <c r="I1185" s="3">
        <v>1</v>
      </c>
    </row>
    <row r="1186" spans="1:9" s="77" customFormat="1" ht="60" x14ac:dyDescent="0.25">
      <c r="A1186" s="1061"/>
      <c r="B1186" s="820"/>
      <c r="C1186" s="120" t="s">
        <v>4963</v>
      </c>
      <c r="D1186" s="120" t="s">
        <v>4964</v>
      </c>
      <c r="E1186" s="1" t="s">
        <v>120</v>
      </c>
      <c r="F1186" s="74" t="s">
        <v>121</v>
      </c>
      <c r="G1186" s="3">
        <v>405000</v>
      </c>
      <c r="H1186" s="3">
        <f t="shared" si="27"/>
        <v>405000</v>
      </c>
      <c r="I1186" s="3">
        <v>1</v>
      </c>
    </row>
    <row r="1187" spans="1:9" s="77" customFormat="1" ht="45" x14ac:dyDescent="0.25">
      <c r="A1187" s="1061"/>
      <c r="B1187" s="820"/>
      <c r="C1187" s="120" t="s">
        <v>4965</v>
      </c>
      <c r="D1187" s="120" t="s">
        <v>4966</v>
      </c>
      <c r="E1187" s="1" t="s">
        <v>120</v>
      </c>
      <c r="F1187" s="74" t="s">
        <v>121</v>
      </c>
      <c r="G1187" s="3">
        <v>30000000</v>
      </c>
      <c r="H1187" s="3">
        <f t="shared" si="27"/>
        <v>30000000</v>
      </c>
      <c r="I1187" s="3">
        <v>1</v>
      </c>
    </row>
    <row r="1188" spans="1:9" s="77" customFormat="1" ht="60" x14ac:dyDescent="0.25">
      <c r="A1188" s="1061"/>
      <c r="B1188" s="820"/>
      <c r="C1188" s="122" t="s">
        <v>4967</v>
      </c>
      <c r="D1188" s="120" t="s">
        <v>4968</v>
      </c>
      <c r="E1188" s="74" t="s">
        <v>14</v>
      </c>
      <c r="F1188" s="74" t="s">
        <v>121</v>
      </c>
      <c r="G1188" s="3">
        <v>4000000</v>
      </c>
      <c r="H1188" s="3">
        <f t="shared" si="27"/>
        <v>4000000</v>
      </c>
      <c r="I1188" s="3">
        <v>1</v>
      </c>
    </row>
    <row r="1189" spans="1:9" s="77" customFormat="1" ht="60" x14ac:dyDescent="0.25">
      <c r="A1189" s="1061"/>
      <c r="B1189" s="820"/>
      <c r="C1189" s="122" t="s">
        <v>4969</v>
      </c>
      <c r="D1189" s="120" t="s">
        <v>4970</v>
      </c>
      <c r="E1189" s="74" t="s">
        <v>14</v>
      </c>
      <c r="F1189" s="74" t="s">
        <v>121</v>
      </c>
      <c r="G1189" s="3">
        <v>3000000</v>
      </c>
      <c r="H1189" s="3">
        <f t="shared" si="27"/>
        <v>3000000</v>
      </c>
      <c r="I1189" s="3">
        <v>1</v>
      </c>
    </row>
    <row r="1190" spans="1:9" s="77" customFormat="1" ht="90" x14ac:dyDescent="0.25">
      <c r="A1190" s="1061"/>
      <c r="B1190" s="820"/>
      <c r="C1190" s="122" t="s">
        <v>4971</v>
      </c>
      <c r="D1190" s="120" t="s">
        <v>4972</v>
      </c>
      <c r="E1190" s="74" t="s">
        <v>120</v>
      </c>
      <c r="F1190" s="74" t="s">
        <v>121</v>
      </c>
      <c r="G1190" s="3">
        <v>750000</v>
      </c>
      <c r="H1190" s="3">
        <f t="shared" si="27"/>
        <v>750000</v>
      </c>
      <c r="I1190" s="3">
        <v>1</v>
      </c>
    </row>
    <row r="1191" spans="1:9" s="77" customFormat="1" ht="105" x14ac:dyDescent="0.25">
      <c r="A1191" s="1061"/>
      <c r="B1191" s="820"/>
      <c r="C1191" s="122" t="s">
        <v>4973</v>
      </c>
      <c r="D1191" s="120" t="s">
        <v>4974</v>
      </c>
      <c r="E1191" s="74" t="s">
        <v>120</v>
      </c>
      <c r="F1191" s="74" t="s">
        <v>121</v>
      </c>
      <c r="G1191" s="3">
        <v>17740000</v>
      </c>
      <c r="H1191" s="3">
        <f t="shared" si="27"/>
        <v>17740000</v>
      </c>
      <c r="I1191" s="3">
        <v>1</v>
      </c>
    </row>
    <row r="1192" spans="1:9" s="413" customFormat="1" ht="30" x14ac:dyDescent="0.25">
      <c r="A1192" s="1061"/>
      <c r="B1192" s="820"/>
      <c r="C1192" s="122" t="s">
        <v>6310</v>
      </c>
      <c r="D1192" s="122" t="s">
        <v>5457</v>
      </c>
      <c r="E1192" s="122" t="s">
        <v>120</v>
      </c>
      <c r="F1192" s="122" t="s">
        <v>121</v>
      </c>
      <c r="G1192" s="122">
        <v>2300000</v>
      </c>
      <c r="H1192" s="122">
        <v>2300000</v>
      </c>
      <c r="I1192" s="122">
        <v>1</v>
      </c>
    </row>
    <row r="1193" spans="1:9" s="77" customFormat="1" ht="90" x14ac:dyDescent="0.25">
      <c r="A1193" s="1061"/>
      <c r="B1193" s="820"/>
      <c r="C1193" s="122" t="s">
        <v>4975</v>
      </c>
      <c r="D1193" s="120" t="s">
        <v>4976</v>
      </c>
      <c r="E1193" s="74" t="s">
        <v>120</v>
      </c>
      <c r="F1193" s="74" t="s">
        <v>121</v>
      </c>
      <c r="G1193" s="3">
        <v>12970000</v>
      </c>
      <c r="H1193" s="3">
        <f t="shared" si="27"/>
        <v>12970000</v>
      </c>
      <c r="I1193" s="3">
        <v>1</v>
      </c>
    </row>
    <row r="1194" spans="1:9" s="77" customFormat="1" ht="135" x14ac:dyDescent="0.25">
      <c r="A1194" s="1061"/>
      <c r="B1194" s="820"/>
      <c r="C1194" s="122" t="s">
        <v>4977</v>
      </c>
      <c r="D1194" s="120" t="s">
        <v>4978</v>
      </c>
      <c r="E1194" s="74" t="s">
        <v>120</v>
      </c>
      <c r="F1194" s="74" t="s">
        <v>121</v>
      </c>
      <c r="G1194" s="3">
        <v>2000000</v>
      </c>
      <c r="H1194" s="3">
        <f t="shared" si="27"/>
        <v>2000000</v>
      </c>
      <c r="I1194" s="3">
        <v>1</v>
      </c>
    </row>
    <row r="1195" spans="1:9" s="77" customFormat="1" ht="75" x14ac:dyDescent="0.25">
      <c r="A1195" s="1061"/>
      <c r="B1195" s="820"/>
      <c r="C1195" s="126">
        <v>79951110</v>
      </c>
      <c r="D1195" s="125" t="s">
        <v>4979</v>
      </c>
      <c r="E1195" s="79" t="s">
        <v>14</v>
      </c>
      <c r="F1195" s="79" t="s">
        <v>121</v>
      </c>
      <c r="G1195" s="16">
        <v>5000000</v>
      </c>
      <c r="H1195" s="16">
        <f t="shared" si="27"/>
        <v>5000000</v>
      </c>
      <c r="I1195" s="16">
        <v>1</v>
      </c>
    </row>
    <row r="1196" spans="1:9" s="77" customFormat="1" ht="45" x14ac:dyDescent="0.25">
      <c r="A1196" s="1061"/>
      <c r="B1196" s="820"/>
      <c r="C1196" s="122" t="s">
        <v>4980</v>
      </c>
      <c r="D1196" s="120" t="s">
        <v>4981</v>
      </c>
      <c r="E1196" s="74" t="s">
        <v>14</v>
      </c>
      <c r="F1196" s="74" t="s">
        <v>121</v>
      </c>
      <c r="G1196" s="3">
        <v>6000000</v>
      </c>
      <c r="H1196" s="3">
        <f t="shared" si="27"/>
        <v>6000000</v>
      </c>
      <c r="I1196" s="3">
        <v>1</v>
      </c>
    </row>
    <row r="1197" spans="1:9" s="77" customFormat="1" x14ac:dyDescent="0.25">
      <c r="A1197" s="1061"/>
      <c r="B1197" s="820"/>
      <c r="C1197" s="122" t="s">
        <v>4982</v>
      </c>
      <c r="D1197" s="120" t="s">
        <v>4983</v>
      </c>
      <c r="E1197" s="74" t="s">
        <v>120</v>
      </c>
      <c r="F1197" s="74" t="s">
        <v>121</v>
      </c>
      <c r="G1197" s="3">
        <v>120000</v>
      </c>
      <c r="H1197" s="3">
        <f t="shared" si="27"/>
        <v>120000</v>
      </c>
      <c r="I1197" s="3">
        <v>1</v>
      </c>
    </row>
    <row r="1198" spans="1:9" s="77" customFormat="1" ht="30" x14ac:dyDescent="0.25">
      <c r="A1198" s="1061"/>
      <c r="B1198" s="820"/>
      <c r="C1198" s="122" t="s">
        <v>4984</v>
      </c>
      <c r="D1198" s="120" t="s">
        <v>4985</v>
      </c>
      <c r="E1198" s="74" t="s">
        <v>14</v>
      </c>
      <c r="F1198" s="74" t="s">
        <v>121</v>
      </c>
      <c r="G1198" s="3">
        <v>10000000</v>
      </c>
      <c r="H1198" s="3">
        <f t="shared" si="27"/>
        <v>10000000</v>
      </c>
      <c r="I1198" s="3">
        <v>1</v>
      </c>
    </row>
    <row r="1199" spans="1:9" s="77" customFormat="1" ht="39.950000000000003" customHeight="1" x14ac:dyDescent="0.25">
      <c r="A1199" s="1061"/>
      <c r="B1199" s="832" t="s">
        <v>4986</v>
      </c>
      <c r="C1199" s="833"/>
      <c r="D1199" s="833"/>
      <c r="E1199" s="833"/>
      <c r="F1199" s="833"/>
      <c r="G1199" s="834"/>
      <c r="H1199" s="2">
        <f>SUM(H1200+H1202)</f>
        <v>112482500</v>
      </c>
      <c r="I1199" s="2"/>
    </row>
    <row r="1200" spans="1:9" s="77" customFormat="1" x14ac:dyDescent="0.25">
      <c r="A1200" s="1061"/>
      <c r="B1200" s="821" t="s">
        <v>154</v>
      </c>
      <c r="C1200" s="821"/>
      <c r="D1200" s="821"/>
      <c r="E1200" s="821"/>
      <c r="F1200" s="821"/>
      <c r="G1200" s="821"/>
      <c r="H1200" s="72">
        <f>SUM(H1201:H1201)</f>
        <v>111904000</v>
      </c>
      <c r="I1200" s="72"/>
    </row>
    <row r="1201" spans="1:9" s="77" customFormat="1" ht="45" x14ac:dyDescent="0.25">
      <c r="A1201" s="1061"/>
      <c r="B1201" s="74">
        <v>5113</v>
      </c>
      <c r="C1201" s="126">
        <v>45611200</v>
      </c>
      <c r="D1201" s="125" t="s">
        <v>4987</v>
      </c>
      <c r="E1201" s="79" t="s">
        <v>149</v>
      </c>
      <c r="F1201" s="79" t="s">
        <v>121</v>
      </c>
      <c r="G1201" s="16">
        <v>111904000</v>
      </c>
      <c r="H1201" s="16">
        <f>G1201*I1201</f>
        <v>111904000</v>
      </c>
      <c r="I1201" s="16">
        <v>1</v>
      </c>
    </row>
    <row r="1202" spans="1:9" s="77" customFormat="1" x14ac:dyDescent="0.25">
      <c r="A1202" s="1061"/>
      <c r="B1202" s="821" t="s">
        <v>118</v>
      </c>
      <c r="C1202" s="821"/>
      <c r="D1202" s="821"/>
      <c r="E1202" s="821"/>
      <c r="F1202" s="821"/>
      <c r="G1202" s="821"/>
      <c r="H1202" s="72">
        <f>SUM(H1203:H1203)</f>
        <v>578500</v>
      </c>
      <c r="I1202" s="72"/>
    </row>
    <row r="1203" spans="1:9" s="77" customFormat="1" ht="75" x14ac:dyDescent="0.25">
      <c r="A1203" s="1061"/>
      <c r="B1203" s="74">
        <v>5113</v>
      </c>
      <c r="C1203" s="122" t="s">
        <v>4988</v>
      </c>
      <c r="D1203" s="120" t="s">
        <v>4989</v>
      </c>
      <c r="E1203" s="74" t="s">
        <v>120</v>
      </c>
      <c r="F1203" s="74" t="s">
        <v>121</v>
      </c>
      <c r="G1203" s="3">
        <v>578500</v>
      </c>
      <c r="H1203" s="3">
        <f>G1203*I1203</f>
        <v>578500</v>
      </c>
      <c r="I1203" s="3">
        <v>1</v>
      </c>
    </row>
    <row r="1204" spans="1:9" s="77" customFormat="1" ht="39.950000000000003" customHeight="1" x14ac:dyDescent="0.25">
      <c r="A1204" s="1061"/>
      <c r="B1204" s="838" t="s">
        <v>2266</v>
      </c>
      <c r="C1204" s="838"/>
      <c r="D1204" s="838"/>
      <c r="E1204" s="838"/>
      <c r="F1204" s="838"/>
      <c r="G1204" s="838"/>
      <c r="H1204" s="2">
        <f>SUM(H1205)</f>
        <v>0</v>
      </c>
      <c r="I1204" s="2"/>
    </row>
    <row r="1205" spans="1:9" s="77" customFormat="1" x14ac:dyDescent="0.25">
      <c r="A1205" s="1061"/>
      <c r="B1205" s="821" t="s">
        <v>154</v>
      </c>
      <c r="C1205" s="821"/>
      <c r="D1205" s="821"/>
      <c r="E1205" s="821"/>
      <c r="F1205" s="821"/>
      <c r="G1205" s="821"/>
      <c r="H1205" s="72">
        <f>SUM(H1207:H1207)</f>
        <v>0</v>
      </c>
      <c r="I1205" s="72"/>
    </row>
    <row r="1206" spans="1:9" s="77" customFormat="1" x14ac:dyDescent="0.25">
      <c r="A1206" s="1061"/>
      <c r="B1206" s="76"/>
      <c r="C1206" s="118"/>
      <c r="D1206" s="118"/>
      <c r="E1206" s="76"/>
      <c r="F1206" s="76"/>
      <c r="G1206" s="72"/>
      <c r="H1206" s="72"/>
      <c r="I1206" s="72"/>
    </row>
    <row r="1207" spans="1:9" s="77" customFormat="1" ht="45" x14ac:dyDescent="0.25">
      <c r="A1207" s="1061"/>
      <c r="B1207" s="74">
        <v>4251</v>
      </c>
      <c r="C1207" s="126">
        <v>45211149</v>
      </c>
      <c r="D1207" s="125" t="s">
        <v>4990</v>
      </c>
      <c r="E1207" s="79" t="s">
        <v>149</v>
      </c>
      <c r="F1207" s="79" t="s">
        <v>121</v>
      </c>
      <c r="G1207" s="16">
        <v>0</v>
      </c>
      <c r="H1207" s="16">
        <f>G1207*I1207</f>
        <v>0</v>
      </c>
      <c r="I1207" s="16">
        <v>1</v>
      </c>
    </row>
    <row r="1208" spans="1:9" s="77" customFormat="1" x14ac:dyDescent="0.25">
      <c r="A1208" s="1061"/>
      <c r="B1208" s="74"/>
      <c r="C1208" s="126"/>
      <c r="D1208" s="821" t="s">
        <v>118</v>
      </c>
      <c r="E1208" s="821"/>
      <c r="F1208" s="821"/>
      <c r="G1208" s="821"/>
      <c r="H1208" s="821"/>
      <c r="I1208" s="821"/>
    </row>
    <row r="1209" spans="1:9" s="77" customFormat="1" ht="30" x14ac:dyDescent="0.25">
      <c r="A1209" s="1061"/>
      <c r="B1209" s="74">
        <v>5112</v>
      </c>
      <c r="C1209" s="119" t="s">
        <v>4991</v>
      </c>
      <c r="D1209" s="119" t="s">
        <v>4992</v>
      </c>
      <c r="E1209" s="74" t="s">
        <v>120</v>
      </c>
      <c r="F1209" s="74" t="s">
        <v>121</v>
      </c>
      <c r="G1209" s="3">
        <v>96410000</v>
      </c>
      <c r="H1209" s="3">
        <f>G1209*I1209</f>
        <v>96410000</v>
      </c>
      <c r="I1209" s="3">
        <v>1</v>
      </c>
    </row>
    <row r="1210" spans="1:9" s="386" customFormat="1" x14ac:dyDescent="0.25">
      <c r="A1210" s="1061"/>
      <c r="B1210" s="382"/>
      <c r="C1210" s="382"/>
      <c r="D1210" s="382"/>
      <c r="E1210" s="382"/>
      <c r="F1210" s="382"/>
      <c r="G1210" s="3"/>
      <c r="H1210" s="3"/>
      <c r="I1210" s="3"/>
    </row>
    <row r="1211" spans="1:9" s="386" customFormat="1" x14ac:dyDescent="0.25">
      <c r="A1211" s="1061"/>
      <c r="B1211" s="382"/>
      <c r="C1211" s="382"/>
      <c r="D1211" s="382"/>
      <c r="E1211" s="382"/>
      <c r="F1211" s="382"/>
      <c r="G1211" s="3"/>
      <c r="H1211" s="3"/>
      <c r="I1211" s="3"/>
    </row>
    <row r="1212" spans="1:9" s="386" customFormat="1" x14ac:dyDescent="0.25">
      <c r="A1212" s="1061"/>
      <c r="B1212" s="382"/>
      <c r="C1212" s="382"/>
      <c r="D1212" s="382"/>
      <c r="E1212" s="382"/>
      <c r="F1212" s="382"/>
      <c r="G1212" s="3"/>
      <c r="H1212" s="3"/>
      <c r="I1212" s="3"/>
    </row>
    <row r="1213" spans="1:9" s="386" customFormat="1" x14ac:dyDescent="0.25">
      <c r="A1213" s="1061"/>
      <c r="B1213" s="854">
        <v>5129</v>
      </c>
      <c r="C1213" s="388" t="s">
        <v>5886</v>
      </c>
      <c r="D1213" s="388" t="s">
        <v>6148</v>
      </c>
      <c r="E1213" s="389" t="s">
        <v>14</v>
      </c>
      <c r="F1213" s="389" t="s">
        <v>15</v>
      </c>
      <c r="G1213" s="357">
        <v>2500</v>
      </c>
      <c r="H1213" s="336">
        <v>60</v>
      </c>
      <c r="I1213" s="357">
        <v>24</v>
      </c>
    </row>
    <row r="1214" spans="1:9" s="386" customFormat="1" x14ac:dyDescent="0.25">
      <c r="A1214" s="1061"/>
      <c r="B1214" s="855"/>
      <c r="C1214" s="388" t="s">
        <v>5887</v>
      </c>
      <c r="D1214" s="388" t="s">
        <v>6148</v>
      </c>
      <c r="E1214" s="389" t="s">
        <v>14</v>
      </c>
      <c r="F1214" s="389" t="s">
        <v>15</v>
      </c>
      <c r="G1214" s="357">
        <v>1200</v>
      </c>
      <c r="H1214" s="336">
        <v>26.4</v>
      </c>
      <c r="I1214" s="357">
        <v>22</v>
      </c>
    </row>
    <row r="1215" spans="1:9" s="386" customFormat="1" x14ac:dyDescent="0.25">
      <c r="A1215" s="1061"/>
      <c r="B1215" s="855"/>
      <c r="C1215" s="388" t="s">
        <v>5888</v>
      </c>
      <c r="D1215" s="388" t="s">
        <v>6148</v>
      </c>
      <c r="E1215" s="389" t="s">
        <v>14</v>
      </c>
      <c r="F1215" s="389" t="s">
        <v>15</v>
      </c>
      <c r="G1215" s="357">
        <v>750</v>
      </c>
      <c r="H1215" s="336">
        <v>20.25</v>
      </c>
      <c r="I1215" s="357">
        <v>27</v>
      </c>
    </row>
    <row r="1216" spans="1:9" s="386" customFormat="1" x14ac:dyDescent="0.25">
      <c r="A1216" s="1061"/>
      <c r="B1216" s="855"/>
      <c r="C1216" s="388" t="s">
        <v>5889</v>
      </c>
      <c r="D1216" s="388" t="s">
        <v>6148</v>
      </c>
      <c r="E1216" s="389" t="s">
        <v>14</v>
      </c>
      <c r="F1216" s="389" t="s">
        <v>15</v>
      </c>
      <c r="G1216" s="357">
        <v>2300</v>
      </c>
      <c r="H1216" s="336">
        <v>57.5</v>
      </c>
      <c r="I1216" s="357">
        <v>25</v>
      </c>
    </row>
    <row r="1217" spans="1:9" s="386" customFormat="1" x14ac:dyDescent="0.25">
      <c r="A1217" s="1061"/>
      <c r="B1217" s="855"/>
      <c r="C1217" s="388" t="s">
        <v>5890</v>
      </c>
      <c r="D1217" s="388" t="s">
        <v>6148</v>
      </c>
      <c r="E1217" s="389" t="s">
        <v>14</v>
      </c>
      <c r="F1217" s="389" t="s">
        <v>15</v>
      </c>
      <c r="G1217" s="357">
        <v>750</v>
      </c>
      <c r="H1217" s="336">
        <v>19.5</v>
      </c>
      <c r="I1217" s="357">
        <v>26</v>
      </c>
    </row>
    <row r="1218" spans="1:9" s="386" customFormat="1" x14ac:dyDescent="0.25">
      <c r="A1218" s="1061"/>
      <c r="B1218" s="855"/>
      <c r="C1218" s="388" t="s">
        <v>5891</v>
      </c>
      <c r="D1218" s="388" t="s">
        <v>6148</v>
      </c>
      <c r="E1218" s="389" t="s">
        <v>14</v>
      </c>
      <c r="F1218" s="389" t="s">
        <v>15</v>
      </c>
      <c r="G1218" s="357">
        <v>750</v>
      </c>
      <c r="H1218" s="336">
        <v>18</v>
      </c>
      <c r="I1218" s="357">
        <v>24</v>
      </c>
    </row>
    <row r="1219" spans="1:9" s="386" customFormat="1" x14ac:dyDescent="0.25">
      <c r="A1219" s="1061"/>
      <c r="B1219" s="855"/>
      <c r="C1219" s="388" t="s">
        <v>5892</v>
      </c>
      <c r="D1219" s="388" t="s">
        <v>6148</v>
      </c>
      <c r="E1219" s="389" t="s">
        <v>14</v>
      </c>
      <c r="F1219" s="389" t="s">
        <v>15</v>
      </c>
      <c r="G1219" s="357">
        <v>750</v>
      </c>
      <c r="H1219" s="336">
        <v>18.75</v>
      </c>
      <c r="I1219" s="357">
        <v>25</v>
      </c>
    </row>
    <row r="1220" spans="1:9" s="386" customFormat="1" x14ac:dyDescent="0.25">
      <c r="A1220" s="1061"/>
      <c r="B1220" s="855"/>
      <c r="C1220" s="388" t="s">
        <v>5893</v>
      </c>
      <c r="D1220" s="388" t="s">
        <v>6148</v>
      </c>
      <c r="E1220" s="389" t="s">
        <v>14</v>
      </c>
      <c r="F1220" s="389" t="s">
        <v>15</v>
      </c>
      <c r="G1220" s="357">
        <v>750</v>
      </c>
      <c r="H1220" s="336">
        <v>18.75</v>
      </c>
      <c r="I1220" s="357">
        <v>25</v>
      </c>
    </row>
    <row r="1221" spans="1:9" s="386" customFormat="1" x14ac:dyDescent="0.25">
      <c r="A1221" s="1061"/>
      <c r="B1221" s="855"/>
      <c r="C1221" s="388" t="s">
        <v>5894</v>
      </c>
      <c r="D1221" s="388" t="s">
        <v>6148</v>
      </c>
      <c r="E1221" s="389" t="s">
        <v>14</v>
      </c>
      <c r="F1221" s="389" t="s">
        <v>15</v>
      </c>
      <c r="G1221" s="357">
        <v>750</v>
      </c>
      <c r="H1221" s="336">
        <v>18</v>
      </c>
      <c r="I1221" s="357">
        <v>24</v>
      </c>
    </row>
    <row r="1222" spans="1:9" s="386" customFormat="1" x14ac:dyDescent="0.25">
      <c r="A1222" s="1061"/>
      <c r="B1222" s="855"/>
      <c r="C1222" s="388" t="s">
        <v>5895</v>
      </c>
      <c r="D1222" s="388" t="s">
        <v>6148</v>
      </c>
      <c r="E1222" s="389" t="s">
        <v>14</v>
      </c>
      <c r="F1222" s="389" t="s">
        <v>15</v>
      </c>
      <c r="G1222" s="357">
        <v>750</v>
      </c>
      <c r="H1222" s="336">
        <v>19.5</v>
      </c>
      <c r="I1222" s="357">
        <v>26</v>
      </c>
    </row>
    <row r="1223" spans="1:9" s="386" customFormat="1" x14ac:dyDescent="0.25">
      <c r="A1223" s="1061"/>
      <c r="B1223" s="855"/>
      <c r="C1223" s="388" t="s">
        <v>5896</v>
      </c>
      <c r="D1223" s="388" t="s">
        <v>6148</v>
      </c>
      <c r="E1223" s="389" t="s">
        <v>14</v>
      </c>
      <c r="F1223" s="389" t="s">
        <v>15</v>
      </c>
      <c r="G1223" s="357">
        <v>750</v>
      </c>
      <c r="H1223" s="336">
        <v>19.5</v>
      </c>
      <c r="I1223" s="357">
        <v>26</v>
      </c>
    </row>
    <row r="1224" spans="1:9" s="386" customFormat="1" x14ac:dyDescent="0.25">
      <c r="A1224" s="1061"/>
      <c r="B1224" s="855"/>
      <c r="C1224" s="388" t="s">
        <v>5897</v>
      </c>
      <c r="D1224" s="388" t="s">
        <v>6148</v>
      </c>
      <c r="E1224" s="389" t="s">
        <v>14</v>
      </c>
      <c r="F1224" s="389" t="s">
        <v>15</v>
      </c>
      <c r="G1224" s="357">
        <v>750</v>
      </c>
      <c r="H1224" s="336">
        <v>17.25</v>
      </c>
      <c r="I1224" s="357">
        <v>23</v>
      </c>
    </row>
    <row r="1225" spans="1:9" s="386" customFormat="1" x14ac:dyDescent="0.25">
      <c r="A1225" s="1061"/>
      <c r="B1225" s="855"/>
      <c r="C1225" s="388" t="s">
        <v>5898</v>
      </c>
      <c r="D1225" s="388" t="s">
        <v>6148</v>
      </c>
      <c r="E1225" s="389" t="s">
        <v>14</v>
      </c>
      <c r="F1225" s="389" t="s">
        <v>15</v>
      </c>
      <c r="G1225" s="357">
        <v>750</v>
      </c>
      <c r="H1225" s="336">
        <v>18</v>
      </c>
      <c r="I1225" s="357">
        <v>24</v>
      </c>
    </row>
    <row r="1226" spans="1:9" s="386" customFormat="1" x14ac:dyDescent="0.25">
      <c r="A1226" s="1061"/>
      <c r="B1226" s="855"/>
      <c r="C1226" s="388" t="s">
        <v>5899</v>
      </c>
      <c r="D1226" s="388" t="s">
        <v>6148</v>
      </c>
      <c r="E1226" s="389" t="s">
        <v>14</v>
      </c>
      <c r="F1226" s="389" t="s">
        <v>15</v>
      </c>
      <c r="G1226" s="357">
        <v>750</v>
      </c>
      <c r="H1226" s="336">
        <v>18</v>
      </c>
      <c r="I1226" s="357">
        <v>24</v>
      </c>
    </row>
    <row r="1227" spans="1:9" s="386" customFormat="1" x14ac:dyDescent="0.25">
      <c r="A1227" s="1061"/>
      <c r="B1227" s="855"/>
      <c r="C1227" s="388" t="s">
        <v>5900</v>
      </c>
      <c r="D1227" s="388" t="s">
        <v>6148</v>
      </c>
      <c r="E1227" s="389" t="s">
        <v>14</v>
      </c>
      <c r="F1227" s="389" t="s">
        <v>15</v>
      </c>
      <c r="G1227" s="357">
        <v>2200</v>
      </c>
      <c r="H1227" s="336">
        <v>74.8</v>
      </c>
      <c r="I1227" s="357">
        <v>34</v>
      </c>
    </row>
    <row r="1228" spans="1:9" s="386" customFormat="1" x14ac:dyDescent="0.25">
      <c r="A1228" s="1061"/>
      <c r="B1228" s="855"/>
      <c r="C1228" s="388" t="s">
        <v>5901</v>
      </c>
      <c r="D1228" s="388" t="s">
        <v>6148</v>
      </c>
      <c r="E1228" s="389" t="s">
        <v>14</v>
      </c>
      <c r="F1228" s="389" t="s">
        <v>15</v>
      </c>
      <c r="G1228" s="357">
        <v>2300</v>
      </c>
      <c r="H1228" s="336">
        <v>96.6</v>
      </c>
      <c r="I1228" s="357">
        <v>42</v>
      </c>
    </row>
    <row r="1229" spans="1:9" s="386" customFormat="1" x14ac:dyDescent="0.25">
      <c r="A1229" s="1061"/>
      <c r="B1229" s="855"/>
      <c r="C1229" s="388" t="s">
        <v>5902</v>
      </c>
      <c r="D1229" s="388" t="s">
        <v>6148</v>
      </c>
      <c r="E1229" s="389" t="s">
        <v>14</v>
      </c>
      <c r="F1229" s="389" t="s">
        <v>15</v>
      </c>
      <c r="G1229" s="357">
        <v>2000</v>
      </c>
      <c r="H1229" s="336">
        <v>56</v>
      </c>
      <c r="I1229" s="357">
        <v>28</v>
      </c>
    </row>
    <row r="1230" spans="1:9" s="386" customFormat="1" x14ac:dyDescent="0.25">
      <c r="A1230" s="1061"/>
      <c r="B1230" s="855"/>
      <c r="C1230" s="388" t="s">
        <v>5903</v>
      </c>
      <c r="D1230" s="388" t="s">
        <v>6148</v>
      </c>
      <c r="E1230" s="389" t="s">
        <v>14</v>
      </c>
      <c r="F1230" s="389" t="s">
        <v>15</v>
      </c>
      <c r="G1230" s="357">
        <v>1500</v>
      </c>
      <c r="H1230" s="336">
        <v>33</v>
      </c>
      <c r="I1230" s="357">
        <v>22</v>
      </c>
    </row>
    <row r="1231" spans="1:9" s="386" customFormat="1" x14ac:dyDescent="0.25">
      <c r="A1231" s="1061"/>
      <c r="B1231" s="855"/>
      <c r="C1231" s="388" t="s">
        <v>5904</v>
      </c>
      <c r="D1231" s="388" t="s">
        <v>6148</v>
      </c>
      <c r="E1231" s="389" t="s">
        <v>14</v>
      </c>
      <c r="F1231" s="389" t="s">
        <v>15</v>
      </c>
      <c r="G1231" s="357">
        <v>1200</v>
      </c>
      <c r="H1231" s="336">
        <v>26.4</v>
      </c>
      <c r="I1231" s="357">
        <v>22</v>
      </c>
    </row>
    <row r="1232" spans="1:9" s="386" customFormat="1" x14ac:dyDescent="0.25">
      <c r="A1232" s="1061"/>
      <c r="B1232" s="855"/>
      <c r="C1232" s="388" t="s">
        <v>5905</v>
      </c>
      <c r="D1232" s="388" t="s">
        <v>6148</v>
      </c>
      <c r="E1232" s="389" t="s">
        <v>14</v>
      </c>
      <c r="F1232" s="389" t="s">
        <v>15</v>
      </c>
      <c r="G1232" s="357">
        <v>1500</v>
      </c>
      <c r="H1232" s="336">
        <v>37.5</v>
      </c>
      <c r="I1232" s="357">
        <v>25</v>
      </c>
    </row>
    <row r="1233" spans="1:9" s="386" customFormat="1" x14ac:dyDescent="0.25">
      <c r="A1233" s="1061"/>
      <c r="B1233" s="855"/>
      <c r="C1233" s="388" t="s">
        <v>5906</v>
      </c>
      <c r="D1233" s="388" t="s">
        <v>6148</v>
      </c>
      <c r="E1233" s="389" t="s">
        <v>14</v>
      </c>
      <c r="F1233" s="389" t="s">
        <v>15</v>
      </c>
      <c r="G1233" s="357">
        <v>200</v>
      </c>
      <c r="H1233" s="336">
        <v>5.8</v>
      </c>
      <c r="I1233" s="357">
        <v>29</v>
      </c>
    </row>
    <row r="1234" spans="1:9" s="386" customFormat="1" x14ac:dyDescent="0.25">
      <c r="A1234" s="1061"/>
      <c r="B1234" s="855"/>
      <c r="C1234" s="388" t="s">
        <v>5907</v>
      </c>
      <c r="D1234" s="388" t="s">
        <v>6148</v>
      </c>
      <c r="E1234" s="389" t="s">
        <v>14</v>
      </c>
      <c r="F1234" s="389" t="s">
        <v>15</v>
      </c>
      <c r="G1234" s="357">
        <v>200</v>
      </c>
      <c r="H1234" s="336">
        <v>5.8</v>
      </c>
      <c r="I1234" s="357">
        <v>29</v>
      </c>
    </row>
    <row r="1235" spans="1:9" s="386" customFormat="1" x14ac:dyDescent="0.25">
      <c r="A1235" s="1061"/>
      <c r="B1235" s="855"/>
      <c r="C1235" s="388" t="s">
        <v>5908</v>
      </c>
      <c r="D1235" s="388" t="s">
        <v>6148</v>
      </c>
      <c r="E1235" s="389" t="s">
        <v>14</v>
      </c>
      <c r="F1235" s="389" t="s">
        <v>15</v>
      </c>
      <c r="G1235" s="357">
        <v>200</v>
      </c>
      <c r="H1235" s="336">
        <v>5.8</v>
      </c>
      <c r="I1235" s="357">
        <v>29</v>
      </c>
    </row>
    <row r="1236" spans="1:9" s="386" customFormat="1" x14ac:dyDescent="0.25">
      <c r="A1236" s="1061"/>
      <c r="B1236" s="855"/>
      <c r="C1236" s="388" t="s">
        <v>5909</v>
      </c>
      <c r="D1236" s="388" t="s">
        <v>6148</v>
      </c>
      <c r="E1236" s="389" t="s">
        <v>14</v>
      </c>
      <c r="F1236" s="389" t="s">
        <v>15</v>
      </c>
      <c r="G1236" s="357">
        <v>3000</v>
      </c>
      <c r="H1236" s="336">
        <v>66</v>
      </c>
      <c r="I1236" s="357">
        <v>22</v>
      </c>
    </row>
    <row r="1237" spans="1:9" s="386" customFormat="1" x14ac:dyDescent="0.25">
      <c r="A1237" s="1061"/>
      <c r="B1237" s="855"/>
      <c r="C1237" s="388" t="s">
        <v>5910</v>
      </c>
      <c r="D1237" s="388" t="s">
        <v>6148</v>
      </c>
      <c r="E1237" s="389" t="s">
        <v>14</v>
      </c>
      <c r="F1237" s="389" t="s">
        <v>15</v>
      </c>
      <c r="G1237" s="357">
        <v>2000</v>
      </c>
      <c r="H1237" s="336">
        <v>52</v>
      </c>
      <c r="I1237" s="357">
        <v>26</v>
      </c>
    </row>
    <row r="1238" spans="1:9" s="386" customFormat="1" x14ac:dyDescent="0.25">
      <c r="A1238" s="1061"/>
      <c r="B1238" s="855"/>
      <c r="C1238" s="388" t="s">
        <v>5911</v>
      </c>
      <c r="D1238" s="388" t="s">
        <v>6148</v>
      </c>
      <c r="E1238" s="389" t="s">
        <v>14</v>
      </c>
      <c r="F1238" s="389" t="s">
        <v>15</v>
      </c>
      <c r="G1238" s="357">
        <v>1500</v>
      </c>
      <c r="H1238" s="336">
        <v>39</v>
      </c>
      <c r="I1238" s="357">
        <v>26</v>
      </c>
    </row>
    <row r="1239" spans="1:9" s="386" customFormat="1" x14ac:dyDescent="0.25">
      <c r="A1239" s="1061"/>
      <c r="B1239" s="855"/>
      <c r="C1239" s="388" t="s">
        <v>5912</v>
      </c>
      <c r="D1239" s="388" t="s">
        <v>6148</v>
      </c>
      <c r="E1239" s="389" t="s">
        <v>14</v>
      </c>
      <c r="F1239" s="389" t="s">
        <v>15</v>
      </c>
      <c r="G1239" s="357">
        <v>3100</v>
      </c>
      <c r="H1239" s="336">
        <v>71.3</v>
      </c>
      <c r="I1239" s="357">
        <v>23</v>
      </c>
    </row>
    <row r="1240" spans="1:9" s="386" customFormat="1" x14ac:dyDescent="0.25">
      <c r="A1240" s="1061"/>
      <c r="B1240" s="855"/>
      <c r="C1240" s="388" t="s">
        <v>5913</v>
      </c>
      <c r="D1240" s="388" t="s">
        <v>6148</v>
      </c>
      <c r="E1240" s="389" t="s">
        <v>14</v>
      </c>
      <c r="F1240" s="389" t="s">
        <v>15</v>
      </c>
      <c r="G1240" s="357">
        <v>3100</v>
      </c>
      <c r="H1240" s="336">
        <v>71.3</v>
      </c>
      <c r="I1240" s="357">
        <v>23</v>
      </c>
    </row>
    <row r="1241" spans="1:9" s="386" customFormat="1" x14ac:dyDescent="0.25">
      <c r="A1241" s="1061"/>
      <c r="B1241" s="855"/>
      <c r="C1241" s="388" t="s">
        <v>5914</v>
      </c>
      <c r="D1241" s="388" t="s">
        <v>6148</v>
      </c>
      <c r="E1241" s="389" t="s">
        <v>14</v>
      </c>
      <c r="F1241" s="389" t="s">
        <v>15</v>
      </c>
      <c r="G1241" s="357">
        <v>5200</v>
      </c>
      <c r="H1241" s="336">
        <v>156</v>
      </c>
      <c r="I1241" s="357">
        <v>30</v>
      </c>
    </row>
    <row r="1242" spans="1:9" s="386" customFormat="1" x14ac:dyDescent="0.25">
      <c r="A1242" s="1061"/>
      <c r="B1242" s="855"/>
      <c r="C1242" s="388" t="s">
        <v>5915</v>
      </c>
      <c r="D1242" s="388" t="s">
        <v>6148</v>
      </c>
      <c r="E1242" s="389" t="s">
        <v>14</v>
      </c>
      <c r="F1242" s="389" t="s">
        <v>15</v>
      </c>
      <c r="G1242" s="357">
        <v>3000</v>
      </c>
      <c r="H1242" s="336">
        <v>114</v>
      </c>
      <c r="I1242" s="357">
        <v>38</v>
      </c>
    </row>
    <row r="1243" spans="1:9" s="386" customFormat="1" x14ac:dyDescent="0.25">
      <c r="A1243" s="1061"/>
      <c r="B1243" s="855"/>
      <c r="C1243" s="388" t="s">
        <v>5916</v>
      </c>
      <c r="D1243" s="388" t="s">
        <v>6148</v>
      </c>
      <c r="E1243" s="389" t="s">
        <v>14</v>
      </c>
      <c r="F1243" s="389" t="s">
        <v>15</v>
      </c>
      <c r="G1243" s="357">
        <v>3000</v>
      </c>
      <c r="H1243" s="336">
        <v>114</v>
      </c>
      <c r="I1243" s="357">
        <v>38</v>
      </c>
    </row>
    <row r="1244" spans="1:9" s="386" customFormat="1" x14ac:dyDescent="0.25">
      <c r="A1244" s="1061"/>
      <c r="B1244" s="855"/>
      <c r="C1244" s="388" t="s">
        <v>5917</v>
      </c>
      <c r="D1244" s="388" t="s">
        <v>6148</v>
      </c>
      <c r="E1244" s="389" t="s">
        <v>14</v>
      </c>
      <c r="F1244" s="389" t="s">
        <v>15</v>
      </c>
      <c r="G1244" s="357">
        <v>3000</v>
      </c>
      <c r="H1244" s="336">
        <v>111</v>
      </c>
      <c r="I1244" s="357">
        <v>37</v>
      </c>
    </row>
    <row r="1245" spans="1:9" s="386" customFormat="1" x14ac:dyDescent="0.25">
      <c r="A1245" s="1061"/>
      <c r="B1245" s="855"/>
      <c r="C1245" s="388" t="s">
        <v>5918</v>
      </c>
      <c r="D1245" s="388" t="s">
        <v>6148</v>
      </c>
      <c r="E1245" s="389" t="s">
        <v>14</v>
      </c>
      <c r="F1245" s="389" t="s">
        <v>15</v>
      </c>
      <c r="G1245" s="357">
        <v>3000</v>
      </c>
      <c r="H1245" s="336">
        <v>105</v>
      </c>
      <c r="I1245" s="357">
        <v>35</v>
      </c>
    </row>
    <row r="1246" spans="1:9" s="386" customFormat="1" x14ac:dyDescent="0.25">
      <c r="A1246" s="1061"/>
      <c r="B1246" s="855"/>
      <c r="C1246" s="388" t="s">
        <v>5919</v>
      </c>
      <c r="D1246" s="388" t="s">
        <v>6148</v>
      </c>
      <c r="E1246" s="389" t="s">
        <v>14</v>
      </c>
      <c r="F1246" s="389" t="s">
        <v>15</v>
      </c>
      <c r="G1246" s="357">
        <v>3000</v>
      </c>
      <c r="H1246" s="336">
        <v>108</v>
      </c>
      <c r="I1246" s="357">
        <v>36</v>
      </c>
    </row>
    <row r="1247" spans="1:9" s="386" customFormat="1" x14ac:dyDescent="0.25">
      <c r="A1247" s="1061"/>
      <c r="B1247" s="855"/>
      <c r="C1247" s="388" t="s">
        <v>5920</v>
      </c>
      <c r="D1247" s="388" t="s">
        <v>6148</v>
      </c>
      <c r="E1247" s="389" t="s">
        <v>14</v>
      </c>
      <c r="F1247" s="389" t="s">
        <v>15</v>
      </c>
      <c r="G1247" s="357">
        <v>3000</v>
      </c>
      <c r="H1247" s="336">
        <v>99</v>
      </c>
      <c r="I1247" s="357">
        <v>33</v>
      </c>
    </row>
    <row r="1248" spans="1:9" s="386" customFormat="1" x14ac:dyDescent="0.25">
      <c r="A1248" s="1061"/>
      <c r="B1248" s="855"/>
      <c r="C1248" s="388" t="s">
        <v>5921</v>
      </c>
      <c r="D1248" s="388" t="s">
        <v>6148</v>
      </c>
      <c r="E1248" s="389" t="s">
        <v>14</v>
      </c>
      <c r="F1248" s="389" t="s">
        <v>15</v>
      </c>
      <c r="G1248" s="357">
        <v>3500</v>
      </c>
      <c r="H1248" s="336">
        <v>94.5</v>
      </c>
      <c r="I1248" s="357">
        <v>27</v>
      </c>
    </row>
    <row r="1249" spans="1:9" s="386" customFormat="1" x14ac:dyDescent="0.25">
      <c r="A1249" s="1061"/>
      <c r="B1249" s="855"/>
      <c r="C1249" s="388" t="s">
        <v>5922</v>
      </c>
      <c r="D1249" s="388" t="s">
        <v>6148</v>
      </c>
      <c r="E1249" s="389" t="s">
        <v>14</v>
      </c>
      <c r="F1249" s="389" t="s">
        <v>15</v>
      </c>
      <c r="G1249" s="357">
        <v>2550</v>
      </c>
      <c r="H1249" s="336">
        <v>58.65</v>
      </c>
      <c r="I1249" s="357">
        <v>23</v>
      </c>
    </row>
    <row r="1250" spans="1:9" s="386" customFormat="1" x14ac:dyDescent="0.25">
      <c r="A1250" s="1061"/>
      <c r="B1250" s="855"/>
      <c r="C1250" s="388" t="s">
        <v>5923</v>
      </c>
      <c r="D1250" s="388" t="s">
        <v>6148</v>
      </c>
      <c r="E1250" s="389" t="s">
        <v>14</v>
      </c>
      <c r="F1250" s="389" t="s">
        <v>15</v>
      </c>
      <c r="G1250" s="357">
        <v>2200</v>
      </c>
      <c r="H1250" s="336">
        <v>63.8</v>
      </c>
      <c r="I1250" s="357">
        <v>29</v>
      </c>
    </row>
    <row r="1251" spans="1:9" s="386" customFormat="1" x14ac:dyDescent="0.25">
      <c r="A1251" s="1061"/>
      <c r="B1251" s="855"/>
      <c r="C1251" s="388" t="s">
        <v>5924</v>
      </c>
      <c r="D1251" s="388" t="s">
        <v>6148</v>
      </c>
      <c r="E1251" s="389" t="s">
        <v>14</v>
      </c>
      <c r="F1251" s="389" t="s">
        <v>15</v>
      </c>
      <c r="G1251" s="357">
        <v>4550</v>
      </c>
      <c r="H1251" s="336">
        <v>150.15</v>
      </c>
      <c r="I1251" s="357">
        <v>33</v>
      </c>
    </row>
    <row r="1252" spans="1:9" s="386" customFormat="1" x14ac:dyDescent="0.25">
      <c r="A1252" s="1061"/>
      <c r="B1252" s="855"/>
      <c r="C1252" s="388" t="s">
        <v>5925</v>
      </c>
      <c r="D1252" s="388" t="s">
        <v>6148</v>
      </c>
      <c r="E1252" s="389" t="s">
        <v>14</v>
      </c>
      <c r="F1252" s="389" t="s">
        <v>15</v>
      </c>
      <c r="G1252" s="357">
        <v>3900</v>
      </c>
      <c r="H1252" s="336">
        <v>128.69999999999999</v>
      </c>
      <c r="I1252" s="357">
        <v>33</v>
      </c>
    </row>
    <row r="1253" spans="1:9" s="386" customFormat="1" x14ac:dyDescent="0.25">
      <c r="A1253" s="1061"/>
      <c r="B1253" s="855"/>
      <c r="C1253" s="388" t="s">
        <v>5926</v>
      </c>
      <c r="D1253" s="388" t="s">
        <v>6148</v>
      </c>
      <c r="E1253" s="389" t="s">
        <v>14</v>
      </c>
      <c r="F1253" s="389" t="s">
        <v>15</v>
      </c>
      <c r="G1253" s="357">
        <v>3650</v>
      </c>
      <c r="H1253" s="336">
        <v>120.45</v>
      </c>
      <c r="I1253" s="357">
        <v>33</v>
      </c>
    </row>
    <row r="1254" spans="1:9" s="386" customFormat="1" x14ac:dyDescent="0.25">
      <c r="A1254" s="1061"/>
      <c r="B1254" s="855"/>
      <c r="C1254" s="388" t="s">
        <v>5927</v>
      </c>
      <c r="D1254" s="388" t="s">
        <v>6148</v>
      </c>
      <c r="E1254" s="389" t="s">
        <v>14</v>
      </c>
      <c r="F1254" s="389" t="s">
        <v>15</v>
      </c>
      <c r="G1254" s="357">
        <v>4300</v>
      </c>
      <c r="H1254" s="336">
        <v>154.80000000000001</v>
      </c>
      <c r="I1254" s="357">
        <v>36</v>
      </c>
    </row>
    <row r="1255" spans="1:9" s="386" customFormat="1" x14ac:dyDescent="0.25">
      <c r="A1255" s="1061"/>
      <c r="B1255" s="855"/>
      <c r="C1255" s="388" t="s">
        <v>5928</v>
      </c>
      <c r="D1255" s="388" t="s">
        <v>6148</v>
      </c>
      <c r="E1255" s="389" t="s">
        <v>14</v>
      </c>
      <c r="F1255" s="389" t="s">
        <v>15</v>
      </c>
      <c r="G1255" s="357">
        <v>4550</v>
      </c>
      <c r="H1255" s="336">
        <v>163.80000000000001</v>
      </c>
      <c r="I1255" s="357">
        <v>36</v>
      </c>
    </row>
    <row r="1256" spans="1:9" s="386" customFormat="1" x14ac:dyDescent="0.25">
      <c r="A1256" s="1061"/>
      <c r="B1256" s="855"/>
      <c r="C1256" s="388" t="s">
        <v>5929</v>
      </c>
      <c r="D1256" s="388" t="s">
        <v>6148</v>
      </c>
      <c r="E1256" s="389" t="s">
        <v>14</v>
      </c>
      <c r="F1256" s="389" t="s">
        <v>15</v>
      </c>
      <c r="G1256" s="357">
        <v>3900</v>
      </c>
      <c r="H1256" s="336">
        <v>156</v>
      </c>
      <c r="I1256" s="357">
        <v>40</v>
      </c>
    </row>
    <row r="1257" spans="1:9" s="386" customFormat="1" x14ac:dyDescent="0.25">
      <c r="A1257" s="1061"/>
      <c r="B1257" s="855"/>
      <c r="C1257" s="388" t="s">
        <v>5930</v>
      </c>
      <c r="D1257" s="388" t="s">
        <v>6148</v>
      </c>
      <c r="E1257" s="389" t="s">
        <v>14</v>
      </c>
      <c r="F1257" s="389" t="s">
        <v>15</v>
      </c>
      <c r="G1257" s="357">
        <v>3900</v>
      </c>
      <c r="H1257" s="336">
        <v>136.5</v>
      </c>
      <c r="I1257" s="357">
        <v>35</v>
      </c>
    </row>
    <row r="1258" spans="1:9" s="386" customFormat="1" x14ac:dyDescent="0.25">
      <c r="A1258" s="1061"/>
      <c r="B1258" s="855"/>
      <c r="C1258" s="388" t="s">
        <v>5931</v>
      </c>
      <c r="D1258" s="388" t="s">
        <v>6148</v>
      </c>
      <c r="E1258" s="389" t="s">
        <v>14</v>
      </c>
      <c r="F1258" s="389" t="s">
        <v>15</v>
      </c>
      <c r="G1258" s="357">
        <v>3100</v>
      </c>
      <c r="H1258" s="336">
        <v>83.7</v>
      </c>
      <c r="I1258" s="357">
        <v>27</v>
      </c>
    </row>
    <row r="1259" spans="1:9" s="386" customFormat="1" x14ac:dyDescent="0.25">
      <c r="A1259" s="1061"/>
      <c r="B1259" s="855"/>
      <c r="C1259" s="388" t="s">
        <v>5932</v>
      </c>
      <c r="D1259" s="388" t="s">
        <v>6148</v>
      </c>
      <c r="E1259" s="389" t="s">
        <v>14</v>
      </c>
      <c r="F1259" s="389" t="s">
        <v>15</v>
      </c>
      <c r="G1259" s="357">
        <v>3900</v>
      </c>
      <c r="H1259" s="336">
        <v>117</v>
      </c>
      <c r="I1259" s="357">
        <v>30</v>
      </c>
    </row>
    <row r="1260" spans="1:9" s="386" customFormat="1" x14ac:dyDescent="0.25">
      <c r="A1260" s="1061"/>
      <c r="B1260" s="855"/>
      <c r="C1260" s="388" t="s">
        <v>5933</v>
      </c>
      <c r="D1260" s="388" t="s">
        <v>6148</v>
      </c>
      <c r="E1260" s="389" t="s">
        <v>14</v>
      </c>
      <c r="F1260" s="389" t="s">
        <v>15</v>
      </c>
      <c r="G1260" s="357">
        <v>3900</v>
      </c>
      <c r="H1260" s="336">
        <v>105.3</v>
      </c>
      <c r="I1260" s="357">
        <v>27</v>
      </c>
    </row>
    <row r="1261" spans="1:9" s="386" customFormat="1" x14ac:dyDescent="0.25">
      <c r="A1261" s="1061"/>
      <c r="B1261" s="855"/>
      <c r="C1261" s="388" t="s">
        <v>5934</v>
      </c>
      <c r="D1261" s="388" t="s">
        <v>6148</v>
      </c>
      <c r="E1261" s="389" t="s">
        <v>14</v>
      </c>
      <c r="F1261" s="389" t="s">
        <v>15</v>
      </c>
      <c r="G1261" s="357">
        <v>3900</v>
      </c>
      <c r="H1261" s="336">
        <v>120.9</v>
      </c>
      <c r="I1261" s="357">
        <v>31</v>
      </c>
    </row>
    <row r="1262" spans="1:9" s="386" customFormat="1" x14ac:dyDescent="0.25">
      <c r="A1262" s="1061"/>
      <c r="B1262" s="855"/>
      <c r="C1262" s="388" t="s">
        <v>5935</v>
      </c>
      <c r="D1262" s="388" t="s">
        <v>6148</v>
      </c>
      <c r="E1262" s="389" t="s">
        <v>14</v>
      </c>
      <c r="F1262" s="389" t="s">
        <v>15</v>
      </c>
      <c r="G1262" s="357">
        <v>3900</v>
      </c>
      <c r="H1262" s="336">
        <v>109.2</v>
      </c>
      <c r="I1262" s="357">
        <v>28</v>
      </c>
    </row>
    <row r="1263" spans="1:9" s="386" customFormat="1" x14ac:dyDescent="0.25">
      <c r="A1263" s="1061"/>
      <c r="B1263" s="855"/>
      <c r="C1263" s="388" t="s">
        <v>5936</v>
      </c>
      <c r="D1263" s="388" t="s">
        <v>6148</v>
      </c>
      <c r="E1263" s="389" t="s">
        <v>14</v>
      </c>
      <c r="F1263" s="389" t="s">
        <v>15</v>
      </c>
      <c r="G1263" s="357">
        <v>2550</v>
      </c>
      <c r="H1263" s="336">
        <v>71.400000000000006</v>
      </c>
      <c r="I1263" s="357">
        <v>28</v>
      </c>
    </row>
    <row r="1264" spans="1:9" s="386" customFormat="1" x14ac:dyDescent="0.25">
      <c r="A1264" s="1061"/>
      <c r="B1264" s="855"/>
      <c r="C1264" s="388" t="s">
        <v>5937</v>
      </c>
      <c r="D1264" s="388" t="s">
        <v>6148</v>
      </c>
      <c r="E1264" s="389" t="s">
        <v>14</v>
      </c>
      <c r="F1264" s="389" t="s">
        <v>15</v>
      </c>
      <c r="G1264" s="357">
        <v>2200</v>
      </c>
      <c r="H1264" s="336">
        <v>57.2</v>
      </c>
      <c r="I1264" s="357">
        <v>26</v>
      </c>
    </row>
    <row r="1265" spans="1:9" s="386" customFormat="1" x14ac:dyDescent="0.25">
      <c r="A1265" s="1061"/>
      <c r="B1265" s="855"/>
      <c r="C1265" s="388" t="s">
        <v>5938</v>
      </c>
      <c r="D1265" s="388" t="s">
        <v>6148</v>
      </c>
      <c r="E1265" s="389" t="s">
        <v>14</v>
      </c>
      <c r="F1265" s="389" t="s">
        <v>15</v>
      </c>
      <c r="G1265" s="357">
        <v>1500</v>
      </c>
      <c r="H1265" s="336">
        <v>33</v>
      </c>
      <c r="I1265" s="357">
        <v>22</v>
      </c>
    </row>
    <row r="1266" spans="1:9" s="386" customFormat="1" x14ac:dyDescent="0.25">
      <c r="A1266" s="1061"/>
      <c r="B1266" s="855"/>
      <c r="C1266" s="388" t="s">
        <v>5939</v>
      </c>
      <c r="D1266" s="388" t="s">
        <v>6148</v>
      </c>
      <c r="E1266" s="389" t="s">
        <v>14</v>
      </c>
      <c r="F1266" s="389" t="s">
        <v>15</v>
      </c>
      <c r="G1266" s="357">
        <v>2200</v>
      </c>
      <c r="H1266" s="336">
        <v>63.8</v>
      </c>
      <c r="I1266" s="357">
        <v>29</v>
      </c>
    </row>
    <row r="1267" spans="1:9" s="386" customFormat="1" x14ac:dyDescent="0.25">
      <c r="A1267" s="1061"/>
      <c r="B1267" s="855"/>
      <c r="C1267" s="388" t="s">
        <v>5940</v>
      </c>
      <c r="D1267" s="388" t="s">
        <v>6148</v>
      </c>
      <c r="E1267" s="389" t="s">
        <v>14</v>
      </c>
      <c r="F1267" s="389" t="s">
        <v>15</v>
      </c>
      <c r="G1267" s="357">
        <v>2550</v>
      </c>
      <c r="H1267" s="336">
        <v>68.849999999999994</v>
      </c>
      <c r="I1267" s="357">
        <v>27</v>
      </c>
    </row>
    <row r="1268" spans="1:9" s="386" customFormat="1" x14ac:dyDescent="0.25">
      <c r="A1268" s="1061"/>
      <c r="B1268" s="855"/>
      <c r="C1268" s="388" t="s">
        <v>5941</v>
      </c>
      <c r="D1268" s="388" t="s">
        <v>6148</v>
      </c>
      <c r="E1268" s="389" t="s">
        <v>14</v>
      </c>
      <c r="F1268" s="389" t="s">
        <v>15</v>
      </c>
      <c r="G1268" s="357">
        <v>2550</v>
      </c>
      <c r="H1268" s="336">
        <v>68.849999999999994</v>
      </c>
      <c r="I1268" s="357">
        <v>27</v>
      </c>
    </row>
    <row r="1269" spans="1:9" s="386" customFormat="1" x14ac:dyDescent="0.25">
      <c r="A1269" s="1061"/>
      <c r="B1269" s="855"/>
      <c r="C1269" s="388" t="s">
        <v>5942</v>
      </c>
      <c r="D1269" s="388" t="s">
        <v>6148</v>
      </c>
      <c r="E1269" s="389" t="s">
        <v>14</v>
      </c>
      <c r="F1269" s="389" t="s">
        <v>15</v>
      </c>
      <c r="G1269" s="357">
        <v>2550</v>
      </c>
      <c r="H1269" s="336">
        <v>66.3</v>
      </c>
      <c r="I1269" s="357">
        <v>26</v>
      </c>
    </row>
    <row r="1270" spans="1:9" s="386" customFormat="1" x14ac:dyDescent="0.25">
      <c r="A1270" s="1061"/>
      <c r="B1270" s="855"/>
      <c r="C1270" s="388" t="s">
        <v>5943</v>
      </c>
      <c r="D1270" s="388" t="s">
        <v>6148</v>
      </c>
      <c r="E1270" s="389" t="s">
        <v>14</v>
      </c>
      <c r="F1270" s="389" t="s">
        <v>15</v>
      </c>
      <c r="G1270" s="357">
        <v>2550</v>
      </c>
      <c r="H1270" s="336">
        <v>71.400000000000006</v>
      </c>
      <c r="I1270" s="357">
        <v>28</v>
      </c>
    </row>
    <row r="1271" spans="1:9" s="386" customFormat="1" x14ac:dyDescent="0.25">
      <c r="A1271" s="1061"/>
      <c r="B1271" s="855"/>
      <c r="C1271" s="388" t="s">
        <v>5944</v>
      </c>
      <c r="D1271" s="388" t="s">
        <v>6148</v>
      </c>
      <c r="E1271" s="389" t="s">
        <v>14</v>
      </c>
      <c r="F1271" s="389" t="s">
        <v>15</v>
      </c>
      <c r="G1271" s="357">
        <v>2550</v>
      </c>
      <c r="H1271" s="336">
        <v>73.95</v>
      </c>
      <c r="I1271" s="357">
        <v>29</v>
      </c>
    </row>
    <row r="1272" spans="1:9" s="386" customFormat="1" x14ac:dyDescent="0.25">
      <c r="A1272" s="1061"/>
      <c r="B1272" s="855"/>
      <c r="C1272" s="388" t="s">
        <v>5945</v>
      </c>
      <c r="D1272" s="388" t="s">
        <v>6148</v>
      </c>
      <c r="E1272" s="389" t="s">
        <v>14</v>
      </c>
      <c r="F1272" s="389" t="s">
        <v>15</v>
      </c>
      <c r="G1272" s="357">
        <v>2550</v>
      </c>
      <c r="H1272" s="336">
        <v>71.400000000000006</v>
      </c>
      <c r="I1272" s="357">
        <v>28</v>
      </c>
    </row>
    <row r="1273" spans="1:9" s="386" customFormat="1" x14ac:dyDescent="0.25">
      <c r="A1273" s="1061"/>
      <c r="B1273" s="855"/>
      <c r="C1273" s="388" t="s">
        <v>5946</v>
      </c>
      <c r="D1273" s="388" t="s">
        <v>6148</v>
      </c>
      <c r="E1273" s="389" t="s">
        <v>14</v>
      </c>
      <c r="F1273" s="389" t="s">
        <v>15</v>
      </c>
      <c r="G1273" s="357">
        <v>1700</v>
      </c>
      <c r="H1273" s="336">
        <v>57.8</v>
      </c>
      <c r="I1273" s="357">
        <v>34</v>
      </c>
    </row>
    <row r="1274" spans="1:9" s="386" customFormat="1" x14ac:dyDescent="0.25">
      <c r="A1274" s="1061"/>
      <c r="B1274" s="855"/>
      <c r="C1274" s="388" t="s">
        <v>5947</v>
      </c>
      <c r="D1274" s="388" t="s">
        <v>6148</v>
      </c>
      <c r="E1274" s="389" t="s">
        <v>14</v>
      </c>
      <c r="F1274" s="389" t="s">
        <v>15</v>
      </c>
      <c r="G1274" s="357">
        <v>5550</v>
      </c>
      <c r="H1274" s="336">
        <v>160.94999999999999</v>
      </c>
      <c r="I1274" s="357">
        <v>29</v>
      </c>
    </row>
    <row r="1275" spans="1:9" s="386" customFormat="1" x14ac:dyDescent="0.25">
      <c r="A1275" s="1061"/>
      <c r="B1275" s="855"/>
      <c r="C1275" s="388" t="s">
        <v>5948</v>
      </c>
      <c r="D1275" s="388" t="s">
        <v>6148</v>
      </c>
      <c r="E1275" s="389" t="s">
        <v>14</v>
      </c>
      <c r="F1275" s="389" t="s">
        <v>15</v>
      </c>
      <c r="G1275" s="357">
        <v>2500</v>
      </c>
      <c r="H1275" s="336">
        <v>77.5</v>
      </c>
      <c r="I1275" s="357">
        <v>31</v>
      </c>
    </row>
    <row r="1276" spans="1:9" s="386" customFormat="1" x14ac:dyDescent="0.25">
      <c r="A1276" s="1061"/>
      <c r="B1276" s="855"/>
      <c r="C1276" s="388" t="s">
        <v>5949</v>
      </c>
      <c r="D1276" s="388" t="s">
        <v>6148</v>
      </c>
      <c r="E1276" s="389" t="s">
        <v>14</v>
      </c>
      <c r="F1276" s="389" t="s">
        <v>15</v>
      </c>
      <c r="G1276" s="357">
        <v>2500</v>
      </c>
      <c r="H1276" s="336">
        <v>70</v>
      </c>
      <c r="I1276" s="357">
        <v>28</v>
      </c>
    </row>
    <row r="1277" spans="1:9" s="386" customFormat="1" x14ac:dyDescent="0.25">
      <c r="A1277" s="1061"/>
      <c r="B1277" s="855"/>
      <c r="C1277" s="388" t="s">
        <v>5950</v>
      </c>
      <c r="D1277" s="388" t="s">
        <v>6148</v>
      </c>
      <c r="E1277" s="389" t="s">
        <v>14</v>
      </c>
      <c r="F1277" s="389" t="s">
        <v>15</v>
      </c>
      <c r="G1277" s="357">
        <v>2300</v>
      </c>
      <c r="H1277" s="336">
        <v>52.9</v>
      </c>
      <c r="I1277" s="357">
        <v>23</v>
      </c>
    </row>
    <row r="1278" spans="1:9" s="386" customFormat="1" x14ac:dyDescent="0.25">
      <c r="A1278" s="1061"/>
      <c r="B1278" s="855"/>
      <c r="C1278" s="388" t="s">
        <v>5951</v>
      </c>
      <c r="D1278" s="388" t="s">
        <v>6148</v>
      </c>
      <c r="E1278" s="389" t="s">
        <v>14</v>
      </c>
      <c r="F1278" s="389" t="s">
        <v>15</v>
      </c>
      <c r="G1278" s="357">
        <v>2300</v>
      </c>
      <c r="H1278" s="336">
        <v>52.9</v>
      </c>
      <c r="I1278" s="357">
        <v>23</v>
      </c>
    </row>
    <row r="1279" spans="1:9" s="386" customFormat="1" x14ac:dyDescent="0.25">
      <c r="A1279" s="1061"/>
      <c r="B1279" s="855"/>
      <c r="C1279" s="388" t="s">
        <v>5952</v>
      </c>
      <c r="D1279" s="388" t="s">
        <v>6148</v>
      </c>
      <c r="E1279" s="389" t="s">
        <v>14</v>
      </c>
      <c r="F1279" s="389" t="s">
        <v>15</v>
      </c>
      <c r="G1279" s="357">
        <v>1250</v>
      </c>
      <c r="H1279" s="336">
        <v>33.75</v>
      </c>
      <c r="I1279" s="357">
        <v>27</v>
      </c>
    </row>
    <row r="1280" spans="1:9" s="386" customFormat="1" x14ac:dyDescent="0.25">
      <c r="A1280" s="1061"/>
      <c r="B1280" s="855"/>
      <c r="C1280" s="388" t="s">
        <v>5953</v>
      </c>
      <c r="D1280" s="388" t="s">
        <v>6148</v>
      </c>
      <c r="E1280" s="389" t="s">
        <v>14</v>
      </c>
      <c r="F1280" s="389" t="s">
        <v>15</v>
      </c>
      <c r="G1280" s="357">
        <v>1400</v>
      </c>
      <c r="H1280" s="336">
        <v>42</v>
      </c>
      <c r="I1280" s="357">
        <v>30</v>
      </c>
    </row>
    <row r="1281" spans="1:9" s="386" customFormat="1" x14ac:dyDescent="0.25">
      <c r="A1281" s="1061"/>
      <c r="B1281" s="855"/>
      <c r="C1281" s="388" t="s">
        <v>5954</v>
      </c>
      <c r="D1281" s="388" t="s">
        <v>6148</v>
      </c>
      <c r="E1281" s="389" t="s">
        <v>14</v>
      </c>
      <c r="F1281" s="389" t="s">
        <v>15</v>
      </c>
      <c r="G1281" s="357">
        <v>2000</v>
      </c>
      <c r="H1281" s="336">
        <v>66</v>
      </c>
      <c r="I1281" s="357">
        <v>33</v>
      </c>
    </row>
    <row r="1282" spans="1:9" s="386" customFormat="1" x14ac:dyDescent="0.25">
      <c r="A1282" s="1061"/>
      <c r="B1282" s="855"/>
      <c r="C1282" s="388" t="s">
        <v>5955</v>
      </c>
      <c r="D1282" s="388" t="s">
        <v>6148</v>
      </c>
      <c r="E1282" s="389" t="s">
        <v>14</v>
      </c>
      <c r="F1282" s="389" t="s">
        <v>15</v>
      </c>
      <c r="G1282" s="357">
        <v>2000</v>
      </c>
      <c r="H1282" s="336">
        <v>50</v>
      </c>
      <c r="I1282" s="357">
        <v>25</v>
      </c>
    </row>
    <row r="1283" spans="1:9" s="386" customFormat="1" x14ac:dyDescent="0.25">
      <c r="A1283" s="1061"/>
      <c r="B1283" s="855"/>
      <c r="C1283" s="388" t="s">
        <v>5956</v>
      </c>
      <c r="D1283" s="388" t="s">
        <v>6148</v>
      </c>
      <c r="E1283" s="389" t="s">
        <v>14</v>
      </c>
      <c r="F1283" s="389" t="s">
        <v>15</v>
      </c>
      <c r="G1283" s="357">
        <v>2610</v>
      </c>
      <c r="H1283" s="336">
        <v>57.42</v>
      </c>
      <c r="I1283" s="357">
        <v>22</v>
      </c>
    </row>
    <row r="1284" spans="1:9" s="386" customFormat="1" x14ac:dyDescent="0.25">
      <c r="A1284" s="1061"/>
      <c r="B1284" s="855"/>
      <c r="C1284" s="388" t="s">
        <v>5957</v>
      </c>
      <c r="D1284" s="388" t="s">
        <v>6148</v>
      </c>
      <c r="E1284" s="389" t="s">
        <v>14</v>
      </c>
      <c r="F1284" s="389" t="s">
        <v>15</v>
      </c>
      <c r="G1284" s="357">
        <v>4400</v>
      </c>
      <c r="H1284" s="336">
        <v>127.6</v>
      </c>
      <c r="I1284" s="357">
        <v>29</v>
      </c>
    </row>
    <row r="1285" spans="1:9" s="386" customFormat="1" x14ac:dyDescent="0.25">
      <c r="A1285" s="1061"/>
      <c r="B1285" s="855"/>
      <c r="C1285" s="388" t="s">
        <v>5958</v>
      </c>
      <c r="D1285" s="388" t="s">
        <v>6148</v>
      </c>
      <c r="E1285" s="389" t="s">
        <v>14</v>
      </c>
      <c r="F1285" s="389" t="s">
        <v>15</v>
      </c>
      <c r="G1285" s="357">
        <v>1800</v>
      </c>
      <c r="H1285" s="336">
        <v>46.8</v>
      </c>
      <c r="I1285" s="357">
        <v>26</v>
      </c>
    </row>
    <row r="1286" spans="1:9" s="386" customFormat="1" x14ac:dyDescent="0.25">
      <c r="A1286" s="1061"/>
      <c r="B1286" s="855"/>
      <c r="C1286" s="388" t="s">
        <v>5959</v>
      </c>
      <c r="D1286" s="388" t="s">
        <v>6148</v>
      </c>
      <c r="E1286" s="389" t="s">
        <v>14</v>
      </c>
      <c r="F1286" s="389" t="s">
        <v>15</v>
      </c>
      <c r="G1286" s="357">
        <v>2100</v>
      </c>
      <c r="H1286" s="336">
        <v>54.6</v>
      </c>
      <c r="I1286" s="357">
        <v>26</v>
      </c>
    </row>
    <row r="1287" spans="1:9" s="386" customFormat="1" x14ac:dyDescent="0.25">
      <c r="A1287" s="1061"/>
      <c r="B1287" s="855"/>
      <c r="C1287" s="388" t="s">
        <v>5960</v>
      </c>
      <c r="D1287" s="388" t="s">
        <v>6148</v>
      </c>
      <c r="E1287" s="389" t="s">
        <v>14</v>
      </c>
      <c r="F1287" s="389" t="s">
        <v>15</v>
      </c>
      <c r="G1287" s="357">
        <v>3000</v>
      </c>
      <c r="H1287" s="336">
        <v>69</v>
      </c>
      <c r="I1287" s="357">
        <v>23</v>
      </c>
    </row>
    <row r="1288" spans="1:9" s="386" customFormat="1" x14ac:dyDescent="0.25">
      <c r="A1288" s="1061"/>
      <c r="B1288" s="855"/>
      <c r="C1288" s="388" t="s">
        <v>5961</v>
      </c>
      <c r="D1288" s="388" t="s">
        <v>6148</v>
      </c>
      <c r="E1288" s="389" t="s">
        <v>14</v>
      </c>
      <c r="F1288" s="389" t="s">
        <v>15</v>
      </c>
      <c r="G1288" s="357">
        <v>1600</v>
      </c>
      <c r="H1288" s="336">
        <v>40</v>
      </c>
      <c r="I1288" s="357">
        <v>25</v>
      </c>
    </row>
    <row r="1289" spans="1:9" s="386" customFormat="1" x14ac:dyDescent="0.25">
      <c r="A1289" s="1061"/>
      <c r="B1289" s="855"/>
      <c r="C1289" s="388" t="s">
        <v>5962</v>
      </c>
      <c r="D1289" s="388" t="s">
        <v>6148</v>
      </c>
      <c r="E1289" s="389" t="s">
        <v>14</v>
      </c>
      <c r="F1289" s="389" t="s">
        <v>15</v>
      </c>
      <c r="G1289" s="357">
        <v>2000</v>
      </c>
      <c r="H1289" s="336">
        <v>44</v>
      </c>
      <c r="I1289" s="357">
        <v>22</v>
      </c>
    </row>
    <row r="1290" spans="1:9" s="386" customFormat="1" x14ac:dyDescent="0.25">
      <c r="A1290" s="1061"/>
      <c r="B1290" s="855"/>
      <c r="C1290" s="388" t="s">
        <v>5963</v>
      </c>
      <c r="D1290" s="388" t="s">
        <v>6148</v>
      </c>
      <c r="E1290" s="389" t="s">
        <v>14</v>
      </c>
      <c r="F1290" s="389" t="s">
        <v>15</v>
      </c>
      <c r="G1290" s="357">
        <v>3700</v>
      </c>
      <c r="H1290" s="336">
        <v>103.6</v>
      </c>
      <c r="I1290" s="357">
        <v>28</v>
      </c>
    </row>
    <row r="1291" spans="1:9" s="386" customFormat="1" x14ac:dyDescent="0.25">
      <c r="A1291" s="1061"/>
      <c r="B1291" s="855"/>
      <c r="C1291" s="388" t="s">
        <v>5964</v>
      </c>
      <c r="D1291" s="388" t="s">
        <v>6148</v>
      </c>
      <c r="E1291" s="389" t="s">
        <v>14</v>
      </c>
      <c r="F1291" s="389" t="s">
        <v>15</v>
      </c>
      <c r="G1291" s="357">
        <v>3700</v>
      </c>
      <c r="H1291" s="336">
        <v>140.6</v>
      </c>
      <c r="I1291" s="357">
        <v>38</v>
      </c>
    </row>
    <row r="1292" spans="1:9" s="386" customFormat="1" x14ac:dyDescent="0.25">
      <c r="A1292" s="1061"/>
      <c r="B1292" s="855"/>
      <c r="C1292" s="388" t="s">
        <v>5965</v>
      </c>
      <c r="D1292" s="388" t="s">
        <v>6148</v>
      </c>
      <c r="E1292" s="389" t="s">
        <v>14</v>
      </c>
      <c r="F1292" s="389" t="s">
        <v>15</v>
      </c>
      <c r="G1292" s="357">
        <v>3700</v>
      </c>
      <c r="H1292" s="336">
        <v>144.30000000000001</v>
      </c>
      <c r="I1292" s="357">
        <v>39</v>
      </c>
    </row>
    <row r="1293" spans="1:9" s="386" customFormat="1" x14ac:dyDescent="0.25">
      <c r="A1293" s="1061"/>
      <c r="B1293" s="855"/>
      <c r="C1293" s="388" t="s">
        <v>5966</v>
      </c>
      <c r="D1293" s="388" t="s">
        <v>6148</v>
      </c>
      <c r="E1293" s="389" t="s">
        <v>14</v>
      </c>
      <c r="F1293" s="389" t="s">
        <v>15</v>
      </c>
      <c r="G1293" s="357">
        <v>3000</v>
      </c>
      <c r="H1293" s="336">
        <v>96</v>
      </c>
      <c r="I1293" s="357">
        <v>32</v>
      </c>
    </row>
    <row r="1294" spans="1:9" s="386" customFormat="1" x14ac:dyDescent="0.25">
      <c r="A1294" s="1061"/>
      <c r="B1294" s="855"/>
      <c r="C1294" s="388" t="s">
        <v>5967</v>
      </c>
      <c r="D1294" s="388" t="s">
        <v>6148</v>
      </c>
      <c r="E1294" s="389" t="s">
        <v>14</v>
      </c>
      <c r="F1294" s="389" t="s">
        <v>15</v>
      </c>
      <c r="G1294" s="357">
        <v>1400</v>
      </c>
      <c r="H1294" s="336">
        <v>33.6</v>
      </c>
      <c r="I1294" s="357">
        <v>24</v>
      </c>
    </row>
    <row r="1295" spans="1:9" s="386" customFormat="1" x14ac:dyDescent="0.25">
      <c r="A1295" s="1061"/>
      <c r="B1295" s="855"/>
      <c r="C1295" s="388" t="s">
        <v>5968</v>
      </c>
      <c r="D1295" s="388" t="s">
        <v>6148</v>
      </c>
      <c r="E1295" s="389" t="s">
        <v>14</v>
      </c>
      <c r="F1295" s="389" t="s">
        <v>15</v>
      </c>
      <c r="G1295" s="357">
        <v>3600</v>
      </c>
      <c r="H1295" s="336">
        <v>108</v>
      </c>
      <c r="I1295" s="357">
        <v>30</v>
      </c>
    </row>
    <row r="1296" spans="1:9" s="386" customFormat="1" x14ac:dyDescent="0.25">
      <c r="A1296" s="1061"/>
      <c r="B1296" s="855"/>
      <c r="C1296" s="388" t="s">
        <v>5969</v>
      </c>
      <c r="D1296" s="388" t="s">
        <v>6148</v>
      </c>
      <c r="E1296" s="389" t="s">
        <v>14</v>
      </c>
      <c r="F1296" s="389" t="s">
        <v>15</v>
      </c>
      <c r="G1296" s="357">
        <v>1950</v>
      </c>
      <c r="H1296" s="336">
        <v>46.8</v>
      </c>
      <c r="I1296" s="357">
        <v>24</v>
      </c>
    </row>
    <row r="1297" spans="1:9" s="386" customFormat="1" x14ac:dyDescent="0.25">
      <c r="A1297" s="1061"/>
      <c r="B1297" s="855"/>
      <c r="C1297" s="388" t="s">
        <v>5970</v>
      </c>
      <c r="D1297" s="388" t="s">
        <v>6148</v>
      </c>
      <c r="E1297" s="389" t="s">
        <v>14</v>
      </c>
      <c r="F1297" s="389" t="s">
        <v>15</v>
      </c>
      <c r="G1297" s="357">
        <v>1950</v>
      </c>
      <c r="H1297" s="336">
        <v>50.7</v>
      </c>
      <c r="I1297" s="357">
        <v>26</v>
      </c>
    </row>
    <row r="1298" spans="1:9" s="386" customFormat="1" x14ac:dyDescent="0.25">
      <c r="A1298" s="1061"/>
      <c r="B1298" s="855"/>
      <c r="C1298" s="388" t="s">
        <v>5971</v>
      </c>
      <c r="D1298" s="388" t="s">
        <v>6148</v>
      </c>
      <c r="E1298" s="389" t="s">
        <v>14</v>
      </c>
      <c r="F1298" s="389" t="s">
        <v>15</v>
      </c>
      <c r="G1298" s="357">
        <v>3000</v>
      </c>
      <c r="H1298" s="336">
        <v>75</v>
      </c>
      <c r="I1298" s="357">
        <v>25</v>
      </c>
    </row>
    <row r="1299" spans="1:9" s="386" customFormat="1" x14ac:dyDescent="0.25">
      <c r="A1299" s="1061"/>
      <c r="B1299" s="855"/>
      <c r="C1299" s="388" t="s">
        <v>5972</v>
      </c>
      <c r="D1299" s="388" t="s">
        <v>6148</v>
      </c>
      <c r="E1299" s="389" t="s">
        <v>14</v>
      </c>
      <c r="F1299" s="389" t="s">
        <v>15</v>
      </c>
      <c r="G1299" s="357">
        <v>2350</v>
      </c>
      <c r="H1299" s="336">
        <v>65.8</v>
      </c>
      <c r="I1299" s="357">
        <v>28</v>
      </c>
    </row>
    <row r="1300" spans="1:9" s="386" customFormat="1" x14ac:dyDescent="0.25">
      <c r="A1300" s="1061"/>
      <c r="B1300" s="855"/>
      <c r="C1300" s="388" t="s">
        <v>5973</v>
      </c>
      <c r="D1300" s="388" t="s">
        <v>6148</v>
      </c>
      <c r="E1300" s="389" t="s">
        <v>14</v>
      </c>
      <c r="F1300" s="389" t="s">
        <v>15</v>
      </c>
      <c r="G1300" s="357">
        <v>2550</v>
      </c>
      <c r="H1300" s="336">
        <v>63.75</v>
      </c>
      <c r="I1300" s="357">
        <v>25</v>
      </c>
    </row>
    <row r="1301" spans="1:9" s="386" customFormat="1" x14ac:dyDescent="0.25">
      <c r="A1301" s="1061"/>
      <c r="B1301" s="855"/>
      <c r="C1301" s="388" t="s">
        <v>5974</v>
      </c>
      <c r="D1301" s="388" t="s">
        <v>6148</v>
      </c>
      <c r="E1301" s="389" t="s">
        <v>14</v>
      </c>
      <c r="F1301" s="389" t="s">
        <v>15</v>
      </c>
      <c r="G1301" s="357">
        <v>2250</v>
      </c>
      <c r="H1301" s="336">
        <v>51.75</v>
      </c>
      <c r="I1301" s="357">
        <v>23</v>
      </c>
    </row>
    <row r="1302" spans="1:9" s="386" customFormat="1" x14ac:dyDescent="0.25">
      <c r="A1302" s="1061"/>
      <c r="B1302" s="855"/>
      <c r="C1302" s="388" t="s">
        <v>5975</v>
      </c>
      <c r="D1302" s="388" t="s">
        <v>6148</v>
      </c>
      <c r="E1302" s="389" t="s">
        <v>14</v>
      </c>
      <c r="F1302" s="389" t="s">
        <v>15</v>
      </c>
      <c r="G1302" s="357">
        <v>2350</v>
      </c>
      <c r="H1302" s="336">
        <v>58.75</v>
      </c>
      <c r="I1302" s="357">
        <v>25</v>
      </c>
    </row>
    <row r="1303" spans="1:9" s="386" customFormat="1" x14ac:dyDescent="0.25">
      <c r="A1303" s="1061"/>
      <c r="B1303" s="855"/>
      <c r="C1303" s="388" t="s">
        <v>5976</v>
      </c>
      <c r="D1303" s="388" t="s">
        <v>6148</v>
      </c>
      <c r="E1303" s="389" t="s">
        <v>14</v>
      </c>
      <c r="F1303" s="389" t="s">
        <v>15</v>
      </c>
      <c r="G1303" s="357">
        <v>2900</v>
      </c>
      <c r="H1303" s="336">
        <v>84.1</v>
      </c>
      <c r="I1303" s="357">
        <v>29</v>
      </c>
    </row>
    <row r="1304" spans="1:9" s="386" customFormat="1" x14ac:dyDescent="0.25">
      <c r="A1304" s="1061"/>
      <c r="B1304" s="855"/>
      <c r="C1304" s="388" t="s">
        <v>5977</v>
      </c>
      <c r="D1304" s="388" t="s">
        <v>6148</v>
      </c>
      <c r="E1304" s="389" t="s">
        <v>14</v>
      </c>
      <c r="F1304" s="389" t="s">
        <v>15</v>
      </c>
      <c r="G1304" s="357">
        <v>2200</v>
      </c>
      <c r="H1304" s="336">
        <v>52.8</v>
      </c>
      <c r="I1304" s="357">
        <v>24</v>
      </c>
    </row>
    <row r="1305" spans="1:9" s="386" customFormat="1" x14ac:dyDescent="0.25">
      <c r="A1305" s="1061"/>
      <c r="B1305" s="855"/>
      <c r="C1305" s="388" t="s">
        <v>5978</v>
      </c>
      <c r="D1305" s="388" t="s">
        <v>6148</v>
      </c>
      <c r="E1305" s="389" t="s">
        <v>14</v>
      </c>
      <c r="F1305" s="389" t="s">
        <v>15</v>
      </c>
      <c r="G1305" s="357">
        <v>2550</v>
      </c>
      <c r="H1305" s="336">
        <v>66.3</v>
      </c>
      <c r="I1305" s="357">
        <v>26</v>
      </c>
    </row>
    <row r="1306" spans="1:9" s="386" customFormat="1" x14ac:dyDescent="0.25">
      <c r="A1306" s="1061"/>
      <c r="B1306" s="855"/>
      <c r="C1306" s="388" t="s">
        <v>5979</v>
      </c>
      <c r="D1306" s="388" t="s">
        <v>6148</v>
      </c>
      <c r="E1306" s="389" t="s">
        <v>14</v>
      </c>
      <c r="F1306" s="389" t="s">
        <v>15</v>
      </c>
      <c r="G1306" s="357">
        <v>2250</v>
      </c>
      <c r="H1306" s="336">
        <v>74.25</v>
      </c>
      <c r="I1306" s="357">
        <v>33</v>
      </c>
    </row>
    <row r="1307" spans="1:9" s="386" customFormat="1" x14ac:dyDescent="0.25">
      <c r="A1307" s="1061"/>
      <c r="B1307" s="855"/>
      <c r="C1307" s="388" t="s">
        <v>5980</v>
      </c>
      <c r="D1307" s="388" t="s">
        <v>6148</v>
      </c>
      <c r="E1307" s="389" t="s">
        <v>14</v>
      </c>
      <c r="F1307" s="389" t="s">
        <v>15</v>
      </c>
      <c r="G1307" s="357">
        <v>2500</v>
      </c>
      <c r="H1307" s="336">
        <v>60</v>
      </c>
      <c r="I1307" s="357">
        <v>24</v>
      </c>
    </row>
    <row r="1308" spans="1:9" s="386" customFormat="1" x14ac:dyDescent="0.25">
      <c r="A1308" s="1061"/>
      <c r="B1308" s="855"/>
      <c r="C1308" s="388" t="s">
        <v>5981</v>
      </c>
      <c r="D1308" s="388" t="s">
        <v>6148</v>
      </c>
      <c r="E1308" s="389" t="s">
        <v>14</v>
      </c>
      <c r="F1308" s="389" t="s">
        <v>15</v>
      </c>
      <c r="G1308" s="357">
        <v>1900</v>
      </c>
      <c r="H1308" s="336">
        <v>47.5</v>
      </c>
      <c r="I1308" s="357">
        <v>25</v>
      </c>
    </row>
    <row r="1309" spans="1:9" s="386" customFormat="1" x14ac:dyDescent="0.25">
      <c r="A1309" s="1061"/>
      <c r="B1309" s="855"/>
      <c r="C1309" s="388" t="s">
        <v>5982</v>
      </c>
      <c r="D1309" s="388" t="s">
        <v>6148</v>
      </c>
      <c r="E1309" s="389" t="s">
        <v>14</v>
      </c>
      <c r="F1309" s="389" t="s">
        <v>15</v>
      </c>
      <c r="G1309" s="357">
        <v>1700</v>
      </c>
      <c r="H1309" s="336">
        <v>56.1</v>
      </c>
      <c r="I1309" s="357">
        <v>33</v>
      </c>
    </row>
    <row r="1310" spans="1:9" s="386" customFormat="1" x14ac:dyDescent="0.25">
      <c r="A1310" s="1061"/>
      <c r="B1310" s="855"/>
      <c r="C1310" s="388" t="s">
        <v>5983</v>
      </c>
      <c r="D1310" s="388" t="s">
        <v>6148</v>
      </c>
      <c r="E1310" s="389" t="s">
        <v>14</v>
      </c>
      <c r="F1310" s="389" t="s">
        <v>15</v>
      </c>
      <c r="G1310" s="357">
        <v>1900</v>
      </c>
      <c r="H1310" s="336">
        <v>53.2</v>
      </c>
      <c r="I1310" s="357">
        <v>28</v>
      </c>
    </row>
    <row r="1311" spans="1:9" s="386" customFormat="1" x14ac:dyDescent="0.25">
      <c r="A1311" s="1061"/>
      <c r="B1311" s="855"/>
      <c r="C1311" s="388" t="s">
        <v>5984</v>
      </c>
      <c r="D1311" s="388" t="s">
        <v>6148</v>
      </c>
      <c r="E1311" s="389" t="s">
        <v>14</v>
      </c>
      <c r="F1311" s="389" t="s">
        <v>15</v>
      </c>
      <c r="G1311" s="357">
        <v>1700</v>
      </c>
      <c r="H1311" s="336">
        <v>49.3</v>
      </c>
      <c r="I1311" s="357">
        <v>29</v>
      </c>
    </row>
    <row r="1312" spans="1:9" s="386" customFormat="1" ht="21.75" customHeight="1" x14ac:dyDescent="0.25">
      <c r="A1312" s="1061"/>
      <c r="B1312" s="855"/>
      <c r="C1312" s="388" t="s">
        <v>5985</v>
      </c>
      <c r="D1312" s="388" t="s">
        <v>6148</v>
      </c>
      <c r="E1312" s="389" t="s">
        <v>14</v>
      </c>
      <c r="F1312" s="389" t="s">
        <v>15</v>
      </c>
      <c r="G1312" s="357">
        <v>1700</v>
      </c>
      <c r="H1312" s="336">
        <v>47.6</v>
      </c>
      <c r="I1312" s="357">
        <v>28</v>
      </c>
    </row>
    <row r="1313" spans="1:9" s="386" customFormat="1" ht="12" customHeight="1" x14ac:dyDescent="0.25">
      <c r="A1313" s="1061"/>
      <c r="B1313" s="855"/>
      <c r="C1313" s="388" t="s">
        <v>5986</v>
      </c>
      <c r="D1313" s="388" t="s">
        <v>6148</v>
      </c>
      <c r="E1313" s="389" t="s">
        <v>14</v>
      </c>
      <c r="F1313" s="389" t="s">
        <v>15</v>
      </c>
      <c r="G1313" s="357">
        <v>1700</v>
      </c>
      <c r="H1313" s="336">
        <v>42.5</v>
      </c>
      <c r="I1313" s="357">
        <v>25</v>
      </c>
    </row>
    <row r="1314" spans="1:9" s="386" customFormat="1" x14ac:dyDescent="0.25">
      <c r="A1314" s="1061"/>
      <c r="B1314" s="855"/>
      <c r="C1314" s="388" t="s">
        <v>5987</v>
      </c>
      <c r="D1314" s="388" t="s">
        <v>6148</v>
      </c>
      <c r="E1314" s="389" t="s">
        <v>14</v>
      </c>
      <c r="F1314" s="389" t="s">
        <v>15</v>
      </c>
      <c r="G1314" s="357">
        <v>1700</v>
      </c>
      <c r="H1314" s="336">
        <v>42.5</v>
      </c>
      <c r="I1314" s="357">
        <v>25</v>
      </c>
    </row>
    <row r="1315" spans="1:9" s="386" customFormat="1" x14ac:dyDescent="0.25">
      <c r="A1315" s="1061"/>
      <c r="B1315" s="855"/>
      <c r="C1315" s="388" t="s">
        <v>5988</v>
      </c>
      <c r="D1315" s="388" t="s">
        <v>6148</v>
      </c>
      <c r="E1315" s="389" t="s">
        <v>14</v>
      </c>
      <c r="F1315" s="389" t="s">
        <v>15</v>
      </c>
      <c r="G1315" s="357">
        <v>2000</v>
      </c>
      <c r="H1315" s="336">
        <v>56</v>
      </c>
      <c r="I1315" s="357">
        <v>28</v>
      </c>
    </row>
    <row r="1316" spans="1:9" s="386" customFormat="1" x14ac:dyDescent="0.25">
      <c r="A1316" s="1061"/>
      <c r="B1316" s="855"/>
      <c r="C1316" s="388" t="s">
        <v>5989</v>
      </c>
      <c r="D1316" s="388" t="s">
        <v>6148</v>
      </c>
      <c r="E1316" s="389" t="s">
        <v>14</v>
      </c>
      <c r="F1316" s="389" t="s">
        <v>15</v>
      </c>
      <c r="G1316" s="357">
        <v>1600</v>
      </c>
      <c r="H1316" s="336">
        <v>36.799999999999997</v>
      </c>
      <c r="I1316" s="357">
        <v>23</v>
      </c>
    </row>
    <row r="1317" spans="1:9" s="386" customFormat="1" x14ac:dyDescent="0.25">
      <c r="A1317" s="1061"/>
      <c r="B1317" s="855"/>
      <c r="C1317" s="388" t="s">
        <v>5990</v>
      </c>
      <c r="D1317" s="388" t="s">
        <v>6148</v>
      </c>
      <c r="E1317" s="389" t="s">
        <v>14</v>
      </c>
      <c r="F1317" s="389" t="s">
        <v>15</v>
      </c>
      <c r="G1317" s="357">
        <v>1700</v>
      </c>
      <c r="H1317" s="336">
        <v>49.3</v>
      </c>
      <c r="I1317" s="357">
        <v>29</v>
      </c>
    </row>
    <row r="1318" spans="1:9" s="386" customFormat="1" x14ac:dyDescent="0.25">
      <c r="A1318" s="1061"/>
      <c r="B1318" s="855"/>
      <c r="C1318" s="388" t="s">
        <v>5991</v>
      </c>
      <c r="D1318" s="388" t="s">
        <v>6148</v>
      </c>
      <c r="E1318" s="389" t="s">
        <v>14</v>
      </c>
      <c r="F1318" s="389" t="s">
        <v>15</v>
      </c>
      <c r="G1318" s="357">
        <v>1700</v>
      </c>
      <c r="H1318" s="336">
        <v>52.7</v>
      </c>
      <c r="I1318" s="357">
        <v>31</v>
      </c>
    </row>
    <row r="1319" spans="1:9" s="386" customFormat="1" x14ac:dyDescent="0.25">
      <c r="A1319" s="1061"/>
      <c r="B1319" s="855"/>
      <c r="C1319" s="388" t="s">
        <v>5992</v>
      </c>
      <c r="D1319" s="388" t="s">
        <v>6148</v>
      </c>
      <c r="E1319" s="389" t="s">
        <v>14</v>
      </c>
      <c r="F1319" s="389" t="s">
        <v>15</v>
      </c>
      <c r="G1319" s="357">
        <v>1700</v>
      </c>
      <c r="H1319" s="336">
        <v>45.9</v>
      </c>
      <c r="I1319" s="357">
        <v>27</v>
      </c>
    </row>
    <row r="1320" spans="1:9" s="386" customFormat="1" x14ac:dyDescent="0.25">
      <c r="A1320" s="1061"/>
      <c r="B1320" s="855"/>
      <c r="C1320" s="388" t="s">
        <v>5993</v>
      </c>
      <c r="D1320" s="388" t="s">
        <v>6148</v>
      </c>
      <c r="E1320" s="389" t="s">
        <v>14</v>
      </c>
      <c r="F1320" s="389" t="s">
        <v>15</v>
      </c>
      <c r="G1320" s="357">
        <v>1900</v>
      </c>
      <c r="H1320" s="336">
        <v>43.7</v>
      </c>
      <c r="I1320" s="357">
        <v>23</v>
      </c>
    </row>
    <row r="1321" spans="1:9" s="386" customFormat="1" x14ac:dyDescent="0.25">
      <c r="A1321" s="1061"/>
      <c r="B1321" s="855"/>
      <c r="C1321" s="388" t="s">
        <v>5994</v>
      </c>
      <c r="D1321" s="388" t="s">
        <v>6148</v>
      </c>
      <c r="E1321" s="389" t="s">
        <v>14</v>
      </c>
      <c r="F1321" s="389" t="s">
        <v>15</v>
      </c>
      <c r="G1321" s="357">
        <v>1600</v>
      </c>
      <c r="H1321" s="336">
        <v>41.6</v>
      </c>
      <c r="I1321" s="357">
        <v>26</v>
      </c>
    </row>
    <row r="1322" spans="1:9" s="386" customFormat="1" x14ac:dyDescent="0.25">
      <c r="A1322" s="1061"/>
      <c r="B1322" s="855"/>
      <c r="C1322" s="388" t="s">
        <v>5995</v>
      </c>
      <c r="D1322" s="388" t="s">
        <v>6148</v>
      </c>
      <c r="E1322" s="389" t="s">
        <v>14</v>
      </c>
      <c r="F1322" s="389" t="s">
        <v>15</v>
      </c>
      <c r="G1322" s="357">
        <v>1700</v>
      </c>
      <c r="H1322" s="336">
        <v>44.2</v>
      </c>
      <c r="I1322" s="357">
        <v>26</v>
      </c>
    </row>
    <row r="1323" spans="1:9" s="386" customFormat="1" x14ac:dyDescent="0.25">
      <c r="A1323" s="1061"/>
      <c r="B1323" s="855"/>
      <c r="C1323" s="388" t="s">
        <v>5996</v>
      </c>
      <c r="D1323" s="388" t="s">
        <v>6148</v>
      </c>
      <c r="E1323" s="389" t="s">
        <v>14</v>
      </c>
      <c r="F1323" s="389" t="s">
        <v>15</v>
      </c>
      <c r="G1323" s="357">
        <v>1800</v>
      </c>
      <c r="H1323" s="336">
        <v>55.8</v>
      </c>
      <c r="I1323" s="357">
        <v>31</v>
      </c>
    </row>
    <row r="1324" spans="1:9" s="386" customFormat="1" x14ac:dyDescent="0.25">
      <c r="A1324" s="1061"/>
      <c r="B1324" s="855"/>
      <c r="C1324" s="388" t="s">
        <v>5997</v>
      </c>
      <c r="D1324" s="388" t="s">
        <v>6148</v>
      </c>
      <c r="E1324" s="389" t="s">
        <v>14</v>
      </c>
      <c r="F1324" s="389" t="s">
        <v>15</v>
      </c>
      <c r="G1324" s="357">
        <v>1700</v>
      </c>
      <c r="H1324" s="336">
        <v>49.3</v>
      </c>
      <c r="I1324" s="357">
        <v>29</v>
      </c>
    </row>
    <row r="1325" spans="1:9" s="386" customFormat="1" x14ac:dyDescent="0.25">
      <c r="A1325" s="1061"/>
      <c r="B1325" s="855"/>
      <c r="C1325" s="388" t="s">
        <v>5998</v>
      </c>
      <c r="D1325" s="388" t="s">
        <v>6148</v>
      </c>
      <c r="E1325" s="389" t="s">
        <v>14</v>
      </c>
      <c r="F1325" s="389" t="s">
        <v>15</v>
      </c>
      <c r="G1325" s="357">
        <v>1700</v>
      </c>
      <c r="H1325" s="336">
        <v>49.3</v>
      </c>
      <c r="I1325" s="357">
        <v>29</v>
      </c>
    </row>
    <row r="1326" spans="1:9" s="386" customFormat="1" x14ac:dyDescent="0.25">
      <c r="A1326" s="1061"/>
      <c r="B1326" s="855"/>
      <c r="C1326" s="388" t="s">
        <v>5999</v>
      </c>
      <c r="D1326" s="388" t="s">
        <v>6148</v>
      </c>
      <c r="E1326" s="389" t="s">
        <v>14</v>
      </c>
      <c r="F1326" s="389" t="s">
        <v>15</v>
      </c>
      <c r="G1326" s="357">
        <v>2500</v>
      </c>
      <c r="H1326" s="336">
        <v>112.5</v>
      </c>
      <c r="I1326" s="357">
        <v>45</v>
      </c>
    </row>
    <row r="1327" spans="1:9" s="386" customFormat="1" x14ac:dyDescent="0.25">
      <c r="A1327" s="1061"/>
      <c r="B1327" s="855"/>
      <c r="C1327" s="388" t="s">
        <v>6000</v>
      </c>
      <c r="D1327" s="388" t="s">
        <v>6148</v>
      </c>
      <c r="E1327" s="389" t="s">
        <v>14</v>
      </c>
      <c r="F1327" s="389" t="s">
        <v>15</v>
      </c>
      <c r="G1327" s="357">
        <v>3000</v>
      </c>
      <c r="H1327" s="336">
        <v>78</v>
      </c>
      <c r="I1327" s="357">
        <v>26</v>
      </c>
    </row>
    <row r="1328" spans="1:9" s="386" customFormat="1" x14ac:dyDescent="0.25">
      <c r="A1328" s="1061"/>
      <c r="B1328" s="855"/>
      <c r="C1328" s="388" t="s">
        <v>6001</v>
      </c>
      <c r="D1328" s="388" t="s">
        <v>6148</v>
      </c>
      <c r="E1328" s="389" t="s">
        <v>14</v>
      </c>
      <c r="F1328" s="389" t="s">
        <v>15</v>
      </c>
      <c r="G1328" s="357">
        <v>1800</v>
      </c>
      <c r="H1328" s="336">
        <v>46.8</v>
      </c>
      <c r="I1328" s="357">
        <v>26</v>
      </c>
    </row>
    <row r="1329" spans="1:9" s="386" customFormat="1" x14ac:dyDescent="0.25">
      <c r="A1329" s="1061"/>
      <c r="B1329" s="855"/>
      <c r="C1329" s="388" t="s">
        <v>6002</v>
      </c>
      <c r="D1329" s="388" t="s">
        <v>6148</v>
      </c>
      <c r="E1329" s="389" t="s">
        <v>14</v>
      </c>
      <c r="F1329" s="389" t="s">
        <v>15</v>
      </c>
      <c r="G1329" s="357">
        <v>1600</v>
      </c>
      <c r="H1329" s="336">
        <v>36.799999999999997</v>
      </c>
      <c r="I1329" s="357">
        <v>23</v>
      </c>
    </row>
    <row r="1330" spans="1:9" s="386" customFormat="1" x14ac:dyDescent="0.25">
      <c r="A1330" s="1061"/>
      <c r="B1330" s="855"/>
      <c r="C1330" s="388" t="s">
        <v>6003</v>
      </c>
      <c r="D1330" s="388" t="s">
        <v>6148</v>
      </c>
      <c r="E1330" s="389" t="s">
        <v>14</v>
      </c>
      <c r="F1330" s="389" t="s">
        <v>15</v>
      </c>
      <c r="G1330" s="357">
        <v>1700</v>
      </c>
      <c r="H1330" s="336">
        <v>54.4</v>
      </c>
      <c r="I1330" s="357">
        <v>32</v>
      </c>
    </row>
    <row r="1331" spans="1:9" s="386" customFormat="1" x14ac:dyDescent="0.25">
      <c r="A1331" s="1061"/>
      <c r="B1331" s="855"/>
      <c r="C1331" s="388" t="s">
        <v>6004</v>
      </c>
      <c r="D1331" s="388" t="s">
        <v>6148</v>
      </c>
      <c r="E1331" s="389" t="s">
        <v>14</v>
      </c>
      <c r="F1331" s="389" t="s">
        <v>15</v>
      </c>
      <c r="G1331" s="357">
        <v>1000</v>
      </c>
      <c r="H1331" s="336">
        <v>30</v>
      </c>
      <c r="I1331" s="357">
        <v>30</v>
      </c>
    </row>
    <row r="1332" spans="1:9" s="386" customFormat="1" x14ac:dyDescent="0.25">
      <c r="A1332" s="1061"/>
      <c r="B1332" s="855"/>
      <c r="C1332" s="388" t="s">
        <v>6005</v>
      </c>
      <c r="D1332" s="388" t="s">
        <v>6148</v>
      </c>
      <c r="E1332" s="389" t="s">
        <v>14</v>
      </c>
      <c r="F1332" s="389" t="s">
        <v>15</v>
      </c>
      <c r="G1332" s="357">
        <v>1700</v>
      </c>
      <c r="H1332" s="336">
        <v>40.799999999999997</v>
      </c>
      <c r="I1332" s="357">
        <v>24</v>
      </c>
    </row>
    <row r="1333" spans="1:9" s="386" customFormat="1" x14ac:dyDescent="0.25">
      <c r="A1333" s="1061"/>
      <c r="B1333" s="855"/>
      <c r="C1333" s="388" t="s">
        <v>6006</v>
      </c>
      <c r="D1333" s="388" t="s">
        <v>6148</v>
      </c>
      <c r="E1333" s="389" t="s">
        <v>14</v>
      </c>
      <c r="F1333" s="389" t="s">
        <v>15</v>
      </c>
      <c r="G1333" s="357">
        <v>1200</v>
      </c>
      <c r="H1333" s="336">
        <v>32.4</v>
      </c>
      <c r="I1333" s="357">
        <v>27</v>
      </c>
    </row>
    <row r="1334" spans="1:9" s="386" customFormat="1" x14ac:dyDescent="0.25">
      <c r="A1334" s="1061"/>
      <c r="B1334" s="855"/>
      <c r="C1334" s="388" t="s">
        <v>6007</v>
      </c>
      <c r="D1334" s="388" t="s">
        <v>6148</v>
      </c>
      <c r="E1334" s="389" t="s">
        <v>14</v>
      </c>
      <c r="F1334" s="389" t="s">
        <v>15</v>
      </c>
      <c r="G1334" s="357">
        <v>1400</v>
      </c>
      <c r="H1334" s="336">
        <v>37.799999999999997</v>
      </c>
      <c r="I1334" s="357">
        <v>27</v>
      </c>
    </row>
    <row r="1335" spans="1:9" s="386" customFormat="1" x14ac:dyDescent="0.25">
      <c r="A1335" s="1061"/>
      <c r="B1335" s="855"/>
      <c r="C1335" s="388" t="s">
        <v>6008</v>
      </c>
      <c r="D1335" s="388" t="s">
        <v>6148</v>
      </c>
      <c r="E1335" s="389" t="s">
        <v>14</v>
      </c>
      <c r="F1335" s="389" t="s">
        <v>15</v>
      </c>
      <c r="G1335" s="357">
        <v>1700</v>
      </c>
      <c r="H1335" s="336">
        <v>42.5</v>
      </c>
      <c r="I1335" s="357">
        <v>25</v>
      </c>
    </row>
    <row r="1336" spans="1:9" s="386" customFormat="1" x14ac:dyDescent="0.25">
      <c r="A1336" s="1061"/>
      <c r="B1336" s="855"/>
      <c r="C1336" s="388" t="s">
        <v>6009</v>
      </c>
      <c r="D1336" s="388" t="s">
        <v>6148</v>
      </c>
      <c r="E1336" s="389" t="s">
        <v>14</v>
      </c>
      <c r="F1336" s="389" t="s">
        <v>15</v>
      </c>
      <c r="G1336" s="357">
        <v>1600</v>
      </c>
      <c r="H1336" s="336">
        <v>38.4</v>
      </c>
      <c r="I1336" s="357">
        <v>24</v>
      </c>
    </row>
    <row r="1337" spans="1:9" s="386" customFormat="1" x14ac:dyDescent="0.25">
      <c r="A1337" s="1061"/>
      <c r="B1337" s="855"/>
      <c r="C1337" s="388" t="s">
        <v>6010</v>
      </c>
      <c r="D1337" s="388" t="s">
        <v>6148</v>
      </c>
      <c r="E1337" s="389" t="s">
        <v>14</v>
      </c>
      <c r="F1337" s="389" t="s">
        <v>15</v>
      </c>
      <c r="G1337" s="357">
        <v>2000</v>
      </c>
      <c r="H1337" s="336">
        <v>54</v>
      </c>
      <c r="I1337" s="357">
        <v>27</v>
      </c>
    </row>
    <row r="1338" spans="1:9" s="386" customFormat="1" x14ac:dyDescent="0.25">
      <c r="A1338" s="1061"/>
      <c r="B1338" s="855"/>
      <c r="C1338" s="388" t="s">
        <v>6011</v>
      </c>
      <c r="D1338" s="388" t="s">
        <v>6148</v>
      </c>
      <c r="E1338" s="389" t="s">
        <v>14</v>
      </c>
      <c r="F1338" s="389" t="s">
        <v>15</v>
      </c>
      <c r="G1338" s="357">
        <v>1700</v>
      </c>
      <c r="H1338" s="336">
        <v>66.3</v>
      </c>
      <c r="I1338" s="357">
        <v>39</v>
      </c>
    </row>
    <row r="1339" spans="1:9" s="386" customFormat="1" x14ac:dyDescent="0.25">
      <c r="A1339" s="1061"/>
      <c r="B1339" s="855"/>
      <c r="C1339" s="388" t="s">
        <v>6012</v>
      </c>
      <c r="D1339" s="388" t="s">
        <v>6148</v>
      </c>
      <c r="E1339" s="389" t="s">
        <v>14</v>
      </c>
      <c r="F1339" s="389" t="s">
        <v>15</v>
      </c>
      <c r="G1339" s="357">
        <v>2000</v>
      </c>
      <c r="H1339" s="336">
        <v>76</v>
      </c>
      <c r="I1339" s="357">
        <v>38</v>
      </c>
    </row>
    <row r="1340" spans="1:9" s="386" customFormat="1" x14ac:dyDescent="0.25">
      <c r="A1340" s="1061"/>
      <c r="B1340" s="855"/>
      <c r="C1340" s="388" t="s">
        <v>6013</v>
      </c>
      <c r="D1340" s="388" t="s">
        <v>6148</v>
      </c>
      <c r="E1340" s="389" t="s">
        <v>14</v>
      </c>
      <c r="F1340" s="389" t="s">
        <v>15</v>
      </c>
      <c r="G1340" s="357">
        <v>2000</v>
      </c>
      <c r="H1340" s="336">
        <v>54</v>
      </c>
      <c r="I1340" s="357">
        <v>27</v>
      </c>
    </row>
    <row r="1341" spans="1:9" s="386" customFormat="1" x14ac:dyDescent="0.25">
      <c r="A1341" s="1061"/>
      <c r="B1341" s="855"/>
      <c r="C1341" s="388" t="s">
        <v>6014</v>
      </c>
      <c r="D1341" s="388" t="s">
        <v>6148</v>
      </c>
      <c r="E1341" s="389" t="s">
        <v>14</v>
      </c>
      <c r="F1341" s="389" t="s">
        <v>15</v>
      </c>
      <c r="G1341" s="357">
        <v>2000</v>
      </c>
      <c r="H1341" s="336">
        <v>66</v>
      </c>
      <c r="I1341" s="357">
        <v>33</v>
      </c>
    </row>
    <row r="1342" spans="1:9" s="386" customFormat="1" x14ac:dyDescent="0.25">
      <c r="A1342" s="1061"/>
      <c r="B1342" s="855"/>
      <c r="C1342" s="388" t="s">
        <v>6015</v>
      </c>
      <c r="D1342" s="388" t="s">
        <v>6148</v>
      </c>
      <c r="E1342" s="389" t="s">
        <v>14</v>
      </c>
      <c r="F1342" s="389" t="s">
        <v>15</v>
      </c>
      <c r="G1342" s="357">
        <v>3000</v>
      </c>
      <c r="H1342" s="336">
        <v>87</v>
      </c>
      <c r="I1342" s="357">
        <v>29</v>
      </c>
    </row>
    <row r="1343" spans="1:9" s="386" customFormat="1" x14ac:dyDescent="0.25">
      <c r="A1343" s="1061"/>
      <c r="B1343" s="855"/>
      <c r="C1343" s="388" t="s">
        <v>6016</v>
      </c>
      <c r="D1343" s="388" t="s">
        <v>6148</v>
      </c>
      <c r="E1343" s="389" t="s">
        <v>14</v>
      </c>
      <c r="F1343" s="389" t="s">
        <v>15</v>
      </c>
      <c r="G1343" s="357">
        <v>1600</v>
      </c>
      <c r="H1343" s="336">
        <v>41.6</v>
      </c>
      <c r="I1343" s="357">
        <v>26</v>
      </c>
    </row>
    <row r="1344" spans="1:9" s="386" customFormat="1" x14ac:dyDescent="0.25">
      <c r="A1344" s="1061"/>
      <c r="B1344" s="855"/>
      <c r="C1344" s="388" t="s">
        <v>6017</v>
      </c>
      <c r="D1344" s="388" t="s">
        <v>6148</v>
      </c>
      <c r="E1344" s="389" t="s">
        <v>14</v>
      </c>
      <c r="F1344" s="389" t="s">
        <v>15</v>
      </c>
      <c r="G1344" s="357">
        <v>3500</v>
      </c>
      <c r="H1344" s="336">
        <v>94.5</v>
      </c>
      <c r="I1344" s="357">
        <v>27</v>
      </c>
    </row>
    <row r="1345" spans="1:9" s="386" customFormat="1" x14ac:dyDescent="0.25">
      <c r="A1345" s="1061"/>
      <c r="B1345" s="855"/>
      <c r="C1345" s="388" t="s">
        <v>6018</v>
      </c>
      <c r="D1345" s="388" t="s">
        <v>6148</v>
      </c>
      <c r="E1345" s="389" t="s">
        <v>14</v>
      </c>
      <c r="F1345" s="389" t="s">
        <v>15</v>
      </c>
      <c r="G1345" s="357">
        <v>2550</v>
      </c>
      <c r="H1345" s="336">
        <v>81.599999999999994</v>
      </c>
      <c r="I1345" s="357">
        <v>32</v>
      </c>
    </row>
    <row r="1346" spans="1:9" s="386" customFormat="1" x14ac:dyDescent="0.25">
      <c r="A1346" s="1061"/>
      <c r="B1346" s="855"/>
      <c r="C1346" s="388" t="s">
        <v>6019</v>
      </c>
      <c r="D1346" s="388" t="s">
        <v>6148</v>
      </c>
      <c r="E1346" s="389" t="s">
        <v>14</v>
      </c>
      <c r="F1346" s="389" t="s">
        <v>15</v>
      </c>
      <c r="G1346" s="357">
        <v>2000</v>
      </c>
      <c r="H1346" s="336">
        <v>90</v>
      </c>
      <c r="I1346" s="357">
        <v>45</v>
      </c>
    </row>
    <row r="1347" spans="1:9" s="386" customFormat="1" x14ac:dyDescent="0.25">
      <c r="A1347" s="1061"/>
      <c r="B1347" s="855"/>
      <c r="C1347" s="388" t="s">
        <v>6020</v>
      </c>
      <c r="D1347" s="388" t="s">
        <v>6148</v>
      </c>
      <c r="E1347" s="389" t="s">
        <v>14</v>
      </c>
      <c r="F1347" s="389" t="s">
        <v>15</v>
      </c>
      <c r="G1347" s="357">
        <v>3000</v>
      </c>
      <c r="H1347" s="336">
        <v>96</v>
      </c>
      <c r="I1347" s="357">
        <v>32</v>
      </c>
    </row>
    <row r="1348" spans="1:9" s="386" customFormat="1" x14ac:dyDescent="0.25">
      <c r="A1348" s="1061"/>
      <c r="B1348" s="855"/>
      <c r="C1348" s="388" t="s">
        <v>6021</v>
      </c>
      <c r="D1348" s="388" t="s">
        <v>6148</v>
      </c>
      <c r="E1348" s="389" t="s">
        <v>14</v>
      </c>
      <c r="F1348" s="389" t="s">
        <v>15</v>
      </c>
      <c r="G1348" s="357">
        <v>400</v>
      </c>
      <c r="H1348" s="336">
        <v>9.6</v>
      </c>
      <c r="I1348" s="357">
        <v>24</v>
      </c>
    </row>
    <row r="1349" spans="1:9" s="386" customFormat="1" x14ac:dyDescent="0.25">
      <c r="A1349" s="1061"/>
      <c r="B1349" s="855"/>
      <c r="C1349" s="388" t="s">
        <v>6022</v>
      </c>
      <c r="D1349" s="388" t="s">
        <v>6148</v>
      </c>
      <c r="E1349" s="389" t="s">
        <v>14</v>
      </c>
      <c r="F1349" s="389" t="s">
        <v>15</v>
      </c>
      <c r="G1349" s="357">
        <v>400</v>
      </c>
      <c r="H1349" s="336">
        <v>9.1999999999999993</v>
      </c>
      <c r="I1349" s="357">
        <v>23</v>
      </c>
    </row>
    <row r="1350" spans="1:9" s="386" customFormat="1" x14ac:dyDescent="0.25">
      <c r="A1350" s="1061"/>
      <c r="B1350" s="855"/>
      <c r="C1350" s="388" t="s">
        <v>6023</v>
      </c>
      <c r="D1350" s="388" t="s">
        <v>6148</v>
      </c>
      <c r="E1350" s="389" t="s">
        <v>14</v>
      </c>
      <c r="F1350" s="389" t="s">
        <v>15</v>
      </c>
      <c r="G1350" s="357">
        <v>400</v>
      </c>
      <c r="H1350" s="336">
        <v>9.6</v>
      </c>
      <c r="I1350" s="357">
        <v>24</v>
      </c>
    </row>
    <row r="1351" spans="1:9" s="386" customFormat="1" x14ac:dyDescent="0.25">
      <c r="A1351" s="1061"/>
      <c r="B1351" s="855"/>
      <c r="C1351" s="388" t="s">
        <v>6024</v>
      </c>
      <c r="D1351" s="388" t="s">
        <v>6148</v>
      </c>
      <c r="E1351" s="389" t="s">
        <v>14</v>
      </c>
      <c r="F1351" s="389" t="s">
        <v>15</v>
      </c>
      <c r="G1351" s="357">
        <v>400</v>
      </c>
      <c r="H1351" s="336">
        <v>10.8</v>
      </c>
      <c r="I1351" s="357">
        <v>27</v>
      </c>
    </row>
    <row r="1352" spans="1:9" s="386" customFormat="1" x14ac:dyDescent="0.25">
      <c r="A1352" s="1061"/>
      <c r="B1352" s="855"/>
      <c r="C1352" s="388" t="s">
        <v>6025</v>
      </c>
      <c r="D1352" s="388" t="s">
        <v>6148</v>
      </c>
      <c r="E1352" s="389" t="s">
        <v>14</v>
      </c>
      <c r="F1352" s="389" t="s">
        <v>15</v>
      </c>
      <c r="G1352" s="357">
        <v>400</v>
      </c>
      <c r="H1352" s="336">
        <v>10.8</v>
      </c>
      <c r="I1352" s="357">
        <v>27</v>
      </c>
    </row>
    <row r="1353" spans="1:9" s="386" customFormat="1" x14ac:dyDescent="0.25">
      <c r="A1353" s="1061"/>
      <c r="B1353" s="855"/>
      <c r="C1353" s="388" t="s">
        <v>6026</v>
      </c>
      <c r="D1353" s="388" t="s">
        <v>6148</v>
      </c>
      <c r="E1353" s="389" t="s">
        <v>14</v>
      </c>
      <c r="F1353" s="389" t="s">
        <v>15</v>
      </c>
      <c r="G1353" s="357">
        <v>400</v>
      </c>
      <c r="H1353" s="336">
        <v>10</v>
      </c>
      <c r="I1353" s="357">
        <v>25</v>
      </c>
    </row>
    <row r="1354" spans="1:9" s="386" customFormat="1" x14ac:dyDescent="0.25">
      <c r="A1354" s="1061"/>
      <c r="B1354" s="855"/>
      <c r="C1354" s="388" t="s">
        <v>6027</v>
      </c>
      <c r="D1354" s="388" t="s">
        <v>6148</v>
      </c>
      <c r="E1354" s="389" t="s">
        <v>14</v>
      </c>
      <c r="F1354" s="389" t="s">
        <v>15</v>
      </c>
      <c r="G1354" s="357">
        <v>400</v>
      </c>
      <c r="H1354" s="336">
        <v>10.8</v>
      </c>
      <c r="I1354" s="357">
        <v>27</v>
      </c>
    </row>
    <row r="1355" spans="1:9" s="386" customFormat="1" x14ac:dyDescent="0.25">
      <c r="A1355" s="1061"/>
      <c r="B1355" s="855"/>
      <c r="C1355" s="388" t="s">
        <v>6028</v>
      </c>
      <c r="D1355" s="388" t="s">
        <v>6148</v>
      </c>
      <c r="E1355" s="389" t="s">
        <v>14</v>
      </c>
      <c r="F1355" s="389" t="s">
        <v>15</v>
      </c>
      <c r="G1355" s="357">
        <v>400</v>
      </c>
      <c r="H1355" s="336">
        <v>8.8000000000000007</v>
      </c>
      <c r="I1355" s="357">
        <v>22</v>
      </c>
    </row>
    <row r="1356" spans="1:9" s="386" customFormat="1" x14ac:dyDescent="0.25">
      <c r="A1356" s="1061"/>
      <c r="B1356" s="855"/>
      <c r="C1356" s="388" t="s">
        <v>6029</v>
      </c>
      <c r="D1356" s="388" t="s">
        <v>6148</v>
      </c>
      <c r="E1356" s="389" t="s">
        <v>14</v>
      </c>
      <c r="F1356" s="389" t="s">
        <v>15</v>
      </c>
      <c r="G1356" s="357">
        <v>400</v>
      </c>
      <c r="H1356" s="336">
        <v>10.4</v>
      </c>
      <c r="I1356" s="357">
        <v>26</v>
      </c>
    </row>
    <row r="1357" spans="1:9" s="386" customFormat="1" x14ac:dyDescent="0.25">
      <c r="A1357" s="1061"/>
      <c r="B1357" s="855"/>
      <c r="C1357" s="388" t="s">
        <v>6030</v>
      </c>
      <c r="D1357" s="388" t="s">
        <v>6148</v>
      </c>
      <c r="E1357" s="389" t="s">
        <v>14</v>
      </c>
      <c r="F1357" s="389" t="s">
        <v>15</v>
      </c>
      <c r="G1357" s="357">
        <v>400</v>
      </c>
      <c r="H1357" s="336">
        <v>8.8000000000000007</v>
      </c>
      <c r="I1357" s="357">
        <v>22</v>
      </c>
    </row>
    <row r="1358" spans="1:9" s="386" customFormat="1" x14ac:dyDescent="0.25">
      <c r="A1358" s="1061"/>
      <c r="B1358" s="855"/>
      <c r="C1358" s="388" t="s">
        <v>6031</v>
      </c>
      <c r="D1358" s="388" t="s">
        <v>6148</v>
      </c>
      <c r="E1358" s="389" t="s">
        <v>14</v>
      </c>
      <c r="F1358" s="389" t="s">
        <v>15</v>
      </c>
      <c r="G1358" s="357">
        <v>25000</v>
      </c>
      <c r="H1358" s="336">
        <v>675</v>
      </c>
      <c r="I1358" s="357">
        <v>27</v>
      </c>
    </row>
    <row r="1359" spans="1:9" s="386" customFormat="1" x14ac:dyDescent="0.25">
      <c r="A1359" s="1061"/>
      <c r="B1359" s="855"/>
      <c r="C1359" s="388" t="s">
        <v>6032</v>
      </c>
      <c r="D1359" s="388" t="s">
        <v>6148</v>
      </c>
      <c r="E1359" s="389" t="s">
        <v>14</v>
      </c>
      <c r="F1359" s="389" t="s">
        <v>15</v>
      </c>
      <c r="G1359" s="357">
        <v>7500</v>
      </c>
      <c r="H1359" s="336">
        <v>180</v>
      </c>
      <c r="I1359" s="357">
        <v>24</v>
      </c>
    </row>
    <row r="1360" spans="1:9" s="386" customFormat="1" x14ac:dyDescent="0.25">
      <c r="A1360" s="1061"/>
      <c r="B1360" s="855"/>
      <c r="C1360" s="388" t="s">
        <v>6033</v>
      </c>
      <c r="D1360" s="388" t="s">
        <v>6148</v>
      </c>
      <c r="E1360" s="389" t="s">
        <v>14</v>
      </c>
      <c r="F1360" s="389" t="s">
        <v>15</v>
      </c>
      <c r="G1360" s="357">
        <v>5000</v>
      </c>
      <c r="H1360" s="336">
        <v>115</v>
      </c>
      <c r="I1360" s="357">
        <v>23</v>
      </c>
    </row>
    <row r="1361" spans="1:9" s="386" customFormat="1" x14ac:dyDescent="0.25">
      <c r="A1361" s="1061"/>
      <c r="B1361" s="855"/>
      <c r="C1361" s="388" t="s">
        <v>6034</v>
      </c>
      <c r="D1361" s="388" t="s">
        <v>6148</v>
      </c>
      <c r="E1361" s="389" t="s">
        <v>14</v>
      </c>
      <c r="F1361" s="389" t="s">
        <v>15</v>
      </c>
      <c r="G1361" s="357">
        <v>2700</v>
      </c>
      <c r="H1361" s="336">
        <v>62.1</v>
      </c>
      <c r="I1361" s="357">
        <v>23</v>
      </c>
    </row>
    <row r="1362" spans="1:9" s="386" customFormat="1" x14ac:dyDescent="0.25">
      <c r="A1362" s="1061"/>
      <c r="B1362" s="855"/>
      <c r="C1362" s="388" t="s">
        <v>6035</v>
      </c>
      <c r="D1362" s="388" t="s">
        <v>6148</v>
      </c>
      <c r="E1362" s="389" t="s">
        <v>14</v>
      </c>
      <c r="F1362" s="389" t="s">
        <v>15</v>
      </c>
      <c r="G1362" s="357">
        <v>6300</v>
      </c>
      <c r="H1362" s="336">
        <v>151.19999999999999</v>
      </c>
      <c r="I1362" s="357">
        <v>24</v>
      </c>
    </row>
    <row r="1363" spans="1:9" s="386" customFormat="1" x14ac:dyDescent="0.25">
      <c r="A1363" s="1061"/>
      <c r="B1363" s="855"/>
      <c r="C1363" s="388" t="s">
        <v>6036</v>
      </c>
      <c r="D1363" s="388" t="s">
        <v>6148</v>
      </c>
      <c r="E1363" s="389" t="s">
        <v>14</v>
      </c>
      <c r="F1363" s="389" t="s">
        <v>15</v>
      </c>
      <c r="G1363" s="357">
        <v>2200</v>
      </c>
      <c r="H1363" s="336">
        <v>61.6</v>
      </c>
      <c r="I1363" s="357">
        <v>28</v>
      </c>
    </row>
    <row r="1364" spans="1:9" s="386" customFormat="1" x14ac:dyDescent="0.25">
      <c r="A1364" s="1061"/>
      <c r="B1364" s="855"/>
      <c r="C1364" s="388" t="s">
        <v>6037</v>
      </c>
      <c r="D1364" s="388" t="s">
        <v>6148</v>
      </c>
      <c r="E1364" s="389" t="s">
        <v>14</v>
      </c>
      <c r="F1364" s="389" t="s">
        <v>15</v>
      </c>
      <c r="G1364" s="357">
        <v>2200</v>
      </c>
      <c r="H1364" s="336">
        <v>55</v>
      </c>
      <c r="I1364" s="357">
        <v>25</v>
      </c>
    </row>
    <row r="1365" spans="1:9" s="386" customFormat="1" x14ac:dyDescent="0.25">
      <c r="A1365" s="1061"/>
      <c r="B1365" s="855"/>
      <c r="C1365" s="388" t="s">
        <v>6038</v>
      </c>
      <c r="D1365" s="388" t="s">
        <v>6148</v>
      </c>
      <c r="E1365" s="389" t="s">
        <v>14</v>
      </c>
      <c r="F1365" s="389" t="s">
        <v>15</v>
      </c>
      <c r="G1365" s="357">
        <v>2200</v>
      </c>
      <c r="H1365" s="336">
        <v>61.6</v>
      </c>
      <c r="I1365" s="357">
        <v>28</v>
      </c>
    </row>
    <row r="1366" spans="1:9" s="386" customFormat="1" x14ac:dyDescent="0.25">
      <c r="A1366" s="1061"/>
      <c r="B1366" s="855"/>
      <c r="C1366" s="388" t="s">
        <v>6039</v>
      </c>
      <c r="D1366" s="388" t="s">
        <v>6148</v>
      </c>
      <c r="E1366" s="389" t="s">
        <v>14</v>
      </c>
      <c r="F1366" s="389" t="s">
        <v>15</v>
      </c>
      <c r="G1366" s="357">
        <v>1960</v>
      </c>
      <c r="H1366" s="336">
        <v>47.04</v>
      </c>
      <c r="I1366" s="357">
        <v>24</v>
      </c>
    </row>
    <row r="1367" spans="1:9" s="386" customFormat="1" x14ac:dyDescent="0.25">
      <c r="A1367" s="1061"/>
      <c r="B1367" s="855"/>
      <c r="C1367" s="388" t="s">
        <v>6040</v>
      </c>
      <c r="D1367" s="388" t="s">
        <v>6148</v>
      </c>
      <c r="E1367" s="389" t="s">
        <v>14</v>
      </c>
      <c r="F1367" s="389" t="s">
        <v>15</v>
      </c>
      <c r="G1367" s="357">
        <v>1960</v>
      </c>
      <c r="H1367" s="336">
        <v>43.12</v>
      </c>
      <c r="I1367" s="357">
        <v>22</v>
      </c>
    </row>
    <row r="1368" spans="1:9" s="386" customFormat="1" x14ac:dyDescent="0.25">
      <c r="A1368" s="1061"/>
      <c r="B1368" s="855"/>
      <c r="C1368" s="388" t="s">
        <v>6041</v>
      </c>
      <c r="D1368" s="388" t="s">
        <v>6148</v>
      </c>
      <c r="E1368" s="389" t="s">
        <v>14</v>
      </c>
      <c r="F1368" s="389" t="s">
        <v>15</v>
      </c>
      <c r="G1368" s="357">
        <v>1960</v>
      </c>
      <c r="H1368" s="336">
        <v>45.08</v>
      </c>
      <c r="I1368" s="357">
        <v>23</v>
      </c>
    </row>
    <row r="1369" spans="1:9" s="386" customFormat="1" x14ac:dyDescent="0.25">
      <c r="A1369" s="1061"/>
      <c r="B1369" s="855"/>
      <c r="C1369" s="388" t="s">
        <v>6042</v>
      </c>
      <c r="D1369" s="388" t="s">
        <v>6148</v>
      </c>
      <c r="E1369" s="389" t="s">
        <v>14</v>
      </c>
      <c r="F1369" s="389" t="s">
        <v>15</v>
      </c>
      <c r="G1369" s="357">
        <v>1960</v>
      </c>
      <c r="H1369" s="336">
        <v>43.12</v>
      </c>
      <c r="I1369" s="357">
        <v>22</v>
      </c>
    </row>
    <row r="1370" spans="1:9" s="386" customFormat="1" x14ac:dyDescent="0.25">
      <c r="A1370" s="1061"/>
      <c r="B1370" s="855"/>
      <c r="C1370" s="388" t="s">
        <v>6043</v>
      </c>
      <c r="D1370" s="388" t="s">
        <v>6148</v>
      </c>
      <c r="E1370" s="389" t="s">
        <v>14</v>
      </c>
      <c r="F1370" s="389" t="s">
        <v>15</v>
      </c>
      <c r="G1370" s="357">
        <v>1960</v>
      </c>
      <c r="H1370" s="336">
        <v>43.12</v>
      </c>
      <c r="I1370" s="357">
        <v>22</v>
      </c>
    </row>
    <row r="1371" spans="1:9" s="386" customFormat="1" x14ac:dyDescent="0.25">
      <c r="A1371" s="1061"/>
      <c r="B1371" s="855"/>
      <c r="C1371" s="388" t="s">
        <v>6044</v>
      </c>
      <c r="D1371" s="388" t="s">
        <v>6148</v>
      </c>
      <c r="E1371" s="389" t="s">
        <v>14</v>
      </c>
      <c r="F1371" s="389" t="s">
        <v>15</v>
      </c>
      <c r="G1371" s="357">
        <v>1960</v>
      </c>
      <c r="H1371" s="336">
        <v>43.12</v>
      </c>
      <c r="I1371" s="357">
        <v>22</v>
      </c>
    </row>
    <row r="1372" spans="1:9" s="386" customFormat="1" x14ac:dyDescent="0.25">
      <c r="A1372" s="1061"/>
      <c r="B1372" s="855"/>
      <c r="C1372" s="388" t="s">
        <v>6045</v>
      </c>
      <c r="D1372" s="388" t="s">
        <v>6148</v>
      </c>
      <c r="E1372" s="389" t="s">
        <v>14</v>
      </c>
      <c r="F1372" s="389" t="s">
        <v>15</v>
      </c>
      <c r="G1372" s="357">
        <v>2030</v>
      </c>
      <c r="H1372" s="336">
        <v>64.959999999999994</v>
      </c>
      <c r="I1372" s="357">
        <v>32</v>
      </c>
    </row>
    <row r="1373" spans="1:9" s="386" customFormat="1" x14ac:dyDescent="0.25">
      <c r="A1373" s="1061"/>
      <c r="B1373" s="855"/>
      <c r="C1373" s="388" t="s">
        <v>6046</v>
      </c>
      <c r="D1373" s="388" t="s">
        <v>6148</v>
      </c>
      <c r="E1373" s="389" t="s">
        <v>14</v>
      </c>
      <c r="F1373" s="389" t="s">
        <v>15</v>
      </c>
      <c r="G1373" s="357">
        <v>6160</v>
      </c>
      <c r="H1373" s="336">
        <v>147.84</v>
      </c>
      <c r="I1373" s="357">
        <v>24</v>
      </c>
    </row>
    <row r="1374" spans="1:9" s="386" customFormat="1" x14ac:dyDescent="0.25">
      <c r="A1374" s="1061"/>
      <c r="B1374" s="855"/>
      <c r="C1374" s="388" t="s">
        <v>6047</v>
      </c>
      <c r="D1374" s="388" t="s">
        <v>6148</v>
      </c>
      <c r="E1374" s="389" t="s">
        <v>14</v>
      </c>
      <c r="F1374" s="389" t="s">
        <v>15</v>
      </c>
      <c r="G1374" s="357">
        <v>6160</v>
      </c>
      <c r="H1374" s="336">
        <v>154</v>
      </c>
      <c r="I1374" s="357">
        <v>25</v>
      </c>
    </row>
    <row r="1375" spans="1:9" s="386" customFormat="1" x14ac:dyDescent="0.25">
      <c r="A1375" s="1061"/>
      <c r="B1375" s="855"/>
      <c r="C1375" s="388" t="s">
        <v>6048</v>
      </c>
      <c r="D1375" s="388" t="s">
        <v>6148</v>
      </c>
      <c r="E1375" s="389" t="s">
        <v>14</v>
      </c>
      <c r="F1375" s="389" t="s">
        <v>15</v>
      </c>
      <c r="G1375" s="357">
        <v>580</v>
      </c>
      <c r="H1375" s="336">
        <v>13.34</v>
      </c>
      <c r="I1375" s="357">
        <v>23</v>
      </c>
    </row>
    <row r="1376" spans="1:9" s="386" customFormat="1" x14ac:dyDescent="0.25">
      <c r="A1376" s="1061"/>
      <c r="B1376" s="855"/>
      <c r="C1376" s="388" t="s">
        <v>6049</v>
      </c>
      <c r="D1376" s="388" t="s">
        <v>6148</v>
      </c>
      <c r="E1376" s="389" t="s">
        <v>14</v>
      </c>
      <c r="F1376" s="389" t="s">
        <v>15</v>
      </c>
      <c r="G1376" s="357">
        <v>3430</v>
      </c>
      <c r="H1376" s="336">
        <v>109.76</v>
      </c>
      <c r="I1376" s="357">
        <v>32</v>
      </c>
    </row>
    <row r="1377" spans="1:9" s="386" customFormat="1" x14ac:dyDescent="0.25">
      <c r="A1377" s="1061"/>
      <c r="B1377" s="855"/>
      <c r="C1377" s="388" t="s">
        <v>6050</v>
      </c>
      <c r="D1377" s="388" t="s">
        <v>6148</v>
      </c>
      <c r="E1377" s="389" t="s">
        <v>14</v>
      </c>
      <c r="F1377" s="389" t="s">
        <v>15</v>
      </c>
      <c r="G1377" s="357">
        <v>4060</v>
      </c>
      <c r="H1377" s="336">
        <v>105.56</v>
      </c>
      <c r="I1377" s="357">
        <v>26</v>
      </c>
    </row>
    <row r="1378" spans="1:9" s="386" customFormat="1" x14ac:dyDescent="0.25">
      <c r="A1378" s="1061"/>
      <c r="B1378" s="855"/>
      <c r="C1378" s="388" t="s">
        <v>6051</v>
      </c>
      <c r="D1378" s="388" t="s">
        <v>6148</v>
      </c>
      <c r="E1378" s="389" t="s">
        <v>14</v>
      </c>
      <c r="F1378" s="389" t="s">
        <v>15</v>
      </c>
      <c r="G1378" s="357">
        <v>4550</v>
      </c>
      <c r="H1378" s="336">
        <v>127.4</v>
      </c>
      <c r="I1378" s="357">
        <v>28</v>
      </c>
    </row>
    <row r="1379" spans="1:9" s="386" customFormat="1" x14ac:dyDescent="0.25">
      <c r="A1379" s="1061"/>
      <c r="B1379" s="855"/>
      <c r="C1379" s="388" t="s">
        <v>6052</v>
      </c>
      <c r="D1379" s="388" t="s">
        <v>6148</v>
      </c>
      <c r="E1379" s="389" t="s">
        <v>14</v>
      </c>
      <c r="F1379" s="389" t="s">
        <v>15</v>
      </c>
      <c r="G1379" s="357">
        <v>2450</v>
      </c>
      <c r="H1379" s="336">
        <v>75.95</v>
      </c>
      <c r="I1379" s="357">
        <v>31</v>
      </c>
    </row>
    <row r="1380" spans="1:9" s="386" customFormat="1" x14ac:dyDescent="0.25">
      <c r="A1380" s="1061"/>
      <c r="B1380" s="855"/>
      <c r="C1380" s="388" t="s">
        <v>6053</v>
      </c>
      <c r="D1380" s="388" t="s">
        <v>6148</v>
      </c>
      <c r="E1380" s="389" t="s">
        <v>14</v>
      </c>
      <c r="F1380" s="389" t="s">
        <v>15</v>
      </c>
      <c r="G1380" s="357">
        <v>640</v>
      </c>
      <c r="H1380" s="336">
        <v>18.559999999999999</v>
      </c>
      <c r="I1380" s="357">
        <v>29</v>
      </c>
    </row>
    <row r="1381" spans="1:9" s="386" customFormat="1" x14ac:dyDescent="0.25">
      <c r="A1381" s="1061"/>
      <c r="B1381" s="855"/>
      <c r="C1381" s="388" t="s">
        <v>6054</v>
      </c>
      <c r="D1381" s="388" t="s">
        <v>6148</v>
      </c>
      <c r="E1381" s="389" t="s">
        <v>14</v>
      </c>
      <c r="F1381" s="389" t="s">
        <v>15</v>
      </c>
      <c r="G1381" s="357">
        <v>640</v>
      </c>
      <c r="H1381" s="336">
        <v>14.08</v>
      </c>
      <c r="I1381" s="357">
        <v>22</v>
      </c>
    </row>
    <row r="1382" spans="1:9" s="386" customFormat="1" x14ac:dyDescent="0.25">
      <c r="A1382" s="1061"/>
      <c r="B1382" s="855"/>
      <c r="C1382" s="388" t="s">
        <v>6055</v>
      </c>
      <c r="D1382" s="388" t="s">
        <v>6148</v>
      </c>
      <c r="E1382" s="389" t="s">
        <v>14</v>
      </c>
      <c r="F1382" s="389" t="s">
        <v>15</v>
      </c>
      <c r="G1382" s="357">
        <v>640</v>
      </c>
      <c r="H1382" s="336">
        <v>14.08</v>
      </c>
      <c r="I1382" s="357">
        <v>22</v>
      </c>
    </row>
    <row r="1383" spans="1:9" s="386" customFormat="1" x14ac:dyDescent="0.25">
      <c r="A1383" s="1061"/>
      <c r="B1383" s="855"/>
      <c r="C1383" s="388" t="s">
        <v>6056</v>
      </c>
      <c r="D1383" s="388" t="s">
        <v>6148</v>
      </c>
      <c r="E1383" s="389" t="s">
        <v>14</v>
      </c>
      <c r="F1383" s="389" t="s">
        <v>15</v>
      </c>
      <c r="G1383" s="357">
        <v>640</v>
      </c>
      <c r="H1383" s="336">
        <v>14.08</v>
      </c>
      <c r="I1383" s="357">
        <v>22</v>
      </c>
    </row>
    <row r="1384" spans="1:9" s="386" customFormat="1" x14ac:dyDescent="0.25">
      <c r="A1384" s="1061"/>
      <c r="B1384" s="855"/>
      <c r="C1384" s="388" t="s">
        <v>6057</v>
      </c>
      <c r="D1384" s="388" t="s">
        <v>6148</v>
      </c>
      <c r="E1384" s="389" t="s">
        <v>14</v>
      </c>
      <c r="F1384" s="389" t="s">
        <v>15</v>
      </c>
      <c r="G1384" s="357">
        <v>4130</v>
      </c>
      <c r="H1384" s="336">
        <v>90.86</v>
      </c>
      <c r="I1384" s="357">
        <v>22</v>
      </c>
    </row>
    <row r="1385" spans="1:9" s="386" customFormat="1" x14ac:dyDescent="0.25">
      <c r="A1385" s="1061"/>
      <c r="B1385" s="855"/>
      <c r="C1385" s="388" t="s">
        <v>6058</v>
      </c>
      <c r="D1385" s="388" t="s">
        <v>6148</v>
      </c>
      <c r="E1385" s="389" t="s">
        <v>14</v>
      </c>
      <c r="F1385" s="389" t="s">
        <v>15</v>
      </c>
      <c r="G1385" s="357">
        <v>6230</v>
      </c>
      <c r="H1385" s="336">
        <v>143.29</v>
      </c>
      <c r="I1385" s="357">
        <v>23</v>
      </c>
    </row>
    <row r="1386" spans="1:9" s="386" customFormat="1" x14ac:dyDescent="0.25">
      <c r="A1386" s="1061"/>
      <c r="B1386" s="855"/>
      <c r="C1386" s="388" t="s">
        <v>6059</v>
      </c>
      <c r="D1386" s="388" t="s">
        <v>6148</v>
      </c>
      <c r="E1386" s="389" t="s">
        <v>14</v>
      </c>
      <c r="F1386" s="389" t="s">
        <v>15</v>
      </c>
      <c r="G1386" s="357">
        <v>6160</v>
      </c>
      <c r="H1386" s="336">
        <v>154</v>
      </c>
      <c r="I1386" s="357">
        <v>25</v>
      </c>
    </row>
    <row r="1387" spans="1:9" s="386" customFormat="1" x14ac:dyDescent="0.25">
      <c r="A1387" s="1061"/>
      <c r="B1387" s="855"/>
      <c r="C1387" s="388" t="s">
        <v>6060</v>
      </c>
      <c r="D1387" s="388" t="s">
        <v>6148</v>
      </c>
      <c r="E1387" s="389" t="s">
        <v>14</v>
      </c>
      <c r="F1387" s="389" t="s">
        <v>15</v>
      </c>
      <c r="G1387" s="357">
        <v>3430</v>
      </c>
      <c r="H1387" s="336">
        <v>92.61</v>
      </c>
      <c r="I1387" s="357">
        <v>27</v>
      </c>
    </row>
    <row r="1388" spans="1:9" s="386" customFormat="1" x14ac:dyDescent="0.25">
      <c r="A1388" s="1061"/>
      <c r="B1388" s="855"/>
      <c r="C1388" s="388" t="s">
        <v>6061</v>
      </c>
      <c r="D1388" s="388" t="s">
        <v>6148</v>
      </c>
      <c r="E1388" s="389" t="s">
        <v>14</v>
      </c>
      <c r="F1388" s="389" t="s">
        <v>15</v>
      </c>
      <c r="G1388" s="357">
        <v>2950</v>
      </c>
      <c r="H1388" s="336">
        <v>73.75</v>
      </c>
      <c r="I1388" s="357">
        <v>25</v>
      </c>
    </row>
    <row r="1389" spans="1:9" s="386" customFormat="1" x14ac:dyDescent="0.25">
      <c r="A1389" s="1061"/>
      <c r="B1389" s="855"/>
      <c r="C1389" s="388" t="s">
        <v>6062</v>
      </c>
      <c r="D1389" s="388" t="s">
        <v>6148</v>
      </c>
      <c r="E1389" s="389" t="s">
        <v>14</v>
      </c>
      <c r="F1389" s="389" t="s">
        <v>15</v>
      </c>
      <c r="G1389" s="357">
        <v>3830</v>
      </c>
      <c r="H1389" s="336">
        <v>91.92</v>
      </c>
      <c r="I1389" s="357">
        <v>24</v>
      </c>
    </row>
    <row r="1390" spans="1:9" s="386" customFormat="1" x14ac:dyDescent="0.25">
      <c r="A1390" s="1061"/>
      <c r="B1390" s="855"/>
      <c r="C1390" s="388" t="s">
        <v>6063</v>
      </c>
      <c r="D1390" s="388" t="s">
        <v>6148</v>
      </c>
      <c r="E1390" s="389" t="s">
        <v>14</v>
      </c>
      <c r="F1390" s="389" t="s">
        <v>15</v>
      </c>
      <c r="G1390" s="357">
        <v>1230</v>
      </c>
      <c r="H1390" s="336">
        <v>28.29</v>
      </c>
      <c r="I1390" s="357">
        <v>23</v>
      </c>
    </row>
    <row r="1391" spans="1:9" s="386" customFormat="1" x14ac:dyDescent="0.25">
      <c r="A1391" s="1061"/>
      <c r="B1391" s="855"/>
      <c r="C1391" s="388" t="s">
        <v>6064</v>
      </c>
      <c r="D1391" s="388" t="s">
        <v>6148</v>
      </c>
      <c r="E1391" s="389" t="s">
        <v>14</v>
      </c>
      <c r="F1391" s="389" t="s">
        <v>15</v>
      </c>
      <c r="G1391" s="357">
        <v>1230</v>
      </c>
      <c r="H1391" s="336">
        <v>29.52</v>
      </c>
      <c r="I1391" s="357">
        <v>24</v>
      </c>
    </row>
    <row r="1392" spans="1:9" s="386" customFormat="1" x14ac:dyDescent="0.25">
      <c r="A1392" s="1061"/>
      <c r="B1392" s="855"/>
      <c r="C1392" s="388" t="s">
        <v>6065</v>
      </c>
      <c r="D1392" s="388" t="s">
        <v>6148</v>
      </c>
      <c r="E1392" s="389" t="s">
        <v>14</v>
      </c>
      <c r="F1392" s="389" t="s">
        <v>15</v>
      </c>
      <c r="G1392" s="357">
        <v>1230</v>
      </c>
      <c r="H1392" s="336">
        <v>28.29</v>
      </c>
      <c r="I1392" s="357">
        <v>23</v>
      </c>
    </row>
    <row r="1393" spans="1:9" s="386" customFormat="1" x14ac:dyDescent="0.25">
      <c r="A1393" s="1061"/>
      <c r="B1393" s="855"/>
      <c r="C1393" s="388" t="s">
        <v>6066</v>
      </c>
      <c r="D1393" s="388" t="s">
        <v>6148</v>
      </c>
      <c r="E1393" s="389" t="s">
        <v>14</v>
      </c>
      <c r="F1393" s="389" t="s">
        <v>15</v>
      </c>
      <c r="G1393" s="357">
        <v>1230</v>
      </c>
      <c r="H1393" s="336">
        <v>36.9</v>
      </c>
      <c r="I1393" s="357">
        <v>30</v>
      </c>
    </row>
    <row r="1394" spans="1:9" s="386" customFormat="1" x14ac:dyDescent="0.25">
      <c r="A1394" s="1061"/>
      <c r="B1394" s="855"/>
      <c r="C1394" s="388" t="s">
        <v>6067</v>
      </c>
      <c r="D1394" s="388" t="s">
        <v>6148</v>
      </c>
      <c r="E1394" s="389" t="s">
        <v>14</v>
      </c>
      <c r="F1394" s="389" t="s">
        <v>15</v>
      </c>
      <c r="G1394" s="357">
        <v>1230</v>
      </c>
      <c r="H1394" s="336">
        <v>31.98</v>
      </c>
      <c r="I1394" s="357">
        <v>26</v>
      </c>
    </row>
    <row r="1395" spans="1:9" s="386" customFormat="1" x14ac:dyDescent="0.25">
      <c r="A1395" s="1061"/>
      <c r="B1395" s="855"/>
      <c r="C1395" s="388" t="s">
        <v>6068</v>
      </c>
      <c r="D1395" s="388" t="s">
        <v>6148</v>
      </c>
      <c r="E1395" s="389" t="s">
        <v>14</v>
      </c>
      <c r="F1395" s="389" t="s">
        <v>15</v>
      </c>
      <c r="G1395" s="357">
        <v>1230</v>
      </c>
      <c r="H1395" s="336">
        <v>35.67</v>
      </c>
      <c r="I1395" s="357">
        <v>29</v>
      </c>
    </row>
    <row r="1396" spans="1:9" s="386" customFormat="1" x14ac:dyDescent="0.25">
      <c r="A1396" s="1061"/>
      <c r="B1396" s="855"/>
      <c r="C1396" s="388" t="s">
        <v>6069</v>
      </c>
      <c r="D1396" s="388" t="s">
        <v>6148</v>
      </c>
      <c r="E1396" s="389" t="s">
        <v>14</v>
      </c>
      <c r="F1396" s="389" t="s">
        <v>15</v>
      </c>
      <c r="G1396" s="357">
        <v>1230</v>
      </c>
      <c r="H1396" s="336">
        <v>33.21</v>
      </c>
      <c r="I1396" s="357">
        <v>27</v>
      </c>
    </row>
    <row r="1397" spans="1:9" s="386" customFormat="1" x14ac:dyDescent="0.25">
      <c r="A1397" s="1061"/>
      <c r="B1397" s="855"/>
      <c r="C1397" s="388" t="s">
        <v>6070</v>
      </c>
      <c r="D1397" s="388" t="s">
        <v>6148</v>
      </c>
      <c r="E1397" s="389" t="s">
        <v>14</v>
      </c>
      <c r="F1397" s="389" t="s">
        <v>15</v>
      </c>
      <c r="G1397" s="357">
        <v>3430</v>
      </c>
      <c r="H1397" s="336">
        <v>109.76</v>
      </c>
      <c r="I1397" s="357">
        <v>32</v>
      </c>
    </row>
    <row r="1398" spans="1:9" s="386" customFormat="1" x14ac:dyDescent="0.25">
      <c r="A1398" s="1061"/>
      <c r="B1398" s="855"/>
      <c r="C1398" s="388" t="s">
        <v>6071</v>
      </c>
      <c r="D1398" s="388" t="s">
        <v>6148</v>
      </c>
      <c r="E1398" s="389" t="s">
        <v>14</v>
      </c>
      <c r="F1398" s="389" t="s">
        <v>15</v>
      </c>
      <c r="G1398" s="357">
        <v>3290</v>
      </c>
      <c r="H1398" s="336">
        <v>98.7</v>
      </c>
      <c r="I1398" s="357">
        <v>30</v>
      </c>
    </row>
    <row r="1399" spans="1:9" s="386" customFormat="1" x14ac:dyDescent="0.25">
      <c r="A1399" s="1061"/>
      <c r="B1399" s="855"/>
      <c r="C1399" s="388" t="s">
        <v>6072</v>
      </c>
      <c r="D1399" s="388" t="s">
        <v>6148</v>
      </c>
      <c r="E1399" s="389" t="s">
        <v>14</v>
      </c>
      <c r="F1399" s="389" t="s">
        <v>15</v>
      </c>
      <c r="G1399" s="357">
        <v>6160</v>
      </c>
      <c r="H1399" s="336">
        <v>147.84</v>
      </c>
      <c r="I1399" s="357">
        <v>24</v>
      </c>
    </row>
    <row r="1400" spans="1:9" s="386" customFormat="1" x14ac:dyDescent="0.25">
      <c r="A1400" s="1061"/>
      <c r="B1400" s="855"/>
      <c r="C1400" s="388" t="s">
        <v>6073</v>
      </c>
      <c r="D1400" s="388" t="s">
        <v>6148</v>
      </c>
      <c r="E1400" s="389" t="s">
        <v>14</v>
      </c>
      <c r="F1400" s="389" t="s">
        <v>15</v>
      </c>
      <c r="G1400" s="357">
        <v>3850</v>
      </c>
      <c r="H1400" s="336">
        <v>107.8</v>
      </c>
      <c r="I1400" s="357">
        <v>28</v>
      </c>
    </row>
    <row r="1401" spans="1:9" s="386" customFormat="1" x14ac:dyDescent="0.25">
      <c r="A1401" s="1061"/>
      <c r="B1401" s="855"/>
      <c r="C1401" s="388" t="s">
        <v>6074</v>
      </c>
      <c r="D1401" s="388" t="s">
        <v>6148</v>
      </c>
      <c r="E1401" s="389" t="s">
        <v>14</v>
      </c>
      <c r="F1401" s="389" t="s">
        <v>15</v>
      </c>
      <c r="G1401" s="357">
        <v>3430</v>
      </c>
      <c r="H1401" s="336">
        <v>102.9</v>
      </c>
      <c r="I1401" s="357">
        <v>30</v>
      </c>
    </row>
    <row r="1402" spans="1:9" s="386" customFormat="1" x14ac:dyDescent="0.25">
      <c r="A1402" s="1061"/>
      <c r="B1402" s="855"/>
      <c r="C1402" s="388" t="s">
        <v>6075</v>
      </c>
      <c r="D1402" s="388" t="s">
        <v>6148</v>
      </c>
      <c r="E1402" s="389" t="s">
        <v>14</v>
      </c>
      <c r="F1402" s="389" t="s">
        <v>15</v>
      </c>
      <c r="G1402" s="357">
        <v>1390</v>
      </c>
      <c r="H1402" s="336">
        <v>41.7</v>
      </c>
      <c r="I1402" s="357">
        <v>30</v>
      </c>
    </row>
    <row r="1403" spans="1:9" s="386" customFormat="1" x14ac:dyDescent="0.25">
      <c r="A1403" s="1061"/>
      <c r="B1403" s="855"/>
      <c r="C1403" s="388" t="s">
        <v>6076</v>
      </c>
      <c r="D1403" s="388" t="s">
        <v>6148</v>
      </c>
      <c r="E1403" s="389" t="s">
        <v>14</v>
      </c>
      <c r="F1403" s="389" t="s">
        <v>15</v>
      </c>
      <c r="G1403" s="357">
        <v>3080</v>
      </c>
      <c r="H1403" s="336">
        <v>95.48</v>
      </c>
      <c r="I1403" s="357">
        <v>31</v>
      </c>
    </row>
    <row r="1404" spans="1:9" s="386" customFormat="1" x14ac:dyDescent="0.25">
      <c r="A1404" s="1061"/>
      <c r="B1404" s="855"/>
      <c r="C1404" s="388" t="s">
        <v>6077</v>
      </c>
      <c r="D1404" s="388" t="s">
        <v>6148</v>
      </c>
      <c r="E1404" s="389" t="s">
        <v>14</v>
      </c>
      <c r="F1404" s="389" t="s">
        <v>15</v>
      </c>
      <c r="G1404" s="357">
        <v>4550</v>
      </c>
      <c r="H1404" s="336">
        <v>127.4</v>
      </c>
      <c r="I1404" s="357">
        <v>28</v>
      </c>
    </row>
    <row r="1405" spans="1:9" s="386" customFormat="1" x14ac:dyDescent="0.25">
      <c r="A1405" s="1061"/>
      <c r="B1405" s="855"/>
      <c r="C1405" s="388" t="s">
        <v>6078</v>
      </c>
      <c r="D1405" s="388" t="s">
        <v>6148</v>
      </c>
      <c r="E1405" s="389" t="s">
        <v>14</v>
      </c>
      <c r="F1405" s="389" t="s">
        <v>15</v>
      </c>
      <c r="G1405" s="357">
        <v>640</v>
      </c>
      <c r="H1405" s="336">
        <v>15.36</v>
      </c>
      <c r="I1405" s="357">
        <v>24</v>
      </c>
    </row>
    <row r="1406" spans="1:9" s="386" customFormat="1" x14ac:dyDescent="0.25">
      <c r="A1406" s="1061"/>
      <c r="B1406" s="855"/>
      <c r="C1406" s="388" t="s">
        <v>6079</v>
      </c>
      <c r="D1406" s="388" t="s">
        <v>6148</v>
      </c>
      <c r="E1406" s="389" t="s">
        <v>14</v>
      </c>
      <c r="F1406" s="389" t="s">
        <v>15</v>
      </c>
      <c r="G1406" s="357">
        <v>3440</v>
      </c>
      <c r="H1406" s="336">
        <v>86</v>
      </c>
      <c r="I1406" s="357">
        <v>25</v>
      </c>
    </row>
    <row r="1407" spans="1:9" s="386" customFormat="1" x14ac:dyDescent="0.25">
      <c r="A1407" s="1061"/>
      <c r="B1407" s="855"/>
      <c r="C1407" s="388" t="s">
        <v>6080</v>
      </c>
      <c r="D1407" s="388" t="s">
        <v>6148</v>
      </c>
      <c r="E1407" s="389" t="s">
        <v>14</v>
      </c>
      <c r="F1407" s="389" t="s">
        <v>15</v>
      </c>
      <c r="G1407" s="357">
        <v>1700</v>
      </c>
      <c r="H1407" s="336">
        <v>40.799999999999997</v>
      </c>
      <c r="I1407" s="357">
        <v>24</v>
      </c>
    </row>
    <row r="1408" spans="1:9" s="386" customFormat="1" x14ac:dyDescent="0.25">
      <c r="A1408" s="1061"/>
      <c r="B1408" s="855"/>
      <c r="C1408" s="388" t="s">
        <v>6081</v>
      </c>
      <c r="D1408" s="388" t="s">
        <v>6148</v>
      </c>
      <c r="E1408" s="389" t="s">
        <v>14</v>
      </c>
      <c r="F1408" s="389" t="s">
        <v>15</v>
      </c>
      <c r="G1408" s="357">
        <v>1900</v>
      </c>
      <c r="H1408" s="336">
        <v>41.8</v>
      </c>
      <c r="I1408" s="357">
        <v>22</v>
      </c>
    </row>
    <row r="1409" spans="1:9" s="386" customFormat="1" x14ac:dyDescent="0.25">
      <c r="A1409" s="1061"/>
      <c r="B1409" s="855"/>
      <c r="C1409" s="388" t="s">
        <v>6082</v>
      </c>
      <c r="D1409" s="388" t="s">
        <v>6148</v>
      </c>
      <c r="E1409" s="389" t="s">
        <v>14</v>
      </c>
      <c r="F1409" s="389" t="s">
        <v>15</v>
      </c>
      <c r="G1409" s="357">
        <v>800</v>
      </c>
      <c r="H1409" s="336">
        <v>19.2</v>
      </c>
      <c r="I1409" s="357">
        <v>24</v>
      </c>
    </row>
    <row r="1410" spans="1:9" s="386" customFormat="1" x14ac:dyDescent="0.25">
      <c r="A1410" s="1061"/>
      <c r="B1410" s="855"/>
      <c r="C1410" s="388" t="s">
        <v>6083</v>
      </c>
      <c r="D1410" s="388" t="s">
        <v>6148</v>
      </c>
      <c r="E1410" s="389" t="s">
        <v>14</v>
      </c>
      <c r="F1410" s="389" t="s">
        <v>15</v>
      </c>
      <c r="G1410" s="357">
        <v>800</v>
      </c>
      <c r="H1410" s="336">
        <v>19.2</v>
      </c>
      <c r="I1410" s="357">
        <v>24</v>
      </c>
    </row>
    <row r="1411" spans="1:9" s="386" customFormat="1" x14ac:dyDescent="0.25">
      <c r="A1411" s="1061"/>
      <c r="B1411" s="855"/>
      <c r="C1411" s="388" t="s">
        <v>6084</v>
      </c>
      <c r="D1411" s="388" t="s">
        <v>6148</v>
      </c>
      <c r="E1411" s="389" t="s">
        <v>14</v>
      </c>
      <c r="F1411" s="389" t="s">
        <v>15</v>
      </c>
      <c r="G1411" s="357">
        <v>900</v>
      </c>
      <c r="H1411" s="336">
        <v>22.5</v>
      </c>
      <c r="I1411" s="357">
        <v>25</v>
      </c>
    </row>
    <row r="1412" spans="1:9" s="386" customFormat="1" x14ac:dyDescent="0.25">
      <c r="A1412" s="1061"/>
      <c r="B1412" s="855"/>
      <c r="C1412" s="388" t="s">
        <v>6085</v>
      </c>
      <c r="D1412" s="388" t="s">
        <v>6148</v>
      </c>
      <c r="E1412" s="389" t="s">
        <v>14</v>
      </c>
      <c r="F1412" s="389" t="s">
        <v>15</v>
      </c>
      <c r="G1412" s="357">
        <v>1960</v>
      </c>
      <c r="H1412" s="336">
        <v>45.08</v>
      </c>
      <c r="I1412" s="357">
        <v>23</v>
      </c>
    </row>
    <row r="1413" spans="1:9" s="386" customFormat="1" x14ac:dyDescent="0.25">
      <c r="A1413" s="1061"/>
      <c r="B1413" s="855"/>
      <c r="C1413" s="388" t="s">
        <v>6086</v>
      </c>
      <c r="D1413" s="388" t="s">
        <v>6148</v>
      </c>
      <c r="E1413" s="389" t="s">
        <v>14</v>
      </c>
      <c r="F1413" s="389" t="s">
        <v>15</v>
      </c>
      <c r="G1413" s="357">
        <v>2880</v>
      </c>
      <c r="H1413" s="336">
        <v>86.4</v>
      </c>
      <c r="I1413" s="357">
        <v>30</v>
      </c>
    </row>
    <row r="1414" spans="1:9" s="386" customFormat="1" x14ac:dyDescent="0.25">
      <c r="A1414" s="1061"/>
      <c r="B1414" s="855"/>
      <c r="C1414" s="388" t="s">
        <v>6087</v>
      </c>
      <c r="D1414" s="388" t="s">
        <v>6148</v>
      </c>
      <c r="E1414" s="389" t="s">
        <v>14</v>
      </c>
      <c r="F1414" s="389" t="s">
        <v>15</v>
      </c>
      <c r="G1414" s="357">
        <v>2880</v>
      </c>
      <c r="H1414" s="336">
        <v>72</v>
      </c>
      <c r="I1414" s="357">
        <v>25</v>
      </c>
    </row>
    <row r="1415" spans="1:9" s="386" customFormat="1" x14ac:dyDescent="0.25">
      <c r="A1415" s="1061"/>
      <c r="B1415" s="855"/>
      <c r="C1415" s="388" t="s">
        <v>6088</v>
      </c>
      <c r="D1415" s="388" t="s">
        <v>6148</v>
      </c>
      <c r="E1415" s="389" t="s">
        <v>14</v>
      </c>
      <c r="F1415" s="389" t="s">
        <v>15</v>
      </c>
      <c r="G1415" s="357">
        <v>2320</v>
      </c>
      <c r="H1415" s="336">
        <v>53.36</v>
      </c>
      <c r="I1415" s="357">
        <v>23</v>
      </c>
    </row>
    <row r="1416" spans="1:9" s="386" customFormat="1" x14ac:dyDescent="0.25">
      <c r="A1416" s="1061"/>
      <c r="B1416" s="855"/>
      <c r="C1416" s="388" t="s">
        <v>6089</v>
      </c>
      <c r="D1416" s="388" t="s">
        <v>6148</v>
      </c>
      <c r="E1416" s="389" t="s">
        <v>14</v>
      </c>
      <c r="F1416" s="389" t="s">
        <v>15</v>
      </c>
      <c r="G1416" s="357">
        <v>2560</v>
      </c>
      <c r="H1416" s="336">
        <v>56.32</v>
      </c>
      <c r="I1416" s="357">
        <v>22</v>
      </c>
    </row>
    <row r="1417" spans="1:9" s="386" customFormat="1" x14ac:dyDescent="0.25">
      <c r="A1417" s="1061"/>
      <c r="B1417" s="855"/>
      <c r="C1417" s="388" t="s">
        <v>6090</v>
      </c>
      <c r="D1417" s="388" t="s">
        <v>6148</v>
      </c>
      <c r="E1417" s="389" t="s">
        <v>14</v>
      </c>
      <c r="F1417" s="389" t="s">
        <v>15</v>
      </c>
      <c r="G1417" s="357">
        <v>2880</v>
      </c>
      <c r="H1417" s="336">
        <v>72</v>
      </c>
      <c r="I1417" s="357">
        <v>25</v>
      </c>
    </row>
    <row r="1418" spans="1:9" s="386" customFormat="1" x14ac:dyDescent="0.25">
      <c r="A1418" s="1061"/>
      <c r="B1418" s="855"/>
      <c r="C1418" s="388" t="s">
        <v>6091</v>
      </c>
      <c r="D1418" s="388" t="s">
        <v>6148</v>
      </c>
      <c r="E1418" s="389" t="s">
        <v>14</v>
      </c>
      <c r="F1418" s="389" t="s">
        <v>15</v>
      </c>
      <c r="G1418" s="357">
        <v>2000</v>
      </c>
      <c r="H1418" s="336">
        <v>48</v>
      </c>
      <c r="I1418" s="357">
        <v>24</v>
      </c>
    </row>
    <row r="1419" spans="1:9" s="386" customFormat="1" x14ac:dyDescent="0.25">
      <c r="A1419" s="1061"/>
      <c r="B1419" s="855"/>
      <c r="C1419" s="388" t="s">
        <v>6092</v>
      </c>
      <c r="D1419" s="388" t="s">
        <v>6148</v>
      </c>
      <c r="E1419" s="389" t="s">
        <v>14</v>
      </c>
      <c r="F1419" s="389" t="s">
        <v>15</v>
      </c>
      <c r="G1419" s="357">
        <v>3840</v>
      </c>
      <c r="H1419" s="336">
        <v>84.48</v>
      </c>
      <c r="I1419" s="357">
        <v>22</v>
      </c>
    </row>
    <row r="1420" spans="1:9" s="386" customFormat="1" x14ac:dyDescent="0.25">
      <c r="A1420" s="1061"/>
      <c r="B1420" s="855"/>
      <c r="C1420" s="388" t="s">
        <v>6093</v>
      </c>
      <c r="D1420" s="388" t="s">
        <v>6148</v>
      </c>
      <c r="E1420" s="389" t="s">
        <v>14</v>
      </c>
      <c r="F1420" s="389" t="s">
        <v>15</v>
      </c>
      <c r="G1420" s="357">
        <v>3920</v>
      </c>
      <c r="H1420" s="336">
        <v>98</v>
      </c>
      <c r="I1420" s="357">
        <v>25</v>
      </c>
    </row>
    <row r="1421" spans="1:9" s="386" customFormat="1" x14ac:dyDescent="0.25">
      <c r="A1421" s="1061"/>
      <c r="B1421" s="855"/>
      <c r="C1421" s="388" t="s">
        <v>6094</v>
      </c>
      <c r="D1421" s="388" t="s">
        <v>6148</v>
      </c>
      <c r="E1421" s="389" t="s">
        <v>14</v>
      </c>
      <c r="F1421" s="389" t="s">
        <v>15</v>
      </c>
      <c r="G1421" s="357">
        <v>2320</v>
      </c>
      <c r="H1421" s="336">
        <v>60.32</v>
      </c>
      <c r="I1421" s="357">
        <v>26</v>
      </c>
    </row>
    <row r="1422" spans="1:9" s="386" customFormat="1" x14ac:dyDescent="0.25">
      <c r="A1422" s="1061"/>
      <c r="B1422" s="855"/>
      <c r="C1422" s="388" t="s">
        <v>6095</v>
      </c>
      <c r="D1422" s="388" t="s">
        <v>6148</v>
      </c>
      <c r="E1422" s="389" t="s">
        <v>14</v>
      </c>
      <c r="F1422" s="389" t="s">
        <v>15</v>
      </c>
      <c r="G1422" s="357">
        <v>1760</v>
      </c>
      <c r="H1422" s="336">
        <v>49.28</v>
      </c>
      <c r="I1422" s="357">
        <v>28</v>
      </c>
    </row>
    <row r="1423" spans="1:9" s="386" customFormat="1" x14ac:dyDescent="0.25">
      <c r="A1423" s="1061"/>
      <c r="B1423" s="855"/>
      <c r="C1423" s="388" t="s">
        <v>6096</v>
      </c>
      <c r="D1423" s="388" t="s">
        <v>6148</v>
      </c>
      <c r="E1423" s="389" t="s">
        <v>14</v>
      </c>
      <c r="F1423" s="389" t="s">
        <v>15</v>
      </c>
      <c r="G1423" s="357">
        <v>1760</v>
      </c>
      <c r="H1423" s="336">
        <v>42.24</v>
      </c>
      <c r="I1423" s="357">
        <v>24</v>
      </c>
    </row>
    <row r="1424" spans="1:9" s="386" customFormat="1" x14ac:dyDescent="0.25">
      <c r="A1424" s="1061"/>
      <c r="B1424" s="855"/>
      <c r="C1424" s="388" t="s">
        <v>6097</v>
      </c>
      <c r="D1424" s="388" t="s">
        <v>6148</v>
      </c>
      <c r="E1424" s="389" t="s">
        <v>14</v>
      </c>
      <c r="F1424" s="389" t="s">
        <v>15</v>
      </c>
      <c r="G1424" s="357">
        <v>1920</v>
      </c>
      <c r="H1424" s="336">
        <v>44.16</v>
      </c>
      <c r="I1424" s="357">
        <v>23</v>
      </c>
    </row>
    <row r="1425" spans="1:9" s="386" customFormat="1" x14ac:dyDescent="0.25">
      <c r="A1425" s="1061"/>
      <c r="B1425" s="855"/>
      <c r="C1425" s="388" t="s">
        <v>6098</v>
      </c>
      <c r="D1425" s="388" t="s">
        <v>6148</v>
      </c>
      <c r="E1425" s="389" t="s">
        <v>14</v>
      </c>
      <c r="F1425" s="389" t="s">
        <v>15</v>
      </c>
      <c r="G1425" s="357">
        <v>2320</v>
      </c>
      <c r="H1425" s="336">
        <v>53.36</v>
      </c>
      <c r="I1425" s="357">
        <v>23</v>
      </c>
    </row>
    <row r="1426" spans="1:9" s="386" customFormat="1" x14ac:dyDescent="0.25">
      <c r="A1426" s="1061"/>
      <c r="B1426" s="855"/>
      <c r="C1426" s="388" t="s">
        <v>6099</v>
      </c>
      <c r="D1426" s="388" t="s">
        <v>6148</v>
      </c>
      <c r="E1426" s="389" t="s">
        <v>14</v>
      </c>
      <c r="F1426" s="389" t="s">
        <v>15</v>
      </c>
      <c r="G1426" s="357">
        <v>2080</v>
      </c>
      <c r="H1426" s="336">
        <v>68.64</v>
      </c>
      <c r="I1426" s="357">
        <v>33</v>
      </c>
    </row>
    <row r="1427" spans="1:9" s="386" customFormat="1" x14ac:dyDescent="0.25">
      <c r="A1427" s="1061"/>
      <c r="B1427" s="855"/>
      <c r="C1427" s="388" t="s">
        <v>6100</v>
      </c>
      <c r="D1427" s="388" t="s">
        <v>6148</v>
      </c>
      <c r="E1427" s="389" t="s">
        <v>14</v>
      </c>
      <c r="F1427" s="389" t="s">
        <v>15</v>
      </c>
      <c r="G1427" s="357">
        <v>2080</v>
      </c>
      <c r="H1427" s="336">
        <v>64.48</v>
      </c>
      <c r="I1427" s="357">
        <v>31</v>
      </c>
    </row>
    <row r="1428" spans="1:9" s="386" customFormat="1" x14ac:dyDescent="0.25">
      <c r="A1428" s="1061"/>
      <c r="B1428" s="855"/>
      <c r="C1428" s="388" t="s">
        <v>6101</v>
      </c>
      <c r="D1428" s="388" t="s">
        <v>6148</v>
      </c>
      <c r="E1428" s="389" t="s">
        <v>14</v>
      </c>
      <c r="F1428" s="389" t="s">
        <v>15</v>
      </c>
      <c r="G1428" s="357">
        <v>2320</v>
      </c>
      <c r="H1428" s="336">
        <v>53.36</v>
      </c>
      <c r="I1428" s="357">
        <v>23</v>
      </c>
    </row>
    <row r="1429" spans="1:9" s="386" customFormat="1" x14ac:dyDescent="0.25">
      <c r="A1429" s="1061"/>
      <c r="B1429" s="855"/>
      <c r="C1429" s="388" t="s">
        <v>6102</v>
      </c>
      <c r="D1429" s="388" t="s">
        <v>6148</v>
      </c>
      <c r="E1429" s="389" t="s">
        <v>14</v>
      </c>
      <c r="F1429" s="389" t="s">
        <v>15</v>
      </c>
      <c r="G1429" s="357">
        <v>2560</v>
      </c>
      <c r="H1429" s="336">
        <v>61.44</v>
      </c>
      <c r="I1429" s="357">
        <v>24</v>
      </c>
    </row>
    <row r="1430" spans="1:9" s="386" customFormat="1" x14ac:dyDescent="0.25">
      <c r="A1430" s="1061"/>
      <c r="B1430" s="855"/>
      <c r="C1430" s="388" t="s">
        <v>6103</v>
      </c>
      <c r="D1430" s="388" t="s">
        <v>6148</v>
      </c>
      <c r="E1430" s="389" t="s">
        <v>14</v>
      </c>
      <c r="F1430" s="389" t="s">
        <v>15</v>
      </c>
      <c r="G1430" s="357">
        <v>1760</v>
      </c>
      <c r="H1430" s="336">
        <v>40.479999999999997</v>
      </c>
      <c r="I1430" s="357">
        <v>23</v>
      </c>
    </row>
    <row r="1431" spans="1:9" s="386" customFormat="1" x14ac:dyDescent="0.25">
      <c r="A1431" s="1061"/>
      <c r="B1431" s="855"/>
      <c r="C1431" s="388" t="s">
        <v>6104</v>
      </c>
      <c r="D1431" s="388" t="s">
        <v>6148</v>
      </c>
      <c r="E1431" s="389" t="s">
        <v>14</v>
      </c>
      <c r="F1431" s="389" t="s">
        <v>15</v>
      </c>
      <c r="G1431" s="357">
        <v>2960</v>
      </c>
      <c r="H1431" s="336">
        <v>85.84</v>
      </c>
      <c r="I1431" s="357">
        <v>29</v>
      </c>
    </row>
    <row r="1432" spans="1:9" s="386" customFormat="1" x14ac:dyDescent="0.25">
      <c r="A1432" s="1061"/>
      <c r="B1432" s="855"/>
      <c r="C1432" s="388" t="s">
        <v>6105</v>
      </c>
      <c r="D1432" s="388" t="s">
        <v>6148</v>
      </c>
      <c r="E1432" s="389" t="s">
        <v>14</v>
      </c>
      <c r="F1432" s="389" t="s">
        <v>15</v>
      </c>
      <c r="G1432" s="357">
        <v>3920</v>
      </c>
      <c r="H1432" s="336">
        <v>86.24</v>
      </c>
      <c r="I1432" s="357">
        <v>22</v>
      </c>
    </row>
    <row r="1433" spans="1:9" s="386" customFormat="1" x14ac:dyDescent="0.25">
      <c r="A1433" s="1061"/>
      <c r="B1433" s="855"/>
      <c r="C1433" s="388" t="s">
        <v>6106</v>
      </c>
      <c r="D1433" s="388" t="s">
        <v>6148</v>
      </c>
      <c r="E1433" s="389" t="s">
        <v>14</v>
      </c>
      <c r="F1433" s="389" t="s">
        <v>15</v>
      </c>
      <c r="G1433" s="357">
        <v>3520</v>
      </c>
      <c r="H1433" s="336">
        <v>77.44</v>
      </c>
      <c r="I1433" s="357">
        <v>22</v>
      </c>
    </row>
    <row r="1434" spans="1:9" s="386" customFormat="1" x14ac:dyDescent="0.25">
      <c r="A1434" s="1061"/>
      <c r="B1434" s="855"/>
      <c r="C1434" s="388" t="s">
        <v>6107</v>
      </c>
      <c r="D1434" s="388" t="s">
        <v>6148</v>
      </c>
      <c r="E1434" s="389" t="s">
        <v>14</v>
      </c>
      <c r="F1434" s="389" t="s">
        <v>15</v>
      </c>
      <c r="G1434" s="357">
        <v>5360</v>
      </c>
      <c r="H1434" s="336">
        <v>139.36000000000001</v>
      </c>
      <c r="I1434" s="357">
        <v>26</v>
      </c>
    </row>
    <row r="1435" spans="1:9" s="386" customFormat="1" x14ac:dyDescent="0.25">
      <c r="A1435" s="1061"/>
      <c r="B1435" s="855"/>
      <c r="C1435" s="388" t="s">
        <v>6108</v>
      </c>
      <c r="D1435" s="388" t="s">
        <v>6148</v>
      </c>
      <c r="E1435" s="389" t="s">
        <v>14</v>
      </c>
      <c r="F1435" s="389" t="s">
        <v>15</v>
      </c>
      <c r="G1435" s="357">
        <v>6240</v>
      </c>
      <c r="H1435" s="336">
        <v>168.48</v>
      </c>
      <c r="I1435" s="357">
        <v>27</v>
      </c>
    </row>
    <row r="1436" spans="1:9" s="386" customFormat="1" x14ac:dyDescent="0.25">
      <c r="A1436" s="1061"/>
      <c r="B1436" s="855"/>
      <c r="C1436" s="388" t="s">
        <v>6109</v>
      </c>
      <c r="D1436" s="388" t="s">
        <v>6148</v>
      </c>
      <c r="E1436" s="389" t="s">
        <v>14</v>
      </c>
      <c r="F1436" s="389" t="s">
        <v>15</v>
      </c>
      <c r="G1436" s="357">
        <v>1920</v>
      </c>
      <c r="H1436" s="336">
        <v>57.6</v>
      </c>
      <c r="I1436" s="357">
        <v>30</v>
      </c>
    </row>
    <row r="1437" spans="1:9" s="386" customFormat="1" x14ac:dyDescent="0.25">
      <c r="A1437" s="1061"/>
      <c r="B1437" s="855"/>
      <c r="C1437" s="388" t="s">
        <v>6110</v>
      </c>
      <c r="D1437" s="388" t="s">
        <v>6148</v>
      </c>
      <c r="E1437" s="389" t="s">
        <v>14</v>
      </c>
      <c r="F1437" s="389" t="s">
        <v>15</v>
      </c>
      <c r="G1437" s="357">
        <v>3760</v>
      </c>
      <c r="H1437" s="336">
        <v>90.24</v>
      </c>
      <c r="I1437" s="357">
        <v>24</v>
      </c>
    </row>
    <row r="1438" spans="1:9" s="386" customFormat="1" x14ac:dyDescent="0.25">
      <c r="A1438" s="1061"/>
      <c r="B1438" s="855"/>
      <c r="C1438" s="388" t="s">
        <v>6111</v>
      </c>
      <c r="D1438" s="388" t="s">
        <v>6148</v>
      </c>
      <c r="E1438" s="389" t="s">
        <v>14</v>
      </c>
      <c r="F1438" s="389" t="s">
        <v>15</v>
      </c>
      <c r="G1438" s="357">
        <v>3920</v>
      </c>
      <c r="H1438" s="336">
        <v>98</v>
      </c>
      <c r="I1438" s="357">
        <v>25</v>
      </c>
    </row>
    <row r="1439" spans="1:9" s="386" customFormat="1" x14ac:dyDescent="0.25">
      <c r="A1439" s="1061"/>
      <c r="B1439" s="855"/>
      <c r="C1439" s="388" t="s">
        <v>6112</v>
      </c>
      <c r="D1439" s="388" t="s">
        <v>6148</v>
      </c>
      <c r="E1439" s="389" t="s">
        <v>14</v>
      </c>
      <c r="F1439" s="389" t="s">
        <v>15</v>
      </c>
      <c r="G1439" s="357">
        <v>3120</v>
      </c>
      <c r="H1439" s="336">
        <v>68.64</v>
      </c>
      <c r="I1439" s="357">
        <v>22</v>
      </c>
    </row>
    <row r="1440" spans="1:9" s="386" customFormat="1" x14ac:dyDescent="0.25">
      <c r="A1440" s="1061"/>
      <c r="B1440" s="855"/>
      <c r="C1440" s="388" t="s">
        <v>6113</v>
      </c>
      <c r="D1440" s="388" t="s">
        <v>6148</v>
      </c>
      <c r="E1440" s="389" t="s">
        <v>14</v>
      </c>
      <c r="F1440" s="389" t="s">
        <v>15</v>
      </c>
      <c r="G1440" s="357">
        <v>2720</v>
      </c>
      <c r="H1440" s="336">
        <v>70.72</v>
      </c>
      <c r="I1440" s="357">
        <v>26</v>
      </c>
    </row>
    <row r="1441" spans="1:9" s="386" customFormat="1" x14ac:dyDescent="0.25">
      <c r="A1441" s="1061"/>
      <c r="B1441" s="855"/>
      <c r="C1441" s="388" t="s">
        <v>6114</v>
      </c>
      <c r="D1441" s="388" t="s">
        <v>6148</v>
      </c>
      <c r="E1441" s="389" t="s">
        <v>14</v>
      </c>
      <c r="F1441" s="389" t="s">
        <v>15</v>
      </c>
      <c r="G1441" s="357">
        <v>3920</v>
      </c>
      <c r="H1441" s="336">
        <v>90.16</v>
      </c>
      <c r="I1441" s="357">
        <v>23</v>
      </c>
    </row>
    <row r="1442" spans="1:9" s="386" customFormat="1" x14ac:dyDescent="0.25">
      <c r="A1442" s="1061"/>
      <c r="B1442" s="855"/>
      <c r="C1442" s="388" t="s">
        <v>6115</v>
      </c>
      <c r="D1442" s="388" t="s">
        <v>6148</v>
      </c>
      <c r="E1442" s="389" t="s">
        <v>14</v>
      </c>
      <c r="F1442" s="389" t="s">
        <v>15</v>
      </c>
      <c r="G1442" s="357">
        <v>2160</v>
      </c>
      <c r="H1442" s="336">
        <v>58.32</v>
      </c>
      <c r="I1442" s="357">
        <v>27</v>
      </c>
    </row>
    <row r="1443" spans="1:9" s="386" customFormat="1" x14ac:dyDescent="0.25">
      <c r="A1443" s="1061"/>
      <c r="B1443" s="855"/>
      <c r="C1443" s="388" t="s">
        <v>6116</v>
      </c>
      <c r="D1443" s="388" t="s">
        <v>6148</v>
      </c>
      <c r="E1443" s="389" t="s">
        <v>14</v>
      </c>
      <c r="F1443" s="389" t="s">
        <v>15</v>
      </c>
      <c r="G1443" s="357">
        <v>2320</v>
      </c>
      <c r="H1443" s="336">
        <v>69.599999999999994</v>
      </c>
      <c r="I1443" s="357">
        <v>30</v>
      </c>
    </row>
    <row r="1444" spans="1:9" s="386" customFormat="1" x14ac:dyDescent="0.25">
      <c r="A1444" s="1061"/>
      <c r="B1444" s="855"/>
      <c r="C1444" s="388" t="s">
        <v>6117</v>
      </c>
      <c r="D1444" s="388" t="s">
        <v>6148</v>
      </c>
      <c r="E1444" s="389" t="s">
        <v>14</v>
      </c>
      <c r="F1444" s="389" t="s">
        <v>15</v>
      </c>
      <c r="G1444" s="357">
        <v>2320</v>
      </c>
      <c r="H1444" s="336">
        <v>62.64</v>
      </c>
      <c r="I1444" s="357">
        <v>27</v>
      </c>
    </row>
    <row r="1445" spans="1:9" s="386" customFormat="1" x14ac:dyDescent="0.25">
      <c r="A1445" s="1061"/>
      <c r="B1445" s="855"/>
      <c r="C1445" s="388" t="s">
        <v>6118</v>
      </c>
      <c r="D1445" s="388" t="s">
        <v>6148</v>
      </c>
      <c r="E1445" s="389" t="s">
        <v>14</v>
      </c>
      <c r="F1445" s="389" t="s">
        <v>15</v>
      </c>
      <c r="G1445" s="357">
        <v>5760</v>
      </c>
      <c r="H1445" s="336">
        <v>167.04</v>
      </c>
      <c r="I1445" s="357">
        <v>29</v>
      </c>
    </row>
    <row r="1446" spans="1:9" s="386" customFormat="1" x14ac:dyDescent="0.25">
      <c r="A1446" s="1061"/>
      <c r="B1446" s="855"/>
      <c r="C1446" s="388" t="s">
        <v>6119</v>
      </c>
      <c r="D1446" s="388" t="s">
        <v>6148</v>
      </c>
      <c r="E1446" s="389" t="s">
        <v>14</v>
      </c>
      <c r="F1446" s="389" t="s">
        <v>15</v>
      </c>
      <c r="G1446" s="357">
        <v>2560</v>
      </c>
      <c r="H1446" s="336">
        <v>79.36</v>
      </c>
      <c r="I1446" s="357">
        <v>31</v>
      </c>
    </row>
    <row r="1447" spans="1:9" s="386" customFormat="1" x14ac:dyDescent="0.25">
      <c r="A1447" s="1061"/>
      <c r="B1447" s="855"/>
      <c r="C1447" s="388" t="s">
        <v>6120</v>
      </c>
      <c r="D1447" s="388" t="s">
        <v>6148</v>
      </c>
      <c r="E1447" s="389" t="s">
        <v>14</v>
      </c>
      <c r="F1447" s="389" t="s">
        <v>15</v>
      </c>
      <c r="G1447" s="357">
        <v>3591</v>
      </c>
      <c r="H1447" s="336">
        <v>93.366</v>
      </c>
      <c r="I1447" s="357">
        <v>26</v>
      </c>
    </row>
    <row r="1448" spans="1:9" s="386" customFormat="1" x14ac:dyDescent="0.25">
      <c r="A1448" s="1061"/>
      <c r="B1448" s="855"/>
      <c r="C1448" s="388" t="s">
        <v>6121</v>
      </c>
      <c r="D1448" s="388" t="s">
        <v>6148</v>
      </c>
      <c r="E1448" s="389" t="s">
        <v>14</v>
      </c>
      <c r="F1448" s="389" t="s">
        <v>15</v>
      </c>
      <c r="G1448" s="357">
        <v>4491</v>
      </c>
      <c r="H1448" s="336">
        <v>107.78400000000001</v>
      </c>
      <c r="I1448" s="357">
        <v>24</v>
      </c>
    </row>
    <row r="1449" spans="1:9" s="386" customFormat="1" x14ac:dyDescent="0.25">
      <c r="A1449" s="1061"/>
      <c r="B1449" s="855"/>
      <c r="C1449" s="388" t="s">
        <v>6122</v>
      </c>
      <c r="D1449" s="388" t="s">
        <v>6148</v>
      </c>
      <c r="E1449" s="389" t="s">
        <v>14</v>
      </c>
      <c r="F1449" s="389" t="s">
        <v>15</v>
      </c>
      <c r="G1449" s="357">
        <v>3591</v>
      </c>
      <c r="H1449" s="336">
        <v>140.04900000000001</v>
      </c>
      <c r="I1449" s="357">
        <v>39</v>
      </c>
    </row>
    <row r="1450" spans="1:9" s="386" customFormat="1" x14ac:dyDescent="0.25">
      <c r="A1450" s="1061"/>
      <c r="B1450" s="855"/>
      <c r="C1450" s="388" t="s">
        <v>6123</v>
      </c>
      <c r="D1450" s="388" t="s">
        <v>6148</v>
      </c>
      <c r="E1450" s="389" t="s">
        <v>14</v>
      </c>
      <c r="F1450" s="389" t="s">
        <v>15</v>
      </c>
      <c r="G1450" s="357">
        <v>5391</v>
      </c>
      <c r="H1450" s="336">
        <v>156.339</v>
      </c>
      <c r="I1450" s="357">
        <v>29</v>
      </c>
    </row>
    <row r="1451" spans="1:9" s="386" customFormat="1" x14ac:dyDescent="0.25">
      <c r="A1451" s="1061"/>
      <c r="B1451" s="855"/>
      <c r="C1451" s="388" t="s">
        <v>6124</v>
      </c>
      <c r="D1451" s="388" t="s">
        <v>6148</v>
      </c>
      <c r="E1451" s="389" t="s">
        <v>14</v>
      </c>
      <c r="F1451" s="389" t="s">
        <v>15</v>
      </c>
      <c r="G1451" s="357">
        <v>5391</v>
      </c>
      <c r="H1451" s="336">
        <v>145.55699999999999</v>
      </c>
      <c r="I1451" s="357">
        <v>27</v>
      </c>
    </row>
    <row r="1452" spans="1:9" s="386" customFormat="1" x14ac:dyDescent="0.25">
      <c r="A1452" s="1061"/>
      <c r="B1452" s="855"/>
      <c r="C1452" s="388" t="s">
        <v>6125</v>
      </c>
      <c r="D1452" s="388" t="s">
        <v>6148</v>
      </c>
      <c r="E1452" s="389" t="s">
        <v>14</v>
      </c>
      <c r="F1452" s="389" t="s">
        <v>15</v>
      </c>
      <c r="G1452" s="357">
        <v>2691</v>
      </c>
      <c r="H1452" s="336">
        <v>80.73</v>
      </c>
      <c r="I1452" s="357">
        <v>30</v>
      </c>
    </row>
    <row r="1453" spans="1:9" s="386" customFormat="1" x14ac:dyDescent="0.25">
      <c r="A1453" s="1061"/>
      <c r="B1453" s="855"/>
      <c r="C1453" s="388" t="s">
        <v>6126</v>
      </c>
      <c r="D1453" s="388" t="s">
        <v>6148</v>
      </c>
      <c r="E1453" s="389" t="s">
        <v>14</v>
      </c>
      <c r="F1453" s="389" t="s">
        <v>15</v>
      </c>
      <c r="G1453" s="357">
        <v>4491</v>
      </c>
      <c r="H1453" s="336">
        <v>139.221</v>
      </c>
      <c r="I1453" s="357">
        <v>31</v>
      </c>
    </row>
    <row r="1454" spans="1:9" s="386" customFormat="1" x14ac:dyDescent="0.25">
      <c r="A1454" s="1061"/>
      <c r="B1454" s="855"/>
      <c r="C1454" s="388" t="s">
        <v>6127</v>
      </c>
      <c r="D1454" s="388" t="s">
        <v>6148</v>
      </c>
      <c r="E1454" s="389" t="s">
        <v>14</v>
      </c>
      <c r="F1454" s="389" t="s">
        <v>15</v>
      </c>
      <c r="G1454" s="357">
        <v>3141</v>
      </c>
      <c r="H1454" s="336">
        <v>78.525000000000006</v>
      </c>
      <c r="I1454" s="357">
        <v>25</v>
      </c>
    </row>
    <row r="1455" spans="1:9" s="386" customFormat="1" x14ac:dyDescent="0.25">
      <c r="A1455" s="1061"/>
      <c r="B1455" s="855"/>
      <c r="C1455" s="388" t="s">
        <v>6128</v>
      </c>
      <c r="D1455" s="388" t="s">
        <v>6148</v>
      </c>
      <c r="E1455" s="389" t="s">
        <v>14</v>
      </c>
      <c r="F1455" s="389" t="s">
        <v>15</v>
      </c>
      <c r="G1455" s="357">
        <v>4491</v>
      </c>
      <c r="H1455" s="336">
        <v>116.76600000000001</v>
      </c>
      <c r="I1455" s="357">
        <v>26</v>
      </c>
    </row>
    <row r="1456" spans="1:9" s="386" customFormat="1" x14ac:dyDescent="0.25">
      <c r="A1456" s="1061"/>
      <c r="B1456" s="855"/>
      <c r="C1456" s="388" t="s">
        <v>6129</v>
      </c>
      <c r="D1456" s="388" t="s">
        <v>6148</v>
      </c>
      <c r="E1456" s="389" t="s">
        <v>14</v>
      </c>
      <c r="F1456" s="389" t="s">
        <v>15</v>
      </c>
      <c r="G1456" s="357">
        <v>4491</v>
      </c>
      <c r="H1456" s="336">
        <v>116.76600000000001</v>
      </c>
      <c r="I1456" s="357">
        <v>26</v>
      </c>
    </row>
    <row r="1457" spans="1:9" s="386" customFormat="1" x14ac:dyDescent="0.25">
      <c r="A1457" s="1061"/>
      <c r="B1457" s="855"/>
      <c r="C1457" s="388" t="s">
        <v>6130</v>
      </c>
      <c r="D1457" s="388" t="s">
        <v>6148</v>
      </c>
      <c r="E1457" s="389" t="s">
        <v>14</v>
      </c>
      <c r="F1457" s="389" t="s">
        <v>15</v>
      </c>
      <c r="G1457" s="357">
        <v>6291</v>
      </c>
      <c r="H1457" s="336">
        <v>144.69300000000001</v>
      </c>
      <c r="I1457" s="357">
        <v>23</v>
      </c>
    </row>
    <row r="1458" spans="1:9" s="386" customFormat="1" x14ac:dyDescent="0.25">
      <c r="A1458" s="1061"/>
      <c r="B1458" s="855"/>
      <c r="C1458" s="388" t="s">
        <v>6131</v>
      </c>
      <c r="D1458" s="388" t="s">
        <v>6148</v>
      </c>
      <c r="E1458" s="389" t="s">
        <v>14</v>
      </c>
      <c r="F1458" s="389" t="s">
        <v>15</v>
      </c>
      <c r="G1458" s="357">
        <v>5391</v>
      </c>
      <c r="H1458" s="336">
        <v>161.72999999999999</v>
      </c>
      <c r="I1458" s="357">
        <v>30</v>
      </c>
    </row>
    <row r="1459" spans="1:9" s="386" customFormat="1" x14ac:dyDescent="0.25">
      <c r="A1459" s="1061"/>
      <c r="B1459" s="855"/>
      <c r="C1459" s="388" t="s">
        <v>6132</v>
      </c>
      <c r="D1459" s="388" t="s">
        <v>6148</v>
      </c>
      <c r="E1459" s="389" t="s">
        <v>14</v>
      </c>
      <c r="F1459" s="389" t="s">
        <v>15</v>
      </c>
      <c r="G1459" s="357">
        <v>5500</v>
      </c>
      <c r="H1459" s="336">
        <v>269.5</v>
      </c>
      <c r="I1459" s="357">
        <v>49</v>
      </c>
    </row>
    <row r="1460" spans="1:9" s="386" customFormat="1" x14ac:dyDescent="0.25">
      <c r="A1460" s="1061"/>
      <c r="B1460" s="855"/>
      <c r="C1460" s="388" t="s">
        <v>6133</v>
      </c>
      <c r="D1460" s="388" t="s">
        <v>6148</v>
      </c>
      <c r="E1460" s="389" t="s">
        <v>14</v>
      </c>
      <c r="F1460" s="389" t="s">
        <v>15</v>
      </c>
      <c r="G1460" s="357">
        <v>3850</v>
      </c>
      <c r="H1460" s="336">
        <v>115.5</v>
      </c>
      <c r="I1460" s="357">
        <v>30</v>
      </c>
    </row>
    <row r="1461" spans="1:9" s="386" customFormat="1" x14ac:dyDescent="0.25">
      <c r="A1461" s="1061"/>
      <c r="B1461" s="855"/>
      <c r="C1461" s="388" t="s">
        <v>6134</v>
      </c>
      <c r="D1461" s="388" t="s">
        <v>6148</v>
      </c>
      <c r="E1461" s="389" t="s">
        <v>14</v>
      </c>
      <c r="F1461" s="389" t="s">
        <v>15</v>
      </c>
      <c r="G1461" s="357">
        <v>1800</v>
      </c>
      <c r="H1461" s="336">
        <v>93.6</v>
      </c>
      <c r="I1461" s="357">
        <v>52</v>
      </c>
    </row>
    <row r="1462" spans="1:9" s="386" customFormat="1" x14ac:dyDescent="0.25">
      <c r="A1462" s="1061"/>
      <c r="B1462" s="855"/>
      <c r="C1462" s="388" t="s">
        <v>6135</v>
      </c>
      <c r="D1462" s="388" t="s">
        <v>6148</v>
      </c>
      <c r="E1462" s="389" t="s">
        <v>14</v>
      </c>
      <c r="F1462" s="389" t="s">
        <v>15</v>
      </c>
      <c r="G1462" s="357">
        <v>2200</v>
      </c>
      <c r="H1462" s="336">
        <v>107.8</v>
      </c>
      <c r="I1462" s="357">
        <v>49</v>
      </c>
    </row>
    <row r="1463" spans="1:9" s="386" customFormat="1" x14ac:dyDescent="0.25">
      <c r="A1463" s="1061"/>
      <c r="B1463" s="855"/>
      <c r="C1463" s="388" t="s">
        <v>6136</v>
      </c>
      <c r="D1463" s="388" t="s">
        <v>6148</v>
      </c>
      <c r="E1463" s="389" t="s">
        <v>14</v>
      </c>
      <c r="F1463" s="389" t="s">
        <v>15</v>
      </c>
      <c r="G1463" s="357">
        <v>3000</v>
      </c>
      <c r="H1463" s="336">
        <v>108</v>
      </c>
      <c r="I1463" s="357">
        <v>36</v>
      </c>
    </row>
    <row r="1464" spans="1:9" s="386" customFormat="1" x14ac:dyDescent="0.25">
      <c r="A1464" s="1061"/>
      <c r="B1464" s="855"/>
      <c r="C1464" s="388" t="s">
        <v>6137</v>
      </c>
      <c r="D1464" s="388" t="s">
        <v>6148</v>
      </c>
      <c r="E1464" s="389" t="s">
        <v>14</v>
      </c>
      <c r="F1464" s="389" t="s">
        <v>15</v>
      </c>
      <c r="G1464" s="357">
        <v>5200</v>
      </c>
      <c r="H1464" s="336">
        <v>197.6</v>
      </c>
      <c r="I1464" s="357">
        <v>38</v>
      </c>
    </row>
    <row r="1465" spans="1:9" s="386" customFormat="1" x14ac:dyDescent="0.25">
      <c r="A1465" s="1061"/>
      <c r="B1465" s="855"/>
      <c r="C1465" s="388" t="s">
        <v>6138</v>
      </c>
      <c r="D1465" s="388" t="s">
        <v>6148</v>
      </c>
      <c r="E1465" s="389" t="s">
        <v>14</v>
      </c>
      <c r="F1465" s="389" t="s">
        <v>15</v>
      </c>
      <c r="G1465" s="357">
        <v>5700</v>
      </c>
      <c r="H1465" s="336">
        <v>188.1</v>
      </c>
      <c r="I1465" s="357">
        <v>33</v>
      </c>
    </row>
    <row r="1466" spans="1:9" s="386" customFormat="1" x14ac:dyDescent="0.25">
      <c r="A1466" s="1061"/>
      <c r="B1466" s="855"/>
      <c r="C1466" s="388" t="s">
        <v>6139</v>
      </c>
      <c r="D1466" s="388" t="s">
        <v>6148</v>
      </c>
      <c r="E1466" s="389" t="s">
        <v>14</v>
      </c>
      <c r="F1466" s="389" t="s">
        <v>15</v>
      </c>
      <c r="G1466" s="357">
        <v>1750</v>
      </c>
      <c r="H1466" s="336">
        <v>56</v>
      </c>
      <c r="I1466" s="357">
        <v>32</v>
      </c>
    </row>
    <row r="1467" spans="1:9" s="386" customFormat="1" x14ac:dyDescent="0.25">
      <c r="A1467" s="1061"/>
      <c r="B1467" s="855"/>
      <c r="C1467" s="388" t="s">
        <v>6140</v>
      </c>
      <c r="D1467" s="388" t="s">
        <v>6148</v>
      </c>
      <c r="E1467" s="389" t="s">
        <v>14</v>
      </c>
      <c r="F1467" s="389" t="s">
        <v>15</v>
      </c>
      <c r="G1467" s="357">
        <v>2950</v>
      </c>
      <c r="H1467" s="336">
        <v>109.15</v>
      </c>
      <c r="I1467" s="357">
        <v>37</v>
      </c>
    </row>
    <row r="1468" spans="1:9" s="386" customFormat="1" x14ac:dyDescent="0.25">
      <c r="A1468" s="1061"/>
      <c r="B1468" s="855"/>
      <c r="C1468" s="388" t="s">
        <v>6141</v>
      </c>
      <c r="D1468" s="388" t="s">
        <v>6148</v>
      </c>
      <c r="E1468" s="389" t="s">
        <v>14</v>
      </c>
      <c r="F1468" s="389" t="s">
        <v>15</v>
      </c>
      <c r="G1468" s="357">
        <v>3000</v>
      </c>
      <c r="H1468" s="336">
        <v>117</v>
      </c>
      <c r="I1468" s="357">
        <v>39</v>
      </c>
    </row>
    <row r="1469" spans="1:9" s="386" customFormat="1" x14ac:dyDescent="0.25">
      <c r="A1469" s="1061"/>
      <c r="B1469" s="855"/>
      <c r="C1469" s="388" t="s">
        <v>6142</v>
      </c>
      <c r="D1469" s="388" t="s">
        <v>6148</v>
      </c>
      <c r="E1469" s="389" t="s">
        <v>14</v>
      </c>
      <c r="F1469" s="389" t="s">
        <v>15</v>
      </c>
      <c r="G1469" s="357">
        <v>3450</v>
      </c>
      <c r="H1469" s="336">
        <v>186.3</v>
      </c>
      <c r="I1469" s="357">
        <v>54</v>
      </c>
    </row>
    <row r="1470" spans="1:9" s="386" customFormat="1" x14ac:dyDescent="0.25">
      <c r="A1470" s="1061"/>
      <c r="B1470" s="855"/>
      <c r="C1470" s="388" t="s">
        <v>6143</v>
      </c>
      <c r="D1470" s="388" t="s">
        <v>6148</v>
      </c>
      <c r="E1470" s="389" t="s">
        <v>14</v>
      </c>
      <c r="F1470" s="389" t="s">
        <v>15</v>
      </c>
      <c r="G1470" s="357">
        <v>4000</v>
      </c>
      <c r="H1470" s="336">
        <v>128</v>
      </c>
      <c r="I1470" s="357">
        <v>32</v>
      </c>
    </row>
    <row r="1471" spans="1:9" s="386" customFormat="1" x14ac:dyDescent="0.25">
      <c r="A1471" s="1061"/>
      <c r="B1471" s="855"/>
      <c r="C1471" s="388" t="s">
        <v>6144</v>
      </c>
      <c r="D1471" s="388" t="s">
        <v>6148</v>
      </c>
      <c r="E1471" s="389" t="s">
        <v>14</v>
      </c>
      <c r="F1471" s="389" t="s">
        <v>15</v>
      </c>
      <c r="G1471" s="357">
        <v>4500</v>
      </c>
      <c r="H1471" s="336">
        <v>175.5</v>
      </c>
      <c r="I1471" s="357">
        <v>39</v>
      </c>
    </row>
    <row r="1472" spans="1:9" s="386" customFormat="1" x14ac:dyDescent="0.25">
      <c r="A1472" s="1061"/>
      <c r="B1472" s="855"/>
      <c r="C1472" s="388" t="s">
        <v>6145</v>
      </c>
      <c r="D1472" s="388" t="s">
        <v>6148</v>
      </c>
      <c r="E1472" s="389" t="s">
        <v>14</v>
      </c>
      <c r="F1472" s="389" t="s">
        <v>15</v>
      </c>
      <c r="G1472" s="357">
        <v>3650</v>
      </c>
      <c r="H1472" s="336">
        <v>178.85</v>
      </c>
      <c r="I1472" s="357">
        <v>49</v>
      </c>
    </row>
    <row r="1473" spans="1:9" s="386" customFormat="1" x14ac:dyDescent="0.25">
      <c r="A1473" s="1061"/>
      <c r="B1473" s="855"/>
      <c r="C1473" s="388" t="s">
        <v>6146</v>
      </c>
      <c r="D1473" s="388" t="s">
        <v>6148</v>
      </c>
      <c r="E1473" s="389" t="s">
        <v>14</v>
      </c>
      <c r="F1473" s="389" t="s">
        <v>15</v>
      </c>
      <c r="G1473" s="357">
        <v>3200</v>
      </c>
      <c r="H1473" s="336">
        <v>201.6</v>
      </c>
      <c r="I1473" s="357">
        <v>63</v>
      </c>
    </row>
    <row r="1474" spans="1:9" s="386" customFormat="1" x14ac:dyDescent="0.25">
      <c r="A1474" s="1061"/>
      <c r="B1474" s="856"/>
      <c r="C1474" s="388" t="s">
        <v>6147</v>
      </c>
      <c r="D1474" s="388" t="s">
        <v>6148</v>
      </c>
      <c r="E1474" s="389" t="s">
        <v>14</v>
      </c>
      <c r="F1474" s="389" t="s">
        <v>15</v>
      </c>
      <c r="G1474" s="357">
        <v>3600</v>
      </c>
      <c r="H1474" s="336">
        <v>187.2</v>
      </c>
      <c r="I1474" s="357">
        <v>52</v>
      </c>
    </row>
    <row r="1475" spans="1:9" s="386" customFormat="1" ht="39.950000000000003" customHeight="1" x14ac:dyDescent="0.25">
      <c r="A1475" s="1061"/>
      <c r="B1475" s="832" t="s">
        <v>4993</v>
      </c>
      <c r="C1475" s="833"/>
      <c r="D1475" s="833"/>
      <c r="E1475" s="833"/>
      <c r="F1475" s="833"/>
      <c r="G1475" s="834"/>
      <c r="H1475" s="2">
        <f>SUM(H1476)</f>
        <v>0</v>
      </c>
      <c r="I1475" s="2"/>
    </row>
    <row r="1476" spans="1:9" s="386" customFormat="1" x14ac:dyDescent="0.25">
      <c r="A1476" s="1061"/>
      <c r="B1476" s="816" t="s">
        <v>11</v>
      </c>
      <c r="C1476" s="817"/>
      <c r="D1476" s="817"/>
      <c r="E1476" s="817"/>
      <c r="F1476" s="817"/>
      <c r="G1476" s="818"/>
      <c r="H1476" s="384">
        <f>SUM(H1477:H1477)</f>
        <v>0</v>
      </c>
      <c r="I1476" s="384"/>
    </row>
    <row r="1477" spans="1:9" s="386" customFormat="1" x14ac:dyDescent="0.25">
      <c r="A1477" s="1061"/>
      <c r="B1477" s="382">
        <v>4239</v>
      </c>
      <c r="C1477" s="126">
        <v>15897200</v>
      </c>
      <c r="D1477" s="125" t="s">
        <v>276</v>
      </c>
      <c r="E1477" s="79" t="s">
        <v>126</v>
      </c>
      <c r="F1477" s="79" t="s">
        <v>15</v>
      </c>
      <c r="G1477" s="16">
        <v>0</v>
      </c>
      <c r="H1477" s="16">
        <f>G1477*I1477</f>
        <v>0</v>
      </c>
      <c r="I1477" s="16">
        <v>5175</v>
      </c>
    </row>
    <row r="1478" spans="1:9" s="386" customFormat="1" ht="39.950000000000003" customHeight="1" x14ac:dyDescent="0.25">
      <c r="A1478" s="1061"/>
      <c r="B1478" s="832" t="s">
        <v>3213</v>
      </c>
      <c r="C1478" s="833"/>
      <c r="D1478" s="833"/>
      <c r="E1478" s="833"/>
      <c r="F1478" s="833"/>
      <c r="G1478" s="834"/>
      <c r="H1478" s="2">
        <f>SUM(H1479+H1541+H1545)</f>
        <v>342510116</v>
      </c>
      <c r="I1478" s="2"/>
    </row>
    <row r="1479" spans="1:9" s="386" customFormat="1" x14ac:dyDescent="0.25">
      <c r="A1479" s="1061"/>
      <c r="B1479" s="816" t="s">
        <v>11</v>
      </c>
      <c r="C1479" s="817"/>
      <c r="D1479" s="817"/>
      <c r="E1479" s="817"/>
      <c r="F1479" s="817"/>
      <c r="G1479" s="818"/>
      <c r="H1479" s="384">
        <f>SUM(H1480:H1505)</f>
        <v>199695000</v>
      </c>
      <c r="I1479" s="384"/>
    </row>
    <row r="1480" spans="1:9" s="386" customFormat="1" x14ac:dyDescent="0.25">
      <c r="A1480" s="1061"/>
      <c r="B1480" s="829">
        <v>5129</v>
      </c>
      <c r="C1480" s="122" t="s">
        <v>4994</v>
      </c>
      <c r="D1480" s="120" t="s">
        <v>4995</v>
      </c>
      <c r="E1480" s="382" t="s">
        <v>14</v>
      </c>
      <c r="F1480" s="382" t="s">
        <v>15</v>
      </c>
      <c r="G1480" s="3">
        <v>30000</v>
      </c>
      <c r="H1480" s="3">
        <f t="shared" ref="H1480:H1505" si="28">G1480*I1480</f>
        <v>11460000</v>
      </c>
      <c r="I1480" s="3">
        <v>382</v>
      </c>
    </row>
    <row r="1481" spans="1:9" s="386" customFormat="1" x14ac:dyDescent="0.25">
      <c r="A1481" s="1061"/>
      <c r="B1481" s="830"/>
      <c r="C1481" s="122" t="s">
        <v>4996</v>
      </c>
      <c r="D1481" s="120" t="s">
        <v>715</v>
      </c>
      <c r="E1481" s="382" t="s">
        <v>14</v>
      </c>
      <c r="F1481" s="382" t="s">
        <v>15</v>
      </c>
      <c r="G1481" s="3">
        <v>35000</v>
      </c>
      <c r="H1481" s="3">
        <f t="shared" si="28"/>
        <v>7805000</v>
      </c>
      <c r="I1481" s="3">
        <v>223</v>
      </c>
    </row>
    <row r="1482" spans="1:9" s="386" customFormat="1" x14ac:dyDescent="0.25">
      <c r="A1482" s="1061"/>
      <c r="B1482" s="830"/>
      <c r="C1482" s="122" t="s">
        <v>4997</v>
      </c>
      <c r="D1482" s="120" t="s">
        <v>4426</v>
      </c>
      <c r="E1482" s="382" t="s">
        <v>14</v>
      </c>
      <c r="F1482" s="382" t="s">
        <v>15</v>
      </c>
      <c r="G1482" s="3">
        <v>45000</v>
      </c>
      <c r="H1482" s="3">
        <f t="shared" si="28"/>
        <v>6660000</v>
      </c>
      <c r="I1482" s="3">
        <v>148</v>
      </c>
    </row>
    <row r="1483" spans="1:9" s="386" customFormat="1" ht="30" x14ac:dyDescent="0.25">
      <c r="A1483" s="1061"/>
      <c r="B1483" s="830"/>
      <c r="C1483" s="122" t="s">
        <v>4998</v>
      </c>
      <c r="D1483" s="120" t="s">
        <v>4999</v>
      </c>
      <c r="E1483" s="382" t="s">
        <v>14</v>
      </c>
      <c r="F1483" s="382" t="s">
        <v>15</v>
      </c>
      <c r="G1483" s="3">
        <v>14000</v>
      </c>
      <c r="H1483" s="3">
        <f t="shared" si="28"/>
        <v>3318000</v>
      </c>
      <c r="I1483" s="3">
        <v>237</v>
      </c>
    </row>
    <row r="1484" spans="1:9" s="386" customFormat="1" ht="30" x14ac:dyDescent="0.25">
      <c r="A1484" s="1061"/>
      <c r="B1484" s="830"/>
      <c r="C1484" s="122" t="s">
        <v>5000</v>
      </c>
      <c r="D1484" s="120" t="s">
        <v>5001</v>
      </c>
      <c r="E1484" s="382" t="s">
        <v>14</v>
      </c>
      <c r="F1484" s="382" t="s">
        <v>15</v>
      </c>
      <c r="G1484" s="3">
        <v>14000</v>
      </c>
      <c r="H1484" s="3">
        <f t="shared" si="28"/>
        <v>3542000</v>
      </c>
      <c r="I1484" s="3">
        <v>253</v>
      </c>
    </row>
    <row r="1485" spans="1:9" s="77" customFormat="1" ht="30" x14ac:dyDescent="0.25">
      <c r="A1485" s="1061"/>
      <c r="B1485" s="830"/>
      <c r="C1485" s="122" t="s">
        <v>5002</v>
      </c>
      <c r="D1485" s="120" t="s">
        <v>5003</v>
      </c>
      <c r="E1485" s="74" t="s">
        <v>14</v>
      </c>
      <c r="F1485" s="74" t="s">
        <v>15</v>
      </c>
      <c r="G1485" s="3">
        <v>14000</v>
      </c>
      <c r="H1485" s="3">
        <f t="shared" si="28"/>
        <v>3780000</v>
      </c>
      <c r="I1485" s="3">
        <v>270</v>
      </c>
    </row>
    <row r="1486" spans="1:9" s="77" customFormat="1" x14ac:dyDescent="0.25">
      <c r="A1486" s="1061"/>
      <c r="B1486" s="830"/>
      <c r="C1486" s="122" t="s">
        <v>5004</v>
      </c>
      <c r="D1486" s="120" t="s">
        <v>4426</v>
      </c>
      <c r="E1486" s="74" t="s">
        <v>14</v>
      </c>
      <c r="F1486" s="74" t="s">
        <v>15</v>
      </c>
      <c r="G1486" s="3">
        <v>52000</v>
      </c>
      <c r="H1486" s="3">
        <f t="shared" si="28"/>
        <v>2340000</v>
      </c>
      <c r="I1486" s="3">
        <v>45</v>
      </c>
    </row>
    <row r="1487" spans="1:9" s="77" customFormat="1" x14ac:dyDescent="0.25">
      <c r="A1487" s="1061"/>
      <c r="B1487" s="830"/>
      <c r="C1487" s="122" t="s">
        <v>5005</v>
      </c>
      <c r="D1487" s="120" t="s">
        <v>4426</v>
      </c>
      <c r="E1487" s="74" t="s">
        <v>14</v>
      </c>
      <c r="F1487" s="74" t="s">
        <v>15</v>
      </c>
      <c r="G1487" s="3">
        <v>75000</v>
      </c>
      <c r="H1487" s="3">
        <f t="shared" si="28"/>
        <v>2775000</v>
      </c>
      <c r="I1487" s="3">
        <v>37</v>
      </c>
    </row>
    <row r="1488" spans="1:9" s="77" customFormat="1" ht="30" x14ac:dyDescent="0.25">
      <c r="A1488" s="1061"/>
      <c r="B1488" s="830"/>
      <c r="C1488" s="122" t="s">
        <v>5006</v>
      </c>
      <c r="D1488" s="120" t="s">
        <v>5007</v>
      </c>
      <c r="E1488" s="74" t="s">
        <v>14</v>
      </c>
      <c r="F1488" s="74" t="s">
        <v>15</v>
      </c>
      <c r="G1488" s="3">
        <v>85000</v>
      </c>
      <c r="H1488" s="3">
        <f t="shared" si="28"/>
        <v>12495000</v>
      </c>
      <c r="I1488" s="3">
        <v>147</v>
      </c>
    </row>
    <row r="1489" spans="1:9" s="77" customFormat="1" x14ac:dyDescent="0.25">
      <c r="A1489" s="1061"/>
      <c r="B1489" s="830"/>
      <c r="C1489" s="122" t="s">
        <v>5008</v>
      </c>
      <c r="D1489" s="120" t="s">
        <v>1874</v>
      </c>
      <c r="E1489" s="74" t="s">
        <v>14</v>
      </c>
      <c r="F1489" s="74" t="s">
        <v>15</v>
      </c>
      <c r="G1489" s="3">
        <v>40000</v>
      </c>
      <c r="H1489" s="3">
        <f t="shared" si="28"/>
        <v>9160000</v>
      </c>
      <c r="I1489" s="3">
        <v>229</v>
      </c>
    </row>
    <row r="1490" spans="1:9" s="77" customFormat="1" x14ac:dyDescent="0.25">
      <c r="A1490" s="1061"/>
      <c r="B1490" s="830"/>
      <c r="C1490" s="122" t="s">
        <v>5009</v>
      </c>
      <c r="D1490" s="120" t="s">
        <v>5010</v>
      </c>
      <c r="E1490" s="74" t="s">
        <v>14</v>
      </c>
      <c r="F1490" s="74" t="s">
        <v>15</v>
      </c>
      <c r="G1490" s="3">
        <v>18000</v>
      </c>
      <c r="H1490" s="3">
        <f t="shared" si="28"/>
        <v>10422000</v>
      </c>
      <c r="I1490" s="3">
        <v>579</v>
      </c>
    </row>
    <row r="1491" spans="1:9" s="77" customFormat="1" ht="30" x14ac:dyDescent="0.25">
      <c r="A1491" s="1061"/>
      <c r="B1491" s="830"/>
      <c r="C1491" s="122" t="s">
        <v>5011</v>
      </c>
      <c r="D1491" s="120" t="s">
        <v>5012</v>
      </c>
      <c r="E1491" s="74" t="s">
        <v>14</v>
      </c>
      <c r="F1491" s="74" t="s">
        <v>15</v>
      </c>
      <c r="G1491" s="3">
        <v>4000</v>
      </c>
      <c r="H1491" s="3">
        <f t="shared" si="28"/>
        <v>3340000</v>
      </c>
      <c r="I1491" s="3">
        <v>835</v>
      </c>
    </row>
    <row r="1492" spans="1:9" s="77" customFormat="1" ht="30" x14ac:dyDescent="0.25">
      <c r="A1492" s="1061"/>
      <c r="B1492" s="830"/>
      <c r="C1492" s="122" t="s">
        <v>5013</v>
      </c>
      <c r="D1492" s="120" t="s">
        <v>5014</v>
      </c>
      <c r="E1492" s="74" t="s">
        <v>14</v>
      </c>
      <c r="F1492" s="74" t="s">
        <v>15</v>
      </c>
      <c r="G1492" s="3">
        <v>4000</v>
      </c>
      <c r="H1492" s="3">
        <f t="shared" si="28"/>
        <v>4544000</v>
      </c>
      <c r="I1492" s="3">
        <v>1136</v>
      </c>
    </row>
    <row r="1493" spans="1:9" s="77" customFormat="1" ht="30" x14ac:dyDescent="0.25">
      <c r="A1493" s="1061"/>
      <c r="B1493" s="830"/>
      <c r="C1493" s="122" t="s">
        <v>5015</v>
      </c>
      <c r="D1493" s="120" t="s">
        <v>5016</v>
      </c>
      <c r="E1493" s="74" t="s">
        <v>14</v>
      </c>
      <c r="F1493" s="74" t="s">
        <v>15</v>
      </c>
      <c r="G1493" s="3">
        <v>4000</v>
      </c>
      <c r="H1493" s="3">
        <f t="shared" si="28"/>
        <v>5204000</v>
      </c>
      <c r="I1493" s="3">
        <v>1301</v>
      </c>
    </row>
    <row r="1494" spans="1:9" s="77" customFormat="1" x14ac:dyDescent="0.25">
      <c r="A1494" s="1061"/>
      <c r="B1494" s="830"/>
      <c r="C1494" s="122" t="s">
        <v>5017</v>
      </c>
      <c r="D1494" s="120" t="s">
        <v>4434</v>
      </c>
      <c r="E1494" s="74" t="s">
        <v>14</v>
      </c>
      <c r="F1494" s="74" t="s">
        <v>15</v>
      </c>
      <c r="G1494" s="3">
        <v>35000</v>
      </c>
      <c r="H1494" s="3">
        <f t="shared" si="28"/>
        <v>5460000</v>
      </c>
      <c r="I1494" s="3">
        <v>156</v>
      </c>
    </row>
    <row r="1495" spans="1:9" s="77" customFormat="1" x14ac:dyDescent="0.25">
      <c r="A1495" s="1061"/>
      <c r="B1495" s="830"/>
      <c r="C1495" s="122" t="s">
        <v>5018</v>
      </c>
      <c r="D1495" s="120" t="s">
        <v>4434</v>
      </c>
      <c r="E1495" s="74" t="s">
        <v>14</v>
      </c>
      <c r="F1495" s="74" t="s">
        <v>15</v>
      </c>
      <c r="G1495" s="3">
        <v>18000</v>
      </c>
      <c r="H1495" s="3">
        <f t="shared" si="28"/>
        <v>4896000</v>
      </c>
      <c r="I1495" s="3">
        <v>272</v>
      </c>
    </row>
    <row r="1496" spans="1:9" s="77" customFormat="1" ht="30" x14ac:dyDescent="0.25">
      <c r="A1496" s="1061"/>
      <c r="B1496" s="830"/>
      <c r="C1496" s="122" t="s">
        <v>5019</v>
      </c>
      <c r="D1496" s="120" t="s">
        <v>5020</v>
      </c>
      <c r="E1496" s="74" t="s">
        <v>14</v>
      </c>
      <c r="F1496" s="74" t="s">
        <v>15</v>
      </c>
      <c r="G1496" s="3">
        <v>45000</v>
      </c>
      <c r="H1496" s="3">
        <f t="shared" si="28"/>
        <v>1035000</v>
      </c>
      <c r="I1496" s="3">
        <v>23</v>
      </c>
    </row>
    <row r="1497" spans="1:9" s="77" customFormat="1" ht="45" x14ac:dyDescent="0.25">
      <c r="A1497" s="1061"/>
      <c r="B1497" s="830"/>
      <c r="C1497" s="122" t="s">
        <v>5021</v>
      </c>
      <c r="D1497" s="120" t="s">
        <v>5022</v>
      </c>
      <c r="E1497" s="74" t="s">
        <v>14</v>
      </c>
      <c r="F1497" s="74" t="s">
        <v>15</v>
      </c>
      <c r="G1497" s="3">
        <v>65000</v>
      </c>
      <c r="H1497" s="3">
        <f t="shared" si="28"/>
        <v>1300000</v>
      </c>
      <c r="I1497" s="3">
        <v>20</v>
      </c>
    </row>
    <row r="1498" spans="1:9" s="77" customFormat="1" x14ac:dyDescent="0.25">
      <c r="A1498" s="1061"/>
      <c r="B1498" s="830"/>
      <c r="C1498" s="122" t="s">
        <v>5023</v>
      </c>
      <c r="D1498" s="120" t="s">
        <v>3215</v>
      </c>
      <c r="E1498" s="74" t="s">
        <v>14</v>
      </c>
      <c r="F1498" s="74" t="s">
        <v>15</v>
      </c>
      <c r="G1498" s="3">
        <v>55000</v>
      </c>
      <c r="H1498" s="3">
        <f t="shared" si="28"/>
        <v>23100000</v>
      </c>
      <c r="I1498" s="3">
        <v>420</v>
      </c>
    </row>
    <row r="1499" spans="1:9" s="77" customFormat="1" x14ac:dyDescent="0.25">
      <c r="A1499" s="1061"/>
      <c r="B1499" s="830"/>
      <c r="C1499" s="122" t="s">
        <v>5024</v>
      </c>
      <c r="D1499" s="120" t="s">
        <v>3215</v>
      </c>
      <c r="E1499" s="74" t="s">
        <v>14</v>
      </c>
      <c r="F1499" s="74" t="s">
        <v>15</v>
      </c>
      <c r="G1499" s="3">
        <v>75000</v>
      </c>
      <c r="H1499" s="3">
        <f t="shared" si="28"/>
        <v>21300000</v>
      </c>
      <c r="I1499" s="3">
        <v>284</v>
      </c>
    </row>
    <row r="1500" spans="1:9" s="77" customFormat="1" x14ac:dyDescent="0.25">
      <c r="A1500" s="1061"/>
      <c r="B1500" s="830"/>
      <c r="C1500" s="122" t="s">
        <v>5025</v>
      </c>
      <c r="D1500" s="120" t="s">
        <v>1877</v>
      </c>
      <c r="E1500" s="74" t="s">
        <v>14</v>
      </c>
      <c r="F1500" s="74" t="s">
        <v>15</v>
      </c>
      <c r="G1500" s="3">
        <v>52000</v>
      </c>
      <c r="H1500" s="3">
        <f t="shared" si="28"/>
        <v>20384000</v>
      </c>
      <c r="I1500" s="3">
        <v>392</v>
      </c>
    </row>
    <row r="1501" spans="1:9" s="77" customFormat="1" x14ac:dyDescent="0.25">
      <c r="A1501" s="1061"/>
      <c r="B1501" s="830"/>
      <c r="C1501" s="122" t="s">
        <v>5026</v>
      </c>
      <c r="D1501" s="120" t="s">
        <v>1880</v>
      </c>
      <c r="E1501" s="74" t="s">
        <v>14</v>
      </c>
      <c r="F1501" s="74" t="s">
        <v>15</v>
      </c>
      <c r="G1501" s="3">
        <v>350000</v>
      </c>
      <c r="H1501" s="3">
        <f t="shared" si="28"/>
        <v>10150000</v>
      </c>
      <c r="I1501" s="3">
        <v>29</v>
      </c>
    </row>
    <row r="1502" spans="1:9" s="77" customFormat="1" ht="30" x14ac:dyDescent="0.25">
      <c r="A1502" s="1061"/>
      <c r="B1502" s="830"/>
      <c r="C1502" s="122" t="s">
        <v>6363</v>
      </c>
      <c r="D1502" s="120" t="s">
        <v>5027</v>
      </c>
      <c r="E1502" s="74" t="s">
        <v>14</v>
      </c>
      <c r="F1502" s="74" t="s">
        <v>15</v>
      </c>
      <c r="G1502" s="3">
        <v>1700000</v>
      </c>
      <c r="H1502" s="3">
        <f t="shared" si="28"/>
        <v>13600000</v>
      </c>
      <c r="I1502" s="3">
        <v>8</v>
      </c>
    </row>
    <row r="1503" spans="1:9" s="77" customFormat="1" x14ac:dyDescent="0.25">
      <c r="A1503" s="1061"/>
      <c r="B1503" s="830"/>
      <c r="C1503" s="122" t="s">
        <v>5028</v>
      </c>
      <c r="D1503" s="120" t="s">
        <v>3217</v>
      </c>
      <c r="E1503" s="74" t="s">
        <v>14</v>
      </c>
      <c r="F1503" s="74" t="s">
        <v>15</v>
      </c>
      <c r="G1503" s="3">
        <v>350000</v>
      </c>
      <c r="H1503" s="3">
        <f t="shared" si="28"/>
        <v>7000000</v>
      </c>
      <c r="I1503" s="3">
        <v>20</v>
      </c>
    </row>
    <row r="1504" spans="1:9" s="77" customFormat="1" x14ac:dyDescent="0.25">
      <c r="A1504" s="1061"/>
      <c r="B1504" s="830"/>
      <c r="C1504" s="122" t="s">
        <v>5029</v>
      </c>
      <c r="D1504" s="120" t="s">
        <v>5030</v>
      </c>
      <c r="E1504" s="74" t="s">
        <v>14</v>
      </c>
      <c r="F1504" s="74" t="s">
        <v>15</v>
      </c>
      <c r="G1504" s="3">
        <v>55000</v>
      </c>
      <c r="H1504" s="3">
        <f t="shared" si="28"/>
        <v>1925000</v>
      </c>
      <c r="I1504" s="3">
        <v>35</v>
      </c>
    </row>
    <row r="1505" spans="1:9" s="77" customFormat="1" x14ac:dyDescent="0.25">
      <c r="A1505" s="1061"/>
      <c r="B1505" s="830"/>
      <c r="C1505" s="122" t="s">
        <v>5031</v>
      </c>
      <c r="D1505" s="120" t="s">
        <v>5032</v>
      </c>
      <c r="E1505" s="74" t="s">
        <v>14</v>
      </c>
      <c r="F1505" s="74" t="s">
        <v>15</v>
      </c>
      <c r="G1505" s="3">
        <v>30000</v>
      </c>
      <c r="H1505" s="3">
        <f t="shared" si="28"/>
        <v>2700000</v>
      </c>
      <c r="I1505" s="3">
        <v>90</v>
      </c>
    </row>
    <row r="1506" spans="1:9" s="106" customFormat="1" x14ac:dyDescent="0.25">
      <c r="A1506" s="1061"/>
      <c r="B1506" s="830"/>
      <c r="C1506" s="123" t="s">
        <v>5359</v>
      </c>
      <c r="D1506" s="123" t="s">
        <v>5360</v>
      </c>
      <c r="E1506" s="104" t="s">
        <v>126</v>
      </c>
      <c r="F1506" s="104" t="s">
        <v>15</v>
      </c>
      <c r="G1506" s="108">
        <v>920000</v>
      </c>
      <c r="H1506" s="111">
        <v>1840</v>
      </c>
      <c r="I1506" s="108">
        <v>2</v>
      </c>
    </row>
    <row r="1507" spans="1:9" s="106" customFormat="1" x14ac:dyDescent="0.25">
      <c r="A1507" s="1061"/>
      <c r="B1507" s="830"/>
      <c r="C1507" s="123" t="s">
        <v>5361</v>
      </c>
      <c r="D1507" s="123" t="s">
        <v>5362</v>
      </c>
      <c r="E1507" s="104" t="s">
        <v>126</v>
      </c>
      <c r="F1507" s="104" t="s">
        <v>15</v>
      </c>
      <c r="G1507" s="108">
        <v>700000</v>
      </c>
      <c r="H1507" s="111">
        <v>1400</v>
      </c>
      <c r="I1507" s="108">
        <v>2</v>
      </c>
    </row>
    <row r="1508" spans="1:9" s="106" customFormat="1" x14ac:dyDescent="0.25">
      <c r="A1508" s="1061"/>
      <c r="B1508" s="830"/>
      <c r="C1508" s="123" t="s">
        <v>5363</v>
      </c>
      <c r="D1508" s="123" t="s">
        <v>5364</v>
      </c>
      <c r="E1508" s="104" t="s">
        <v>126</v>
      </c>
      <c r="F1508" s="104" t="s">
        <v>15</v>
      </c>
      <c r="G1508" s="108">
        <v>430000</v>
      </c>
      <c r="H1508" s="111">
        <v>430</v>
      </c>
      <c r="I1508" s="108">
        <v>1</v>
      </c>
    </row>
    <row r="1509" spans="1:9" s="106" customFormat="1" x14ac:dyDescent="0.25">
      <c r="A1509" s="1061"/>
      <c r="B1509" s="830"/>
      <c r="C1509" s="123" t="s">
        <v>5365</v>
      </c>
      <c r="D1509" s="123" t="s">
        <v>5366</v>
      </c>
      <c r="E1509" s="104" t="s">
        <v>126</v>
      </c>
      <c r="F1509" s="104" t="s">
        <v>15</v>
      </c>
      <c r="G1509" s="108">
        <v>525000</v>
      </c>
      <c r="H1509" s="111">
        <v>7350</v>
      </c>
      <c r="I1509" s="108">
        <v>14</v>
      </c>
    </row>
    <row r="1510" spans="1:9" s="106" customFormat="1" x14ac:dyDescent="0.25">
      <c r="A1510" s="1061"/>
      <c r="B1510" s="830"/>
      <c r="C1510" s="123" t="s">
        <v>5367</v>
      </c>
      <c r="D1510" s="123" t="s">
        <v>5368</v>
      </c>
      <c r="E1510" s="104" t="s">
        <v>126</v>
      </c>
      <c r="F1510" s="104" t="s">
        <v>15</v>
      </c>
      <c r="G1510" s="108">
        <v>325000</v>
      </c>
      <c r="H1510" s="111">
        <v>4550</v>
      </c>
      <c r="I1510" s="108">
        <v>14</v>
      </c>
    </row>
    <row r="1511" spans="1:9" s="106" customFormat="1" x14ac:dyDescent="0.25">
      <c r="A1511" s="1061"/>
      <c r="B1511" s="830"/>
      <c r="C1511" s="123" t="s">
        <v>5369</v>
      </c>
      <c r="D1511" s="123" t="s">
        <v>5368</v>
      </c>
      <c r="E1511" s="104" t="s">
        <v>126</v>
      </c>
      <c r="F1511" s="104" t="s">
        <v>15</v>
      </c>
      <c r="G1511" s="108">
        <v>190000</v>
      </c>
      <c r="H1511" s="111">
        <v>380</v>
      </c>
      <c r="I1511" s="108">
        <v>2</v>
      </c>
    </row>
    <row r="1512" spans="1:9" s="106" customFormat="1" x14ac:dyDescent="0.25">
      <c r="A1512" s="1061"/>
      <c r="B1512" s="830"/>
      <c r="C1512" s="123" t="s">
        <v>5370</v>
      </c>
      <c r="D1512" s="123" t="s">
        <v>5368</v>
      </c>
      <c r="E1512" s="104" t="s">
        <v>126</v>
      </c>
      <c r="F1512" s="104" t="s">
        <v>15</v>
      </c>
      <c r="G1512" s="108">
        <v>300000</v>
      </c>
      <c r="H1512" s="111">
        <v>300</v>
      </c>
      <c r="I1512" s="108">
        <v>1</v>
      </c>
    </row>
    <row r="1513" spans="1:9" s="106" customFormat="1" x14ac:dyDescent="0.25">
      <c r="A1513" s="1061"/>
      <c r="B1513" s="830"/>
      <c r="C1513" s="123" t="s">
        <v>5371</v>
      </c>
      <c r="D1513" s="123" t="s">
        <v>5368</v>
      </c>
      <c r="E1513" s="104" t="s">
        <v>126</v>
      </c>
      <c r="F1513" s="104" t="s">
        <v>15</v>
      </c>
      <c r="G1513" s="108">
        <v>175000</v>
      </c>
      <c r="H1513" s="111">
        <v>350</v>
      </c>
      <c r="I1513" s="108">
        <v>2</v>
      </c>
    </row>
    <row r="1514" spans="1:9" s="106" customFormat="1" x14ac:dyDescent="0.25">
      <c r="A1514" s="1061"/>
      <c r="B1514" s="830"/>
      <c r="C1514" s="123" t="s">
        <v>5372</v>
      </c>
      <c r="D1514" s="123" t="s">
        <v>5373</v>
      </c>
      <c r="E1514" s="104" t="s">
        <v>126</v>
      </c>
      <c r="F1514" s="104" t="s">
        <v>15</v>
      </c>
      <c r="G1514" s="108">
        <v>50000</v>
      </c>
      <c r="H1514" s="111">
        <v>500</v>
      </c>
      <c r="I1514" s="108">
        <v>10</v>
      </c>
    </row>
    <row r="1515" spans="1:9" s="106" customFormat="1" x14ac:dyDescent="0.25">
      <c r="A1515" s="1061"/>
      <c r="B1515" s="830"/>
      <c r="C1515" s="123" t="s">
        <v>5374</v>
      </c>
      <c r="D1515" s="123" t="s">
        <v>5375</v>
      </c>
      <c r="E1515" s="104" t="s">
        <v>126</v>
      </c>
      <c r="F1515" s="104" t="s">
        <v>15</v>
      </c>
      <c r="G1515" s="108">
        <v>80400</v>
      </c>
      <c r="H1515" s="111">
        <v>2331.6</v>
      </c>
      <c r="I1515" s="108">
        <v>29</v>
      </c>
    </row>
    <row r="1516" spans="1:9" s="106" customFormat="1" x14ac:dyDescent="0.25">
      <c r="A1516" s="1061"/>
      <c r="B1516" s="830"/>
      <c r="C1516" s="123" t="s">
        <v>5376</v>
      </c>
      <c r="D1516" s="123" t="s">
        <v>5375</v>
      </c>
      <c r="E1516" s="104" t="s">
        <v>126</v>
      </c>
      <c r="F1516" s="104" t="s">
        <v>15</v>
      </c>
      <c r="G1516" s="108">
        <v>81600</v>
      </c>
      <c r="H1516" s="111">
        <v>1713.6</v>
      </c>
      <c r="I1516" s="108">
        <v>21</v>
      </c>
    </row>
    <row r="1517" spans="1:9" s="106" customFormat="1" x14ac:dyDescent="0.25">
      <c r="A1517" s="1061"/>
      <c r="B1517" s="830"/>
      <c r="C1517" s="123" t="s">
        <v>5377</v>
      </c>
      <c r="D1517" s="123" t="s">
        <v>5375</v>
      </c>
      <c r="E1517" s="104" t="s">
        <v>126</v>
      </c>
      <c r="F1517" s="104" t="s">
        <v>15</v>
      </c>
      <c r="G1517" s="108">
        <v>82800</v>
      </c>
      <c r="H1517" s="111">
        <v>1987.2</v>
      </c>
      <c r="I1517" s="108">
        <v>24</v>
      </c>
    </row>
    <row r="1518" spans="1:9" s="106" customFormat="1" x14ac:dyDescent="0.25">
      <c r="A1518" s="1061"/>
      <c r="B1518" s="830"/>
      <c r="C1518" s="123" t="s">
        <v>5378</v>
      </c>
      <c r="D1518" s="123" t="s">
        <v>5375</v>
      </c>
      <c r="E1518" s="104" t="s">
        <v>126</v>
      </c>
      <c r="F1518" s="104" t="s">
        <v>15</v>
      </c>
      <c r="G1518" s="108">
        <v>86800</v>
      </c>
      <c r="H1518" s="111">
        <v>347.2</v>
      </c>
      <c r="I1518" s="108">
        <v>4</v>
      </c>
    </row>
    <row r="1519" spans="1:9" s="106" customFormat="1" x14ac:dyDescent="0.25">
      <c r="A1519" s="1061"/>
      <c r="B1519" s="830"/>
      <c r="C1519" s="123" t="s">
        <v>5379</v>
      </c>
      <c r="D1519" s="123" t="s">
        <v>5380</v>
      </c>
      <c r="E1519" s="104" t="s">
        <v>126</v>
      </c>
      <c r="F1519" s="104" t="s">
        <v>15</v>
      </c>
      <c r="G1519" s="108">
        <v>330000</v>
      </c>
      <c r="H1519" s="111">
        <v>2640</v>
      </c>
      <c r="I1519" s="108">
        <v>8</v>
      </c>
    </row>
    <row r="1520" spans="1:9" s="106" customFormat="1" x14ac:dyDescent="0.25">
      <c r="A1520" s="1061"/>
      <c r="B1520" s="830"/>
      <c r="C1520" s="123" t="s">
        <v>5381</v>
      </c>
      <c r="D1520" s="123" t="s">
        <v>5380</v>
      </c>
      <c r="E1520" s="104" t="s">
        <v>126</v>
      </c>
      <c r="F1520" s="104" t="s">
        <v>15</v>
      </c>
      <c r="G1520" s="108">
        <v>350000</v>
      </c>
      <c r="H1520" s="111">
        <v>1750</v>
      </c>
      <c r="I1520" s="108">
        <v>5</v>
      </c>
    </row>
    <row r="1521" spans="1:9" s="106" customFormat="1" x14ac:dyDescent="0.25">
      <c r="A1521" s="1061"/>
      <c r="B1521" s="830"/>
      <c r="C1521" s="123" t="s">
        <v>5382</v>
      </c>
      <c r="D1521" s="123" t="s">
        <v>5380</v>
      </c>
      <c r="E1521" s="104" t="s">
        <v>126</v>
      </c>
      <c r="F1521" s="104" t="s">
        <v>15</v>
      </c>
      <c r="G1521" s="108">
        <v>370000</v>
      </c>
      <c r="H1521" s="111">
        <v>2590</v>
      </c>
      <c r="I1521" s="108">
        <v>7</v>
      </c>
    </row>
    <row r="1522" spans="1:9" s="106" customFormat="1" x14ac:dyDescent="0.25">
      <c r="A1522" s="1061"/>
      <c r="B1522" s="830"/>
      <c r="C1522" s="123" t="s">
        <v>5383</v>
      </c>
      <c r="D1522" s="123" t="s">
        <v>5384</v>
      </c>
      <c r="E1522" s="104" t="s">
        <v>126</v>
      </c>
      <c r="F1522" s="104" t="s">
        <v>15</v>
      </c>
      <c r="G1522" s="108">
        <v>920000</v>
      </c>
      <c r="H1522" s="111">
        <v>1840</v>
      </c>
      <c r="I1522" s="108">
        <v>2</v>
      </c>
    </row>
    <row r="1523" spans="1:9" s="106" customFormat="1" x14ac:dyDescent="0.25">
      <c r="A1523" s="1061"/>
      <c r="B1523" s="830"/>
      <c r="C1523" s="123" t="s">
        <v>5385</v>
      </c>
      <c r="D1523" s="123" t="s">
        <v>5386</v>
      </c>
      <c r="E1523" s="104" t="s">
        <v>126</v>
      </c>
      <c r="F1523" s="104" t="s">
        <v>15</v>
      </c>
      <c r="G1523" s="108">
        <v>980000</v>
      </c>
      <c r="H1523" s="111">
        <v>1960</v>
      </c>
      <c r="I1523" s="108">
        <v>2</v>
      </c>
    </row>
    <row r="1524" spans="1:9" s="106" customFormat="1" x14ac:dyDescent="0.25">
      <c r="A1524" s="1061"/>
      <c r="B1524" s="830"/>
      <c r="C1524" s="123" t="s">
        <v>5387</v>
      </c>
      <c r="D1524" s="123" t="s">
        <v>5388</v>
      </c>
      <c r="E1524" s="104" t="s">
        <v>126</v>
      </c>
      <c r="F1524" s="104" t="s">
        <v>15</v>
      </c>
      <c r="G1524" s="108">
        <v>765000</v>
      </c>
      <c r="H1524" s="111">
        <v>13005</v>
      </c>
      <c r="I1524" s="108">
        <v>17</v>
      </c>
    </row>
    <row r="1525" spans="1:9" s="106" customFormat="1" x14ac:dyDescent="0.25">
      <c r="A1525" s="1061"/>
      <c r="B1525" s="830"/>
      <c r="C1525" s="123" t="s">
        <v>5389</v>
      </c>
      <c r="D1525" s="123" t="s">
        <v>5390</v>
      </c>
      <c r="E1525" s="104" t="s">
        <v>126</v>
      </c>
      <c r="F1525" s="104" t="s">
        <v>15</v>
      </c>
      <c r="G1525" s="108">
        <v>1300000</v>
      </c>
      <c r="H1525" s="111">
        <v>3900</v>
      </c>
      <c r="I1525" s="108">
        <v>3</v>
      </c>
    </row>
    <row r="1526" spans="1:9" s="106" customFormat="1" x14ac:dyDescent="0.25">
      <c r="A1526" s="1061"/>
      <c r="B1526" s="830"/>
      <c r="C1526" s="123" t="s">
        <v>5391</v>
      </c>
      <c r="D1526" s="123" t="s">
        <v>5392</v>
      </c>
      <c r="E1526" s="104" t="s">
        <v>126</v>
      </c>
      <c r="F1526" s="104" t="s">
        <v>15</v>
      </c>
      <c r="G1526" s="108">
        <v>295000</v>
      </c>
      <c r="H1526" s="111">
        <v>3540</v>
      </c>
      <c r="I1526" s="108">
        <v>12</v>
      </c>
    </row>
    <row r="1527" spans="1:9" s="106" customFormat="1" x14ac:dyDescent="0.25">
      <c r="A1527" s="1061"/>
      <c r="B1527" s="830"/>
      <c r="C1527" s="123" t="s">
        <v>5393</v>
      </c>
      <c r="D1527" s="123" t="s">
        <v>5394</v>
      </c>
      <c r="E1527" s="104" t="s">
        <v>126</v>
      </c>
      <c r="F1527" s="104" t="s">
        <v>15</v>
      </c>
      <c r="G1527" s="108">
        <v>695000</v>
      </c>
      <c r="H1527" s="111">
        <v>2780</v>
      </c>
      <c r="I1527" s="108">
        <v>4</v>
      </c>
    </row>
    <row r="1528" spans="1:9" s="106" customFormat="1" x14ac:dyDescent="0.25">
      <c r="A1528" s="1061"/>
      <c r="B1528" s="830"/>
      <c r="C1528" s="123" t="s">
        <v>5395</v>
      </c>
      <c r="D1528" s="123" t="s">
        <v>5394</v>
      </c>
      <c r="E1528" s="104" t="s">
        <v>126</v>
      </c>
      <c r="F1528" s="104" t="s">
        <v>15</v>
      </c>
      <c r="G1528" s="108">
        <v>2575000</v>
      </c>
      <c r="H1528" s="111">
        <v>12875</v>
      </c>
      <c r="I1528" s="108">
        <v>5</v>
      </c>
    </row>
    <row r="1529" spans="1:9" s="106" customFormat="1" x14ac:dyDescent="0.25">
      <c r="A1529" s="1061"/>
      <c r="B1529" s="830"/>
      <c r="C1529" s="123" t="s">
        <v>5396</v>
      </c>
      <c r="D1529" s="123" t="s">
        <v>5394</v>
      </c>
      <c r="E1529" s="104" t="s">
        <v>126</v>
      </c>
      <c r="F1529" s="104" t="s">
        <v>15</v>
      </c>
      <c r="G1529" s="108">
        <v>65000</v>
      </c>
      <c r="H1529" s="111">
        <v>325</v>
      </c>
      <c r="I1529" s="108">
        <v>5</v>
      </c>
    </row>
    <row r="1530" spans="1:9" s="607" customFormat="1" x14ac:dyDescent="0.25">
      <c r="A1530" s="1061"/>
      <c r="B1530" s="830"/>
      <c r="C1530" s="123" t="s">
        <v>6967</v>
      </c>
      <c r="D1530" s="123" t="s">
        <v>6968</v>
      </c>
      <c r="E1530" s="123" t="s">
        <v>126</v>
      </c>
      <c r="F1530" s="123" t="s">
        <v>15</v>
      </c>
      <c r="G1530" s="108">
        <v>430000</v>
      </c>
      <c r="H1530" s="647">
        <v>430000</v>
      </c>
      <c r="I1530" s="123">
        <v>1</v>
      </c>
    </row>
    <row r="1531" spans="1:9" s="607" customFormat="1" x14ac:dyDescent="0.25">
      <c r="A1531" s="1061"/>
      <c r="B1531" s="830"/>
      <c r="C1531" s="123" t="s">
        <v>6969</v>
      </c>
      <c r="D1531" s="123" t="s">
        <v>5366</v>
      </c>
      <c r="E1531" s="123" t="s">
        <v>126</v>
      </c>
      <c r="F1531" s="123" t="s">
        <v>15</v>
      </c>
      <c r="G1531" s="108">
        <v>79000</v>
      </c>
      <c r="H1531" s="647">
        <v>79000</v>
      </c>
      <c r="I1531" s="123">
        <v>1</v>
      </c>
    </row>
    <row r="1532" spans="1:9" s="607" customFormat="1" x14ac:dyDescent="0.25">
      <c r="A1532" s="1061"/>
      <c r="B1532" s="830"/>
      <c r="C1532" s="123" t="s">
        <v>6970</v>
      </c>
      <c r="D1532" s="123" t="s">
        <v>6971</v>
      </c>
      <c r="E1532" s="123" t="s">
        <v>126</v>
      </c>
      <c r="F1532" s="123" t="s">
        <v>15</v>
      </c>
      <c r="G1532" s="108">
        <v>185000</v>
      </c>
      <c r="H1532" s="647">
        <v>185000</v>
      </c>
      <c r="I1532" s="123">
        <v>1</v>
      </c>
    </row>
    <row r="1533" spans="1:9" s="607" customFormat="1" x14ac:dyDescent="0.25">
      <c r="A1533" s="1061"/>
      <c r="B1533" s="830"/>
      <c r="C1533" s="123" t="s">
        <v>6972</v>
      </c>
      <c r="D1533" s="123" t="s">
        <v>6973</v>
      </c>
      <c r="E1533" s="123" t="s">
        <v>126</v>
      </c>
      <c r="F1533" s="123" t="s">
        <v>15</v>
      </c>
      <c r="G1533" s="108">
        <v>220000</v>
      </c>
      <c r="H1533" s="647">
        <v>220000</v>
      </c>
      <c r="I1533" s="123">
        <v>1</v>
      </c>
    </row>
    <row r="1534" spans="1:9" s="607" customFormat="1" x14ac:dyDescent="0.25">
      <c r="A1534" s="1061"/>
      <c r="B1534" s="830"/>
      <c r="C1534" s="123" t="s">
        <v>6974</v>
      </c>
      <c r="D1534" s="123" t="s">
        <v>5368</v>
      </c>
      <c r="E1534" s="123" t="s">
        <v>126</v>
      </c>
      <c r="F1534" s="123" t="s">
        <v>15</v>
      </c>
      <c r="G1534" s="108">
        <v>325000</v>
      </c>
      <c r="H1534" s="647">
        <v>975000</v>
      </c>
      <c r="I1534" s="123">
        <v>3</v>
      </c>
    </row>
    <row r="1535" spans="1:9" s="607" customFormat="1" x14ac:dyDescent="0.25">
      <c r="A1535" s="1061"/>
      <c r="B1535" s="830"/>
      <c r="C1535" s="123" t="s">
        <v>6975</v>
      </c>
      <c r="D1535" s="123" t="s">
        <v>5386</v>
      </c>
      <c r="E1535" s="123" t="s">
        <v>126</v>
      </c>
      <c r="F1535" s="123" t="s">
        <v>15</v>
      </c>
      <c r="G1535" s="108">
        <v>395000</v>
      </c>
      <c r="H1535" s="647">
        <v>395000</v>
      </c>
      <c r="I1535" s="123">
        <v>1</v>
      </c>
    </row>
    <row r="1536" spans="1:9" s="607" customFormat="1" x14ac:dyDescent="0.25">
      <c r="A1536" s="1061"/>
      <c r="B1536" s="830"/>
      <c r="C1536" s="123" t="s">
        <v>6976</v>
      </c>
      <c r="D1536" s="123" t="s">
        <v>5386</v>
      </c>
      <c r="E1536" s="123" t="s">
        <v>126</v>
      </c>
      <c r="F1536" s="123" t="s">
        <v>15</v>
      </c>
      <c r="G1536" s="108">
        <v>540000</v>
      </c>
      <c r="H1536" s="647">
        <v>540000</v>
      </c>
      <c r="I1536" s="123">
        <v>1</v>
      </c>
    </row>
    <row r="1537" spans="1:9" s="607" customFormat="1" x14ac:dyDescent="0.25">
      <c r="A1537" s="1061"/>
      <c r="B1537" s="830"/>
      <c r="C1537" s="123" t="s">
        <v>6977</v>
      </c>
      <c r="D1537" s="123" t="s">
        <v>5388</v>
      </c>
      <c r="E1537" s="123" t="s">
        <v>126</v>
      </c>
      <c r="F1537" s="123" t="s">
        <v>15</v>
      </c>
      <c r="G1537" s="108">
        <v>330000</v>
      </c>
      <c r="H1537" s="647">
        <v>330000</v>
      </c>
      <c r="I1537" s="123">
        <v>1</v>
      </c>
    </row>
    <row r="1538" spans="1:9" s="607" customFormat="1" x14ac:dyDescent="0.25">
      <c r="A1538" s="1061"/>
      <c r="B1538" s="830"/>
      <c r="C1538" s="123" t="s">
        <v>6978</v>
      </c>
      <c r="D1538" s="123" t="s">
        <v>5394</v>
      </c>
      <c r="E1538" s="123" t="s">
        <v>126</v>
      </c>
      <c r="F1538" s="123" t="s">
        <v>15</v>
      </c>
      <c r="G1538" s="108">
        <v>520000</v>
      </c>
      <c r="H1538" s="647">
        <v>520000</v>
      </c>
      <c r="I1538" s="123">
        <v>1</v>
      </c>
    </row>
    <row r="1539" spans="1:9" s="607" customFormat="1" x14ac:dyDescent="0.25">
      <c r="A1539" s="1061"/>
      <c r="B1539" s="830"/>
      <c r="C1539" s="123" t="s">
        <v>6979</v>
      </c>
      <c r="D1539" s="123" t="s">
        <v>6980</v>
      </c>
      <c r="E1539" s="123" t="s">
        <v>126</v>
      </c>
      <c r="F1539" s="123" t="s">
        <v>15</v>
      </c>
      <c r="G1539" s="108">
        <v>28000</v>
      </c>
      <c r="H1539" s="647">
        <v>28000</v>
      </c>
      <c r="I1539" s="123">
        <v>1</v>
      </c>
    </row>
    <row r="1540" spans="1:9" s="106" customFormat="1" x14ac:dyDescent="0.25">
      <c r="A1540" s="1061"/>
      <c r="B1540" s="831"/>
      <c r="C1540" s="123" t="s">
        <v>5397</v>
      </c>
      <c r="D1540" s="123" t="s">
        <v>5398</v>
      </c>
      <c r="E1540" s="104" t="s">
        <v>126</v>
      </c>
      <c r="F1540" s="104" t="s">
        <v>15</v>
      </c>
      <c r="G1540" s="108">
        <v>1850000</v>
      </c>
      <c r="H1540" s="111">
        <v>9250</v>
      </c>
      <c r="I1540" s="108">
        <v>5</v>
      </c>
    </row>
    <row r="1541" spans="1:9" s="77" customFormat="1" x14ac:dyDescent="0.25">
      <c r="A1541" s="1061"/>
      <c r="B1541" s="821" t="s">
        <v>154</v>
      </c>
      <c r="C1541" s="821"/>
      <c r="D1541" s="821"/>
      <c r="E1541" s="821"/>
      <c r="F1541" s="821"/>
      <c r="G1541" s="821"/>
      <c r="H1541" s="72">
        <f>SUM(H1544:H1544)</f>
        <v>140049116</v>
      </c>
      <c r="I1541" s="72"/>
    </row>
    <row r="1542" spans="1:9" s="795" customFormat="1" x14ac:dyDescent="0.25">
      <c r="A1542" s="1061"/>
      <c r="B1542" s="785" t="s">
        <v>5276</v>
      </c>
      <c r="C1542" s="785" t="s">
        <v>7678</v>
      </c>
      <c r="D1542" s="785" t="s">
        <v>4072</v>
      </c>
      <c r="E1542" s="789" t="s">
        <v>126</v>
      </c>
      <c r="F1542" s="789" t="s">
        <v>121</v>
      </c>
      <c r="G1542" s="787">
        <v>0</v>
      </c>
      <c r="H1542" s="787">
        <v>0</v>
      </c>
      <c r="I1542" s="793">
        <v>1</v>
      </c>
    </row>
    <row r="1543" spans="1:9" s="777" customFormat="1" x14ac:dyDescent="0.25">
      <c r="A1543" s="1061"/>
      <c r="B1543" s="774"/>
      <c r="C1543" s="767" t="s">
        <v>7605</v>
      </c>
      <c r="D1543" s="767" t="s">
        <v>4072</v>
      </c>
      <c r="E1543" s="773" t="s">
        <v>126</v>
      </c>
      <c r="F1543" s="773" t="s">
        <v>121</v>
      </c>
      <c r="G1543" s="771">
        <v>10613698</v>
      </c>
      <c r="H1543" s="771">
        <v>10613698</v>
      </c>
      <c r="I1543" s="775">
        <v>1</v>
      </c>
    </row>
    <row r="1544" spans="1:9" s="77" customFormat="1" ht="60" x14ac:dyDescent="0.25">
      <c r="A1544" s="1061"/>
      <c r="B1544" s="74">
        <v>5113</v>
      </c>
      <c r="C1544" s="122" t="s">
        <v>5033</v>
      </c>
      <c r="D1544" s="120" t="s">
        <v>5034</v>
      </c>
      <c r="E1544" s="74" t="s">
        <v>149</v>
      </c>
      <c r="F1544" s="74" t="s">
        <v>121</v>
      </c>
      <c r="G1544" s="3">
        <v>140049116</v>
      </c>
      <c r="H1544" s="3">
        <f>G1544*I1544</f>
        <v>140049116</v>
      </c>
      <c r="I1544" s="3">
        <v>1</v>
      </c>
    </row>
    <row r="1545" spans="1:9" s="77" customFormat="1" x14ac:dyDescent="0.25">
      <c r="A1545" s="1061"/>
      <c r="B1545" s="821" t="s">
        <v>118</v>
      </c>
      <c r="C1545" s="821"/>
      <c r="D1545" s="821"/>
      <c r="E1545" s="821"/>
      <c r="F1545" s="821"/>
      <c r="G1545" s="821"/>
      <c r="H1545" s="72">
        <f>SUM(H1549:H1550)</f>
        <v>2766000</v>
      </c>
      <c r="I1545" s="72"/>
    </row>
    <row r="1546" spans="1:9" s="744" customFormat="1" x14ac:dyDescent="0.25">
      <c r="A1546" s="1061"/>
      <c r="B1546" s="739"/>
      <c r="C1546" s="767" t="s">
        <v>7604</v>
      </c>
      <c r="D1546" s="746" t="s">
        <v>5272</v>
      </c>
      <c r="E1546" s="737" t="s">
        <v>172</v>
      </c>
      <c r="F1546" s="737" t="s">
        <v>121</v>
      </c>
      <c r="G1546" s="3">
        <v>0</v>
      </c>
      <c r="H1546" s="3">
        <f t="shared" ref="H1546" si="29">G1546*I1546</f>
        <v>0</v>
      </c>
      <c r="I1546" s="3">
        <v>1</v>
      </c>
    </row>
    <row r="1547" spans="1:9" s="576" customFormat="1" ht="60" x14ac:dyDescent="0.25">
      <c r="A1547" s="1061"/>
      <c r="B1547" s="122" t="s">
        <v>6778</v>
      </c>
      <c r="C1547" s="122" t="s">
        <v>6880</v>
      </c>
      <c r="D1547" s="122" t="s">
        <v>6881</v>
      </c>
      <c r="E1547" s="122" t="s">
        <v>120</v>
      </c>
      <c r="F1547" s="122" t="s">
        <v>121</v>
      </c>
      <c r="G1547" s="122">
        <v>3600000</v>
      </c>
      <c r="H1547" s="122">
        <v>3600000</v>
      </c>
      <c r="I1547" s="122">
        <v>1</v>
      </c>
    </row>
    <row r="1548" spans="1:9" s="607" customFormat="1" ht="30" x14ac:dyDescent="0.25">
      <c r="A1548" s="1061"/>
      <c r="B1548" s="122">
        <v>5113</v>
      </c>
      <c r="C1548" s="122" t="s">
        <v>6956</v>
      </c>
      <c r="D1548" s="122" t="s">
        <v>532</v>
      </c>
      <c r="E1548" s="122" t="s">
        <v>120</v>
      </c>
      <c r="F1548" s="122" t="s">
        <v>121</v>
      </c>
      <c r="G1548" s="122">
        <v>1857000</v>
      </c>
      <c r="H1548" s="122">
        <v>1857000</v>
      </c>
      <c r="I1548" s="122">
        <v>1</v>
      </c>
    </row>
    <row r="1549" spans="1:9" s="77" customFormat="1" ht="60" x14ac:dyDescent="0.25">
      <c r="A1549" s="1061"/>
      <c r="B1549" s="820">
        <v>5113</v>
      </c>
      <c r="C1549" s="126">
        <v>71351540</v>
      </c>
      <c r="D1549" s="125" t="s">
        <v>5035</v>
      </c>
      <c r="E1549" s="79" t="s">
        <v>520</v>
      </c>
      <c r="F1549" s="79" t="s">
        <v>121</v>
      </c>
      <c r="G1549" s="16">
        <v>1976000</v>
      </c>
      <c r="H1549" s="16">
        <f>G1549*I1549</f>
        <v>1976000</v>
      </c>
      <c r="I1549" s="16">
        <v>1</v>
      </c>
    </row>
    <row r="1550" spans="1:9" s="78" customFormat="1" ht="30" x14ac:dyDescent="0.25">
      <c r="A1550" s="1061"/>
      <c r="B1550" s="820"/>
      <c r="C1550" s="122" t="s">
        <v>6952</v>
      </c>
      <c r="D1550" s="122" t="s">
        <v>532</v>
      </c>
      <c r="E1550" s="122" t="s">
        <v>120</v>
      </c>
      <c r="F1550" s="122" t="s">
        <v>121</v>
      </c>
      <c r="G1550" s="122">
        <v>790000</v>
      </c>
      <c r="H1550" s="122">
        <v>790000</v>
      </c>
      <c r="I1550" s="122">
        <v>1</v>
      </c>
    </row>
    <row r="1551" spans="1:9" s="77" customFormat="1" ht="39.950000000000003" customHeight="1" x14ac:dyDescent="0.25">
      <c r="A1551" s="1061"/>
      <c r="B1551" s="838" t="s">
        <v>4053</v>
      </c>
      <c r="C1551" s="838"/>
      <c r="D1551" s="838"/>
      <c r="E1551" s="838"/>
      <c r="F1551" s="838"/>
      <c r="G1551" s="838"/>
      <c r="H1551" s="2">
        <f>SUM(H1552+H1577)</f>
        <v>2714002958</v>
      </c>
      <c r="I1551" s="2"/>
    </row>
    <row r="1552" spans="1:9" s="77" customFormat="1" x14ac:dyDescent="0.25">
      <c r="A1552" s="1061"/>
      <c r="B1552" s="821" t="s">
        <v>154</v>
      </c>
      <c r="C1552" s="821"/>
      <c r="D1552" s="821"/>
      <c r="E1552" s="821"/>
      <c r="F1552" s="821"/>
      <c r="G1552" s="821"/>
      <c r="H1552" s="72">
        <f>SUM(H1553:H1570)</f>
        <v>2656356958</v>
      </c>
      <c r="I1552" s="72"/>
    </row>
    <row r="1553" spans="1:9" s="77" customFormat="1" ht="45" x14ac:dyDescent="0.25">
      <c r="A1553" s="1061"/>
      <c r="B1553" s="820">
        <v>4251</v>
      </c>
      <c r="C1553" s="122" t="s">
        <v>5036</v>
      </c>
      <c r="D1553" s="120" t="s">
        <v>5037</v>
      </c>
      <c r="E1553" s="74" t="s">
        <v>149</v>
      </c>
      <c r="F1553" s="74" t="s">
        <v>121</v>
      </c>
      <c r="G1553" s="3">
        <v>0</v>
      </c>
      <c r="H1553" s="3">
        <f t="shared" ref="H1553:H1570" si="30">G1553*I1553</f>
        <v>0</v>
      </c>
      <c r="I1553" s="3">
        <v>1</v>
      </c>
    </row>
    <row r="1554" spans="1:9" s="482" customFormat="1" x14ac:dyDescent="0.25">
      <c r="A1554" s="1061"/>
      <c r="B1554" s="820"/>
      <c r="C1554" s="122" t="s">
        <v>6565</v>
      </c>
      <c r="D1554" s="120" t="s">
        <v>6365</v>
      </c>
      <c r="E1554" s="481" t="s">
        <v>172</v>
      </c>
      <c r="F1554" s="481" t="s">
        <v>121</v>
      </c>
      <c r="G1554" s="3">
        <v>0</v>
      </c>
      <c r="H1554" s="3">
        <f t="shared" ref="H1554:H1556" si="31">G1554*I1554</f>
        <v>0</v>
      </c>
      <c r="I1554" s="3">
        <v>1</v>
      </c>
    </row>
    <row r="1555" spans="1:9" s="482" customFormat="1" x14ac:dyDescent="0.25">
      <c r="A1555" s="1061"/>
      <c r="B1555" s="820"/>
      <c r="C1555" s="122" t="s">
        <v>6566</v>
      </c>
      <c r="D1555" s="120" t="s">
        <v>6365</v>
      </c>
      <c r="E1555" s="481" t="s">
        <v>172</v>
      </c>
      <c r="F1555" s="481" t="s">
        <v>121</v>
      </c>
      <c r="G1555" s="3">
        <v>0</v>
      </c>
      <c r="H1555" s="3">
        <f t="shared" si="31"/>
        <v>0</v>
      </c>
      <c r="I1555" s="3">
        <v>1</v>
      </c>
    </row>
    <row r="1556" spans="1:9" s="482" customFormat="1" x14ac:dyDescent="0.25">
      <c r="A1556" s="1061"/>
      <c r="B1556" s="820"/>
      <c r="C1556" s="122" t="s">
        <v>6567</v>
      </c>
      <c r="D1556" s="120" t="s">
        <v>6365</v>
      </c>
      <c r="E1556" s="481" t="s">
        <v>172</v>
      </c>
      <c r="F1556" s="481" t="s">
        <v>121</v>
      </c>
      <c r="G1556" s="3">
        <v>0</v>
      </c>
      <c r="H1556" s="3">
        <f t="shared" si="31"/>
        <v>0</v>
      </c>
      <c r="I1556" s="3">
        <v>1</v>
      </c>
    </row>
    <row r="1557" spans="1:9" s="77" customFormat="1" ht="75" x14ac:dyDescent="0.25">
      <c r="A1557" s="1061"/>
      <c r="B1557" s="820"/>
      <c r="C1557" s="122" t="s">
        <v>5038</v>
      </c>
      <c r="D1557" s="120" t="s">
        <v>5039</v>
      </c>
      <c r="E1557" s="74" t="s">
        <v>149</v>
      </c>
      <c r="F1557" s="74" t="s">
        <v>121</v>
      </c>
      <c r="G1557" s="3">
        <v>79456759</v>
      </c>
      <c r="H1557" s="3">
        <f t="shared" si="30"/>
        <v>79456759</v>
      </c>
      <c r="I1557" s="3">
        <v>1</v>
      </c>
    </row>
    <row r="1558" spans="1:9" s="518" customFormat="1" x14ac:dyDescent="0.25">
      <c r="A1558" s="1061"/>
      <c r="B1558" s="820"/>
      <c r="C1558" s="122" t="s">
        <v>6647</v>
      </c>
      <c r="D1558" s="120" t="s">
        <v>6365</v>
      </c>
      <c r="E1558" s="517" t="s">
        <v>126</v>
      </c>
      <c r="F1558" s="517" t="s">
        <v>121</v>
      </c>
      <c r="G1558" s="3">
        <v>0</v>
      </c>
      <c r="H1558" s="3">
        <f t="shared" si="30"/>
        <v>0</v>
      </c>
      <c r="I1558" s="3"/>
    </row>
    <row r="1559" spans="1:9" s="77" customFormat="1" ht="75" x14ac:dyDescent="0.25">
      <c r="A1559" s="1061"/>
      <c r="B1559" s="820"/>
      <c r="C1559" s="122" t="s">
        <v>5040</v>
      </c>
      <c r="D1559" s="123" t="s">
        <v>5041</v>
      </c>
      <c r="E1559" s="74" t="s">
        <v>149</v>
      </c>
      <c r="F1559" s="74" t="s">
        <v>121</v>
      </c>
      <c r="G1559" s="3">
        <v>0</v>
      </c>
      <c r="H1559" s="3">
        <f t="shared" si="30"/>
        <v>0</v>
      </c>
      <c r="I1559" s="3">
        <v>1</v>
      </c>
    </row>
    <row r="1560" spans="1:9" s="77" customFormat="1" ht="75" x14ac:dyDescent="0.25">
      <c r="A1560" s="1061"/>
      <c r="B1560" s="820"/>
      <c r="C1560" s="122" t="s">
        <v>5042</v>
      </c>
      <c r="D1560" s="123" t="s">
        <v>5043</v>
      </c>
      <c r="E1560" s="74" t="s">
        <v>149</v>
      </c>
      <c r="F1560" s="74" t="s">
        <v>121</v>
      </c>
      <c r="G1560" s="3">
        <v>0</v>
      </c>
      <c r="H1560" s="3">
        <f t="shared" si="30"/>
        <v>0</v>
      </c>
      <c r="I1560" s="3">
        <v>1</v>
      </c>
    </row>
    <row r="1561" spans="1:9" s="77" customFormat="1" ht="45" x14ac:dyDescent="0.25">
      <c r="A1561" s="1061"/>
      <c r="B1561" s="820"/>
      <c r="C1561" s="122" t="s">
        <v>5044</v>
      </c>
      <c r="D1561" s="120" t="s">
        <v>5045</v>
      </c>
      <c r="E1561" s="74" t="s">
        <v>149</v>
      </c>
      <c r="F1561" s="74" t="s">
        <v>121</v>
      </c>
      <c r="G1561" s="3">
        <v>317517244</v>
      </c>
      <c r="H1561" s="3">
        <f t="shared" si="30"/>
        <v>317517244</v>
      </c>
      <c r="I1561" s="3">
        <v>1</v>
      </c>
    </row>
    <row r="1562" spans="1:9" s="77" customFormat="1" ht="45" x14ac:dyDescent="0.25">
      <c r="A1562" s="1061"/>
      <c r="B1562" s="820"/>
      <c r="C1562" s="122" t="s">
        <v>5046</v>
      </c>
      <c r="D1562" s="120" t="s">
        <v>5047</v>
      </c>
      <c r="E1562" s="74" t="s">
        <v>149</v>
      </c>
      <c r="F1562" s="74" t="s">
        <v>121</v>
      </c>
      <c r="G1562" s="3">
        <v>141959082</v>
      </c>
      <c r="H1562" s="3">
        <f t="shared" si="30"/>
        <v>141959082</v>
      </c>
      <c r="I1562" s="3">
        <v>1</v>
      </c>
    </row>
    <row r="1563" spans="1:9" s="77" customFormat="1" ht="30" x14ac:dyDescent="0.25">
      <c r="A1563" s="1061"/>
      <c r="B1563" s="820"/>
      <c r="C1563" s="122" t="s">
        <v>5048</v>
      </c>
      <c r="D1563" s="120" t="s">
        <v>5049</v>
      </c>
      <c r="E1563" s="74" t="s">
        <v>149</v>
      </c>
      <c r="F1563" s="74" t="s">
        <v>121</v>
      </c>
      <c r="G1563" s="3">
        <v>317599634</v>
      </c>
      <c r="H1563" s="3">
        <f t="shared" si="30"/>
        <v>317599634</v>
      </c>
      <c r="I1563" s="3">
        <v>1</v>
      </c>
    </row>
    <row r="1564" spans="1:9" s="77" customFormat="1" ht="30" x14ac:dyDescent="0.25">
      <c r="A1564" s="1061"/>
      <c r="B1564" s="820"/>
      <c r="C1564" s="122" t="s">
        <v>5050</v>
      </c>
      <c r="D1564" s="120" t="s">
        <v>5051</v>
      </c>
      <c r="E1564" s="74" t="s">
        <v>149</v>
      </c>
      <c r="F1564" s="74" t="s">
        <v>121</v>
      </c>
      <c r="G1564" s="3">
        <v>363457923</v>
      </c>
      <c r="H1564" s="3">
        <f t="shared" si="30"/>
        <v>363457923</v>
      </c>
      <c r="I1564" s="3">
        <v>1</v>
      </c>
    </row>
    <row r="1565" spans="1:9" s="77" customFormat="1" ht="30" x14ac:dyDescent="0.25">
      <c r="A1565" s="1061"/>
      <c r="B1565" s="820"/>
      <c r="C1565" s="122" t="s">
        <v>5052</v>
      </c>
      <c r="D1565" s="120" t="s">
        <v>5053</v>
      </c>
      <c r="E1565" s="74" t="s">
        <v>149</v>
      </c>
      <c r="F1565" s="74" t="s">
        <v>121</v>
      </c>
      <c r="G1565" s="3">
        <v>367545296</v>
      </c>
      <c r="H1565" s="3">
        <f t="shared" si="30"/>
        <v>367545296</v>
      </c>
      <c r="I1565" s="3">
        <v>1</v>
      </c>
    </row>
    <row r="1566" spans="1:9" s="795" customFormat="1" ht="30" x14ac:dyDescent="0.25">
      <c r="A1566" s="1061"/>
      <c r="B1566" s="791"/>
      <c r="C1566" s="122" t="s">
        <v>7671</v>
      </c>
      <c r="D1566" s="122" t="s">
        <v>539</v>
      </c>
      <c r="E1566" s="789" t="s">
        <v>126</v>
      </c>
      <c r="F1566" s="789" t="s">
        <v>121</v>
      </c>
      <c r="G1566" s="3">
        <v>0</v>
      </c>
      <c r="H1566" s="3">
        <v>0</v>
      </c>
      <c r="I1566" s="3">
        <v>1</v>
      </c>
    </row>
    <row r="1567" spans="1:9" s="77" customFormat="1" ht="60" x14ac:dyDescent="0.25">
      <c r="A1567" s="1061"/>
      <c r="B1567" s="829">
        <v>5113</v>
      </c>
      <c r="C1567" s="122" t="s">
        <v>5054</v>
      </c>
      <c r="D1567" s="120" t="s">
        <v>5055</v>
      </c>
      <c r="E1567" s="74" t="s">
        <v>149</v>
      </c>
      <c r="F1567" s="74" t="s">
        <v>121</v>
      </c>
      <c r="G1567" s="3">
        <v>198143140</v>
      </c>
      <c r="H1567" s="3">
        <f t="shared" si="30"/>
        <v>198143140</v>
      </c>
      <c r="I1567" s="3">
        <v>1</v>
      </c>
    </row>
    <row r="1568" spans="1:9" s="77" customFormat="1" ht="60" x14ac:dyDescent="0.25">
      <c r="A1568" s="1061"/>
      <c r="B1568" s="830"/>
      <c r="C1568" s="126">
        <v>45611100</v>
      </c>
      <c r="D1568" s="125" t="s">
        <v>5056</v>
      </c>
      <c r="E1568" s="79" t="s">
        <v>149</v>
      </c>
      <c r="F1568" s="79" t="s">
        <v>121</v>
      </c>
      <c r="G1568" s="16">
        <v>16150000</v>
      </c>
      <c r="H1568" s="16">
        <f t="shared" si="30"/>
        <v>16150000</v>
      </c>
      <c r="I1568" s="3">
        <v>1</v>
      </c>
    </row>
    <row r="1569" spans="1:9" s="77" customFormat="1" ht="60" x14ac:dyDescent="0.25">
      <c r="A1569" s="1061"/>
      <c r="B1569" s="830"/>
      <c r="C1569" s="119">
        <v>45611100</v>
      </c>
      <c r="D1569" s="120" t="s">
        <v>5057</v>
      </c>
      <c r="E1569" s="74" t="s">
        <v>149</v>
      </c>
      <c r="F1569" s="74" t="s">
        <v>121</v>
      </c>
      <c r="G1569" s="3">
        <v>445726220</v>
      </c>
      <c r="H1569" s="3">
        <f t="shared" si="30"/>
        <v>445726220</v>
      </c>
      <c r="I1569" s="3">
        <v>1</v>
      </c>
    </row>
    <row r="1570" spans="1:9" s="77" customFormat="1" ht="60" x14ac:dyDescent="0.25">
      <c r="A1570" s="1061"/>
      <c r="B1570" s="830"/>
      <c r="C1570" s="122" t="s">
        <v>5058</v>
      </c>
      <c r="D1570" s="120" t="s">
        <v>5059</v>
      </c>
      <c r="E1570" s="74" t="s">
        <v>149</v>
      </c>
      <c r="F1570" s="74" t="s">
        <v>121</v>
      </c>
      <c r="G1570" s="3">
        <v>408801660</v>
      </c>
      <c r="H1570" s="3">
        <f t="shared" si="30"/>
        <v>408801660</v>
      </c>
      <c r="I1570" s="3">
        <v>1</v>
      </c>
    </row>
    <row r="1571" spans="1:9" s="429" customFormat="1" ht="30" customHeight="1" x14ac:dyDescent="0.25">
      <c r="A1571" s="1061"/>
      <c r="B1571" s="830"/>
      <c r="C1571" s="122" t="s">
        <v>6392</v>
      </c>
      <c r="D1571" s="120" t="s">
        <v>6365</v>
      </c>
      <c r="E1571" s="424" t="s">
        <v>172</v>
      </c>
      <c r="F1571" s="424" t="s">
        <v>121</v>
      </c>
      <c r="G1571" s="3">
        <v>229027840</v>
      </c>
      <c r="H1571" s="3">
        <v>229027840</v>
      </c>
      <c r="I1571" s="3">
        <v>1</v>
      </c>
    </row>
    <row r="1572" spans="1:9" s="429" customFormat="1" x14ac:dyDescent="0.25">
      <c r="A1572" s="1061"/>
      <c r="B1572" s="830"/>
      <c r="C1572" s="122" t="s">
        <v>6393</v>
      </c>
      <c r="D1572" s="120" t="s">
        <v>6365</v>
      </c>
      <c r="E1572" s="424" t="s">
        <v>172</v>
      </c>
      <c r="F1572" s="424" t="s">
        <v>121</v>
      </c>
      <c r="G1572" s="3">
        <v>254228300</v>
      </c>
      <c r="H1572" s="3">
        <v>254228300</v>
      </c>
      <c r="I1572" s="3">
        <v>1</v>
      </c>
    </row>
    <row r="1573" spans="1:9" s="216" customFormat="1" ht="45" x14ac:dyDescent="0.25">
      <c r="A1573" s="1061"/>
      <c r="B1573" s="830"/>
      <c r="C1573" s="105" t="s">
        <v>5484</v>
      </c>
      <c r="D1573" s="1" t="s">
        <v>5485</v>
      </c>
      <c r="E1573" s="221" t="s">
        <v>149</v>
      </c>
      <c r="F1573" s="221" t="s">
        <v>121</v>
      </c>
      <c r="G1573" s="3">
        <v>0</v>
      </c>
      <c r="H1573" s="3">
        <v>0</v>
      </c>
      <c r="I1573" s="3">
        <v>1</v>
      </c>
    </row>
    <row r="1574" spans="1:9" s="216" customFormat="1" ht="45" x14ac:dyDescent="0.25">
      <c r="A1574" s="1061"/>
      <c r="B1574" s="830"/>
      <c r="C1574" s="105" t="s">
        <v>5486</v>
      </c>
      <c r="D1574" s="1" t="s">
        <v>5487</v>
      </c>
      <c r="E1574" s="221" t="s">
        <v>149</v>
      </c>
      <c r="F1574" s="221" t="s">
        <v>121</v>
      </c>
      <c r="G1574" s="3">
        <v>0</v>
      </c>
      <c r="H1574" s="3">
        <v>0</v>
      </c>
      <c r="I1574" s="3">
        <v>1</v>
      </c>
    </row>
    <row r="1575" spans="1:9" s="429" customFormat="1" ht="28.5" customHeight="1" x14ac:dyDescent="0.25">
      <c r="A1575" s="1061"/>
      <c r="B1575" s="830"/>
      <c r="C1575" s="105" t="s">
        <v>6364</v>
      </c>
      <c r="D1575" s="1" t="s">
        <v>6365</v>
      </c>
      <c r="E1575" s="424" t="s">
        <v>172</v>
      </c>
      <c r="F1575" s="424" t="s">
        <v>121</v>
      </c>
      <c r="G1575" s="3">
        <v>260000000</v>
      </c>
      <c r="H1575" s="3">
        <v>260000000</v>
      </c>
      <c r="I1575" s="3">
        <v>1</v>
      </c>
    </row>
    <row r="1576" spans="1:9" s="216" customFormat="1" ht="45" x14ac:dyDescent="0.25">
      <c r="A1576" s="1061"/>
      <c r="B1576" s="831"/>
      <c r="C1576" s="105" t="s">
        <v>5488</v>
      </c>
      <c r="D1576" s="1" t="s">
        <v>5489</v>
      </c>
      <c r="E1576" s="221" t="s">
        <v>149</v>
      </c>
      <c r="F1576" s="221" t="s">
        <v>121</v>
      </c>
      <c r="G1576" s="3">
        <v>0</v>
      </c>
      <c r="H1576" s="3">
        <v>0</v>
      </c>
      <c r="I1576" s="3">
        <v>1</v>
      </c>
    </row>
    <row r="1577" spans="1:9" s="77" customFormat="1" x14ac:dyDescent="0.25">
      <c r="A1577" s="1061"/>
      <c r="B1577" s="821" t="s">
        <v>118</v>
      </c>
      <c r="C1577" s="821"/>
      <c r="D1577" s="821"/>
      <c r="E1577" s="821"/>
      <c r="F1577" s="821"/>
      <c r="G1577" s="821"/>
      <c r="H1577" s="72">
        <f>SUM(H1582:H1605)</f>
        <v>57646000</v>
      </c>
      <c r="I1577" s="72"/>
    </row>
    <row r="1578" spans="1:9" s="567" customFormat="1" ht="30" x14ac:dyDescent="0.25">
      <c r="A1578" s="1061"/>
      <c r="B1578" s="829">
        <v>5113</v>
      </c>
      <c r="C1578" s="565" t="s">
        <v>6840</v>
      </c>
      <c r="D1578" s="565" t="s">
        <v>5272</v>
      </c>
      <c r="E1578" s="565" t="s">
        <v>172</v>
      </c>
      <c r="F1578" s="565" t="s">
        <v>121</v>
      </c>
      <c r="G1578" s="565">
        <v>7383000</v>
      </c>
      <c r="H1578" s="565">
        <v>7383000</v>
      </c>
      <c r="I1578" s="3">
        <v>1</v>
      </c>
    </row>
    <row r="1579" spans="1:9" s="744" customFormat="1" x14ac:dyDescent="0.25">
      <c r="A1579" s="1061"/>
      <c r="B1579" s="830"/>
      <c r="C1579" s="746" t="s">
        <v>7519</v>
      </c>
      <c r="D1579" s="746" t="s">
        <v>5272</v>
      </c>
      <c r="E1579" s="737" t="s">
        <v>172</v>
      </c>
      <c r="F1579" s="737" t="s">
        <v>121</v>
      </c>
      <c r="G1579" s="3">
        <v>0</v>
      </c>
      <c r="H1579" s="3">
        <v>0</v>
      </c>
      <c r="I1579" s="3">
        <v>1</v>
      </c>
    </row>
    <row r="1580" spans="1:9" s="567" customFormat="1" ht="30" x14ac:dyDescent="0.25">
      <c r="A1580" s="1061"/>
      <c r="B1580" s="830"/>
      <c r="C1580" s="565" t="s">
        <v>6841</v>
      </c>
      <c r="D1580" s="565" t="s">
        <v>5272</v>
      </c>
      <c r="E1580" s="565" t="s">
        <v>172</v>
      </c>
      <c r="F1580" s="565" t="s">
        <v>121</v>
      </c>
      <c r="G1580" s="565">
        <v>7323000</v>
      </c>
      <c r="H1580" s="565">
        <v>7323000</v>
      </c>
      <c r="I1580" s="3">
        <v>1</v>
      </c>
    </row>
    <row r="1581" spans="1:9" s="567" customFormat="1" ht="30" x14ac:dyDescent="0.25">
      <c r="A1581" s="1061"/>
      <c r="B1581" s="830"/>
      <c r="C1581" s="565" t="s">
        <v>6842</v>
      </c>
      <c r="D1581" s="565" t="s">
        <v>5272</v>
      </c>
      <c r="E1581" s="565" t="s">
        <v>172</v>
      </c>
      <c r="F1581" s="565" t="s">
        <v>121</v>
      </c>
      <c r="G1581" s="565">
        <v>6098000</v>
      </c>
      <c r="H1581" s="565">
        <v>6098000</v>
      </c>
      <c r="I1581" s="3">
        <v>1</v>
      </c>
    </row>
    <row r="1582" spans="1:9" s="77" customFormat="1" ht="90" x14ac:dyDescent="0.25">
      <c r="A1582" s="1061"/>
      <c r="B1582" s="830"/>
      <c r="C1582" s="231" t="s">
        <v>5060</v>
      </c>
      <c r="D1582" s="1" t="s">
        <v>5061</v>
      </c>
      <c r="E1582" s="221" t="s">
        <v>520</v>
      </c>
      <c r="F1582" s="221" t="s">
        <v>121</v>
      </c>
      <c r="G1582" s="232">
        <v>817000</v>
      </c>
      <c r="H1582" s="232">
        <f t="shared" ref="H1582:H1605" si="32">G1582*I1582</f>
        <v>817000</v>
      </c>
      <c r="I1582" s="3">
        <v>1</v>
      </c>
    </row>
    <row r="1583" spans="1:9" s="607" customFormat="1" ht="30" x14ac:dyDescent="0.25">
      <c r="A1583" s="1061"/>
      <c r="B1583" s="830"/>
      <c r="C1583" s="1" t="s">
        <v>6953</v>
      </c>
      <c r="D1583" s="1" t="s">
        <v>532</v>
      </c>
      <c r="E1583" s="231" t="s">
        <v>120</v>
      </c>
      <c r="F1583" s="231" t="s">
        <v>121</v>
      </c>
      <c r="G1583" s="562">
        <v>179000</v>
      </c>
      <c r="H1583" s="562">
        <v>179000</v>
      </c>
      <c r="I1583" s="3">
        <v>1</v>
      </c>
    </row>
    <row r="1584" spans="1:9" s="590" customFormat="1" ht="30" x14ac:dyDescent="0.25">
      <c r="A1584" s="1061"/>
      <c r="B1584" s="830"/>
      <c r="C1584" s="1" t="s">
        <v>6948</v>
      </c>
      <c r="D1584" s="1" t="s">
        <v>532</v>
      </c>
      <c r="E1584" s="231" t="s">
        <v>120</v>
      </c>
      <c r="F1584" s="231" t="s">
        <v>121</v>
      </c>
      <c r="G1584" s="231">
        <v>1816000</v>
      </c>
      <c r="H1584" s="231">
        <v>1816000</v>
      </c>
      <c r="I1584" s="3">
        <v>1</v>
      </c>
    </row>
    <row r="1585" spans="1:10" s="77" customFormat="1" ht="60" x14ac:dyDescent="0.25">
      <c r="A1585" s="1061"/>
      <c r="B1585" s="830"/>
      <c r="C1585" s="122" t="s">
        <v>5062</v>
      </c>
      <c r="D1585" s="120" t="s">
        <v>5063</v>
      </c>
      <c r="E1585" s="74" t="s">
        <v>520</v>
      </c>
      <c r="F1585" s="74" t="s">
        <v>121</v>
      </c>
      <c r="G1585" s="3">
        <v>2018000</v>
      </c>
      <c r="H1585" s="3">
        <f t="shared" si="32"/>
        <v>2018000</v>
      </c>
      <c r="I1585" s="3">
        <v>1</v>
      </c>
    </row>
    <row r="1586" spans="1:10" s="607" customFormat="1" ht="30" x14ac:dyDescent="0.25">
      <c r="A1586" s="1061"/>
      <c r="B1586" s="830"/>
      <c r="C1586" s="122" t="s">
        <v>6957</v>
      </c>
      <c r="D1586" s="122" t="s">
        <v>532</v>
      </c>
      <c r="E1586" s="122" t="s">
        <v>120</v>
      </c>
      <c r="F1586" s="122" t="s">
        <v>121</v>
      </c>
      <c r="G1586" s="122">
        <v>2290000</v>
      </c>
      <c r="H1586" s="122">
        <v>2290000</v>
      </c>
      <c r="I1586" s="122">
        <v>1</v>
      </c>
    </row>
    <row r="1587" spans="1:10" s="607" customFormat="1" ht="30" x14ac:dyDescent="0.25">
      <c r="A1587" s="1061"/>
      <c r="B1587" s="830"/>
      <c r="C1587" s="122" t="s">
        <v>6958</v>
      </c>
      <c r="D1587" s="122" t="s">
        <v>532</v>
      </c>
      <c r="E1587" s="122" t="s">
        <v>120</v>
      </c>
      <c r="F1587" s="122" t="s">
        <v>121</v>
      </c>
      <c r="G1587" s="122">
        <v>2059000</v>
      </c>
      <c r="H1587" s="122">
        <v>2059000</v>
      </c>
      <c r="I1587" s="122">
        <v>1</v>
      </c>
    </row>
    <row r="1588" spans="1:10" s="607" customFormat="1" ht="30" x14ac:dyDescent="0.25">
      <c r="A1588" s="1061"/>
      <c r="B1588" s="830"/>
      <c r="C1588" s="122" t="s">
        <v>6959</v>
      </c>
      <c r="D1588" s="122" t="s">
        <v>532</v>
      </c>
      <c r="E1588" s="122" t="s">
        <v>120</v>
      </c>
      <c r="F1588" s="122" t="s">
        <v>121</v>
      </c>
      <c r="G1588" s="122">
        <v>2520000</v>
      </c>
      <c r="H1588" s="122">
        <v>2520000</v>
      </c>
      <c r="I1588" s="122">
        <v>1</v>
      </c>
    </row>
    <row r="1589" spans="1:10" s="607" customFormat="1" ht="30" x14ac:dyDescent="0.25">
      <c r="A1589" s="1061"/>
      <c r="B1589" s="830"/>
      <c r="C1589" s="122" t="s">
        <v>6960</v>
      </c>
      <c r="D1589" s="122" t="s">
        <v>532</v>
      </c>
      <c r="E1589" s="122" t="s">
        <v>120</v>
      </c>
      <c r="F1589" s="122" t="s">
        <v>121</v>
      </c>
      <c r="G1589" s="122">
        <v>1116000</v>
      </c>
      <c r="H1589" s="122">
        <v>1116000</v>
      </c>
      <c r="I1589" s="122">
        <v>1</v>
      </c>
    </row>
    <row r="1590" spans="1:10" s="607" customFormat="1" ht="30" x14ac:dyDescent="0.25">
      <c r="A1590" s="1061"/>
      <c r="B1590" s="614">
        <v>5112</v>
      </c>
      <c r="C1590" s="122" t="s">
        <v>6961</v>
      </c>
      <c r="D1590" s="122" t="s">
        <v>532</v>
      </c>
      <c r="E1590" s="122" t="s">
        <v>120</v>
      </c>
      <c r="F1590" s="122" t="s">
        <v>121</v>
      </c>
      <c r="G1590" s="122">
        <v>69000</v>
      </c>
      <c r="H1590" s="122">
        <v>69000</v>
      </c>
      <c r="I1590" s="122">
        <v>1</v>
      </c>
    </row>
    <row r="1591" spans="1:10" s="633" customFormat="1" ht="30" x14ac:dyDescent="0.25">
      <c r="A1591" s="1061"/>
      <c r="B1591" s="614">
        <v>5113</v>
      </c>
      <c r="C1591" s="122" t="s">
        <v>7154</v>
      </c>
      <c r="D1591" s="122" t="s">
        <v>532</v>
      </c>
      <c r="E1591" s="122" t="s">
        <v>120</v>
      </c>
      <c r="F1591" s="122" t="s">
        <v>121</v>
      </c>
      <c r="G1591" s="122">
        <v>404000</v>
      </c>
      <c r="H1591" s="122">
        <v>404000</v>
      </c>
      <c r="I1591" s="122">
        <v>1</v>
      </c>
      <c r="J1591" s="122"/>
    </row>
    <row r="1592" spans="1:10" s="633" customFormat="1" ht="30" x14ac:dyDescent="0.25">
      <c r="A1592" s="1061"/>
      <c r="B1592" s="614">
        <v>5113</v>
      </c>
      <c r="C1592" s="122" t="s">
        <v>7155</v>
      </c>
      <c r="D1592" s="122" t="s">
        <v>532</v>
      </c>
      <c r="E1592" s="122" t="s">
        <v>120</v>
      </c>
      <c r="F1592" s="122" t="s">
        <v>121</v>
      </c>
      <c r="G1592" s="122">
        <v>3407000</v>
      </c>
      <c r="H1592" s="122">
        <v>3407000</v>
      </c>
      <c r="I1592" s="122">
        <v>1</v>
      </c>
      <c r="J1592" s="122"/>
    </row>
    <row r="1593" spans="1:10" s="633" customFormat="1" ht="30" x14ac:dyDescent="0.25">
      <c r="A1593" s="1061"/>
      <c r="B1593" s="614">
        <v>5113</v>
      </c>
      <c r="C1593" s="122" t="s">
        <v>7153</v>
      </c>
      <c r="D1593" s="122" t="s">
        <v>532</v>
      </c>
      <c r="E1593" s="122" t="s">
        <v>120</v>
      </c>
      <c r="F1593" s="122" t="s">
        <v>121</v>
      </c>
      <c r="G1593" s="122">
        <v>3661000</v>
      </c>
      <c r="H1593" s="122">
        <v>3661000</v>
      </c>
      <c r="I1593" s="122">
        <v>1</v>
      </c>
    </row>
    <row r="1594" spans="1:10" s="77" customFormat="1" ht="60" x14ac:dyDescent="0.25">
      <c r="A1594" s="1061"/>
      <c r="B1594" s="830">
        <v>5113</v>
      </c>
      <c r="C1594" s="122" t="s">
        <v>5064</v>
      </c>
      <c r="D1594" s="120" t="s">
        <v>5065</v>
      </c>
      <c r="E1594" s="74" t="s">
        <v>520</v>
      </c>
      <c r="F1594" s="74" t="s">
        <v>121</v>
      </c>
      <c r="G1594" s="3">
        <v>4643000</v>
      </c>
      <c r="H1594" s="3">
        <f t="shared" si="32"/>
        <v>4643000</v>
      </c>
      <c r="I1594" s="3">
        <v>1</v>
      </c>
    </row>
    <row r="1595" spans="1:10" s="77" customFormat="1" ht="60" x14ac:dyDescent="0.25">
      <c r="A1595" s="1061"/>
      <c r="B1595" s="830"/>
      <c r="C1595" s="122" t="s">
        <v>5066</v>
      </c>
      <c r="D1595" s="120" t="s">
        <v>5067</v>
      </c>
      <c r="E1595" s="74" t="s">
        <v>520</v>
      </c>
      <c r="F1595" s="74" t="s">
        <v>121</v>
      </c>
      <c r="G1595" s="3">
        <v>5327000</v>
      </c>
      <c r="H1595" s="3">
        <f t="shared" si="32"/>
        <v>5327000</v>
      </c>
      <c r="I1595" s="3">
        <v>1</v>
      </c>
    </row>
    <row r="1596" spans="1:10" s="77" customFormat="1" ht="60" x14ac:dyDescent="0.25">
      <c r="A1596" s="1061"/>
      <c r="B1596" s="830"/>
      <c r="C1596" s="122" t="s">
        <v>5068</v>
      </c>
      <c r="D1596" s="120" t="s">
        <v>5069</v>
      </c>
      <c r="E1596" s="74" t="s">
        <v>520</v>
      </c>
      <c r="F1596" s="74" t="s">
        <v>121</v>
      </c>
      <c r="G1596" s="3">
        <v>5378000</v>
      </c>
      <c r="H1596" s="3">
        <f t="shared" si="32"/>
        <v>5378000</v>
      </c>
      <c r="I1596" s="3">
        <v>1</v>
      </c>
    </row>
    <row r="1597" spans="1:10" s="607" customFormat="1" ht="30" x14ac:dyDescent="0.25">
      <c r="A1597" s="1061"/>
      <c r="B1597" s="830"/>
      <c r="C1597" s="120" t="s">
        <v>6951</v>
      </c>
      <c r="D1597" s="120" t="s">
        <v>532</v>
      </c>
      <c r="E1597" s="231" t="s">
        <v>120</v>
      </c>
      <c r="F1597" s="231" t="s">
        <v>121</v>
      </c>
      <c r="G1597" s="562">
        <v>2151000</v>
      </c>
      <c r="H1597" s="562">
        <v>2151000</v>
      </c>
      <c r="I1597" s="3">
        <v>1</v>
      </c>
    </row>
    <row r="1598" spans="1:10" s="77" customFormat="1" ht="60" x14ac:dyDescent="0.25">
      <c r="A1598" s="1061"/>
      <c r="B1598" s="830"/>
      <c r="C1598" s="122" t="s">
        <v>5070</v>
      </c>
      <c r="D1598" s="120" t="s">
        <v>5071</v>
      </c>
      <c r="E1598" s="74" t="s">
        <v>520</v>
      </c>
      <c r="F1598" s="74" t="s">
        <v>121</v>
      </c>
      <c r="G1598" s="3">
        <v>0</v>
      </c>
      <c r="H1598" s="3">
        <f t="shared" si="32"/>
        <v>0</v>
      </c>
      <c r="I1598" s="3">
        <v>1</v>
      </c>
    </row>
    <row r="1599" spans="1:10" s="77" customFormat="1" ht="75" x14ac:dyDescent="0.25">
      <c r="A1599" s="1061"/>
      <c r="B1599" s="831"/>
      <c r="C1599" s="122" t="s">
        <v>5072</v>
      </c>
      <c r="D1599" s="120" t="s">
        <v>5073</v>
      </c>
      <c r="E1599" s="74" t="s">
        <v>520</v>
      </c>
      <c r="F1599" s="74" t="s">
        <v>121</v>
      </c>
      <c r="G1599" s="3">
        <v>1430000</v>
      </c>
      <c r="H1599" s="3">
        <f t="shared" si="32"/>
        <v>1430000</v>
      </c>
      <c r="I1599" s="3">
        <v>1</v>
      </c>
    </row>
    <row r="1600" spans="1:10" s="77" customFormat="1" ht="75" x14ac:dyDescent="0.25">
      <c r="A1600" s="1061"/>
      <c r="B1600" s="233">
        <v>4251</v>
      </c>
      <c r="C1600" s="221" t="s">
        <v>5074</v>
      </c>
      <c r="D1600" s="1" t="s">
        <v>5075</v>
      </c>
      <c r="E1600" s="221" t="s">
        <v>520</v>
      </c>
      <c r="F1600" s="221" t="s">
        <v>121</v>
      </c>
      <c r="G1600" s="3">
        <v>1213000</v>
      </c>
      <c r="H1600" s="3">
        <f t="shared" si="32"/>
        <v>1213000</v>
      </c>
      <c r="I1600" s="3">
        <v>1</v>
      </c>
    </row>
    <row r="1601" spans="1:9" s="77" customFormat="1" ht="75" x14ac:dyDescent="0.25">
      <c r="A1601" s="1061"/>
      <c r="B1601" s="829">
        <v>5113</v>
      </c>
      <c r="C1601" s="122" t="s">
        <v>5076</v>
      </c>
      <c r="D1601" s="120" t="s">
        <v>5077</v>
      </c>
      <c r="E1601" s="74" t="s">
        <v>520</v>
      </c>
      <c r="F1601" s="74" t="s">
        <v>121</v>
      </c>
      <c r="G1601" s="3">
        <v>2790000</v>
      </c>
      <c r="H1601" s="3">
        <f t="shared" si="32"/>
        <v>2790000</v>
      </c>
      <c r="I1601" s="3">
        <v>1</v>
      </c>
    </row>
    <row r="1602" spans="1:9" s="77" customFormat="1" ht="105" x14ac:dyDescent="0.25">
      <c r="A1602" s="1061"/>
      <c r="B1602" s="830"/>
      <c r="C1602" s="126">
        <v>71351540</v>
      </c>
      <c r="D1602" s="125" t="s">
        <v>5078</v>
      </c>
      <c r="E1602" s="79" t="s">
        <v>172</v>
      </c>
      <c r="F1602" s="79" t="s">
        <v>121</v>
      </c>
      <c r="G1602" s="16">
        <v>3935000</v>
      </c>
      <c r="H1602" s="16">
        <f t="shared" si="32"/>
        <v>3935000</v>
      </c>
      <c r="I1602" s="16">
        <v>1</v>
      </c>
    </row>
    <row r="1603" spans="1:9" s="77" customFormat="1" ht="105" x14ac:dyDescent="0.25">
      <c r="A1603" s="1061"/>
      <c r="B1603" s="830"/>
      <c r="C1603" s="122" t="s">
        <v>5079</v>
      </c>
      <c r="D1603" s="120" t="s">
        <v>5080</v>
      </c>
      <c r="E1603" s="74" t="s">
        <v>520</v>
      </c>
      <c r="F1603" s="74" t="s">
        <v>121</v>
      </c>
      <c r="G1603" s="3">
        <v>5460000</v>
      </c>
      <c r="H1603" s="3">
        <f t="shared" si="32"/>
        <v>5460000</v>
      </c>
      <c r="I1603" s="3">
        <v>1</v>
      </c>
    </row>
    <row r="1604" spans="1:9" s="77" customFormat="1" ht="105" x14ac:dyDescent="0.25">
      <c r="A1604" s="1061"/>
      <c r="B1604" s="830"/>
      <c r="C1604" s="122" t="s">
        <v>5081</v>
      </c>
      <c r="D1604" s="120" t="s">
        <v>5082</v>
      </c>
      <c r="E1604" s="74" t="s">
        <v>520</v>
      </c>
      <c r="F1604" s="74" t="s">
        <v>121</v>
      </c>
      <c r="G1604" s="3">
        <v>4963000</v>
      </c>
      <c r="H1604" s="3">
        <f t="shared" si="32"/>
        <v>4963000</v>
      </c>
      <c r="I1604" s="3">
        <v>1</v>
      </c>
    </row>
    <row r="1605" spans="1:9" s="78" customFormat="1" ht="30" x14ac:dyDescent="0.25">
      <c r="A1605" s="1061"/>
      <c r="B1605" s="831"/>
      <c r="C1605" s="126">
        <v>98111140</v>
      </c>
      <c r="D1605" s="125" t="s">
        <v>532</v>
      </c>
      <c r="E1605" s="79" t="s">
        <v>120</v>
      </c>
      <c r="F1605" s="79" t="s">
        <v>121</v>
      </c>
      <c r="G1605" s="16">
        <v>0</v>
      </c>
      <c r="H1605" s="16">
        <f t="shared" si="32"/>
        <v>0</v>
      </c>
      <c r="I1605" s="16">
        <v>1</v>
      </c>
    </row>
    <row r="1606" spans="1:9" s="78" customFormat="1" x14ac:dyDescent="0.25">
      <c r="A1606" s="1061"/>
      <c r="B1606" s="838" t="s">
        <v>6753</v>
      </c>
      <c r="C1606" s="838"/>
      <c r="D1606" s="838"/>
      <c r="E1606" s="838"/>
      <c r="F1606" s="838"/>
      <c r="G1606" s="838"/>
      <c r="H1606" s="16"/>
      <c r="I1606" s="16"/>
    </row>
    <row r="1607" spans="1:9" s="78" customFormat="1" x14ac:dyDescent="0.25">
      <c r="A1607" s="1061"/>
      <c r="B1607" s="821" t="s">
        <v>154</v>
      </c>
      <c r="C1607" s="821"/>
      <c r="D1607" s="821"/>
      <c r="E1607" s="821"/>
      <c r="F1607" s="821"/>
      <c r="G1607" s="821"/>
      <c r="H1607" s="16"/>
      <c r="I1607" s="16"/>
    </row>
    <row r="1608" spans="1:9" s="78" customFormat="1" ht="30" x14ac:dyDescent="0.25">
      <c r="A1608" s="1061"/>
      <c r="B1608" s="540">
        <v>5112</v>
      </c>
      <c r="C1608" s="122" t="s">
        <v>6754</v>
      </c>
      <c r="D1608" s="122" t="s">
        <v>6755</v>
      </c>
      <c r="E1608" s="122" t="s">
        <v>126</v>
      </c>
      <c r="F1608" s="122" t="s">
        <v>121</v>
      </c>
      <c r="G1608" s="122">
        <v>0</v>
      </c>
      <c r="H1608" s="122">
        <v>0</v>
      </c>
      <c r="I1608" s="122">
        <v>1</v>
      </c>
    </row>
    <row r="1609" spans="1:9" s="77" customFormat="1" ht="39.950000000000003" customHeight="1" x14ac:dyDescent="0.25">
      <c r="A1609" s="1061"/>
      <c r="B1609" s="838" t="s">
        <v>5083</v>
      </c>
      <c r="C1609" s="838"/>
      <c r="D1609" s="838"/>
      <c r="E1609" s="838"/>
      <c r="F1609" s="838"/>
      <c r="G1609" s="838"/>
      <c r="H1609" s="2">
        <f>SUM(H1610)</f>
        <v>8500000</v>
      </c>
      <c r="I1609" s="2"/>
    </row>
    <row r="1610" spans="1:9" s="77" customFormat="1" x14ac:dyDescent="0.25">
      <c r="A1610" s="1061"/>
      <c r="B1610" s="821" t="s">
        <v>118</v>
      </c>
      <c r="C1610" s="821"/>
      <c r="D1610" s="821"/>
      <c r="E1610" s="821"/>
      <c r="F1610" s="821"/>
      <c r="G1610" s="821"/>
      <c r="H1610" s="72">
        <f>SUM(H1611:H1612)</f>
        <v>8500000</v>
      </c>
      <c r="I1610" s="72"/>
    </row>
    <row r="1611" spans="1:9" s="77" customFormat="1" ht="45" x14ac:dyDescent="0.25">
      <c r="A1611" s="1061"/>
      <c r="B1611" s="820">
        <v>4239</v>
      </c>
      <c r="C1611" s="122" t="s">
        <v>5084</v>
      </c>
      <c r="D1611" s="120" t="s">
        <v>5085</v>
      </c>
      <c r="E1611" s="74" t="s">
        <v>14</v>
      </c>
      <c r="F1611" s="74" t="s">
        <v>121</v>
      </c>
      <c r="G1611" s="3">
        <v>1500000</v>
      </c>
      <c r="H1611" s="3">
        <f>G1611*I1611</f>
        <v>1500000</v>
      </c>
      <c r="I1611" s="3">
        <v>1</v>
      </c>
    </row>
    <row r="1612" spans="1:9" s="77" customFormat="1" ht="60" x14ac:dyDescent="0.25">
      <c r="A1612" s="1061"/>
      <c r="B1612" s="820"/>
      <c r="C1612" s="122" t="s">
        <v>5086</v>
      </c>
      <c r="D1612" s="120" t="s">
        <v>5087</v>
      </c>
      <c r="E1612" s="74" t="s">
        <v>14</v>
      </c>
      <c r="F1612" s="74" t="s">
        <v>121</v>
      </c>
      <c r="G1612" s="3">
        <v>7000000</v>
      </c>
      <c r="H1612" s="3">
        <f>G1612*I1612</f>
        <v>7000000</v>
      </c>
      <c r="I1612" s="3">
        <v>1</v>
      </c>
    </row>
    <row r="1613" spans="1:9" s="552" customFormat="1" x14ac:dyDescent="0.25">
      <c r="A1613" s="1061"/>
      <c r="B1613" s="838" t="s">
        <v>6761</v>
      </c>
      <c r="C1613" s="838"/>
      <c r="D1613" s="838"/>
      <c r="E1613" s="838"/>
      <c r="F1613" s="838"/>
      <c r="G1613" s="838"/>
      <c r="H1613" s="3"/>
      <c r="I1613" s="3"/>
    </row>
    <row r="1614" spans="1:9" s="552" customFormat="1" x14ac:dyDescent="0.25">
      <c r="A1614" s="1061"/>
      <c r="B1614" s="821" t="s">
        <v>154</v>
      </c>
      <c r="C1614" s="821"/>
      <c r="D1614" s="821"/>
      <c r="E1614" s="821"/>
      <c r="F1614" s="821"/>
      <c r="G1614" s="821"/>
      <c r="H1614" s="3"/>
      <c r="I1614" s="3"/>
    </row>
    <row r="1615" spans="1:9" s="649" customFormat="1" ht="30" x14ac:dyDescent="0.25">
      <c r="A1615" s="1061"/>
      <c r="B1615" s="119" t="s">
        <v>5276</v>
      </c>
      <c r="C1615" s="119" t="s">
        <v>7205</v>
      </c>
      <c r="D1615" s="119" t="s">
        <v>539</v>
      </c>
      <c r="E1615" s="119" t="s">
        <v>126</v>
      </c>
      <c r="F1615" s="120" t="s">
        <v>121</v>
      </c>
      <c r="G1615" s="3">
        <v>0</v>
      </c>
      <c r="H1615" s="3">
        <v>0</v>
      </c>
      <c r="I1615" s="3">
        <v>1</v>
      </c>
    </row>
    <row r="1616" spans="1:9" s="607" customFormat="1" ht="30" x14ac:dyDescent="0.25">
      <c r="A1616" s="1061"/>
      <c r="B1616" s="119" t="s">
        <v>5276</v>
      </c>
      <c r="C1616" s="119" t="s">
        <v>6966</v>
      </c>
      <c r="D1616" s="120" t="s">
        <v>539</v>
      </c>
      <c r="E1616" s="119" t="s">
        <v>126</v>
      </c>
      <c r="F1616" s="120" t="s">
        <v>121</v>
      </c>
      <c r="G1616" s="3">
        <v>0</v>
      </c>
      <c r="H1616" s="3">
        <v>0</v>
      </c>
      <c r="I1616" s="3">
        <v>1</v>
      </c>
    </row>
    <row r="1617" spans="1:9" s="552" customFormat="1" ht="30" x14ac:dyDescent="0.25">
      <c r="A1617" s="1061"/>
      <c r="B1617" s="551">
        <v>5113</v>
      </c>
      <c r="C1617" s="122" t="s">
        <v>6856</v>
      </c>
      <c r="D1617" s="120" t="s">
        <v>539</v>
      </c>
      <c r="E1617" s="122" t="s">
        <v>172</v>
      </c>
      <c r="F1617" s="122" t="s">
        <v>121</v>
      </c>
      <c r="G1617" s="3">
        <v>0</v>
      </c>
      <c r="H1617" s="3">
        <v>0</v>
      </c>
      <c r="I1617" s="3">
        <v>1</v>
      </c>
    </row>
    <row r="1618" spans="1:9" s="670" customFormat="1" x14ac:dyDescent="0.25">
      <c r="A1618" s="1061"/>
      <c r="B1618" s="838" t="s">
        <v>7267</v>
      </c>
      <c r="C1618" s="838"/>
      <c r="D1618" s="838"/>
      <c r="E1618" s="838"/>
      <c r="F1618" s="838"/>
      <c r="G1618" s="838"/>
      <c r="H1618" s="3"/>
      <c r="I1618" s="3"/>
    </row>
    <row r="1619" spans="1:9" s="670" customFormat="1" x14ac:dyDescent="0.25">
      <c r="A1619" s="1061"/>
      <c r="B1619" s="821" t="s">
        <v>11</v>
      </c>
      <c r="C1619" s="821"/>
      <c r="D1619" s="821"/>
      <c r="E1619" s="821"/>
      <c r="F1619" s="821"/>
      <c r="G1619" s="821"/>
      <c r="H1619" s="3"/>
      <c r="I1619" s="3"/>
    </row>
    <row r="1620" spans="1:9" s="677" customFormat="1" x14ac:dyDescent="0.25">
      <c r="A1620" s="1061"/>
      <c r="B1620" s="676"/>
      <c r="C1620" s="455" t="s">
        <v>7273</v>
      </c>
      <c r="D1620" s="455" t="s">
        <v>5729</v>
      </c>
      <c r="E1620" s="672" t="s">
        <v>14</v>
      </c>
      <c r="F1620" s="122" t="s">
        <v>15</v>
      </c>
      <c r="G1620" s="100">
        <v>45000</v>
      </c>
      <c r="H1620" s="3">
        <f>G1620*I1620</f>
        <v>1170000</v>
      </c>
      <c r="I1620" s="100">
        <v>26</v>
      </c>
    </row>
    <row r="1621" spans="1:9" s="670" customFormat="1" x14ac:dyDescent="0.25">
      <c r="A1621" s="1061"/>
      <c r="B1621" s="846">
        <v>5129</v>
      </c>
      <c r="C1621" s="455" t="s">
        <v>7444</v>
      </c>
      <c r="D1621" s="120" t="s">
        <v>6746</v>
      </c>
      <c r="E1621" s="667" t="s">
        <v>14</v>
      </c>
      <c r="F1621" s="122" t="s">
        <v>15</v>
      </c>
      <c r="G1621" s="120">
        <v>250000</v>
      </c>
      <c r="H1621" s="120">
        <v>250000</v>
      </c>
      <c r="I1621" s="3">
        <v>1</v>
      </c>
    </row>
    <row r="1622" spans="1:9" s="670" customFormat="1" x14ac:dyDescent="0.25">
      <c r="A1622" s="1061"/>
      <c r="B1622" s="881"/>
      <c r="C1622" s="455" t="s">
        <v>7442</v>
      </c>
      <c r="D1622" s="455" t="s">
        <v>7443</v>
      </c>
      <c r="E1622" s="667" t="s">
        <v>14</v>
      </c>
      <c r="F1622" s="122" t="s">
        <v>15</v>
      </c>
      <c r="G1622" s="120">
        <v>13000</v>
      </c>
      <c r="H1622" s="120">
        <v>143000</v>
      </c>
      <c r="I1622" s="120">
        <v>11</v>
      </c>
    </row>
    <row r="1623" spans="1:9" s="670" customFormat="1" x14ac:dyDescent="0.25">
      <c r="A1623" s="1061"/>
      <c r="B1623" s="881"/>
      <c r="C1623" s="455" t="s">
        <v>7425</v>
      </c>
      <c r="D1623" s="455" t="s">
        <v>4060</v>
      </c>
      <c r="E1623" s="667" t="s">
        <v>14</v>
      </c>
      <c r="F1623" s="122" t="s">
        <v>15</v>
      </c>
      <c r="G1623" s="120">
        <v>45000</v>
      </c>
      <c r="H1623" s="120">
        <f>G1623*I1623</f>
        <v>315000</v>
      </c>
      <c r="I1623" s="120">
        <v>7</v>
      </c>
    </row>
    <row r="1624" spans="1:9" s="670" customFormat="1" x14ac:dyDescent="0.25">
      <c r="A1624" s="1061"/>
      <c r="B1624" s="847"/>
      <c r="C1624" s="122" t="s">
        <v>7441</v>
      </c>
      <c r="D1624" s="122" t="s">
        <v>4066</v>
      </c>
      <c r="E1624" s="667" t="s">
        <v>14</v>
      </c>
      <c r="F1624" s="122" t="s">
        <v>15</v>
      </c>
      <c r="G1624" s="120">
        <v>120000</v>
      </c>
      <c r="H1624" s="120">
        <v>120000</v>
      </c>
      <c r="I1624" s="3">
        <v>1</v>
      </c>
    </row>
    <row r="1625" spans="1:9" s="638" customFormat="1" x14ac:dyDescent="0.25">
      <c r="A1625" s="1061"/>
      <c r="B1625" s="838" t="s">
        <v>6776</v>
      </c>
      <c r="C1625" s="838"/>
      <c r="D1625" s="838"/>
      <c r="E1625" s="838"/>
      <c r="F1625" s="838"/>
      <c r="G1625" s="838"/>
      <c r="H1625" s="3"/>
      <c r="I1625" s="3"/>
    </row>
    <row r="1626" spans="1:9" s="638" customFormat="1" x14ac:dyDescent="0.25">
      <c r="A1626" s="1061"/>
      <c r="B1626" s="821" t="s">
        <v>118</v>
      </c>
      <c r="C1626" s="821"/>
      <c r="D1626" s="821"/>
      <c r="E1626" s="821"/>
      <c r="F1626" s="821"/>
      <c r="G1626" s="821"/>
      <c r="H1626" s="3"/>
      <c r="I1626" s="3"/>
    </row>
    <row r="1627" spans="1:9" s="638" customFormat="1" ht="30" x14ac:dyDescent="0.25">
      <c r="A1627" s="1061"/>
      <c r="B1627" s="122" t="s">
        <v>5632</v>
      </c>
      <c r="C1627" s="122" t="s">
        <v>7201</v>
      </c>
      <c r="D1627" s="122" t="s">
        <v>5272</v>
      </c>
      <c r="E1627" s="122" t="s">
        <v>172</v>
      </c>
      <c r="F1627" s="122" t="s">
        <v>121</v>
      </c>
      <c r="G1627" s="646">
        <v>60000</v>
      </c>
      <c r="H1627" s="646">
        <v>60000</v>
      </c>
      <c r="I1627" s="3">
        <v>1</v>
      </c>
    </row>
    <row r="1628" spans="1:9" s="552" customFormat="1" x14ac:dyDescent="0.25">
      <c r="A1628" s="1061"/>
      <c r="B1628" s="838" t="s">
        <v>6776</v>
      </c>
      <c r="C1628" s="838"/>
      <c r="D1628" s="838"/>
      <c r="E1628" s="838"/>
      <c r="F1628" s="838"/>
      <c r="G1628" s="838"/>
      <c r="H1628" s="3"/>
      <c r="I1628" s="3"/>
    </row>
    <row r="1629" spans="1:9" s="552" customFormat="1" x14ac:dyDescent="0.25">
      <c r="A1629" s="1061"/>
      <c r="B1629" s="551"/>
      <c r="C1629" s="122"/>
      <c r="D1629" s="120"/>
      <c r="E1629" s="122"/>
      <c r="F1629" s="122"/>
      <c r="G1629" s="3"/>
      <c r="H1629" s="3"/>
      <c r="I1629" s="3"/>
    </row>
    <row r="1630" spans="1:9" s="552" customFormat="1" ht="54" customHeight="1" x14ac:dyDescent="0.25">
      <c r="A1630" s="1061"/>
      <c r="B1630" s="122" t="s">
        <v>6778</v>
      </c>
      <c r="C1630" s="122" t="s">
        <v>6777</v>
      </c>
      <c r="D1630" s="123" t="s">
        <v>7139</v>
      </c>
      <c r="E1630" s="551" t="s">
        <v>14</v>
      </c>
      <c r="F1630" s="122" t="s">
        <v>121</v>
      </c>
      <c r="G1630" s="122">
        <v>2880000</v>
      </c>
      <c r="H1630" s="122">
        <v>2880000</v>
      </c>
      <c r="I1630" s="122">
        <v>1</v>
      </c>
    </row>
    <row r="1631" spans="1:9" s="713" customFormat="1" ht="54" customHeight="1" x14ac:dyDescent="0.25">
      <c r="A1631" s="1061"/>
      <c r="B1631" s="838" t="s">
        <v>7353</v>
      </c>
      <c r="C1631" s="838"/>
      <c r="D1631" s="838"/>
      <c r="E1631" s="838"/>
      <c r="F1631" s="838"/>
      <c r="G1631" s="838"/>
      <c r="H1631" s="122"/>
      <c r="I1631" s="122"/>
    </row>
    <row r="1632" spans="1:9" s="713" customFormat="1" ht="28.5" customHeight="1" x14ac:dyDescent="0.25">
      <c r="A1632" s="1061"/>
      <c r="B1632" s="821" t="s">
        <v>11</v>
      </c>
      <c r="C1632" s="821"/>
      <c r="D1632" s="821"/>
      <c r="E1632" s="821"/>
      <c r="F1632" s="821"/>
      <c r="G1632" s="821"/>
      <c r="H1632" s="122"/>
      <c r="I1632" s="122"/>
    </row>
    <row r="1633" spans="1:9" s="713" customFormat="1" ht="54" customHeight="1" x14ac:dyDescent="0.25">
      <c r="A1633" s="1061"/>
      <c r="B1633" s="707" t="s">
        <v>5709</v>
      </c>
      <c r="C1633" s="707" t="s">
        <v>7354</v>
      </c>
      <c r="D1633" s="707" t="s">
        <v>4060</v>
      </c>
      <c r="E1633" s="707" t="s">
        <v>14</v>
      </c>
      <c r="F1633" s="707" t="s">
        <v>15</v>
      </c>
      <c r="G1633" s="707">
        <v>180000</v>
      </c>
      <c r="H1633" s="476">
        <v>720</v>
      </c>
      <c r="I1633" s="707">
        <v>4</v>
      </c>
    </row>
    <row r="1634" spans="1:9" s="713" customFormat="1" ht="54" customHeight="1" x14ac:dyDescent="0.25">
      <c r="A1634" s="1061"/>
      <c r="B1634" s="707" t="s">
        <v>5709</v>
      </c>
      <c r="C1634" s="707" t="s">
        <v>7355</v>
      </c>
      <c r="D1634" s="707" t="s">
        <v>7356</v>
      </c>
      <c r="E1634" s="707" t="s">
        <v>14</v>
      </c>
      <c r="F1634" s="707" t="s">
        <v>15</v>
      </c>
      <c r="G1634" s="707">
        <v>80000</v>
      </c>
      <c r="H1634" s="476">
        <v>80</v>
      </c>
      <c r="I1634" s="707">
        <v>1</v>
      </c>
    </row>
    <row r="1635" spans="1:9" s="713" customFormat="1" ht="54" customHeight="1" x14ac:dyDescent="0.25">
      <c r="A1635" s="1061"/>
      <c r="B1635" s="707" t="s">
        <v>5709</v>
      </c>
      <c r="C1635" s="707" t="s">
        <v>7357</v>
      </c>
      <c r="D1635" s="707" t="s">
        <v>4067</v>
      </c>
      <c r="E1635" s="707" t="s">
        <v>14</v>
      </c>
      <c r="F1635" s="707" t="s">
        <v>15</v>
      </c>
      <c r="G1635" s="707">
        <v>180000</v>
      </c>
      <c r="H1635" s="476">
        <v>180</v>
      </c>
      <c r="I1635" s="707">
        <v>1</v>
      </c>
    </row>
    <row r="1636" spans="1:9" s="351" customFormat="1" ht="29.25" customHeight="1" x14ac:dyDescent="0.25">
      <c r="A1636" s="1061"/>
      <c r="B1636" s="838" t="s">
        <v>5833</v>
      </c>
      <c r="C1636" s="838"/>
      <c r="D1636" s="838"/>
      <c r="E1636" s="838"/>
      <c r="F1636" s="838"/>
      <c r="G1636" s="838"/>
      <c r="H1636" s="3"/>
      <c r="I1636" s="707"/>
    </row>
    <row r="1637" spans="1:9" s="351" customFormat="1" x14ac:dyDescent="0.25">
      <c r="A1637" s="1061"/>
      <c r="B1637" s="821" t="s">
        <v>118</v>
      </c>
      <c r="C1637" s="821"/>
      <c r="D1637" s="821"/>
      <c r="E1637" s="821"/>
      <c r="F1637" s="821"/>
      <c r="G1637" s="821"/>
      <c r="H1637" s="3"/>
      <c r="I1637" s="3"/>
    </row>
    <row r="1638" spans="1:9" s="619" customFormat="1" ht="30" x14ac:dyDescent="0.25">
      <c r="A1638" s="1061"/>
      <c r="B1638" s="846" t="s">
        <v>5632</v>
      </c>
      <c r="C1638" s="122" t="s">
        <v>7130</v>
      </c>
      <c r="D1638" s="122" t="s">
        <v>5272</v>
      </c>
      <c r="E1638" s="122" t="s">
        <v>3129</v>
      </c>
      <c r="F1638" s="122" t="s">
        <v>121</v>
      </c>
      <c r="G1638" s="122">
        <v>72800</v>
      </c>
      <c r="H1638" s="122">
        <v>72800</v>
      </c>
      <c r="I1638" s="3">
        <v>1</v>
      </c>
    </row>
    <row r="1639" spans="1:9" s="619" customFormat="1" ht="30" x14ac:dyDescent="0.25">
      <c r="A1639" s="1061"/>
      <c r="B1639" s="881"/>
      <c r="C1639" s="122" t="s">
        <v>7129</v>
      </c>
      <c r="D1639" s="122" t="s">
        <v>5272</v>
      </c>
      <c r="E1639" s="122" t="s">
        <v>3129</v>
      </c>
      <c r="F1639" s="122" t="s">
        <v>121</v>
      </c>
      <c r="G1639" s="122">
        <v>20000</v>
      </c>
      <c r="H1639" s="122">
        <v>20000</v>
      </c>
      <c r="I1639" s="122">
        <v>1</v>
      </c>
    </row>
    <row r="1640" spans="1:9" s="351" customFormat="1" ht="30" x14ac:dyDescent="0.25">
      <c r="A1640" s="1061"/>
      <c r="B1640" s="847"/>
      <c r="C1640" s="122" t="s">
        <v>5832</v>
      </c>
      <c r="D1640" s="122" t="s">
        <v>5272</v>
      </c>
      <c r="E1640" s="122" t="s">
        <v>3129</v>
      </c>
      <c r="F1640" s="122" t="s">
        <v>121</v>
      </c>
      <c r="G1640" s="122">
        <v>321600</v>
      </c>
      <c r="H1640" s="122">
        <v>321600</v>
      </c>
      <c r="I1640" s="122">
        <v>1</v>
      </c>
    </row>
    <row r="1641" spans="1:9" s="77" customFormat="1" ht="23.25" customHeight="1" x14ac:dyDescent="0.25">
      <c r="A1641" s="1061"/>
      <c r="B1641" s="838" t="s">
        <v>299</v>
      </c>
      <c r="C1641" s="838"/>
      <c r="D1641" s="838"/>
      <c r="E1641" s="838"/>
      <c r="F1641" s="838"/>
      <c r="G1641" s="838"/>
      <c r="H1641" s="2">
        <f>SUM(H1642)</f>
        <v>726096000</v>
      </c>
      <c r="I1641" s="2"/>
    </row>
    <row r="1642" spans="1:9" s="77" customFormat="1" ht="15" customHeight="1" x14ac:dyDescent="0.25">
      <c r="A1642" s="1061"/>
      <c r="B1642" s="821" t="s">
        <v>118</v>
      </c>
      <c r="C1642" s="821"/>
      <c r="D1642" s="821"/>
      <c r="E1642" s="821"/>
      <c r="F1642" s="821"/>
      <c r="G1642" s="821"/>
      <c r="H1642" s="72">
        <f>SUM(H1643:H1644)</f>
        <v>726096000</v>
      </c>
      <c r="I1642" s="72"/>
    </row>
    <row r="1643" spans="1:9" s="77" customFormat="1" ht="345" customHeight="1" x14ac:dyDescent="0.25">
      <c r="A1643" s="1061"/>
      <c r="B1643" s="820">
        <v>4215</v>
      </c>
      <c r="C1643" s="122" t="s">
        <v>5088</v>
      </c>
      <c r="D1643" s="120" t="s">
        <v>5089</v>
      </c>
      <c r="E1643" s="74" t="s">
        <v>172</v>
      </c>
      <c r="F1643" s="74" t="s">
        <v>121</v>
      </c>
      <c r="G1643" s="3">
        <v>666588000</v>
      </c>
      <c r="H1643" s="3">
        <f>G1643*I1643</f>
        <v>666588000</v>
      </c>
      <c r="I1643" s="3">
        <v>1</v>
      </c>
    </row>
    <row r="1644" spans="1:9" s="77" customFormat="1" ht="75" customHeight="1" x14ac:dyDescent="0.25">
      <c r="A1644" s="1061"/>
      <c r="B1644" s="820"/>
      <c r="C1644" s="122" t="s">
        <v>5090</v>
      </c>
      <c r="D1644" s="123" t="s">
        <v>5091</v>
      </c>
      <c r="E1644" s="74" t="s">
        <v>172</v>
      </c>
      <c r="F1644" s="74" t="s">
        <v>121</v>
      </c>
      <c r="G1644" s="3">
        <v>59508000</v>
      </c>
      <c r="H1644" s="3">
        <f>G1644*I1644</f>
        <v>59508000</v>
      </c>
      <c r="I1644" s="3">
        <v>1</v>
      </c>
    </row>
    <row r="1645" spans="1:9" s="77" customFormat="1" ht="39.950000000000003" customHeight="1" x14ac:dyDescent="0.25">
      <c r="A1645" s="1061"/>
      <c r="B1645" s="838" t="s">
        <v>5092</v>
      </c>
      <c r="C1645" s="838"/>
      <c r="D1645" s="838"/>
      <c r="E1645" s="838"/>
      <c r="F1645" s="838"/>
      <c r="G1645" s="838"/>
      <c r="H1645" s="2"/>
      <c r="I1645" s="2"/>
    </row>
    <row r="1646" spans="1:9" s="77" customFormat="1" ht="39.950000000000003" customHeight="1" x14ac:dyDescent="0.25">
      <c r="A1646" s="1061"/>
      <c r="B1646" s="838" t="s">
        <v>5093</v>
      </c>
      <c r="C1646" s="838"/>
      <c r="D1646" s="838"/>
      <c r="E1646" s="838"/>
      <c r="F1646" s="838"/>
      <c r="G1646" s="838"/>
      <c r="H1646" s="2">
        <f>SUM(H1647)</f>
        <v>36366940</v>
      </c>
      <c r="I1646" s="2"/>
    </row>
    <row r="1647" spans="1:9" s="77" customFormat="1" ht="15" customHeight="1" x14ac:dyDescent="0.25">
      <c r="A1647" s="1061"/>
      <c r="B1647" s="821" t="s">
        <v>154</v>
      </c>
      <c r="C1647" s="821"/>
      <c r="D1647" s="821"/>
      <c r="E1647" s="821"/>
      <c r="F1647" s="821"/>
      <c r="G1647" s="821"/>
      <c r="H1647" s="72">
        <f>SUM(H1648:H1648)</f>
        <v>36366940</v>
      </c>
      <c r="I1647" s="72"/>
    </row>
    <row r="1648" spans="1:9" s="77" customFormat="1" ht="30" customHeight="1" x14ac:dyDescent="0.25">
      <c r="A1648" s="1061"/>
      <c r="B1648" s="74">
        <v>5113</v>
      </c>
      <c r="C1648" s="122" t="s">
        <v>5094</v>
      </c>
      <c r="D1648" s="120" t="s">
        <v>5095</v>
      </c>
      <c r="E1648" s="74" t="s">
        <v>149</v>
      </c>
      <c r="F1648" s="74" t="s">
        <v>121</v>
      </c>
      <c r="G1648" s="3">
        <v>36366940</v>
      </c>
      <c r="H1648" s="3">
        <f>G1648*I1648</f>
        <v>36366940</v>
      </c>
      <c r="I1648" s="3">
        <v>1</v>
      </c>
    </row>
    <row r="1649" spans="1:9" s="518" customFormat="1" ht="30" customHeight="1" x14ac:dyDescent="0.25">
      <c r="A1649" s="1061"/>
      <c r="B1649" s="838" t="s">
        <v>6689</v>
      </c>
      <c r="C1649" s="838"/>
      <c r="D1649" s="838"/>
      <c r="E1649" s="838"/>
      <c r="F1649" s="838"/>
      <c r="G1649" s="838"/>
      <c r="H1649" s="3"/>
      <c r="I1649" s="3"/>
    </row>
    <row r="1650" spans="1:9" s="518" customFormat="1" ht="30" customHeight="1" x14ac:dyDescent="0.25">
      <c r="A1650" s="1061"/>
      <c r="B1650" s="517" t="s">
        <v>6306</v>
      </c>
      <c r="C1650" s="517" t="s">
        <v>6690</v>
      </c>
      <c r="D1650" s="517" t="s">
        <v>5619</v>
      </c>
      <c r="E1650" s="517" t="s">
        <v>14</v>
      </c>
      <c r="F1650" s="517" t="s">
        <v>15</v>
      </c>
      <c r="G1650" s="100">
        <v>10000</v>
      </c>
      <c r="H1650" s="3">
        <v>3000000</v>
      </c>
      <c r="I1650" s="100">
        <v>300</v>
      </c>
    </row>
    <row r="1651" spans="1:9" s="77" customFormat="1" ht="39.950000000000003" customHeight="1" x14ac:dyDescent="0.25">
      <c r="A1651" s="1061"/>
      <c r="B1651" s="838" t="s">
        <v>5096</v>
      </c>
      <c r="C1651" s="838"/>
      <c r="D1651" s="838"/>
      <c r="E1651" s="838"/>
      <c r="F1651" s="838"/>
      <c r="G1651" s="838"/>
      <c r="H1651" s="2">
        <f>SUM(H1652)</f>
        <v>25500000</v>
      </c>
      <c r="I1651" s="2"/>
    </row>
    <row r="1652" spans="1:9" s="77" customFormat="1" ht="15" customHeight="1" x14ac:dyDescent="0.25">
      <c r="A1652" s="1061"/>
      <c r="B1652" s="821" t="s">
        <v>118</v>
      </c>
      <c r="C1652" s="821"/>
      <c r="D1652" s="821"/>
      <c r="E1652" s="821"/>
      <c r="F1652" s="821"/>
      <c r="G1652" s="821"/>
      <c r="H1652" s="72">
        <f>SUM(H1653:H1654)</f>
        <v>25500000</v>
      </c>
      <c r="I1652" s="72"/>
    </row>
    <row r="1653" spans="1:9" s="77" customFormat="1" ht="45" customHeight="1" x14ac:dyDescent="0.25">
      <c r="A1653" s="1061"/>
      <c r="B1653" s="820">
        <v>4239</v>
      </c>
      <c r="C1653" s="122" t="s">
        <v>5097</v>
      </c>
      <c r="D1653" s="120" t="s">
        <v>5098</v>
      </c>
      <c r="E1653" s="74" t="s">
        <v>126</v>
      </c>
      <c r="F1653" s="74" t="s">
        <v>121</v>
      </c>
      <c r="G1653" s="3">
        <v>10500000</v>
      </c>
      <c r="H1653" s="3">
        <f>G1653*I1653</f>
        <v>10500000</v>
      </c>
      <c r="I1653" s="3">
        <v>1</v>
      </c>
    </row>
    <row r="1654" spans="1:9" s="77" customFormat="1" ht="30" customHeight="1" x14ac:dyDescent="0.25">
      <c r="A1654" s="1061"/>
      <c r="B1654" s="820"/>
      <c r="C1654" s="122" t="s">
        <v>5099</v>
      </c>
      <c r="D1654" s="120" t="s">
        <v>5100</v>
      </c>
      <c r="E1654" s="74" t="s">
        <v>149</v>
      </c>
      <c r="F1654" s="74" t="s">
        <v>121</v>
      </c>
      <c r="G1654" s="3">
        <v>15000000</v>
      </c>
      <c r="H1654" s="3">
        <f>G1654*I1654</f>
        <v>15000000</v>
      </c>
      <c r="I1654" s="3">
        <v>1</v>
      </c>
    </row>
    <row r="1655" spans="1:9" s="77" customFormat="1" ht="39.950000000000003" customHeight="1" x14ac:dyDescent="0.25">
      <c r="A1655" s="1061"/>
      <c r="B1655" s="838" t="s">
        <v>5101</v>
      </c>
      <c r="C1655" s="838"/>
      <c r="D1655" s="838"/>
      <c r="E1655" s="838"/>
      <c r="F1655" s="838"/>
      <c r="G1655" s="838"/>
      <c r="H1655" s="2">
        <f>SUM(H1656+H1659)</f>
        <v>1144805</v>
      </c>
      <c r="I1655" s="2"/>
    </row>
    <row r="1656" spans="1:9" s="77" customFormat="1" ht="15" customHeight="1" x14ac:dyDescent="0.25">
      <c r="A1656" s="1061"/>
      <c r="B1656" s="821" t="s">
        <v>11</v>
      </c>
      <c r="C1656" s="821"/>
      <c r="D1656" s="821"/>
      <c r="E1656" s="821"/>
      <c r="F1656" s="821"/>
      <c r="G1656" s="821"/>
      <c r="H1656" s="72">
        <f>SUM(H1657:H1658)</f>
        <v>1144805</v>
      </c>
      <c r="I1656" s="72"/>
    </row>
    <row r="1657" spans="1:9" s="77" customFormat="1" x14ac:dyDescent="0.25">
      <c r="A1657" s="1061"/>
      <c r="B1657" s="820">
        <v>4861</v>
      </c>
      <c r="C1657" s="119" t="s">
        <v>5102</v>
      </c>
      <c r="D1657" s="120" t="s">
        <v>5103</v>
      </c>
      <c r="E1657" s="74" t="s">
        <v>14</v>
      </c>
      <c r="F1657" s="74" t="s">
        <v>15</v>
      </c>
      <c r="G1657" s="416">
        <f>H1657/I1657</f>
        <v>429.90243902439022</v>
      </c>
      <c r="H1657" s="415">
        <v>176260</v>
      </c>
      <c r="I1657" s="3">
        <v>410</v>
      </c>
    </row>
    <row r="1658" spans="1:9" s="77" customFormat="1" ht="30" x14ac:dyDescent="0.25">
      <c r="A1658" s="1061"/>
      <c r="B1658" s="820"/>
      <c r="C1658" s="119" t="s">
        <v>5104</v>
      </c>
      <c r="D1658" s="120" t="s">
        <v>4289</v>
      </c>
      <c r="E1658" s="74" t="s">
        <v>14</v>
      </c>
      <c r="F1658" s="74" t="s">
        <v>15</v>
      </c>
      <c r="G1658" s="3">
        <f>H1658/I1658</f>
        <v>9985</v>
      </c>
      <c r="H1658" s="415">
        <v>968545</v>
      </c>
      <c r="I1658" s="3">
        <v>97</v>
      </c>
    </row>
    <row r="1659" spans="1:9" s="77" customFormat="1" ht="15" customHeight="1" x14ac:dyDescent="0.25">
      <c r="A1659" s="1061"/>
      <c r="B1659" s="821" t="s">
        <v>118</v>
      </c>
      <c r="C1659" s="821"/>
      <c r="D1659" s="821"/>
      <c r="E1659" s="821"/>
      <c r="F1659" s="821"/>
      <c r="G1659" s="821"/>
      <c r="H1659" s="72">
        <f>SUM(H1660:H1662)</f>
        <v>0</v>
      </c>
      <c r="I1659" s="72"/>
    </row>
    <row r="1660" spans="1:9" s="77" customFormat="1" ht="60" customHeight="1" x14ac:dyDescent="0.25">
      <c r="A1660" s="1061"/>
      <c r="B1660" s="820">
        <v>4861</v>
      </c>
      <c r="C1660" s="122" t="s">
        <v>5105</v>
      </c>
      <c r="D1660" s="120" t="s">
        <v>5106</v>
      </c>
      <c r="E1660" s="74" t="s">
        <v>126</v>
      </c>
      <c r="F1660" s="74" t="s">
        <v>121</v>
      </c>
      <c r="G1660" s="3">
        <v>0</v>
      </c>
      <c r="H1660" s="3">
        <f>G1660*I1660</f>
        <v>0</v>
      </c>
      <c r="I1660" s="3">
        <v>1</v>
      </c>
    </row>
    <row r="1661" spans="1:9" s="77" customFormat="1" ht="45" x14ac:dyDescent="0.25">
      <c r="A1661" s="1061"/>
      <c r="B1661" s="820"/>
      <c r="C1661" s="126">
        <v>79821190</v>
      </c>
      <c r="D1661" s="125" t="s">
        <v>5107</v>
      </c>
      <c r="E1661" s="79" t="s">
        <v>14</v>
      </c>
      <c r="F1661" s="79" t="s">
        <v>121</v>
      </c>
      <c r="G1661" s="16">
        <v>0</v>
      </c>
      <c r="H1661" s="16">
        <f>G1661*I1661</f>
        <v>0</v>
      </c>
      <c r="I1661" s="16">
        <v>1</v>
      </c>
    </row>
    <row r="1662" spans="1:9" s="78" customFormat="1" ht="15" customHeight="1" x14ac:dyDescent="0.25">
      <c r="A1662" s="1061"/>
      <c r="B1662" s="820"/>
      <c r="C1662" s="126">
        <v>79951100</v>
      </c>
      <c r="D1662" s="125" t="s">
        <v>633</v>
      </c>
      <c r="E1662" s="79" t="s">
        <v>120</v>
      </c>
      <c r="F1662" s="79" t="s">
        <v>121</v>
      </c>
      <c r="G1662" s="16">
        <v>0</v>
      </c>
      <c r="H1662" s="16">
        <f>G1662*I1662</f>
        <v>0</v>
      </c>
      <c r="I1662" s="16">
        <v>1</v>
      </c>
    </row>
    <row r="1663" spans="1:9" s="77" customFormat="1" ht="39.950000000000003" customHeight="1" x14ac:dyDescent="0.25">
      <c r="A1663" s="1061"/>
      <c r="B1663" s="838" t="s">
        <v>917</v>
      </c>
      <c r="C1663" s="838"/>
      <c r="D1663" s="838"/>
      <c r="E1663" s="838"/>
      <c r="F1663" s="838"/>
      <c r="G1663" s="838"/>
      <c r="H1663" s="2">
        <f>SUM(H1664+H1707+H1709)</f>
        <v>819168316.90400004</v>
      </c>
      <c r="I1663" s="2"/>
    </row>
    <row r="1664" spans="1:9" s="77" customFormat="1" ht="15" customHeight="1" x14ac:dyDescent="0.25">
      <c r="A1664" s="1061"/>
      <c r="B1664" s="821" t="s">
        <v>11</v>
      </c>
      <c r="C1664" s="821"/>
      <c r="D1664" s="821"/>
      <c r="E1664" s="821"/>
      <c r="F1664" s="821"/>
      <c r="G1664" s="821"/>
      <c r="H1664" s="72">
        <f>SUM(H1667:H1706)</f>
        <v>619954566.90400004</v>
      </c>
      <c r="I1664" s="72"/>
    </row>
    <row r="1665" spans="1:9" s="688" customFormat="1" ht="15" customHeight="1" x14ac:dyDescent="0.25">
      <c r="A1665" s="1061"/>
      <c r="B1665" s="689" t="s">
        <v>6723</v>
      </c>
      <c r="C1665" s="120" t="s">
        <v>7293</v>
      </c>
      <c r="D1665" s="120" t="s">
        <v>7294</v>
      </c>
      <c r="E1665" s="120" t="s">
        <v>172</v>
      </c>
      <c r="F1665" s="120" t="s">
        <v>15</v>
      </c>
      <c r="G1665" s="120">
        <v>0</v>
      </c>
      <c r="H1665" s="120">
        <f>G1665*I1665</f>
        <v>0</v>
      </c>
      <c r="I1665" s="120">
        <v>15</v>
      </c>
    </row>
    <row r="1666" spans="1:9" s="533" customFormat="1" ht="15" customHeight="1" x14ac:dyDescent="0.25">
      <c r="A1666" s="1061"/>
      <c r="B1666" s="535" t="s">
        <v>6723</v>
      </c>
      <c r="C1666" s="120" t="s">
        <v>6722</v>
      </c>
      <c r="D1666" s="120" t="s">
        <v>5115</v>
      </c>
      <c r="E1666" s="120" t="s">
        <v>149</v>
      </c>
      <c r="F1666" s="120" t="s">
        <v>15</v>
      </c>
      <c r="G1666" s="120">
        <v>138560000</v>
      </c>
      <c r="H1666" s="120">
        <f>G1666*I1666</f>
        <v>2078400000</v>
      </c>
      <c r="I1666" s="120">
        <v>15</v>
      </c>
    </row>
    <row r="1667" spans="1:9" s="77" customFormat="1" ht="15" customHeight="1" x14ac:dyDescent="0.25">
      <c r="A1667" s="1061"/>
      <c r="B1667" s="820">
        <v>4861</v>
      </c>
      <c r="C1667" s="122" t="s">
        <v>5108</v>
      </c>
      <c r="D1667" s="120" t="s">
        <v>5109</v>
      </c>
      <c r="E1667" s="74" t="s">
        <v>149</v>
      </c>
      <c r="F1667" s="74" t="s">
        <v>15</v>
      </c>
      <c r="G1667" s="3">
        <v>330200</v>
      </c>
      <c r="H1667" s="3">
        <f t="shared" ref="H1667:H1706" si="33">G1667*I1667</f>
        <v>13208000</v>
      </c>
      <c r="I1667" s="3">
        <v>40</v>
      </c>
    </row>
    <row r="1668" spans="1:9" s="77" customFormat="1" ht="15" customHeight="1" x14ac:dyDescent="0.25">
      <c r="A1668" s="1061"/>
      <c r="B1668" s="820"/>
      <c r="C1668" s="122" t="s">
        <v>5110</v>
      </c>
      <c r="D1668" s="120" t="s">
        <v>5109</v>
      </c>
      <c r="E1668" s="74" t="s">
        <v>149</v>
      </c>
      <c r="F1668" s="74" t="s">
        <v>15</v>
      </c>
      <c r="G1668" s="3">
        <v>240000</v>
      </c>
      <c r="H1668" s="3">
        <f t="shared" si="33"/>
        <v>9600000</v>
      </c>
      <c r="I1668" s="3">
        <v>40</v>
      </c>
    </row>
    <row r="1669" spans="1:9" s="77" customFormat="1" ht="45" x14ac:dyDescent="0.25">
      <c r="A1669" s="1061"/>
      <c r="B1669" s="820"/>
      <c r="C1669" s="122" t="s">
        <v>5111</v>
      </c>
      <c r="D1669" s="120" t="s">
        <v>5112</v>
      </c>
      <c r="E1669" s="74" t="s">
        <v>14</v>
      </c>
      <c r="F1669" s="74" t="s">
        <v>15</v>
      </c>
      <c r="G1669" s="786">
        <v>120000</v>
      </c>
      <c r="H1669" s="3">
        <f t="shared" si="33"/>
        <v>3240000</v>
      </c>
      <c r="I1669" s="3">
        <v>27</v>
      </c>
    </row>
    <row r="1670" spans="1:9" s="77" customFormat="1" ht="15" customHeight="1" x14ac:dyDescent="0.25">
      <c r="A1670" s="1061"/>
      <c r="B1670" s="820"/>
      <c r="C1670" s="122" t="s">
        <v>5113</v>
      </c>
      <c r="D1670" s="120" t="s">
        <v>5114</v>
      </c>
      <c r="E1670" s="74" t="s">
        <v>149</v>
      </c>
      <c r="F1670" s="74" t="s">
        <v>15</v>
      </c>
      <c r="G1670" s="3">
        <v>0</v>
      </c>
      <c r="H1670" s="3">
        <f t="shared" si="33"/>
        <v>0</v>
      </c>
      <c r="I1670" s="3">
        <v>100</v>
      </c>
    </row>
    <row r="1671" spans="1:9" s="77" customFormat="1" ht="15" customHeight="1" x14ac:dyDescent="0.25">
      <c r="A1671" s="1061"/>
      <c r="B1671" s="820"/>
    </row>
    <row r="1672" spans="1:9" s="77" customFormat="1" ht="15" customHeight="1" x14ac:dyDescent="0.25">
      <c r="A1672" s="1061"/>
      <c r="B1672" s="820"/>
      <c r="C1672" s="126">
        <v>34921140</v>
      </c>
      <c r="D1672" s="125" t="s">
        <v>5116</v>
      </c>
      <c r="E1672" s="79" t="s">
        <v>126</v>
      </c>
      <c r="F1672" s="79" t="s">
        <v>15</v>
      </c>
      <c r="G1672" s="16">
        <v>0</v>
      </c>
      <c r="H1672" s="16">
        <f t="shared" si="33"/>
        <v>0</v>
      </c>
      <c r="I1672" s="16">
        <v>1</v>
      </c>
    </row>
    <row r="1673" spans="1:9" s="77" customFormat="1" ht="15" customHeight="1" x14ac:dyDescent="0.25">
      <c r="A1673" s="1061"/>
      <c r="B1673" s="820"/>
      <c r="C1673" s="122" t="s">
        <v>5117</v>
      </c>
      <c r="D1673" s="120" t="s">
        <v>5118</v>
      </c>
      <c r="E1673" s="74" t="s">
        <v>149</v>
      </c>
      <c r="F1673" s="74" t="s">
        <v>121</v>
      </c>
      <c r="G1673" s="3">
        <v>94166820</v>
      </c>
      <c r="H1673" s="3">
        <f t="shared" si="33"/>
        <v>94166820</v>
      </c>
      <c r="I1673" s="3">
        <v>1</v>
      </c>
    </row>
    <row r="1674" spans="1:9" s="77" customFormat="1" ht="15" customHeight="1" x14ac:dyDescent="0.25">
      <c r="A1674" s="1061"/>
      <c r="B1674" s="820"/>
      <c r="C1674" s="122" t="s">
        <v>5119</v>
      </c>
      <c r="D1674" s="120" t="s">
        <v>5118</v>
      </c>
      <c r="E1674" s="74" t="s">
        <v>149</v>
      </c>
      <c r="F1674" s="74" t="s">
        <v>121</v>
      </c>
      <c r="G1674" s="3">
        <v>156805824</v>
      </c>
      <c r="H1674" s="3">
        <f t="shared" si="33"/>
        <v>156805824</v>
      </c>
      <c r="I1674" s="3">
        <v>1</v>
      </c>
    </row>
    <row r="1675" spans="1:9" s="77" customFormat="1" ht="15" customHeight="1" x14ac:dyDescent="0.25">
      <c r="A1675" s="1061"/>
      <c r="B1675" s="820"/>
      <c r="C1675" s="122" t="s">
        <v>5120</v>
      </c>
      <c r="D1675" s="120" t="s">
        <v>5121</v>
      </c>
      <c r="E1675" s="74" t="s">
        <v>149</v>
      </c>
      <c r="F1675" s="74" t="s">
        <v>121</v>
      </c>
      <c r="G1675" s="3">
        <v>109628820</v>
      </c>
      <c r="H1675" s="3">
        <f t="shared" si="33"/>
        <v>109628820</v>
      </c>
      <c r="I1675" s="3">
        <v>1</v>
      </c>
    </row>
    <row r="1676" spans="1:9" s="77" customFormat="1" ht="30" customHeight="1" x14ac:dyDescent="0.25">
      <c r="A1676" s="1061"/>
      <c r="B1676" s="820"/>
      <c r="C1676" s="122" t="s">
        <v>5122</v>
      </c>
      <c r="D1676" s="120" t="s">
        <v>5123</v>
      </c>
      <c r="E1676" s="74" t="s">
        <v>149</v>
      </c>
      <c r="F1676" s="74" t="s">
        <v>121</v>
      </c>
      <c r="G1676" s="3">
        <v>13344000</v>
      </c>
      <c r="H1676" s="3">
        <f t="shared" si="33"/>
        <v>13344000</v>
      </c>
      <c r="I1676" s="3">
        <v>1</v>
      </c>
    </row>
    <row r="1677" spans="1:9" s="77" customFormat="1" ht="30" customHeight="1" x14ac:dyDescent="0.25">
      <c r="A1677" s="1061"/>
      <c r="B1677" s="820"/>
      <c r="C1677" s="122" t="s">
        <v>5124</v>
      </c>
      <c r="D1677" s="120" t="s">
        <v>5125</v>
      </c>
      <c r="E1677" s="74" t="s">
        <v>149</v>
      </c>
      <c r="F1677" s="74" t="s">
        <v>121</v>
      </c>
      <c r="G1677" s="3">
        <v>43056000</v>
      </c>
      <c r="H1677" s="3">
        <f t="shared" si="33"/>
        <v>43056000</v>
      </c>
      <c r="I1677" s="3">
        <v>1</v>
      </c>
    </row>
    <row r="1678" spans="1:9" s="77" customFormat="1" ht="30" customHeight="1" x14ac:dyDescent="0.25">
      <c r="A1678" s="1061"/>
      <c r="B1678" s="820"/>
      <c r="C1678" s="122" t="s">
        <v>5126</v>
      </c>
      <c r="D1678" s="120" t="s">
        <v>5127</v>
      </c>
      <c r="E1678" s="74" t="s">
        <v>149</v>
      </c>
      <c r="F1678" s="74" t="s">
        <v>121</v>
      </c>
      <c r="G1678" s="3">
        <v>15936000</v>
      </c>
      <c r="H1678" s="3">
        <f t="shared" si="33"/>
        <v>15936000</v>
      </c>
      <c r="I1678" s="3">
        <v>1</v>
      </c>
    </row>
    <row r="1679" spans="1:9" s="77" customFormat="1" ht="15" customHeight="1" x14ac:dyDescent="0.25">
      <c r="A1679" s="1061"/>
      <c r="B1679" s="820"/>
      <c r="C1679" s="122" t="s">
        <v>5128</v>
      </c>
      <c r="D1679" s="123" t="s">
        <v>5129</v>
      </c>
      <c r="E1679" s="74" t="s">
        <v>149</v>
      </c>
      <c r="F1679" s="74" t="s">
        <v>121</v>
      </c>
      <c r="G1679" s="3">
        <v>15901080</v>
      </c>
      <c r="H1679" s="3">
        <f t="shared" si="33"/>
        <v>15901080</v>
      </c>
      <c r="I1679" s="3">
        <v>1</v>
      </c>
    </row>
    <row r="1680" spans="1:9" s="77" customFormat="1" ht="30" customHeight="1" x14ac:dyDescent="0.25">
      <c r="A1680" s="1061"/>
      <c r="B1680" s="820"/>
      <c r="C1680" s="131" t="s">
        <v>5130</v>
      </c>
      <c r="D1680" s="120" t="s">
        <v>5131</v>
      </c>
      <c r="E1680" s="74" t="s">
        <v>126</v>
      </c>
      <c r="F1680" s="74" t="s">
        <v>15</v>
      </c>
      <c r="G1680" s="3">
        <v>600</v>
      </c>
      <c r="H1680" s="3">
        <f t="shared" si="33"/>
        <v>108000</v>
      </c>
      <c r="I1680" s="3">
        <v>180</v>
      </c>
    </row>
    <row r="1681" spans="1:9" s="77" customFormat="1" ht="30" customHeight="1" x14ac:dyDescent="0.25">
      <c r="A1681" s="1061"/>
      <c r="B1681" s="820"/>
      <c r="C1681" s="131" t="s">
        <v>5132</v>
      </c>
      <c r="D1681" s="120" t="s">
        <v>5133</v>
      </c>
      <c r="E1681" s="74" t="s">
        <v>126</v>
      </c>
      <c r="F1681" s="74" t="s">
        <v>15</v>
      </c>
      <c r="G1681" s="3">
        <v>240</v>
      </c>
      <c r="H1681" s="3">
        <f t="shared" si="33"/>
        <v>648000</v>
      </c>
      <c r="I1681" s="3">
        <v>2700</v>
      </c>
    </row>
    <row r="1682" spans="1:9" s="77" customFormat="1" ht="30" customHeight="1" x14ac:dyDescent="0.25">
      <c r="A1682" s="1061"/>
      <c r="B1682" s="820"/>
      <c r="C1682" s="131" t="s">
        <v>5134</v>
      </c>
      <c r="D1682" s="120" t="s">
        <v>5135</v>
      </c>
      <c r="E1682" s="74" t="s">
        <v>126</v>
      </c>
      <c r="F1682" s="74" t="s">
        <v>15</v>
      </c>
      <c r="G1682" s="3">
        <v>16479.23</v>
      </c>
      <c r="H1682" s="3">
        <f t="shared" si="33"/>
        <v>42845998</v>
      </c>
      <c r="I1682" s="3">
        <v>2600</v>
      </c>
    </row>
    <row r="1683" spans="1:9" s="77" customFormat="1" ht="45" customHeight="1" x14ac:dyDescent="0.25">
      <c r="A1683" s="1061"/>
      <c r="B1683" s="820"/>
      <c r="C1683" s="131" t="s">
        <v>5136</v>
      </c>
      <c r="D1683" s="120" t="s">
        <v>5137</v>
      </c>
      <c r="E1683" s="74" t="s">
        <v>126</v>
      </c>
      <c r="F1683" s="74" t="s">
        <v>15</v>
      </c>
      <c r="G1683" s="3">
        <v>12000</v>
      </c>
      <c r="H1683" s="3">
        <f t="shared" si="33"/>
        <v>2280000</v>
      </c>
      <c r="I1683" s="3">
        <v>190</v>
      </c>
    </row>
    <row r="1684" spans="1:9" s="77" customFormat="1" ht="45" customHeight="1" x14ac:dyDescent="0.25">
      <c r="A1684" s="1061"/>
      <c r="B1684" s="820"/>
      <c r="C1684" s="131" t="s">
        <v>5138</v>
      </c>
      <c r="D1684" s="120" t="s">
        <v>5139</v>
      </c>
      <c r="E1684" s="74" t="s">
        <v>126</v>
      </c>
      <c r="F1684" s="74" t="s">
        <v>15</v>
      </c>
      <c r="G1684" s="3">
        <v>18720</v>
      </c>
      <c r="H1684" s="3">
        <f t="shared" si="33"/>
        <v>1684800</v>
      </c>
      <c r="I1684" s="3">
        <v>90</v>
      </c>
    </row>
    <row r="1685" spans="1:9" s="77" customFormat="1" ht="30" customHeight="1" x14ac:dyDescent="0.25">
      <c r="A1685" s="1061"/>
      <c r="B1685" s="820"/>
      <c r="C1685" s="131" t="s">
        <v>5140</v>
      </c>
      <c r="D1685" s="120" t="s">
        <v>5141</v>
      </c>
      <c r="E1685" s="74" t="s">
        <v>126</v>
      </c>
      <c r="F1685" s="74" t="s">
        <v>15</v>
      </c>
      <c r="G1685" s="3">
        <v>27600</v>
      </c>
      <c r="H1685" s="3">
        <f t="shared" si="33"/>
        <v>2760000</v>
      </c>
      <c r="I1685" s="3">
        <v>100</v>
      </c>
    </row>
    <row r="1686" spans="1:9" s="77" customFormat="1" ht="30" customHeight="1" x14ac:dyDescent="0.25">
      <c r="A1686" s="1061"/>
      <c r="B1686" s="820"/>
      <c r="C1686" s="131" t="s">
        <v>5142</v>
      </c>
      <c r="D1686" s="120" t="s">
        <v>5143</v>
      </c>
      <c r="E1686" s="74" t="s">
        <v>126</v>
      </c>
      <c r="F1686" s="74" t="s">
        <v>15</v>
      </c>
      <c r="G1686" s="3">
        <v>24000</v>
      </c>
      <c r="H1686" s="3">
        <f t="shared" si="33"/>
        <v>1920000</v>
      </c>
      <c r="I1686" s="3">
        <v>80</v>
      </c>
    </row>
    <row r="1687" spans="1:9" s="77" customFormat="1" ht="30" customHeight="1" x14ac:dyDescent="0.25">
      <c r="A1687" s="1061"/>
      <c r="B1687" s="820"/>
      <c r="C1687" s="131" t="s">
        <v>5144</v>
      </c>
      <c r="D1687" s="120" t="s">
        <v>5145</v>
      </c>
      <c r="E1687" s="74" t="s">
        <v>126</v>
      </c>
      <c r="F1687" s="74" t="s">
        <v>15</v>
      </c>
      <c r="G1687" s="3">
        <v>25000</v>
      </c>
      <c r="H1687" s="3">
        <f t="shared" si="33"/>
        <v>1000000</v>
      </c>
      <c r="I1687" s="3">
        <v>40</v>
      </c>
    </row>
    <row r="1688" spans="1:9" s="77" customFormat="1" ht="30" customHeight="1" x14ac:dyDescent="0.25">
      <c r="A1688" s="1061"/>
      <c r="B1688" s="820"/>
      <c r="C1688" s="131" t="s">
        <v>5146</v>
      </c>
      <c r="D1688" s="120" t="s">
        <v>5147</v>
      </c>
      <c r="E1688" s="74" t="s">
        <v>126</v>
      </c>
      <c r="F1688" s="74" t="s">
        <v>15</v>
      </c>
      <c r="G1688" s="3">
        <v>18000</v>
      </c>
      <c r="H1688" s="3">
        <f t="shared" si="33"/>
        <v>810000</v>
      </c>
      <c r="I1688" s="3">
        <v>45</v>
      </c>
    </row>
    <row r="1689" spans="1:9" s="77" customFormat="1" ht="30" customHeight="1" x14ac:dyDescent="0.25">
      <c r="A1689" s="1061"/>
      <c r="B1689" s="820"/>
      <c r="C1689" s="131" t="s">
        <v>5148</v>
      </c>
      <c r="D1689" s="120" t="s">
        <v>5149</v>
      </c>
      <c r="E1689" s="74" t="s">
        <v>126</v>
      </c>
      <c r="F1689" s="74" t="s">
        <v>15</v>
      </c>
      <c r="G1689" s="3">
        <v>40800</v>
      </c>
      <c r="H1689" s="3">
        <f t="shared" si="33"/>
        <v>652800</v>
      </c>
      <c r="I1689" s="3">
        <v>16</v>
      </c>
    </row>
    <row r="1690" spans="1:9" s="77" customFormat="1" ht="45" customHeight="1" x14ac:dyDescent="0.25">
      <c r="A1690" s="1061"/>
      <c r="B1690" s="820"/>
      <c r="C1690" s="131" t="s">
        <v>5150</v>
      </c>
      <c r="D1690" s="120" t="s">
        <v>5151</v>
      </c>
      <c r="E1690" s="74" t="s">
        <v>126</v>
      </c>
      <c r="F1690" s="74" t="s">
        <v>15</v>
      </c>
      <c r="G1690" s="3">
        <v>12000</v>
      </c>
      <c r="H1690" s="3">
        <f t="shared" si="33"/>
        <v>360000</v>
      </c>
      <c r="I1690" s="3">
        <v>30</v>
      </c>
    </row>
    <row r="1691" spans="1:9" s="77" customFormat="1" ht="30" customHeight="1" x14ac:dyDescent="0.25">
      <c r="A1691" s="1061"/>
      <c r="B1691" s="820"/>
      <c r="C1691" s="131" t="s">
        <v>5152</v>
      </c>
      <c r="D1691" s="120" t="s">
        <v>5153</v>
      </c>
      <c r="E1691" s="74" t="s">
        <v>126</v>
      </c>
      <c r="F1691" s="74" t="s">
        <v>15</v>
      </c>
      <c r="G1691" s="3">
        <v>18000</v>
      </c>
      <c r="H1691" s="3">
        <f t="shared" si="33"/>
        <v>360000</v>
      </c>
      <c r="I1691" s="3">
        <v>20</v>
      </c>
    </row>
    <row r="1692" spans="1:9" s="77" customFormat="1" ht="30" customHeight="1" x14ac:dyDescent="0.25">
      <c r="A1692" s="1061"/>
      <c r="B1692" s="820"/>
      <c r="C1692" s="131" t="s">
        <v>5154</v>
      </c>
      <c r="D1692" s="120" t="s">
        <v>5155</v>
      </c>
      <c r="E1692" s="74" t="s">
        <v>126</v>
      </c>
      <c r="F1692" s="74" t="s">
        <v>15</v>
      </c>
      <c r="G1692" s="3">
        <v>12000</v>
      </c>
      <c r="H1692" s="3">
        <f t="shared" si="33"/>
        <v>180000</v>
      </c>
      <c r="I1692" s="3">
        <v>15</v>
      </c>
    </row>
    <row r="1693" spans="1:9" s="77" customFormat="1" ht="15" customHeight="1" x14ac:dyDescent="0.25">
      <c r="A1693" s="1061"/>
      <c r="B1693" s="820"/>
      <c r="C1693" s="131" t="s">
        <v>5156</v>
      </c>
      <c r="D1693" s="120" t="s">
        <v>5157</v>
      </c>
      <c r="E1693" s="74" t="s">
        <v>126</v>
      </c>
      <c r="F1693" s="74" t="s">
        <v>15</v>
      </c>
      <c r="G1693" s="3">
        <v>0</v>
      </c>
      <c r="H1693" s="3">
        <f t="shared" si="33"/>
        <v>0</v>
      </c>
      <c r="I1693" s="3">
        <v>27</v>
      </c>
    </row>
    <row r="1694" spans="1:9" s="351" customFormat="1" ht="15" customHeight="1" x14ac:dyDescent="0.25">
      <c r="A1694" s="1061"/>
      <c r="B1694" s="820"/>
      <c r="C1694" s="131" t="s">
        <v>5863</v>
      </c>
      <c r="D1694" s="120" t="s">
        <v>5864</v>
      </c>
      <c r="E1694" s="342" t="s">
        <v>126</v>
      </c>
      <c r="F1694" s="342" t="s">
        <v>15</v>
      </c>
      <c r="G1694" s="370">
        <v>17160</v>
      </c>
      <c r="H1694" s="370">
        <v>17160000</v>
      </c>
      <c r="I1694" s="370">
        <v>1000</v>
      </c>
    </row>
    <row r="1695" spans="1:9" s="77" customFormat="1" ht="30" customHeight="1" x14ac:dyDescent="0.25">
      <c r="A1695" s="1061"/>
      <c r="B1695" s="820"/>
      <c r="C1695" s="131" t="s">
        <v>5158</v>
      </c>
      <c r="D1695" s="120" t="s">
        <v>5159</v>
      </c>
      <c r="E1695" s="74" t="s">
        <v>126</v>
      </c>
      <c r="F1695" s="74" t="s">
        <v>15</v>
      </c>
      <c r="G1695" s="217">
        <v>11520</v>
      </c>
      <c r="H1695" s="3">
        <f t="shared" si="33"/>
        <v>11520000</v>
      </c>
      <c r="I1695" s="3">
        <v>1000</v>
      </c>
    </row>
    <row r="1696" spans="1:9" s="77" customFormat="1" ht="45" customHeight="1" x14ac:dyDescent="0.25">
      <c r="A1696" s="1061"/>
      <c r="B1696" s="820"/>
      <c r="C1696" s="131" t="s">
        <v>5160</v>
      </c>
      <c r="D1696" s="120" t="s">
        <v>5161</v>
      </c>
      <c r="E1696" s="74" t="s">
        <v>126</v>
      </c>
      <c r="F1696" s="74" t="s">
        <v>15</v>
      </c>
      <c r="G1696" s="3">
        <v>78000</v>
      </c>
      <c r="H1696" s="3">
        <f t="shared" si="33"/>
        <v>1170000</v>
      </c>
      <c r="I1696" s="3">
        <v>15</v>
      </c>
    </row>
    <row r="1697" spans="1:9" s="77" customFormat="1" ht="15" customHeight="1" x14ac:dyDescent="0.25">
      <c r="A1697" s="1061"/>
      <c r="B1697" s="820"/>
      <c r="C1697" s="131" t="s">
        <v>5162</v>
      </c>
      <c r="D1697" s="120" t="s">
        <v>5163</v>
      </c>
      <c r="E1697" s="74" t="s">
        <v>126</v>
      </c>
      <c r="F1697" s="74" t="s">
        <v>15</v>
      </c>
      <c r="G1697" s="3">
        <v>168000</v>
      </c>
      <c r="H1697" s="3">
        <f t="shared" si="33"/>
        <v>504000</v>
      </c>
      <c r="I1697" s="3">
        <v>3</v>
      </c>
    </row>
    <row r="1698" spans="1:9" s="77" customFormat="1" ht="30" customHeight="1" x14ac:dyDescent="0.25">
      <c r="A1698" s="1061"/>
      <c r="B1698" s="820"/>
      <c r="C1698" s="122" t="s">
        <v>5164</v>
      </c>
      <c r="D1698" s="120" t="s">
        <v>5165</v>
      </c>
      <c r="E1698" s="74" t="s">
        <v>149</v>
      </c>
      <c r="F1698" s="74" t="s">
        <v>15</v>
      </c>
      <c r="G1698" s="3">
        <v>681920</v>
      </c>
      <c r="H1698" s="3">
        <f t="shared" si="33"/>
        <v>6819200</v>
      </c>
      <c r="I1698" s="3">
        <v>10</v>
      </c>
    </row>
    <row r="1699" spans="1:9" s="77" customFormat="1" ht="30" customHeight="1" x14ac:dyDescent="0.25">
      <c r="A1699" s="1061"/>
      <c r="B1699" s="820"/>
      <c r="C1699" s="126">
        <v>39541170</v>
      </c>
      <c r="D1699" s="125" t="s">
        <v>5166</v>
      </c>
      <c r="E1699" s="79" t="s">
        <v>126</v>
      </c>
      <c r="F1699" s="79" t="s">
        <v>402</v>
      </c>
      <c r="G1699" s="16">
        <v>562.5</v>
      </c>
      <c r="H1699" s="16">
        <f t="shared" si="33"/>
        <v>675000</v>
      </c>
      <c r="I1699" s="16">
        <v>1200</v>
      </c>
    </row>
    <row r="1700" spans="1:9" s="77" customFormat="1" ht="30" customHeight="1" x14ac:dyDescent="0.25">
      <c r="A1700" s="1061"/>
      <c r="B1700" s="820"/>
      <c r="C1700" s="122" t="s">
        <v>5167</v>
      </c>
      <c r="D1700" s="120" t="s">
        <v>5168</v>
      </c>
      <c r="E1700" s="74" t="s">
        <v>149</v>
      </c>
      <c r="F1700" s="74" t="s">
        <v>15</v>
      </c>
      <c r="G1700" s="3">
        <v>70500</v>
      </c>
      <c r="H1700" s="3">
        <f t="shared" si="33"/>
        <v>2820000</v>
      </c>
      <c r="I1700" s="3">
        <v>40</v>
      </c>
    </row>
    <row r="1701" spans="1:9" s="77" customFormat="1" ht="15" customHeight="1" x14ac:dyDescent="0.25">
      <c r="A1701" s="1061"/>
      <c r="B1701" s="820"/>
      <c r="C1701" s="122" t="s">
        <v>5169</v>
      </c>
      <c r="D1701" s="120" t="s">
        <v>5170</v>
      </c>
      <c r="E1701" s="74" t="s">
        <v>149</v>
      </c>
      <c r="F1701" s="74" t="s">
        <v>15</v>
      </c>
      <c r="G1701" s="3">
        <v>490080</v>
      </c>
      <c r="H1701" s="3">
        <f t="shared" si="33"/>
        <v>17152800</v>
      </c>
      <c r="I1701" s="3">
        <v>35</v>
      </c>
    </row>
    <row r="1702" spans="1:9" s="545" customFormat="1" ht="15" customHeight="1" x14ac:dyDescent="0.25">
      <c r="A1702" s="1061"/>
      <c r="B1702" s="455" t="s">
        <v>5709</v>
      </c>
      <c r="C1702" s="120" t="s">
        <v>6751</v>
      </c>
      <c r="D1702" s="120" t="s">
        <v>6752</v>
      </c>
      <c r="E1702" s="543" t="s">
        <v>149</v>
      </c>
      <c r="F1702" s="543" t="s">
        <v>15</v>
      </c>
      <c r="G1702" s="3">
        <v>0</v>
      </c>
      <c r="H1702" s="3">
        <v>0</v>
      </c>
      <c r="I1702" s="3">
        <v>1</v>
      </c>
    </row>
    <row r="1703" spans="1:9" s="470" customFormat="1" ht="15" customHeight="1" x14ac:dyDescent="0.25">
      <c r="A1703" s="1061"/>
      <c r="B1703" s="455" t="s">
        <v>5709</v>
      </c>
      <c r="C1703" s="120" t="s">
        <v>6456</v>
      </c>
      <c r="D1703" s="120" t="s">
        <v>6457</v>
      </c>
      <c r="E1703" s="467" t="s">
        <v>14</v>
      </c>
      <c r="F1703" s="467" t="s">
        <v>15</v>
      </c>
      <c r="G1703" s="100">
        <v>44249499.359999999</v>
      </c>
      <c r="H1703" s="399">
        <v>6637424.9040000001</v>
      </c>
      <c r="I1703" s="3">
        <v>150</v>
      </c>
    </row>
    <row r="1704" spans="1:9" s="77" customFormat="1" x14ac:dyDescent="0.25">
      <c r="A1704" s="1061"/>
      <c r="B1704" s="820">
        <v>5121</v>
      </c>
      <c r="C1704" s="126">
        <v>34111100</v>
      </c>
      <c r="D1704" s="125" t="s">
        <v>1036</v>
      </c>
      <c r="E1704" s="79" t="s">
        <v>14</v>
      </c>
      <c r="F1704" s="79" t="s">
        <v>15</v>
      </c>
      <c r="G1704" s="16">
        <v>0</v>
      </c>
      <c r="H1704" s="16">
        <f t="shared" si="33"/>
        <v>0</v>
      </c>
      <c r="I1704" s="16">
        <v>1</v>
      </c>
    </row>
    <row r="1705" spans="1:9" s="77" customFormat="1" ht="15" customHeight="1" x14ac:dyDescent="0.25">
      <c r="A1705" s="1061"/>
      <c r="B1705" s="820"/>
      <c r="C1705" s="126">
        <v>34121100</v>
      </c>
      <c r="D1705" s="125" t="s">
        <v>5114</v>
      </c>
      <c r="E1705" s="79" t="s">
        <v>149</v>
      </c>
      <c r="F1705" s="79" t="s">
        <v>15</v>
      </c>
      <c r="G1705" s="16">
        <v>0</v>
      </c>
      <c r="H1705" s="16">
        <f t="shared" si="33"/>
        <v>0</v>
      </c>
      <c r="I1705" s="16">
        <v>100</v>
      </c>
    </row>
    <row r="1706" spans="1:9" s="77" customFormat="1" ht="30" customHeight="1" x14ac:dyDescent="0.25">
      <c r="A1706" s="1061"/>
      <c r="B1706" s="820"/>
      <c r="C1706" s="122" t="s">
        <v>5171</v>
      </c>
      <c r="D1706" s="120" t="s">
        <v>5172</v>
      </c>
      <c r="E1706" s="74" t="s">
        <v>149</v>
      </c>
      <c r="F1706" s="74" t="s">
        <v>15</v>
      </c>
      <c r="G1706" s="3">
        <v>2500000</v>
      </c>
      <c r="H1706" s="3">
        <f t="shared" si="33"/>
        <v>25000000</v>
      </c>
      <c r="I1706" s="3">
        <v>10</v>
      </c>
    </row>
    <row r="1707" spans="1:9" s="77" customFormat="1" ht="15" customHeight="1" x14ac:dyDescent="0.25">
      <c r="A1707" s="1061"/>
      <c r="B1707" s="821" t="s">
        <v>154</v>
      </c>
      <c r="C1707" s="821"/>
      <c r="D1707" s="821"/>
      <c r="E1707" s="821"/>
      <c r="F1707" s="821"/>
      <c r="G1707" s="821"/>
      <c r="H1707" s="72">
        <f>SUM(H1708:H1708)</f>
        <v>0</v>
      </c>
      <c r="I1707" s="72"/>
    </row>
    <row r="1708" spans="1:9" s="77" customFormat="1" ht="30" customHeight="1" x14ac:dyDescent="0.25">
      <c r="A1708" s="1061"/>
      <c r="B1708" s="74">
        <v>4861</v>
      </c>
      <c r="C1708" s="126">
        <v>45211211</v>
      </c>
      <c r="D1708" s="125" t="s">
        <v>5173</v>
      </c>
      <c r="E1708" s="79" t="s">
        <v>126</v>
      </c>
      <c r="F1708" s="79" t="s">
        <v>121</v>
      </c>
      <c r="G1708" s="16">
        <v>0</v>
      </c>
      <c r="H1708" s="16">
        <f>G1708*I1708</f>
        <v>0</v>
      </c>
      <c r="I1708" s="16">
        <v>1</v>
      </c>
    </row>
    <row r="1709" spans="1:9" s="77" customFormat="1" ht="15" customHeight="1" x14ac:dyDescent="0.25">
      <c r="A1709" s="1061"/>
      <c r="B1709" s="821" t="s">
        <v>118</v>
      </c>
      <c r="C1709" s="821"/>
      <c r="D1709" s="821"/>
      <c r="E1709" s="821"/>
      <c r="F1709" s="821"/>
      <c r="G1709" s="821"/>
      <c r="H1709" s="72">
        <f>SUM(H1711:H1715)</f>
        <v>199213750</v>
      </c>
      <c r="I1709" s="72"/>
    </row>
    <row r="1710" spans="1:9" s="545" customFormat="1" ht="15" customHeight="1" x14ac:dyDescent="0.25">
      <c r="A1710" s="1061"/>
      <c r="B1710" s="546"/>
      <c r="C1710" s="546"/>
      <c r="D1710" s="546"/>
      <c r="E1710" s="542"/>
      <c r="F1710" s="542"/>
      <c r="G1710" s="549"/>
      <c r="H1710" s="465"/>
      <c r="I1710" s="544"/>
    </row>
    <row r="1711" spans="1:9" s="77" customFormat="1" x14ac:dyDescent="0.25">
      <c r="A1711" s="1061"/>
      <c r="B1711" s="74">
        <v>4861</v>
      </c>
      <c r="C1711" s="122" t="s">
        <v>6454</v>
      </c>
      <c r="D1711" s="122" t="s">
        <v>6455</v>
      </c>
      <c r="E1711" s="74" t="s">
        <v>14</v>
      </c>
      <c r="F1711" s="74" t="s">
        <v>121</v>
      </c>
      <c r="G1711" s="456">
        <v>11600000</v>
      </c>
      <c r="H1711" s="456">
        <v>11600000</v>
      </c>
      <c r="I1711" s="3">
        <v>1</v>
      </c>
    </row>
    <row r="1712" spans="1:9" s="77" customFormat="1" ht="75" x14ac:dyDescent="0.25">
      <c r="A1712" s="1061"/>
      <c r="B1712" s="829">
        <v>4861</v>
      </c>
      <c r="C1712" s="122" t="s">
        <v>5174</v>
      </c>
      <c r="D1712" s="120" t="s">
        <v>5175</v>
      </c>
      <c r="E1712" s="74" t="s">
        <v>126</v>
      </c>
      <c r="F1712" s="74" t="s">
        <v>121</v>
      </c>
      <c r="G1712" s="3">
        <v>5600000</v>
      </c>
      <c r="H1712" s="3">
        <f>G1712*I1712</f>
        <v>5600000</v>
      </c>
      <c r="I1712" s="3">
        <v>1</v>
      </c>
    </row>
    <row r="1713" spans="1:9" s="77" customFormat="1" ht="75" x14ac:dyDescent="0.25">
      <c r="A1713" s="1061"/>
      <c r="B1713" s="830"/>
      <c r="C1713" s="122" t="s">
        <v>5176</v>
      </c>
      <c r="D1713" s="120" t="s">
        <v>5177</v>
      </c>
      <c r="E1713" s="74" t="s">
        <v>126</v>
      </c>
      <c r="F1713" s="74" t="s">
        <v>121</v>
      </c>
      <c r="G1713" s="3">
        <v>4800000</v>
      </c>
      <c r="H1713" s="3">
        <f>G1713*I1713</f>
        <v>4800000</v>
      </c>
      <c r="I1713" s="3">
        <v>1</v>
      </c>
    </row>
    <row r="1714" spans="1:9" s="77" customFormat="1" ht="45" x14ac:dyDescent="0.25">
      <c r="A1714" s="1061"/>
      <c r="B1714" s="830"/>
      <c r="C1714" s="122" t="s">
        <v>5178</v>
      </c>
      <c r="D1714" s="120" t="s">
        <v>5179</v>
      </c>
      <c r="E1714" s="74" t="s">
        <v>126</v>
      </c>
      <c r="F1714" s="74" t="s">
        <v>121</v>
      </c>
      <c r="G1714" s="3">
        <v>1233000</v>
      </c>
      <c r="H1714" s="3">
        <f>G1714*I1714</f>
        <v>1233000</v>
      </c>
      <c r="I1714" s="3">
        <v>1</v>
      </c>
    </row>
    <row r="1715" spans="1:9" s="77" customFormat="1" ht="75" x14ac:dyDescent="0.25">
      <c r="A1715" s="1061"/>
      <c r="B1715" s="830"/>
      <c r="C1715" s="122" t="s">
        <v>5180</v>
      </c>
      <c r="D1715" s="120" t="s">
        <v>5175</v>
      </c>
      <c r="E1715" s="74" t="s">
        <v>149</v>
      </c>
      <c r="F1715" s="74" t="s">
        <v>121</v>
      </c>
      <c r="G1715" s="3">
        <v>175980750</v>
      </c>
      <c r="H1715" s="3">
        <f>G1715*I1715</f>
        <v>175980750</v>
      </c>
      <c r="I1715" s="3">
        <v>1</v>
      </c>
    </row>
    <row r="1716" spans="1:9" s="106" customFormat="1" ht="30" x14ac:dyDescent="0.25">
      <c r="A1716" s="1061"/>
      <c r="B1716" s="830"/>
      <c r="C1716" s="122" t="s">
        <v>5402</v>
      </c>
      <c r="D1716" s="119" t="s">
        <v>5272</v>
      </c>
      <c r="E1716" s="104" t="s">
        <v>172</v>
      </c>
      <c r="F1716" s="104" t="s">
        <v>121</v>
      </c>
      <c r="G1716" s="110">
        <v>318700</v>
      </c>
      <c r="H1716" s="110">
        <v>318700</v>
      </c>
      <c r="I1716" s="3">
        <v>1</v>
      </c>
    </row>
    <row r="1717" spans="1:9" s="106" customFormat="1" ht="30" x14ac:dyDescent="0.25">
      <c r="A1717" s="1061"/>
      <c r="B1717" s="830"/>
      <c r="C1717" s="122" t="s">
        <v>5403</v>
      </c>
      <c r="D1717" s="119" t="s">
        <v>5272</v>
      </c>
      <c r="E1717" s="104" t="s">
        <v>172</v>
      </c>
      <c r="F1717" s="104" t="s">
        <v>121</v>
      </c>
      <c r="G1717" s="110">
        <v>257300</v>
      </c>
      <c r="H1717" s="110">
        <v>257300</v>
      </c>
      <c r="I1717" s="3">
        <v>1</v>
      </c>
    </row>
    <row r="1718" spans="1:9" s="106" customFormat="1" ht="30" x14ac:dyDescent="0.25">
      <c r="A1718" s="1061"/>
      <c r="B1718" s="830"/>
      <c r="C1718" s="122" t="s">
        <v>5404</v>
      </c>
      <c r="D1718" s="119" t="s">
        <v>5272</v>
      </c>
      <c r="E1718" s="104" t="s">
        <v>172</v>
      </c>
      <c r="F1718" s="104" t="s">
        <v>121</v>
      </c>
      <c r="G1718" s="110">
        <v>1644400</v>
      </c>
      <c r="H1718" s="110">
        <v>1644400</v>
      </c>
      <c r="I1718" s="3">
        <v>1</v>
      </c>
    </row>
    <row r="1719" spans="1:9" s="106" customFormat="1" ht="30" x14ac:dyDescent="0.25">
      <c r="A1719" s="1061"/>
      <c r="B1719" s="830"/>
      <c r="C1719" s="122" t="s">
        <v>5405</v>
      </c>
      <c r="D1719" s="119" t="s">
        <v>5272</v>
      </c>
      <c r="E1719" s="104" t="s">
        <v>172</v>
      </c>
      <c r="F1719" s="104" t="s">
        <v>121</v>
      </c>
      <c r="G1719" s="110">
        <v>1695000</v>
      </c>
      <c r="H1719" s="110">
        <v>1695000</v>
      </c>
      <c r="I1719" s="3">
        <v>1</v>
      </c>
    </row>
    <row r="1720" spans="1:9" s="106" customFormat="1" ht="30" x14ac:dyDescent="0.25">
      <c r="A1720" s="1061"/>
      <c r="B1720" s="830"/>
      <c r="C1720" s="122" t="s">
        <v>5406</v>
      </c>
      <c r="D1720" s="119" t="s">
        <v>5272</v>
      </c>
      <c r="E1720" s="104" t="s">
        <v>172</v>
      </c>
      <c r="F1720" s="104" t="s">
        <v>121</v>
      </c>
      <c r="G1720" s="110">
        <v>662400</v>
      </c>
      <c r="H1720" s="110">
        <v>662400</v>
      </c>
      <c r="I1720" s="3">
        <v>1</v>
      </c>
    </row>
    <row r="1721" spans="1:9" s="106" customFormat="1" ht="30" x14ac:dyDescent="0.25">
      <c r="A1721" s="1061"/>
      <c r="B1721" s="830"/>
      <c r="C1721" s="122" t="s">
        <v>5407</v>
      </c>
      <c r="D1721" s="119" t="s">
        <v>5272</v>
      </c>
      <c r="E1721" s="104" t="s">
        <v>172</v>
      </c>
      <c r="F1721" s="104" t="s">
        <v>121</v>
      </c>
      <c r="G1721" s="110">
        <v>254400</v>
      </c>
      <c r="H1721" s="110">
        <v>254400</v>
      </c>
      <c r="I1721" s="3">
        <v>1</v>
      </c>
    </row>
    <row r="1722" spans="1:9" s="106" customFormat="1" ht="30" x14ac:dyDescent="0.25">
      <c r="A1722" s="1061"/>
      <c r="B1722" s="830"/>
      <c r="C1722" s="122" t="s">
        <v>5408</v>
      </c>
      <c r="D1722" s="119" t="s">
        <v>5272</v>
      </c>
      <c r="E1722" s="104" t="s">
        <v>172</v>
      </c>
      <c r="F1722" s="104" t="s">
        <v>121</v>
      </c>
      <c r="G1722" s="110">
        <v>2352100</v>
      </c>
      <c r="H1722" s="110">
        <v>2352100</v>
      </c>
      <c r="I1722" s="3">
        <v>1</v>
      </c>
    </row>
    <row r="1723" spans="1:9" s="106" customFormat="1" ht="30" x14ac:dyDescent="0.25">
      <c r="A1723" s="1061"/>
      <c r="B1723" s="830"/>
      <c r="C1723" s="122" t="s">
        <v>5409</v>
      </c>
      <c r="D1723" s="122" t="s">
        <v>5272</v>
      </c>
      <c r="E1723" s="104" t="s">
        <v>172</v>
      </c>
      <c r="F1723" s="104" t="s">
        <v>121</v>
      </c>
      <c r="G1723" s="110">
        <v>24700</v>
      </c>
      <c r="H1723" s="110">
        <v>24700</v>
      </c>
      <c r="I1723" s="3">
        <v>1</v>
      </c>
    </row>
    <row r="1724" spans="1:9" s="106" customFormat="1" ht="30" x14ac:dyDescent="0.25">
      <c r="A1724" s="1061"/>
      <c r="B1724" s="830"/>
      <c r="C1724" s="122" t="s">
        <v>5410</v>
      </c>
      <c r="D1724" s="122" t="s">
        <v>5272</v>
      </c>
      <c r="E1724" s="104" t="s">
        <v>172</v>
      </c>
      <c r="F1724" s="104" t="s">
        <v>121</v>
      </c>
      <c r="G1724" s="110">
        <v>1706400</v>
      </c>
      <c r="H1724" s="110">
        <v>1706400</v>
      </c>
      <c r="I1724" s="3">
        <v>1</v>
      </c>
    </row>
    <row r="1725" spans="1:9" s="106" customFormat="1" ht="30" x14ac:dyDescent="0.25">
      <c r="A1725" s="1061"/>
      <c r="B1725" s="830"/>
      <c r="C1725" s="122" t="s">
        <v>5411</v>
      </c>
      <c r="D1725" s="122" t="s">
        <v>5272</v>
      </c>
      <c r="E1725" s="104" t="s">
        <v>172</v>
      </c>
      <c r="F1725" s="104" t="s">
        <v>121</v>
      </c>
      <c r="G1725" s="110">
        <v>96000</v>
      </c>
      <c r="H1725" s="110">
        <v>96000</v>
      </c>
      <c r="I1725" s="3">
        <v>1</v>
      </c>
    </row>
    <row r="1726" spans="1:9" s="106" customFormat="1" ht="30" x14ac:dyDescent="0.25">
      <c r="A1726" s="1061"/>
      <c r="B1726" s="830"/>
      <c r="C1726" s="122" t="s">
        <v>5412</v>
      </c>
      <c r="D1726" s="122" t="s">
        <v>5272</v>
      </c>
      <c r="E1726" s="104" t="s">
        <v>172</v>
      </c>
      <c r="F1726" s="104" t="s">
        <v>121</v>
      </c>
      <c r="G1726" s="110">
        <v>109700</v>
      </c>
      <c r="H1726" s="110">
        <v>109700</v>
      </c>
      <c r="I1726" s="3">
        <v>1</v>
      </c>
    </row>
    <row r="1727" spans="1:9" s="106" customFormat="1" ht="30" x14ac:dyDescent="0.25">
      <c r="A1727" s="1061"/>
      <c r="B1727" s="830"/>
      <c r="C1727" s="122" t="s">
        <v>5413</v>
      </c>
      <c r="D1727" s="122" t="s">
        <v>5272</v>
      </c>
      <c r="E1727" s="104" t="s">
        <v>172</v>
      </c>
      <c r="F1727" s="104" t="s">
        <v>121</v>
      </c>
      <c r="G1727" s="110">
        <v>56400</v>
      </c>
      <c r="H1727" s="110">
        <v>56400</v>
      </c>
      <c r="I1727" s="3">
        <v>1</v>
      </c>
    </row>
    <row r="1728" spans="1:9" s="106" customFormat="1" ht="30" x14ac:dyDescent="0.25">
      <c r="A1728" s="1061"/>
      <c r="B1728" s="830"/>
      <c r="C1728" s="122" t="s">
        <v>5414</v>
      </c>
      <c r="D1728" s="122" t="s">
        <v>5272</v>
      </c>
      <c r="E1728" s="104" t="s">
        <v>172</v>
      </c>
      <c r="F1728" s="104" t="s">
        <v>121</v>
      </c>
      <c r="G1728" s="110">
        <v>84000</v>
      </c>
      <c r="H1728" s="110">
        <v>84000</v>
      </c>
      <c r="I1728" s="3">
        <v>1</v>
      </c>
    </row>
    <row r="1729" spans="1:9" s="106" customFormat="1" ht="30" x14ac:dyDescent="0.25">
      <c r="A1729" s="1061"/>
      <c r="B1729" s="830"/>
      <c r="C1729" s="122" t="s">
        <v>5415</v>
      </c>
      <c r="D1729" s="122" t="s">
        <v>5272</v>
      </c>
      <c r="E1729" s="104" t="s">
        <v>172</v>
      </c>
      <c r="F1729" s="104" t="s">
        <v>121</v>
      </c>
      <c r="G1729" s="110">
        <v>300000</v>
      </c>
      <c r="H1729" s="110">
        <v>300000</v>
      </c>
      <c r="I1729" s="3">
        <v>1</v>
      </c>
    </row>
    <row r="1730" spans="1:9" s="106" customFormat="1" ht="30" x14ac:dyDescent="0.25">
      <c r="A1730" s="1061"/>
      <c r="B1730" s="830"/>
      <c r="C1730" s="122" t="s">
        <v>5416</v>
      </c>
      <c r="D1730" s="122" t="s">
        <v>5272</v>
      </c>
      <c r="E1730" s="104" t="s">
        <v>172</v>
      </c>
      <c r="F1730" s="104" t="s">
        <v>121</v>
      </c>
      <c r="G1730" s="110">
        <v>51600</v>
      </c>
      <c r="H1730" s="110">
        <v>51600</v>
      </c>
      <c r="I1730" s="3">
        <v>1</v>
      </c>
    </row>
    <row r="1731" spans="1:9" s="106" customFormat="1" ht="30" x14ac:dyDescent="0.25">
      <c r="A1731" s="1061"/>
      <c r="B1731" s="830"/>
      <c r="C1731" s="122" t="s">
        <v>5417</v>
      </c>
      <c r="D1731" s="122" t="s">
        <v>5272</v>
      </c>
      <c r="E1731" s="104" t="s">
        <v>172</v>
      </c>
      <c r="F1731" s="104" t="s">
        <v>121</v>
      </c>
      <c r="G1731" s="110">
        <v>14400</v>
      </c>
      <c r="H1731" s="110">
        <v>14400</v>
      </c>
      <c r="I1731" s="3">
        <v>1</v>
      </c>
    </row>
    <row r="1732" spans="1:9" s="106" customFormat="1" ht="30" x14ac:dyDescent="0.25">
      <c r="A1732" s="1061"/>
      <c r="B1732" s="830"/>
      <c r="C1732" s="122" t="s">
        <v>5418</v>
      </c>
      <c r="D1732" s="122" t="s">
        <v>5272</v>
      </c>
      <c r="E1732" s="104" t="s">
        <v>172</v>
      </c>
      <c r="F1732" s="104" t="s">
        <v>121</v>
      </c>
      <c r="G1732" s="110">
        <v>8000</v>
      </c>
      <c r="H1732" s="110">
        <v>8000</v>
      </c>
      <c r="I1732" s="3">
        <v>1</v>
      </c>
    </row>
    <row r="1733" spans="1:9" s="106" customFormat="1" ht="30" x14ac:dyDescent="0.25">
      <c r="A1733" s="1061"/>
      <c r="B1733" s="830"/>
      <c r="C1733" s="122" t="s">
        <v>5419</v>
      </c>
      <c r="D1733" s="122" t="s">
        <v>5272</v>
      </c>
      <c r="E1733" s="104" t="s">
        <v>172</v>
      </c>
      <c r="F1733" s="104" t="s">
        <v>121</v>
      </c>
      <c r="G1733" s="110">
        <v>32200</v>
      </c>
      <c r="H1733" s="110">
        <v>32200</v>
      </c>
      <c r="I1733" s="3">
        <v>1</v>
      </c>
    </row>
    <row r="1734" spans="1:9" s="106" customFormat="1" ht="30" x14ac:dyDescent="0.25">
      <c r="A1734" s="1061"/>
      <c r="B1734" s="830"/>
      <c r="C1734" s="122" t="s">
        <v>5420</v>
      </c>
      <c r="D1734" s="122" t="s">
        <v>5272</v>
      </c>
      <c r="E1734" s="104" t="s">
        <v>172</v>
      </c>
      <c r="F1734" s="104" t="s">
        <v>121</v>
      </c>
      <c r="G1734" s="110">
        <v>830400</v>
      </c>
      <c r="H1734" s="110">
        <v>830400</v>
      </c>
      <c r="I1734" s="3">
        <v>1</v>
      </c>
    </row>
    <row r="1735" spans="1:9" s="106" customFormat="1" ht="30" x14ac:dyDescent="0.25">
      <c r="A1735" s="1061"/>
      <c r="B1735" s="830"/>
      <c r="C1735" s="122" t="s">
        <v>5421</v>
      </c>
      <c r="D1735" s="122" t="s">
        <v>5272</v>
      </c>
      <c r="E1735" s="104" t="s">
        <v>172</v>
      </c>
      <c r="F1735" s="104" t="s">
        <v>121</v>
      </c>
      <c r="G1735" s="110">
        <v>9000</v>
      </c>
      <c r="H1735" s="110">
        <v>9000</v>
      </c>
      <c r="I1735" s="3">
        <v>1</v>
      </c>
    </row>
    <row r="1736" spans="1:9" s="106" customFormat="1" ht="30" x14ac:dyDescent="0.25">
      <c r="A1736" s="1061"/>
      <c r="B1736" s="830"/>
      <c r="C1736" s="122" t="s">
        <v>5422</v>
      </c>
      <c r="D1736" s="122" t="s">
        <v>5272</v>
      </c>
      <c r="E1736" s="104" t="s">
        <v>172</v>
      </c>
      <c r="F1736" s="104" t="s">
        <v>121</v>
      </c>
      <c r="G1736" s="110">
        <v>25600</v>
      </c>
      <c r="H1736" s="110">
        <v>25600</v>
      </c>
      <c r="I1736" s="3">
        <v>1</v>
      </c>
    </row>
    <row r="1737" spans="1:9" s="106" customFormat="1" ht="30" x14ac:dyDescent="0.25">
      <c r="A1737" s="1061"/>
      <c r="B1737" s="830"/>
      <c r="C1737" s="122" t="s">
        <v>5423</v>
      </c>
      <c r="D1737" s="122" t="s">
        <v>5272</v>
      </c>
      <c r="E1737" s="104" t="s">
        <v>172</v>
      </c>
      <c r="F1737" s="104" t="s">
        <v>121</v>
      </c>
      <c r="G1737" s="110">
        <v>1900</v>
      </c>
      <c r="H1737" s="110">
        <v>1900</v>
      </c>
      <c r="I1737" s="3">
        <v>1</v>
      </c>
    </row>
    <row r="1738" spans="1:9" s="106" customFormat="1" ht="30" x14ac:dyDescent="0.25">
      <c r="A1738" s="1061"/>
      <c r="B1738" s="830"/>
      <c r="C1738" s="122" t="s">
        <v>5424</v>
      </c>
      <c r="D1738" s="122" t="s">
        <v>5272</v>
      </c>
      <c r="E1738" s="104" t="s">
        <v>172</v>
      </c>
      <c r="F1738" s="104" t="s">
        <v>121</v>
      </c>
      <c r="G1738" s="110">
        <v>9600</v>
      </c>
      <c r="H1738" s="110">
        <v>9600</v>
      </c>
      <c r="I1738" s="3">
        <v>1</v>
      </c>
    </row>
    <row r="1739" spans="1:9" s="106" customFormat="1" ht="30" x14ac:dyDescent="0.25">
      <c r="A1739" s="1061"/>
      <c r="B1739" s="830"/>
      <c r="C1739" s="122" t="s">
        <v>5425</v>
      </c>
      <c r="D1739" s="122" t="s">
        <v>5272</v>
      </c>
      <c r="E1739" s="104" t="s">
        <v>172</v>
      </c>
      <c r="F1739" s="104" t="s">
        <v>121</v>
      </c>
      <c r="G1739" s="110">
        <v>7600</v>
      </c>
      <c r="H1739" s="110">
        <v>7600</v>
      </c>
      <c r="I1739" s="3">
        <v>1</v>
      </c>
    </row>
    <row r="1740" spans="1:9" s="106" customFormat="1" ht="30" x14ac:dyDescent="0.25">
      <c r="A1740" s="1061"/>
      <c r="B1740" s="830"/>
      <c r="C1740" s="122" t="s">
        <v>5426</v>
      </c>
      <c r="D1740" s="122" t="s">
        <v>5272</v>
      </c>
      <c r="E1740" s="104" t="s">
        <v>172</v>
      </c>
      <c r="F1740" s="104" t="s">
        <v>121</v>
      </c>
      <c r="G1740" s="110">
        <v>41000</v>
      </c>
      <c r="H1740" s="110">
        <v>41000</v>
      </c>
      <c r="I1740" s="3">
        <v>1</v>
      </c>
    </row>
    <row r="1741" spans="1:9" s="106" customFormat="1" ht="30" x14ac:dyDescent="0.25">
      <c r="A1741" s="1061"/>
      <c r="B1741" s="830"/>
      <c r="C1741" s="122" t="s">
        <v>5427</v>
      </c>
      <c r="D1741" s="122" t="s">
        <v>5272</v>
      </c>
      <c r="E1741" s="104" t="s">
        <v>172</v>
      </c>
      <c r="F1741" s="104" t="s">
        <v>121</v>
      </c>
      <c r="G1741" s="110">
        <v>2900</v>
      </c>
      <c r="H1741" s="110">
        <v>2900</v>
      </c>
      <c r="I1741" s="3">
        <v>1</v>
      </c>
    </row>
    <row r="1742" spans="1:9" s="106" customFormat="1" ht="30" x14ac:dyDescent="0.25">
      <c r="A1742" s="1061"/>
      <c r="B1742" s="830"/>
      <c r="C1742" s="122" t="s">
        <v>5428</v>
      </c>
      <c r="D1742" s="122" t="s">
        <v>5272</v>
      </c>
      <c r="E1742" s="104" t="s">
        <v>172</v>
      </c>
      <c r="F1742" s="104" t="s">
        <v>121</v>
      </c>
      <c r="G1742" s="110">
        <v>6400</v>
      </c>
      <c r="H1742" s="110">
        <v>6400</v>
      </c>
      <c r="I1742" s="3">
        <v>1</v>
      </c>
    </row>
    <row r="1743" spans="1:9" s="106" customFormat="1" ht="30" x14ac:dyDescent="0.25">
      <c r="A1743" s="1061"/>
      <c r="B1743" s="830"/>
      <c r="C1743" s="122" t="s">
        <v>5429</v>
      </c>
      <c r="D1743" s="122" t="s">
        <v>5272</v>
      </c>
      <c r="E1743" s="104" t="s">
        <v>172</v>
      </c>
      <c r="F1743" s="104" t="s">
        <v>121</v>
      </c>
      <c r="G1743" s="110">
        <v>12700</v>
      </c>
      <c r="H1743" s="110">
        <v>12700</v>
      </c>
      <c r="I1743" s="3">
        <v>1</v>
      </c>
    </row>
    <row r="1744" spans="1:9" s="106" customFormat="1" ht="30" x14ac:dyDescent="0.25">
      <c r="A1744" s="1061"/>
      <c r="B1744" s="830"/>
      <c r="C1744" s="122" t="s">
        <v>5430</v>
      </c>
      <c r="D1744" s="122" t="s">
        <v>5272</v>
      </c>
      <c r="E1744" s="104" t="s">
        <v>172</v>
      </c>
      <c r="F1744" s="104" t="s">
        <v>121</v>
      </c>
      <c r="G1744" s="110">
        <v>7200</v>
      </c>
      <c r="H1744" s="110">
        <v>7200</v>
      </c>
      <c r="I1744" s="3">
        <v>1</v>
      </c>
    </row>
    <row r="1745" spans="1:9" s="106" customFormat="1" ht="30" x14ac:dyDescent="0.25">
      <c r="A1745" s="1061"/>
      <c r="B1745" s="830"/>
      <c r="C1745" s="122" t="s">
        <v>5431</v>
      </c>
      <c r="D1745" s="122" t="s">
        <v>5272</v>
      </c>
      <c r="E1745" s="104" t="s">
        <v>172</v>
      </c>
      <c r="F1745" s="104" t="s">
        <v>121</v>
      </c>
      <c r="G1745" s="110">
        <v>28800</v>
      </c>
      <c r="H1745" s="110">
        <v>28800</v>
      </c>
      <c r="I1745" s="3">
        <v>1</v>
      </c>
    </row>
    <row r="1746" spans="1:9" s="106" customFormat="1" ht="30" x14ac:dyDescent="0.25">
      <c r="A1746" s="1061"/>
      <c r="B1746" s="830"/>
      <c r="C1746" s="122" t="s">
        <v>5432</v>
      </c>
      <c r="D1746" s="122" t="s">
        <v>5272</v>
      </c>
      <c r="E1746" s="104" t="s">
        <v>172</v>
      </c>
      <c r="F1746" s="104" t="s">
        <v>121</v>
      </c>
      <c r="G1746" s="110">
        <v>343200</v>
      </c>
      <c r="H1746" s="110">
        <v>343200</v>
      </c>
      <c r="I1746" s="3">
        <v>1</v>
      </c>
    </row>
    <row r="1747" spans="1:9" s="106" customFormat="1" ht="30" x14ac:dyDescent="0.25">
      <c r="A1747" s="1061"/>
      <c r="B1747" s="831"/>
      <c r="C1747" s="122" t="s">
        <v>5433</v>
      </c>
      <c r="D1747" s="122" t="s">
        <v>5272</v>
      </c>
      <c r="E1747" s="104" t="s">
        <v>172</v>
      </c>
      <c r="F1747" s="104" t="s">
        <v>121</v>
      </c>
      <c r="G1747" s="110">
        <v>4800</v>
      </c>
      <c r="H1747" s="110">
        <v>4800</v>
      </c>
      <c r="I1747" s="3">
        <v>1</v>
      </c>
    </row>
    <row r="1748" spans="1:9" s="77" customFormat="1" ht="39.950000000000003" customHeight="1" x14ac:dyDescent="0.25">
      <c r="A1748" s="1061"/>
      <c r="B1748" s="838" t="s">
        <v>640</v>
      </c>
      <c r="C1748" s="838"/>
      <c r="D1748" s="838"/>
      <c r="E1748" s="838"/>
      <c r="F1748" s="838"/>
      <c r="G1748" s="838"/>
      <c r="H1748" s="2">
        <f>SUM(H1749+H1768)</f>
        <v>460989577</v>
      </c>
      <c r="I1748" s="2"/>
    </row>
    <row r="1749" spans="1:9" s="77" customFormat="1" x14ac:dyDescent="0.25">
      <c r="A1749" s="1061"/>
      <c r="B1749" s="821" t="s">
        <v>154</v>
      </c>
      <c r="C1749" s="821"/>
      <c r="D1749" s="821"/>
      <c r="E1749" s="821"/>
      <c r="F1749" s="821"/>
      <c r="G1749" s="821"/>
      <c r="H1749" s="72">
        <f>SUM(H1750:H1766)</f>
        <v>452612350</v>
      </c>
      <c r="I1749" s="72"/>
    </row>
    <row r="1750" spans="1:9" s="77" customFormat="1" ht="45" x14ac:dyDescent="0.25">
      <c r="A1750" s="1061"/>
      <c r="B1750" s="74">
        <v>4251</v>
      </c>
      <c r="C1750" s="126">
        <v>45231145</v>
      </c>
      <c r="D1750" s="125" t="s">
        <v>5181</v>
      </c>
      <c r="E1750" s="79" t="s">
        <v>149</v>
      </c>
      <c r="F1750" s="79" t="s">
        <v>121</v>
      </c>
      <c r="G1750" s="16">
        <v>0</v>
      </c>
      <c r="H1750" s="16">
        <f t="shared" ref="H1750:H1766" si="34">G1750*I1750</f>
        <v>0</v>
      </c>
      <c r="I1750" s="16">
        <v>1</v>
      </c>
    </row>
    <row r="1751" spans="1:9" s="77" customFormat="1" ht="45" x14ac:dyDescent="0.25">
      <c r="A1751" s="1061"/>
      <c r="B1751" s="829">
        <v>5112</v>
      </c>
      <c r="C1751" s="122" t="s">
        <v>5182</v>
      </c>
      <c r="D1751" s="120" t="s">
        <v>5183</v>
      </c>
      <c r="E1751" s="74" t="s">
        <v>149</v>
      </c>
      <c r="F1751" s="74" t="s">
        <v>121</v>
      </c>
      <c r="G1751" s="3">
        <v>33721460</v>
      </c>
      <c r="H1751" s="3">
        <f t="shared" si="34"/>
        <v>33721460</v>
      </c>
      <c r="I1751" s="3">
        <v>1</v>
      </c>
    </row>
    <row r="1752" spans="1:9" s="77" customFormat="1" ht="45" x14ac:dyDescent="0.25">
      <c r="A1752" s="1061"/>
      <c r="B1752" s="830"/>
      <c r="C1752" s="122" t="s">
        <v>5184</v>
      </c>
      <c r="D1752" s="120" t="s">
        <v>5185</v>
      </c>
      <c r="E1752" s="74" t="s">
        <v>149</v>
      </c>
      <c r="F1752" s="74" t="s">
        <v>121</v>
      </c>
      <c r="G1752" s="3">
        <v>30396610</v>
      </c>
      <c r="H1752" s="3">
        <f t="shared" si="34"/>
        <v>30396610</v>
      </c>
      <c r="I1752" s="3">
        <v>1</v>
      </c>
    </row>
    <row r="1753" spans="1:9" s="77" customFormat="1" ht="45" x14ac:dyDescent="0.25">
      <c r="A1753" s="1061"/>
      <c r="B1753" s="830"/>
      <c r="C1753" s="122" t="s">
        <v>5186</v>
      </c>
      <c r="D1753" s="120" t="s">
        <v>5187</v>
      </c>
      <c r="E1753" s="74" t="s">
        <v>149</v>
      </c>
      <c r="F1753" s="74" t="s">
        <v>121</v>
      </c>
      <c r="G1753" s="3">
        <v>19102570</v>
      </c>
      <c r="H1753" s="3">
        <f t="shared" si="34"/>
        <v>19102570</v>
      </c>
      <c r="I1753" s="3">
        <v>1</v>
      </c>
    </row>
    <row r="1754" spans="1:9" s="77" customFormat="1" ht="45" x14ac:dyDescent="0.25">
      <c r="A1754" s="1061"/>
      <c r="B1754" s="830"/>
      <c r="C1754" s="122" t="s">
        <v>5188</v>
      </c>
      <c r="D1754" s="120" t="s">
        <v>5189</v>
      </c>
      <c r="E1754" s="74" t="s">
        <v>149</v>
      </c>
      <c r="F1754" s="74" t="s">
        <v>121</v>
      </c>
      <c r="G1754" s="3">
        <v>1115150</v>
      </c>
      <c r="H1754" s="3">
        <f t="shared" si="34"/>
        <v>1115150</v>
      </c>
      <c r="I1754" s="3">
        <v>1</v>
      </c>
    </row>
    <row r="1755" spans="1:9" s="77" customFormat="1" ht="45" x14ac:dyDescent="0.25">
      <c r="A1755" s="1061"/>
      <c r="B1755" s="830"/>
      <c r="C1755" s="122" t="s">
        <v>5190</v>
      </c>
      <c r="D1755" s="120" t="s">
        <v>5191</v>
      </c>
      <c r="E1755" s="74" t="s">
        <v>149</v>
      </c>
      <c r="F1755" s="74" t="s">
        <v>121</v>
      </c>
      <c r="G1755" s="3">
        <v>21936210</v>
      </c>
      <c r="H1755" s="3">
        <f t="shared" si="34"/>
        <v>21936210</v>
      </c>
      <c r="I1755" s="3">
        <v>1</v>
      </c>
    </row>
    <row r="1756" spans="1:9" s="77" customFormat="1" ht="45" x14ac:dyDescent="0.25">
      <c r="A1756" s="1061"/>
      <c r="B1756" s="830"/>
      <c r="C1756" s="122" t="s">
        <v>5192</v>
      </c>
      <c r="D1756" s="120" t="s">
        <v>5193</v>
      </c>
      <c r="E1756" s="74" t="s">
        <v>149</v>
      </c>
      <c r="F1756" s="74" t="s">
        <v>121</v>
      </c>
      <c r="G1756" s="3">
        <v>52764030</v>
      </c>
      <c r="H1756" s="3">
        <f t="shared" si="34"/>
        <v>52764030</v>
      </c>
      <c r="I1756" s="3">
        <v>1</v>
      </c>
    </row>
    <row r="1757" spans="1:9" s="77" customFormat="1" ht="45" x14ac:dyDescent="0.25">
      <c r="A1757" s="1061"/>
      <c r="B1757" s="830"/>
      <c r="C1757" s="122" t="s">
        <v>5194</v>
      </c>
      <c r="D1757" s="120" t="s">
        <v>5195</v>
      </c>
      <c r="E1757" s="74" t="s">
        <v>149</v>
      </c>
      <c r="F1757" s="74" t="s">
        <v>121</v>
      </c>
      <c r="G1757" s="3">
        <v>3349800</v>
      </c>
      <c r="H1757" s="3">
        <f t="shared" si="34"/>
        <v>3349800</v>
      </c>
      <c r="I1757" s="3">
        <v>1</v>
      </c>
    </row>
    <row r="1758" spans="1:9" s="77" customFormat="1" ht="45" x14ac:dyDescent="0.25">
      <c r="A1758" s="1061"/>
      <c r="B1758" s="830"/>
      <c r="C1758" s="122" t="s">
        <v>5196</v>
      </c>
      <c r="D1758" s="120" t="s">
        <v>5197</v>
      </c>
      <c r="E1758" s="74" t="s">
        <v>149</v>
      </c>
      <c r="F1758" s="74" t="s">
        <v>121</v>
      </c>
      <c r="G1758" s="3">
        <v>30662430</v>
      </c>
      <c r="H1758" s="3">
        <f t="shared" si="34"/>
        <v>30662430</v>
      </c>
      <c r="I1758" s="3">
        <v>1</v>
      </c>
    </row>
    <row r="1759" spans="1:9" s="77" customFormat="1" ht="45" x14ac:dyDescent="0.25">
      <c r="A1759" s="1061"/>
      <c r="B1759" s="830"/>
      <c r="C1759" s="122" t="s">
        <v>5198</v>
      </c>
      <c r="D1759" s="120" t="s">
        <v>5199</v>
      </c>
      <c r="E1759" s="74" t="s">
        <v>149</v>
      </c>
      <c r="F1759" s="74" t="s">
        <v>121</v>
      </c>
      <c r="G1759" s="3">
        <v>82785630</v>
      </c>
      <c r="H1759" s="3">
        <f t="shared" si="34"/>
        <v>82785630</v>
      </c>
      <c r="I1759" s="3">
        <v>1</v>
      </c>
    </row>
    <row r="1760" spans="1:9" s="77" customFormat="1" ht="45" x14ac:dyDescent="0.25">
      <c r="A1760" s="1061"/>
      <c r="B1760" s="830"/>
      <c r="C1760" s="122" t="s">
        <v>5200</v>
      </c>
      <c r="D1760" s="120" t="s">
        <v>5201</v>
      </c>
      <c r="E1760" s="74" t="s">
        <v>149</v>
      </c>
      <c r="F1760" s="74" t="s">
        <v>121</v>
      </c>
      <c r="G1760" s="3">
        <v>23282630</v>
      </c>
      <c r="H1760" s="3">
        <f t="shared" si="34"/>
        <v>23282630</v>
      </c>
      <c r="I1760" s="3">
        <v>1</v>
      </c>
    </row>
    <row r="1761" spans="1:9" s="77" customFormat="1" ht="45" x14ac:dyDescent="0.25">
      <c r="A1761" s="1061"/>
      <c r="B1761" s="830"/>
      <c r="C1761" s="122" t="s">
        <v>5202</v>
      </c>
      <c r="D1761" s="120" t="s">
        <v>5203</v>
      </c>
      <c r="E1761" s="74" t="s">
        <v>149</v>
      </c>
      <c r="F1761" s="74" t="s">
        <v>121</v>
      </c>
      <c r="G1761" s="3">
        <v>60462230</v>
      </c>
      <c r="H1761" s="3">
        <f t="shared" si="34"/>
        <v>60462230</v>
      </c>
      <c r="I1761" s="3">
        <v>1</v>
      </c>
    </row>
    <row r="1762" spans="1:9" s="77" customFormat="1" ht="60" x14ac:dyDescent="0.25">
      <c r="A1762" s="1061"/>
      <c r="B1762" s="830"/>
      <c r="C1762" s="122" t="s">
        <v>5204</v>
      </c>
      <c r="D1762" s="120" t="s">
        <v>5205</v>
      </c>
      <c r="E1762" s="74" t="s">
        <v>149</v>
      </c>
      <c r="F1762" s="74" t="s">
        <v>121</v>
      </c>
      <c r="G1762" s="3">
        <v>14034470</v>
      </c>
      <c r="H1762" s="3">
        <f t="shared" si="34"/>
        <v>14034470</v>
      </c>
      <c r="I1762" s="3">
        <v>1</v>
      </c>
    </row>
    <row r="1763" spans="1:9" s="77" customFormat="1" ht="60" x14ac:dyDescent="0.25">
      <c r="A1763" s="1061"/>
      <c r="B1763" s="830"/>
      <c r="C1763" s="122" t="s">
        <v>5206</v>
      </c>
      <c r="D1763" s="120" t="s">
        <v>5207</v>
      </c>
      <c r="E1763" s="74" t="s">
        <v>149</v>
      </c>
      <c r="F1763" s="74" t="s">
        <v>121</v>
      </c>
      <c r="G1763" s="3">
        <v>78999130</v>
      </c>
      <c r="H1763" s="3">
        <f t="shared" si="34"/>
        <v>78999130</v>
      </c>
      <c r="I1763" s="3">
        <v>1</v>
      </c>
    </row>
    <row r="1764" spans="1:9" s="77" customFormat="1" ht="105" x14ac:dyDescent="0.25">
      <c r="A1764" s="1061"/>
      <c r="B1764" s="830"/>
      <c r="C1764" s="127" t="s">
        <v>5248</v>
      </c>
      <c r="D1764" s="128" t="s">
        <v>5208</v>
      </c>
      <c r="E1764" s="80" t="s">
        <v>149</v>
      </c>
      <c r="F1764" s="80" t="s">
        <v>121</v>
      </c>
      <c r="G1764" s="53">
        <v>0</v>
      </c>
      <c r="H1764" s="53">
        <f t="shared" si="34"/>
        <v>0</v>
      </c>
      <c r="I1764" s="53">
        <v>1</v>
      </c>
    </row>
    <row r="1765" spans="1:9" s="77" customFormat="1" ht="45" x14ac:dyDescent="0.25">
      <c r="A1765" s="1061"/>
      <c r="B1765" s="830"/>
      <c r="C1765" s="127" t="s">
        <v>5249</v>
      </c>
      <c r="D1765" s="128" t="s">
        <v>5209</v>
      </c>
      <c r="E1765" s="80" t="s">
        <v>149</v>
      </c>
      <c r="F1765" s="80" t="s">
        <v>121</v>
      </c>
      <c r="G1765" s="53">
        <v>0</v>
      </c>
      <c r="H1765" s="53">
        <f t="shared" si="34"/>
        <v>0</v>
      </c>
      <c r="I1765" s="53">
        <v>1</v>
      </c>
    </row>
    <row r="1766" spans="1:9" s="77" customFormat="1" ht="60" x14ac:dyDescent="0.25">
      <c r="A1766" s="1061"/>
      <c r="B1766" s="830"/>
      <c r="C1766" s="127" t="s">
        <v>5250</v>
      </c>
      <c r="D1766" s="128" t="s">
        <v>5210</v>
      </c>
      <c r="E1766" s="80" t="s">
        <v>149</v>
      </c>
      <c r="F1766" s="80" t="s">
        <v>121</v>
      </c>
      <c r="G1766" s="53">
        <v>0</v>
      </c>
      <c r="H1766" s="53">
        <f t="shared" si="34"/>
        <v>0</v>
      </c>
      <c r="I1766" s="53">
        <v>1</v>
      </c>
    </row>
    <row r="1767" spans="1:9" s="114" customFormat="1" ht="30" x14ac:dyDescent="0.25">
      <c r="A1767" s="1061"/>
      <c r="B1767" s="831"/>
      <c r="C1767" s="80" t="s">
        <v>5436</v>
      </c>
      <c r="D1767" s="80" t="s">
        <v>5437</v>
      </c>
      <c r="E1767" s="80" t="s">
        <v>126</v>
      </c>
      <c r="F1767" s="80" t="s">
        <v>121</v>
      </c>
      <c r="G1767" s="53">
        <v>0</v>
      </c>
      <c r="H1767" s="53">
        <v>0</v>
      </c>
      <c r="I1767" s="53">
        <v>1</v>
      </c>
    </row>
    <row r="1768" spans="1:9" s="77" customFormat="1" x14ac:dyDescent="0.25">
      <c r="A1768" s="1061"/>
      <c r="B1768" s="821" t="s">
        <v>118</v>
      </c>
      <c r="C1768" s="821"/>
      <c r="D1768" s="821"/>
      <c r="E1768" s="821"/>
      <c r="F1768" s="821"/>
      <c r="G1768" s="821"/>
      <c r="H1768" s="72">
        <f>SUM(H1769:H1782)</f>
        <v>8377227</v>
      </c>
      <c r="I1768" s="72"/>
    </row>
    <row r="1769" spans="1:9" s="78" customFormat="1" ht="30" x14ac:dyDescent="0.25">
      <c r="A1769" s="1061"/>
      <c r="B1769" s="79">
        <v>4251</v>
      </c>
      <c r="C1769" s="126">
        <v>98111140</v>
      </c>
      <c r="D1769" s="125" t="s">
        <v>532</v>
      </c>
      <c r="E1769" s="79" t="s">
        <v>120</v>
      </c>
      <c r="F1769" s="79" t="s">
        <v>121</v>
      </c>
      <c r="G1769" s="16">
        <v>0</v>
      </c>
      <c r="H1769" s="16">
        <f t="shared" ref="H1769:H1782" si="35">G1769*I1769</f>
        <v>0</v>
      </c>
      <c r="I1769" s="16">
        <v>1</v>
      </c>
    </row>
    <row r="1770" spans="1:9" s="77" customFormat="1" ht="90" x14ac:dyDescent="0.25">
      <c r="A1770" s="1061"/>
      <c r="B1770" s="820">
        <v>5112</v>
      </c>
      <c r="C1770" s="122" t="s">
        <v>5211</v>
      </c>
      <c r="D1770" s="120" t="s">
        <v>5212</v>
      </c>
      <c r="E1770" s="74" t="s">
        <v>3129</v>
      </c>
      <c r="F1770" s="74" t="s">
        <v>121</v>
      </c>
      <c r="G1770" s="3">
        <v>624290</v>
      </c>
      <c r="H1770" s="3">
        <f t="shared" si="35"/>
        <v>624290</v>
      </c>
      <c r="I1770" s="3">
        <v>1</v>
      </c>
    </row>
    <row r="1771" spans="1:9" s="77" customFormat="1" ht="75" x14ac:dyDescent="0.25">
      <c r="A1771" s="1061"/>
      <c r="B1771" s="820"/>
      <c r="C1771" s="122" t="s">
        <v>5213</v>
      </c>
      <c r="D1771" s="120" t="s">
        <v>5214</v>
      </c>
      <c r="E1771" s="74" t="s">
        <v>3129</v>
      </c>
      <c r="F1771" s="74" t="s">
        <v>121</v>
      </c>
      <c r="G1771" s="3">
        <v>562730</v>
      </c>
      <c r="H1771" s="3">
        <f t="shared" si="35"/>
        <v>562730</v>
      </c>
      <c r="I1771" s="3">
        <v>1</v>
      </c>
    </row>
    <row r="1772" spans="1:9" s="77" customFormat="1" ht="75" x14ac:dyDescent="0.25">
      <c r="A1772" s="1061"/>
      <c r="B1772" s="820"/>
      <c r="C1772" s="122" t="s">
        <v>5215</v>
      </c>
      <c r="D1772" s="120" t="s">
        <v>5216</v>
      </c>
      <c r="E1772" s="74" t="s">
        <v>3129</v>
      </c>
      <c r="F1772" s="74" t="s">
        <v>121</v>
      </c>
      <c r="G1772" s="3">
        <v>393518</v>
      </c>
      <c r="H1772" s="3">
        <f t="shared" si="35"/>
        <v>393518</v>
      </c>
      <c r="I1772" s="3">
        <v>1</v>
      </c>
    </row>
    <row r="1773" spans="1:9" s="77" customFormat="1" ht="75" x14ac:dyDescent="0.25">
      <c r="A1773" s="1061"/>
      <c r="B1773" s="820"/>
      <c r="C1773" s="122" t="s">
        <v>5217</v>
      </c>
      <c r="D1773" s="120" t="s">
        <v>5218</v>
      </c>
      <c r="E1773" s="74" t="s">
        <v>3129</v>
      </c>
      <c r="F1773" s="74" t="s">
        <v>121</v>
      </c>
      <c r="G1773" s="3">
        <v>23917</v>
      </c>
      <c r="H1773" s="3">
        <f t="shared" si="35"/>
        <v>23917</v>
      </c>
      <c r="I1773" s="3">
        <v>1</v>
      </c>
    </row>
    <row r="1774" spans="1:9" s="77" customFormat="1" ht="75" x14ac:dyDescent="0.25">
      <c r="A1774" s="1061"/>
      <c r="B1774" s="820"/>
      <c r="C1774" s="122" t="s">
        <v>5219</v>
      </c>
      <c r="D1774" s="120" t="s">
        <v>5220</v>
      </c>
      <c r="E1774" s="74" t="s">
        <v>3129</v>
      </c>
      <c r="F1774" s="74" t="s">
        <v>121</v>
      </c>
      <c r="G1774" s="3">
        <v>406110</v>
      </c>
      <c r="H1774" s="3">
        <f t="shared" si="35"/>
        <v>406110</v>
      </c>
      <c r="I1774" s="3">
        <v>1</v>
      </c>
    </row>
    <row r="1775" spans="1:9" s="77" customFormat="1" ht="75" x14ac:dyDescent="0.25">
      <c r="A1775" s="1061"/>
      <c r="B1775" s="820"/>
      <c r="C1775" s="122" t="s">
        <v>5221</v>
      </c>
      <c r="D1775" s="120" t="s">
        <v>5222</v>
      </c>
      <c r="E1775" s="74" t="s">
        <v>3129</v>
      </c>
      <c r="F1775" s="74" t="s">
        <v>121</v>
      </c>
      <c r="G1775" s="3">
        <v>1154671</v>
      </c>
      <c r="H1775" s="3">
        <f t="shared" si="35"/>
        <v>1154671</v>
      </c>
      <c r="I1775" s="3">
        <v>1</v>
      </c>
    </row>
    <row r="1776" spans="1:9" s="77" customFormat="1" ht="75" x14ac:dyDescent="0.25">
      <c r="A1776" s="1061"/>
      <c r="B1776" s="820"/>
      <c r="C1776" s="122" t="s">
        <v>5223</v>
      </c>
      <c r="D1776" s="120" t="s">
        <v>5224</v>
      </c>
      <c r="E1776" s="74" t="s">
        <v>3129</v>
      </c>
      <c r="F1776" s="74" t="s">
        <v>121</v>
      </c>
      <c r="G1776" s="3">
        <v>73171</v>
      </c>
      <c r="H1776" s="3">
        <f t="shared" si="35"/>
        <v>73171</v>
      </c>
      <c r="I1776" s="3">
        <v>1</v>
      </c>
    </row>
    <row r="1777" spans="1:9" s="77" customFormat="1" ht="90" x14ac:dyDescent="0.25">
      <c r="A1777" s="1061"/>
      <c r="B1777" s="820"/>
      <c r="C1777" s="122" t="s">
        <v>5225</v>
      </c>
      <c r="D1777" s="120" t="s">
        <v>5226</v>
      </c>
      <c r="E1777" s="74" t="s">
        <v>3129</v>
      </c>
      <c r="F1777" s="74" t="s">
        <v>121</v>
      </c>
      <c r="G1777" s="3">
        <v>567660</v>
      </c>
      <c r="H1777" s="3">
        <f t="shared" si="35"/>
        <v>567660</v>
      </c>
      <c r="I1777" s="3">
        <v>1</v>
      </c>
    </row>
    <row r="1778" spans="1:9" s="77" customFormat="1" ht="90" x14ac:dyDescent="0.25">
      <c r="A1778" s="1061"/>
      <c r="B1778" s="820"/>
      <c r="C1778" s="122" t="s">
        <v>5227</v>
      </c>
      <c r="D1778" s="120" t="s">
        <v>5228</v>
      </c>
      <c r="E1778" s="74" t="s">
        <v>3129</v>
      </c>
      <c r="F1778" s="74" t="s">
        <v>121</v>
      </c>
      <c r="G1778" s="3">
        <v>1532620</v>
      </c>
      <c r="H1778" s="3">
        <f t="shared" si="35"/>
        <v>1532620</v>
      </c>
      <c r="I1778" s="3">
        <v>1</v>
      </c>
    </row>
    <row r="1779" spans="1:9" s="77" customFormat="1" ht="90" x14ac:dyDescent="0.25">
      <c r="A1779" s="1061"/>
      <c r="B1779" s="820"/>
      <c r="C1779" s="122" t="s">
        <v>5229</v>
      </c>
      <c r="D1779" s="120" t="s">
        <v>5230</v>
      </c>
      <c r="E1779" s="74" t="s">
        <v>3129</v>
      </c>
      <c r="F1779" s="74" t="s">
        <v>121</v>
      </c>
      <c r="G1779" s="3">
        <v>478930</v>
      </c>
      <c r="H1779" s="3">
        <f t="shared" si="35"/>
        <v>478930</v>
      </c>
      <c r="I1779" s="3">
        <v>1</v>
      </c>
    </row>
    <row r="1780" spans="1:9" s="77" customFormat="1" ht="75" x14ac:dyDescent="0.25">
      <c r="A1780" s="1061"/>
      <c r="B1780" s="820"/>
      <c r="C1780" s="122" t="s">
        <v>5231</v>
      </c>
      <c r="D1780" s="120" t="s">
        <v>5232</v>
      </c>
      <c r="E1780" s="74" t="s">
        <v>3129</v>
      </c>
      <c r="F1780" s="74" t="s">
        <v>121</v>
      </c>
      <c r="G1780" s="3">
        <v>808400</v>
      </c>
      <c r="H1780" s="3">
        <f t="shared" si="35"/>
        <v>808400</v>
      </c>
      <c r="I1780" s="3">
        <v>1</v>
      </c>
    </row>
    <row r="1781" spans="1:9" s="77" customFormat="1" ht="90" x14ac:dyDescent="0.25">
      <c r="A1781" s="1061"/>
      <c r="B1781" s="820"/>
      <c r="C1781" s="122" t="s">
        <v>5233</v>
      </c>
      <c r="D1781" s="120" t="s">
        <v>5234</v>
      </c>
      <c r="E1781" s="74" t="s">
        <v>3129</v>
      </c>
      <c r="F1781" s="74" t="s">
        <v>121</v>
      </c>
      <c r="G1781" s="3">
        <v>288690</v>
      </c>
      <c r="H1781" s="3">
        <f t="shared" si="35"/>
        <v>288690</v>
      </c>
      <c r="I1781" s="3">
        <v>1</v>
      </c>
    </row>
    <row r="1782" spans="1:9" s="77" customFormat="1" ht="75" x14ac:dyDescent="0.25">
      <c r="A1782" s="1061"/>
      <c r="B1782" s="820"/>
      <c r="C1782" s="122" t="s">
        <v>5235</v>
      </c>
      <c r="D1782" s="120" t="s">
        <v>5236</v>
      </c>
      <c r="E1782" s="74" t="s">
        <v>3129</v>
      </c>
      <c r="F1782" s="74" t="s">
        <v>121</v>
      </c>
      <c r="G1782" s="3">
        <v>1462520</v>
      </c>
      <c r="H1782" s="3">
        <f t="shared" si="35"/>
        <v>1462520</v>
      </c>
      <c r="I1782" s="3">
        <v>1</v>
      </c>
    </row>
    <row r="1783" spans="1:9" s="77" customFormat="1" ht="39.950000000000003" customHeight="1" x14ac:dyDescent="0.25">
      <c r="A1783" s="1061"/>
      <c r="B1783" s="838" t="s">
        <v>5237</v>
      </c>
      <c r="C1783" s="838"/>
      <c r="D1783" s="838"/>
      <c r="E1783" s="838"/>
      <c r="F1783" s="838"/>
      <c r="G1783" s="838"/>
      <c r="H1783" s="2">
        <f>SUM(H1784+H1786)</f>
        <v>299819000</v>
      </c>
      <c r="I1783" s="2"/>
    </row>
    <row r="1784" spans="1:9" s="77" customFormat="1" x14ac:dyDescent="0.25">
      <c r="A1784" s="1061"/>
      <c r="B1784" s="821" t="s">
        <v>154</v>
      </c>
      <c r="C1784" s="821"/>
      <c r="D1784" s="821"/>
      <c r="E1784" s="821"/>
      <c r="F1784" s="821"/>
      <c r="G1784" s="821"/>
      <c r="H1784" s="72">
        <f>SUM(H1785:H1785)</f>
        <v>296000000</v>
      </c>
      <c r="I1784" s="72"/>
    </row>
    <row r="1785" spans="1:9" s="77" customFormat="1" ht="90" x14ac:dyDescent="0.25">
      <c r="A1785" s="1061"/>
      <c r="B1785" s="74">
        <v>5113</v>
      </c>
      <c r="C1785" s="126">
        <v>45211116</v>
      </c>
      <c r="D1785" s="125" t="s">
        <v>5238</v>
      </c>
      <c r="E1785" s="79" t="s">
        <v>149</v>
      </c>
      <c r="F1785" s="79" t="s">
        <v>121</v>
      </c>
      <c r="G1785" s="16">
        <v>296000000</v>
      </c>
      <c r="H1785" s="16">
        <f>G1785*I1785</f>
        <v>296000000</v>
      </c>
      <c r="I1785" s="16">
        <v>1</v>
      </c>
    </row>
    <row r="1786" spans="1:9" s="77" customFormat="1" x14ac:dyDescent="0.25">
      <c r="A1786" s="1061"/>
      <c r="B1786" s="821" t="s">
        <v>118</v>
      </c>
      <c r="C1786" s="821"/>
      <c r="D1786" s="821"/>
      <c r="E1786" s="821"/>
      <c r="F1786" s="821"/>
      <c r="G1786" s="821"/>
      <c r="H1786" s="72">
        <f>SUM(H1788:H1789)</f>
        <v>3819000</v>
      </c>
      <c r="I1786" s="72"/>
    </row>
    <row r="1787" spans="1:9" s="576" customFormat="1" ht="30" x14ac:dyDescent="0.25">
      <c r="A1787" s="1061"/>
      <c r="B1787" s="455" t="s">
        <v>5276</v>
      </c>
      <c r="C1787" s="127" t="s">
        <v>6860</v>
      </c>
      <c r="D1787" s="127" t="s">
        <v>5272</v>
      </c>
      <c r="E1787" s="127" t="s">
        <v>3129</v>
      </c>
      <c r="F1787" s="127" t="s">
        <v>121</v>
      </c>
      <c r="G1787" s="127">
        <v>0</v>
      </c>
      <c r="H1787" s="127">
        <v>0</v>
      </c>
      <c r="I1787" s="127">
        <v>1</v>
      </c>
    </row>
    <row r="1788" spans="1:9" s="77" customFormat="1" ht="75" x14ac:dyDescent="0.25">
      <c r="A1788" s="1061"/>
      <c r="B1788" s="820">
        <v>5112</v>
      </c>
      <c r="C1788" s="126">
        <v>71351540</v>
      </c>
      <c r="D1788" s="125" t="s">
        <v>5239</v>
      </c>
      <c r="E1788" s="79" t="s">
        <v>149</v>
      </c>
      <c r="F1788" s="79" t="s">
        <v>121</v>
      </c>
      <c r="G1788" s="16">
        <v>231000</v>
      </c>
      <c r="H1788" s="16">
        <f>G1788*I1788</f>
        <v>231000</v>
      </c>
      <c r="I1788" s="3">
        <v>1</v>
      </c>
    </row>
    <row r="1789" spans="1:9" s="77" customFormat="1" ht="120" x14ac:dyDescent="0.25">
      <c r="A1789" s="1061"/>
      <c r="B1789" s="820"/>
      <c r="C1789" s="126">
        <v>71351540</v>
      </c>
      <c r="D1789" s="125" t="s">
        <v>5240</v>
      </c>
      <c r="E1789" s="79" t="s">
        <v>520</v>
      </c>
      <c r="F1789" s="79" t="s">
        <v>121</v>
      </c>
      <c r="G1789" s="16">
        <v>3588000</v>
      </c>
      <c r="H1789" s="16">
        <f>G1789*I1789</f>
        <v>3588000</v>
      </c>
      <c r="I1789" s="3">
        <v>1</v>
      </c>
    </row>
    <row r="1790" spans="1:9" s="77" customFormat="1" x14ac:dyDescent="0.25">
      <c r="A1790" s="1061"/>
      <c r="B1790" s="894" t="s">
        <v>301</v>
      </c>
      <c r="C1790" s="894"/>
      <c r="D1790" s="894"/>
      <c r="E1790" s="894"/>
      <c r="F1790" s="894"/>
      <c r="G1790" s="894"/>
      <c r="H1790" s="2">
        <f>SUM(H15+H523+H644+H648+H673+H687+H713+H720+H738+H745+H784+H805+H835+H846+H854+H860+H865+H876+H885+H926+H947+H950+H954+H961+H988+H1008+H1015+H1029+H1046+H1052+H1109+H1135+H1143+H1199+H1204+H1475+H1478+H1551+H1609+H1641+H1646+H1651+H1655+H1663+H1748+H1783)</f>
        <v>17257265252.248001</v>
      </c>
      <c r="I1790" s="2"/>
    </row>
    <row r="1791" spans="1:9" s="77" customFormat="1" x14ac:dyDescent="0.25">
      <c r="A1791" s="89"/>
      <c r="C1791" s="116"/>
      <c r="D1791" s="116"/>
      <c r="G1791" s="82"/>
      <c r="H1791" s="82"/>
      <c r="I1791" s="82"/>
    </row>
    <row r="1792" spans="1:9" s="77" customFormat="1" x14ac:dyDescent="0.25">
      <c r="A1792" s="89"/>
      <c r="C1792" s="116"/>
      <c r="D1792" s="116"/>
      <c r="G1792" s="82"/>
      <c r="H1792" s="82"/>
      <c r="I1792" s="82"/>
    </row>
    <row r="1793" spans="1:9" ht="38.25" customHeight="1" x14ac:dyDescent="0.25">
      <c r="A1793" s="1051" t="s">
        <v>5251</v>
      </c>
      <c r="B1793" s="837" t="s">
        <v>0</v>
      </c>
      <c r="C1793" s="837"/>
      <c r="D1793" s="837"/>
      <c r="E1793" s="837"/>
      <c r="F1793" s="837"/>
      <c r="G1793" s="837"/>
      <c r="H1793" s="837"/>
      <c r="I1793" s="837"/>
    </row>
    <row r="1794" spans="1:9" x14ac:dyDescent="0.25">
      <c r="A1794" s="1051"/>
      <c r="B1794" s="9"/>
      <c r="C1794" s="118"/>
      <c r="D1794" s="118"/>
      <c r="E1794" s="9"/>
      <c r="F1794" s="9"/>
      <c r="G1794" s="72"/>
      <c r="H1794" s="72"/>
      <c r="I1794" s="72"/>
    </row>
    <row r="1795" spans="1:9" x14ac:dyDescent="0.25">
      <c r="A1795" s="1051"/>
      <c r="B1795" s="821" t="s">
        <v>1</v>
      </c>
      <c r="C1795" s="941" t="s">
        <v>2</v>
      </c>
      <c r="D1795" s="941"/>
      <c r="E1795" s="821" t="s">
        <v>3</v>
      </c>
      <c r="F1795" s="821" t="s">
        <v>4</v>
      </c>
      <c r="G1795" s="853" t="s">
        <v>5</v>
      </c>
      <c r="H1795" s="853" t="s">
        <v>6</v>
      </c>
      <c r="I1795" s="853" t="s">
        <v>7</v>
      </c>
    </row>
    <row r="1796" spans="1:9" ht="60" x14ac:dyDescent="0.25">
      <c r="A1796" s="1051"/>
      <c r="B1796" s="821"/>
      <c r="C1796" s="118" t="s">
        <v>8</v>
      </c>
      <c r="D1796" s="118" t="s">
        <v>9</v>
      </c>
      <c r="E1796" s="821"/>
      <c r="F1796" s="821"/>
      <c r="G1796" s="853"/>
      <c r="H1796" s="853"/>
      <c r="I1796" s="853"/>
    </row>
    <row r="1797" spans="1:9" x14ac:dyDescent="0.25">
      <c r="A1797" s="1051"/>
      <c r="B1797" s="9"/>
      <c r="C1797" s="118">
        <v>1</v>
      </c>
      <c r="D1797" s="118">
        <v>2</v>
      </c>
      <c r="E1797" s="9">
        <v>3</v>
      </c>
      <c r="F1797" s="9">
        <v>4</v>
      </c>
      <c r="G1797" s="72">
        <v>5</v>
      </c>
      <c r="H1797" s="72">
        <v>6</v>
      </c>
      <c r="I1797" s="72">
        <v>7</v>
      </c>
    </row>
    <row r="1798" spans="1:9" x14ac:dyDescent="0.25">
      <c r="A1798" s="1051"/>
      <c r="B1798" s="838" t="s">
        <v>10</v>
      </c>
      <c r="C1798" s="838"/>
      <c r="D1798" s="838"/>
      <c r="E1798" s="838"/>
      <c r="F1798" s="838"/>
      <c r="G1798" s="838"/>
      <c r="H1798" s="2">
        <v>47369960</v>
      </c>
      <c r="I1798" s="2"/>
    </row>
    <row r="1799" spans="1:9" x14ac:dyDescent="0.25">
      <c r="A1799" s="1051"/>
      <c r="B1799" s="821" t="s">
        <v>11</v>
      </c>
      <c r="C1799" s="821"/>
      <c r="D1799" s="821"/>
      <c r="E1799" s="821"/>
      <c r="F1799" s="821"/>
      <c r="G1799" s="821"/>
      <c r="H1799" s="72">
        <v>19139960</v>
      </c>
      <c r="I1799" s="72"/>
    </row>
    <row r="1800" spans="1:9" x14ac:dyDescent="0.25">
      <c r="A1800" s="1051"/>
      <c r="B1800" s="820">
        <v>4261</v>
      </c>
      <c r="C1800" s="119" t="s">
        <v>12</v>
      </c>
      <c r="D1800" s="120" t="s">
        <v>13</v>
      </c>
      <c r="E1800" s="10" t="s">
        <v>14</v>
      </c>
      <c r="F1800" s="10" t="s">
        <v>15</v>
      </c>
      <c r="G1800" s="3">
        <v>1800</v>
      </c>
      <c r="H1800" s="3">
        <v>72000</v>
      </c>
      <c r="I1800" s="3">
        <v>40</v>
      </c>
    </row>
    <row r="1801" spans="1:9" x14ac:dyDescent="0.25">
      <c r="A1801" s="1051"/>
      <c r="B1801" s="820"/>
      <c r="C1801" s="119" t="s">
        <v>16</v>
      </c>
      <c r="D1801" s="120" t="s">
        <v>17</v>
      </c>
      <c r="E1801" s="10" t="s">
        <v>14</v>
      </c>
      <c r="F1801" s="10" t="s">
        <v>15</v>
      </c>
      <c r="G1801" s="3">
        <v>50</v>
      </c>
      <c r="H1801" s="3">
        <v>20000</v>
      </c>
      <c r="I1801" s="3">
        <v>400</v>
      </c>
    </row>
    <row r="1802" spans="1:9" x14ac:dyDescent="0.25">
      <c r="A1802" s="1051"/>
      <c r="B1802" s="820"/>
      <c r="C1802" s="119" t="s">
        <v>18</v>
      </c>
      <c r="D1802" s="120" t="s">
        <v>19</v>
      </c>
      <c r="E1802" s="10" t="s">
        <v>14</v>
      </c>
      <c r="F1802" s="10" t="s">
        <v>15</v>
      </c>
      <c r="G1802" s="3">
        <v>800</v>
      </c>
      <c r="H1802" s="3">
        <v>64000</v>
      </c>
      <c r="I1802" s="3">
        <v>80</v>
      </c>
    </row>
    <row r="1803" spans="1:9" x14ac:dyDescent="0.25">
      <c r="A1803" s="1051"/>
      <c r="B1803" s="820"/>
      <c r="C1803" s="119" t="s">
        <v>20</v>
      </c>
      <c r="D1803" s="120" t="s">
        <v>21</v>
      </c>
      <c r="E1803" s="10" t="s">
        <v>14</v>
      </c>
      <c r="F1803" s="10" t="s">
        <v>15</v>
      </c>
      <c r="G1803" s="3">
        <v>30</v>
      </c>
      <c r="H1803" s="3">
        <v>6000</v>
      </c>
      <c r="I1803" s="3">
        <v>200</v>
      </c>
    </row>
    <row r="1804" spans="1:9" x14ac:dyDescent="0.25">
      <c r="A1804" s="1051"/>
      <c r="B1804" s="820"/>
      <c r="C1804" s="119" t="s">
        <v>22</v>
      </c>
      <c r="D1804" s="120" t="s">
        <v>23</v>
      </c>
      <c r="E1804" s="10" t="s">
        <v>14</v>
      </c>
      <c r="F1804" s="10" t="s">
        <v>15</v>
      </c>
      <c r="G1804" s="3">
        <v>150</v>
      </c>
      <c r="H1804" s="3">
        <v>30000</v>
      </c>
      <c r="I1804" s="3">
        <v>200</v>
      </c>
    </row>
    <row r="1805" spans="1:9" x14ac:dyDescent="0.25">
      <c r="A1805" s="1051"/>
      <c r="B1805" s="820"/>
      <c r="C1805" s="119" t="s">
        <v>24</v>
      </c>
      <c r="D1805" s="120" t="s">
        <v>25</v>
      </c>
      <c r="E1805" s="10" t="s">
        <v>14</v>
      </c>
      <c r="F1805" s="10" t="s">
        <v>15</v>
      </c>
      <c r="G1805" s="3">
        <v>150</v>
      </c>
      <c r="H1805" s="3">
        <v>30000</v>
      </c>
      <c r="I1805" s="3">
        <v>200</v>
      </c>
    </row>
    <row r="1806" spans="1:9" x14ac:dyDescent="0.25">
      <c r="A1806" s="1051"/>
      <c r="B1806" s="820"/>
      <c r="C1806" s="119" t="s">
        <v>26</v>
      </c>
      <c r="D1806" s="120" t="s">
        <v>27</v>
      </c>
      <c r="E1806" s="10" t="s">
        <v>14</v>
      </c>
      <c r="F1806" s="10" t="s">
        <v>15</v>
      </c>
      <c r="G1806" s="3">
        <v>150</v>
      </c>
      <c r="H1806" s="3">
        <v>30000</v>
      </c>
      <c r="I1806" s="3">
        <v>200</v>
      </c>
    </row>
    <row r="1807" spans="1:9" x14ac:dyDescent="0.25">
      <c r="A1807" s="1051"/>
      <c r="B1807" s="820"/>
      <c r="C1807" s="119" t="s">
        <v>28</v>
      </c>
      <c r="D1807" s="120" t="s">
        <v>29</v>
      </c>
      <c r="E1807" s="10" t="s">
        <v>14</v>
      </c>
      <c r="F1807" s="10" t="s">
        <v>30</v>
      </c>
      <c r="G1807" s="3">
        <v>1500</v>
      </c>
      <c r="H1807" s="3">
        <v>12000</v>
      </c>
      <c r="I1807" s="3">
        <v>8</v>
      </c>
    </row>
    <row r="1808" spans="1:9" x14ac:dyDescent="0.25">
      <c r="A1808" s="1051"/>
      <c r="B1808" s="820"/>
      <c r="C1808" s="119" t="s">
        <v>31</v>
      </c>
      <c r="D1808" s="120" t="s">
        <v>32</v>
      </c>
      <c r="E1808" s="10" t="s">
        <v>14</v>
      </c>
      <c r="F1808" s="10" t="s">
        <v>30</v>
      </c>
      <c r="G1808" s="3">
        <v>100</v>
      </c>
      <c r="H1808" s="3">
        <v>20000</v>
      </c>
      <c r="I1808" s="3">
        <v>200</v>
      </c>
    </row>
    <row r="1809" spans="1:9" x14ac:dyDescent="0.25">
      <c r="A1809" s="1051"/>
      <c r="B1809" s="820"/>
      <c r="C1809" s="119" t="s">
        <v>33</v>
      </c>
      <c r="D1809" s="120" t="s">
        <v>34</v>
      </c>
      <c r="E1809" s="10" t="s">
        <v>14</v>
      </c>
      <c r="F1809" s="10" t="s">
        <v>30</v>
      </c>
      <c r="G1809" s="3">
        <v>80</v>
      </c>
      <c r="H1809" s="3">
        <v>16000</v>
      </c>
      <c r="I1809" s="3">
        <v>200</v>
      </c>
    </row>
    <row r="1810" spans="1:9" ht="30" x14ac:dyDescent="0.25">
      <c r="A1810" s="1051"/>
      <c r="B1810" s="820"/>
      <c r="C1810" s="119" t="s">
        <v>35</v>
      </c>
      <c r="D1810" s="120" t="s">
        <v>36</v>
      </c>
      <c r="E1810" s="10" t="s">
        <v>14</v>
      </c>
      <c r="F1810" s="10" t="s">
        <v>15</v>
      </c>
      <c r="G1810" s="3">
        <v>10</v>
      </c>
      <c r="H1810" s="3">
        <v>200000</v>
      </c>
      <c r="I1810" s="3">
        <v>20000</v>
      </c>
    </row>
    <row r="1811" spans="1:9" x14ac:dyDescent="0.25">
      <c r="A1811" s="1051"/>
      <c r="B1811" s="820"/>
      <c r="C1811" s="119" t="s">
        <v>37</v>
      </c>
      <c r="D1811" s="120" t="s">
        <v>38</v>
      </c>
      <c r="E1811" s="10" t="s">
        <v>14</v>
      </c>
      <c r="F1811" s="10" t="s">
        <v>15</v>
      </c>
      <c r="G1811" s="3">
        <v>100</v>
      </c>
      <c r="H1811" s="3">
        <v>20000</v>
      </c>
      <c r="I1811" s="3">
        <v>200</v>
      </c>
    </row>
    <row r="1812" spans="1:9" x14ac:dyDescent="0.25">
      <c r="A1812" s="1051"/>
      <c r="B1812" s="820"/>
      <c r="C1812" s="119" t="s">
        <v>39</v>
      </c>
      <c r="D1812" s="120" t="s">
        <v>40</v>
      </c>
      <c r="E1812" s="10" t="s">
        <v>14</v>
      </c>
      <c r="F1812" s="10" t="s">
        <v>15</v>
      </c>
      <c r="G1812" s="3">
        <v>100</v>
      </c>
      <c r="H1812" s="3">
        <v>20000</v>
      </c>
      <c r="I1812" s="3">
        <v>200</v>
      </c>
    </row>
    <row r="1813" spans="1:9" x14ac:dyDescent="0.25">
      <c r="A1813" s="1051"/>
      <c r="B1813" s="820"/>
      <c r="C1813" s="119" t="s">
        <v>41</v>
      </c>
      <c r="D1813" s="120" t="s">
        <v>42</v>
      </c>
      <c r="E1813" s="10" t="s">
        <v>14</v>
      </c>
      <c r="F1813" s="10" t="s">
        <v>15</v>
      </c>
      <c r="G1813" s="3">
        <v>650</v>
      </c>
      <c r="H1813" s="3">
        <v>65000</v>
      </c>
      <c r="I1813" s="3">
        <v>100</v>
      </c>
    </row>
    <row r="1814" spans="1:9" x14ac:dyDescent="0.25">
      <c r="A1814" s="1051"/>
      <c r="B1814" s="820"/>
      <c r="C1814" s="119" t="s">
        <v>43</v>
      </c>
      <c r="D1814" s="120" t="s">
        <v>44</v>
      </c>
      <c r="E1814" s="10" t="s">
        <v>14</v>
      </c>
      <c r="F1814" s="10" t="s">
        <v>15</v>
      </c>
      <c r="G1814" s="3">
        <v>1700</v>
      </c>
      <c r="H1814" s="3">
        <v>34000</v>
      </c>
      <c r="I1814" s="3">
        <v>20</v>
      </c>
    </row>
    <row r="1815" spans="1:9" x14ac:dyDescent="0.25">
      <c r="A1815" s="1051"/>
      <c r="B1815" s="820"/>
      <c r="C1815" s="119" t="s">
        <v>45</v>
      </c>
      <c r="D1815" s="120" t="s">
        <v>46</v>
      </c>
      <c r="E1815" s="10" t="s">
        <v>14</v>
      </c>
      <c r="F1815" s="10" t="s">
        <v>15</v>
      </c>
      <c r="G1815" s="3">
        <v>3200</v>
      </c>
      <c r="H1815" s="3">
        <v>64000</v>
      </c>
      <c r="I1815" s="3">
        <v>20</v>
      </c>
    </row>
    <row r="1816" spans="1:9" x14ac:dyDescent="0.25">
      <c r="A1816" s="1051"/>
      <c r="B1816" s="820"/>
      <c r="C1816" s="119" t="s">
        <v>47</v>
      </c>
      <c r="D1816" s="120" t="s">
        <v>48</v>
      </c>
      <c r="E1816" s="10" t="s">
        <v>14</v>
      </c>
      <c r="F1816" s="10" t="s">
        <v>49</v>
      </c>
      <c r="G1816" s="3">
        <v>620</v>
      </c>
      <c r="H1816" s="3">
        <v>1767000</v>
      </c>
      <c r="I1816" s="3">
        <v>2850</v>
      </c>
    </row>
    <row r="1817" spans="1:9" x14ac:dyDescent="0.25">
      <c r="A1817" s="1051"/>
      <c r="B1817" s="820"/>
      <c r="C1817" s="119" t="s">
        <v>50</v>
      </c>
      <c r="D1817" s="120" t="s">
        <v>51</v>
      </c>
      <c r="E1817" s="10" t="s">
        <v>14</v>
      </c>
      <c r="F1817" s="10" t="s">
        <v>49</v>
      </c>
      <c r="G1817" s="3">
        <v>900</v>
      </c>
      <c r="H1817" s="3">
        <v>36000</v>
      </c>
      <c r="I1817" s="3">
        <v>40</v>
      </c>
    </row>
    <row r="1818" spans="1:9" ht="30" x14ac:dyDescent="0.25">
      <c r="A1818" s="1051"/>
      <c r="B1818" s="820"/>
      <c r="C1818" s="119" t="s">
        <v>52</v>
      </c>
      <c r="D1818" s="120" t="s">
        <v>53</v>
      </c>
      <c r="E1818" s="10" t="s">
        <v>14</v>
      </c>
      <c r="F1818" s="10" t="s">
        <v>15</v>
      </c>
      <c r="G1818" s="3">
        <v>150</v>
      </c>
      <c r="H1818" s="3">
        <v>30000</v>
      </c>
      <c r="I1818" s="3">
        <v>200</v>
      </c>
    </row>
    <row r="1819" spans="1:9" x14ac:dyDescent="0.25">
      <c r="A1819" s="1051"/>
      <c r="B1819" s="820"/>
      <c r="C1819" s="119" t="s">
        <v>54</v>
      </c>
      <c r="D1819" s="120" t="s">
        <v>55</v>
      </c>
      <c r="E1819" s="10" t="s">
        <v>14</v>
      </c>
      <c r="F1819" s="10" t="s">
        <v>15</v>
      </c>
      <c r="G1819" s="3">
        <v>1790</v>
      </c>
      <c r="H1819" s="3">
        <v>71600</v>
      </c>
      <c r="I1819" s="3">
        <v>40</v>
      </c>
    </row>
    <row r="1820" spans="1:9" ht="30" x14ac:dyDescent="0.25">
      <c r="A1820" s="1051"/>
      <c r="B1820" s="820"/>
      <c r="C1820" s="119" t="s">
        <v>56</v>
      </c>
      <c r="D1820" s="120" t="s">
        <v>57</v>
      </c>
      <c r="E1820" s="10" t="s">
        <v>14</v>
      </c>
      <c r="F1820" s="10" t="s">
        <v>15</v>
      </c>
      <c r="G1820" s="3">
        <v>1500</v>
      </c>
      <c r="H1820" s="3">
        <v>30000</v>
      </c>
      <c r="I1820" s="3">
        <v>20</v>
      </c>
    </row>
    <row r="1821" spans="1:9" x14ac:dyDescent="0.25">
      <c r="A1821" s="1051"/>
      <c r="B1821" s="820"/>
      <c r="C1821" s="119" t="s">
        <v>58</v>
      </c>
      <c r="D1821" s="120" t="s">
        <v>59</v>
      </c>
      <c r="E1821" s="10" t="s">
        <v>14</v>
      </c>
      <c r="F1821" s="10" t="s">
        <v>30</v>
      </c>
      <c r="G1821" s="3">
        <v>120</v>
      </c>
      <c r="H1821" s="3">
        <v>12000</v>
      </c>
      <c r="I1821" s="3">
        <v>100</v>
      </c>
    </row>
    <row r="1822" spans="1:9" x14ac:dyDescent="0.25">
      <c r="A1822" s="1051"/>
      <c r="B1822" s="820"/>
      <c r="C1822" s="119" t="s">
        <v>60</v>
      </c>
      <c r="D1822" s="120" t="s">
        <v>61</v>
      </c>
      <c r="E1822" s="10" t="s">
        <v>14</v>
      </c>
      <c r="F1822" s="10" t="s">
        <v>15</v>
      </c>
      <c r="G1822" s="3">
        <v>35</v>
      </c>
      <c r="H1822" s="3">
        <v>16800</v>
      </c>
      <c r="I1822" s="3">
        <v>480</v>
      </c>
    </row>
    <row r="1823" spans="1:9" x14ac:dyDescent="0.25">
      <c r="A1823" s="1051"/>
      <c r="B1823" s="820"/>
      <c r="C1823" s="119" t="s">
        <v>62</v>
      </c>
      <c r="D1823" s="120" t="s">
        <v>63</v>
      </c>
      <c r="E1823" s="10" t="s">
        <v>14</v>
      </c>
      <c r="F1823" s="10" t="s">
        <v>15</v>
      </c>
      <c r="G1823" s="3">
        <v>70</v>
      </c>
      <c r="H1823" s="3">
        <v>33600</v>
      </c>
      <c r="I1823" s="3">
        <v>480</v>
      </c>
    </row>
    <row r="1824" spans="1:9" x14ac:dyDescent="0.25">
      <c r="A1824" s="1051"/>
      <c r="B1824" s="10">
        <v>4264</v>
      </c>
      <c r="C1824" s="124" t="s">
        <v>64</v>
      </c>
      <c r="D1824" s="129" t="s">
        <v>65</v>
      </c>
      <c r="E1824" s="6" t="s">
        <v>14</v>
      </c>
      <c r="F1824" s="6" t="s">
        <v>66</v>
      </c>
      <c r="G1824" s="7">
        <v>470</v>
      </c>
      <c r="H1824" s="7">
        <v>10340000</v>
      </c>
      <c r="I1824" s="7">
        <v>22000</v>
      </c>
    </row>
    <row r="1825" spans="1:9" x14ac:dyDescent="0.25">
      <c r="A1825" s="1051"/>
      <c r="B1825" s="820">
        <v>4267</v>
      </c>
      <c r="C1825" s="119" t="s">
        <v>67</v>
      </c>
      <c r="D1825" s="120" t="s">
        <v>68</v>
      </c>
      <c r="E1825" s="10" t="s">
        <v>14</v>
      </c>
      <c r="F1825" s="10" t="s">
        <v>15</v>
      </c>
      <c r="G1825" s="3">
        <v>300</v>
      </c>
      <c r="H1825" s="3">
        <v>84000</v>
      </c>
      <c r="I1825" s="3">
        <v>280</v>
      </c>
    </row>
    <row r="1826" spans="1:9" x14ac:dyDescent="0.25">
      <c r="A1826" s="1051"/>
      <c r="B1826" s="820"/>
      <c r="C1826" s="119" t="s">
        <v>69</v>
      </c>
      <c r="D1826" s="120" t="s">
        <v>70</v>
      </c>
      <c r="E1826" s="10" t="s">
        <v>14</v>
      </c>
      <c r="F1826" s="10" t="s">
        <v>15</v>
      </c>
      <c r="G1826" s="3">
        <v>800</v>
      </c>
      <c r="H1826" s="3">
        <v>9600</v>
      </c>
      <c r="I1826" s="3">
        <v>12</v>
      </c>
    </row>
    <row r="1827" spans="1:9" x14ac:dyDescent="0.25">
      <c r="A1827" s="1051"/>
      <c r="B1827" s="820"/>
      <c r="C1827" s="119" t="s">
        <v>71</v>
      </c>
      <c r="D1827" s="120" t="s">
        <v>72</v>
      </c>
      <c r="E1827" s="10" t="s">
        <v>14</v>
      </c>
      <c r="F1827" s="10" t="s">
        <v>15</v>
      </c>
      <c r="G1827" s="3">
        <v>2600</v>
      </c>
      <c r="H1827" s="3">
        <v>156000</v>
      </c>
      <c r="I1827" s="3">
        <v>60</v>
      </c>
    </row>
    <row r="1828" spans="1:9" x14ac:dyDescent="0.25">
      <c r="A1828" s="1051"/>
      <c r="B1828" s="820"/>
      <c r="C1828" s="119" t="s">
        <v>73</v>
      </c>
      <c r="D1828" s="120" t="s">
        <v>74</v>
      </c>
      <c r="E1828" s="10" t="s">
        <v>14</v>
      </c>
      <c r="F1828" s="10" t="s">
        <v>15</v>
      </c>
      <c r="G1828" s="3">
        <v>17140</v>
      </c>
      <c r="H1828" s="3">
        <v>239960</v>
      </c>
      <c r="I1828" s="3">
        <v>14</v>
      </c>
    </row>
    <row r="1829" spans="1:9" x14ac:dyDescent="0.25">
      <c r="A1829" s="1051"/>
      <c r="B1829" s="820"/>
      <c r="C1829" s="119" t="s">
        <v>75</v>
      </c>
      <c r="D1829" s="120" t="s">
        <v>76</v>
      </c>
      <c r="E1829" s="10" t="s">
        <v>14</v>
      </c>
      <c r="F1829" s="10" t="s">
        <v>15</v>
      </c>
      <c r="G1829" s="3">
        <v>600</v>
      </c>
      <c r="H1829" s="3">
        <v>7200</v>
      </c>
      <c r="I1829" s="3">
        <v>12</v>
      </c>
    </row>
    <row r="1830" spans="1:9" x14ac:dyDescent="0.25">
      <c r="A1830" s="1051"/>
      <c r="B1830" s="820"/>
      <c r="C1830" s="119" t="s">
        <v>77</v>
      </c>
      <c r="D1830" s="120" t="s">
        <v>78</v>
      </c>
      <c r="E1830" s="10" t="s">
        <v>14</v>
      </c>
      <c r="F1830" s="10" t="s">
        <v>15</v>
      </c>
      <c r="G1830" s="3">
        <v>2700</v>
      </c>
      <c r="H1830" s="3">
        <v>32400</v>
      </c>
      <c r="I1830" s="3">
        <v>12</v>
      </c>
    </row>
    <row r="1831" spans="1:9" x14ac:dyDescent="0.25">
      <c r="A1831" s="1051"/>
      <c r="B1831" s="820"/>
      <c r="C1831" s="119" t="s">
        <v>79</v>
      </c>
      <c r="D1831" s="120" t="s">
        <v>80</v>
      </c>
      <c r="E1831" s="10" t="s">
        <v>14</v>
      </c>
      <c r="F1831" s="10" t="s">
        <v>15</v>
      </c>
      <c r="G1831" s="3">
        <v>500</v>
      </c>
      <c r="H1831" s="3">
        <v>200000</v>
      </c>
      <c r="I1831" s="3">
        <v>400</v>
      </c>
    </row>
    <row r="1832" spans="1:9" x14ac:dyDescent="0.25">
      <c r="A1832" s="1051"/>
      <c r="B1832" s="820"/>
      <c r="C1832" s="119" t="s">
        <v>81</v>
      </c>
      <c r="D1832" s="120" t="s">
        <v>82</v>
      </c>
      <c r="E1832" s="10" t="s">
        <v>14</v>
      </c>
      <c r="F1832" s="10" t="s">
        <v>15</v>
      </c>
      <c r="G1832" s="3">
        <v>200</v>
      </c>
      <c r="H1832" s="3">
        <v>64000</v>
      </c>
      <c r="I1832" s="3">
        <v>320</v>
      </c>
    </row>
    <row r="1833" spans="1:9" x14ac:dyDescent="0.25">
      <c r="A1833" s="1051"/>
      <c r="B1833" s="820"/>
      <c r="C1833" s="119" t="s">
        <v>83</v>
      </c>
      <c r="D1833" s="120" t="s">
        <v>84</v>
      </c>
      <c r="E1833" s="10" t="s">
        <v>14</v>
      </c>
      <c r="F1833" s="10" t="s">
        <v>15</v>
      </c>
      <c r="G1833" s="3">
        <v>7000</v>
      </c>
      <c r="H1833" s="3">
        <v>84000</v>
      </c>
      <c r="I1833" s="3">
        <v>12</v>
      </c>
    </row>
    <row r="1834" spans="1:9" x14ac:dyDescent="0.25">
      <c r="A1834" s="1051"/>
      <c r="B1834" s="820"/>
      <c r="C1834" s="119" t="s">
        <v>85</v>
      </c>
      <c r="D1834" s="120" t="s">
        <v>86</v>
      </c>
      <c r="E1834" s="10" t="s">
        <v>14</v>
      </c>
      <c r="F1834" s="10" t="s">
        <v>15</v>
      </c>
      <c r="G1834" s="3">
        <v>700</v>
      </c>
      <c r="H1834" s="3">
        <v>8400</v>
      </c>
      <c r="I1834" s="3">
        <v>12</v>
      </c>
    </row>
    <row r="1835" spans="1:9" x14ac:dyDescent="0.25">
      <c r="A1835" s="1051"/>
      <c r="B1835" s="820"/>
      <c r="C1835" s="119" t="s">
        <v>87</v>
      </c>
      <c r="D1835" s="120" t="s">
        <v>88</v>
      </c>
      <c r="E1835" s="10" t="s">
        <v>14</v>
      </c>
      <c r="F1835" s="10" t="s">
        <v>15</v>
      </c>
      <c r="G1835" s="3">
        <v>450</v>
      </c>
      <c r="H1835" s="3">
        <v>90000</v>
      </c>
      <c r="I1835" s="3">
        <v>200</v>
      </c>
    </row>
    <row r="1836" spans="1:9" x14ac:dyDescent="0.25">
      <c r="A1836" s="1051"/>
      <c r="B1836" s="820"/>
      <c r="C1836" s="119" t="s">
        <v>89</v>
      </c>
      <c r="D1836" s="120" t="s">
        <v>90</v>
      </c>
      <c r="E1836" s="10" t="s">
        <v>14</v>
      </c>
      <c r="F1836" s="10" t="s">
        <v>15</v>
      </c>
      <c r="G1836" s="3">
        <v>10000</v>
      </c>
      <c r="H1836" s="3">
        <v>120000</v>
      </c>
      <c r="I1836" s="3">
        <v>12</v>
      </c>
    </row>
    <row r="1837" spans="1:9" x14ac:dyDescent="0.25">
      <c r="A1837" s="1051"/>
      <c r="B1837" s="820"/>
      <c r="C1837" s="119" t="s">
        <v>91</v>
      </c>
      <c r="D1837" s="120" t="s">
        <v>92</v>
      </c>
      <c r="E1837" s="10" t="s">
        <v>14</v>
      </c>
      <c r="F1837" s="10" t="s">
        <v>15</v>
      </c>
      <c r="G1837" s="3">
        <v>500</v>
      </c>
      <c r="H1837" s="3">
        <v>20000</v>
      </c>
      <c r="I1837" s="3">
        <v>40</v>
      </c>
    </row>
    <row r="1838" spans="1:9" x14ac:dyDescent="0.25">
      <c r="A1838" s="1051"/>
      <c r="B1838" s="820"/>
      <c r="C1838" s="119" t="s">
        <v>93</v>
      </c>
      <c r="D1838" s="120" t="s">
        <v>94</v>
      </c>
      <c r="E1838" s="10" t="s">
        <v>14</v>
      </c>
      <c r="F1838" s="10" t="s">
        <v>15</v>
      </c>
      <c r="G1838" s="3">
        <v>800</v>
      </c>
      <c r="H1838" s="3">
        <v>16000</v>
      </c>
      <c r="I1838" s="3">
        <v>20</v>
      </c>
    </row>
    <row r="1839" spans="1:9" x14ac:dyDescent="0.25">
      <c r="A1839" s="1051"/>
      <c r="B1839" s="820"/>
      <c r="C1839" s="119" t="s">
        <v>95</v>
      </c>
      <c r="D1839" s="120" t="s">
        <v>96</v>
      </c>
      <c r="E1839" s="10" t="s">
        <v>14</v>
      </c>
      <c r="F1839" s="10" t="s">
        <v>66</v>
      </c>
      <c r="G1839" s="3">
        <v>500</v>
      </c>
      <c r="H1839" s="3">
        <v>20000</v>
      </c>
      <c r="I1839" s="3">
        <v>40</v>
      </c>
    </row>
    <row r="1840" spans="1:9" x14ac:dyDescent="0.25">
      <c r="A1840" s="1051"/>
      <c r="B1840" s="820"/>
      <c r="C1840" s="119" t="s">
        <v>97</v>
      </c>
      <c r="D1840" s="120" t="s">
        <v>96</v>
      </c>
      <c r="E1840" s="10" t="s">
        <v>14</v>
      </c>
      <c r="F1840" s="10" t="s">
        <v>66</v>
      </c>
      <c r="G1840" s="3">
        <v>150</v>
      </c>
      <c r="H1840" s="3">
        <v>30000</v>
      </c>
      <c r="I1840" s="3">
        <v>200</v>
      </c>
    </row>
    <row r="1841" spans="1:9" x14ac:dyDescent="0.25">
      <c r="A1841" s="1051"/>
      <c r="B1841" s="820"/>
      <c r="C1841" s="119" t="s">
        <v>98</v>
      </c>
      <c r="D1841" s="120" t="s">
        <v>99</v>
      </c>
      <c r="E1841" s="10" t="s">
        <v>14</v>
      </c>
      <c r="F1841" s="10" t="s">
        <v>66</v>
      </c>
      <c r="G1841" s="3">
        <v>1000</v>
      </c>
      <c r="H1841" s="3">
        <v>120000</v>
      </c>
      <c r="I1841" s="3">
        <v>120</v>
      </c>
    </row>
    <row r="1842" spans="1:9" x14ac:dyDescent="0.25">
      <c r="A1842" s="1051"/>
      <c r="B1842" s="820"/>
      <c r="C1842" s="119" t="s">
        <v>100</v>
      </c>
      <c r="D1842" s="120" t="s">
        <v>101</v>
      </c>
      <c r="E1842" s="10" t="s">
        <v>14</v>
      </c>
      <c r="F1842" s="10" t="s">
        <v>66</v>
      </c>
      <c r="G1842" s="3">
        <v>800</v>
      </c>
      <c r="H1842" s="3">
        <v>32000</v>
      </c>
      <c r="I1842" s="3">
        <v>40</v>
      </c>
    </row>
    <row r="1843" spans="1:9" x14ac:dyDescent="0.25">
      <c r="A1843" s="1051"/>
      <c r="B1843" s="820"/>
      <c r="C1843" s="119" t="s">
        <v>102</v>
      </c>
      <c r="D1843" s="120" t="s">
        <v>103</v>
      </c>
      <c r="E1843" s="10" t="s">
        <v>14</v>
      </c>
      <c r="F1843" s="10" t="s">
        <v>15</v>
      </c>
      <c r="G1843" s="3">
        <v>800</v>
      </c>
      <c r="H1843" s="3">
        <v>32000</v>
      </c>
      <c r="I1843" s="3">
        <v>40</v>
      </c>
    </row>
    <row r="1844" spans="1:9" x14ac:dyDescent="0.25">
      <c r="A1844" s="1051"/>
      <c r="B1844" s="820"/>
      <c r="C1844" s="119" t="s">
        <v>104</v>
      </c>
      <c r="D1844" s="120" t="s">
        <v>105</v>
      </c>
      <c r="E1844" s="10" t="s">
        <v>14</v>
      </c>
      <c r="F1844" s="10" t="s">
        <v>15</v>
      </c>
      <c r="G1844" s="3">
        <v>500</v>
      </c>
      <c r="H1844" s="3">
        <v>100000</v>
      </c>
      <c r="I1844" s="3">
        <v>200</v>
      </c>
    </row>
    <row r="1845" spans="1:9" x14ac:dyDescent="0.25">
      <c r="A1845" s="1051"/>
      <c r="B1845" s="820"/>
      <c r="C1845" s="119" t="s">
        <v>106</v>
      </c>
      <c r="D1845" s="120" t="s">
        <v>107</v>
      </c>
      <c r="E1845" s="10" t="s">
        <v>14</v>
      </c>
      <c r="F1845" s="10" t="s">
        <v>15</v>
      </c>
      <c r="G1845" s="3">
        <v>1000</v>
      </c>
      <c r="H1845" s="3">
        <v>20000</v>
      </c>
      <c r="I1845" s="3">
        <v>20</v>
      </c>
    </row>
    <row r="1846" spans="1:9" ht="30" x14ac:dyDescent="0.25">
      <c r="A1846" s="1051"/>
      <c r="B1846" s="820"/>
      <c r="C1846" s="119" t="s">
        <v>108</v>
      </c>
      <c r="D1846" s="120" t="s">
        <v>109</v>
      </c>
      <c r="E1846" s="10" t="s">
        <v>14</v>
      </c>
      <c r="F1846" s="10" t="s">
        <v>15</v>
      </c>
      <c r="G1846" s="3">
        <v>1200</v>
      </c>
      <c r="H1846" s="3">
        <v>14400</v>
      </c>
      <c r="I1846" s="3">
        <v>12</v>
      </c>
    </row>
    <row r="1847" spans="1:9" x14ac:dyDescent="0.25">
      <c r="A1847" s="1051"/>
      <c r="B1847" s="820">
        <v>4269</v>
      </c>
      <c r="C1847" s="124">
        <v>24451140</v>
      </c>
      <c r="D1847" s="129" t="s">
        <v>110</v>
      </c>
      <c r="E1847" s="6" t="s">
        <v>14</v>
      </c>
      <c r="F1847" s="6" t="s">
        <v>49</v>
      </c>
      <c r="G1847" s="7">
        <v>2800</v>
      </c>
      <c r="H1847" s="7">
        <v>280000</v>
      </c>
      <c r="I1847" s="7">
        <v>100</v>
      </c>
    </row>
    <row r="1848" spans="1:9" x14ac:dyDescent="0.25">
      <c r="A1848" s="1051"/>
      <c r="B1848" s="820"/>
      <c r="C1848" s="124">
        <v>24451140</v>
      </c>
      <c r="D1848" s="129" t="s">
        <v>111</v>
      </c>
      <c r="E1848" s="6" t="s">
        <v>14</v>
      </c>
      <c r="F1848" s="6" t="s">
        <v>15</v>
      </c>
      <c r="G1848" s="7">
        <v>800</v>
      </c>
      <c r="H1848" s="7">
        <v>80000</v>
      </c>
      <c r="I1848" s="7">
        <v>100</v>
      </c>
    </row>
    <row r="1849" spans="1:9" x14ac:dyDescent="0.25">
      <c r="A1849" s="1051"/>
      <c r="B1849" s="820"/>
      <c r="C1849" s="124">
        <v>33141129</v>
      </c>
      <c r="D1849" s="129" t="s">
        <v>112</v>
      </c>
      <c r="E1849" s="6" t="s">
        <v>14</v>
      </c>
      <c r="F1849" s="6" t="s">
        <v>15</v>
      </c>
      <c r="G1849" s="7">
        <v>20</v>
      </c>
      <c r="H1849" s="7">
        <v>1060000</v>
      </c>
      <c r="I1849" s="7">
        <v>53000</v>
      </c>
    </row>
    <row r="1850" spans="1:9" x14ac:dyDescent="0.25">
      <c r="A1850" s="1051"/>
      <c r="B1850" s="820"/>
      <c r="C1850" s="124">
        <v>38411200</v>
      </c>
      <c r="D1850" s="129" t="s">
        <v>113</v>
      </c>
      <c r="E1850" s="6" t="s">
        <v>14</v>
      </c>
      <c r="F1850" s="6" t="s">
        <v>15</v>
      </c>
      <c r="G1850" s="7">
        <v>20000</v>
      </c>
      <c r="H1850" s="7">
        <v>80000</v>
      </c>
      <c r="I1850" s="7">
        <v>4</v>
      </c>
    </row>
    <row r="1851" spans="1:9" ht="15.75" thickBot="1" x14ac:dyDescent="0.3">
      <c r="A1851" s="1051"/>
      <c r="B1851" s="901">
        <v>5129</v>
      </c>
      <c r="C1851" s="517" t="s">
        <v>6650</v>
      </c>
      <c r="D1851" s="517" t="s">
        <v>6651</v>
      </c>
      <c r="E1851" s="517" t="s">
        <v>14</v>
      </c>
      <c r="F1851" s="517" t="s">
        <v>15</v>
      </c>
      <c r="G1851" s="526">
        <v>199000</v>
      </c>
      <c r="H1851" s="526">
        <v>199000</v>
      </c>
      <c r="I1851" s="3">
        <v>1</v>
      </c>
    </row>
    <row r="1852" spans="1:9" ht="15.75" thickBot="1" x14ac:dyDescent="0.3">
      <c r="A1852" s="1051"/>
      <c r="B1852" s="902"/>
      <c r="C1852" s="517" t="s">
        <v>6652</v>
      </c>
      <c r="D1852" s="517" t="s">
        <v>6653</v>
      </c>
      <c r="E1852" s="517" t="s">
        <v>14</v>
      </c>
      <c r="F1852" s="517" t="s">
        <v>15</v>
      </c>
      <c r="G1852" s="525" t="s">
        <v>6655</v>
      </c>
      <c r="H1852" s="525" t="s">
        <v>6655</v>
      </c>
      <c r="I1852" s="3">
        <v>1</v>
      </c>
    </row>
    <row r="1853" spans="1:9" ht="15.75" thickBot="1" x14ac:dyDescent="0.3">
      <c r="A1853" s="1051"/>
      <c r="B1853" s="903"/>
      <c r="C1853" s="517" t="s">
        <v>6654</v>
      </c>
      <c r="D1853" s="517" t="s">
        <v>5294</v>
      </c>
      <c r="E1853" s="517" t="s">
        <v>14</v>
      </c>
      <c r="F1853" s="517" t="s">
        <v>15</v>
      </c>
      <c r="G1853" s="526">
        <v>150000</v>
      </c>
      <c r="H1853" s="526">
        <v>150000</v>
      </c>
      <c r="I1853" s="3">
        <v>1</v>
      </c>
    </row>
    <row r="1854" spans="1:9" x14ac:dyDescent="0.25">
      <c r="A1854" s="1051"/>
      <c r="B1854" s="820">
        <v>5122</v>
      </c>
      <c r="C1854" s="119" t="s">
        <v>114</v>
      </c>
      <c r="D1854" s="120" t="s">
        <v>115</v>
      </c>
      <c r="E1854" s="10" t="s">
        <v>14</v>
      </c>
      <c r="F1854" s="10" t="s">
        <v>15</v>
      </c>
      <c r="G1854" s="3">
        <v>260000</v>
      </c>
      <c r="H1854" s="3">
        <v>2080000</v>
      </c>
      <c r="I1854" s="3">
        <v>8</v>
      </c>
    </row>
    <row r="1855" spans="1:9" x14ac:dyDescent="0.25">
      <c r="A1855" s="1051"/>
      <c r="B1855" s="820"/>
      <c r="C1855" s="119" t="s">
        <v>116</v>
      </c>
      <c r="D1855" s="120" t="s">
        <v>117</v>
      </c>
      <c r="E1855" s="10" t="s">
        <v>14</v>
      </c>
      <c r="F1855" s="10" t="s">
        <v>15</v>
      </c>
      <c r="G1855" s="3">
        <v>170000</v>
      </c>
      <c r="H1855" s="3">
        <v>1020000</v>
      </c>
      <c r="I1855" s="3">
        <v>6</v>
      </c>
    </row>
    <row r="1856" spans="1:9" x14ac:dyDescent="0.25">
      <c r="A1856" s="1051"/>
      <c r="B1856" s="821" t="s">
        <v>118</v>
      </c>
      <c r="C1856" s="821"/>
      <c r="D1856" s="821"/>
      <c r="E1856" s="821"/>
      <c r="F1856" s="821"/>
      <c r="G1856" s="821"/>
      <c r="H1856" s="72">
        <v>28230000</v>
      </c>
      <c r="I1856" s="72"/>
    </row>
    <row r="1857" spans="1:9" x14ac:dyDescent="0.25">
      <c r="A1857" s="1051"/>
      <c r="B1857" s="820">
        <v>4212</v>
      </c>
      <c r="C1857" s="124">
        <v>65211100</v>
      </c>
      <c r="D1857" s="129" t="s">
        <v>119</v>
      </c>
      <c r="E1857" s="6" t="s">
        <v>120</v>
      </c>
      <c r="F1857" s="6" t="s">
        <v>121</v>
      </c>
      <c r="G1857" s="7">
        <v>5000000</v>
      </c>
      <c r="H1857" s="7">
        <v>5000000</v>
      </c>
      <c r="I1857" s="7">
        <v>1</v>
      </c>
    </row>
    <row r="1858" spans="1:9" x14ac:dyDescent="0.25">
      <c r="A1858" s="1051"/>
      <c r="B1858" s="820"/>
      <c r="C1858" s="124">
        <v>65311100</v>
      </c>
      <c r="D1858" s="129" t="s">
        <v>122</v>
      </c>
      <c r="E1858" s="6" t="s">
        <v>120</v>
      </c>
      <c r="F1858" s="6" t="s">
        <v>121</v>
      </c>
      <c r="G1858" s="7">
        <v>10500000</v>
      </c>
      <c r="H1858" s="7">
        <v>10500000</v>
      </c>
      <c r="I1858" s="7">
        <v>1</v>
      </c>
    </row>
    <row r="1859" spans="1:9" x14ac:dyDescent="0.25">
      <c r="A1859" s="1051"/>
      <c r="B1859" s="820">
        <v>4213</v>
      </c>
      <c r="C1859" s="124">
        <v>65111100</v>
      </c>
      <c r="D1859" s="129" t="s">
        <v>123</v>
      </c>
      <c r="E1859" s="6" t="s">
        <v>120</v>
      </c>
      <c r="F1859" s="6" t="s">
        <v>121</v>
      </c>
      <c r="G1859" s="7">
        <v>900000</v>
      </c>
      <c r="H1859" s="7">
        <v>900000</v>
      </c>
      <c r="I1859" s="7">
        <v>1</v>
      </c>
    </row>
    <row r="1860" spans="1:9" ht="45" x14ac:dyDescent="0.25">
      <c r="A1860" s="1051"/>
      <c r="B1860" s="820"/>
      <c r="C1860" s="119" t="s">
        <v>124</v>
      </c>
      <c r="D1860" s="120" t="s">
        <v>125</v>
      </c>
      <c r="E1860" s="10" t="s">
        <v>126</v>
      </c>
      <c r="F1860" s="10" t="s">
        <v>121</v>
      </c>
      <c r="G1860" s="3">
        <v>100000</v>
      </c>
      <c r="H1860" s="3">
        <v>100000</v>
      </c>
      <c r="I1860" s="3">
        <v>1</v>
      </c>
    </row>
    <row r="1861" spans="1:9" ht="30" x14ac:dyDescent="0.25">
      <c r="A1861" s="1051"/>
      <c r="B1861" s="820">
        <v>4214</v>
      </c>
      <c r="C1861" s="119" t="s">
        <v>127</v>
      </c>
      <c r="D1861" s="120" t="s">
        <v>128</v>
      </c>
      <c r="E1861" s="10" t="s">
        <v>120</v>
      </c>
      <c r="F1861" s="10" t="s">
        <v>121</v>
      </c>
      <c r="G1861" s="3">
        <v>1700000</v>
      </c>
      <c r="H1861" s="3">
        <v>1700000</v>
      </c>
      <c r="I1861" s="3">
        <v>1</v>
      </c>
    </row>
    <row r="1862" spans="1:9" ht="30" x14ac:dyDescent="0.25">
      <c r="A1862" s="1051"/>
      <c r="B1862" s="820"/>
      <c r="C1862" s="119" t="s">
        <v>129</v>
      </c>
      <c r="D1862" s="120" t="s">
        <v>130</v>
      </c>
      <c r="E1862" s="10" t="s">
        <v>14</v>
      </c>
      <c r="F1862" s="10" t="s">
        <v>121</v>
      </c>
      <c r="G1862" s="3">
        <v>2650000</v>
      </c>
      <c r="H1862" s="3">
        <v>2650000</v>
      </c>
      <c r="I1862" s="3">
        <v>1</v>
      </c>
    </row>
    <row r="1863" spans="1:9" ht="30" x14ac:dyDescent="0.25">
      <c r="A1863" s="1051"/>
      <c r="B1863" s="820"/>
      <c r="C1863" s="124">
        <v>64211130</v>
      </c>
      <c r="D1863" s="129" t="s">
        <v>131</v>
      </c>
      <c r="E1863" s="6" t="s">
        <v>120</v>
      </c>
      <c r="F1863" s="6" t="s">
        <v>121</v>
      </c>
      <c r="G1863" s="7">
        <v>996000</v>
      </c>
      <c r="H1863" s="7">
        <v>996000</v>
      </c>
      <c r="I1863" s="7">
        <v>1</v>
      </c>
    </row>
    <row r="1864" spans="1:9" ht="30" x14ac:dyDescent="0.25">
      <c r="A1864" s="1051"/>
      <c r="B1864" s="820"/>
      <c r="C1864" s="119" t="s">
        <v>132</v>
      </c>
      <c r="D1864" s="120" t="s">
        <v>133</v>
      </c>
      <c r="E1864" s="10" t="s">
        <v>14</v>
      </c>
      <c r="F1864" s="10" t="s">
        <v>121</v>
      </c>
      <c r="G1864" s="3">
        <v>150000</v>
      </c>
      <c r="H1864" s="3">
        <v>150000</v>
      </c>
      <c r="I1864" s="3">
        <v>1</v>
      </c>
    </row>
    <row r="1865" spans="1:9" ht="30" x14ac:dyDescent="0.25">
      <c r="A1865" s="1051"/>
      <c r="B1865" s="820">
        <v>4215</v>
      </c>
      <c r="C1865" s="119" t="s">
        <v>134</v>
      </c>
      <c r="D1865" s="120" t="s">
        <v>135</v>
      </c>
      <c r="E1865" s="10" t="s">
        <v>120</v>
      </c>
      <c r="F1865" s="10" t="s">
        <v>121</v>
      </c>
      <c r="G1865" s="3">
        <v>135000</v>
      </c>
      <c r="H1865" s="3">
        <v>135000</v>
      </c>
      <c r="I1865" s="3">
        <v>1</v>
      </c>
    </row>
    <row r="1866" spans="1:9" ht="30" x14ac:dyDescent="0.25">
      <c r="A1866" s="1051"/>
      <c r="B1866" s="820"/>
      <c r="C1866" s="119" t="s">
        <v>136</v>
      </c>
      <c r="D1866" s="120" t="s">
        <v>135</v>
      </c>
      <c r="E1866" s="10" t="s">
        <v>120</v>
      </c>
      <c r="F1866" s="10" t="s">
        <v>121</v>
      </c>
      <c r="G1866" s="3">
        <v>135000</v>
      </c>
      <c r="H1866" s="3">
        <v>135000</v>
      </c>
      <c r="I1866" s="3">
        <v>1</v>
      </c>
    </row>
    <row r="1867" spans="1:9" ht="30" x14ac:dyDescent="0.25">
      <c r="A1867" s="1051"/>
      <c r="B1867" s="820"/>
      <c r="C1867" s="119" t="s">
        <v>137</v>
      </c>
      <c r="D1867" s="120" t="s">
        <v>135</v>
      </c>
      <c r="E1867" s="10" t="s">
        <v>120</v>
      </c>
      <c r="F1867" s="10" t="s">
        <v>121</v>
      </c>
      <c r="G1867" s="3">
        <v>130000</v>
      </c>
      <c r="H1867" s="3">
        <v>130000</v>
      </c>
      <c r="I1867" s="3">
        <v>1</v>
      </c>
    </row>
    <row r="1868" spans="1:9" x14ac:dyDescent="0.25">
      <c r="A1868" s="1051"/>
      <c r="B1868" s="402"/>
      <c r="C1868" s="692"/>
      <c r="D1868" s="601"/>
      <c r="E1868" s="402"/>
      <c r="F1868" s="402"/>
      <c r="G1868" s="370"/>
      <c r="H1868" s="370"/>
      <c r="I1868" s="370"/>
    </row>
    <row r="1869" spans="1:9" ht="30" x14ac:dyDescent="0.25">
      <c r="A1869" s="1051"/>
      <c r="B1869" s="10">
        <v>4222</v>
      </c>
      <c r="C1869" s="124">
        <v>60411200</v>
      </c>
      <c r="D1869" s="129" t="s">
        <v>138</v>
      </c>
      <c r="E1869" s="6" t="s">
        <v>120</v>
      </c>
      <c r="F1869" s="6" t="s">
        <v>121</v>
      </c>
      <c r="G1869" s="7">
        <v>1000000</v>
      </c>
      <c r="H1869" s="7">
        <v>1000000</v>
      </c>
      <c r="I1869" s="7">
        <v>1</v>
      </c>
    </row>
    <row r="1870" spans="1:9" ht="30" x14ac:dyDescent="0.25">
      <c r="A1870" s="1051"/>
      <c r="B1870" s="10">
        <v>4232</v>
      </c>
      <c r="C1870" s="119" t="s">
        <v>139</v>
      </c>
      <c r="D1870" s="120" t="s">
        <v>140</v>
      </c>
      <c r="E1870" s="10" t="s">
        <v>120</v>
      </c>
      <c r="F1870" s="10" t="s">
        <v>121</v>
      </c>
      <c r="G1870" s="3">
        <v>234000</v>
      </c>
      <c r="H1870" s="3">
        <v>234000</v>
      </c>
      <c r="I1870" s="3">
        <v>1</v>
      </c>
    </row>
    <row r="1871" spans="1:9" x14ac:dyDescent="0.25">
      <c r="A1871" s="1051"/>
      <c r="B1871" s="10">
        <v>4237</v>
      </c>
      <c r="C1871" s="124">
        <v>79111200</v>
      </c>
      <c r="D1871" s="129" t="s">
        <v>141</v>
      </c>
      <c r="E1871" s="6" t="s">
        <v>120</v>
      </c>
      <c r="F1871" s="6" t="s">
        <v>121</v>
      </c>
      <c r="G1871" s="7">
        <v>1000000</v>
      </c>
      <c r="H1871" s="7">
        <v>1000000</v>
      </c>
      <c r="I1871" s="7">
        <v>1</v>
      </c>
    </row>
    <row r="1872" spans="1:9" ht="45" x14ac:dyDescent="0.25">
      <c r="A1872" s="1051"/>
      <c r="B1872" s="10">
        <v>4241</v>
      </c>
      <c r="C1872" s="124">
        <v>76131100</v>
      </c>
      <c r="D1872" s="129" t="s">
        <v>142</v>
      </c>
      <c r="E1872" s="6" t="s">
        <v>120</v>
      </c>
      <c r="F1872" s="6" t="s">
        <v>121</v>
      </c>
      <c r="G1872" s="7">
        <v>100000</v>
      </c>
      <c r="H1872" s="7">
        <v>100000</v>
      </c>
      <c r="I1872" s="7">
        <v>1</v>
      </c>
    </row>
    <row r="1873" spans="1:9" ht="30" x14ac:dyDescent="0.25">
      <c r="A1873" s="1051"/>
      <c r="B1873" s="820">
        <v>4252</v>
      </c>
      <c r="C1873" s="119" t="s">
        <v>143</v>
      </c>
      <c r="D1873" s="120" t="s">
        <v>144</v>
      </c>
      <c r="E1873" s="10" t="s">
        <v>126</v>
      </c>
      <c r="F1873" s="10" t="s">
        <v>121</v>
      </c>
      <c r="G1873" s="3">
        <v>700000</v>
      </c>
      <c r="H1873" s="3">
        <v>700000</v>
      </c>
      <c r="I1873" s="3">
        <v>1</v>
      </c>
    </row>
    <row r="1874" spans="1:9" ht="30" x14ac:dyDescent="0.25">
      <c r="A1874" s="1051"/>
      <c r="B1874" s="820"/>
      <c r="C1874" s="119" t="s">
        <v>145</v>
      </c>
      <c r="D1874" s="120" t="s">
        <v>144</v>
      </c>
      <c r="E1874" s="10" t="s">
        <v>126</v>
      </c>
      <c r="F1874" s="10" t="s">
        <v>121</v>
      </c>
      <c r="G1874" s="3">
        <v>400000</v>
      </c>
      <c r="H1874" s="3">
        <v>400000</v>
      </c>
      <c r="I1874" s="3">
        <v>1</v>
      </c>
    </row>
    <row r="1875" spans="1:9" ht="30" x14ac:dyDescent="0.25">
      <c r="A1875" s="1051"/>
      <c r="B1875" s="820"/>
      <c r="C1875" s="119" t="s">
        <v>146</v>
      </c>
      <c r="D1875" s="120" t="s">
        <v>144</v>
      </c>
      <c r="E1875" s="10" t="s">
        <v>126</v>
      </c>
      <c r="F1875" s="10" t="s">
        <v>121</v>
      </c>
      <c r="G1875" s="3">
        <v>400000</v>
      </c>
      <c r="H1875" s="3">
        <v>400000</v>
      </c>
      <c r="I1875" s="3">
        <v>1</v>
      </c>
    </row>
    <row r="1876" spans="1:9" ht="45" x14ac:dyDescent="0.25">
      <c r="A1876" s="1051"/>
      <c r="B1876" s="820"/>
      <c r="C1876" s="119" t="s">
        <v>147</v>
      </c>
      <c r="D1876" s="120" t="s">
        <v>148</v>
      </c>
      <c r="E1876" s="10" t="s">
        <v>149</v>
      </c>
      <c r="F1876" s="10" t="s">
        <v>121</v>
      </c>
      <c r="G1876" s="3">
        <v>435000</v>
      </c>
      <c r="H1876" s="3">
        <v>435000</v>
      </c>
      <c r="I1876" s="3">
        <v>1</v>
      </c>
    </row>
    <row r="1877" spans="1:9" ht="30" x14ac:dyDescent="0.25">
      <c r="A1877" s="1051"/>
      <c r="B1877" s="820"/>
      <c r="C1877" s="119" t="s">
        <v>150</v>
      </c>
      <c r="D1877" s="120" t="s">
        <v>151</v>
      </c>
      <c r="E1877" s="10" t="s">
        <v>149</v>
      </c>
      <c r="F1877" s="10" t="s">
        <v>121</v>
      </c>
      <c r="G1877" s="3">
        <v>1010000</v>
      </c>
      <c r="H1877" s="3">
        <v>1010000</v>
      </c>
      <c r="I1877" s="3">
        <v>1</v>
      </c>
    </row>
    <row r="1878" spans="1:9" ht="30" x14ac:dyDescent="0.25">
      <c r="A1878" s="1051"/>
      <c r="B1878" s="820"/>
      <c r="C1878" s="119" t="s">
        <v>152</v>
      </c>
      <c r="D1878" s="120" t="s">
        <v>151</v>
      </c>
      <c r="E1878" s="10" t="s">
        <v>149</v>
      </c>
      <c r="F1878" s="10" t="s">
        <v>121</v>
      </c>
      <c r="G1878" s="3">
        <v>555000</v>
      </c>
      <c r="H1878" s="3">
        <v>555000</v>
      </c>
      <c r="I1878" s="3">
        <v>1</v>
      </c>
    </row>
    <row r="1879" spans="1:9" x14ac:dyDescent="0.25">
      <c r="A1879" s="1051"/>
      <c r="B1879" s="838" t="s">
        <v>153</v>
      </c>
      <c r="C1879" s="838"/>
      <c r="D1879" s="838"/>
      <c r="E1879" s="838"/>
      <c r="F1879" s="838"/>
      <c r="G1879" s="838"/>
      <c r="H1879" s="2">
        <v>2000000</v>
      </c>
      <c r="I1879" s="2"/>
    </row>
    <row r="1880" spans="1:9" x14ac:dyDescent="0.25">
      <c r="A1880" s="1051"/>
      <c r="B1880" s="821" t="s">
        <v>154</v>
      </c>
      <c r="C1880" s="821"/>
      <c r="D1880" s="821"/>
      <c r="E1880" s="821"/>
      <c r="F1880" s="821"/>
      <c r="G1880" s="821"/>
      <c r="H1880" s="72">
        <v>1800000</v>
      </c>
      <c r="I1880" s="72"/>
    </row>
    <row r="1881" spans="1:9" ht="45" x14ac:dyDescent="0.25">
      <c r="A1881" s="1051"/>
      <c r="B1881" s="820">
        <v>5134</v>
      </c>
      <c r="C1881" s="119" t="s">
        <v>155</v>
      </c>
      <c r="D1881" s="120" t="s">
        <v>156</v>
      </c>
      <c r="E1881" s="10" t="s">
        <v>149</v>
      </c>
      <c r="F1881" s="10" t="s">
        <v>121</v>
      </c>
      <c r="G1881" s="3">
        <v>400000</v>
      </c>
      <c r="H1881" s="3">
        <v>400000</v>
      </c>
      <c r="I1881" s="3">
        <v>1</v>
      </c>
    </row>
    <row r="1882" spans="1:9" ht="30" x14ac:dyDescent="0.25">
      <c r="A1882" s="1051"/>
      <c r="B1882" s="820"/>
      <c r="C1882" s="119" t="s">
        <v>7520</v>
      </c>
      <c r="D1882" s="120" t="s">
        <v>519</v>
      </c>
      <c r="E1882" s="737" t="s">
        <v>149</v>
      </c>
      <c r="F1882" s="737" t="s">
        <v>121</v>
      </c>
      <c r="G1882" s="3">
        <v>466600</v>
      </c>
      <c r="H1882" s="3">
        <v>466600</v>
      </c>
      <c r="I1882" s="3">
        <v>1</v>
      </c>
    </row>
    <row r="1883" spans="1:9" ht="45" x14ac:dyDescent="0.25">
      <c r="A1883" s="1051"/>
      <c r="B1883" s="820"/>
      <c r="C1883" s="119" t="s">
        <v>157</v>
      </c>
      <c r="D1883" s="120" t="s">
        <v>158</v>
      </c>
      <c r="E1883" s="10" t="s">
        <v>149</v>
      </c>
      <c r="F1883" s="10" t="s">
        <v>121</v>
      </c>
      <c r="G1883" s="3">
        <v>450000</v>
      </c>
      <c r="H1883" s="3">
        <v>450000</v>
      </c>
      <c r="I1883" s="3">
        <v>1</v>
      </c>
    </row>
    <row r="1884" spans="1:9" ht="45" x14ac:dyDescent="0.25">
      <c r="A1884" s="1051"/>
      <c r="B1884" s="820"/>
      <c r="C1884" s="119" t="s">
        <v>159</v>
      </c>
      <c r="D1884" s="120" t="s">
        <v>160</v>
      </c>
      <c r="E1884" s="10" t="s">
        <v>149</v>
      </c>
      <c r="F1884" s="10" t="s">
        <v>121</v>
      </c>
      <c r="G1884" s="3">
        <v>450000</v>
      </c>
      <c r="H1884" s="3">
        <v>450000</v>
      </c>
      <c r="I1884" s="3">
        <v>1</v>
      </c>
    </row>
    <row r="1885" spans="1:9" ht="30" x14ac:dyDescent="0.25">
      <c r="A1885" s="1051"/>
      <c r="B1885" s="820"/>
      <c r="C1885" s="119" t="s">
        <v>161</v>
      </c>
      <c r="D1885" s="120" t="s">
        <v>162</v>
      </c>
      <c r="E1885" s="10" t="s">
        <v>149</v>
      </c>
      <c r="F1885" s="10" t="s">
        <v>121</v>
      </c>
      <c r="G1885" s="3">
        <v>500000</v>
      </c>
      <c r="H1885" s="3">
        <v>500000</v>
      </c>
      <c r="I1885" s="3">
        <v>1</v>
      </c>
    </row>
    <row r="1886" spans="1:9" x14ac:dyDescent="0.25">
      <c r="A1886" s="1051"/>
      <c r="B1886" s="821" t="s">
        <v>118</v>
      </c>
      <c r="C1886" s="821"/>
      <c r="D1886" s="821"/>
      <c r="E1886" s="821"/>
      <c r="F1886" s="821"/>
      <c r="G1886" s="821"/>
      <c r="H1886" s="72">
        <v>200000</v>
      </c>
      <c r="I1886" s="72"/>
    </row>
    <row r="1887" spans="1:9" ht="15.75" thickBot="1" x14ac:dyDescent="0.3">
      <c r="A1887" s="1051"/>
      <c r="B1887" s="739"/>
      <c r="C1887" s="119" t="s">
        <v>7521</v>
      </c>
      <c r="D1887" s="120" t="s">
        <v>164</v>
      </c>
      <c r="E1887" s="737" t="s">
        <v>126</v>
      </c>
      <c r="F1887" s="737" t="s">
        <v>121</v>
      </c>
      <c r="G1887" s="525" t="s">
        <v>7522</v>
      </c>
      <c r="H1887" s="525" t="s">
        <v>7522</v>
      </c>
      <c r="I1887" s="740">
        <v>1</v>
      </c>
    </row>
    <row r="1888" spans="1:9" x14ac:dyDescent="0.25">
      <c r="A1888" s="1051"/>
      <c r="B1888" s="10">
        <v>5134</v>
      </c>
      <c r="C1888" s="119" t="s">
        <v>163</v>
      </c>
      <c r="D1888" s="120" t="s">
        <v>164</v>
      </c>
      <c r="E1888" s="10" t="s">
        <v>126</v>
      </c>
      <c r="F1888" s="10" t="s">
        <v>121</v>
      </c>
      <c r="G1888" s="3">
        <v>200000</v>
      </c>
      <c r="H1888" s="3">
        <v>200000</v>
      </c>
      <c r="I1888" s="3">
        <v>1</v>
      </c>
    </row>
    <row r="1889" spans="1:9" x14ac:dyDescent="0.25">
      <c r="A1889" s="1051"/>
      <c r="B1889" s="838" t="s">
        <v>165</v>
      </c>
      <c r="C1889" s="838"/>
      <c r="D1889" s="838"/>
      <c r="E1889" s="838"/>
      <c r="F1889" s="838"/>
      <c r="G1889" s="838"/>
      <c r="H1889" s="2">
        <v>65151790</v>
      </c>
      <c r="I1889" s="2"/>
    </row>
    <row r="1890" spans="1:9" x14ac:dyDescent="0.25">
      <c r="A1890" s="1051"/>
      <c r="B1890" s="821" t="s">
        <v>154</v>
      </c>
      <c r="C1890" s="821"/>
      <c r="D1890" s="821"/>
      <c r="E1890" s="821"/>
      <c r="F1890" s="821"/>
      <c r="G1890" s="821"/>
      <c r="H1890" s="72">
        <v>64500270</v>
      </c>
      <c r="I1890" s="72"/>
    </row>
    <row r="1891" spans="1:9" ht="30" x14ac:dyDescent="0.25">
      <c r="A1891" s="1051"/>
      <c r="B1891" s="10">
        <v>4251</v>
      </c>
      <c r="C1891" s="119" t="s">
        <v>166</v>
      </c>
      <c r="D1891" s="120" t="s">
        <v>167</v>
      </c>
      <c r="E1891" s="10" t="s">
        <v>149</v>
      </c>
      <c r="F1891" s="10" t="s">
        <v>121</v>
      </c>
      <c r="G1891" s="3">
        <v>64500270</v>
      </c>
      <c r="H1891" s="3">
        <v>64500270</v>
      </c>
      <c r="I1891" s="3">
        <v>1</v>
      </c>
    </row>
    <row r="1892" spans="1:9" x14ac:dyDescent="0.25">
      <c r="A1892" s="1051"/>
      <c r="B1892" s="821" t="s">
        <v>118</v>
      </c>
      <c r="C1892" s="821"/>
      <c r="D1892" s="821"/>
      <c r="E1892" s="821"/>
      <c r="F1892" s="821"/>
      <c r="G1892" s="821"/>
      <c r="H1892" s="72">
        <v>651520</v>
      </c>
      <c r="I1892" s="72"/>
    </row>
    <row r="1893" spans="1:9" ht="30" x14ac:dyDescent="0.25">
      <c r="A1893" s="1051"/>
      <c r="B1893" s="10">
        <v>4251</v>
      </c>
      <c r="C1893" s="124">
        <v>71351540</v>
      </c>
      <c r="D1893" s="129" t="s">
        <v>168</v>
      </c>
      <c r="E1893" s="6" t="s">
        <v>149</v>
      </c>
      <c r="F1893" s="6" t="s">
        <v>121</v>
      </c>
      <c r="G1893" s="7">
        <v>651520</v>
      </c>
      <c r="H1893" s="7">
        <v>651520</v>
      </c>
      <c r="I1893" s="7">
        <v>1</v>
      </c>
    </row>
    <row r="1894" spans="1:9" x14ac:dyDescent="0.25">
      <c r="A1894" s="1051"/>
      <c r="B1894" s="838" t="s">
        <v>169</v>
      </c>
      <c r="C1894" s="838"/>
      <c r="D1894" s="838"/>
      <c r="E1894" s="838"/>
      <c r="F1894" s="838"/>
      <c r="G1894" s="838"/>
      <c r="H1894" s="2">
        <v>4998000</v>
      </c>
      <c r="I1894" s="2"/>
    </row>
    <row r="1895" spans="1:9" x14ac:dyDescent="0.25">
      <c r="A1895" s="1051"/>
      <c r="B1895" s="821" t="s">
        <v>154</v>
      </c>
      <c r="C1895" s="821"/>
      <c r="D1895" s="821"/>
      <c r="E1895" s="821"/>
      <c r="F1895" s="821"/>
      <c r="G1895" s="821"/>
      <c r="H1895" s="72">
        <v>4898040</v>
      </c>
      <c r="I1895" s="72"/>
    </row>
    <row r="1896" spans="1:9" ht="30" x14ac:dyDescent="0.25">
      <c r="A1896" s="1051"/>
      <c r="B1896" s="10">
        <v>4251</v>
      </c>
      <c r="C1896" s="119" t="s">
        <v>170</v>
      </c>
      <c r="D1896" s="120" t="s">
        <v>171</v>
      </c>
      <c r="E1896" s="10" t="s">
        <v>126</v>
      </c>
      <c r="F1896" s="10" t="s">
        <v>121</v>
      </c>
      <c r="G1896" s="3">
        <v>4898040</v>
      </c>
      <c r="H1896" s="3">
        <v>4898040</v>
      </c>
      <c r="I1896" s="3">
        <v>1</v>
      </c>
    </row>
    <row r="1897" spans="1:9" x14ac:dyDescent="0.25">
      <c r="A1897" s="1051"/>
      <c r="B1897" s="821" t="s">
        <v>118</v>
      </c>
      <c r="C1897" s="821"/>
      <c r="D1897" s="821"/>
      <c r="E1897" s="821"/>
      <c r="F1897" s="821"/>
      <c r="G1897" s="821"/>
      <c r="H1897" s="72">
        <v>99960</v>
      </c>
      <c r="I1897" s="72"/>
    </row>
    <row r="1898" spans="1:9" ht="30" x14ac:dyDescent="0.25">
      <c r="A1898" s="1051"/>
      <c r="B1898" s="455" t="s">
        <v>5632</v>
      </c>
      <c r="C1898" s="120" t="s">
        <v>7763</v>
      </c>
      <c r="D1898" s="120" t="s">
        <v>5272</v>
      </c>
      <c r="E1898" s="120" t="s">
        <v>172</v>
      </c>
      <c r="F1898" s="120" t="s">
        <v>121</v>
      </c>
      <c r="G1898" s="399">
        <v>0</v>
      </c>
      <c r="H1898" s="399">
        <v>0</v>
      </c>
      <c r="I1898" s="808">
        <v>1</v>
      </c>
    </row>
    <row r="1899" spans="1:9" ht="30" x14ac:dyDescent="0.25">
      <c r="A1899" s="1051"/>
      <c r="B1899" s="10">
        <v>4251</v>
      </c>
      <c r="C1899" s="124">
        <v>71351540</v>
      </c>
      <c r="D1899" s="129" t="s">
        <v>168</v>
      </c>
      <c r="E1899" s="6" t="s">
        <v>172</v>
      </c>
      <c r="F1899" s="6" t="s">
        <v>121</v>
      </c>
      <c r="G1899" s="7">
        <v>99960</v>
      </c>
      <c r="H1899" s="7">
        <v>99960</v>
      </c>
      <c r="I1899" s="7">
        <v>1</v>
      </c>
    </row>
    <row r="1900" spans="1:9" x14ac:dyDescent="0.25">
      <c r="A1900" s="1051"/>
      <c r="B1900" s="838" t="s">
        <v>173</v>
      </c>
      <c r="C1900" s="838"/>
      <c r="D1900" s="838"/>
      <c r="E1900" s="838"/>
      <c r="F1900" s="838"/>
      <c r="G1900" s="838"/>
      <c r="H1900" s="2">
        <v>5000000</v>
      </c>
      <c r="I1900" s="2"/>
    </row>
    <row r="1901" spans="1:9" x14ac:dyDescent="0.25">
      <c r="A1901" s="1051"/>
      <c r="B1901" s="821" t="s">
        <v>154</v>
      </c>
      <c r="C1901" s="821"/>
      <c r="D1901" s="821"/>
      <c r="E1901" s="821"/>
      <c r="F1901" s="821"/>
      <c r="G1901" s="821"/>
      <c r="H1901" s="72">
        <v>4900000</v>
      </c>
      <c r="I1901" s="72"/>
    </row>
    <row r="1902" spans="1:9" ht="30" x14ac:dyDescent="0.25">
      <c r="A1902" s="1051"/>
      <c r="B1902" s="10">
        <v>4251</v>
      </c>
      <c r="C1902" s="119" t="s">
        <v>174</v>
      </c>
      <c r="D1902" s="120" t="s">
        <v>171</v>
      </c>
      <c r="E1902" s="10" t="s">
        <v>126</v>
      </c>
      <c r="F1902" s="10" t="s">
        <v>121</v>
      </c>
      <c r="G1902" s="3">
        <v>4900000</v>
      </c>
      <c r="H1902" s="3">
        <v>4900000</v>
      </c>
      <c r="I1902" s="3">
        <v>1</v>
      </c>
    </row>
    <row r="1903" spans="1:9" x14ac:dyDescent="0.25">
      <c r="A1903" s="1051"/>
      <c r="B1903" s="821" t="s">
        <v>118</v>
      </c>
      <c r="C1903" s="821"/>
      <c r="D1903" s="821"/>
      <c r="E1903" s="821"/>
      <c r="F1903" s="821"/>
      <c r="G1903" s="821"/>
      <c r="H1903" s="72">
        <v>100000</v>
      </c>
      <c r="I1903" s="72"/>
    </row>
    <row r="1904" spans="1:9" ht="30" x14ac:dyDescent="0.25">
      <c r="A1904" s="1051"/>
      <c r="B1904" s="10">
        <v>4251</v>
      </c>
      <c r="C1904" s="124">
        <v>71351540</v>
      </c>
      <c r="D1904" s="129" t="s">
        <v>168</v>
      </c>
      <c r="E1904" s="6" t="s">
        <v>172</v>
      </c>
      <c r="F1904" s="6" t="s">
        <v>121</v>
      </c>
      <c r="G1904" s="7">
        <v>100000</v>
      </c>
      <c r="H1904" s="7">
        <v>100000</v>
      </c>
      <c r="I1904" s="7">
        <v>1</v>
      </c>
    </row>
    <row r="1905" spans="1:9" x14ac:dyDescent="0.25">
      <c r="A1905" s="1051"/>
      <c r="B1905" s="838" t="s">
        <v>175</v>
      </c>
      <c r="C1905" s="838"/>
      <c r="D1905" s="838"/>
      <c r="E1905" s="838"/>
      <c r="F1905" s="838"/>
      <c r="G1905" s="838"/>
      <c r="H1905" s="2">
        <v>5000000</v>
      </c>
      <c r="I1905" s="2"/>
    </row>
    <row r="1906" spans="1:9" x14ac:dyDescent="0.25">
      <c r="A1906" s="1051"/>
      <c r="B1906" s="821" t="s">
        <v>154</v>
      </c>
      <c r="C1906" s="821"/>
      <c r="D1906" s="821"/>
      <c r="E1906" s="821"/>
      <c r="F1906" s="821"/>
      <c r="G1906" s="821"/>
      <c r="H1906" s="72">
        <v>4900000</v>
      </c>
      <c r="I1906" s="72"/>
    </row>
    <row r="1907" spans="1:9" ht="45" x14ac:dyDescent="0.25">
      <c r="A1907" s="1051"/>
      <c r="B1907" s="10">
        <v>4251</v>
      </c>
      <c r="C1907" s="119" t="s">
        <v>176</v>
      </c>
      <c r="D1907" s="120" t="s">
        <v>177</v>
      </c>
      <c r="E1907" s="10" t="s">
        <v>126</v>
      </c>
      <c r="F1907" s="10" t="s">
        <v>121</v>
      </c>
      <c r="G1907" s="3">
        <v>4900000</v>
      </c>
      <c r="H1907" s="3">
        <v>4900000</v>
      </c>
      <c r="I1907" s="3">
        <v>1</v>
      </c>
    </row>
    <row r="1908" spans="1:9" x14ac:dyDescent="0.25">
      <c r="A1908" s="1051"/>
      <c r="B1908" s="821" t="s">
        <v>118</v>
      </c>
      <c r="C1908" s="821"/>
      <c r="D1908" s="821"/>
      <c r="E1908" s="821"/>
      <c r="F1908" s="821"/>
      <c r="G1908" s="821"/>
      <c r="H1908" s="72">
        <v>100000</v>
      </c>
      <c r="I1908" s="72"/>
    </row>
    <row r="1909" spans="1:9" ht="30" x14ac:dyDescent="0.25">
      <c r="A1909" s="1051"/>
      <c r="B1909" s="10">
        <v>4251</v>
      </c>
      <c r="C1909" s="124">
        <v>71351540</v>
      </c>
      <c r="D1909" s="129" t="s">
        <v>168</v>
      </c>
      <c r="E1909" s="6" t="s">
        <v>172</v>
      </c>
      <c r="F1909" s="6" t="s">
        <v>121</v>
      </c>
      <c r="G1909" s="7">
        <v>100000</v>
      </c>
      <c r="H1909" s="7">
        <v>100000</v>
      </c>
      <c r="I1909" s="7">
        <v>1</v>
      </c>
    </row>
    <row r="1910" spans="1:9" x14ac:dyDescent="0.25">
      <c r="A1910" s="1051"/>
      <c r="B1910" s="838" t="s">
        <v>178</v>
      </c>
      <c r="C1910" s="838"/>
      <c r="D1910" s="838"/>
      <c r="E1910" s="838"/>
      <c r="F1910" s="838"/>
      <c r="G1910" s="838"/>
      <c r="H1910" s="2">
        <v>11066500</v>
      </c>
      <c r="I1910" s="2"/>
    </row>
    <row r="1911" spans="1:9" x14ac:dyDescent="0.25">
      <c r="A1911" s="1051"/>
      <c r="B1911" s="821" t="s">
        <v>11</v>
      </c>
      <c r="C1911" s="821"/>
      <c r="D1911" s="821"/>
      <c r="E1911" s="821"/>
      <c r="F1911" s="821"/>
      <c r="G1911" s="821"/>
      <c r="H1911" s="72">
        <v>11066500</v>
      </c>
      <c r="I1911" s="72"/>
    </row>
    <row r="1912" spans="1:9" x14ac:dyDescent="0.25">
      <c r="A1912" s="1051"/>
      <c r="B1912" s="820">
        <v>5129</v>
      </c>
      <c r="C1912" s="119" t="s">
        <v>179</v>
      </c>
      <c r="D1912" s="120" t="s">
        <v>180</v>
      </c>
      <c r="E1912" s="10" t="s">
        <v>14</v>
      </c>
      <c r="F1912" s="10" t="s">
        <v>181</v>
      </c>
      <c r="G1912" s="3">
        <v>800</v>
      </c>
      <c r="H1912" s="3">
        <v>740000</v>
      </c>
      <c r="I1912" s="3">
        <v>925</v>
      </c>
    </row>
    <row r="1913" spans="1:9" x14ac:dyDescent="0.25">
      <c r="A1913" s="1051"/>
      <c r="B1913" s="820"/>
      <c r="C1913" s="119" t="s">
        <v>182</v>
      </c>
      <c r="D1913" s="120" t="s">
        <v>183</v>
      </c>
      <c r="E1913" s="10" t="s">
        <v>14</v>
      </c>
      <c r="F1913" s="10" t="s">
        <v>181</v>
      </c>
      <c r="G1913" s="3">
        <v>1000</v>
      </c>
      <c r="H1913" s="3">
        <v>180000</v>
      </c>
      <c r="I1913" s="3">
        <v>180</v>
      </c>
    </row>
    <row r="1914" spans="1:9" ht="30" x14ac:dyDescent="0.25">
      <c r="A1914" s="1051"/>
      <c r="B1914" s="820"/>
      <c r="C1914" s="119" t="s">
        <v>184</v>
      </c>
      <c r="D1914" s="120" t="s">
        <v>185</v>
      </c>
      <c r="E1914" s="10" t="s">
        <v>14</v>
      </c>
      <c r="F1914" s="10" t="s">
        <v>181</v>
      </c>
      <c r="G1914" s="3">
        <v>530</v>
      </c>
      <c r="H1914" s="3">
        <v>172250</v>
      </c>
      <c r="I1914" s="3">
        <v>325</v>
      </c>
    </row>
    <row r="1915" spans="1:9" ht="30" x14ac:dyDescent="0.25">
      <c r="A1915" s="1051"/>
      <c r="B1915" s="820"/>
      <c r="C1915" s="119" t="s">
        <v>186</v>
      </c>
      <c r="D1915" s="120" t="s">
        <v>187</v>
      </c>
      <c r="E1915" s="10" t="s">
        <v>14</v>
      </c>
      <c r="F1915" s="10" t="s">
        <v>181</v>
      </c>
      <c r="G1915" s="3">
        <v>550</v>
      </c>
      <c r="H1915" s="3">
        <v>574750</v>
      </c>
      <c r="I1915" s="3">
        <v>1045</v>
      </c>
    </row>
    <row r="1916" spans="1:9" ht="30" x14ac:dyDescent="0.25">
      <c r="A1916" s="1051"/>
      <c r="B1916" s="820"/>
      <c r="C1916" s="119" t="s">
        <v>188</v>
      </c>
      <c r="D1916" s="120" t="s">
        <v>189</v>
      </c>
      <c r="E1916" s="10" t="s">
        <v>126</v>
      </c>
      <c r="F1916" s="10" t="s">
        <v>15</v>
      </c>
      <c r="G1916" s="3">
        <v>850000</v>
      </c>
      <c r="H1916" s="3">
        <v>4250000</v>
      </c>
      <c r="I1916" s="3">
        <v>5</v>
      </c>
    </row>
    <row r="1917" spans="1:9" ht="30" x14ac:dyDescent="0.25">
      <c r="A1917" s="1051"/>
      <c r="B1917" s="820"/>
      <c r="C1917" s="119" t="s">
        <v>190</v>
      </c>
      <c r="D1917" s="120" t="s">
        <v>191</v>
      </c>
      <c r="E1917" s="10" t="s">
        <v>126</v>
      </c>
      <c r="F1917" s="10" t="s">
        <v>15</v>
      </c>
      <c r="G1917" s="3">
        <v>180000</v>
      </c>
      <c r="H1917" s="3">
        <v>1080000</v>
      </c>
      <c r="I1917" s="3">
        <v>6</v>
      </c>
    </row>
    <row r="1918" spans="1:9" ht="30" x14ac:dyDescent="0.25">
      <c r="A1918" s="1051"/>
      <c r="B1918" s="820"/>
      <c r="C1918" s="119" t="s">
        <v>192</v>
      </c>
      <c r="D1918" s="120" t="s">
        <v>193</v>
      </c>
      <c r="E1918" s="10" t="s">
        <v>126</v>
      </c>
      <c r="F1918" s="10" t="s">
        <v>15</v>
      </c>
      <c r="G1918" s="3">
        <v>215000</v>
      </c>
      <c r="H1918" s="3">
        <v>215000</v>
      </c>
      <c r="I1918" s="3">
        <v>1</v>
      </c>
    </row>
    <row r="1919" spans="1:9" ht="30" x14ac:dyDescent="0.25">
      <c r="A1919" s="1051"/>
      <c r="B1919" s="820"/>
      <c r="C1919" s="119" t="s">
        <v>194</v>
      </c>
      <c r="D1919" s="120" t="s">
        <v>195</v>
      </c>
      <c r="E1919" s="10" t="s">
        <v>126</v>
      </c>
      <c r="F1919" s="10" t="s">
        <v>15</v>
      </c>
      <c r="G1919" s="3">
        <v>80000</v>
      </c>
      <c r="H1919" s="3">
        <v>640000</v>
      </c>
      <c r="I1919" s="3">
        <v>8</v>
      </c>
    </row>
    <row r="1920" spans="1:9" ht="30" x14ac:dyDescent="0.25">
      <c r="A1920" s="1051"/>
      <c r="B1920" s="820"/>
      <c r="C1920" s="119" t="s">
        <v>196</v>
      </c>
      <c r="D1920" s="120" t="s">
        <v>197</v>
      </c>
      <c r="E1920" s="10" t="s">
        <v>126</v>
      </c>
      <c r="F1920" s="10" t="s">
        <v>15</v>
      </c>
      <c r="G1920" s="3">
        <v>25000</v>
      </c>
      <c r="H1920" s="3">
        <v>100000</v>
      </c>
      <c r="I1920" s="3">
        <v>4</v>
      </c>
    </row>
    <row r="1921" spans="1:9" ht="30" x14ac:dyDescent="0.25">
      <c r="A1921" s="1051"/>
      <c r="B1921" s="820"/>
      <c r="C1921" s="119" t="s">
        <v>198</v>
      </c>
      <c r="D1921" s="120" t="s">
        <v>199</v>
      </c>
      <c r="E1921" s="10" t="s">
        <v>126</v>
      </c>
      <c r="F1921" s="10" t="s">
        <v>15</v>
      </c>
      <c r="G1921" s="3">
        <v>80000</v>
      </c>
      <c r="H1921" s="3">
        <v>160000</v>
      </c>
      <c r="I1921" s="3">
        <v>2</v>
      </c>
    </row>
    <row r="1922" spans="1:9" ht="30" x14ac:dyDescent="0.25">
      <c r="A1922" s="1051"/>
      <c r="B1922" s="820"/>
      <c r="C1922" s="119" t="s">
        <v>200</v>
      </c>
      <c r="D1922" s="120" t="s">
        <v>201</v>
      </c>
      <c r="E1922" s="10" t="s">
        <v>126</v>
      </c>
      <c r="F1922" s="10" t="s">
        <v>15</v>
      </c>
      <c r="G1922" s="3">
        <v>75000</v>
      </c>
      <c r="H1922" s="3">
        <v>300000</v>
      </c>
      <c r="I1922" s="3">
        <v>4</v>
      </c>
    </row>
    <row r="1923" spans="1:9" x14ac:dyDescent="0.25">
      <c r="A1923" s="1051"/>
      <c r="B1923" s="820"/>
      <c r="C1923" s="119" t="s">
        <v>202</v>
      </c>
      <c r="D1923" s="120" t="s">
        <v>203</v>
      </c>
      <c r="E1923" s="10" t="s">
        <v>126</v>
      </c>
      <c r="F1923" s="10" t="s">
        <v>15</v>
      </c>
      <c r="G1923" s="3">
        <v>1000</v>
      </c>
      <c r="H1923" s="3">
        <v>488000</v>
      </c>
      <c r="I1923" s="3">
        <v>488</v>
      </c>
    </row>
    <row r="1924" spans="1:9" ht="30" x14ac:dyDescent="0.25">
      <c r="A1924" s="1051"/>
      <c r="B1924" s="820"/>
      <c r="C1924" s="119" t="s">
        <v>204</v>
      </c>
      <c r="D1924" s="120" t="s">
        <v>205</v>
      </c>
      <c r="E1924" s="10" t="s">
        <v>126</v>
      </c>
      <c r="F1924" s="10" t="s">
        <v>15</v>
      </c>
      <c r="G1924" s="3">
        <v>500</v>
      </c>
      <c r="H1924" s="3">
        <v>244000</v>
      </c>
      <c r="I1924" s="3">
        <v>488</v>
      </c>
    </row>
    <row r="1925" spans="1:9" ht="30" x14ac:dyDescent="0.25">
      <c r="A1925" s="1051"/>
      <c r="B1925" s="820"/>
      <c r="C1925" s="119" t="s">
        <v>206</v>
      </c>
      <c r="D1925" s="120" t="s">
        <v>207</v>
      </c>
      <c r="E1925" s="10" t="s">
        <v>126</v>
      </c>
      <c r="F1925" s="10" t="s">
        <v>15</v>
      </c>
      <c r="G1925" s="3">
        <v>150000</v>
      </c>
      <c r="H1925" s="3">
        <v>1500000</v>
      </c>
      <c r="I1925" s="3">
        <v>10</v>
      </c>
    </row>
    <row r="1926" spans="1:9" ht="30" x14ac:dyDescent="0.25">
      <c r="A1926" s="1051"/>
      <c r="B1926" s="820"/>
      <c r="C1926" s="119" t="s">
        <v>208</v>
      </c>
      <c r="D1926" s="120" t="s">
        <v>209</v>
      </c>
      <c r="E1926" s="10" t="s">
        <v>126</v>
      </c>
      <c r="F1926" s="10" t="s">
        <v>15</v>
      </c>
      <c r="G1926" s="3">
        <v>6500</v>
      </c>
      <c r="H1926" s="3">
        <v>422500</v>
      </c>
      <c r="I1926" s="3">
        <v>65</v>
      </c>
    </row>
    <row r="1927" spans="1:9" x14ac:dyDescent="0.25">
      <c r="A1927" s="1051"/>
      <c r="B1927" s="838" t="s">
        <v>210</v>
      </c>
      <c r="C1927" s="838"/>
      <c r="D1927" s="838"/>
      <c r="E1927" s="838"/>
      <c r="F1927" s="838"/>
      <c r="G1927" s="838"/>
      <c r="H1927" s="2">
        <v>10000000</v>
      </c>
      <c r="I1927" s="2"/>
    </row>
    <row r="1928" spans="1:9" x14ac:dyDescent="0.25">
      <c r="A1928" s="1051"/>
      <c r="B1928" s="821" t="s">
        <v>154</v>
      </c>
      <c r="C1928" s="821"/>
      <c r="D1928" s="821"/>
      <c r="E1928" s="821"/>
      <c r="F1928" s="821"/>
      <c r="G1928" s="821"/>
      <c r="H1928" s="72">
        <v>3920000</v>
      </c>
      <c r="I1928" s="72"/>
    </row>
    <row r="1929" spans="1:9" ht="30" x14ac:dyDescent="0.25">
      <c r="A1929" s="1051"/>
      <c r="B1929" s="10">
        <v>4861</v>
      </c>
      <c r="C1929" s="119" t="s">
        <v>211</v>
      </c>
      <c r="D1929" s="120" t="s">
        <v>171</v>
      </c>
      <c r="E1929" s="10" t="s">
        <v>149</v>
      </c>
      <c r="F1929" s="10" t="s">
        <v>121</v>
      </c>
      <c r="G1929" s="3">
        <v>3920000</v>
      </c>
      <c r="H1929" s="3">
        <v>3920000</v>
      </c>
      <c r="I1929" s="3">
        <v>1</v>
      </c>
    </row>
    <row r="1930" spans="1:9" x14ac:dyDescent="0.25">
      <c r="A1930" s="1051"/>
      <c r="B1930" s="821" t="s">
        <v>118</v>
      </c>
      <c r="C1930" s="821"/>
      <c r="D1930" s="821"/>
      <c r="E1930" s="821"/>
      <c r="F1930" s="821"/>
      <c r="G1930" s="821"/>
      <c r="H1930" s="72">
        <v>6080000</v>
      </c>
      <c r="I1930" s="72"/>
    </row>
    <row r="1931" spans="1:9" ht="30" x14ac:dyDescent="0.25">
      <c r="A1931" s="1051"/>
      <c r="B1931" s="820">
        <v>4861</v>
      </c>
      <c r="C1931" s="119" t="s">
        <v>212</v>
      </c>
      <c r="D1931" s="120" t="s">
        <v>213</v>
      </c>
      <c r="E1931" s="10" t="s">
        <v>149</v>
      </c>
      <c r="F1931" s="10" t="s">
        <v>121</v>
      </c>
      <c r="G1931" s="3">
        <v>6000000</v>
      </c>
      <c r="H1931" s="3">
        <v>6000000</v>
      </c>
      <c r="I1931" s="3">
        <v>1</v>
      </c>
    </row>
    <row r="1932" spans="1:9" ht="30" x14ac:dyDescent="0.25">
      <c r="A1932" s="1051"/>
      <c r="B1932" s="820"/>
      <c r="C1932" s="119">
        <v>71351540</v>
      </c>
      <c r="D1932" s="120" t="s">
        <v>168</v>
      </c>
      <c r="E1932" s="10" t="s">
        <v>149</v>
      </c>
      <c r="F1932" s="10" t="s">
        <v>121</v>
      </c>
      <c r="G1932" s="3">
        <v>80000</v>
      </c>
      <c r="H1932" s="3">
        <v>80000</v>
      </c>
      <c r="I1932" s="3">
        <v>1</v>
      </c>
    </row>
    <row r="1933" spans="1:9" x14ac:dyDescent="0.25">
      <c r="A1933" s="1051"/>
      <c r="B1933" s="838" t="s">
        <v>214</v>
      </c>
      <c r="C1933" s="838"/>
      <c r="D1933" s="838"/>
      <c r="E1933" s="838"/>
      <c r="F1933" s="838"/>
      <c r="G1933" s="838"/>
      <c r="H1933" s="2">
        <v>44999940</v>
      </c>
      <c r="I1933" s="2"/>
    </row>
    <row r="1934" spans="1:9" x14ac:dyDescent="0.25">
      <c r="A1934" s="1051"/>
      <c r="B1934" s="821" t="s">
        <v>154</v>
      </c>
      <c r="C1934" s="821"/>
      <c r="D1934" s="821"/>
      <c r="E1934" s="821"/>
      <c r="F1934" s="821"/>
      <c r="G1934" s="821"/>
      <c r="H1934" s="72">
        <v>44099940</v>
      </c>
      <c r="I1934" s="72"/>
    </row>
    <row r="1935" spans="1:9" ht="30" x14ac:dyDescent="0.25">
      <c r="A1935" s="1051"/>
      <c r="B1935" s="10">
        <v>4251</v>
      </c>
      <c r="C1935" s="119" t="s">
        <v>215</v>
      </c>
      <c r="D1935" s="120" t="s">
        <v>216</v>
      </c>
      <c r="E1935" s="10" t="s">
        <v>149</v>
      </c>
      <c r="F1935" s="10" t="s">
        <v>121</v>
      </c>
      <c r="G1935" s="3">
        <v>44099940</v>
      </c>
      <c r="H1935" s="3">
        <v>44099940</v>
      </c>
      <c r="I1935" s="3">
        <v>1</v>
      </c>
    </row>
    <row r="1936" spans="1:9" x14ac:dyDescent="0.25">
      <c r="A1936" s="1051"/>
      <c r="B1936" s="821" t="s">
        <v>118</v>
      </c>
      <c r="C1936" s="821"/>
      <c r="D1936" s="821"/>
      <c r="E1936" s="821"/>
      <c r="F1936" s="821"/>
      <c r="G1936" s="821"/>
      <c r="H1936" s="72">
        <v>900000</v>
      </c>
      <c r="I1936" s="72"/>
    </row>
    <row r="1937" spans="1:9" ht="30" x14ac:dyDescent="0.25">
      <c r="A1937" s="1051"/>
      <c r="B1937" s="10">
        <v>4251</v>
      </c>
      <c r="C1937" s="124">
        <v>71351540</v>
      </c>
      <c r="D1937" s="129" t="s">
        <v>168</v>
      </c>
      <c r="E1937" s="6" t="s">
        <v>149</v>
      </c>
      <c r="F1937" s="6" t="s">
        <v>121</v>
      </c>
      <c r="G1937" s="7">
        <v>900000</v>
      </c>
      <c r="H1937" s="7">
        <v>900000</v>
      </c>
      <c r="I1937" s="7">
        <v>1</v>
      </c>
    </row>
    <row r="1938" spans="1:9" x14ac:dyDescent="0.25">
      <c r="A1938" s="1051"/>
      <c r="B1938" s="838" t="s">
        <v>217</v>
      </c>
      <c r="C1938" s="838"/>
      <c r="D1938" s="838"/>
      <c r="E1938" s="838"/>
      <c r="F1938" s="838"/>
      <c r="G1938" s="838"/>
      <c r="H1938" s="2">
        <v>50930490</v>
      </c>
      <c r="I1938" s="2"/>
    </row>
    <row r="1939" spans="1:9" x14ac:dyDescent="0.25">
      <c r="A1939" s="1051"/>
      <c r="B1939" s="821" t="s">
        <v>154</v>
      </c>
      <c r="C1939" s="821"/>
      <c r="D1939" s="821"/>
      <c r="E1939" s="821"/>
      <c r="F1939" s="821"/>
      <c r="G1939" s="821"/>
      <c r="H1939" s="72">
        <v>49665734</v>
      </c>
      <c r="I1939" s="72"/>
    </row>
    <row r="1940" spans="1:9" ht="30" x14ac:dyDescent="0.25">
      <c r="A1940" s="1051"/>
      <c r="B1940" s="820">
        <v>5113</v>
      </c>
      <c r="C1940" s="119" t="s">
        <v>218</v>
      </c>
      <c r="D1940" s="120" t="s">
        <v>219</v>
      </c>
      <c r="E1940" s="10" t="s">
        <v>149</v>
      </c>
      <c r="F1940" s="10" t="s">
        <v>121</v>
      </c>
      <c r="G1940" s="3">
        <v>24803174</v>
      </c>
      <c r="H1940" s="3">
        <v>24803174</v>
      </c>
      <c r="I1940" s="3">
        <v>1</v>
      </c>
    </row>
    <row r="1941" spans="1:9" ht="30" x14ac:dyDescent="0.25">
      <c r="A1941" s="1051"/>
      <c r="B1941" s="820"/>
      <c r="C1941" s="119" t="s">
        <v>220</v>
      </c>
      <c r="D1941" s="120" t="s">
        <v>221</v>
      </c>
      <c r="E1941" s="10" t="s">
        <v>149</v>
      </c>
      <c r="F1941" s="10" t="s">
        <v>121</v>
      </c>
      <c r="G1941" s="3">
        <v>24862560</v>
      </c>
      <c r="H1941" s="3">
        <v>24862560</v>
      </c>
      <c r="I1941" s="3">
        <v>1</v>
      </c>
    </row>
    <row r="1942" spans="1:9" x14ac:dyDescent="0.25">
      <c r="A1942" s="1051"/>
      <c r="B1942" s="821" t="s">
        <v>118</v>
      </c>
      <c r="C1942" s="821"/>
      <c r="D1942" s="821"/>
      <c r="E1942" s="821"/>
      <c r="F1942" s="821"/>
      <c r="G1942" s="821"/>
      <c r="H1942" s="72">
        <v>1264756</v>
      </c>
      <c r="I1942" s="72"/>
    </row>
    <row r="1943" spans="1:9" ht="30" x14ac:dyDescent="0.25">
      <c r="A1943" s="1051"/>
      <c r="B1943" s="820">
        <v>5113</v>
      </c>
      <c r="C1943" s="124">
        <v>71351540</v>
      </c>
      <c r="D1943" s="129" t="s">
        <v>222</v>
      </c>
      <c r="E1943" s="6" t="s">
        <v>149</v>
      </c>
      <c r="F1943" s="6" t="s">
        <v>121</v>
      </c>
      <c r="G1943" s="7">
        <v>485652</v>
      </c>
      <c r="H1943" s="7">
        <v>485652</v>
      </c>
      <c r="I1943" s="7">
        <v>1</v>
      </c>
    </row>
    <row r="1944" spans="1:9" ht="30" x14ac:dyDescent="0.25">
      <c r="A1944" s="1051"/>
      <c r="B1944" s="820"/>
      <c r="C1944" s="124">
        <v>71351540</v>
      </c>
      <c r="D1944" s="129" t="s">
        <v>223</v>
      </c>
      <c r="E1944" s="6" t="s">
        <v>149</v>
      </c>
      <c r="F1944" s="6" t="s">
        <v>121</v>
      </c>
      <c r="G1944" s="7">
        <v>487348</v>
      </c>
      <c r="H1944" s="7">
        <v>487348</v>
      </c>
      <c r="I1944" s="7">
        <v>1</v>
      </c>
    </row>
    <row r="1945" spans="1:9" ht="30" x14ac:dyDescent="0.25">
      <c r="A1945" s="1051"/>
      <c r="B1945" s="820"/>
      <c r="C1945" s="119" t="s">
        <v>224</v>
      </c>
      <c r="D1945" s="120" t="s">
        <v>225</v>
      </c>
      <c r="E1945" s="10" t="s">
        <v>120</v>
      </c>
      <c r="F1945" s="10" t="s">
        <v>121</v>
      </c>
      <c r="G1945" s="3">
        <v>145692</v>
      </c>
      <c r="H1945" s="3">
        <v>145692</v>
      </c>
      <c r="I1945" s="3">
        <v>1</v>
      </c>
    </row>
    <row r="1946" spans="1:9" ht="30" x14ac:dyDescent="0.25">
      <c r="A1946" s="1051"/>
      <c r="B1946" s="820"/>
      <c r="C1946" s="119" t="s">
        <v>226</v>
      </c>
      <c r="D1946" s="120" t="s">
        <v>227</v>
      </c>
      <c r="E1946" s="10" t="s">
        <v>120</v>
      </c>
      <c r="F1946" s="10" t="s">
        <v>121</v>
      </c>
      <c r="G1946" s="3">
        <v>146064</v>
      </c>
      <c r="H1946" s="3">
        <v>146064</v>
      </c>
      <c r="I1946" s="3">
        <v>1</v>
      </c>
    </row>
    <row r="1947" spans="1:9" x14ac:dyDescent="0.25">
      <c r="A1947" s="1051"/>
      <c r="B1947" s="838" t="s">
        <v>228</v>
      </c>
      <c r="C1947" s="838"/>
      <c r="D1947" s="838"/>
      <c r="E1947" s="838"/>
      <c r="F1947" s="838"/>
      <c r="G1947" s="838"/>
      <c r="H1947" s="2">
        <v>76770000</v>
      </c>
      <c r="I1947" s="2"/>
    </row>
    <row r="1948" spans="1:9" x14ac:dyDescent="0.25">
      <c r="A1948" s="1051"/>
      <c r="B1948" s="821" t="s">
        <v>11</v>
      </c>
      <c r="C1948" s="821"/>
      <c r="D1948" s="821"/>
      <c r="E1948" s="821"/>
      <c r="F1948" s="821"/>
      <c r="G1948" s="821"/>
      <c r="H1948" s="72">
        <v>4900000</v>
      </c>
      <c r="I1948" s="72"/>
    </row>
    <row r="1949" spans="1:9" ht="30" x14ac:dyDescent="0.25">
      <c r="A1949" s="1051"/>
      <c r="B1949" s="820">
        <v>4251</v>
      </c>
      <c r="C1949" s="135" t="s">
        <v>229</v>
      </c>
      <c r="D1949" s="136" t="s">
        <v>230</v>
      </c>
      <c r="E1949" s="10" t="s">
        <v>14</v>
      </c>
      <c r="F1949" s="10" t="s">
        <v>15</v>
      </c>
      <c r="G1949" s="4">
        <v>72000</v>
      </c>
      <c r="H1949" s="4">
        <v>72000</v>
      </c>
      <c r="I1949" s="4">
        <v>1</v>
      </c>
    </row>
    <row r="1950" spans="1:9" ht="30" x14ac:dyDescent="0.25">
      <c r="A1950" s="1051"/>
      <c r="B1950" s="820"/>
      <c r="C1950" s="119" t="s">
        <v>231</v>
      </c>
      <c r="D1950" s="120" t="s">
        <v>232</v>
      </c>
      <c r="E1950" s="10" t="s">
        <v>14</v>
      </c>
      <c r="F1950" s="10" t="s">
        <v>15</v>
      </c>
      <c r="G1950" s="3">
        <v>37200</v>
      </c>
      <c r="H1950" s="3">
        <v>892800</v>
      </c>
      <c r="I1950" s="3">
        <v>24</v>
      </c>
    </row>
    <row r="1951" spans="1:9" x14ac:dyDescent="0.25">
      <c r="A1951" s="1051"/>
      <c r="B1951" s="820"/>
      <c r="C1951" s="119" t="s">
        <v>233</v>
      </c>
      <c r="D1951" s="120" t="s">
        <v>234</v>
      </c>
      <c r="E1951" s="10" t="s">
        <v>14</v>
      </c>
      <c r="F1951" s="10" t="s">
        <v>15</v>
      </c>
      <c r="G1951" s="3">
        <v>78000</v>
      </c>
      <c r="H1951" s="3">
        <v>3744000</v>
      </c>
      <c r="I1951" s="3">
        <v>48</v>
      </c>
    </row>
    <row r="1952" spans="1:9" x14ac:dyDescent="0.25">
      <c r="A1952" s="1051"/>
      <c r="B1952" s="820"/>
      <c r="C1952" s="119" t="s">
        <v>235</v>
      </c>
      <c r="D1952" s="120" t="s">
        <v>236</v>
      </c>
      <c r="E1952" s="10" t="s">
        <v>14</v>
      </c>
      <c r="F1952" s="10" t="s">
        <v>15</v>
      </c>
      <c r="G1952" s="3">
        <v>191200</v>
      </c>
      <c r="H1952" s="3">
        <v>191200</v>
      </c>
      <c r="I1952" s="3">
        <v>1</v>
      </c>
    </row>
    <row r="1953" spans="1:9" x14ac:dyDescent="0.25">
      <c r="A1953" s="1051"/>
      <c r="B1953" s="821" t="s">
        <v>154</v>
      </c>
      <c r="C1953" s="821"/>
      <c r="D1953" s="821"/>
      <c r="E1953" s="821"/>
      <c r="F1953" s="821"/>
      <c r="G1953" s="821"/>
      <c r="H1953" s="72">
        <v>69957830</v>
      </c>
      <c r="I1953" s="72"/>
    </row>
    <row r="1954" spans="1:9" ht="15.75" thickBot="1" x14ac:dyDescent="0.3">
      <c r="A1954" s="1051"/>
      <c r="B1954" s="525">
        <v>5113</v>
      </c>
      <c r="C1954" s="525" t="s">
        <v>7746</v>
      </c>
      <c r="D1954" s="814" t="s">
        <v>6356</v>
      </c>
      <c r="E1954" s="805" t="s">
        <v>126</v>
      </c>
      <c r="F1954" s="804" t="s">
        <v>121</v>
      </c>
      <c r="G1954" s="815" t="s">
        <v>7747</v>
      </c>
      <c r="H1954" s="815" t="s">
        <v>7747</v>
      </c>
      <c r="I1954" s="808">
        <v>1</v>
      </c>
    </row>
    <row r="1955" spans="1:9" ht="45" x14ac:dyDescent="0.25">
      <c r="A1955" s="1051"/>
      <c r="B1955" s="820">
        <v>5113</v>
      </c>
      <c r="C1955" s="119" t="s">
        <v>237</v>
      </c>
      <c r="D1955" s="120" t="s">
        <v>238</v>
      </c>
      <c r="E1955" s="10" t="s">
        <v>149</v>
      </c>
      <c r="F1955" s="10" t="s">
        <v>121</v>
      </c>
      <c r="G1955" s="3">
        <v>9531670</v>
      </c>
      <c r="H1955" s="3">
        <v>9531670</v>
      </c>
      <c r="I1955" s="3">
        <v>1</v>
      </c>
    </row>
    <row r="1956" spans="1:9" ht="45" x14ac:dyDescent="0.25">
      <c r="A1956" s="1051"/>
      <c r="B1956" s="820"/>
      <c r="C1956" s="119" t="s">
        <v>239</v>
      </c>
      <c r="D1956" s="120" t="s">
        <v>240</v>
      </c>
      <c r="E1956" s="10" t="s">
        <v>149</v>
      </c>
      <c r="F1956" s="10" t="s">
        <v>121</v>
      </c>
      <c r="G1956" s="3">
        <v>13617060</v>
      </c>
      <c r="H1956" s="3">
        <v>13617060</v>
      </c>
      <c r="I1956" s="3">
        <v>1</v>
      </c>
    </row>
    <row r="1957" spans="1:9" ht="45" x14ac:dyDescent="0.25">
      <c r="A1957" s="1051"/>
      <c r="B1957" s="820"/>
      <c r="C1957" s="119" t="s">
        <v>241</v>
      </c>
      <c r="D1957" s="120" t="s">
        <v>242</v>
      </c>
      <c r="E1957" s="10" t="s">
        <v>149</v>
      </c>
      <c r="F1957" s="10" t="s">
        <v>121</v>
      </c>
      <c r="G1957" s="3">
        <v>16395680</v>
      </c>
      <c r="H1957" s="3">
        <v>16395680</v>
      </c>
      <c r="I1957" s="3">
        <v>1</v>
      </c>
    </row>
    <row r="1958" spans="1:9" ht="60" x14ac:dyDescent="0.25">
      <c r="A1958" s="1051"/>
      <c r="B1958" s="820"/>
      <c r="C1958" s="119" t="s">
        <v>243</v>
      </c>
      <c r="D1958" s="120" t="s">
        <v>244</v>
      </c>
      <c r="E1958" s="10" t="s">
        <v>126</v>
      </c>
      <c r="F1958" s="10" t="s">
        <v>121</v>
      </c>
      <c r="G1958" s="3">
        <v>30413420</v>
      </c>
      <c r="H1958" s="3">
        <v>30413420</v>
      </c>
      <c r="I1958" s="3">
        <v>1</v>
      </c>
    </row>
    <row r="1959" spans="1:9" x14ac:dyDescent="0.25">
      <c r="A1959" s="1051"/>
      <c r="B1959" s="821" t="s">
        <v>118</v>
      </c>
      <c r="C1959" s="821"/>
      <c r="D1959" s="821"/>
      <c r="E1959" s="821"/>
      <c r="F1959" s="821"/>
      <c r="G1959" s="821"/>
      <c r="H1959" s="72">
        <v>1912170</v>
      </c>
      <c r="I1959" s="72"/>
    </row>
    <row r="1960" spans="1:9" ht="45" x14ac:dyDescent="0.25">
      <c r="A1960" s="1051"/>
      <c r="B1960" s="10">
        <v>4251</v>
      </c>
      <c r="C1960" s="124">
        <v>71351540</v>
      </c>
      <c r="D1960" s="129" t="s">
        <v>245</v>
      </c>
      <c r="E1960" s="6" t="s">
        <v>172</v>
      </c>
      <c r="F1960" s="6" t="s">
        <v>121</v>
      </c>
      <c r="G1960" s="7">
        <v>100000</v>
      </c>
      <c r="H1960" s="7">
        <v>100000</v>
      </c>
      <c r="I1960" s="7">
        <v>1</v>
      </c>
    </row>
    <row r="1961" spans="1:9" ht="45" x14ac:dyDescent="0.25">
      <c r="A1961" s="1051"/>
      <c r="B1961" s="820">
        <v>5113</v>
      </c>
      <c r="C1961" s="124">
        <v>71351540</v>
      </c>
      <c r="D1961" s="129" t="s">
        <v>246</v>
      </c>
      <c r="E1961" s="6" t="s">
        <v>149</v>
      </c>
      <c r="F1961" s="6" t="s">
        <v>121</v>
      </c>
      <c r="G1961" s="7">
        <v>182472</v>
      </c>
      <c r="H1961" s="7">
        <v>182472</v>
      </c>
      <c r="I1961" s="7">
        <v>1</v>
      </c>
    </row>
    <row r="1962" spans="1:9" ht="45" x14ac:dyDescent="0.25">
      <c r="A1962" s="1051"/>
      <c r="B1962" s="820"/>
      <c r="C1962" s="124">
        <v>71351540</v>
      </c>
      <c r="D1962" s="129" t="s">
        <v>247</v>
      </c>
      <c r="E1962" s="6" t="s">
        <v>149</v>
      </c>
      <c r="F1962" s="6" t="s">
        <v>121</v>
      </c>
      <c r="G1962" s="7">
        <v>259092</v>
      </c>
      <c r="H1962" s="7">
        <v>259092</v>
      </c>
      <c r="I1962" s="7">
        <v>1</v>
      </c>
    </row>
    <row r="1963" spans="1:9" ht="45" x14ac:dyDescent="0.25">
      <c r="A1963" s="1051"/>
      <c r="B1963" s="820"/>
      <c r="C1963" s="124">
        <v>71351540</v>
      </c>
      <c r="D1963" s="129" t="s">
        <v>248</v>
      </c>
      <c r="E1963" s="6" t="s">
        <v>149</v>
      </c>
      <c r="F1963" s="6" t="s">
        <v>121</v>
      </c>
      <c r="G1963" s="7">
        <v>327912</v>
      </c>
      <c r="H1963" s="7">
        <v>327912</v>
      </c>
      <c r="I1963" s="7">
        <v>1</v>
      </c>
    </row>
    <row r="1964" spans="1:9" ht="60" x14ac:dyDescent="0.25">
      <c r="A1964" s="1051"/>
      <c r="B1964" s="820"/>
      <c r="C1964" s="124">
        <v>71351540</v>
      </c>
      <c r="D1964" s="129" t="s">
        <v>249</v>
      </c>
      <c r="E1964" s="6" t="s">
        <v>172</v>
      </c>
      <c r="F1964" s="6" t="s">
        <v>121</v>
      </c>
      <c r="G1964" s="7">
        <v>624505</v>
      </c>
      <c r="H1964" s="7">
        <v>624505</v>
      </c>
      <c r="I1964" s="7">
        <v>1</v>
      </c>
    </row>
    <row r="1965" spans="1:9" ht="45" x14ac:dyDescent="0.25">
      <c r="A1965" s="1051"/>
      <c r="B1965" s="820"/>
      <c r="C1965" s="119" t="s">
        <v>250</v>
      </c>
      <c r="D1965" s="120" t="s">
        <v>251</v>
      </c>
      <c r="E1965" s="10" t="s">
        <v>120</v>
      </c>
      <c r="F1965" s="10" t="s">
        <v>121</v>
      </c>
      <c r="G1965" s="3">
        <v>54744</v>
      </c>
      <c r="H1965" s="3">
        <v>54744</v>
      </c>
      <c r="I1965" s="3">
        <v>1</v>
      </c>
    </row>
    <row r="1966" spans="1:9" ht="45" x14ac:dyDescent="0.25">
      <c r="A1966" s="1051"/>
      <c r="B1966" s="820"/>
      <c r="C1966" s="119" t="s">
        <v>252</v>
      </c>
      <c r="D1966" s="120" t="s">
        <v>253</v>
      </c>
      <c r="E1966" s="10" t="s">
        <v>120</v>
      </c>
      <c r="F1966" s="10" t="s">
        <v>121</v>
      </c>
      <c r="G1966" s="3">
        <v>77724</v>
      </c>
      <c r="H1966" s="3">
        <v>77724</v>
      </c>
      <c r="I1966" s="3">
        <v>1</v>
      </c>
    </row>
    <row r="1967" spans="1:9" ht="45" x14ac:dyDescent="0.25">
      <c r="A1967" s="1051"/>
      <c r="B1967" s="820"/>
      <c r="C1967" s="119" t="s">
        <v>254</v>
      </c>
      <c r="D1967" s="120" t="s">
        <v>255</v>
      </c>
      <c r="E1967" s="10" t="s">
        <v>120</v>
      </c>
      <c r="F1967" s="10" t="s">
        <v>121</v>
      </c>
      <c r="G1967" s="3">
        <v>98369</v>
      </c>
      <c r="H1967" s="3">
        <v>98369</v>
      </c>
      <c r="I1967" s="3">
        <v>1</v>
      </c>
    </row>
    <row r="1968" spans="1:9" ht="60" x14ac:dyDescent="0.25">
      <c r="A1968" s="1051"/>
      <c r="B1968" s="820"/>
      <c r="C1968" s="119" t="s">
        <v>256</v>
      </c>
      <c r="D1968" s="120" t="s">
        <v>257</v>
      </c>
      <c r="E1968" s="10" t="s">
        <v>120</v>
      </c>
      <c r="F1968" s="10" t="s">
        <v>121</v>
      </c>
      <c r="G1968" s="3">
        <v>187352</v>
      </c>
      <c r="H1968" s="3">
        <v>187352</v>
      </c>
      <c r="I1968" s="3">
        <v>1</v>
      </c>
    </row>
    <row r="1969" spans="1:9" x14ac:dyDescent="0.25">
      <c r="A1969" s="1051"/>
      <c r="B1969" s="838" t="s">
        <v>258</v>
      </c>
      <c r="C1969" s="838"/>
      <c r="D1969" s="838"/>
      <c r="E1969" s="838"/>
      <c r="F1969" s="838"/>
      <c r="G1969" s="838"/>
      <c r="H1969" s="2">
        <v>46400000</v>
      </c>
      <c r="I1969" s="2"/>
    </row>
    <row r="1970" spans="1:9" x14ac:dyDescent="0.25">
      <c r="A1970" s="1051"/>
      <c r="B1970" s="821" t="s">
        <v>154</v>
      </c>
      <c r="C1970" s="821"/>
      <c r="D1970" s="821"/>
      <c r="E1970" s="821"/>
      <c r="F1970" s="821"/>
      <c r="G1970" s="821"/>
      <c r="H1970" s="72">
        <v>45472000</v>
      </c>
      <c r="I1970" s="72"/>
    </row>
    <row r="1971" spans="1:9" ht="30" x14ac:dyDescent="0.25">
      <c r="A1971" s="1051"/>
      <c r="B1971" s="10">
        <v>4251</v>
      </c>
      <c r="C1971" s="119" t="s">
        <v>259</v>
      </c>
      <c r="D1971" s="120" t="s">
        <v>260</v>
      </c>
      <c r="E1971" s="10" t="s">
        <v>149</v>
      </c>
      <c r="F1971" s="10" t="s">
        <v>121</v>
      </c>
      <c r="G1971" s="3">
        <v>45472000</v>
      </c>
      <c r="H1971" s="3">
        <v>45472000</v>
      </c>
      <c r="I1971" s="3">
        <v>1</v>
      </c>
    </row>
    <row r="1972" spans="1:9" x14ac:dyDescent="0.25">
      <c r="A1972" s="1051"/>
      <c r="B1972" s="821" t="s">
        <v>118</v>
      </c>
      <c r="C1972" s="821"/>
      <c r="D1972" s="821"/>
      <c r="E1972" s="821"/>
      <c r="F1972" s="821"/>
      <c r="G1972" s="821"/>
      <c r="H1972" s="72">
        <v>928000</v>
      </c>
      <c r="I1972" s="72"/>
    </row>
    <row r="1973" spans="1:9" ht="30" x14ac:dyDescent="0.25">
      <c r="A1973" s="1051"/>
      <c r="B1973" s="10">
        <v>4251</v>
      </c>
      <c r="C1973" s="124">
        <v>71351540</v>
      </c>
      <c r="D1973" s="129" t="s">
        <v>168</v>
      </c>
      <c r="E1973" s="6" t="s">
        <v>149</v>
      </c>
      <c r="F1973" s="6" t="s">
        <v>121</v>
      </c>
      <c r="G1973" s="7">
        <v>928000</v>
      </c>
      <c r="H1973" s="7">
        <v>928000</v>
      </c>
      <c r="I1973" s="7">
        <v>1</v>
      </c>
    </row>
    <row r="1974" spans="1:9" x14ac:dyDescent="0.25">
      <c r="A1974" s="1051"/>
      <c r="B1974" s="838" t="s">
        <v>261</v>
      </c>
      <c r="C1974" s="838"/>
      <c r="D1974" s="838"/>
      <c r="E1974" s="838"/>
      <c r="F1974" s="838"/>
      <c r="G1974" s="838"/>
      <c r="H1974" s="2">
        <v>2466852</v>
      </c>
      <c r="I1974" s="2"/>
    </row>
    <row r="1975" spans="1:9" x14ac:dyDescent="0.25">
      <c r="A1975" s="1051"/>
      <c r="B1975" s="821" t="s">
        <v>154</v>
      </c>
      <c r="C1975" s="821"/>
      <c r="D1975" s="821"/>
      <c r="E1975" s="821"/>
      <c r="F1975" s="821"/>
      <c r="G1975" s="821"/>
      <c r="H1975" s="72">
        <v>2402440</v>
      </c>
      <c r="I1975" s="72"/>
    </row>
    <row r="1976" spans="1:9" ht="30" x14ac:dyDescent="0.25">
      <c r="A1976" s="1051"/>
      <c r="B1976" s="10">
        <v>4251</v>
      </c>
      <c r="C1976" s="119" t="s">
        <v>262</v>
      </c>
      <c r="D1976" s="120" t="s">
        <v>263</v>
      </c>
      <c r="E1976" s="10" t="s">
        <v>126</v>
      </c>
      <c r="F1976" s="10" t="s">
        <v>121</v>
      </c>
      <c r="G1976" s="3">
        <v>2402440</v>
      </c>
      <c r="H1976" s="3">
        <v>2402440</v>
      </c>
      <c r="I1976" s="3">
        <v>1</v>
      </c>
    </row>
    <row r="1977" spans="1:9" x14ac:dyDescent="0.25">
      <c r="A1977" s="1051"/>
      <c r="B1977" s="821" t="s">
        <v>118</v>
      </c>
      <c r="C1977" s="821"/>
      <c r="D1977" s="821"/>
      <c r="E1977" s="821"/>
      <c r="F1977" s="821"/>
      <c r="G1977" s="821"/>
      <c r="H1977" s="72">
        <v>64412</v>
      </c>
      <c r="I1977" s="72"/>
    </row>
    <row r="1978" spans="1:9" ht="45" x14ac:dyDescent="0.25">
      <c r="A1978" s="1051"/>
      <c r="B1978" s="820">
        <v>4251</v>
      </c>
      <c r="C1978" s="124">
        <v>71351540</v>
      </c>
      <c r="D1978" s="129" t="s">
        <v>264</v>
      </c>
      <c r="E1978" s="6" t="s">
        <v>172</v>
      </c>
      <c r="F1978" s="6" t="s">
        <v>121</v>
      </c>
      <c r="G1978" s="7">
        <v>50000</v>
      </c>
      <c r="H1978" s="7">
        <v>50000</v>
      </c>
      <c r="I1978" s="7">
        <v>1</v>
      </c>
    </row>
    <row r="1979" spans="1:9" ht="45" x14ac:dyDescent="0.25">
      <c r="A1979" s="1051"/>
      <c r="B1979" s="820"/>
      <c r="C1979" s="119" t="s">
        <v>265</v>
      </c>
      <c r="D1979" s="120" t="s">
        <v>266</v>
      </c>
      <c r="E1979" s="10" t="s">
        <v>120</v>
      </c>
      <c r="F1979" s="10" t="s">
        <v>121</v>
      </c>
      <c r="G1979" s="3">
        <v>14412</v>
      </c>
      <c r="H1979" s="3">
        <v>14412</v>
      </c>
      <c r="I1979" s="3">
        <v>1</v>
      </c>
    </row>
    <row r="1980" spans="1:9" x14ac:dyDescent="0.25">
      <c r="A1980" s="1051"/>
      <c r="B1980" s="838" t="s">
        <v>267</v>
      </c>
      <c r="C1980" s="838"/>
      <c r="D1980" s="838"/>
      <c r="E1980" s="838"/>
      <c r="F1980" s="838"/>
      <c r="G1980" s="838"/>
      <c r="H1980" s="2">
        <v>3000000</v>
      </c>
      <c r="I1980" s="2"/>
    </row>
    <row r="1981" spans="1:9" x14ac:dyDescent="0.25">
      <c r="A1981" s="1051"/>
      <c r="B1981" s="821" t="s">
        <v>118</v>
      </c>
      <c r="C1981" s="821"/>
      <c r="D1981" s="821"/>
      <c r="E1981" s="821"/>
      <c r="F1981" s="821"/>
      <c r="G1981" s="821"/>
      <c r="H1981" s="72">
        <v>3000000</v>
      </c>
      <c r="I1981" s="72"/>
    </row>
    <row r="1982" spans="1:9" ht="30" x14ac:dyDescent="0.25">
      <c r="A1982" s="1051"/>
      <c r="B1982" s="820"/>
      <c r="C1982" s="119" t="s">
        <v>268</v>
      </c>
      <c r="D1982" s="120" t="s">
        <v>269</v>
      </c>
      <c r="E1982" s="10" t="s">
        <v>14</v>
      </c>
      <c r="F1982" s="10" t="s">
        <v>121</v>
      </c>
      <c r="G1982" s="3">
        <v>650000</v>
      </c>
      <c r="H1982" s="3">
        <v>650000</v>
      </c>
      <c r="I1982" s="3">
        <v>1</v>
      </c>
    </row>
    <row r="1983" spans="1:9" ht="30" x14ac:dyDescent="0.25">
      <c r="A1983" s="1051"/>
      <c r="B1983" s="820"/>
      <c r="C1983" s="119" t="s">
        <v>270</v>
      </c>
      <c r="D1983" s="120" t="s">
        <v>269</v>
      </c>
      <c r="E1983" s="10" t="s">
        <v>14</v>
      </c>
      <c r="F1983" s="10" t="s">
        <v>121</v>
      </c>
      <c r="G1983" s="3">
        <v>650000</v>
      </c>
      <c r="H1983" s="3">
        <v>650000</v>
      </c>
      <c r="I1983" s="3">
        <v>1</v>
      </c>
    </row>
    <row r="1984" spans="1:9" ht="30" x14ac:dyDescent="0.25">
      <c r="A1984" s="1051"/>
      <c r="B1984" s="820"/>
      <c r="C1984" s="119" t="s">
        <v>271</v>
      </c>
      <c r="D1984" s="120" t="s">
        <v>269</v>
      </c>
      <c r="E1984" s="10" t="s">
        <v>14</v>
      </c>
      <c r="F1984" s="10" t="s">
        <v>121</v>
      </c>
      <c r="G1984" s="3">
        <v>375000</v>
      </c>
      <c r="H1984" s="3">
        <v>375000</v>
      </c>
      <c r="I1984" s="3">
        <v>1</v>
      </c>
    </row>
    <row r="1985" spans="1:9" ht="30" x14ac:dyDescent="0.25">
      <c r="A1985" s="1051"/>
      <c r="B1985" s="820"/>
      <c r="C1985" s="119" t="s">
        <v>272</v>
      </c>
      <c r="D1985" s="120" t="s">
        <v>269</v>
      </c>
      <c r="E1985" s="10" t="s">
        <v>14</v>
      </c>
      <c r="F1985" s="10" t="s">
        <v>121</v>
      </c>
      <c r="G1985" s="3">
        <v>950000</v>
      </c>
      <c r="H1985" s="3">
        <v>950000</v>
      </c>
      <c r="I1985" s="3">
        <v>1</v>
      </c>
    </row>
    <row r="1986" spans="1:9" ht="30" x14ac:dyDescent="0.25">
      <c r="A1986" s="1051"/>
      <c r="B1986" s="820"/>
      <c r="C1986" s="119" t="s">
        <v>273</v>
      </c>
      <c r="D1986" s="120" t="s">
        <v>269</v>
      </c>
      <c r="E1986" s="10" t="s">
        <v>14</v>
      </c>
      <c r="F1986" s="10" t="s">
        <v>121</v>
      </c>
      <c r="G1986" s="3">
        <v>375000</v>
      </c>
      <c r="H1986" s="3">
        <v>375000</v>
      </c>
      <c r="I1986" s="3">
        <v>1</v>
      </c>
    </row>
    <row r="1987" spans="1:9" x14ac:dyDescent="0.25">
      <c r="A1987" s="1051"/>
      <c r="B1987" s="838" t="s">
        <v>274</v>
      </c>
      <c r="C1987" s="838"/>
      <c r="D1987" s="838"/>
      <c r="E1987" s="838"/>
      <c r="F1987" s="838"/>
      <c r="G1987" s="838"/>
      <c r="H1987" s="2">
        <v>30200000</v>
      </c>
      <c r="I1987" s="2"/>
    </row>
    <row r="1988" spans="1:9" x14ac:dyDescent="0.25">
      <c r="A1988" s="1051"/>
      <c r="B1988" s="821" t="s">
        <v>11</v>
      </c>
      <c r="C1988" s="821"/>
      <c r="D1988" s="821"/>
      <c r="E1988" s="821"/>
      <c r="F1988" s="821"/>
      <c r="G1988" s="821"/>
      <c r="H1988" s="72">
        <v>2200000</v>
      </c>
      <c r="I1988" s="72"/>
    </row>
    <row r="1989" spans="1:9" x14ac:dyDescent="0.25">
      <c r="A1989" s="1051"/>
      <c r="B1989" s="10">
        <v>4267</v>
      </c>
      <c r="C1989" s="119" t="s">
        <v>275</v>
      </c>
      <c r="D1989" s="120" t="s">
        <v>276</v>
      </c>
      <c r="E1989" s="10" t="s">
        <v>126</v>
      </c>
      <c r="F1989" s="10" t="s">
        <v>15</v>
      </c>
      <c r="G1989" s="3">
        <v>1100</v>
      </c>
      <c r="H1989" s="3">
        <v>2200000</v>
      </c>
      <c r="I1989" s="3">
        <v>2000</v>
      </c>
    </row>
    <row r="1990" spans="1:9" x14ac:dyDescent="0.25">
      <c r="A1990" s="1051"/>
      <c r="B1990" s="821" t="s">
        <v>118</v>
      </c>
      <c r="C1990" s="821"/>
      <c r="D1990" s="821"/>
      <c r="E1990" s="821"/>
      <c r="F1990" s="821"/>
      <c r="G1990" s="821"/>
      <c r="H1990" s="72">
        <v>28000000</v>
      </c>
      <c r="I1990" s="72"/>
    </row>
    <row r="1991" spans="1:9" ht="30" x14ac:dyDescent="0.25">
      <c r="A1991" s="1051"/>
      <c r="B1991" s="820">
        <v>4239</v>
      </c>
      <c r="C1991" s="119" t="s">
        <v>277</v>
      </c>
      <c r="D1991" s="120" t="s">
        <v>278</v>
      </c>
      <c r="E1991" s="10" t="s">
        <v>14</v>
      </c>
      <c r="F1991" s="10" t="s">
        <v>121</v>
      </c>
      <c r="G1991" s="3">
        <v>2000000</v>
      </c>
      <c r="H1991" s="3">
        <v>2000000</v>
      </c>
      <c r="I1991" s="3">
        <v>1</v>
      </c>
    </row>
    <row r="1992" spans="1:9" ht="30" x14ac:dyDescent="0.25">
      <c r="A1992" s="1051"/>
      <c r="B1992" s="820"/>
      <c r="C1992" s="119" t="s">
        <v>6579</v>
      </c>
      <c r="D1992" s="120" t="s">
        <v>6583</v>
      </c>
      <c r="E1992" s="491" t="s">
        <v>14</v>
      </c>
      <c r="F1992" s="491" t="s">
        <v>121</v>
      </c>
      <c r="G1992" s="3">
        <v>800000</v>
      </c>
      <c r="H1992" s="3">
        <v>800000</v>
      </c>
      <c r="I1992" s="3">
        <v>1</v>
      </c>
    </row>
    <row r="1993" spans="1:9" ht="30" x14ac:dyDescent="0.25">
      <c r="A1993" s="1051"/>
      <c r="B1993" s="820"/>
      <c r="C1993" s="119" t="s">
        <v>6580</v>
      </c>
      <c r="D1993" s="120" t="s">
        <v>6583</v>
      </c>
      <c r="E1993" s="491" t="s">
        <v>14</v>
      </c>
      <c r="F1993" s="491" t="s">
        <v>121</v>
      </c>
      <c r="G1993" s="3">
        <v>300000</v>
      </c>
      <c r="H1993" s="3">
        <v>300000</v>
      </c>
      <c r="I1993" s="3">
        <v>1</v>
      </c>
    </row>
    <row r="1994" spans="1:9" ht="30" x14ac:dyDescent="0.25">
      <c r="A1994" s="1051"/>
      <c r="B1994" s="820"/>
      <c r="C1994" s="119" t="s">
        <v>6581</v>
      </c>
      <c r="D1994" s="120" t="s">
        <v>6583</v>
      </c>
      <c r="E1994" s="491" t="s">
        <v>14</v>
      </c>
      <c r="F1994" s="491" t="s">
        <v>121</v>
      </c>
      <c r="G1994" s="3">
        <v>450000</v>
      </c>
      <c r="H1994" s="3">
        <v>450000</v>
      </c>
      <c r="I1994" s="3">
        <v>1</v>
      </c>
    </row>
    <row r="1995" spans="1:9" ht="30" x14ac:dyDescent="0.25">
      <c r="A1995" s="1051"/>
      <c r="B1995" s="820"/>
      <c r="C1995" s="119" t="s">
        <v>6582</v>
      </c>
      <c r="D1995" s="120" t="s">
        <v>6583</v>
      </c>
      <c r="E1995" s="491" t="s">
        <v>14</v>
      </c>
      <c r="F1995" s="491" t="s">
        <v>121</v>
      </c>
      <c r="G1995" s="3">
        <v>450000</v>
      </c>
      <c r="H1995" s="3">
        <v>450000</v>
      </c>
      <c r="I1995" s="3">
        <v>1</v>
      </c>
    </row>
    <row r="1996" spans="1:9" ht="30" x14ac:dyDescent="0.25">
      <c r="A1996" s="1051"/>
      <c r="B1996" s="820"/>
      <c r="C1996" s="119" t="s">
        <v>279</v>
      </c>
      <c r="D1996" s="120" t="s">
        <v>278</v>
      </c>
      <c r="E1996" s="10" t="s">
        <v>14</v>
      </c>
      <c r="F1996" s="10" t="s">
        <v>121</v>
      </c>
      <c r="G1996" s="3">
        <v>2000000</v>
      </c>
      <c r="H1996" s="3">
        <v>2000000</v>
      </c>
      <c r="I1996" s="3">
        <v>1</v>
      </c>
    </row>
    <row r="1997" spans="1:9" ht="30" x14ac:dyDescent="0.25">
      <c r="A1997" s="1051"/>
      <c r="B1997" s="820"/>
      <c r="C1997" s="119" t="s">
        <v>280</v>
      </c>
      <c r="D1997" s="120" t="s">
        <v>278</v>
      </c>
      <c r="E1997" s="10" t="s">
        <v>14</v>
      </c>
      <c r="F1997" s="10" t="s">
        <v>121</v>
      </c>
      <c r="G1997" s="3">
        <v>3000000</v>
      </c>
      <c r="H1997" s="3">
        <v>3000000</v>
      </c>
      <c r="I1997" s="3">
        <v>1</v>
      </c>
    </row>
    <row r="1998" spans="1:9" ht="30" x14ac:dyDescent="0.25">
      <c r="A1998" s="1051"/>
      <c r="B1998" s="820"/>
      <c r="C1998" s="119" t="s">
        <v>281</v>
      </c>
      <c r="D1998" s="120" t="s">
        <v>278</v>
      </c>
      <c r="E1998" s="10" t="s">
        <v>14</v>
      </c>
      <c r="F1998" s="10" t="s">
        <v>121</v>
      </c>
      <c r="G1998" s="3">
        <v>2500000</v>
      </c>
      <c r="H1998" s="3">
        <v>2500000</v>
      </c>
      <c r="I1998" s="3">
        <v>1</v>
      </c>
    </row>
    <row r="1999" spans="1:9" ht="30" x14ac:dyDescent="0.25">
      <c r="A1999" s="1051"/>
      <c r="B1999" s="820"/>
      <c r="C1999" s="119" t="s">
        <v>282</v>
      </c>
      <c r="D1999" s="120" t="s">
        <v>278</v>
      </c>
      <c r="E1999" s="10" t="s">
        <v>14</v>
      </c>
      <c r="F1999" s="10" t="s">
        <v>121</v>
      </c>
      <c r="G1999" s="3">
        <v>2000000</v>
      </c>
      <c r="H1999" s="3">
        <v>2000000</v>
      </c>
      <c r="I1999" s="3">
        <v>1</v>
      </c>
    </row>
    <row r="2000" spans="1:9" ht="30" x14ac:dyDescent="0.25">
      <c r="A2000" s="1051"/>
      <c r="B2000" s="820"/>
      <c r="C2000" s="119" t="s">
        <v>283</v>
      </c>
      <c r="D2000" s="120" t="s">
        <v>278</v>
      </c>
      <c r="E2000" s="10" t="s">
        <v>14</v>
      </c>
      <c r="F2000" s="10" t="s">
        <v>121</v>
      </c>
      <c r="G2000" s="3">
        <v>2000000</v>
      </c>
      <c r="H2000" s="3">
        <v>2000000</v>
      </c>
      <c r="I2000" s="3">
        <v>1</v>
      </c>
    </row>
    <row r="2001" spans="1:9" ht="30" x14ac:dyDescent="0.25">
      <c r="A2001" s="1051"/>
      <c r="B2001" s="820"/>
      <c r="C2001" s="119" t="s">
        <v>284</v>
      </c>
      <c r="D2001" s="120" t="s">
        <v>278</v>
      </c>
      <c r="E2001" s="10" t="s">
        <v>14</v>
      </c>
      <c r="F2001" s="10" t="s">
        <v>121</v>
      </c>
      <c r="G2001" s="3">
        <v>1500000</v>
      </c>
      <c r="H2001" s="3">
        <v>1500000</v>
      </c>
      <c r="I2001" s="3">
        <v>1</v>
      </c>
    </row>
    <row r="2002" spans="1:9" ht="30" x14ac:dyDescent="0.25">
      <c r="A2002" s="1051"/>
      <c r="B2002" s="820"/>
      <c r="C2002" s="119" t="s">
        <v>285</v>
      </c>
      <c r="D2002" s="120" t="s">
        <v>278</v>
      </c>
      <c r="E2002" s="10" t="s">
        <v>14</v>
      </c>
      <c r="F2002" s="10" t="s">
        <v>121</v>
      </c>
      <c r="G2002" s="3">
        <v>2000000</v>
      </c>
      <c r="H2002" s="3">
        <v>2000000</v>
      </c>
      <c r="I2002" s="3">
        <v>1</v>
      </c>
    </row>
    <row r="2003" spans="1:9" ht="30" x14ac:dyDescent="0.25">
      <c r="A2003" s="1051"/>
      <c r="B2003" s="820"/>
      <c r="C2003" s="119" t="s">
        <v>286</v>
      </c>
      <c r="D2003" s="120" t="s">
        <v>278</v>
      </c>
      <c r="E2003" s="10" t="s">
        <v>14</v>
      </c>
      <c r="F2003" s="10" t="s">
        <v>121</v>
      </c>
      <c r="G2003" s="3">
        <v>2000000</v>
      </c>
      <c r="H2003" s="3">
        <v>2000000</v>
      </c>
      <c r="I2003" s="3">
        <v>1</v>
      </c>
    </row>
    <row r="2004" spans="1:9" ht="30" x14ac:dyDescent="0.25">
      <c r="A2004" s="1051"/>
      <c r="B2004" s="820"/>
      <c r="C2004" s="119" t="s">
        <v>287</v>
      </c>
      <c r="D2004" s="120" t="s">
        <v>278</v>
      </c>
      <c r="E2004" s="10" t="s">
        <v>14</v>
      </c>
      <c r="F2004" s="10" t="s">
        <v>121</v>
      </c>
      <c r="G2004" s="3">
        <v>1000000</v>
      </c>
      <c r="H2004" s="3">
        <v>1000000</v>
      </c>
      <c r="I2004" s="3">
        <v>1</v>
      </c>
    </row>
    <row r="2005" spans="1:9" ht="30" x14ac:dyDescent="0.25">
      <c r="A2005" s="1051"/>
      <c r="B2005" s="820"/>
      <c r="C2005" s="119" t="s">
        <v>288</v>
      </c>
      <c r="D2005" s="120" t="s">
        <v>278</v>
      </c>
      <c r="E2005" s="10" t="s">
        <v>14</v>
      </c>
      <c r="F2005" s="10" t="s">
        <v>121</v>
      </c>
      <c r="G2005" s="3">
        <v>1000000</v>
      </c>
      <c r="H2005" s="3">
        <v>1000000</v>
      </c>
      <c r="I2005" s="3">
        <v>1</v>
      </c>
    </row>
    <row r="2006" spans="1:9" ht="30" x14ac:dyDescent="0.25">
      <c r="A2006" s="1051"/>
      <c r="B2006" s="820"/>
      <c r="C2006" s="119" t="s">
        <v>289</v>
      </c>
      <c r="D2006" s="120" t="s">
        <v>278</v>
      </c>
      <c r="E2006" s="10" t="s">
        <v>14</v>
      </c>
      <c r="F2006" s="10" t="s">
        <v>121</v>
      </c>
      <c r="G2006" s="3">
        <v>1000000</v>
      </c>
      <c r="H2006" s="3">
        <v>1000000</v>
      </c>
      <c r="I2006" s="3">
        <v>1</v>
      </c>
    </row>
    <row r="2007" spans="1:9" ht="30" x14ac:dyDescent="0.25">
      <c r="A2007" s="1051"/>
      <c r="B2007" s="820"/>
      <c r="C2007" s="119" t="s">
        <v>290</v>
      </c>
      <c r="D2007" s="120" t="s">
        <v>278</v>
      </c>
      <c r="E2007" s="10" t="s">
        <v>14</v>
      </c>
      <c r="F2007" s="10" t="s">
        <v>121</v>
      </c>
      <c r="G2007" s="3">
        <v>3000000</v>
      </c>
      <c r="H2007" s="3">
        <v>3000000</v>
      </c>
      <c r="I2007" s="3">
        <v>1</v>
      </c>
    </row>
    <row r="2008" spans="1:9" ht="30" x14ac:dyDescent="0.25">
      <c r="A2008" s="1051"/>
      <c r="B2008" s="820"/>
      <c r="C2008" s="119" t="s">
        <v>291</v>
      </c>
      <c r="D2008" s="120" t="s">
        <v>278</v>
      </c>
      <c r="E2008" s="10" t="s">
        <v>14</v>
      </c>
      <c r="F2008" s="10" t="s">
        <v>121</v>
      </c>
      <c r="G2008" s="3">
        <v>3000000</v>
      </c>
      <c r="H2008" s="3">
        <v>3000000</v>
      </c>
      <c r="I2008" s="3">
        <v>1</v>
      </c>
    </row>
    <row r="2009" spans="1:9" x14ac:dyDescent="0.25">
      <c r="A2009" s="1051"/>
      <c r="B2009" s="838" t="s">
        <v>292</v>
      </c>
      <c r="C2009" s="838"/>
      <c r="D2009" s="838"/>
      <c r="E2009" s="838"/>
      <c r="F2009" s="838"/>
      <c r="G2009" s="838"/>
      <c r="H2009" s="2">
        <v>1000000</v>
      </c>
      <c r="I2009" s="2"/>
    </row>
    <row r="2010" spans="1:9" x14ac:dyDescent="0.25">
      <c r="A2010" s="1051"/>
      <c r="B2010" s="821" t="s">
        <v>118</v>
      </c>
      <c r="C2010" s="821"/>
      <c r="D2010" s="821"/>
      <c r="E2010" s="821"/>
      <c r="F2010" s="821"/>
      <c r="G2010" s="821"/>
      <c r="H2010" s="72">
        <v>1000000</v>
      </c>
      <c r="I2010" s="72"/>
    </row>
    <row r="2011" spans="1:9" x14ac:dyDescent="0.25">
      <c r="A2011" s="1051"/>
      <c r="B2011" s="10">
        <v>4239</v>
      </c>
      <c r="C2011" s="119" t="s">
        <v>293</v>
      </c>
      <c r="D2011" s="120" t="s">
        <v>294</v>
      </c>
      <c r="E2011" s="10" t="s">
        <v>120</v>
      </c>
      <c r="F2011" s="10" t="s">
        <v>121</v>
      </c>
      <c r="G2011" s="3">
        <v>1000000</v>
      </c>
      <c r="H2011" s="3">
        <v>1000000</v>
      </c>
      <c r="I2011" s="3">
        <v>1</v>
      </c>
    </row>
    <row r="2012" spans="1:9" x14ac:dyDescent="0.25">
      <c r="A2012" s="1051"/>
      <c r="B2012" s="838" t="s">
        <v>295</v>
      </c>
      <c r="C2012" s="838"/>
      <c r="D2012" s="838"/>
      <c r="E2012" s="838"/>
      <c r="F2012" s="838"/>
      <c r="G2012" s="838"/>
      <c r="H2012" s="2">
        <v>450000</v>
      </c>
      <c r="I2012" s="2"/>
    </row>
    <row r="2013" spans="1:9" x14ac:dyDescent="0.25">
      <c r="A2013" s="1051"/>
      <c r="B2013" s="821" t="s">
        <v>118</v>
      </c>
      <c r="C2013" s="821"/>
      <c r="D2013" s="821"/>
      <c r="E2013" s="821"/>
      <c r="F2013" s="821"/>
      <c r="G2013" s="821"/>
      <c r="H2013" s="72">
        <v>450000</v>
      </c>
      <c r="I2013" s="72"/>
    </row>
    <row r="2014" spans="1:9" ht="30" x14ac:dyDescent="0.25">
      <c r="A2014" s="1051"/>
      <c r="B2014" s="10">
        <v>4239</v>
      </c>
      <c r="C2014" s="124">
        <v>79951110</v>
      </c>
      <c r="D2014" s="129" t="s">
        <v>278</v>
      </c>
      <c r="E2014" s="6" t="s">
        <v>14</v>
      </c>
      <c r="F2014" s="6" t="s">
        <v>121</v>
      </c>
      <c r="G2014" s="7">
        <v>450000</v>
      </c>
      <c r="H2014" s="7">
        <v>450000</v>
      </c>
      <c r="I2014" s="7">
        <v>1</v>
      </c>
    </row>
    <row r="2015" spans="1:9" x14ac:dyDescent="0.25">
      <c r="A2015" s="1051"/>
      <c r="B2015" s="838" t="s">
        <v>296</v>
      </c>
      <c r="C2015" s="838"/>
      <c r="D2015" s="838"/>
      <c r="E2015" s="838"/>
      <c r="F2015" s="838"/>
      <c r="G2015" s="838"/>
      <c r="H2015" s="2">
        <v>4320000</v>
      </c>
      <c r="I2015" s="2"/>
    </row>
    <row r="2016" spans="1:9" x14ac:dyDescent="0.25">
      <c r="A2016" s="1051"/>
      <c r="C2016" s="821" t="s">
        <v>154</v>
      </c>
      <c r="D2016" s="821" t="s">
        <v>154</v>
      </c>
      <c r="E2016" s="821"/>
      <c r="F2016" s="821"/>
      <c r="G2016" s="821"/>
      <c r="H2016" s="821">
        <v>4320000</v>
      </c>
      <c r="I2016" s="72"/>
    </row>
    <row r="2017" spans="1:9" x14ac:dyDescent="0.25">
      <c r="A2017" s="1051"/>
      <c r="B2017" s="411">
        <v>4251</v>
      </c>
      <c r="C2017" s="411" t="s">
        <v>6355</v>
      </c>
      <c r="D2017" s="411" t="s">
        <v>6356</v>
      </c>
      <c r="E2017" s="411" t="s">
        <v>126</v>
      </c>
      <c r="F2017" s="411" t="s">
        <v>121</v>
      </c>
      <c r="G2017" s="422" t="s">
        <v>6357</v>
      </c>
      <c r="H2017" s="422" t="s">
        <v>6357</v>
      </c>
      <c r="I2017" s="412">
        <v>1</v>
      </c>
    </row>
    <row r="2018" spans="1:9" x14ac:dyDescent="0.25">
      <c r="A2018" s="1051"/>
      <c r="B2018" s="410"/>
      <c r="C2018" s="410"/>
      <c r="D2018" s="410"/>
      <c r="E2018" s="410"/>
      <c r="F2018" s="410"/>
      <c r="G2018" s="410"/>
      <c r="H2018" s="412"/>
      <c r="I2018" s="412"/>
    </row>
    <row r="2019" spans="1:9" x14ac:dyDescent="0.25">
      <c r="A2019" s="1051"/>
      <c r="B2019" s="821" t="s">
        <v>118</v>
      </c>
      <c r="C2019" s="821"/>
      <c r="D2019" s="821"/>
      <c r="E2019" s="821"/>
      <c r="F2019" s="821"/>
      <c r="G2019" s="821"/>
      <c r="H2019" s="412"/>
      <c r="I2019" s="412"/>
    </row>
    <row r="2020" spans="1:9" ht="30" x14ac:dyDescent="0.25">
      <c r="A2020" s="1051"/>
      <c r="B2020" s="10">
        <v>4239</v>
      </c>
      <c r="C2020" s="124">
        <v>79951110</v>
      </c>
      <c r="D2020" s="129" t="s">
        <v>278</v>
      </c>
      <c r="E2020" s="6" t="s">
        <v>14</v>
      </c>
      <c r="F2020" s="6" t="s">
        <v>121</v>
      </c>
      <c r="G2020" s="7">
        <v>4320000</v>
      </c>
      <c r="H2020" s="7">
        <v>4320000</v>
      </c>
      <c r="I2020" s="7">
        <v>1</v>
      </c>
    </row>
    <row r="2021" spans="1:9" x14ac:dyDescent="0.25">
      <c r="A2021" s="1051"/>
      <c r="B2021" s="838" t="s">
        <v>297</v>
      </c>
      <c r="C2021" s="838"/>
      <c r="D2021" s="838"/>
      <c r="E2021" s="838"/>
      <c r="F2021" s="838"/>
      <c r="G2021" s="838"/>
      <c r="H2021" s="2">
        <v>1092000</v>
      </c>
      <c r="I2021" s="2"/>
    </row>
    <row r="2022" spans="1:9" x14ac:dyDescent="0.25">
      <c r="A2022" s="1051"/>
      <c r="B2022" s="821" t="s">
        <v>154</v>
      </c>
      <c r="C2022" s="821"/>
      <c r="D2022" s="821"/>
      <c r="E2022" s="821"/>
      <c r="F2022" s="821"/>
      <c r="G2022" s="821"/>
      <c r="H2022" s="2"/>
      <c r="I2022" s="2"/>
    </row>
    <row r="2023" spans="1:9" x14ac:dyDescent="0.25">
      <c r="A2023" s="1051"/>
      <c r="B2023" s="411">
        <v>4251</v>
      </c>
      <c r="C2023" s="411" t="s">
        <v>6358</v>
      </c>
      <c r="D2023" s="411" t="s">
        <v>6356</v>
      </c>
      <c r="E2023" s="411" t="s">
        <v>126</v>
      </c>
      <c r="F2023" s="411" t="s">
        <v>121</v>
      </c>
      <c r="G2023" s="3" t="s">
        <v>6359</v>
      </c>
      <c r="H2023" s="3" t="s">
        <v>6359</v>
      </c>
      <c r="I2023" s="3">
        <v>1</v>
      </c>
    </row>
    <row r="2024" spans="1:9" x14ac:dyDescent="0.25">
      <c r="A2024" s="1051"/>
      <c r="D2024" s="821" t="s">
        <v>118</v>
      </c>
      <c r="E2024" s="821"/>
      <c r="F2024" s="821"/>
      <c r="G2024" s="821"/>
      <c r="H2024" s="821"/>
      <c r="I2024" s="821"/>
    </row>
    <row r="2025" spans="1:9" x14ac:dyDescent="0.25">
      <c r="A2025" s="1051"/>
      <c r="B2025" s="10">
        <v>4239</v>
      </c>
      <c r="C2025" s="119" t="s">
        <v>298</v>
      </c>
      <c r="D2025" s="120" t="s">
        <v>294</v>
      </c>
      <c r="E2025" s="10" t="s">
        <v>120</v>
      </c>
      <c r="F2025" s="10" t="s">
        <v>121</v>
      </c>
      <c r="G2025" s="3">
        <v>1092000</v>
      </c>
      <c r="H2025" s="3">
        <v>1092000</v>
      </c>
      <c r="I2025" s="3">
        <v>1</v>
      </c>
    </row>
    <row r="2026" spans="1:9" x14ac:dyDescent="0.25">
      <c r="A2026" s="1051"/>
      <c r="B2026" s="821" t="s">
        <v>11</v>
      </c>
      <c r="C2026" s="821"/>
      <c r="D2026" s="821" t="s">
        <v>11</v>
      </c>
      <c r="E2026" s="821"/>
      <c r="F2026" s="821"/>
      <c r="G2026" s="821"/>
      <c r="H2026" s="3"/>
      <c r="I2026" s="3"/>
    </row>
    <row r="2027" spans="1:9" x14ac:dyDescent="0.25">
      <c r="A2027" s="1051"/>
      <c r="B2027" s="861" t="s">
        <v>5543</v>
      </c>
      <c r="C2027" s="202" t="s">
        <v>6278</v>
      </c>
      <c r="D2027" s="1" t="s">
        <v>4070</v>
      </c>
      <c r="E2027" s="393" t="s">
        <v>126</v>
      </c>
      <c r="F2027" s="393" t="s">
        <v>15</v>
      </c>
      <c r="G2027" s="395">
        <v>11950</v>
      </c>
      <c r="H2027" s="356">
        <v>2390</v>
      </c>
      <c r="I2027" s="395">
        <v>200</v>
      </c>
    </row>
    <row r="2028" spans="1:9" x14ac:dyDescent="0.25">
      <c r="A2028" s="1051"/>
      <c r="B2028" s="862"/>
      <c r="C2028" s="393" t="s">
        <v>6279</v>
      </c>
      <c r="D2028" s="1" t="s">
        <v>3788</v>
      </c>
      <c r="E2028" s="393" t="s">
        <v>126</v>
      </c>
      <c r="F2028" s="393" t="s">
        <v>121</v>
      </c>
      <c r="G2028" s="421">
        <v>610000</v>
      </c>
      <c r="H2028" s="356">
        <v>610</v>
      </c>
      <c r="I2028" s="395" t="s">
        <v>5303</v>
      </c>
    </row>
    <row r="2029" spans="1:9" x14ac:dyDescent="0.25">
      <c r="A2029" s="1051"/>
    </row>
    <row r="2030" spans="1:9" x14ac:dyDescent="0.25">
      <c r="A2030" s="1051"/>
      <c r="B2030" s="838" t="s">
        <v>299</v>
      </c>
      <c r="C2030" s="838"/>
      <c r="D2030" s="838"/>
      <c r="E2030" s="838"/>
      <c r="F2030" s="838"/>
      <c r="G2030" s="838"/>
      <c r="H2030" s="2">
        <v>22800000</v>
      </c>
      <c r="I2030" s="2"/>
    </row>
    <row r="2031" spans="1:9" x14ac:dyDescent="0.25">
      <c r="A2031" s="1051"/>
      <c r="B2031" s="821" t="s">
        <v>118</v>
      </c>
      <c r="C2031" s="821"/>
      <c r="D2031" s="821"/>
      <c r="E2031" s="821"/>
      <c r="F2031" s="821"/>
      <c r="G2031" s="821"/>
      <c r="H2031" s="72">
        <v>22800000</v>
      </c>
      <c r="I2031" s="72"/>
    </row>
    <row r="2032" spans="1:9" ht="30" x14ac:dyDescent="0.25">
      <c r="A2032" s="1051"/>
      <c r="B2032" s="10">
        <v>4215</v>
      </c>
      <c r="C2032" s="124">
        <v>66511120</v>
      </c>
      <c r="D2032" s="129" t="s">
        <v>300</v>
      </c>
      <c r="E2032" s="6" t="s">
        <v>149</v>
      </c>
      <c r="F2032" s="6" t="s">
        <v>121</v>
      </c>
      <c r="G2032" s="7">
        <v>22800000</v>
      </c>
      <c r="H2032" s="7">
        <v>22800000</v>
      </c>
      <c r="I2032" s="7">
        <v>1</v>
      </c>
    </row>
    <row r="2033" spans="1:9" x14ac:dyDescent="0.25">
      <c r="A2033" s="1051"/>
      <c r="B2033" s="894" t="s">
        <v>301</v>
      </c>
      <c r="C2033" s="894"/>
      <c r="D2033" s="894"/>
      <c r="E2033" s="894"/>
      <c r="F2033" s="894"/>
      <c r="G2033" s="894"/>
      <c r="H2033" s="2">
        <v>430115532</v>
      </c>
      <c r="I2033" s="2"/>
    </row>
    <row r="2034" spans="1:9" x14ac:dyDescent="0.25">
      <c r="B2034" s="21"/>
      <c r="C2034" s="137"/>
      <c r="D2034" s="137"/>
      <c r="E2034" s="21"/>
      <c r="F2034" s="21"/>
      <c r="G2034" s="22"/>
      <c r="H2034" s="22"/>
      <c r="I2034" s="22"/>
    </row>
    <row r="2035" spans="1:9" ht="38.25" customHeight="1" x14ac:dyDescent="0.25">
      <c r="A2035" s="1051" t="s">
        <v>5252</v>
      </c>
      <c r="B2035" s="837" t="s">
        <v>302</v>
      </c>
      <c r="C2035" s="837"/>
      <c r="D2035" s="837"/>
      <c r="E2035" s="837"/>
      <c r="F2035" s="837"/>
      <c r="G2035" s="837"/>
      <c r="H2035" s="837"/>
      <c r="I2035" s="837"/>
    </row>
    <row r="2036" spans="1:9" x14ac:dyDescent="0.25">
      <c r="A2036" s="1051"/>
      <c r="B2036" s="13"/>
      <c r="C2036" s="138"/>
      <c r="D2036" s="138"/>
      <c r="E2036" s="13"/>
      <c r="F2036" s="13"/>
      <c r="G2036" s="72"/>
      <c r="H2036" s="72"/>
      <c r="I2036" s="72"/>
    </row>
    <row r="2037" spans="1:9" x14ac:dyDescent="0.25">
      <c r="A2037" s="1051"/>
      <c r="B2037" s="828" t="s">
        <v>1</v>
      </c>
      <c r="C2037" s="890" t="s">
        <v>2</v>
      </c>
      <c r="D2037" s="890"/>
      <c r="E2037" s="828" t="s">
        <v>3</v>
      </c>
      <c r="F2037" s="828" t="s">
        <v>4</v>
      </c>
      <c r="G2037" s="853" t="s">
        <v>5</v>
      </c>
      <c r="H2037" s="853" t="s">
        <v>6</v>
      </c>
      <c r="I2037" s="853" t="s">
        <v>7</v>
      </c>
    </row>
    <row r="2038" spans="1:9" ht="60" x14ac:dyDescent="0.25">
      <c r="A2038" s="1051"/>
      <c r="B2038" s="828"/>
      <c r="C2038" s="138" t="s">
        <v>8</v>
      </c>
      <c r="D2038" s="138" t="s">
        <v>9</v>
      </c>
      <c r="E2038" s="828"/>
      <c r="F2038" s="828"/>
      <c r="G2038" s="853"/>
      <c r="H2038" s="853"/>
      <c r="I2038" s="853"/>
    </row>
    <row r="2039" spans="1:9" x14ac:dyDescent="0.25">
      <c r="A2039" s="1051"/>
      <c r="B2039" s="13"/>
      <c r="C2039" s="138">
        <v>1</v>
      </c>
      <c r="D2039" s="138">
        <v>2</v>
      </c>
      <c r="E2039" s="13">
        <v>3</v>
      </c>
      <c r="F2039" s="13">
        <v>4</v>
      </c>
      <c r="G2039" s="72">
        <v>5</v>
      </c>
      <c r="H2039" s="72">
        <v>6</v>
      </c>
      <c r="I2039" s="72">
        <v>7</v>
      </c>
    </row>
    <row r="2040" spans="1:9" x14ac:dyDescent="0.25">
      <c r="A2040" s="1051"/>
      <c r="B2040" s="827" t="s">
        <v>10</v>
      </c>
      <c r="C2040" s="827"/>
      <c r="D2040" s="827"/>
      <c r="E2040" s="827"/>
      <c r="F2040" s="827"/>
      <c r="G2040" s="827"/>
      <c r="H2040" s="2">
        <v>82722267.439999998</v>
      </c>
      <c r="I2040" s="2"/>
    </row>
    <row r="2041" spans="1:9" x14ac:dyDescent="0.25">
      <c r="A2041" s="1051"/>
      <c r="B2041" s="828" t="s">
        <v>11</v>
      </c>
      <c r="C2041" s="828"/>
      <c r="D2041" s="828"/>
      <c r="E2041" s="828"/>
      <c r="F2041" s="828"/>
      <c r="G2041" s="828"/>
      <c r="H2041" s="72">
        <v>27032280</v>
      </c>
      <c r="I2041" s="72"/>
    </row>
    <row r="2042" spans="1:9" x14ac:dyDescent="0.25">
      <c r="A2042" s="1051"/>
      <c r="B2042" s="835">
        <v>4261</v>
      </c>
      <c r="C2042" s="139" t="s">
        <v>303</v>
      </c>
      <c r="D2042" s="140" t="s">
        <v>304</v>
      </c>
      <c r="E2042" s="15" t="s">
        <v>14</v>
      </c>
      <c r="F2042" s="15" t="s">
        <v>66</v>
      </c>
      <c r="G2042" s="16">
        <v>2500</v>
      </c>
      <c r="H2042" s="16">
        <v>2500</v>
      </c>
      <c r="I2042" s="16">
        <v>1</v>
      </c>
    </row>
    <row r="2043" spans="1:9" x14ac:dyDescent="0.25">
      <c r="A2043" s="1051"/>
      <c r="B2043" s="835"/>
      <c r="C2043" s="139" t="s">
        <v>305</v>
      </c>
      <c r="D2043" s="140" t="s">
        <v>306</v>
      </c>
      <c r="E2043" s="15" t="s">
        <v>14</v>
      </c>
      <c r="F2043" s="15" t="s">
        <v>66</v>
      </c>
      <c r="G2043" s="16">
        <v>50000</v>
      </c>
      <c r="H2043" s="16">
        <v>20000</v>
      </c>
      <c r="I2043" s="16">
        <v>0.4</v>
      </c>
    </row>
    <row r="2044" spans="1:9" x14ac:dyDescent="0.25">
      <c r="A2044" s="1051"/>
      <c r="B2044" s="835"/>
      <c r="C2044" s="141" t="s">
        <v>307</v>
      </c>
      <c r="D2044" s="142" t="s">
        <v>308</v>
      </c>
      <c r="E2044" s="12" t="s">
        <v>14</v>
      </c>
      <c r="F2044" s="12" t="s">
        <v>15</v>
      </c>
      <c r="G2044" s="14">
        <v>2000</v>
      </c>
      <c r="H2044" s="14">
        <v>24000</v>
      </c>
      <c r="I2044" s="14">
        <v>12</v>
      </c>
    </row>
    <row r="2045" spans="1:9" x14ac:dyDescent="0.25">
      <c r="A2045" s="1051"/>
      <c r="B2045" s="835"/>
      <c r="C2045" s="141" t="s">
        <v>309</v>
      </c>
      <c r="D2045" s="142" t="s">
        <v>310</v>
      </c>
      <c r="E2045" s="12" t="s">
        <v>14</v>
      </c>
      <c r="F2045" s="12" t="s">
        <v>15</v>
      </c>
      <c r="G2045" s="14">
        <v>200</v>
      </c>
      <c r="H2045" s="14">
        <v>24000</v>
      </c>
      <c r="I2045" s="14">
        <v>120</v>
      </c>
    </row>
    <row r="2046" spans="1:9" x14ac:dyDescent="0.25">
      <c r="A2046" s="1051"/>
      <c r="B2046" s="835"/>
      <c r="C2046" s="141" t="s">
        <v>311</v>
      </c>
      <c r="D2046" s="142" t="s">
        <v>13</v>
      </c>
      <c r="E2046" s="12" t="s">
        <v>14</v>
      </c>
      <c r="F2046" s="12" t="s">
        <v>15</v>
      </c>
      <c r="G2046" s="14">
        <v>2000</v>
      </c>
      <c r="H2046" s="14">
        <v>10000</v>
      </c>
      <c r="I2046" s="14">
        <v>5</v>
      </c>
    </row>
    <row r="2047" spans="1:9" x14ac:dyDescent="0.25">
      <c r="A2047" s="1051"/>
      <c r="B2047" s="835"/>
      <c r="C2047" s="141" t="s">
        <v>312</v>
      </c>
      <c r="D2047" s="142" t="s">
        <v>313</v>
      </c>
      <c r="E2047" s="12" t="s">
        <v>14</v>
      </c>
      <c r="F2047" s="12" t="s">
        <v>15</v>
      </c>
      <c r="G2047" s="14">
        <v>30</v>
      </c>
      <c r="H2047" s="14">
        <v>2700</v>
      </c>
      <c r="I2047" s="14">
        <v>90</v>
      </c>
    </row>
    <row r="2048" spans="1:9" x14ac:dyDescent="0.25">
      <c r="A2048" s="1051"/>
      <c r="B2048" s="835"/>
      <c r="C2048" s="141" t="s">
        <v>314</v>
      </c>
      <c r="D2048" s="142" t="s">
        <v>315</v>
      </c>
      <c r="E2048" s="12" t="s">
        <v>14</v>
      </c>
      <c r="F2048" s="12" t="s">
        <v>15</v>
      </c>
      <c r="G2048" s="14">
        <v>200</v>
      </c>
      <c r="H2048" s="14">
        <v>1600</v>
      </c>
      <c r="I2048" s="14">
        <v>8</v>
      </c>
    </row>
    <row r="2049" spans="1:9" x14ac:dyDescent="0.25">
      <c r="A2049" s="1051"/>
      <c r="B2049" s="835"/>
      <c r="C2049" s="141" t="s">
        <v>316</v>
      </c>
      <c r="D2049" s="142" t="s">
        <v>317</v>
      </c>
      <c r="E2049" s="12" t="s">
        <v>14</v>
      </c>
      <c r="F2049" s="12" t="s">
        <v>15</v>
      </c>
      <c r="G2049" s="14">
        <v>150</v>
      </c>
      <c r="H2049" s="14">
        <v>3000</v>
      </c>
      <c r="I2049" s="14">
        <v>20</v>
      </c>
    </row>
    <row r="2050" spans="1:9" x14ac:dyDescent="0.25">
      <c r="A2050" s="1051"/>
      <c r="B2050" s="835"/>
      <c r="C2050" s="141" t="s">
        <v>318</v>
      </c>
      <c r="D2050" s="142" t="s">
        <v>17</v>
      </c>
      <c r="E2050" s="12" t="s">
        <v>14</v>
      </c>
      <c r="F2050" s="12" t="s">
        <v>15</v>
      </c>
      <c r="G2050" s="14">
        <v>25</v>
      </c>
      <c r="H2050" s="14">
        <v>20000</v>
      </c>
      <c r="I2050" s="14">
        <v>800</v>
      </c>
    </row>
    <row r="2051" spans="1:9" x14ac:dyDescent="0.25">
      <c r="A2051" s="1051"/>
      <c r="B2051" s="835"/>
      <c r="C2051" s="141" t="s">
        <v>319</v>
      </c>
      <c r="D2051" s="142" t="s">
        <v>21</v>
      </c>
      <c r="E2051" s="12" t="s">
        <v>14</v>
      </c>
      <c r="F2051" s="12" t="s">
        <v>15</v>
      </c>
      <c r="G2051" s="14">
        <v>30</v>
      </c>
      <c r="H2051" s="14">
        <v>3900</v>
      </c>
      <c r="I2051" s="14">
        <v>130</v>
      </c>
    </row>
    <row r="2052" spans="1:9" x14ac:dyDescent="0.25">
      <c r="A2052" s="1051"/>
      <c r="B2052" s="835"/>
      <c r="C2052" s="139">
        <v>30192133</v>
      </c>
      <c r="D2052" s="140" t="s">
        <v>320</v>
      </c>
      <c r="E2052" s="15" t="s">
        <v>14</v>
      </c>
      <c r="F2052" s="15" t="s">
        <v>15</v>
      </c>
      <c r="G2052" s="16">
        <v>40</v>
      </c>
      <c r="H2052" s="16">
        <v>2400</v>
      </c>
      <c r="I2052" s="16">
        <v>60</v>
      </c>
    </row>
    <row r="2053" spans="1:9" x14ac:dyDescent="0.25">
      <c r="A2053" s="1051"/>
      <c r="B2053" s="835"/>
      <c r="C2053" s="141" t="s">
        <v>321</v>
      </c>
      <c r="D2053" s="142" t="s">
        <v>23</v>
      </c>
      <c r="E2053" s="12" t="s">
        <v>14</v>
      </c>
      <c r="F2053" s="12" t="s">
        <v>15</v>
      </c>
      <c r="G2053" s="14">
        <v>170</v>
      </c>
      <c r="H2053" s="14">
        <v>25500</v>
      </c>
      <c r="I2053" s="14">
        <v>150</v>
      </c>
    </row>
    <row r="2054" spans="1:9" ht="30" x14ac:dyDescent="0.25">
      <c r="A2054" s="1051"/>
      <c r="B2054" s="835"/>
      <c r="C2054" s="141" t="s">
        <v>322</v>
      </c>
      <c r="D2054" s="142" t="s">
        <v>323</v>
      </c>
      <c r="E2054" s="12" t="s">
        <v>14</v>
      </c>
      <c r="F2054" s="12" t="s">
        <v>15</v>
      </c>
      <c r="G2054" s="14">
        <v>330</v>
      </c>
      <c r="H2054" s="14">
        <v>3960</v>
      </c>
      <c r="I2054" s="14">
        <v>12</v>
      </c>
    </row>
    <row r="2055" spans="1:9" ht="30" x14ac:dyDescent="0.25">
      <c r="A2055" s="1051"/>
      <c r="B2055" s="835"/>
      <c r="C2055" s="141" t="s">
        <v>324</v>
      </c>
      <c r="D2055" s="142" t="s">
        <v>325</v>
      </c>
      <c r="E2055" s="12" t="s">
        <v>14</v>
      </c>
      <c r="F2055" s="12" t="s">
        <v>15</v>
      </c>
      <c r="G2055" s="14">
        <v>50</v>
      </c>
      <c r="H2055" s="14">
        <v>1500</v>
      </c>
      <c r="I2055" s="14">
        <v>30</v>
      </c>
    </row>
    <row r="2056" spans="1:9" x14ac:dyDescent="0.25">
      <c r="A2056" s="1051"/>
      <c r="B2056" s="835"/>
      <c r="C2056" s="141" t="s">
        <v>326</v>
      </c>
      <c r="D2056" s="142" t="s">
        <v>27</v>
      </c>
      <c r="E2056" s="12" t="s">
        <v>14</v>
      </c>
      <c r="F2056" s="12" t="s">
        <v>15</v>
      </c>
      <c r="G2056" s="14">
        <v>180</v>
      </c>
      <c r="H2056" s="14">
        <v>23400</v>
      </c>
      <c r="I2056" s="14">
        <v>130</v>
      </c>
    </row>
    <row r="2057" spans="1:9" x14ac:dyDescent="0.25">
      <c r="A2057" s="1051"/>
      <c r="B2057" s="835"/>
      <c r="C2057" s="141" t="s">
        <v>327</v>
      </c>
      <c r="D2057" s="142" t="s">
        <v>32</v>
      </c>
      <c r="E2057" s="12" t="s">
        <v>14</v>
      </c>
      <c r="F2057" s="12" t="s">
        <v>30</v>
      </c>
      <c r="G2057" s="14">
        <v>90</v>
      </c>
      <c r="H2057" s="14">
        <v>22050</v>
      </c>
      <c r="I2057" s="14">
        <v>245</v>
      </c>
    </row>
    <row r="2058" spans="1:9" x14ac:dyDescent="0.25">
      <c r="A2058" s="1051"/>
      <c r="B2058" s="835"/>
      <c r="C2058" s="141" t="s">
        <v>328</v>
      </c>
      <c r="D2058" s="142" t="s">
        <v>329</v>
      </c>
      <c r="E2058" s="12" t="s">
        <v>14</v>
      </c>
      <c r="F2058" s="12" t="s">
        <v>30</v>
      </c>
      <c r="G2058" s="14">
        <v>80</v>
      </c>
      <c r="H2058" s="14">
        <v>20000</v>
      </c>
      <c r="I2058" s="14">
        <v>250</v>
      </c>
    </row>
    <row r="2059" spans="1:9" ht="30" x14ac:dyDescent="0.25">
      <c r="A2059" s="1051"/>
      <c r="B2059" s="835"/>
      <c r="C2059" s="141" t="s">
        <v>330</v>
      </c>
      <c r="D2059" s="142" t="s">
        <v>36</v>
      </c>
      <c r="E2059" s="12" t="s">
        <v>14</v>
      </c>
      <c r="F2059" s="12" t="s">
        <v>15</v>
      </c>
      <c r="G2059" s="14">
        <v>8</v>
      </c>
      <c r="H2059" s="14">
        <v>48000</v>
      </c>
      <c r="I2059" s="14">
        <v>6000</v>
      </c>
    </row>
    <row r="2060" spans="1:9" x14ac:dyDescent="0.25">
      <c r="A2060" s="1051"/>
      <c r="B2060" s="835"/>
      <c r="C2060" s="141" t="s">
        <v>331</v>
      </c>
      <c r="D2060" s="142" t="s">
        <v>38</v>
      </c>
      <c r="E2060" s="12" t="s">
        <v>14</v>
      </c>
      <c r="F2060" s="12" t="s">
        <v>15</v>
      </c>
      <c r="G2060" s="14">
        <v>55</v>
      </c>
      <c r="H2060" s="14">
        <v>33000</v>
      </c>
      <c r="I2060" s="14">
        <v>600</v>
      </c>
    </row>
    <row r="2061" spans="1:9" x14ac:dyDescent="0.25">
      <c r="A2061" s="1051"/>
      <c r="B2061" s="835"/>
      <c r="C2061" s="141" t="s">
        <v>332</v>
      </c>
      <c r="D2061" s="142" t="s">
        <v>40</v>
      </c>
      <c r="E2061" s="12" t="s">
        <v>14</v>
      </c>
      <c r="F2061" s="12" t="s">
        <v>15</v>
      </c>
      <c r="G2061" s="14">
        <v>55</v>
      </c>
      <c r="H2061" s="14">
        <v>11000</v>
      </c>
      <c r="I2061" s="14">
        <v>200</v>
      </c>
    </row>
    <row r="2062" spans="1:9" x14ac:dyDescent="0.25">
      <c r="A2062" s="1051"/>
      <c r="B2062" s="835"/>
      <c r="C2062" s="141" t="s">
        <v>333</v>
      </c>
      <c r="D2062" s="142" t="s">
        <v>42</v>
      </c>
      <c r="E2062" s="12" t="s">
        <v>14</v>
      </c>
      <c r="F2062" s="12" t="s">
        <v>15</v>
      </c>
      <c r="G2062" s="14">
        <v>560</v>
      </c>
      <c r="H2062" s="14">
        <v>56000</v>
      </c>
      <c r="I2062" s="14">
        <v>100</v>
      </c>
    </row>
    <row r="2063" spans="1:9" x14ac:dyDescent="0.25">
      <c r="A2063" s="1051"/>
      <c r="B2063" s="835"/>
      <c r="C2063" s="141" t="s">
        <v>334</v>
      </c>
      <c r="D2063" s="142" t="s">
        <v>44</v>
      </c>
      <c r="E2063" s="12" t="s">
        <v>14</v>
      </c>
      <c r="F2063" s="12" t="s">
        <v>15</v>
      </c>
      <c r="G2063" s="14">
        <v>700</v>
      </c>
      <c r="H2063" s="14">
        <v>10500</v>
      </c>
      <c r="I2063" s="14">
        <v>15</v>
      </c>
    </row>
    <row r="2064" spans="1:9" x14ac:dyDescent="0.25">
      <c r="A2064" s="1051"/>
      <c r="B2064" s="835"/>
      <c r="C2064" s="141" t="s">
        <v>335</v>
      </c>
      <c r="D2064" s="142" t="s">
        <v>46</v>
      </c>
      <c r="E2064" s="12" t="s">
        <v>14</v>
      </c>
      <c r="F2064" s="12" t="s">
        <v>15</v>
      </c>
      <c r="G2064" s="14">
        <v>3000</v>
      </c>
      <c r="H2064" s="14">
        <v>30000</v>
      </c>
      <c r="I2064" s="14">
        <v>10</v>
      </c>
    </row>
    <row r="2065" spans="1:9" x14ac:dyDescent="0.25">
      <c r="A2065" s="1051"/>
      <c r="B2065" s="835"/>
      <c r="C2065" s="142" t="s">
        <v>6224</v>
      </c>
      <c r="D2065" s="142" t="s">
        <v>13</v>
      </c>
      <c r="E2065" s="392" t="s">
        <v>14</v>
      </c>
      <c r="F2065" s="392" t="s">
        <v>15</v>
      </c>
      <c r="G2065" s="362">
        <v>4000</v>
      </c>
      <c r="H2065" s="363">
        <v>8</v>
      </c>
      <c r="I2065" s="362">
        <v>2</v>
      </c>
    </row>
    <row r="2066" spans="1:9" x14ac:dyDescent="0.25">
      <c r="A2066" s="1051"/>
      <c r="B2066" s="835"/>
      <c r="C2066" s="142" t="s">
        <v>6225</v>
      </c>
      <c r="D2066" s="142" t="s">
        <v>313</v>
      </c>
      <c r="E2066" s="392" t="s">
        <v>14</v>
      </c>
      <c r="F2066" s="392" t="s">
        <v>15</v>
      </c>
      <c r="G2066" s="362">
        <v>60</v>
      </c>
      <c r="H2066" s="363">
        <v>2.4</v>
      </c>
      <c r="I2066" s="362">
        <v>40</v>
      </c>
    </row>
    <row r="2067" spans="1:9" x14ac:dyDescent="0.25">
      <c r="A2067" s="1051"/>
      <c r="B2067" s="835"/>
      <c r="C2067" s="142" t="s">
        <v>6226</v>
      </c>
      <c r="D2067" s="142" t="s">
        <v>315</v>
      </c>
      <c r="E2067" s="392" t="s">
        <v>14</v>
      </c>
      <c r="F2067" s="392" t="s">
        <v>15</v>
      </c>
      <c r="G2067" s="362">
        <v>290</v>
      </c>
      <c r="H2067" s="363">
        <v>1.45</v>
      </c>
      <c r="I2067" s="362">
        <v>5</v>
      </c>
    </row>
    <row r="2068" spans="1:9" x14ac:dyDescent="0.25">
      <c r="A2068" s="1051"/>
      <c r="B2068" s="835"/>
      <c r="C2068" s="142" t="s">
        <v>6227</v>
      </c>
      <c r="D2068" s="142" t="s">
        <v>17</v>
      </c>
      <c r="E2068" s="392" t="s">
        <v>14</v>
      </c>
      <c r="F2068" s="392" t="s">
        <v>15</v>
      </c>
      <c r="G2068" s="362">
        <v>30</v>
      </c>
      <c r="H2068" s="363">
        <v>27.6</v>
      </c>
      <c r="I2068" s="362">
        <v>920</v>
      </c>
    </row>
    <row r="2069" spans="1:9" ht="30" x14ac:dyDescent="0.25">
      <c r="A2069" s="1051"/>
      <c r="B2069" s="835"/>
      <c r="C2069" s="142" t="s">
        <v>6228</v>
      </c>
      <c r="D2069" s="142" t="s">
        <v>6229</v>
      </c>
      <c r="E2069" s="392" t="s">
        <v>14</v>
      </c>
      <c r="F2069" s="392" t="s">
        <v>15</v>
      </c>
      <c r="G2069" s="362">
        <v>700</v>
      </c>
      <c r="H2069" s="363">
        <v>3.5</v>
      </c>
      <c r="I2069" s="362">
        <v>5</v>
      </c>
    </row>
    <row r="2070" spans="1:9" ht="30" x14ac:dyDescent="0.25">
      <c r="A2070" s="1051"/>
      <c r="B2070" s="835"/>
      <c r="C2070" s="142" t="s">
        <v>6230</v>
      </c>
      <c r="D2070" s="142" t="s">
        <v>6231</v>
      </c>
      <c r="E2070" s="392" t="s">
        <v>14</v>
      </c>
      <c r="F2070" s="392" t="s">
        <v>15</v>
      </c>
      <c r="G2070" s="362">
        <v>120</v>
      </c>
      <c r="H2070" s="363">
        <v>1.8</v>
      </c>
      <c r="I2070" s="362">
        <v>15</v>
      </c>
    </row>
    <row r="2071" spans="1:9" x14ac:dyDescent="0.25">
      <c r="A2071" s="1051"/>
      <c r="B2071" s="835"/>
      <c r="C2071" s="142" t="s">
        <v>3006</v>
      </c>
      <c r="D2071" s="142" t="s">
        <v>6232</v>
      </c>
      <c r="E2071" s="392" t="s">
        <v>14</v>
      </c>
      <c r="F2071" s="392" t="s">
        <v>30</v>
      </c>
      <c r="G2071" s="362">
        <v>90</v>
      </c>
      <c r="H2071" s="363">
        <v>22.05</v>
      </c>
      <c r="I2071" s="362">
        <v>245</v>
      </c>
    </row>
    <row r="2072" spans="1:9" ht="30" x14ac:dyDescent="0.25">
      <c r="A2072" s="1051"/>
      <c r="B2072" s="835"/>
      <c r="C2072" s="142" t="s">
        <v>6233</v>
      </c>
      <c r="D2072" s="142" t="s">
        <v>36</v>
      </c>
      <c r="E2072" s="392" t="s">
        <v>14</v>
      </c>
      <c r="F2072" s="392" t="s">
        <v>15</v>
      </c>
      <c r="G2072" s="362">
        <v>13</v>
      </c>
      <c r="H2072" s="363">
        <v>51.414999999999999</v>
      </c>
      <c r="I2072" s="362">
        <v>3955</v>
      </c>
    </row>
    <row r="2073" spans="1:9" x14ac:dyDescent="0.25">
      <c r="A2073" s="1051"/>
      <c r="B2073" s="835"/>
      <c r="C2073" s="142" t="s">
        <v>6234</v>
      </c>
      <c r="D2073" s="142" t="s">
        <v>38</v>
      </c>
      <c r="E2073" s="392" t="s">
        <v>14</v>
      </c>
      <c r="F2073" s="392" t="s">
        <v>15</v>
      </c>
      <c r="G2073" s="362">
        <v>90</v>
      </c>
      <c r="H2073" s="363">
        <v>31.5</v>
      </c>
      <c r="I2073" s="362">
        <v>350</v>
      </c>
    </row>
    <row r="2074" spans="1:9" x14ac:dyDescent="0.25">
      <c r="A2074" s="1051"/>
      <c r="B2074" s="835"/>
      <c r="C2074" s="142" t="s">
        <v>6235</v>
      </c>
      <c r="D2074" s="142" t="s">
        <v>40</v>
      </c>
      <c r="E2074" s="392" t="s">
        <v>14</v>
      </c>
      <c r="F2074" s="392" t="s">
        <v>15</v>
      </c>
      <c r="G2074" s="362">
        <v>90</v>
      </c>
      <c r="H2074" s="363">
        <v>9</v>
      </c>
      <c r="I2074" s="362">
        <v>100</v>
      </c>
    </row>
    <row r="2075" spans="1:9" x14ac:dyDescent="0.25">
      <c r="A2075" s="1051"/>
      <c r="B2075" s="835"/>
      <c r="C2075" s="142" t="s">
        <v>6236</v>
      </c>
      <c r="D2075" s="142" t="s">
        <v>42</v>
      </c>
      <c r="E2075" s="392" t="s">
        <v>14</v>
      </c>
      <c r="F2075" s="392" t="s">
        <v>15</v>
      </c>
      <c r="G2075" s="362">
        <v>650</v>
      </c>
      <c r="H2075" s="363">
        <v>58.5</v>
      </c>
      <c r="I2075" s="362">
        <v>90</v>
      </c>
    </row>
    <row r="2076" spans="1:9" x14ac:dyDescent="0.25">
      <c r="A2076" s="1051"/>
      <c r="B2076" s="835"/>
      <c r="C2076" s="142" t="s">
        <v>6237</v>
      </c>
      <c r="D2076" s="142" t="s">
        <v>44</v>
      </c>
      <c r="E2076" s="392" t="s">
        <v>14</v>
      </c>
      <c r="F2076" s="392" t="s">
        <v>15</v>
      </c>
      <c r="G2076" s="362">
        <v>1650</v>
      </c>
      <c r="H2076" s="363">
        <v>16.5</v>
      </c>
      <c r="I2076" s="362">
        <v>10</v>
      </c>
    </row>
    <row r="2077" spans="1:9" x14ac:dyDescent="0.25">
      <c r="A2077" s="1051"/>
      <c r="B2077" s="835"/>
      <c r="C2077" s="142" t="s">
        <v>6238</v>
      </c>
      <c r="D2077" s="142" t="s">
        <v>6239</v>
      </c>
      <c r="E2077" s="392" t="s">
        <v>14</v>
      </c>
      <c r="F2077" s="392" t="s">
        <v>15</v>
      </c>
      <c r="G2077" s="362">
        <v>1300</v>
      </c>
      <c r="H2077" s="363">
        <v>3.9</v>
      </c>
      <c r="I2077" s="362">
        <v>3</v>
      </c>
    </row>
    <row r="2078" spans="1:9" x14ac:dyDescent="0.25">
      <c r="A2078" s="1051"/>
      <c r="B2078" s="835"/>
      <c r="C2078" s="142" t="s">
        <v>6240</v>
      </c>
      <c r="D2078" s="142" t="s">
        <v>6241</v>
      </c>
      <c r="E2078" s="392" t="s">
        <v>14</v>
      </c>
      <c r="F2078" s="392" t="s">
        <v>15</v>
      </c>
      <c r="G2078" s="362">
        <v>130</v>
      </c>
      <c r="H2078" s="363">
        <v>0.65</v>
      </c>
      <c r="I2078" s="362">
        <v>5</v>
      </c>
    </row>
    <row r="2079" spans="1:9" x14ac:dyDescent="0.25">
      <c r="A2079" s="1051"/>
      <c r="B2079" s="835"/>
      <c r="C2079" s="142" t="s">
        <v>6242</v>
      </c>
      <c r="D2079" s="142" t="s">
        <v>6243</v>
      </c>
      <c r="E2079" s="392" t="s">
        <v>14</v>
      </c>
      <c r="F2079" s="392" t="s">
        <v>15</v>
      </c>
      <c r="G2079" s="362">
        <v>460</v>
      </c>
      <c r="H2079" s="363">
        <v>4.5999999999999996</v>
      </c>
      <c r="I2079" s="362">
        <v>10</v>
      </c>
    </row>
    <row r="2080" spans="1:9" ht="30" x14ac:dyDescent="0.25">
      <c r="A2080" s="1051"/>
      <c r="B2080" s="835"/>
      <c r="C2080" s="142" t="s">
        <v>6244</v>
      </c>
      <c r="D2080" s="142" t="s">
        <v>6245</v>
      </c>
      <c r="E2080" s="392" t="s">
        <v>14</v>
      </c>
      <c r="F2080" s="392" t="s">
        <v>15</v>
      </c>
      <c r="G2080" s="362">
        <v>600</v>
      </c>
      <c r="H2080" s="363">
        <v>6</v>
      </c>
      <c r="I2080" s="362">
        <v>10</v>
      </c>
    </row>
    <row r="2081" spans="1:9" x14ac:dyDescent="0.25">
      <c r="A2081" s="1051"/>
      <c r="B2081" s="835"/>
      <c r="C2081" s="142" t="s">
        <v>6246</v>
      </c>
      <c r="D2081" s="142" t="s">
        <v>6247</v>
      </c>
      <c r="E2081" s="392" t="s">
        <v>14</v>
      </c>
      <c r="F2081" s="392" t="s">
        <v>30</v>
      </c>
      <c r="G2081" s="362">
        <v>330</v>
      </c>
      <c r="H2081" s="363">
        <v>14.85</v>
      </c>
      <c r="I2081" s="362">
        <v>45</v>
      </c>
    </row>
    <row r="2082" spans="1:9" x14ac:dyDescent="0.25">
      <c r="A2082" s="1051"/>
      <c r="B2082" s="835"/>
      <c r="C2082" s="142" t="s">
        <v>6248</v>
      </c>
      <c r="D2082" s="142" t="s">
        <v>358</v>
      </c>
      <c r="E2082" s="392" t="s">
        <v>14</v>
      </c>
      <c r="F2082" s="392" t="s">
        <v>15</v>
      </c>
      <c r="G2082" s="362">
        <v>130</v>
      </c>
      <c r="H2082" s="363">
        <v>2.4700000000000002</v>
      </c>
      <c r="I2082" s="362">
        <v>19</v>
      </c>
    </row>
    <row r="2083" spans="1:9" x14ac:dyDescent="0.25">
      <c r="A2083" s="1051"/>
      <c r="B2083" s="835"/>
      <c r="C2083" s="142" t="s">
        <v>336</v>
      </c>
      <c r="D2083" s="142" t="s">
        <v>337</v>
      </c>
      <c r="E2083" s="12" t="s">
        <v>14</v>
      </c>
      <c r="F2083" s="12" t="s">
        <v>15</v>
      </c>
      <c r="G2083" s="14">
        <v>500</v>
      </c>
      <c r="H2083" s="14">
        <v>10000</v>
      </c>
      <c r="I2083" s="14">
        <v>20</v>
      </c>
    </row>
    <row r="2084" spans="1:9" x14ac:dyDescent="0.25">
      <c r="A2084" s="1051"/>
      <c r="B2084" s="835"/>
      <c r="C2084" s="142" t="s">
        <v>338</v>
      </c>
      <c r="D2084" s="142" t="s">
        <v>48</v>
      </c>
      <c r="E2084" s="12" t="s">
        <v>14</v>
      </c>
      <c r="F2084" s="12" t="s">
        <v>49</v>
      </c>
      <c r="G2084" s="14">
        <v>620</v>
      </c>
      <c r="H2084" s="14">
        <v>2901600</v>
      </c>
      <c r="I2084" s="14">
        <v>4680</v>
      </c>
    </row>
    <row r="2085" spans="1:9" x14ac:dyDescent="0.25">
      <c r="A2085" s="1051"/>
      <c r="B2085" s="835"/>
      <c r="C2085" s="141" t="s">
        <v>339</v>
      </c>
      <c r="D2085" s="142" t="s">
        <v>51</v>
      </c>
      <c r="E2085" s="12" t="s">
        <v>14</v>
      </c>
      <c r="F2085" s="12" t="s">
        <v>49</v>
      </c>
      <c r="G2085" s="14">
        <v>800</v>
      </c>
      <c r="H2085" s="14">
        <v>64000</v>
      </c>
      <c r="I2085" s="14">
        <v>80</v>
      </c>
    </row>
    <row r="2086" spans="1:9" ht="30" x14ac:dyDescent="0.25">
      <c r="A2086" s="1051"/>
      <c r="B2086" s="835"/>
      <c r="C2086" s="141" t="s">
        <v>340</v>
      </c>
      <c r="D2086" s="142" t="s">
        <v>53</v>
      </c>
      <c r="E2086" s="12" t="s">
        <v>14</v>
      </c>
      <c r="F2086" s="12" t="s">
        <v>30</v>
      </c>
      <c r="G2086" s="14">
        <v>170</v>
      </c>
      <c r="H2086" s="14">
        <v>17000</v>
      </c>
      <c r="I2086" s="14">
        <v>100</v>
      </c>
    </row>
    <row r="2087" spans="1:9" x14ac:dyDescent="0.25">
      <c r="A2087" s="1051"/>
      <c r="B2087" s="835"/>
      <c r="C2087" s="141" t="s">
        <v>341</v>
      </c>
      <c r="D2087" s="142" t="s">
        <v>342</v>
      </c>
      <c r="E2087" s="12" t="s">
        <v>14</v>
      </c>
      <c r="F2087" s="12" t="s">
        <v>30</v>
      </c>
      <c r="G2087" s="14">
        <v>300</v>
      </c>
      <c r="H2087" s="14">
        <v>3000</v>
      </c>
      <c r="I2087" s="14">
        <v>10</v>
      </c>
    </row>
    <row r="2088" spans="1:9" ht="30" x14ac:dyDescent="0.25">
      <c r="A2088" s="1051"/>
      <c r="B2088" s="835"/>
      <c r="C2088" s="139">
        <v>30234300</v>
      </c>
      <c r="D2088" s="140" t="s">
        <v>343</v>
      </c>
      <c r="E2088" s="15" t="s">
        <v>14</v>
      </c>
      <c r="F2088" s="15" t="s">
        <v>15</v>
      </c>
      <c r="G2088" s="16">
        <v>100</v>
      </c>
      <c r="H2088" s="16">
        <v>500</v>
      </c>
      <c r="I2088" s="16">
        <v>5</v>
      </c>
    </row>
    <row r="2089" spans="1:9" ht="30" x14ac:dyDescent="0.25">
      <c r="A2089" s="1051"/>
      <c r="B2089" s="835"/>
      <c r="C2089" s="139">
        <v>30234400</v>
      </c>
      <c r="D2089" s="140" t="s">
        <v>344</v>
      </c>
      <c r="E2089" s="15" t="s">
        <v>14</v>
      </c>
      <c r="F2089" s="15" t="s">
        <v>15</v>
      </c>
      <c r="G2089" s="16">
        <v>120</v>
      </c>
      <c r="H2089" s="16">
        <v>600</v>
      </c>
      <c r="I2089" s="16">
        <v>5</v>
      </c>
    </row>
    <row r="2090" spans="1:9" ht="30" x14ac:dyDescent="0.25">
      <c r="A2090" s="1051"/>
      <c r="B2090" s="835"/>
      <c r="C2090" s="141" t="s">
        <v>345</v>
      </c>
      <c r="D2090" s="142" t="s">
        <v>346</v>
      </c>
      <c r="E2090" s="12" t="s">
        <v>14</v>
      </c>
      <c r="F2090" s="12" t="s">
        <v>15</v>
      </c>
      <c r="G2090" s="14">
        <v>80</v>
      </c>
      <c r="H2090" s="14">
        <v>880</v>
      </c>
      <c r="I2090" s="14">
        <v>11</v>
      </c>
    </row>
    <row r="2091" spans="1:9" x14ac:dyDescent="0.25">
      <c r="A2091" s="1051"/>
      <c r="B2091" s="835"/>
      <c r="C2091" s="141" t="s">
        <v>347</v>
      </c>
      <c r="D2091" s="142" t="s">
        <v>348</v>
      </c>
      <c r="E2091" s="12" t="s">
        <v>14</v>
      </c>
      <c r="F2091" s="12" t="s">
        <v>15</v>
      </c>
      <c r="G2091" s="14">
        <v>200</v>
      </c>
      <c r="H2091" s="14">
        <v>6000</v>
      </c>
      <c r="I2091" s="14">
        <v>30</v>
      </c>
    </row>
    <row r="2092" spans="1:9" ht="30" x14ac:dyDescent="0.25">
      <c r="A2092" s="1051"/>
      <c r="B2092" s="835"/>
      <c r="C2092" s="141" t="s">
        <v>349</v>
      </c>
      <c r="D2092" s="142" t="s">
        <v>57</v>
      </c>
      <c r="E2092" s="12" t="s">
        <v>14</v>
      </c>
      <c r="F2092" s="12" t="s">
        <v>15</v>
      </c>
      <c r="G2092" s="14">
        <v>340</v>
      </c>
      <c r="H2092" s="14">
        <v>6800</v>
      </c>
      <c r="I2092" s="14">
        <v>20</v>
      </c>
    </row>
    <row r="2093" spans="1:9" x14ac:dyDescent="0.25">
      <c r="A2093" s="1051"/>
      <c r="B2093" s="835"/>
      <c r="C2093" s="141" t="s">
        <v>350</v>
      </c>
      <c r="D2093" s="142" t="s">
        <v>59</v>
      </c>
      <c r="E2093" s="12" t="s">
        <v>14</v>
      </c>
      <c r="F2093" s="12" t="s">
        <v>30</v>
      </c>
      <c r="G2093" s="14">
        <v>90</v>
      </c>
      <c r="H2093" s="14">
        <v>21600</v>
      </c>
      <c r="I2093" s="14">
        <v>240</v>
      </c>
    </row>
    <row r="2094" spans="1:9" x14ac:dyDescent="0.25">
      <c r="A2094" s="1051"/>
      <c r="B2094" s="835"/>
      <c r="C2094" s="141" t="s">
        <v>351</v>
      </c>
      <c r="D2094" s="142" t="s">
        <v>352</v>
      </c>
      <c r="E2094" s="12" t="s">
        <v>14</v>
      </c>
      <c r="F2094" s="12" t="s">
        <v>30</v>
      </c>
      <c r="G2094" s="14">
        <v>120</v>
      </c>
      <c r="H2094" s="14">
        <v>16800</v>
      </c>
      <c r="I2094" s="14">
        <v>140</v>
      </c>
    </row>
    <row r="2095" spans="1:9" x14ac:dyDescent="0.25">
      <c r="A2095" s="1051"/>
      <c r="B2095" s="835"/>
      <c r="C2095" s="141" t="s">
        <v>353</v>
      </c>
      <c r="D2095" s="142" t="s">
        <v>354</v>
      </c>
      <c r="E2095" s="12" t="s">
        <v>14</v>
      </c>
      <c r="F2095" s="12" t="s">
        <v>15</v>
      </c>
      <c r="G2095" s="14">
        <v>40</v>
      </c>
      <c r="H2095" s="14">
        <v>8000</v>
      </c>
      <c r="I2095" s="14">
        <v>200</v>
      </c>
    </row>
    <row r="2096" spans="1:9" x14ac:dyDescent="0.25">
      <c r="A2096" s="1051"/>
      <c r="B2096" s="835"/>
      <c r="C2096" s="141" t="s">
        <v>355</v>
      </c>
      <c r="D2096" s="142" t="s">
        <v>61</v>
      </c>
      <c r="E2096" s="12" t="s">
        <v>14</v>
      </c>
      <c r="F2096" s="12" t="s">
        <v>15</v>
      </c>
      <c r="G2096" s="14">
        <v>45</v>
      </c>
      <c r="H2096" s="14">
        <v>4500</v>
      </c>
      <c r="I2096" s="14">
        <v>100</v>
      </c>
    </row>
    <row r="2097" spans="1:9" x14ac:dyDescent="0.25">
      <c r="A2097" s="1051"/>
      <c r="B2097" s="835"/>
      <c r="C2097" s="141" t="s">
        <v>356</v>
      </c>
      <c r="D2097" s="142" t="s">
        <v>63</v>
      </c>
      <c r="E2097" s="12" t="s">
        <v>14</v>
      </c>
      <c r="F2097" s="12" t="s">
        <v>15</v>
      </c>
      <c r="G2097" s="14">
        <v>50</v>
      </c>
      <c r="H2097" s="14">
        <v>5000</v>
      </c>
      <c r="I2097" s="14">
        <v>100</v>
      </c>
    </row>
    <row r="2098" spans="1:9" x14ac:dyDescent="0.25">
      <c r="A2098" s="1051"/>
      <c r="B2098" s="835"/>
      <c r="C2098" s="141" t="s">
        <v>357</v>
      </c>
      <c r="D2098" s="142" t="s">
        <v>358</v>
      </c>
      <c r="E2098" s="12" t="s">
        <v>14</v>
      </c>
      <c r="F2098" s="12" t="s">
        <v>15</v>
      </c>
      <c r="G2098" s="14">
        <v>60</v>
      </c>
      <c r="H2098" s="14">
        <v>2400</v>
      </c>
      <c r="I2098" s="14">
        <v>40</v>
      </c>
    </row>
    <row r="2099" spans="1:9" x14ac:dyDescent="0.25">
      <c r="A2099" s="1051"/>
      <c r="B2099" s="835">
        <v>4264</v>
      </c>
      <c r="C2099" s="141" t="s">
        <v>359</v>
      </c>
      <c r="D2099" s="142" t="s">
        <v>65</v>
      </c>
      <c r="E2099" s="12" t="s">
        <v>14</v>
      </c>
      <c r="F2099" s="12" t="s">
        <v>66</v>
      </c>
      <c r="G2099" s="14">
        <v>470</v>
      </c>
      <c r="H2099" s="14">
        <v>17009300</v>
      </c>
      <c r="I2099" s="14">
        <v>36190</v>
      </c>
    </row>
    <row r="2100" spans="1:9" ht="45" x14ac:dyDescent="0.25">
      <c r="A2100" s="1051"/>
      <c r="B2100" s="835"/>
      <c r="C2100" s="141" t="s">
        <v>360</v>
      </c>
      <c r="D2100" s="142" t="s">
        <v>361</v>
      </c>
      <c r="E2100" s="12" t="s">
        <v>14</v>
      </c>
      <c r="F2100" s="12" t="s">
        <v>15</v>
      </c>
      <c r="G2100" s="14">
        <v>30000</v>
      </c>
      <c r="H2100" s="14">
        <v>120000</v>
      </c>
      <c r="I2100" s="14">
        <v>4</v>
      </c>
    </row>
    <row r="2101" spans="1:9" ht="45" x14ac:dyDescent="0.25">
      <c r="A2101" s="1051"/>
      <c r="B2101" s="835"/>
      <c r="C2101" s="141" t="s">
        <v>362</v>
      </c>
      <c r="D2101" s="142" t="s">
        <v>363</v>
      </c>
      <c r="E2101" s="12" t="s">
        <v>14</v>
      </c>
      <c r="F2101" s="12" t="s">
        <v>15</v>
      </c>
      <c r="G2101" s="14">
        <v>35000</v>
      </c>
      <c r="H2101" s="14">
        <v>140000</v>
      </c>
      <c r="I2101" s="14">
        <v>4</v>
      </c>
    </row>
    <row r="2102" spans="1:9" x14ac:dyDescent="0.25">
      <c r="A2102" s="1051"/>
      <c r="B2102" s="835">
        <v>4267</v>
      </c>
      <c r="C2102" s="141" t="s">
        <v>364</v>
      </c>
      <c r="D2102" s="142" t="s">
        <v>365</v>
      </c>
      <c r="E2102" s="12" t="s">
        <v>14</v>
      </c>
      <c r="F2102" s="12" t="s">
        <v>366</v>
      </c>
      <c r="G2102" s="14">
        <v>250</v>
      </c>
      <c r="H2102" s="14">
        <v>50000</v>
      </c>
      <c r="I2102" s="14">
        <v>200</v>
      </c>
    </row>
    <row r="2103" spans="1:9" x14ac:dyDescent="0.25">
      <c r="A2103" s="1051"/>
      <c r="B2103" s="835"/>
      <c r="C2103" s="141" t="s">
        <v>367</v>
      </c>
      <c r="D2103" s="142" t="s">
        <v>68</v>
      </c>
      <c r="E2103" s="12" t="s">
        <v>14</v>
      </c>
      <c r="F2103" s="12" t="s">
        <v>15</v>
      </c>
      <c r="G2103" s="14">
        <v>350</v>
      </c>
      <c r="H2103" s="14">
        <v>105000</v>
      </c>
      <c r="I2103" s="14">
        <v>300</v>
      </c>
    </row>
    <row r="2104" spans="1:9" x14ac:dyDescent="0.25">
      <c r="A2104" s="1051"/>
      <c r="B2104" s="835"/>
      <c r="C2104" s="141" t="s">
        <v>368</v>
      </c>
      <c r="D2104" s="142" t="s">
        <v>369</v>
      </c>
      <c r="E2104" s="12" t="s">
        <v>14</v>
      </c>
      <c r="F2104" s="12" t="s">
        <v>49</v>
      </c>
      <c r="G2104" s="14">
        <v>500</v>
      </c>
      <c r="H2104" s="14">
        <v>30000</v>
      </c>
      <c r="I2104" s="14">
        <v>60</v>
      </c>
    </row>
    <row r="2105" spans="1:9" x14ac:dyDescent="0.25">
      <c r="A2105" s="1051"/>
      <c r="B2105" s="835"/>
      <c r="C2105" s="141" t="s">
        <v>370</v>
      </c>
      <c r="D2105" s="142" t="s">
        <v>371</v>
      </c>
      <c r="E2105" s="12" t="s">
        <v>14</v>
      </c>
      <c r="F2105" s="12" t="s">
        <v>49</v>
      </c>
      <c r="G2105" s="14">
        <v>750</v>
      </c>
      <c r="H2105" s="14">
        <v>1500</v>
      </c>
      <c r="I2105" s="14">
        <v>2</v>
      </c>
    </row>
    <row r="2106" spans="1:9" x14ac:dyDescent="0.25">
      <c r="A2106" s="1051"/>
      <c r="B2106" s="835"/>
      <c r="C2106" s="139">
        <v>31211180</v>
      </c>
      <c r="D2106" s="140" t="s">
        <v>372</v>
      </c>
      <c r="E2106" s="15" t="s">
        <v>14</v>
      </c>
      <c r="F2106" s="15" t="s">
        <v>15</v>
      </c>
      <c r="G2106" s="16">
        <v>350</v>
      </c>
      <c r="H2106" s="16">
        <v>700</v>
      </c>
      <c r="I2106" s="16">
        <v>2</v>
      </c>
    </row>
    <row r="2107" spans="1:9" x14ac:dyDescent="0.25">
      <c r="A2107" s="1051"/>
      <c r="B2107" s="835"/>
      <c r="C2107" s="141" t="s">
        <v>373</v>
      </c>
      <c r="D2107" s="142" t="s">
        <v>374</v>
      </c>
      <c r="E2107" s="12" t="s">
        <v>14</v>
      </c>
      <c r="F2107" s="12" t="s">
        <v>15</v>
      </c>
      <c r="G2107" s="14">
        <v>60</v>
      </c>
      <c r="H2107" s="14">
        <v>300</v>
      </c>
      <c r="I2107" s="14">
        <v>5</v>
      </c>
    </row>
    <row r="2108" spans="1:9" x14ac:dyDescent="0.25">
      <c r="A2108" s="1051"/>
      <c r="B2108" s="835"/>
      <c r="C2108" s="141" t="s">
        <v>375</v>
      </c>
      <c r="D2108" s="142" t="s">
        <v>376</v>
      </c>
      <c r="E2108" s="12" t="s">
        <v>14</v>
      </c>
      <c r="F2108" s="12" t="s">
        <v>15</v>
      </c>
      <c r="G2108" s="14">
        <v>350</v>
      </c>
      <c r="H2108" s="14">
        <v>5250</v>
      </c>
      <c r="I2108" s="14">
        <v>15</v>
      </c>
    </row>
    <row r="2109" spans="1:9" x14ac:dyDescent="0.25">
      <c r="A2109" s="1051"/>
      <c r="B2109" s="835"/>
      <c r="C2109" s="141" t="s">
        <v>377</v>
      </c>
      <c r="D2109" s="142" t="s">
        <v>378</v>
      </c>
      <c r="E2109" s="12" t="s">
        <v>14</v>
      </c>
      <c r="F2109" s="12" t="s">
        <v>15</v>
      </c>
      <c r="G2109" s="14">
        <v>350</v>
      </c>
      <c r="H2109" s="14">
        <v>2100</v>
      </c>
      <c r="I2109" s="14">
        <v>6</v>
      </c>
    </row>
    <row r="2110" spans="1:9" x14ac:dyDescent="0.25">
      <c r="A2110" s="1051"/>
      <c r="B2110" s="835"/>
      <c r="C2110" s="141" t="s">
        <v>379</v>
      </c>
      <c r="D2110" s="142" t="s">
        <v>380</v>
      </c>
      <c r="E2110" s="12" t="s">
        <v>14</v>
      </c>
      <c r="F2110" s="12" t="s">
        <v>15</v>
      </c>
      <c r="G2110" s="14">
        <v>400</v>
      </c>
      <c r="H2110" s="14">
        <v>20000</v>
      </c>
      <c r="I2110" s="14">
        <v>50</v>
      </c>
    </row>
    <row r="2111" spans="1:9" x14ac:dyDescent="0.25">
      <c r="A2111" s="1051"/>
      <c r="B2111" s="835"/>
      <c r="C2111" s="141" t="s">
        <v>381</v>
      </c>
      <c r="D2111" s="142" t="s">
        <v>382</v>
      </c>
      <c r="E2111" s="12" t="s">
        <v>14</v>
      </c>
      <c r="F2111" s="12" t="s">
        <v>15</v>
      </c>
      <c r="G2111" s="14">
        <v>5000</v>
      </c>
      <c r="H2111" s="14">
        <v>50000</v>
      </c>
      <c r="I2111" s="14">
        <v>10</v>
      </c>
    </row>
    <row r="2112" spans="1:9" x14ac:dyDescent="0.25">
      <c r="A2112" s="1051"/>
      <c r="B2112" s="835"/>
      <c r="C2112" s="141" t="s">
        <v>383</v>
      </c>
      <c r="D2112" s="142" t="s">
        <v>384</v>
      </c>
      <c r="E2112" s="12" t="s">
        <v>14</v>
      </c>
      <c r="F2112" s="12" t="s">
        <v>15</v>
      </c>
      <c r="G2112" s="14">
        <v>1800</v>
      </c>
      <c r="H2112" s="14">
        <v>108000</v>
      </c>
      <c r="I2112" s="14">
        <v>60</v>
      </c>
    </row>
    <row r="2113" spans="1:9" x14ac:dyDescent="0.25">
      <c r="A2113" s="1051"/>
      <c r="B2113" s="835"/>
      <c r="C2113" s="141" t="s">
        <v>385</v>
      </c>
      <c r="D2113" s="142" t="s">
        <v>386</v>
      </c>
      <c r="E2113" s="12" t="s">
        <v>14</v>
      </c>
      <c r="F2113" s="12" t="s">
        <v>15</v>
      </c>
      <c r="G2113" s="14">
        <v>1000</v>
      </c>
      <c r="H2113" s="14">
        <v>40000</v>
      </c>
      <c r="I2113" s="14">
        <v>40</v>
      </c>
    </row>
    <row r="2114" spans="1:9" x14ac:dyDescent="0.25">
      <c r="A2114" s="1051"/>
      <c r="B2114" s="835"/>
      <c r="C2114" s="141" t="s">
        <v>387</v>
      </c>
      <c r="D2114" s="142" t="s">
        <v>388</v>
      </c>
      <c r="E2114" s="12" t="s">
        <v>14</v>
      </c>
      <c r="F2114" s="12" t="s">
        <v>15</v>
      </c>
      <c r="G2114" s="14">
        <v>90</v>
      </c>
      <c r="H2114" s="14">
        <v>40500</v>
      </c>
      <c r="I2114" s="14">
        <v>450</v>
      </c>
    </row>
    <row r="2115" spans="1:9" x14ac:dyDescent="0.25">
      <c r="A2115" s="1051"/>
      <c r="B2115" s="835"/>
      <c r="C2115" s="141" t="s">
        <v>389</v>
      </c>
      <c r="D2115" s="142" t="s">
        <v>390</v>
      </c>
      <c r="E2115" s="12" t="s">
        <v>14</v>
      </c>
      <c r="F2115" s="12" t="s">
        <v>15</v>
      </c>
      <c r="G2115" s="14">
        <v>1000</v>
      </c>
      <c r="H2115" s="14">
        <v>150000</v>
      </c>
      <c r="I2115" s="14">
        <v>150</v>
      </c>
    </row>
    <row r="2116" spans="1:9" x14ac:dyDescent="0.25">
      <c r="A2116" s="1051"/>
      <c r="B2116" s="835"/>
      <c r="C2116" s="141" t="s">
        <v>391</v>
      </c>
      <c r="D2116" s="142" t="s">
        <v>392</v>
      </c>
      <c r="E2116" s="12" t="s">
        <v>14</v>
      </c>
      <c r="F2116" s="12" t="s">
        <v>15</v>
      </c>
      <c r="G2116" s="14">
        <v>450</v>
      </c>
      <c r="H2116" s="14">
        <v>45000</v>
      </c>
      <c r="I2116" s="14">
        <v>100</v>
      </c>
    </row>
    <row r="2117" spans="1:9" x14ac:dyDescent="0.25">
      <c r="A2117" s="1051"/>
      <c r="B2117" s="835"/>
      <c r="C2117" s="141" t="s">
        <v>393</v>
      </c>
      <c r="D2117" s="142" t="s">
        <v>394</v>
      </c>
      <c r="E2117" s="12" t="s">
        <v>14</v>
      </c>
      <c r="F2117" s="12" t="s">
        <v>15</v>
      </c>
      <c r="G2117" s="14">
        <v>150</v>
      </c>
      <c r="H2117" s="14">
        <v>3000</v>
      </c>
      <c r="I2117" s="14">
        <v>20</v>
      </c>
    </row>
    <row r="2118" spans="1:9" x14ac:dyDescent="0.25">
      <c r="A2118" s="1051"/>
      <c r="B2118" s="835"/>
      <c r="C2118" s="141" t="s">
        <v>395</v>
      </c>
      <c r="D2118" s="142" t="s">
        <v>396</v>
      </c>
      <c r="E2118" s="12" t="s">
        <v>14</v>
      </c>
      <c r="F2118" s="12" t="s">
        <v>15</v>
      </c>
      <c r="G2118" s="14">
        <v>1400</v>
      </c>
      <c r="H2118" s="14">
        <v>21000</v>
      </c>
      <c r="I2118" s="14">
        <v>15</v>
      </c>
    </row>
    <row r="2119" spans="1:9" x14ac:dyDescent="0.25">
      <c r="A2119" s="1051"/>
      <c r="B2119" s="835"/>
      <c r="C2119" s="141" t="s">
        <v>397</v>
      </c>
      <c r="D2119" s="142" t="s">
        <v>76</v>
      </c>
      <c r="E2119" s="12" t="s">
        <v>14</v>
      </c>
      <c r="F2119" s="12" t="s">
        <v>15</v>
      </c>
      <c r="G2119" s="14">
        <v>400</v>
      </c>
      <c r="H2119" s="14">
        <v>1200</v>
      </c>
      <c r="I2119" s="14">
        <v>3</v>
      </c>
    </row>
    <row r="2120" spans="1:9" ht="30" x14ac:dyDescent="0.25">
      <c r="A2120" s="1051"/>
      <c r="B2120" s="835"/>
      <c r="C2120" s="141" t="s">
        <v>398</v>
      </c>
      <c r="D2120" s="142" t="s">
        <v>399</v>
      </c>
      <c r="E2120" s="12" t="s">
        <v>14</v>
      </c>
      <c r="F2120" s="12" t="s">
        <v>15</v>
      </c>
      <c r="G2120" s="14">
        <v>150</v>
      </c>
      <c r="H2120" s="14">
        <v>1500</v>
      </c>
      <c r="I2120" s="14">
        <v>10</v>
      </c>
    </row>
    <row r="2121" spans="1:9" x14ac:dyDescent="0.25">
      <c r="A2121" s="1051"/>
      <c r="B2121" s="835"/>
      <c r="C2121" s="141" t="s">
        <v>400</v>
      </c>
      <c r="D2121" s="142" t="s">
        <v>401</v>
      </c>
      <c r="E2121" s="12" t="s">
        <v>14</v>
      </c>
      <c r="F2121" s="12" t="s">
        <v>402</v>
      </c>
      <c r="G2121" s="14">
        <v>200</v>
      </c>
      <c r="H2121" s="14">
        <v>20000</v>
      </c>
      <c r="I2121" s="14">
        <v>100</v>
      </c>
    </row>
    <row r="2122" spans="1:9" x14ac:dyDescent="0.25">
      <c r="A2122" s="1051"/>
      <c r="B2122" s="835"/>
      <c r="C2122" s="141" t="s">
        <v>403</v>
      </c>
      <c r="D2122" s="142" t="s">
        <v>404</v>
      </c>
      <c r="E2122" s="12" t="s">
        <v>14</v>
      </c>
      <c r="F2122" s="12" t="s">
        <v>402</v>
      </c>
      <c r="G2122" s="14">
        <v>350</v>
      </c>
      <c r="H2122" s="14">
        <v>3500</v>
      </c>
      <c r="I2122" s="14">
        <v>10</v>
      </c>
    </row>
    <row r="2123" spans="1:9" x14ac:dyDescent="0.25">
      <c r="A2123" s="1051"/>
      <c r="B2123" s="835"/>
      <c r="C2123" s="142" t="s">
        <v>6185</v>
      </c>
      <c r="D2123" s="142" t="s">
        <v>6186</v>
      </c>
      <c r="E2123" s="392" t="s">
        <v>14</v>
      </c>
      <c r="F2123" s="392" t="s">
        <v>366</v>
      </c>
      <c r="G2123" s="357">
        <v>350</v>
      </c>
      <c r="H2123" s="336">
        <v>70</v>
      </c>
      <c r="I2123" s="357">
        <v>200</v>
      </c>
    </row>
    <row r="2124" spans="1:9" ht="30" x14ac:dyDescent="0.25">
      <c r="A2124" s="1051"/>
      <c r="B2124" s="835"/>
      <c r="C2124" s="142" t="s">
        <v>6187</v>
      </c>
      <c r="D2124" s="142" t="s">
        <v>6188</v>
      </c>
      <c r="E2124" s="392" t="s">
        <v>14</v>
      </c>
      <c r="F2124" s="392" t="s">
        <v>6223</v>
      </c>
      <c r="G2124" s="357">
        <v>300</v>
      </c>
      <c r="H2124" s="336">
        <v>9</v>
      </c>
      <c r="I2124" s="357">
        <v>30</v>
      </c>
    </row>
    <row r="2125" spans="1:9" ht="30" x14ac:dyDescent="0.25">
      <c r="A2125" s="1051"/>
      <c r="B2125" s="835"/>
      <c r="C2125" s="142" t="s">
        <v>6189</v>
      </c>
      <c r="D2125" s="142" t="s">
        <v>6190</v>
      </c>
      <c r="E2125" s="392" t="s">
        <v>14</v>
      </c>
      <c r="F2125" s="392" t="s">
        <v>6223</v>
      </c>
      <c r="G2125" s="357">
        <v>750</v>
      </c>
      <c r="H2125" s="336">
        <v>0.75</v>
      </c>
      <c r="I2125" s="357">
        <v>1</v>
      </c>
    </row>
    <row r="2126" spans="1:9" x14ac:dyDescent="0.25">
      <c r="A2126" s="1051"/>
      <c r="B2126" s="835"/>
      <c r="C2126" s="142" t="s">
        <v>6191</v>
      </c>
      <c r="D2126" s="142" t="s">
        <v>6192</v>
      </c>
      <c r="E2126" s="392" t="s">
        <v>14</v>
      </c>
      <c r="F2126" s="392" t="s">
        <v>15</v>
      </c>
      <c r="G2126" s="357">
        <v>60</v>
      </c>
      <c r="H2126" s="336">
        <v>0.3</v>
      </c>
      <c r="I2126" s="357">
        <v>5</v>
      </c>
    </row>
    <row r="2127" spans="1:9" x14ac:dyDescent="0.25">
      <c r="A2127" s="1051"/>
      <c r="B2127" s="835"/>
      <c r="C2127" s="142" t="s">
        <v>6193</v>
      </c>
      <c r="D2127" s="142" t="s">
        <v>6194</v>
      </c>
      <c r="E2127" s="392" t="s">
        <v>14</v>
      </c>
      <c r="F2127" s="392" t="s">
        <v>15</v>
      </c>
      <c r="G2127" s="357">
        <v>500</v>
      </c>
      <c r="H2127" s="336">
        <v>7.5</v>
      </c>
      <c r="I2127" s="357">
        <v>15</v>
      </c>
    </row>
    <row r="2128" spans="1:9" x14ac:dyDescent="0.25">
      <c r="A2128" s="1051"/>
      <c r="B2128" s="835"/>
      <c r="C2128" s="142" t="s">
        <v>6195</v>
      </c>
      <c r="D2128" s="142" t="s">
        <v>378</v>
      </c>
      <c r="E2128" s="392" t="s">
        <v>14</v>
      </c>
      <c r="F2128" s="392" t="s">
        <v>15</v>
      </c>
      <c r="G2128" s="357">
        <v>350</v>
      </c>
      <c r="H2128" s="336">
        <v>2.1</v>
      </c>
      <c r="I2128" s="357">
        <v>6</v>
      </c>
    </row>
    <row r="2129" spans="1:9" x14ac:dyDescent="0.25">
      <c r="A2129" s="1051"/>
      <c r="B2129" s="835"/>
      <c r="C2129" s="142" t="s">
        <v>6196</v>
      </c>
      <c r="D2129" s="142" t="s">
        <v>380</v>
      </c>
      <c r="E2129" s="392" t="s">
        <v>14</v>
      </c>
      <c r="F2129" s="392" t="s">
        <v>15</v>
      </c>
      <c r="G2129" s="357">
        <v>1200</v>
      </c>
      <c r="H2129" s="336">
        <v>30</v>
      </c>
      <c r="I2129" s="357">
        <v>25</v>
      </c>
    </row>
    <row r="2130" spans="1:9" x14ac:dyDescent="0.25">
      <c r="A2130" s="1051"/>
      <c r="B2130" s="835"/>
      <c r="C2130" s="142" t="s">
        <v>6197</v>
      </c>
      <c r="D2130" s="142" t="s">
        <v>6198</v>
      </c>
      <c r="E2130" s="392" t="s">
        <v>14</v>
      </c>
      <c r="F2130" s="392" t="s">
        <v>15</v>
      </c>
      <c r="G2130" s="357">
        <v>120</v>
      </c>
      <c r="H2130" s="336">
        <v>42</v>
      </c>
      <c r="I2130" s="357">
        <v>350</v>
      </c>
    </row>
    <row r="2131" spans="1:9" x14ac:dyDescent="0.25">
      <c r="A2131" s="1051"/>
      <c r="B2131" s="835"/>
      <c r="C2131" s="142" t="s">
        <v>6199</v>
      </c>
      <c r="D2131" s="142" t="s">
        <v>6200</v>
      </c>
      <c r="E2131" s="392" t="s">
        <v>14</v>
      </c>
      <c r="F2131" s="392" t="s">
        <v>15</v>
      </c>
      <c r="G2131" s="357">
        <v>1400</v>
      </c>
      <c r="H2131" s="336">
        <v>14</v>
      </c>
      <c r="I2131" s="357">
        <v>10</v>
      </c>
    </row>
    <row r="2132" spans="1:9" x14ac:dyDescent="0.25">
      <c r="A2132" s="1051"/>
      <c r="B2132" s="835"/>
      <c r="C2132" s="142" t="s">
        <v>6201</v>
      </c>
      <c r="D2132" s="142" t="s">
        <v>6202</v>
      </c>
      <c r="E2132" s="392" t="s">
        <v>14</v>
      </c>
      <c r="F2132" s="392" t="s">
        <v>15</v>
      </c>
      <c r="G2132" s="357">
        <v>400</v>
      </c>
      <c r="H2132" s="336">
        <v>2</v>
      </c>
      <c r="I2132" s="357">
        <v>5</v>
      </c>
    </row>
    <row r="2133" spans="1:9" ht="30" x14ac:dyDescent="0.25">
      <c r="A2133" s="1051"/>
      <c r="B2133" s="835"/>
      <c r="C2133" s="142" t="s">
        <v>6203</v>
      </c>
      <c r="D2133" s="142" t="s">
        <v>6204</v>
      </c>
      <c r="E2133" s="392" t="s">
        <v>14</v>
      </c>
      <c r="F2133" s="392" t="s">
        <v>15</v>
      </c>
      <c r="G2133" s="357">
        <v>150</v>
      </c>
      <c r="H2133" s="336">
        <v>1.5</v>
      </c>
      <c r="I2133" s="357">
        <v>10</v>
      </c>
    </row>
    <row r="2134" spans="1:9" x14ac:dyDescent="0.25">
      <c r="A2134" s="1051"/>
      <c r="B2134" s="835"/>
      <c r="C2134" s="142" t="s">
        <v>6205</v>
      </c>
      <c r="D2134" s="142" t="s">
        <v>5290</v>
      </c>
      <c r="E2134" s="392" t="s">
        <v>14</v>
      </c>
      <c r="F2134" s="392" t="s">
        <v>402</v>
      </c>
      <c r="G2134" s="357">
        <v>200</v>
      </c>
      <c r="H2134" s="336">
        <v>20</v>
      </c>
      <c r="I2134" s="357">
        <v>100</v>
      </c>
    </row>
    <row r="2135" spans="1:9" x14ac:dyDescent="0.25">
      <c r="A2135" s="1051"/>
      <c r="B2135" s="835"/>
      <c r="C2135" s="142" t="s">
        <v>6206</v>
      </c>
      <c r="D2135" s="142" t="s">
        <v>6207</v>
      </c>
      <c r="E2135" s="392" t="s">
        <v>14</v>
      </c>
      <c r="F2135" s="392" t="s">
        <v>402</v>
      </c>
      <c r="G2135" s="357">
        <v>350</v>
      </c>
      <c r="H2135" s="336">
        <v>1.75</v>
      </c>
      <c r="I2135" s="357">
        <v>5</v>
      </c>
    </row>
    <row r="2136" spans="1:9" x14ac:dyDescent="0.25">
      <c r="A2136" s="1051"/>
      <c r="B2136" s="835"/>
      <c r="C2136" s="142" t="s">
        <v>6208</v>
      </c>
      <c r="D2136" s="142" t="s">
        <v>6209</v>
      </c>
      <c r="E2136" s="392" t="s">
        <v>14</v>
      </c>
      <c r="F2136" s="392" t="s">
        <v>15</v>
      </c>
      <c r="G2136" s="357">
        <v>1200</v>
      </c>
      <c r="H2136" s="336">
        <v>30</v>
      </c>
      <c r="I2136" s="357">
        <v>25</v>
      </c>
    </row>
    <row r="2137" spans="1:9" x14ac:dyDescent="0.25">
      <c r="A2137" s="1051"/>
      <c r="B2137" s="835"/>
      <c r="C2137" s="142" t="s">
        <v>6210</v>
      </c>
      <c r="D2137" s="142" t="s">
        <v>6211</v>
      </c>
      <c r="E2137" s="392" t="s">
        <v>14</v>
      </c>
      <c r="F2137" s="392" t="s">
        <v>15</v>
      </c>
      <c r="G2137" s="357">
        <v>600</v>
      </c>
      <c r="H2137" s="336">
        <v>3</v>
      </c>
      <c r="I2137" s="357">
        <v>5</v>
      </c>
    </row>
    <row r="2138" spans="1:9" x14ac:dyDescent="0.25">
      <c r="A2138" s="1051"/>
      <c r="B2138" s="835"/>
      <c r="C2138" s="142" t="s">
        <v>6212</v>
      </c>
      <c r="D2138" s="142" t="s">
        <v>6213</v>
      </c>
      <c r="E2138" s="392" t="s">
        <v>14</v>
      </c>
      <c r="F2138" s="392" t="s">
        <v>15</v>
      </c>
      <c r="G2138" s="357">
        <v>800</v>
      </c>
      <c r="H2138" s="336">
        <v>20</v>
      </c>
      <c r="I2138" s="357">
        <v>25</v>
      </c>
    </row>
    <row r="2139" spans="1:9" x14ac:dyDescent="0.25">
      <c r="A2139" s="1051"/>
      <c r="B2139" s="835"/>
      <c r="C2139" s="142" t="s">
        <v>6214</v>
      </c>
      <c r="D2139" s="142" t="s">
        <v>103</v>
      </c>
      <c r="E2139" s="392" t="s">
        <v>14</v>
      </c>
      <c r="F2139" s="392" t="s">
        <v>66</v>
      </c>
      <c r="G2139" s="357">
        <v>300</v>
      </c>
      <c r="H2139" s="336">
        <v>9</v>
      </c>
      <c r="I2139" s="357">
        <v>30</v>
      </c>
    </row>
    <row r="2140" spans="1:9" ht="30" x14ac:dyDescent="0.25">
      <c r="A2140" s="1051"/>
      <c r="B2140" s="835"/>
      <c r="C2140" s="142" t="s">
        <v>6215</v>
      </c>
      <c r="D2140" s="142" t="s">
        <v>6216</v>
      </c>
      <c r="E2140" s="392" t="s">
        <v>14</v>
      </c>
      <c r="F2140" s="392" t="s">
        <v>6223</v>
      </c>
      <c r="G2140" s="357">
        <v>800</v>
      </c>
      <c r="H2140" s="336">
        <v>0.8</v>
      </c>
      <c r="I2140" s="357">
        <v>1</v>
      </c>
    </row>
    <row r="2141" spans="1:9" x14ac:dyDescent="0.25">
      <c r="A2141" s="1051"/>
      <c r="B2141" s="835"/>
      <c r="C2141" s="142" t="s">
        <v>6217</v>
      </c>
      <c r="D2141" s="142" t="s">
        <v>6218</v>
      </c>
      <c r="E2141" s="392" t="s">
        <v>14</v>
      </c>
      <c r="F2141" s="392" t="s">
        <v>15</v>
      </c>
      <c r="G2141" s="357">
        <v>6000</v>
      </c>
      <c r="H2141" s="336">
        <v>18</v>
      </c>
      <c r="I2141" s="357">
        <v>3</v>
      </c>
    </row>
    <row r="2142" spans="1:9" x14ac:dyDescent="0.25">
      <c r="A2142" s="1051"/>
      <c r="B2142" s="835"/>
      <c r="C2142" s="142" t="s">
        <v>6219</v>
      </c>
      <c r="D2142" s="142" t="s">
        <v>6220</v>
      </c>
      <c r="E2142" s="392" t="s">
        <v>14</v>
      </c>
      <c r="F2142" s="392" t="s">
        <v>15</v>
      </c>
      <c r="G2142" s="357">
        <v>1300</v>
      </c>
      <c r="H2142" s="336">
        <v>6.5</v>
      </c>
      <c r="I2142" s="357">
        <v>5</v>
      </c>
    </row>
    <row r="2143" spans="1:9" x14ac:dyDescent="0.25">
      <c r="A2143" s="1051"/>
      <c r="B2143" s="835"/>
      <c r="C2143" s="142" t="s">
        <v>6221</v>
      </c>
      <c r="D2143" s="142" t="s">
        <v>6222</v>
      </c>
      <c r="E2143" s="392" t="s">
        <v>14</v>
      </c>
      <c r="F2143" s="392" t="s">
        <v>15</v>
      </c>
      <c r="G2143" s="357">
        <v>1800</v>
      </c>
      <c r="H2143" s="336">
        <v>36</v>
      </c>
      <c r="I2143" s="357">
        <v>20</v>
      </c>
    </row>
    <row r="2144" spans="1:9" x14ac:dyDescent="0.25">
      <c r="A2144" s="1051"/>
      <c r="B2144" s="835"/>
      <c r="C2144" s="142" t="s">
        <v>405</v>
      </c>
      <c r="D2144" s="142" t="s">
        <v>406</v>
      </c>
      <c r="E2144" s="392" t="s">
        <v>14</v>
      </c>
      <c r="F2144" s="392" t="s">
        <v>15</v>
      </c>
      <c r="G2144" s="14">
        <v>160</v>
      </c>
      <c r="H2144" s="14">
        <v>1600</v>
      </c>
      <c r="I2144" s="14">
        <v>10</v>
      </c>
    </row>
    <row r="2145" spans="1:9" x14ac:dyDescent="0.25">
      <c r="A2145" s="1051"/>
      <c r="B2145" s="835"/>
      <c r="C2145" s="141" t="s">
        <v>407</v>
      </c>
      <c r="D2145" s="142" t="s">
        <v>82</v>
      </c>
      <c r="E2145" s="392" t="s">
        <v>14</v>
      </c>
      <c r="F2145" s="392" t="s">
        <v>15</v>
      </c>
      <c r="G2145" s="14">
        <v>80</v>
      </c>
      <c r="H2145" s="14">
        <v>120000</v>
      </c>
      <c r="I2145" s="14">
        <v>1500</v>
      </c>
    </row>
    <row r="2146" spans="1:9" x14ac:dyDescent="0.25">
      <c r="A2146" s="1051"/>
      <c r="B2146" s="835"/>
      <c r="C2146" s="141" t="s">
        <v>408</v>
      </c>
      <c r="D2146" s="142" t="s">
        <v>409</v>
      </c>
      <c r="E2146" s="392" t="s">
        <v>14</v>
      </c>
      <c r="F2146" s="392" t="s">
        <v>15</v>
      </c>
      <c r="G2146" s="14">
        <v>650</v>
      </c>
      <c r="H2146" s="14">
        <v>39000</v>
      </c>
      <c r="I2146" s="14">
        <v>60</v>
      </c>
    </row>
    <row r="2147" spans="1:9" x14ac:dyDescent="0.25">
      <c r="A2147" s="1051"/>
      <c r="B2147" s="835"/>
      <c r="C2147" s="141" t="s">
        <v>410</v>
      </c>
      <c r="D2147" s="142" t="s">
        <v>411</v>
      </c>
      <c r="E2147" s="392" t="s">
        <v>14</v>
      </c>
      <c r="F2147" s="392" t="s">
        <v>15</v>
      </c>
      <c r="G2147" s="14">
        <v>900</v>
      </c>
      <c r="H2147" s="14">
        <v>10800</v>
      </c>
      <c r="I2147" s="14">
        <v>12</v>
      </c>
    </row>
    <row r="2148" spans="1:9" x14ac:dyDescent="0.25">
      <c r="A2148" s="1051"/>
      <c r="B2148" s="835"/>
      <c r="C2148" s="141" t="s">
        <v>412</v>
      </c>
      <c r="D2148" s="142" t="s">
        <v>86</v>
      </c>
      <c r="E2148" s="392" t="s">
        <v>14</v>
      </c>
      <c r="F2148" s="392" t="s">
        <v>15</v>
      </c>
      <c r="G2148" s="14">
        <v>600</v>
      </c>
      <c r="H2148" s="14">
        <v>9000</v>
      </c>
      <c r="I2148" s="14">
        <v>15</v>
      </c>
    </row>
    <row r="2149" spans="1:9" x14ac:dyDescent="0.25">
      <c r="A2149" s="1051"/>
      <c r="B2149" s="835"/>
      <c r="C2149" s="141" t="s">
        <v>413</v>
      </c>
      <c r="D2149" s="142" t="s">
        <v>414</v>
      </c>
      <c r="E2149" s="392" t="s">
        <v>14</v>
      </c>
      <c r="F2149" s="392" t="s">
        <v>15</v>
      </c>
      <c r="G2149" s="14">
        <v>600</v>
      </c>
      <c r="H2149" s="14">
        <v>6000</v>
      </c>
      <c r="I2149" s="14">
        <v>10</v>
      </c>
    </row>
    <row r="2150" spans="1:9" x14ac:dyDescent="0.25">
      <c r="A2150" s="1051"/>
      <c r="B2150" s="835"/>
      <c r="C2150" s="141" t="s">
        <v>415</v>
      </c>
      <c r="D2150" s="142" t="s">
        <v>416</v>
      </c>
      <c r="E2150" s="392" t="s">
        <v>14</v>
      </c>
      <c r="F2150" s="392" t="s">
        <v>15</v>
      </c>
      <c r="G2150" s="14">
        <v>150</v>
      </c>
      <c r="H2150" s="14">
        <v>3000</v>
      </c>
      <c r="I2150" s="14">
        <v>20</v>
      </c>
    </row>
    <row r="2151" spans="1:9" ht="30" x14ac:dyDescent="0.25">
      <c r="A2151" s="1051"/>
      <c r="B2151" s="835"/>
      <c r="C2151" s="141" t="s">
        <v>417</v>
      </c>
      <c r="D2151" s="142" t="s">
        <v>418</v>
      </c>
      <c r="E2151" s="12" t="s">
        <v>14</v>
      </c>
      <c r="F2151" s="12" t="s">
        <v>15</v>
      </c>
      <c r="G2151" s="14">
        <v>1000</v>
      </c>
      <c r="H2151" s="14">
        <v>6000</v>
      </c>
      <c r="I2151" s="14">
        <v>6</v>
      </c>
    </row>
    <row r="2152" spans="1:9" x14ac:dyDescent="0.25">
      <c r="A2152" s="1051"/>
      <c r="B2152" s="835"/>
      <c r="C2152" s="141" t="s">
        <v>419</v>
      </c>
      <c r="D2152" s="142" t="s">
        <v>92</v>
      </c>
      <c r="E2152" s="12" t="s">
        <v>14</v>
      </c>
      <c r="F2152" s="12" t="s">
        <v>15</v>
      </c>
      <c r="G2152" s="14">
        <v>380</v>
      </c>
      <c r="H2152" s="14">
        <v>11400</v>
      </c>
      <c r="I2152" s="14">
        <v>30</v>
      </c>
    </row>
    <row r="2153" spans="1:9" x14ac:dyDescent="0.25">
      <c r="A2153" s="1051"/>
      <c r="B2153" s="835"/>
      <c r="C2153" s="141" t="s">
        <v>420</v>
      </c>
      <c r="D2153" s="142" t="s">
        <v>94</v>
      </c>
      <c r="E2153" s="12" t="s">
        <v>14</v>
      </c>
      <c r="F2153" s="12" t="s">
        <v>15</v>
      </c>
      <c r="G2153" s="14">
        <v>440</v>
      </c>
      <c r="H2153" s="14">
        <v>13200</v>
      </c>
      <c r="I2153" s="14">
        <v>30</v>
      </c>
    </row>
    <row r="2154" spans="1:9" ht="30" x14ac:dyDescent="0.25">
      <c r="A2154" s="1051"/>
      <c r="B2154" s="835"/>
      <c r="C2154" s="141" t="s">
        <v>421</v>
      </c>
      <c r="D2154" s="142" t="s">
        <v>422</v>
      </c>
      <c r="E2154" s="12" t="s">
        <v>14</v>
      </c>
      <c r="F2154" s="12" t="s">
        <v>15</v>
      </c>
      <c r="G2154" s="14">
        <v>230</v>
      </c>
      <c r="H2154" s="14">
        <v>1840</v>
      </c>
      <c r="I2154" s="14">
        <v>8</v>
      </c>
    </row>
    <row r="2155" spans="1:9" ht="30" x14ac:dyDescent="0.25">
      <c r="A2155" s="1051"/>
      <c r="B2155" s="835"/>
      <c r="C2155" s="141" t="s">
        <v>423</v>
      </c>
      <c r="D2155" s="142" t="s">
        <v>424</v>
      </c>
      <c r="E2155" s="12" t="s">
        <v>14</v>
      </c>
      <c r="F2155" s="12" t="s">
        <v>15</v>
      </c>
      <c r="G2155" s="14">
        <v>1200</v>
      </c>
      <c r="H2155" s="14">
        <v>72000</v>
      </c>
      <c r="I2155" s="14">
        <v>60</v>
      </c>
    </row>
    <row r="2156" spans="1:9" x14ac:dyDescent="0.25">
      <c r="A2156" s="1051"/>
      <c r="B2156" s="835"/>
      <c r="C2156" s="141" t="s">
        <v>425</v>
      </c>
      <c r="D2156" s="142" t="s">
        <v>426</v>
      </c>
      <c r="E2156" s="12" t="s">
        <v>14</v>
      </c>
      <c r="F2156" s="12" t="s">
        <v>49</v>
      </c>
      <c r="G2156" s="14">
        <v>550</v>
      </c>
      <c r="H2156" s="14">
        <v>66000</v>
      </c>
      <c r="I2156" s="14">
        <v>120</v>
      </c>
    </row>
    <row r="2157" spans="1:9" x14ac:dyDescent="0.25">
      <c r="A2157" s="1051"/>
      <c r="B2157" s="835"/>
      <c r="C2157" s="141" t="s">
        <v>427</v>
      </c>
      <c r="D2157" s="142" t="s">
        <v>99</v>
      </c>
      <c r="E2157" s="12" t="s">
        <v>14</v>
      </c>
      <c r="F2157" s="12" t="s">
        <v>66</v>
      </c>
      <c r="G2157" s="14">
        <v>250</v>
      </c>
      <c r="H2157" s="14">
        <v>50000</v>
      </c>
      <c r="I2157" s="14">
        <v>200</v>
      </c>
    </row>
    <row r="2158" spans="1:9" ht="30" x14ac:dyDescent="0.25">
      <c r="A2158" s="1051"/>
      <c r="B2158" s="835"/>
      <c r="C2158" s="141" t="s">
        <v>428</v>
      </c>
      <c r="D2158" s="142" t="s">
        <v>429</v>
      </c>
      <c r="E2158" s="12" t="s">
        <v>14</v>
      </c>
      <c r="F2158" s="12" t="s">
        <v>66</v>
      </c>
      <c r="G2158" s="14">
        <v>120</v>
      </c>
      <c r="H2158" s="14">
        <v>14400</v>
      </c>
      <c r="I2158" s="14">
        <v>120</v>
      </c>
    </row>
    <row r="2159" spans="1:9" x14ac:dyDescent="0.25">
      <c r="A2159" s="1051"/>
      <c r="B2159" s="835"/>
      <c r="C2159" s="141" t="s">
        <v>430</v>
      </c>
      <c r="D2159" s="142" t="s">
        <v>101</v>
      </c>
      <c r="E2159" s="12" t="s">
        <v>14</v>
      </c>
      <c r="F2159" s="12" t="s">
        <v>66</v>
      </c>
      <c r="G2159" s="14">
        <v>1000</v>
      </c>
      <c r="H2159" s="14">
        <v>30000</v>
      </c>
      <c r="I2159" s="14">
        <v>30</v>
      </c>
    </row>
    <row r="2160" spans="1:9" x14ac:dyDescent="0.25">
      <c r="A2160" s="1051"/>
      <c r="B2160" s="835"/>
      <c r="C2160" s="141" t="s">
        <v>431</v>
      </c>
      <c r="D2160" s="142" t="s">
        <v>103</v>
      </c>
      <c r="E2160" s="12" t="s">
        <v>14</v>
      </c>
      <c r="F2160" s="12" t="s">
        <v>66</v>
      </c>
      <c r="G2160" s="14">
        <v>300</v>
      </c>
      <c r="H2160" s="14">
        <v>21600</v>
      </c>
      <c r="I2160" s="14">
        <v>72</v>
      </c>
    </row>
    <row r="2161" spans="1:9" x14ac:dyDescent="0.25">
      <c r="A2161" s="1051"/>
      <c r="B2161" s="835"/>
      <c r="C2161" s="141" t="s">
        <v>432</v>
      </c>
      <c r="D2161" s="142" t="s">
        <v>433</v>
      </c>
      <c r="E2161" s="12" t="s">
        <v>14</v>
      </c>
      <c r="F2161" s="12" t="s">
        <v>15</v>
      </c>
      <c r="G2161" s="14">
        <v>140</v>
      </c>
      <c r="H2161" s="14">
        <v>42000</v>
      </c>
      <c r="I2161" s="14">
        <v>300</v>
      </c>
    </row>
    <row r="2162" spans="1:9" x14ac:dyDescent="0.25">
      <c r="A2162" s="1051"/>
      <c r="B2162" s="835"/>
      <c r="C2162" s="141" t="s">
        <v>434</v>
      </c>
      <c r="D2162" s="142" t="s">
        <v>105</v>
      </c>
      <c r="E2162" s="12" t="s">
        <v>14</v>
      </c>
      <c r="F2162" s="12" t="s">
        <v>15</v>
      </c>
      <c r="G2162" s="14">
        <v>400</v>
      </c>
      <c r="H2162" s="14">
        <v>80000</v>
      </c>
      <c r="I2162" s="14">
        <v>200</v>
      </c>
    </row>
    <row r="2163" spans="1:9" ht="30" x14ac:dyDescent="0.25">
      <c r="A2163" s="1051"/>
      <c r="B2163" s="835"/>
      <c r="C2163" s="141" t="s">
        <v>435</v>
      </c>
      <c r="D2163" s="142" t="s">
        <v>109</v>
      </c>
      <c r="E2163" s="12" t="s">
        <v>14</v>
      </c>
      <c r="F2163" s="12" t="s">
        <v>15</v>
      </c>
      <c r="G2163" s="14">
        <v>800</v>
      </c>
      <c r="H2163" s="14">
        <v>4800</v>
      </c>
      <c r="I2163" s="14">
        <v>6</v>
      </c>
    </row>
    <row r="2164" spans="1:9" x14ac:dyDescent="0.25">
      <c r="A2164" s="1051"/>
      <c r="B2164" s="835"/>
      <c r="C2164" s="141" t="s">
        <v>436</v>
      </c>
      <c r="D2164" s="142" t="s">
        <v>437</v>
      </c>
      <c r="E2164" s="12" t="s">
        <v>14</v>
      </c>
      <c r="F2164" s="12" t="s">
        <v>66</v>
      </c>
      <c r="G2164" s="14">
        <v>50</v>
      </c>
      <c r="H2164" s="14">
        <v>180000</v>
      </c>
      <c r="I2164" s="14">
        <v>3600</v>
      </c>
    </row>
    <row r="2165" spans="1:9" x14ac:dyDescent="0.25">
      <c r="A2165" s="1051"/>
      <c r="B2165" s="835"/>
      <c r="C2165" s="141" t="s">
        <v>438</v>
      </c>
      <c r="D2165" s="142" t="s">
        <v>439</v>
      </c>
      <c r="E2165" s="12" t="s">
        <v>14</v>
      </c>
      <c r="F2165" s="12" t="s">
        <v>66</v>
      </c>
      <c r="G2165" s="14">
        <v>150</v>
      </c>
      <c r="H2165" s="14">
        <v>120000</v>
      </c>
      <c r="I2165" s="14">
        <v>800</v>
      </c>
    </row>
    <row r="2166" spans="1:9" x14ac:dyDescent="0.25">
      <c r="A2166" s="1051"/>
      <c r="B2166" s="835"/>
      <c r="C2166" s="141" t="s">
        <v>440</v>
      </c>
      <c r="D2166" s="142" t="s">
        <v>441</v>
      </c>
      <c r="E2166" s="12" t="s">
        <v>14</v>
      </c>
      <c r="F2166" s="12" t="s">
        <v>15</v>
      </c>
      <c r="G2166" s="14">
        <v>800</v>
      </c>
      <c r="H2166" s="14">
        <v>4800</v>
      </c>
      <c r="I2166" s="14">
        <v>6</v>
      </c>
    </row>
    <row r="2167" spans="1:9" x14ac:dyDescent="0.25">
      <c r="A2167" s="1051"/>
      <c r="B2167" s="835"/>
      <c r="C2167" s="141" t="s">
        <v>442</v>
      </c>
      <c r="D2167" s="142" t="s">
        <v>443</v>
      </c>
      <c r="E2167" s="12" t="s">
        <v>14</v>
      </c>
      <c r="F2167" s="12" t="s">
        <v>49</v>
      </c>
      <c r="G2167" s="14">
        <v>800</v>
      </c>
      <c r="H2167" s="14">
        <v>800</v>
      </c>
      <c r="I2167" s="14">
        <v>1</v>
      </c>
    </row>
    <row r="2168" spans="1:9" x14ac:dyDescent="0.25">
      <c r="A2168" s="1051"/>
      <c r="B2168" s="835"/>
      <c r="C2168" s="141" t="s">
        <v>444</v>
      </c>
      <c r="D2168" s="142" t="s">
        <v>445</v>
      </c>
      <c r="E2168" s="12" t="s">
        <v>14</v>
      </c>
      <c r="F2168" s="12" t="s">
        <v>15</v>
      </c>
      <c r="G2168" s="14">
        <v>3000</v>
      </c>
      <c r="H2168" s="14">
        <v>18000</v>
      </c>
      <c r="I2168" s="14">
        <v>6</v>
      </c>
    </row>
    <row r="2169" spans="1:9" x14ac:dyDescent="0.25">
      <c r="A2169" s="1051"/>
      <c r="B2169" s="835"/>
      <c r="C2169" s="141" t="s">
        <v>446</v>
      </c>
      <c r="D2169" s="142" t="s">
        <v>447</v>
      </c>
      <c r="E2169" s="12" t="s">
        <v>14</v>
      </c>
      <c r="F2169" s="12" t="s">
        <v>15</v>
      </c>
      <c r="G2169" s="14">
        <v>800</v>
      </c>
      <c r="H2169" s="14">
        <v>24000</v>
      </c>
      <c r="I2169" s="14">
        <v>30</v>
      </c>
    </row>
    <row r="2170" spans="1:9" x14ac:dyDescent="0.25">
      <c r="A2170" s="1051"/>
      <c r="B2170" s="835"/>
      <c r="C2170" s="141" t="s">
        <v>448</v>
      </c>
      <c r="D2170" s="142" t="s">
        <v>449</v>
      </c>
      <c r="E2170" s="12" t="s">
        <v>14</v>
      </c>
      <c r="F2170" s="12" t="s">
        <v>15</v>
      </c>
      <c r="G2170" s="14">
        <v>800</v>
      </c>
      <c r="H2170" s="14">
        <v>3200</v>
      </c>
      <c r="I2170" s="14">
        <v>4</v>
      </c>
    </row>
    <row r="2171" spans="1:9" x14ac:dyDescent="0.25">
      <c r="A2171" s="1051"/>
      <c r="B2171" s="835"/>
      <c r="C2171" s="141" t="s">
        <v>450</v>
      </c>
      <c r="D2171" s="142" t="s">
        <v>451</v>
      </c>
      <c r="E2171" s="12" t="s">
        <v>14</v>
      </c>
      <c r="F2171" s="12" t="s">
        <v>15</v>
      </c>
      <c r="G2171" s="14">
        <v>550</v>
      </c>
      <c r="H2171" s="14">
        <v>3300</v>
      </c>
      <c r="I2171" s="14">
        <v>6</v>
      </c>
    </row>
    <row r="2172" spans="1:9" x14ac:dyDescent="0.25">
      <c r="A2172" s="1051"/>
      <c r="B2172" s="835"/>
      <c r="C2172" s="141" t="s">
        <v>452</v>
      </c>
      <c r="D2172" s="142" t="s">
        <v>453</v>
      </c>
      <c r="E2172" s="12" t="s">
        <v>14</v>
      </c>
      <c r="F2172" s="12" t="s">
        <v>15</v>
      </c>
      <c r="G2172" s="14">
        <v>3200</v>
      </c>
      <c r="H2172" s="14">
        <v>64000</v>
      </c>
      <c r="I2172" s="14">
        <v>20</v>
      </c>
    </row>
    <row r="2173" spans="1:9" x14ac:dyDescent="0.25">
      <c r="A2173" s="1051"/>
      <c r="B2173" s="835"/>
      <c r="C2173" s="139">
        <v>44531160</v>
      </c>
      <c r="D2173" s="140" t="s">
        <v>454</v>
      </c>
      <c r="E2173" s="15" t="s">
        <v>14</v>
      </c>
      <c r="F2173" s="15" t="s">
        <v>49</v>
      </c>
      <c r="G2173" s="16">
        <v>1000</v>
      </c>
      <c r="H2173" s="16">
        <v>1000</v>
      </c>
      <c r="I2173" s="16">
        <v>1</v>
      </c>
    </row>
    <row r="2174" spans="1:9" ht="30" x14ac:dyDescent="0.25">
      <c r="A2174" s="1051"/>
      <c r="B2174" s="12">
        <v>4269</v>
      </c>
      <c r="C2174" s="139" t="s">
        <v>455</v>
      </c>
      <c r="D2174" s="140" t="s">
        <v>456</v>
      </c>
      <c r="E2174" s="15" t="s">
        <v>14</v>
      </c>
      <c r="F2174" s="15" t="s">
        <v>15</v>
      </c>
      <c r="G2174" s="16">
        <v>50000</v>
      </c>
      <c r="H2174" s="16">
        <v>50000</v>
      </c>
      <c r="I2174" s="16">
        <v>1</v>
      </c>
    </row>
    <row r="2175" spans="1:9" x14ac:dyDescent="0.25">
      <c r="A2175" s="1051"/>
      <c r="B2175" s="835">
        <v>5122</v>
      </c>
      <c r="C2175" s="139">
        <v>30211280</v>
      </c>
      <c r="D2175" s="140" t="s">
        <v>457</v>
      </c>
      <c r="E2175" s="15" t="s">
        <v>14</v>
      </c>
      <c r="F2175" s="15" t="s">
        <v>15</v>
      </c>
      <c r="G2175" s="16">
        <v>140000</v>
      </c>
      <c r="H2175" s="16">
        <v>1400000</v>
      </c>
      <c r="I2175" s="16">
        <v>10</v>
      </c>
    </row>
    <row r="2176" spans="1:9" ht="30" x14ac:dyDescent="0.25">
      <c r="A2176" s="1051"/>
      <c r="B2176" s="835"/>
      <c r="C2176" s="141" t="s">
        <v>6758</v>
      </c>
      <c r="D2176" s="361" t="s">
        <v>458</v>
      </c>
      <c r="E2176" s="141" t="s">
        <v>14</v>
      </c>
      <c r="F2176" s="141" t="s">
        <v>15</v>
      </c>
      <c r="G2176" s="141">
        <v>220000</v>
      </c>
      <c r="H2176" s="141">
        <v>220000</v>
      </c>
      <c r="I2176" s="141">
        <v>1</v>
      </c>
    </row>
    <row r="2177" spans="1:9" x14ac:dyDescent="0.25">
      <c r="A2177" s="1051"/>
      <c r="B2177" s="835"/>
      <c r="C2177" s="139">
        <v>30237112</v>
      </c>
      <c r="D2177" s="140" t="s">
        <v>459</v>
      </c>
      <c r="E2177" s="15" t="s">
        <v>14</v>
      </c>
      <c r="F2177" s="15" t="s">
        <v>15</v>
      </c>
      <c r="G2177" s="16">
        <v>6500</v>
      </c>
      <c r="H2177" s="16">
        <v>52000</v>
      </c>
      <c r="I2177" s="16">
        <v>8</v>
      </c>
    </row>
    <row r="2178" spans="1:9" x14ac:dyDescent="0.25">
      <c r="A2178" s="1051"/>
      <c r="B2178" s="835"/>
      <c r="C2178" s="139">
        <v>30237411</v>
      </c>
      <c r="D2178" s="140" t="s">
        <v>55</v>
      </c>
      <c r="E2178" s="15" t="s">
        <v>14</v>
      </c>
      <c r="F2178" s="15" t="s">
        <v>15</v>
      </c>
      <c r="G2178" s="16">
        <v>2200</v>
      </c>
      <c r="H2178" s="16">
        <v>44000</v>
      </c>
      <c r="I2178" s="16">
        <v>20</v>
      </c>
    </row>
    <row r="2179" spans="1:9" x14ac:dyDescent="0.25">
      <c r="A2179" s="1051"/>
      <c r="B2179" s="835"/>
      <c r="C2179" s="139">
        <v>30239170</v>
      </c>
      <c r="D2179" s="140" t="s">
        <v>117</v>
      </c>
      <c r="E2179" s="15" t="s">
        <v>14</v>
      </c>
      <c r="F2179" s="15" t="s">
        <v>15</v>
      </c>
      <c r="G2179" s="16">
        <v>80000</v>
      </c>
      <c r="H2179" s="16">
        <v>320000</v>
      </c>
      <c r="I2179" s="16">
        <v>4</v>
      </c>
    </row>
    <row r="2180" spans="1:9" x14ac:dyDescent="0.25">
      <c r="A2180" s="1051"/>
      <c r="B2180" s="835"/>
      <c r="C2180" s="139">
        <v>31151120</v>
      </c>
      <c r="D2180" s="140" t="s">
        <v>460</v>
      </c>
      <c r="E2180" s="15" t="s">
        <v>14</v>
      </c>
      <c r="F2180" s="15" t="s">
        <v>15</v>
      </c>
      <c r="G2180" s="16">
        <v>20000</v>
      </c>
      <c r="H2180" s="16">
        <v>600000</v>
      </c>
      <c r="I2180" s="16">
        <v>30</v>
      </c>
    </row>
    <row r="2181" spans="1:9" x14ac:dyDescent="0.25">
      <c r="A2181" s="1051"/>
      <c r="B2181" s="835"/>
      <c r="C2181" s="139">
        <v>31151120</v>
      </c>
      <c r="D2181" s="140" t="s">
        <v>461</v>
      </c>
      <c r="E2181" s="15" t="s">
        <v>14</v>
      </c>
      <c r="F2181" s="15" t="s">
        <v>15</v>
      </c>
      <c r="G2181" s="16">
        <v>30000</v>
      </c>
      <c r="H2181" s="16">
        <v>120000</v>
      </c>
      <c r="I2181" s="16">
        <v>4</v>
      </c>
    </row>
    <row r="2182" spans="1:9" x14ac:dyDescent="0.25">
      <c r="A2182" s="1051"/>
      <c r="B2182" s="835"/>
      <c r="C2182" s="139">
        <v>32321150</v>
      </c>
      <c r="D2182" s="140" t="s">
        <v>462</v>
      </c>
      <c r="E2182" s="15" t="s">
        <v>14</v>
      </c>
      <c r="F2182" s="15" t="s">
        <v>15</v>
      </c>
      <c r="G2182" s="16">
        <v>75000</v>
      </c>
      <c r="H2182" s="16">
        <v>150000</v>
      </c>
      <c r="I2182" s="16">
        <v>2</v>
      </c>
    </row>
    <row r="2183" spans="1:9" x14ac:dyDescent="0.25">
      <c r="A2183" s="1051"/>
      <c r="B2183" s="835"/>
      <c r="C2183" s="139">
        <v>32551160</v>
      </c>
      <c r="D2183" s="140" t="s">
        <v>463</v>
      </c>
      <c r="E2183" s="15" t="s">
        <v>14</v>
      </c>
      <c r="F2183" s="15" t="s">
        <v>15</v>
      </c>
      <c r="G2183" s="16">
        <v>8000</v>
      </c>
      <c r="H2183" s="16">
        <v>24000</v>
      </c>
      <c r="I2183" s="16">
        <v>3</v>
      </c>
    </row>
    <row r="2184" spans="1:9" x14ac:dyDescent="0.25">
      <c r="A2184" s="1051"/>
      <c r="B2184" s="835"/>
      <c r="C2184" s="139">
        <v>32551160</v>
      </c>
      <c r="D2184" s="140" t="s">
        <v>464</v>
      </c>
      <c r="E2184" s="15" t="s">
        <v>14</v>
      </c>
      <c r="F2184" s="15" t="s">
        <v>15</v>
      </c>
      <c r="G2184" s="16">
        <v>7500</v>
      </c>
      <c r="H2184" s="16">
        <v>45000</v>
      </c>
      <c r="I2184" s="16">
        <v>6</v>
      </c>
    </row>
    <row r="2185" spans="1:9" ht="30" x14ac:dyDescent="0.25">
      <c r="A2185" s="1051"/>
      <c r="B2185" s="835"/>
      <c r="C2185" s="139">
        <v>39121420</v>
      </c>
      <c r="D2185" s="140" t="s">
        <v>467</v>
      </c>
      <c r="E2185" s="15" t="s">
        <v>14</v>
      </c>
      <c r="F2185" s="15" t="s">
        <v>15</v>
      </c>
      <c r="G2185" s="16">
        <v>35000</v>
      </c>
      <c r="H2185" s="16">
        <v>140000</v>
      </c>
      <c r="I2185" s="16">
        <v>4</v>
      </c>
    </row>
    <row r="2186" spans="1:9" x14ac:dyDescent="0.25">
      <c r="A2186" s="1051"/>
      <c r="B2186" s="835"/>
      <c r="C2186" s="139">
        <v>39138220</v>
      </c>
      <c r="D2186" s="140" t="s">
        <v>468</v>
      </c>
      <c r="E2186" s="15" t="s">
        <v>14</v>
      </c>
      <c r="F2186" s="15" t="s">
        <v>15</v>
      </c>
      <c r="G2186" s="16">
        <v>15000</v>
      </c>
      <c r="H2186" s="16">
        <v>90000</v>
      </c>
      <c r="I2186" s="16">
        <v>6</v>
      </c>
    </row>
    <row r="2187" spans="1:9" x14ac:dyDescent="0.25">
      <c r="A2187" s="1051"/>
      <c r="B2187" s="835"/>
      <c r="C2187" s="141" t="s">
        <v>5813</v>
      </c>
      <c r="D2187" s="142" t="s">
        <v>469</v>
      </c>
      <c r="E2187" s="141" t="s">
        <v>14</v>
      </c>
      <c r="F2187" s="141" t="s">
        <v>470</v>
      </c>
      <c r="G2187" s="333">
        <v>7000</v>
      </c>
      <c r="H2187" s="333">
        <f>G2187*I2187</f>
        <v>700000</v>
      </c>
      <c r="I2187" s="333">
        <v>100</v>
      </c>
    </row>
    <row r="2188" spans="1:9" x14ac:dyDescent="0.25">
      <c r="A2188" s="1051"/>
      <c r="B2188" s="835"/>
      <c r="C2188" s="139">
        <v>39712400</v>
      </c>
      <c r="D2188" s="140" t="s">
        <v>471</v>
      </c>
      <c r="E2188" s="15" t="s">
        <v>14</v>
      </c>
      <c r="F2188" s="15" t="s">
        <v>15</v>
      </c>
      <c r="G2188" s="16">
        <v>10000</v>
      </c>
      <c r="H2188" s="16">
        <v>50000</v>
      </c>
      <c r="I2188" s="16">
        <v>5</v>
      </c>
    </row>
    <row r="2189" spans="1:9" x14ac:dyDescent="0.25">
      <c r="A2189" s="1051"/>
      <c r="B2189" s="835"/>
      <c r="C2189" s="141"/>
      <c r="D2189" s="142"/>
      <c r="E2189" s="141"/>
      <c r="F2189" s="141"/>
      <c r="G2189" s="333"/>
      <c r="H2189" s="333"/>
      <c r="I2189" s="333"/>
    </row>
    <row r="2190" spans="1:9" x14ac:dyDescent="0.25">
      <c r="A2190" s="1051"/>
      <c r="B2190" s="835"/>
      <c r="C2190" s="141" t="s">
        <v>5815</v>
      </c>
      <c r="D2190" s="142" t="s">
        <v>4058</v>
      </c>
      <c r="E2190" s="141" t="s">
        <v>14</v>
      </c>
      <c r="F2190" s="141" t="s">
        <v>15</v>
      </c>
      <c r="G2190" s="333">
        <v>280000</v>
      </c>
      <c r="H2190" s="363">
        <v>280</v>
      </c>
      <c r="I2190" s="333">
        <v>1</v>
      </c>
    </row>
    <row r="2191" spans="1:9" x14ac:dyDescent="0.25">
      <c r="A2191" s="1051"/>
      <c r="B2191" s="835"/>
      <c r="C2191" s="141" t="s">
        <v>5814</v>
      </c>
      <c r="D2191" s="142" t="s">
        <v>457</v>
      </c>
      <c r="E2191" s="141" t="s">
        <v>14</v>
      </c>
      <c r="F2191" s="141" t="s">
        <v>15</v>
      </c>
      <c r="G2191" s="333">
        <v>150000</v>
      </c>
      <c r="H2191" s="363">
        <v>1200</v>
      </c>
      <c r="I2191" s="333">
        <v>8</v>
      </c>
    </row>
    <row r="2192" spans="1:9" x14ac:dyDescent="0.25">
      <c r="A2192" s="1051"/>
      <c r="B2192" s="835"/>
      <c r="C2192" s="141" t="s">
        <v>5816</v>
      </c>
      <c r="D2192" s="142" t="s">
        <v>706</v>
      </c>
      <c r="E2192" s="141" t="s">
        <v>14</v>
      </c>
      <c r="F2192" s="141" t="s">
        <v>15</v>
      </c>
      <c r="G2192" s="333">
        <v>70000</v>
      </c>
      <c r="H2192" s="363">
        <v>700</v>
      </c>
      <c r="I2192" s="333">
        <v>10</v>
      </c>
    </row>
    <row r="2193" spans="1:9" x14ac:dyDescent="0.25">
      <c r="A2193" s="1051"/>
      <c r="B2193" s="835"/>
      <c r="C2193" s="141" t="s">
        <v>6759</v>
      </c>
      <c r="D2193" s="142" t="s">
        <v>706</v>
      </c>
      <c r="E2193" s="141" t="s">
        <v>14</v>
      </c>
      <c r="F2193" s="141" t="s">
        <v>15</v>
      </c>
      <c r="G2193" s="333">
        <v>250000</v>
      </c>
      <c r="H2193" s="53">
        <v>250000</v>
      </c>
      <c r="I2193" s="333">
        <v>1</v>
      </c>
    </row>
    <row r="2194" spans="1:9" x14ac:dyDescent="0.25">
      <c r="A2194" s="1051"/>
      <c r="B2194" s="835"/>
      <c r="C2194" s="141" t="s">
        <v>5817</v>
      </c>
      <c r="D2194" s="142" t="s">
        <v>5818</v>
      </c>
      <c r="E2194" s="141" t="s">
        <v>14</v>
      </c>
      <c r="F2194" s="141" t="s">
        <v>15</v>
      </c>
      <c r="G2194" s="333">
        <v>80000</v>
      </c>
      <c r="H2194" s="363">
        <v>160</v>
      </c>
      <c r="I2194" s="333">
        <v>2</v>
      </c>
    </row>
    <row r="2195" spans="1:9" x14ac:dyDescent="0.25">
      <c r="A2195" s="1051"/>
      <c r="B2195" s="835"/>
      <c r="C2195" s="141" t="s">
        <v>6760</v>
      </c>
      <c r="D2195" s="142" t="s">
        <v>117</v>
      </c>
      <c r="E2195" s="141" t="s">
        <v>14</v>
      </c>
      <c r="F2195" s="141" t="s">
        <v>15</v>
      </c>
      <c r="G2195" s="333">
        <v>150000</v>
      </c>
      <c r="H2195" s="363">
        <v>300</v>
      </c>
      <c r="I2195" s="333">
        <v>2</v>
      </c>
    </row>
    <row r="2196" spans="1:9" x14ac:dyDescent="0.25">
      <c r="A2196" s="1051"/>
      <c r="B2196" s="835"/>
      <c r="C2196" s="455" t="s">
        <v>7758</v>
      </c>
      <c r="D2196" s="455" t="s">
        <v>457</v>
      </c>
      <c r="E2196" s="141" t="s">
        <v>14</v>
      </c>
      <c r="F2196" s="141" t="s">
        <v>15</v>
      </c>
      <c r="G2196" s="399">
        <v>455</v>
      </c>
      <c r="H2196" s="399">
        <v>455</v>
      </c>
      <c r="I2196" s="100">
        <v>1</v>
      </c>
    </row>
    <row r="2197" spans="1:9" x14ac:dyDescent="0.25">
      <c r="A2197" s="1051"/>
      <c r="B2197" s="835"/>
      <c r="C2197" s="455" t="s">
        <v>7759</v>
      </c>
      <c r="D2197" s="455" t="s">
        <v>706</v>
      </c>
      <c r="E2197" s="141" t="s">
        <v>14</v>
      </c>
      <c r="F2197" s="141" t="s">
        <v>15</v>
      </c>
      <c r="G2197" s="399">
        <v>70</v>
      </c>
      <c r="H2197" s="399">
        <v>70</v>
      </c>
      <c r="I2197" s="100">
        <v>1</v>
      </c>
    </row>
    <row r="2198" spans="1:9" x14ac:dyDescent="0.25">
      <c r="A2198" s="1051"/>
      <c r="B2198" s="835"/>
      <c r="C2198" s="141" t="s">
        <v>6757</v>
      </c>
      <c r="D2198" s="142" t="s">
        <v>5820</v>
      </c>
      <c r="E2198" s="141" t="s">
        <v>14</v>
      </c>
      <c r="F2198" s="141" t="s">
        <v>15</v>
      </c>
      <c r="G2198" s="333">
        <v>10000</v>
      </c>
      <c r="H2198" s="363">
        <v>100000</v>
      </c>
      <c r="I2198" s="333">
        <v>10</v>
      </c>
    </row>
    <row r="2199" spans="1:9" x14ac:dyDescent="0.25">
      <c r="A2199" s="1051"/>
      <c r="B2199" s="835"/>
      <c r="C2199" s="141" t="s">
        <v>5821</v>
      </c>
      <c r="D2199" s="142" t="s">
        <v>466</v>
      </c>
      <c r="E2199" s="141" t="s">
        <v>14</v>
      </c>
      <c r="F2199" s="141" t="s">
        <v>15</v>
      </c>
      <c r="G2199" s="333">
        <v>45000</v>
      </c>
      <c r="H2199" s="363">
        <v>90</v>
      </c>
      <c r="I2199" s="333">
        <v>2</v>
      </c>
    </row>
    <row r="2200" spans="1:9" x14ac:dyDescent="0.25">
      <c r="A2200" s="1051"/>
      <c r="B2200" s="835"/>
      <c r="C2200" s="139">
        <v>42961290</v>
      </c>
      <c r="D2200" s="140" t="s">
        <v>473</v>
      </c>
      <c r="E2200" s="15" t="s">
        <v>14</v>
      </c>
      <c r="F2200" s="15" t="s">
        <v>15</v>
      </c>
      <c r="G2200" s="364">
        <v>62000</v>
      </c>
      <c r="H2200" s="364">
        <v>186000</v>
      </c>
      <c r="I2200" s="364">
        <v>3</v>
      </c>
    </row>
    <row r="2201" spans="1:9" x14ac:dyDescent="0.25">
      <c r="A2201" s="1051"/>
      <c r="B2201" s="828" t="s">
        <v>118</v>
      </c>
      <c r="C2201" s="828"/>
      <c r="D2201" s="828"/>
      <c r="E2201" s="828"/>
      <c r="F2201" s="828"/>
      <c r="G2201" s="828"/>
      <c r="H2201" s="72">
        <v>55689987.439999998</v>
      </c>
      <c r="I2201" s="72"/>
    </row>
    <row r="2202" spans="1:9" x14ac:dyDescent="0.25">
      <c r="A2202" s="1051"/>
      <c r="B2202" s="835">
        <v>4212</v>
      </c>
      <c r="C2202" s="139">
        <v>65211100</v>
      </c>
      <c r="D2202" s="140" t="s">
        <v>119</v>
      </c>
      <c r="E2202" s="15" t="s">
        <v>120</v>
      </c>
      <c r="F2202" s="15" t="s">
        <v>474</v>
      </c>
      <c r="G2202" s="16">
        <v>139</v>
      </c>
      <c r="H2202" s="16">
        <v>5560000</v>
      </c>
      <c r="I2202" s="16">
        <v>40000</v>
      </c>
    </row>
    <row r="2203" spans="1:9" x14ac:dyDescent="0.25">
      <c r="A2203" s="1051"/>
      <c r="B2203" s="835"/>
      <c r="C2203" s="139">
        <v>65311100</v>
      </c>
      <c r="D2203" s="140" t="s">
        <v>122</v>
      </c>
      <c r="E2203" s="15" t="s">
        <v>120</v>
      </c>
      <c r="F2203" s="15" t="s">
        <v>475</v>
      </c>
      <c r="G2203" s="16">
        <v>44.98</v>
      </c>
      <c r="H2203" s="16">
        <v>25369979.439999998</v>
      </c>
      <c r="I2203" s="16">
        <v>564028</v>
      </c>
    </row>
    <row r="2204" spans="1:9" x14ac:dyDescent="0.25">
      <c r="A2204" s="1051"/>
      <c r="B2204" s="835">
        <v>4213</v>
      </c>
      <c r="C2204" s="139">
        <v>65111100</v>
      </c>
      <c r="D2204" s="140" t="s">
        <v>123</v>
      </c>
      <c r="E2204" s="15" t="s">
        <v>120</v>
      </c>
      <c r="F2204" s="15" t="s">
        <v>474</v>
      </c>
      <c r="G2204" s="16">
        <v>180</v>
      </c>
      <c r="H2204" s="16">
        <v>910008.00000000012</v>
      </c>
      <c r="I2204" s="16">
        <v>5055.6000000000004</v>
      </c>
    </row>
    <row r="2205" spans="1:9" ht="45" x14ac:dyDescent="0.25">
      <c r="A2205" s="1051"/>
      <c r="B2205" s="835"/>
      <c r="C2205" s="141" t="s">
        <v>476</v>
      </c>
      <c r="D2205" s="142" t="s">
        <v>125</v>
      </c>
      <c r="E2205" s="12" t="s">
        <v>126</v>
      </c>
      <c r="F2205" s="12" t="s">
        <v>121</v>
      </c>
      <c r="G2205" s="14">
        <v>184000</v>
      </c>
      <c r="H2205" s="14">
        <v>184000</v>
      </c>
      <c r="I2205" s="14">
        <v>1</v>
      </c>
    </row>
    <row r="2206" spans="1:9" ht="30" x14ac:dyDescent="0.25">
      <c r="A2206" s="1051"/>
      <c r="B2206" s="835">
        <v>4214</v>
      </c>
      <c r="C2206" s="141" t="s">
        <v>477</v>
      </c>
      <c r="D2206" s="142" t="s">
        <v>128</v>
      </c>
      <c r="E2206" s="12" t="s">
        <v>120</v>
      </c>
      <c r="F2206" s="12" t="s">
        <v>121</v>
      </c>
      <c r="G2206" s="14">
        <v>5000000</v>
      </c>
      <c r="H2206" s="14">
        <v>5000000</v>
      </c>
      <c r="I2206" s="14">
        <v>1</v>
      </c>
    </row>
    <row r="2207" spans="1:9" ht="30" x14ac:dyDescent="0.25">
      <c r="A2207" s="1051"/>
      <c r="B2207" s="835"/>
      <c r="C2207" s="141" t="s">
        <v>478</v>
      </c>
      <c r="D2207" s="142" t="s">
        <v>130</v>
      </c>
      <c r="E2207" s="12" t="s">
        <v>14</v>
      </c>
      <c r="F2207" s="12" t="s">
        <v>121</v>
      </c>
      <c r="G2207" s="14">
        <v>2280000</v>
      </c>
      <c r="H2207" s="14">
        <v>2280000</v>
      </c>
      <c r="I2207" s="14">
        <v>1</v>
      </c>
    </row>
    <row r="2208" spans="1:9" ht="30" x14ac:dyDescent="0.25">
      <c r="A2208" s="1051"/>
      <c r="B2208" s="835"/>
      <c r="C2208" s="139">
        <v>64211130</v>
      </c>
      <c r="D2208" s="140" t="s">
        <v>131</v>
      </c>
      <c r="E2208" s="15" t="s">
        <v>120</v>
      </c>
      <c r="F2208" s="15" t="s">
        <v>121</v>
      </c>
      <c r="G2208" s="16">
        <v>1152000</v>
      </c>
      <c r="H2208" s="16">
        <v>1152000</v>
      </c>
      <c r="I2208" s="16">
        <v>1</v>
      </c>
    </row>
    <row r="2209" spans="1:9" ht="30" x14ac:dyDescent="0.25">
      <c r="A2209" s="1051"/>
      <c r="B2209" s="835"/>
      <c r="C2209" s="141" t="s">
        <v>479</v>
      </c>
      <c r="D2209" s="142" t="s">
        <v>133</v>
      </c>
      <c r="E2209" s="12" t="s">
        <v>14</v>
      </c>
      <c r="F2209" s="12" t="s">
        <v>121</v>
      </c>
      <c r="G2209" s="14">
        <v>205000</v>
      </c>
      <c r="H2209" s="14">
        <v>205000</v>
      </c>
      <c r="I2209" s="14">
        <v>1</v>
      </c>
    </row>
    <row r="2210" spans="1:9" ht="45" x14ac:dyDescent="0.25">
      <c r="A2210" s="1051"/>
      <c r="B2210" s="835">
        <v>4215</v>
      </c>
      <c r="C2210" s="139">
        <v>66511180</v>
      </c>
      <c r="D2210" s="140" t="s">
        <v>480</v>
      </c>
      <c r="E2210" s="15" t="s">
        <v>120</v>
      </c>
      <c r="F2210" s="15" t="s">
        <v>15</v>
      </c>
      <c r="G2210" s="16">
        <v>130000</v>
      </c>
      <c r="H2210" s="16">
        <v>130000</v>
      </c>
      <c r="I2210" s="16">
        <v>1</v>
      </c>
    </row>
    <row r="2211" spans="1:9" ht="45" x14ac:dyDescent="0.25">
      <c r="A2211" s="1051"/>
      <c r="B2211" s="835"/>
      <c r="C2211" s="139">
        <v>66511180</v>
      </c>
      <c r="D2211" s="140" t="s">
        <v>481</v>
      </c>
      <c r="E2211" s="15" t="s">
        <v>120</v>
      </c>
      <c r="F2211" s="15" t="s">
        <v>15</v>
      </c>
      <c r="G2211" s="16">
        <v>130000</v>
      </c>
      <c r="H2211" s="16">
        <v>130000</v>
      </c>
      <c r="I2211" s="16">
        <v>1</v>
      </c>
    </row>
    <row r="2212" spans="1:9" ht="45" x14ac:dyDescent="0.25">
      <c r="A2212" s="1051"/>
      <c r="B2212" s="835"/>
      <c r="C2212" s="139">
        <v>66511180</v>
      </c>
      <c r="D2212" s="140" t="s">
        <v>482</v>
      </c>
      <c r="E2212" s="15" t="s">
        <v>120</v>
      </c>
      <c r="F2212" s="15" t="s">
        <v>15</v>
      </c>
      <c r="G2212" s="16">
        <v>95000</v>
      </c>
      <c r="H2212" s="16">
        <v>95000</v>
      </c>
      <c r="I2212" s="16">
        <v>1</v>
      </c>
    </row>
    <row r="2213" spans="1:9" ht="45" x14ac:dyDescent="0.25">
      <c r="A2213" s="1051"/>
      <c r="B2213" s="835"/>
      <c r="C2213" s="139">
        <v>66511180</v>
      </c>
      <c r="D2213" s="140" t="s">
        <v>482</v>
      </c>
      <c r="E2213" s="15" t="s">
        <v>120</v>
      </c>
      <c r="F2213" s="15" t="s">
        <v>15</v>
      </c>
      <c r="G2213" s="16">
        <v>95000</v>
      </c>
      <c r="H2213" s="16">
        <v>95000</v>
      </c>
      <c r="I2213" s="16">
        <v>1</v>
      </c>
    </row>
    <row r="2214" spans="1:9" x14ac:dyDescent="0.25">
      <c r="A2214" s="1051"/>
      <c r="B2214" s="12">
        <v>4222</v>
      </c>
      <c r="C2214" s="139">
        <v>79991200</v>
      </c>
      <c r="D2214" s="140" t="s">
        <v>483</v>
      </c>
      <c r="E2214" s="15" t="s">
        <v>120</v>
      </c>
      <c r="F2214" s="15" t="s">
        <v>121</v>
      </c>
      <c r="G2214" s="16">
        <v>1000000</v>
      </c>
      <c r="H2214" s="16">
        <v>1000000</v>
      </c>
      <c r="I2214" s="16">
        <v>1</v>
      </c>
    </row>
    <row r="2215" spans="1:9" x14ac:dyDescent="0.25">
      <c r="A2215" s="1051"/>
      <c r="B2215" s="12">
        <v>4231</v>
      </c>
      <c r="C2215" s="141" t="s">
        <v>484</v>
      </c>
      <c r="D2215" s="142" t="s">
        <v>485</v>
      </c>
      <c r="E2215" s="12" t="s">
        <v>14</v>
      </c>
      <c r="F2215" s="12" t="s">
        <v>15</v>
      </c>
      <c r="G2215" s="14">
        <v>1000</v>
      </c>
      <c r="H2215" s="14">
        <v>280000</v>
      </c>
      <c r="I2215" s="14">
        <v>280</v>
      </c>
    </row>
    <row r="2216" spans="1:9" ht="30" x14ac:dyDescent="0.25">
      <c r="A2216" s="1051"/>
      <c r="B2216" s="835">
        <v>4232</v>
      </c>
      <c r="C2216" s="139">
        <v>72261160</v>
      </c>
      <c r="D2216" s="140" t="s">
        <v>486</v>
      </c>
      <c r="E2216" s="15" t="s">
        <v>120</v>
      </c>
      <c r="F2216" s="15" t="s">
        <v>121</v>
      </c>
      <c r="G2216" s="16">
        <v>234000</v>
      </c>
      <c r="H2216" s="16">
        <v>234000</v>
      </c>
      <c r="I2216" s="16">
        <v>1</v>
      </c>
    </row>
    <row r="2217" spans="1:9" ht="45" x14ac:dyDescent="0.25">
      <c r="A2217" s="1051"/>
      <c r="B2217" s="835"/>
      <c r="C2217" s="141" t="s">
        <v>487</v>
      </c>
      <c r="D2217" s="142" t="s">
        <v>488</v>
      </c>
      <c r="E2217" s="12" t="s">
        <v>14</v>
      </c>
      <c r="F2217" s="12" t="s">
        <v>121</v>
      </c>
      <c r="G2217" s="14">
        <v>180000</v>
      </c>
      <c r="H2217" s="14">
        <v>180000</v>
      </c>
      <c r="I2217" s="14">
        <v>1</v>
      </c>
    </row>
    <row r="2218" spans="1:9" x14ac:dyDescent="0.25">
      <c r="A2218" s="1051"/>
      <c r="B2218" s="12">
        <v>4237</v>
      </c>
      <c r="C2218" s="139">
        <v>79111200</v>
      </c>
      <c r="D2218" s="140" t="s">
        <v>141</v>
      </c>
      <c r="E2218" s="15" t="s">
        <v>120</v>
      </c>
      <c r="F2218" s="15" t="s">
        <v>121</v>
      </c>
      <c r="G2218" s="16">
        <v>1000000</v>
      </c>
      <c r="H2218" s="16">
        <v>1000000</v>
      </c>
      <c r="I2218" s="16">
        <v>1</v>
      </c>
    </row>
    <row r="2219" spans="1:9" x14ac:dyDescent="0.25">
      <c r="A2219" s="1051"/>
      <c r="B2219" s="278"/>
      <c r="C2219" s="292"/>
      <c r="D2219" s="292"/>
      <c r="E2219" s="279"/>
      <c r="F2219" s="279"/>
      <c r="G2219" s="16"/>
      <c r="H2219" s="16"/>
      <c r="I2219" s="16"/>
    </row>
    <row r="2220" spans="1:9" ht="30" x14ac:dyDescent="0.25">
      <c r="A2220" s="1051"/>
      <c r="B2220" s="12">
        <v>4239</v>
      </c>
      <c r="C2220" s="139">
        <v>79951110</v>
      </c>
      <c r="D2220" s="140" t="s">
        <v>278</v>
      </c>
      <c r="E2220" s="15" t="s">
        <v>14</v>
      </c>
      <c r="F2220" s="15" t="s">
        <v>121</v>
      </c>
      <c r="G2220" s="16">
        <v>900000</v>
      </c>
      <c r="H2220" s="16">
        <v>900000</v>
      </c>
      <c r="I2220" s="16">
        <v>1</v>
      </c>
    </row>
    <row r="2221" spans="1:9" ht="30" x14ac:dyDescent="0.25">
      <c r="A2221" s="1051"/>
      <c r="B2221" s="835">
        <v>4241</v>
      </c>
      <c r="C2221" s="141" t="s">
        <v>489</v>
      </c>
      <c r="D2221" s="142" t="s">
        <v>490</v>
      </c>
      <c r="E2221" s="12" t="s">
        <v>126</v>
      </c>
      <c r="F2221" s="12" t="s">
        <v>121</v>
      </c>
      <c r="G2221" s="14">
        <v>700000</v>
      </c>
      <c r="H2221" s="14">
        <v>700000</v>
      </c>
      <c r="I2221" s="14">
        <v>1</v>
      </c>
    </row>
    <row r="2222" spans="1:9" ht="30" x14ac:dyDescent="0.25">
      <c r="A2222" s="1051"/>
      <c r="B2222" s="835"/>
      <c r="C2222" s="141" t="s">
        <v>491</v>
      </c>
      <c r="D2222" s="142" t="s">
        <v>492</v>
      </c>
      <c r="E2222" s="12" t="s">
        <v>126</v>
      </c>
      <c r="F2222" s="12" t="s">
        <v>121</v>
      </c>
      <c r="G2222" s="14">
        <v>20000</v>
      </c>
      <c r="H2222" s="14">
        <v>20000</v>
      </c>
      <c r="I2222" s="14">
        <v>1</v>
      </c>
    </row>
    <row r="2223" spans="1:9" ht="30" x14ac:dyDescent="0.25">
      <c r="A2223" s="1051"/>
      <c r="B2223" s="835"/>
      <c r="C2223" s="141" t="s">
        <v>493</v>
      </c>
      <c r="D2223" s="142" t="s">
        <v>494</v>
      </c>
      <c r="E2223" s="12" t="s">
        <v>126</v>
      </c>
      <c r="F2223" s="12" t="s">
        <v>121</v>
      </c>
      <c r="G2223" s="14">
        <v>594000</v>
      </c>
      <c r="H2223" s="14">
        <v>594000</v>
      </c>
      <c r="I2223" s="14">
        <v>1</v>
      </c>
    </row>
    <row r="2224" spans="1:9" ht="45" x14ac:dyDescent="0.25">
      <c r="A2224" s="1051"/>
      <c r="B2224" s="835"/>
      <c r="C2224" s="141" t="s">
        <v>495</v>
      </c>
      <c r="D2224" s="142" t="s">
        <v>142</v>
      </c>
      <c r="E2224" s="12" t="s">
        <v>120</v>
      </c>
      <c r="F2224" s="12" t="s">
        <v>121</v>
      </c>
      <c r="G2224" s="14">
        <v>131000</v>
      </c>
      <c r="H2224" s="14">
        <v>131000</v>
      </c>
      <c r="I2224" s="14">
        <v>1</v>
      </c>
    </row>
    <row r="2225" spans="1:9" ht="30" x14ac:dyDescent="0.25">
      <c r="A2225" s="1051"/>
      <c r="B2225" s="835"/>
      <c r="C2225" s="141" t="s">
        <v>496</v>
      </c>
      <c r="D2225" s="142" t="s">
        <v>497</v>
      </c>
      <c r="E2225" s="12" t="s">
        <v>120</v>
      </c>
      <c r="F2225" s="12" t="s">
        <v>121</v>
      </c>
      <c r="G2225" s="14">
        <v>40000</v>
      </c>
      <c r="H2225" s="14">
        <v>40000</v>
      </c>
      <c r="I2225" s="14">
        <v>1</v>
      </c>
    </row>
    <row r="2226" spans="1:9" x14ac:dyDescent="0.25">
      <c r="A2226" s="1051"/>
      <c r="B2226" s="835"/>
      <c r="C2226" s="141" t="s">
        <v>498</v>
      </c>
      <c r="D2226" s="142" t="s">
        <v>499</v>
      </c>
      <c r="E2226" s="12" t="s">
        <v>14</v>
      </c>
      <c r="F2226" s="12" t="s">
        <v>121</v>
      </c>
      <c r="G2226" s="14">
        <v>1000000</v>
      </c>
      <c r="H2226" s="14">
        <v>1000000</v>
      </c>
      <c r="I2226" s="14">
        <v>1</v>
      </c>
    </row>
    <row r="2227" spans="1:9" ht="30" x14ac:dyDescent="0.25">
      <c r="A2227" s="1051"/>
      <c r="B2227" s="835">
        <v>4252</v>
      </c>
      <c r="C2227" s="141" t="s">
        <v>500</v>
      </c>
      <c r="D2227" s="142" t="s">
        <v>501</v>
      </c>
      <c r="E2227" s="12" t="s">
        <v>126</v>
      </c>
      <c r="F2227" s="12" t="s">
        <v>121</v>
      </c>
      <c r="G2227" s="14">
        <v>750000</v>
      </c>
      <c r="H2227" s="14">
        <v>750000</v>
      </c>
      <c r="I2227" s="14">
        <v>1</v>
      </c>
    </row>
    <row r="2228" spans="1:9" ht="30" x14ac:dyDescent="0.25">
      <c r="A2228" s="1051"/>
      <c r="B2228" s="835"/>
      <c r="C2228" s="141" t="s">
        <v>502</v>
      </c>
      <c r="D2228" s="142" t="s">
        <v>503</v>
      </c>
      <c r="E2228" s="12" t="s">
        <v>126</v>
      </c>
      <c r="F2228" s="12" t="s">
        <v>121</v>
      </c>
      <c r="G2228" s="14">
        <v>1500000</v>
      </c>
      <c r="H2228" s="14">
        <v>1500000</v>
      </c>
      <c r="I2228" s="14">
        <v>1</v>
      </c>
    </row>
    <row r="2229" spans="1:9" ht="30" x14ac:dyDescent="0.25">
      <c r="A2229" s="1051"/>
      <c r="B2229" s="835"/>
      <c r="C2229" s="141" t="s">
        <v>504</v>
      </c>
      <c r="D2229" s="142" t="s">
        <v>505</v>
      </c>
      <c r="E2229" s="12" t="s">
        <v>126</v>
      </c>
      <c r="F2229" s="12" t="s">
        <v>121</v>
      </c>
      <c r="G2229" s="14">
        <v>1650000</v>
      </c>
      <c r="H2229" s="14">
        <v>1650000</v>
      </c>
      <c r="I2229" s="14">
        <v>1</v>
      </c>
    </row>
    <row r="2230" spans="1:9" ht="30" x14ac:dyDescent="0.25">
      <c r="A2230" s="1051"/>
      <c r="B2230" s="835"/>
      <c r="C2230" s="141" t="s">
        <v>506</v>
      </c>
      <c r="D2230" s="142" t="s">
        <v>507</v>
      </c>
      <c r="E2230" s="12" t="s">
        <v>149</v>
      </c>
      <c r="F2230" s="12" t="s">
        <v>121</v>
      </c>
      <c r="G2230" s="14">
        <v>1000000</v>
      </c>
      <c r="H2230" s="14">
        <v>1000000</v>
      </c>
      <c r="I2230" s="14">
        <v>1</v>
      </c>
    </row>
    <row r="2231" spans="1:9" ht="45" x14ac:dyDescent="0.25">
      <c r="A2231" s="1051"/>
      <c r="B2231" s="835"/>
      <c r="C2231" s="141" t="s">
        <v>508</v>
      </c>
      <c r="D2231" s="142" t="s">
        <v>509</v>
      </c>
      <c r="E2231" s="12" t="s">
        <v>149</v>
      </c>
      <c r="F2231" s="12" t="s">
        <v>121</v>
      </c>
      <c r="G2231" s="14">
        <v>1000000</v>
      </c>
      <c r="H2231" s="14">
        <v>1000000</v>
      </c>
      <c r="I2231" s="14">
        <v>1</v>
      </c>
    </row>
    <row r="2232" spans="1:9" ht="30" x14ac:dyDescent="0.25">
      <c r="A2232" s="1051"/>
      <c r="B2232" s="835"/>
      <c r="C2232" s="141" t="s">
        <v>510</v>
      </c>
      <c r="D2232" s="142" t="s">
        <v>151</v>
      </c>
      <c r="E2232" s="12" t="s">
        <v>149</v>
      </c>
      <c r="F2232" s="12" t="s">
        <v>121</v>
      </c>
      <c r="G2232" s="14">
        <v>2100000</v>
      </c>
      <c r="H2232" s="14">
        <v>2100000</v>
      </c>
      <c r="I2232" s="14">
        <v>1</v>
      </c>
    </row>
    <row r="2233" spans="1:9" ht="45" x14ac:dyDescent="0.25">
      <c r="A2233" s="1051"/>
      <c r="B2233" s="835"/>
      <c r="C2233" s="141" t="s">
        <v>511</v>
      </c>
      <c r="D2233" s="142" t="s">
        <v>512</v>
      </c>
      <c r="E2233" s="12" t="s">
        <v>149</v>
      </c>
      <c r="F2233" s="12" t="s">
        <v>121</v>
      </c>
      <c r="G2233" s="14">
        <v>500000</v>
      </c>
      <c r="H2233" s="14">
        <v>500000</v>
      </c>
      <c r="I2233" s="14">
        <v>1</v>
      </c>
    </row>
    <row r="2234" spans="1:9" x14ac:dyDescent="0.25">
      <c r="A2234" s="1051"/>
      <c r="B2234" s="827" t="s">
        <v>513</v>
      </c>
      <c r="C2234" s="827"/>
      <c r="D2234" s="827"/>
      <c r="E2234" s="827"/>
      <c r="F2234" s="827"/>
      <c r="G2234" s="827"/>
      <c r="H2234" s="2">
        <v>19929500</v>
      </c>
      <c r="I2234" s="2"/>
    </row>
    <row r="2235" spans="1:9" x14ac:dyDescent="0.25">
      <c r="A2235" s="1051"/>
      <c r="B2235" s="828" t="s">
        <v>154</v>
      </c>
      <c r="C2235" s="828"/>
      <c r="D2235" s="828"/>
      <c r="E2235" s="828"/>
      <c r="F2235" s="828"/>
      <c r="G2235" s="828"/>
      <c r="H2235" s="72">
        <v>19929500</v>
      </c>
      <c r="I2235" s="72"/>
    </row>
    <row r="2236" spans="1:9" ht="45" x14ac:dyDescent="0.25">
      <c r="A2236" s="1051"/>
      <c r="B2236" s="12">
        <v>5113</v>
      </c>
      <c r="C2236" s="139">
        <v>45461100</v>
      </c>
      <c r="D2236" s="140" t="s">
        <v>514</v>
      </c>
      <c r="E2236" s="15" t="s">
        <v>126</v>
      </c>
      <c r="F2236" s="15" t="s">
        <v>121</v>
      </c>
      <c r="G2236" s="16">
        <v>19929500</v>
      </c>
      <c r="H2236" s="16">
        <v>19929500</v>
      </c>
      <c r="I2236" s="16">
        <v>1</v>
      </c>
    </row>
    <row r="2237" spans="1:9" x14ac:dyDescent="0.25">
      <c r="A2237" s="1051"/>
      <c r="B2237" s="828" t="s">
        <v>118</v>
      </c>
      <c r="C2237" s="828"/>
      <c r="D2237" s="828"/>
      <c r="E2237" s="828"/>
      <c r="F2237" s="828"/>
      <c r="G2237" s="828"/>
      <c r="H2237" s="72">
        <v>0</v>
      </c>
      <c r="I2237" s="72"/>
    </row>
    <row r="2238" spans="1:9" ht="45" x14ac:dyDescent="0.25">
      <c r="A2238" s="1051"/>
      <c r="B2238" s="12">
        <v>4251</v>
      </c>
      <c r="C2238" s="141" t="s">
        <v>5271</v>
      </c>
      <c r="D2238" s="142" t="s">
        <v>515</v>
      </c>
      <c r="E2238" s="91" t="s">
        <v>126</v>
      </c>
      <c r="F2238" s="91" t="s">
        <v>121</v>
      </c>
      <c r="G2238" s="91">
        <v>70000</v>
      </c>
      <c r="H2238" s="91">
        <f>G2238*I2238</f>
        <v>70000</v>
      </c>
      <c r="I2238" s="91">
        <v>1</v>
      </c>
    </row>
    <row r="2239" spans="1:9" ht="45" x14ac:dyDescent="0.25">
      <c r="A2239" s="1051"/>
      <c r="B2239" s="12">
        <v>5113</v>
      </c>
      <c r="C2239" s="139">
        <v>98111140</v>
      </c>
      <c r="D2239" s="140" t="s">
        <v>516</v>
      </c>
      <c r="E2239" s="15" t="s">
        <v>120</v>
      </c>
      <c r="F2239" s="15" t="s">
        <v>121</v>
      </c>
      <c r="G2239" s="16">
        <v>0</v>
      </c>
      <c r="H2239" s="16">
        <v>0</v>
      </c>
      <c r="I2239" s="16">
        <v>1</v>
      </c>
    </row>
    <row r="2240" spans="1:9" x14ac:dyDescent="0.25">
      <c r="A2240" s="1051"/>
      <c r="B2240" s="827" t="s">
        <v>517</v>
      </c>
      <c r="C2240" s="827"/>
      <c r="D2240" s="827"/>
      <c r="E2240" s="827"/>
      <c r="F2240" s="827"/>
      <c r="G2240" s="827"/>
      <c r="H2240" s="2">
        <v>799600</v>
      </c>
      <c r="I2240" s="2"/>
    </row>
    <row r="2241" spans="1:9" x14ac:dyDescent="0.25">
      <c r="A2241" s="1051"/>
      <c r="B2241" s="828" t="s">
        <v>118</v>
      </c>
      <c r="C2241" s="828"/>
      <c r="D2241" s="828"/>
      <c r="E2241" s="828"/>
      <c r="F2241" s="828"/>
      <c r="G2241" s="828"/>
      <c r="H2241" s="72">
        <v>799600</v>
      </c>
      <c r="I2241" s="72"/>
    </row>
    <row r="2242" spans="1:9" x14ac:dyDescent="0.25">
      <c r="A2242" s="1051"/>
      <c r="B2242" s="12">
        <v>4861</v>
      </c>
      <c r="C2242" s="139">
        <v>98391200</v>
      </c>
      <c r="D2242" s="140" t="s">
        <v>518</v>
      </c>
      <c r="E2242" s="15" t="s">
        <v>149</v>
      </c>
      <c r="F2242" s="15" t="s">
        <v>121</v>
      </c>
      <c r="G2242" s="16">
        <v>799600</v>
      </c>
      <c r="H2242" s="16">
        <v>799600</v>
      </c>
      <c r="I2242" s="16">
        <v>1</v>
      </c>
    </row>
    <row r="2243" spans="1:9" x14ac:dyDescent="0.25">
      <c r="A2243" s="1051"/>
      <c r="B2243" s="827" t="s">
        <v>153</v>
      </c>
      <c r="C2243" s="827"/>
      <c r="D2243" s="827"/>
      <c r="E2243" s="827"/>
      <c r="F2243" s="827"/>
      <c r="G2243" s="827"/>
      <c r="H2243" s="2">
        <v>8000000</v>
      </c>
      <c r="I2243" s="2"/>
    </row>
    <row r="2244" spans="1:9" x14ac:dyDescent="0.25">
      <c r="A2244" s="1051"/>
      <c r="B2244" s="828" t="s">
        <v>154</v>
      </c>
      <c r="C2244" s="828"/>
      <c r="D2244" s="828"/>
      <c r="E2244" s="828"/>
      <c r="F2244" s="828"/>
      <c r="G2244" s="828"/>
      <c r="H2244" s="72">
        <v>7200000</v>
      </c>
      <c r="I2244" s="72"/>
    </row>
    <row r="2245" spans="1:9" ht="30" x14ac:dyDescent="0.25">
      <c r="A2245" s="1051"/>
      <c r="B2245" s="857">
        <v>5134</v>
      </c>
      <c r="C2245" s="23" t="s">
        <v>7228</v>
      </c>
      <c r="D2245" s="23" t="s">
        <v>519</v>
      </c>
      <c r="E2245" s="23" t="s">
        <v>520</v>
      </c>
      <c r="F2245" s="23" t="s">
        <v>121</v>
      </c>
      <c r="G2245" s="646">
        <v>470000</v>
      </c>
      <c r="H2245" s="646">
        <v>470000</v>
      </c>
      <c r="I2245" s="656">
        <v>1</v>
      </c>
    </row>
    <row r="2246" spans="1:9" ht="30" x14ac:dyDescent="0.25">
      <c r="A2246" s="1051"/>
      <c r="B2246" s="866"/>
      <c r="C2246" s="23" t="s">
        <v>7229</v>
      </c>
      <c r="D2246" s="23" t="s">
        <v>519</v>
      </c>
      <c r="E2246" s="23" t="s">
        <v>520</v>
      </c>
      <c r="F2246" s="23" t="s">
        <v>121</v>
      </c>
      <c r="G2246" s="646">
        <v>260000</v>
      </c>
      <c r="H2246" s="646">
        <v>260000</v>
      </c>
      <c r="I2246" s="656">
        <v>1</v>
      </c>
    </row>
    <row r="2247" spans="1:9" ht="30" x14ac:dyDescent="0.25">
      <c r="A2247" s="1051"/>
      <c r="B2247" s="866"/>
      <c r="C2247" s="23" t="s">
        <v>7230</v>
      </c>
      <c r="D2247" s="23" t="s">
        <v>519</v>
      </c>
      <c r="E2247" s="23" t="s">
        <v>520</v>
      </c>
      <c r="F2247" s="23" t="s">
        <v>121</v>
      </c>
      <c r="G2247" s="646">
        <v>260000</v>
      </c>
      <c r="H2247" s="646">
        <v>260000</v>
      </c>
      <c r="I2247" s="656">
        <v>1</v>
      </c>
    </row>
    <row r="2248" spans="1:9" ht="30" x14ac:dyDescent="0.25">
      <c r="A2248" s="1051"/>
      <c r="B2248" s="866"/>
      <c r="C2248" s="23" t="s">
        <v>7231</v>
      </c>
      <c r="D2248" s="23" t="s">
        <v>519</v>
      </c>
      <c r="E2248" s="23" t="s">
        <v>520</v>
      </c>
      <c r="F2248" s="23" t="s">
        <v>121</v>
      </c>
      <c r="G2248" s="646">
        <v>280000</v>
      </c>
      <c r="H2248" s="646">
        <v>280000</v>
      </c>
      <c r="I2248" s="656">
        <v>1</v>
      </c>
    </row>
    <row r="2249" spans="1:9" ht="30" x14ac:dyDescent="0.25">
      <c r="A2249" s="1051"/>
      <c r="B2249" s="866"/>
      <c r="C2249" s="23" t="s">
        <v>7232</v>
      </c>
      <c r="D2249" s="23" t="s">
        <v>519</v>
      </c>
      <c r="E2249" s="23" t="s">
        <v>520</v>
      </c>
      <c r="F2249" s="23" t="s">
        <v>121</v>
      </c>
      <c r="G2249" s="646">
        <v>360000</v>
      </c>
      <c r="H2249" s="646">
        <v>360000</v>
      </c>
      <c r="I2249" s="656">
        <v>1</v>
      </c>
    </row>
    <row r="2250" spans="1:9" ht="30" x14ac:dyDescent="0.25">
      <c r="A2250" s="1051"/>
      <c r="B2250" s="866"/>
      <c r="C2250" s="23" t="s">
        <v>7233</v>
      </c>
      <c r="D2250" s="23" t="s">
        <v>519</v>
      </c>
      <c r="E2250" s="23" t="s">
        <v>520</v>
      </c>
      <c r="F2250" s="23" t="s">
        <v>121</v>
      </c>
      <c r="G2250" s="646">
        <v>280000</v>
      </c>
      <c r="H2250" s="646">
        <v>280000</v>
      </c>
      <c r="I2250" s="656">
        <v>1</v>
      </c>
    </row>
    <row r="2251" spans="1:9" ht="30" x14ac:dyDescent="0.25">
      <c r="A2251" s="1051"/>
      <c r="B2251" s="866"/>
      <c r="C2251" s="23" t="s">
        <v>7234</v>
      </c>
      <c r="D2251" s="23" t="s">
        <v>519</v>
      </c>
      <c r="E2251" s="23" t="s">
        <v>520</v>
      </c>
      <c r="F2251" s="23" t="s">
        <v>121</v>
      </c>
      <c r="G2251" s="646">
        <v>280000</v>
      </c>
      <c r="H2251" s="646">
        <v>280000</v>
      </c>
      <c r="I2251" s="656">
        <v>1</v>
      </c>
    </row>
    <row r="2252" spans="1:9" ht="30" x14ac:dyDescent="0.25">
      <c r="A2252" s="1051"/>
      <c r="B2252" s="866"/>
      <c r="C2252" s="23" t="s">
        <v>7235</v>
      </c>
      <c r="D2252" s="23" t="s">
        <v>519</v>
      </c>
      <c r="E2252" s="23" t="s">
        <v>520</v>
      </c>
      <c r="F2252" s="23" t="s">
        <v>121</v>
      </c>
      <c r="G2252" s="646">
        <v>270000</v>
      </c>
      <c r="H2252" s="646">
        <v>270000</v>
      </c>
      <c r="I2252" s="656">
        <v>1</v>
      </c>
    </row>
    <row r="2253" spans="1:9" ht="30" x14ac:dyDescent="0.25">
      <c r="A2253" s="1051"/>
      <c r="B2253" s="866"/>
      <c r="C2253" s="23" t="s">
        <v>7236</v>
      </c>
      <c r="D2253" s="23" t="s">
        <v>519</v>
      </c>
      <c r="E2253" s="23" t="s">
        <v>520</v>
      </c>
      <c r="F2253" s="23" t="s">
        <v>121</v>
      </c>
      <c r="G2253" s="646">
        <v>370000</v>
      </c>
      <c r="H2253" s="646">
        <v>370000</v>
      </c>
      <c r="I2253" s="656">
        <v>1</v>
      </c>
    </row>
    <row r="2254" spans="1:9" ht="30" x14ac:dyDescent="0.25">
      <c r="A2254" s="1051"/>
      <c r="B2254" s="866"/>
      <c r="C2254" s="23" t="s">
        <v>7237</v>
      </c>
      <c r="D2254" s="23" t="s">
        <v>519</v>
      </c>
      <c r="E2254" s="23" t="s">
        <v>520</v>
      </c>
      <c r="F2254" s="23" t="s">
        <v>121</v>
      </c>
      <c r="G2254" s="646">
        <v>280000</v>
      </c>
      <c r="H2254" s="646">
        <v>280000</v>
      </c>
      <c r="I2254" s="656">
        <v>1</v>
      </c>
    </row>
    <row r="2255" spans="1:9" ht="30" x14ac:dyDescent="0.25">
      <c r="A2255" s="1051"/>
      <c r="B2255" s="866"/>
      <c r="C2255" s="23" t="s">
        <v>7238</v>
      </c>
      <c r="D2255" s="23" t="s">
        <v>519</v>
      </c>
      <c r="E2255" s="23" t="s">
        <v>520</v>
      </c>
      <c r="F2255" s="23" t="s">
        <v>121</v>
      </c>
      <c r="G2255" s="646">
        <v>330000</v>
      </c>
      <c r="H2255" s="646">
        <v>330000</v>
      </c>
      <c r="I2255" s="656">
        <v>1</v>
      </c>
    </row>
    <row r="2256" spans="1:9" ht="30" x14ac:dyDescent="0.25">
      <c r="A2256" s="1051"/>
      <c r="B2256" s="866"/>
      <c r="C2256" s="23" t="s">
        <v>7239</v>
      </c>
      <c r="D2256" s="23" t="s">
        <v>519</v>
      </c>
      <c r="E2256" s="23" t="s">
        <v>520</v>
      </c>
      <c r="F2256" s="23" t="s">
        <v>121</v>
      </c>
      <c r="G2256" s="646">
        <v>240000</v>
      </c>
      <c r="H2256" s="646">
        <v>240000</v>
      </c>
      <c r="I2256" s="656">
        <v>1</v>
      </c>
    </row>
    <row r="2257" spans="1:9" ht="30" x14ac:dyDescent="0.25">
      <c r="A2257" s="1051"/>
      <c r="B2257" s="866"/>
      <c r="C2257" s="23" t="s">
        <v>7240</v>
      </c>
      <c r="D2257" s="23" t="s">
        <v>519</v>
      </c>
      <c r="E2257" s="23" t="s">
        <v>520</v>
      </c>
      <c r="F2257" s="23" t="s">
        <v>121</v>
      </c>
      <c r="G2257" s="646">
        <v>420000</v>
      </c>
      <c r="H2257" s="646">
        <v>420000</v>
      </c>
      <c r="I2257" s="656">
        <v>1</v>
      </c>
    </row>
    <row r="2258" spans="1:9" ht="30" x14ac:dyDescent="0.25">
      <c r="A2258" s="1051"/>
      <c r="B2258" s="866"/>
      <c r="C2258" s="23" t="s">
        <v>7241</v>
      </c>
      <c r="D2258" s="23" t="s">
        <v>519</v>
      </c>
      <c r="E2258" s="23" t="s">
        <v>520</v>
      </c>
      <c r="F2258" s="23" t="s">
        <v>121</v>
      </c>
      <c r="G2258" s="646">
        <v>330000</v>
      </c>
      <c r="H2258" s="646">
        <v>330000</v>
      </c>
      <c r="I2258" s="656">
        <v>1</v>
      </c>
    </row>
    <row r="2259" spans="1:9" ht="30" x14ac:dyDescent="0.25">
      <c r="A2259" s="1051"/>
      <c r="B2259" s="866"/>
      <c r="C2259" s="23" t="s">
        <v>7242</v>
      </c>
      <c r="D2259" s="23" t="s">
        <v>519</v>
      </c>
      <c r="E2259" s="23" t="s">
        <v>520</v>
      </c>
      <c r="F2259" s="23" t="s">
        <v>121</v>
      </c>
      <c r="G2259" s="646">
        <v>200000</v>
      </c>
      <c r="H2259" s="646">
        <v>200000</v>
      </c>
      <c r="I2259" s="656">
        <v>1</v>
      </c>
    </row>
    <row r="2260" spans="1:9" ht="30" x14ac:dyDescent="0.25">
      <c r="A2260" s="1051"/>
      <c r="B2260" s="866"/>
      <c r="C2260" s="23" t="s">
        <v>7243</v>
      </c>
      <c r="D2260" s="23" t="s">
        <v>519</v>
      </c>
      <c r="E2260" s="23" t="s">
        <v>520</v>
      </c>
      <c r="F2260" s="23" t="s">
        <v>121</v>
      </c>
      <c r="G2260" s="646">
        <v>285000</v>
      </c>
      <c r="H2260" s="646">
        <v>285000</v>
      </c>
      <c r="I2260" s="656">
        <v>1</v>
      </c>
    </row>
    <row r="2261" spans="1:9" ht="30" x14ac:dyDescent="0.25">
      <c r="A2261" s="1051"/>
      <c r="B2261" s="866"/>
      <c r="C2261" s="23" t="s">
        <v>7244</v>
      </c>
      <c r="D2261" s="23" t="s">
        <v>519</v>
      </c>
      <c r="E2261" s="23" t="s">
        <v>520</v>
      </c>
      <c r="F2261" s="23" t="s">
        <v>121</v>
      </c>
      <c r="G2261" s="646">
        <v>285000</v>
      </c>
      <c r="H2261" s="646">
        <v>285000</v>
      </c>
      <c r="I2261" s="656">
        <v>1</v>
      </c>
    </row>
    <row r="2262" spans="1:9" ht="30" x14ac:dyDescent="0.25">
      <c r="A2262" s="1051"/>
      <c r="B2262" s="866"/>
      <c r="C2262" s="139">
        <v>71241200</v>
      </c>
      <c r="D2262" s="140" t="s">
        <v>519</v>
      </c>
      <c r="E2262" s="15" t="s">
        <v>520</v>
      </c>
      <c r="F2262" s="15" t="s">
        <v>121</v>
      </c>
      <c r="G2262" s="16">
        <v>6200000</v>
      </c>
      <c r="H2262" s="16">
        <v>6200000</v>
      </c>
      <c r="I2262" s="16">
        <v>1</v>
      </c>
    </row>
    <row r="2263" spans="1:9" ht="30" x14ac:dyDescent="0.25">
      <c r="A2263" s="1051"/>
      <c r="B2263" s="866"/>
      <c r="C2263" s="23" t="s">
        <v>5812</v>
      </c>
      <c r="D2263" s="24" t="s">
        <v>519</v>
      </c>
      <c r="E2263" s="23" t="s">
        <v>520</v>
      </c>
      <c r="F2263" s="23" t="s">
        <v>121</v>
      </c>
      <c r="G2263" s="336">
        <v>470</v>
      </c>
      <c r="H2263" s="336">
        <v>470</v>
      </c>
      <c r="I2263" s="53">
        <v>1</v>
      </c>
    </row>
    <row r="2264" spans="1:9" ht="30" x14ac:dyDescent="0.25">
      <c r="A2264" s="1051"/>
      <c r="B2264" s="866"/>
      <c r="C2264" s="23" t="s">
        <v>521</v>
      </c>
      <c r="D2264" s="24" t="s">
        <v>522</v>
      </c>
      <c r="E2264" s="23" t="s">
        <v>520</v>
      </c>
      <c r="F2264" s="23" t="s">
        <v>121</v>
      </c>
      <c r="G2264" s="25">
        <v>1000000</v>
      </c>
      <c r="H2264" s="25">
        <v>1000000</v>
      </c>
      <c r="I2264" s="25">
        <v>1</v>
      </c>
    </row>
    <row r="2265" spans="1:9" ht="30" x14ac:dyDescent="0.25">
      <c r="A2265" s="1051"/>
      <c r="B2265" s="866"/>
      <c r="C2265" s="23" t="s">
        <v>6375</v>
      </c>
      <c r="D2265" s="24" t="s">
        <v>519</v>
      </c>
      <c r="E2265" s="23" t="s">
        <v>520</v>
      </c>
      <c r="F2265" s="23" t="s">
        <v>121</v>
      </c>
      <c r="G2265" s="23">
        <v>715000</v>
      </c>
      <c r="H2265" s="23">
        <v>715000</v>
      </c>
      <c r="I2265" s="25">
        <v>1</v>
      </c>
    </row>
    <row r="2266" spans="1:9" ht="30" x14ac:dyDescent="0.25">
      <c r="A2266" s="1051"/>
      <c r="B2266" s="858"/>
      <c r="C2266" s="139">
        <v>71241200</v>
      </c>
      <c r="D2266" s="140" t="s">
        <v>519</v>
      </c>
      <c r="E2266" s="15" t="s">
        <v>520</v>
      </c>
      <c r="F2266" s="15" t="s">
        <v>121</v>
      </c>
      <c r="G2266" s="16">
        <v>0</v>
      </c>
      <c r="H2266" s="16">
        <v>0</v>
      </c>
      <c r="I2266" s="16">
        <v>1</v>
      </c>
    </row>
    <row r="2267" spans="1:9" x14ac:dyDescent="0.25">
      <c r="A2267" s="1051"/>
      <c r="B2267" s="828" t="s">
        <v>118</v>
      </c>
      <c r="C2267" s="828"/>
      <c r="D2267" s="828"/>
      <c r="E2267" s="828"/>
      <c r="F2267" s="828"/>
      <c r="G2267" s="828"/>
      <c r="H2267" s="72"/>
      <c r="I2267" s="72"/>
    </row>
    <row r="2268" spans="1:9" x14ac:dyDescent="0.25">
      <c r="A2268" s="1051"/>
      <c r="B2268" s="842">
        <v>5134</v>
      </c>
      <c r="C2268" s="143" t="s">
        <v>6376</v>
      </c>
      <c r="D2268" s="143" t="s">
        <v>6377</v>
      </c>
      <c r="E2268" s="143" t="s">
        <v>126</v>
      </c>
      <c r="F2268" s="143" t="s">
        <v>121</v>
      </c>
      <c r="G2268" s="143">
        <v>250000</v>
      </c>
      <c r="H2268" s="143">
        <v>250000</v>
      </c>
      <c r="I2268" s="427">
        <v>1</v>
      </c>
    </row>
    <row r="2269" spans="1:9" x14ac:dyDescent="0.25">
      <c r="A2269" s="1051"/>
      <c r="B2269" s="843"/>
      <c r="C2269" s="143" t="s">
        <v>523</v>
      </c>
      <c r="D2269" s="142" t="s">
        <v>164</v>
      </c>
      <c r="E2269" s="12" t="s">
        <v>126</v>
      </c>
      <c r="F2269" s="12" t="s">
        <v>121</v>
      </c>
      <c r="G2269" s="14">
        <v>800000</v>
      </c>
      <c r="H2269" s="14">
        <v>800000</v>
      </c>
      <c r="I2269" s="14">
        <v>1</v>
      </c>
    </row>
    <row r="2270" spans="1:9" x14ac:dyDescent="0.25">
      <c r="A2270" s="1051"/>
      <c r="B2270" s="827" t="s">
        <v>524</v>
      </c>
      <c r="C2270" s="827"/>
      <c r="D2270" s="827"/>
      <c r="E2270" s="827"/>
      <c r="F2270" s="827"/>
      <c r="G2270" s="827"/>
      <c r="H2270" s="2">
        <v>1500000</v>
      </c>
      <c r="I2270" s="2"/>
    </row>
    <row r="2271" spans="1:9" x14ac:dyDescent="0.25">
      <c r="A2271" s="1051"/>
      <c r="B2271" s="828" t="s">
        <v>118</v>
      </c>
      <c r="C2271" s="828"/>
      <c r="D2271" s="828"/>
      <c r="E2271" s="828"/>
      <c r="F2271" s="828"/>
      <c r="G2271" s="828"/>
      <c r="H2271" s="72">
        <v>1500000</v>
      </c>
      <c r="I2271" s="72"/>
    </row>
    <row r="2272" spans="1:9" ht="45" x14ac:dyDescent="0.25">
      <c r="A2272" s="1051"/>
      <c r="B2272" s="857">
        <v>4239</v>
      </c>
      <c r="C2272" s="143" t="s">
        <v>6181</v>
      </c>
      <c r="D2272" s="144" t="s">
        <v>5534</v>
      </c>
      <c r="E2272" s="143" t="s">
        <v>14</v>
      </c>
      <c r="F2272" s="143" t="s">
        <v>121</v>
      </c>
      <c r="G2272" s="366">
        <v>450000</v>
      </c>
      <c r="H2272" s="366">
        <v>450000</v>
      </c>
      <c r="I2272" s="143">
        <v>1</v>
      </c>
    </row>
    <row r="2273" spans="1:9" ht="45" x14ac:dyDescent="0.25">
      <c r="A2273" s="1051"/>
      <c r="B2273" s="858"/>
      <c r="C2273" s="143" t="s">
        <v>6182</v>
      </c>
      <c r="D2273" s="144" t="s">
        <v>5534</v>
      </c>
      <c r="E2273" s="143" t="s">
        <v>14</v>
      </c>
      <c r="F2273" s="143" t="s">
        <v>121</v>
      </c>
      <c r="G2273" s="366">
        <v>1050000</v>
      </c>
      <c r="H2273" s="366">
        <v>1050000</v>
      </c>
      <c r="I2273" s="143">
        <v>1</v>
      </c>
    </row>
    <row r="2274" spans="1:9" x14ac:dyDescent="0.25">
      <c r="A2274" s="1051"/>
      <c r="B2274" s="827" t="s">
        <v>165</v>
      </c>
      <c r="C2274" s="827"/>
      <c r="D2274" s="827"/>
      <c r="E2274" s="827"/>
      <c r="F2274" s="827"/>
      <c r="G2274" s="827"/>
      <c r="H2274" s="2">
        <v>148189560</v>
      </c>
      <c r="I2274" s="2"/>
    </row>
    <row r="2275" spans="1:9" x14ac:dyDescent="0.25">
      <c r="A2275" s="1051"/>
      <c r="B2275" s="828" t="s">
        <v>154</v>
      </c>
      <c r="C2275" s="828"/>
      <c r="D2275" s="828"/>
      <c r="E2275" s="828"/>
      <c r="F2275" s="828"/>
      <c r="G2275" s="828"/>
      <c r="H2275" s="72">
        <v>145294560</v>
      </c>
      <c r="I2275" s="72"/>
    </row>
    <row r="2276" spans="1:9" ht="30" x14ac:dyDescent="0.25">
      <c r="A2276" s="1051"/>
      <c r="B2276" s="12">
        <v>4251</v>
      </c>
      <c r="C2276" s="143" t="s">
        <v>526</v>
      </c>
      <c r="D2276" s="142" t="s">
        <v>167</v>
      </c>
      <c r="E2276" s="12" t="s">
        <v>149</v>
      </c>
      <c r="F2276" s="12" t="s">
        <v>121</v>
      </c>
      <c r="G2276" s="14">
        <v>145294560</v>
      </c>
      <c r="H2276" s="14">
        <v>145294560</v>
      </c>
      <c r="I2276" s="14">
        <v>1</v>
      </c>
    </row>
    <row r="2277" spans="1:9" x14ac:dyDescent="0.25">
      <c r="A2277" s="1051"/>
      <c r="B2277" s="828" t="s">
        <v>118</v>
      </c>
      <c r="C2277" s="828"/>
      <c r="D2277" s="828"/>
      <c r="E2277" s="828"/>
      <c r="F2277" s="828"/>
      <c r="G2277" s="828"/>
      <c r="H2277" s="72">
        <v>2895000</v>
      </c>
      <c r="I2277" s="72"/>
    </row>
    <row r="2278" spans="1:9" ht="30" x14ac:dyDescent="0.25">
      <c r="A2278" s="1051"/>
      <c r="B2278" s="12">
        <v>4251</v>
      </c>
      <c r="C2278" s="141" t="s">
        <v>527</v>
      </c>
      <c r="D2278" s="142" t="s">
        <v>168</v>
      </c>
      <c r="E2278" s="12" t="s">
        <v>520</v>
      </c>
      <c r="F2278" s="12" t="s">
        <v>121</v>
      </c>
      <c r="G2278" s="14">
        <v>2895000</v>
      </c>
      <c r="H2278" s="14">
        <v>2895000</v>
      </c>
      <c r="I2278" s="14">
        <v>1</v>
      </c>
    </row>
    <row r="2279" spans="1:9" x14ac:dyDescent="0.25">
      <c r="A2279" s="1051"/>
      <c r="B2279" s="827" t="s">
        <v>169</v>
      </c>
      <c r="C2279" s="827"/>
      <c r="D2279" s="827"/>
      <c r="E2279" s="827"/>
      <c r="F2279" s="827"/>
      <c r="G2279" s="827"/>
      <c r="H2279" s="2">
        <v>20675390</v>
      </c>
      <c r="I2279" s="2"/>
    </row>
    <row r="2280" spans="1:9" x14ac:dyDescent="0.25">
      <c r="A2280" s="1051"/>
      <c r="B2280" s="828" t="s">
        <v>154</v>
      </c>
      <c r="C2280" s="828"/>
      <c r="D2280" s="828"/>
      <c r="E2280" s="828"/>
      <c r="F2280" s="828"/>
      <c r="G2280" s="828"/>
      <c r="H2280" s="72">
        <v>20261890</v>
      </c>
      <c r="I2280" s="72"/>
    </row>
    <row r="2281" spans="1:9" ht="30" x14ac:dyDescent="0.25">
      <c r="A2281" s="1051"/>
      <c r="B2281" s="12">
        <v>4251</v>
      </c>
      <c r="C2281" s="143" t="s">
        <v>528</v>
      </c>
      <c r="D2281" s="142" t="s">
        <v>529</v>
      </c>
      <c r="E2281" s="12" t="s">
        <v>126</v>
      </c>
      <c r="F2281" s="12" t="s">
        <v>121</v>
      </c>
      <c r="G2281" s="14">
        <v>20261890</v>
      </c>
      <c r="H2281" s="14">
        <v>20261890</v>
      </c>
      <c r="I2281" s="14">
        <v>1</v>
      </c>
    </row>
    <row r="2282" spans="1:9" x14ac:dyDescent="0.25">
      <c r="A2282" s="1051"/>
      <c r="B2282" s="828" t="s">
        <v>118</v>
      </c>
      <c r="C2282" s="828"/>
      <c r="D2282" s="828"/>
      <c r="E2282" s="828"/>
      <c r="F2282" s="828"/>
      <c r="G2282" s="828"/>
      <c r="H2282" s="72">
        <v>413500</v>
      </c>
      <c r="I2282" s="72"/>
    </row>
    <row r="2283" spans="1:9" ht="30" x14ac:dyDescent="0.25">
      <c r="A2283" s="1051"/>
      <c r="B2283" s="12">
        <v>4251</v>
      </c>
      <c r="C2283" s="141" t="s">
        <v>530</v>
      </c>
      <c r="D2283" s="142" t="s">
        <v>168</v>
      </c>
      <c r="E2283" s="12" t="s">
        <v>520</v>
      </c>
      <c r="F2283" s="12" t="s">
        <v>121</v>
      </c>
      <c r="G2283" s="14">
        <v>413500</v>
      </c>
      <c r="H2283" s="14">
        <v>413500</v>
      </c>
      <c r="I2283" s="14">
        <v>1</v>
      </c>
    </row>
    <row r="2284" spans="1:9" x14ac:dyDescent="0.25">
      <c r="A2284" s="1051"/>
      <c r="B2284" s="827" t="s">
        <v>173</v>
      </c>
      <c r="C2284" s="827"/>
      <c r="D2284" s="827"/>
      <c r="E2284" s="827"/>
      <c r="F2284" s="827"/>
      <c r="G2284" s="827"/>
      <c r="H2284" s="2">
        <v>20000000</v>
      </c>
      <c r="I2284" s="2"/>
    </row>
    <row r="2285" spans="1:9" x14ac:dyDescent="0.25">
      <c r="A2285" s="1051"/>
      <c r="B2285" s="828" t="s">
        <v>154</v>
      </c>
      <c r="C2285" s="828"/>
      <c r="D2285" s="828"/>
      <c r="E2285" s="828"/>
      <c r="F2285" s="828"/>
      <c r="G2285" s="828"/>
      <c r="H2285" s="72">
        <v>20000000</v>
      </c>
      <c r="I2285" s="72"/>
    </row>
    <row r="2286" spans="1:9" x14ac:dyDescent="0.25">
      <c r="A2286" s="1051"/>
      <c r="B2286" s="12">
        <v>5113</v>
      </c>
      <c r="C2286" s="139">
        <v>45411100</v>
      </c>
      <c r="D2286" s="140" t="s">
        <v>531</v>
      </c>
      <c r="E2286" s="15" t="s">
        <v>126</v>
      </c>
      <c r="F2286" s="15" t="s">
        <v>121</v>
      </c>
      <c r="G2286" s="26">
        <v>20000000</v>
      </c>
      <c r="H2286" s="26">
        <v>20000000</v>
      </c>
      <c r="I2286" s="16">
        <v>1</v>
      </c>
    </row>
    <row r="2287" spans="1:9" x14ac:dyDescent="0.25">
      <c r="A2287" s="1051"/>
      <c r="B2287" s="828" t="s">
        <v>118</v>
      </c>
      <c r="C2287" s="828"/>
      <c r="D2287" s="828"/>
      <c r="E2287" s="828"/>
      <c r="F2287" s="828"/>
      <c r="G2287" s="828"/>
      <c r="H2287" s="72">
        <v>0</v>
      </c>
      <c r="I2287" s="72"/>
    </row>
    <row r="2288" spans="1:9" ht="30" x14ac:dyDescent="0.25">
      <c r="A2288" s="1051"/>
      <c r="B2288" s="12">
        <v>5113</v>
      </c>
      <c r="C2288" s="139">
        <v>71351540</v>
      </c>
      <c r="D2288" s="140" t="s">
        <v>168</v>
      </c>
      <c r="E2288" s="15" t="s">
        <v>520</v>
      </c>
      <c r="F2288" s="15" t="s">
        <v>121</v>
      </c>
      <c r="G2288" s="16">
        <v>0</v>
      </c>
      <c r="H2288" s="16">
        <v>0</v>
      </c>
      <c r="I2288" s="16">
        <v>1</v>
      </c>
    </row>
    <row r="2289" spans="1:9" ht="30" x14ac:dyDescent="0.25">
      <c r="A2289" s="1051"/>
      <c r="B2289" s="12">
        <v>5113</v>
      </c>
      <c r="C2289" s="139">
        <v>98111140</v>
      </c>
      <c r="D2289" s="140" t="s">
        <v>532</v>
      </c>
      <c r="E2289" s="15" t="s">
        <v>120</v>
      </c>
      <c r="F2289" s="15" t="s">
        <v>121</v>
      </c>
      <c r="G2289" s="16">
        <v>0</v>
      </c>
      <c r="H2289" s="16">
        <v>0</v>
      </c>
      <c r="I2289" s="16">
        <v>1</v>
      </c>
    </row>
    <row r="2290" spans="1:9" x14ac:dyDescent="0.25">
      <c r="A2290" s="1051"/>
      <c r="B2290" s="827" t="s">
        <v>533</v>
      </c>
      <c r="C2290" s="827"/>
      <c r="D2290" s="827"/>
      <c r="E2290" s="827"/>
      <c r="F2290" s="827"/>
      <c r="G2290" s="827"/>
      <c r="H2290" s="2">
        <v>20000000</v>
      </c>
      <c r="I2290" s="2"/>
    </row>
    <row r="2291" spans="1:9" x14ac:dyDescent="0.25">
      <c r="A2291" s="1051"/>
      <c r="B2291" s="828" t="s">
        <v>154</v>
      </c>
      <c r="C2291" s="828"/>
      <c r="D2291" s="828"/>
      <c r="E2291" s="828"/>
      <c r="F2291" s="828"/>
      <c r="G2291" s="828"/>
      <c r="H2291" s="72">
        <v>20000000</v>
      </c>
      <c r="I2291" s="72"/>
    </row>
    <row r="2292" spans="1:9" ht="30" x14ac:dyDescent="0.25">
      <c r="A2292" s="1051"/>
      <c r="B2292" s="15">
        <v>5113</v>
      </c>
      <c r="C2292" s="139">
        <v>45231200</v>
      </c>
      <c r="D2292" s="140" t="s">
        <v>534</v>
      </c>
      <c r="E2292" s="15" t="s">
        <v>126</v>
      </c>
      <c r="F2292" s="15" t="s">
        <v>121</v>
      </c>
      <c r="G2292" s="16">
        <v>20000000</v>
      </c>
      <c r="H2292" s="16">
        <v>20000000</v>
      </c>
      <c r="I2292" s="16">
        <v>1</v>
      </c>
    </row>
    <row r="2293" spans="1:9" x14ac:dyDescent="0.25">
      <c r="A2293" s="1051"/>
      <c r="B2293" s="942" t="s">
        <v>118</v>
      </c>
      <c r="C2293" s="942"/>
      <c r="D2293" s="942"/>
      <c r="E2293" s="942"/>
      <c r="F2293" s="942"/>
      <c r="G2293" s="942"/>
      <c r="H2293" s="27">
        <v>0</v>
      </c>
      <c r="I2293" s="27"/>
    </row>
    <row r="2294" spans="1:9" ht="30" x14ac:dyDescent="0.25">
      <c r="A2294" s="1051"/>
      <c r="C2294" s="141" t="s">
        <v>6797</v>
      </c>
      <c r="D2294" s="556" t="s">
        <v>168</v>
      </c>
      <c r="E2294" s="141" t="s">
        <v>3129</v>
      </c>
      <c r="F2294" s="141" t="s">
        <v>121</v>
      </c>
      <c r="G2294" s="141">
        <v>178200</v>
      </c>
      <c r="H2294" s="141">
        <v>178200</v>
      </c>
      <c r="I2294" s="333">
        <v>1</v>
      </c>
    </row>
    <row r="2295" spans="1:9" ht="30" x14ac:dyDescent="0.25">
      <c r="A2295" s="1051"/>
      <c r="B2295" s="15">
        <v>5113</v>
      </c>
      <c r="C2295" s="139">
        <v>98111140</v>
      </c>
      <c r="D2295" s="140" t="s">
        <v>532</v>
      </c>
      <c r="E2295" s="15" t="s">
        <v>120</v>
      </c>
      <c r="F2295" s="15" t="s">
        <v>121</v>
      </c>
      <c r="G2295" s="16">
        <v>0</v>
      </c>
      <c r="H2295" s="16">
        <v>0</v>
      </c>
      <c r="I2295" s="16">
        <v>1</v>
      </c>
    </row>
    <row r="2296" spans="1:9" x14ac:dyDescent="0.25">
      <c r="A2296" s="1051"/>
      <c r="B2296" s="827" t="s">
        <v>535</v>
      </c>
      <c r="C2296" s="827"/>
      <c r="D2296" s="827"/>
      <c r="E2296" s="827"/>
      <c r="F2296" s="827"/>
      <c r="G2296" s="827"/>
      <c r="H2296" s="2">
        <v>32000000</v>
      </c>
      <c r="I2296" s="2"/>
    </row>
    <row r="2297" spans="1:9" x14ac:dyDescent="0.25">
      <c r="A2297" s="1051"/>
      <c r="B2297" s="828" t="s">
        <v>154</v>
      </c>
      <c r="C2297" s="828"/>
      <c r="D2297" s="828"/>
      <c r="E2297" s="828"/>
      <c r="F2297" s="828"/>
      <c r="G2297" s="828"/>
      <c r="H2297" s="72">
        <v>30000000</v>
      </c>
      <c r="I2297" s="72"/>
    </row>
    <row r="2298" spans="1:9" ht="30" x14ac:dyDescent="0.25">
      <c r="A2298" s="1051"/>
      <c r="B2298" s="12">
        <v>5113</v>
      </c>
      <c r="C2298" s="139">
        <v>45611300</v>
      </c>
      <c r="D2298" s="140" t="s">
        <v>536</v>
      </c>
      <c r="E2298" s="15" t="s">
        <v>126</v>
      </c>
      <c r="F2298" s="15" t="s">
        <v>121</v>
      </c>
      <c r="G2298" s="16">
        <v>30000000</v>
      </c>
      <c r="H2298" s="16">
        <v>30000000</v>
      </c>
      <c r="I2298" s="16">
        <v>1</v>
      </c>
    </row>
    <row r="2299" spans="1:9" x14ac:dyDescent="0.25">
      <c r="A2299" s="1051"/>
      <c r="B2299" s="828" t="s">
        <v>118</v>
      </c>
      <c r="C2299" s="828"/>
      <c r="D2299" s="828"/>
      <c r="E2299" s="828"/>
      <c r="F2299" s="828"/>
      <c r="G2299" s="828"/>
      <c r="H2299" s="72">
        <v>2000000</v>
      </c>
      <c r="I2299" s="72"/>
    </row>
    <row r="2300" spans="1:9" x14ac:dyDescent="0.25">
      <c r="A2300" s="1051"/>
      <c r="B2300" s="12">
        <v>4213</v>
      </c>
      <c r="C2300" s="143" t="s">
        <v>537</v>
      </c>
      <c r="D2300" s="142" t="s">
        <v>538</v>
      </c>
      <c r="E2300" s="12" t="s">
        <v>126</v>
      </c>
      <c r="F2300" s="12" t="s">
        <v>121</v>
      </c>
      <c r="G2300" s="14">
        <v>2000000</v>
      </c>
      <c r="H2300" s="14">
        <v>2000000</v>
      </c>
      <c r="I2300" s="14">
        <v>1</v>
      </c>
    </row>
    <row r="2301" spans="1:9" ht="30" x14ac:dyDescent="0.25">
      <c r="A2301" s="1051"/>
      <c r="B2301" s="12">
        <v>5113</v>
      </c>
      <c r="C2301" s="139">
        <v>71351540</v>
      </c>
      <c r="D2301" s="140" t="s">
        <v>168</v>
      </c>
      <c r="E2301" s="15" t="s">
        <v>520</v>
      </c>
      <c r="F2301" s="15" t="s">
        <v>121</v>
      </c>
      <c r="G2301" s="16">
        <v>0</v>
      </c>
      <c r="H2301" s="16">
        <v>0</v>
      </c>
      <c r="I2301" s="16">
        <v>1</v>
      </c>
    </row>
    <row r="2302" spans="1:9" ht="30" x14ac:dyDescent="0.25">
      <c r="A2302" s="1051"/>
      <c r="B2302" s="12">
        <v>5113</v>
      </c>
      <c r="C2302" s="139">
        <v>98111140</v>
      </c>
      <c r="D2302" s="140" t="s">
        <v>532</v>
      </c>
      <c r="E2302" s="15" t="s">
        <v>120</v>
      </c>
      <c r="F2302" s="15" t="s">
        <v>121</v>
      </c>
      <c r="G2302" s="16">
        <v>0</v>
      </c>
      <c r="H2302" s="16">
        <v>0</v>
      </c>
      <c r="I2302" s="16">
        <v>1</v>
      </c>
    </row>
    <row r="2303" spans="1:9" x14ac:dyDescent="0.25">
      <c r="A2303" s="1051"/>
      <c r="B2303" s="827" t="s">
        <v>175</v>
      </c>
      <c r="C2303" s="827"/>
      <c r="D2303" s="827"/>
      <c r="E2303" s="827"/>
      <c r="F2303" s="827"/>
      <c r="G2303" s="827"/>
      <c r="H2303" s="2">
        <v>6748500</v>
      </c>
      <c r="I2303" s="2"/>
    </row>
    <row r="2304" spans="1:9" x14ac:dyDescent="0.25">
      <c r="A2304" s="1051"/>
      <c r="B2304" s="828" t="s">
        <v>154</v>
      </c>
      <c r="C2304" s="828"/>
      <c r="D2304" s="828"/>
      <c r="E2304" s="828"/>
      <c r="F2304" s="828"/>
      <c r="G2304" s="828"/>
      <c r="H2304" s="72">
        <v>6748500</v>
      </c>
      <c r="I2304" s="72"/>
    </row>
    <row r="2305" spans="1:9" x14ac:dyDescent="0.25">
      <c r="A2305" s="1051"/>
      <c r="B2305" s="807">
        <v>4251</v>
      </c>
      <c r="C2305" s="785" t="s">
        <v>7745</v>
      </c>
      <c r="D2305" s="785" t="s">
        <v>539</v>
      </c>
      <c r="E2305" s="785" t="s">
        <v>126</v>
      </c>
      <c r="F2305" s="785" t="s">
        <v>121</v>
      </c>
      <c r="G2305" s="785">
        <v>6606.4309999999996</v>
      </c>
      <c r="H2305" s="785">
        <v>6606.4309999999996</v>
      </c>
      <c r="I2305" s="785">
        <v>1</v>
      </c>
    </row>
    <row r="2306" spans="1:9" ht="30" x14ac:dyDescent="0.25">
      <c r="A2306" s="1051"/>
      <c r="B2306" s="12">
        <v>4251</v>
      </c>
      <c r="C2306" s="139">
        <v>45461100</v>
      </c>
      <c r="D2306" s="140" t="s">
        <v>539</v>
      </c>
      <c r="E2306" s="15" t="s">
        <v>126</v>
      </c>
      <c r="F2306" s="15" t="s">
        <v>121</v>
      </c>
      <c r="G2306" s="16">
        <v>6748500</v>
      </c>
      <c r="H2306" s="16">
        <v>6748500</v>
      </c>
      <c r="I2306" s="16">
        <v>1</v>
      </c>
    </row>
    <row r="2307" spans="1:9" x14ac:dyDescent="0.25">
      <c r="A2307" s="1051"/>
      <c r="B2307" s="828" t="s">
        <v>118</v>
      </c>
      <c r="C2307" s="828"/>
      <c r="D2307" s="828"/>
      <c r="E2307" s="828"/>
      <c r="F2307" s="828"/>
      <c r="G2307" s="828"/>
      <c r="H2307" s="72">
        <v>0</v>
      </c>
      <c r="I2307" s="72"/>
    </row>
    <row r="2308" spans="1:9" x14ac:dyDescent="0.25">
      <c r="A2308" s="1051"/>
      <c r="B2308" s="12">
        <v>4251</v>
      </c>
      <c r="C2308" s="785" t="s">
        <v>7728</v>
      </c>
      <c r="D2308" s="785" t="s">
        <v>5272</v>
      </c>
      <c r="E2308" s="807" t="s">
        <v>3129</v>
      </c>
      <c r="F2308" s="15" t="s">
        <v>121</v>
      </c>
      <c r="G2308" s="788">
        <v>132200</v>
      </c>
      <c r="H2308" s="788">
        <v>132200</v>
      </c>
      <c r="I2308" s="16">
        <v>1</v>
      </c>
    </row>
    <row r="2309" spans="1:9" x14ac:dyDescent="0.25">
      <c r="A2309" s="1051"/>
      <c r="B2309" s="827" t="s">
        <v>540</v>
      </c>
      <c r="C2309" s="827"/>
      <c r="D2309" s="827"/>
      <c r="E2309" s="827"/>
      <c r="F2309" s="827"/>
      <c r="G2309" s="827"/>
      <c r="H2309" s="2">
        <v>3024000</v>
      </c>
      <c r="I2309" s="2"/>
    </row>
    <row r="2310" spans="1:9" x14ac:dyDescent="0.25">
      <c r="A2310" s="1051"/>
      <c r="B2310" s="828" t="s">
        <v>154</v>
      </c>
      <c r="C2310" s="828"/>
      <c r="D2310" s="828"/>
      <c r="E2310" s="828"/>
      <c r="F2310" s="828"/>
      <c r="G2310" s="828"/>
      <c r="H2310" s="72">
        <v>3024000</v>
      </c>
      <c r="I2310" s="72"/>
    </row>
    <row r="2311" spans="1:9" ht="30" x14ac:dyDescent="0.25">
      <c r="A2311" s="1051"/>
      <c r="B2311" s="483" t="s">
        <v>5306</v>
      </c>
      <c r="C2311" s="483" t="s">
        <v>6575</v>
      </c>
      <c r="D2311" s="483" t="s">
        <v>4072</v>
      </c>
      <c r="E2311" s="483" t="s">
        <v>126</v>
      </c>
      <c r="F2311" s="483" t="s">
        <v>121</v>
      </c>
      <c r="G2311" s="483">
        <v>2942880</v>
      </c>
      <c r="H2311" s="483">
        <v>2942880</v>
      </c>
      <c r="I2311" s="483">
        <v>1</v>
      </c>
    </row>
    <row r="2312" spans="1:9" ht="30" x14ac:dyDescent="0.25">
      <c r="A2312" s="1051"/>
      <c r="B2312" s="12">
        <v>5112</v>
      </c>
      <c r="C2312" s="139">
        <v>45221142</v>
      </c>
      <c r="D2312" s="140" t="s">
        <v>171</v>
      </c>
      <c r="E2312" s="15" t="s">
        <v>126</v>
      </c>
      <c r="F2312" s="15" t="s">
        <v>121</v>
      </c>
      <c r="G2312" s="16">
        <v>3024000</v>
      </c>
      <c r="H2312" s="16">
        <v>3024000</v>
      </c>
      <c r="I2312" s="16">
        <v>1</v>
      </c>
    </row>
    <row r="2313" spans="1:9" x14ac:dyDescent="0.25">
      <c r="A2313" s="1051"/>
      <c r="B2313" s="828" t="s">
        <v>118</v>
      </c>
      <c r="C2313" s="828"/>
      <c r="D2313" s="828"/>
      <c r="E2313" s="828"/>
      <c r="F2313" s="828"/>
      <c r="G2313" s="828"/>
      <c r="H2313" s="72">
        <v>0</v>
      </c>
      <c r="I2313" s="72"/>
    </row>
    <row r="2314" spans="1:9" ht="30" x14ac:dyDescent="0.25">
      <c r="A2314" s="1051"/>
      <c r="B2314" s="12">
        <v>5112</v>
      </c>
      <c r="C2314" s="442" t="s">
        <v>6404</v>
      </c>
      <c r="D2314" s="442" t="s">
        <v>5272</v>
      </c>
      <c r="E2314" s="442" t="s">
        <v>3129</v>
      </c>
      <c r="F2314" s="442" t="s">
        <v>121</v>
      </c>
      <c r="G2314" s="442">
        <v>57600</v>
      </c>
      <c r="H2314" s="442">
        <v>57600</v>
      </c>
      <c r="I2314" s="442">
        <v>1</v>
      </c>
    </row>
    <row r="2315" spans="1:9" ht="30" x14ac:dyDescent="0.25">
      <c r="A2315" s="1051"/>
      <c r="B2315" s="12">
        <v>5112</v>
      </c>
      <c r="C2315" s="483" t="s">
        <v>6576</v>
      </c>
      <c r="D2315" s="483" t="s">
        <v>532</v>
      </c>
      <c r="E2315" s="483" t="s">
        <v>120</v>
      </c>
      <c r="F2315" s="483" t="s">
        <v>121</v>
      </c>
      <c r="G2315" s="483">
        <v>18440</v>
      </c>
      <c r="H2315" s="483">
        <v>18440</v>
      </c>
      <c r="I2315" s="483">
        <v>1</v>
      </c>
    </row>
    <row r="2316" spans="1:9" x14ac:dyDescent="0.25">
      <c r="A2316" s="1051"/>
      <c r="B2316" s="827" t="s">
        <v>178</v>
      </c>
      <c r="C2316" s="827"/>
      <c r="D2316" s="827"/>
      <c r="E2316" s="827"/>
      <c r="F2316" s="827"/>
      <c r="G2316" s="827"/>
      <c r="H2316" s="2">
        <v>18179500</v>
      </c>
      <c r="I2316" s="2"/>
    </row>
    <row r="2317" spans="1:9" x14ac:dyDescent="0.25">
      <c r="A2317" s="1051"/>
      <c r="B2317" s="828" t="s">
        <v>118</v>
      </c>
      <c r="C2317" s="828"/>
      <c r="D2317" s="828"/>
      <c r="E2317" s="828"/>
      <c r="F2317" s="828"/>
      <c r="G2317" s="828"/>
      <c r="H2317" s="72">
        <v>18179500</v>
      </c>
      <c r="I2317" s="72"/>
    </row>
    <row r="2318" spans="1:9" x14ac:dyDescent="0.25">
      <c r="A2318" s="1051"/>
      <c r="B2318" s="12">
        <v>4241</v>
      </c>
      <c r="C2318" s="141" t="s">
        <v>541</v>
      </c>
      <c r="D2318" s="142" t="s">
        <v>164</v>
      </c>
      <c r="E2318" s="12" t="s">
        <v>126</v>
      </c>
      <c r="F2318" s="12" t="s">
        <v>121</v>
      </c>
      <c r="G2318" s="14">
        <v>300000</v>
      </c>
      <c r="H2318" s="14">
        <v>300000</v>
      </c>
      <c r="I2318" s="14">
        <v>1</v>
      </c>
    </row>
    <row r="2319" spans="1:9" ht="30" x14ac:dyDescent="0.25">
      <c r="A2319" s="1051"/>
      <c r="B2319" s="835">
        <v>5129</v>
      </c>
      <c r="C2319" s="143" t="s">
        <v>542</v>
      </c>
      <c r="D2319" s="142" t="s">
        <v>543</v>
      </c>
      <c r="E2319" s="12" t="s">
        <v>126</v>
      </c>
      <c r="F2319" s="12" t="s">
        <v>121</v>
      </c>
      <c r="G2319" s="14">
        <v>2000000</v>
      </c>
      <c r="H2319" s="14">
        <v>2000000</v>
      </c>
      <c r="I2319" s="14">
        <v>1</v>
      </c>
    </row>
    <row r="2320" spans="1:9" ht="30" x14ac:dyDescent="0.25">
      <c r="A2320" s="1051"/>
      <c r="B2320" s="835"/>
      <c r="C2320" s="143" t="s">
        <v>5605</v>
      </c>
      <c r="D2320" s="143" t="s">
        <v>543</v>
      </c>
      <c r="E2320" s="278" t="s">
        <v>126</v>
      </c>
      <c r="F2320" s="278" t="s">
        <v>121</v>
      </c>
      <c r="G2320" s="293">
        <v>15596700</v>
      </c>
      <c r="H2320" s="293">
        <v>15596700</v>
      </c>
      <c r="I2320" s="294">
        <v>1</v>
      </c>
    </row>
    <row r="2321" spans="1:9" ht="30" x14ac:dyDescent="0.25">
      <c r="A2321" s="1051"/>
      <c r="B2321" s="835"/>
      <c r="C2321" s="143" t="s">
        <v>5829</v>
      </c>
      <c r="D2321" s="143" t="s">
        <v>5272</v>
      </c>
      <c r="E2321" s="143" t="s">
        <v>520</v>
      </c>
      <c r="F2321" s="143" t="s">
        <v>121</v>
      </c>
      <c r="G2321" s="293">
        <v>282800</v>
      </c>
      <c r="H2321" s="293">
        <v>282800</v>
      </c>
      <c r="I2321" s="294">
        <v>1</v>
      </c>
    </row>
    <row r="2322" spans="1:9" ht="30" x14ac:dyDescent="0.25">
      <c r="A2322" s="1051"/>
      <c r="B2322" s="835"/>
      <c r="C2322" s="139">
        <v>71351540</v>
      </c>
      <c r="D2322" s="140" t="s">
        <v>168</v>
      </c>
      <c r="E2322" s="15" t="s">
        <v>520</v>
      </c>
      <c r="F2322" s="15" t="s">
        <v>121</v>
      </c>
      <c r="G2322" s="16">
        <v>285000</v>
      </c>
      <c r="H2322" s="16">
        <v>285000</v>
      </c>
      <c r="I2322" s="16">
        <v>1</v>
      </c>
    </row>
    <row r="2323" spans="1:9" x14ac:dyDescent="0.25">
      <c r="A2323" s="1051"/>
      <c r="B2323" s="889" t="s">
        <v>210</v>
      </c>
      <c r="C2323" s="889"/>
      <c r="D2323" s="889"/>
      <c r="E2323" s="889"/>
      <c r="F2323" s="889"/>
      <c r="G2323" s="889"/>
      <c r="H2323" s="2">
        <v>40000000</v>
      </c>
      <c r="I2323" s="2"/>
    </row>
    <row r="2324" spans="1:9" x14ac:dyDescent="0.25">
      <c r="A2324" s="1051"/>
      <c r="B2324" s="828" t="s">
        <v>154</v>
      </c>
      <c r="C2324" s="828"/>
      <c r="D2324" s="828"/>
      <c r="E2324" s="828"/>
      <c r="F2324" s="828"/>
      <c r="G2324" s="828"/>
      <c r="H2324" s="72">
        <v>29850000</v>
      </c>
      <c r="I2324" s="72"/>
    </row>
    <row r="2325" spans="1:9" ht="30" x14ac:dyDescent="0.25">
      <c r="A2325" s="1051"/>
      <c r="B2325" s="12">
        <v>4861</v>
      </c>
      <c r="C2325" s="143" t="s">
        <v>544</v>
      </c>
      <c r="D2325" s="142" t="s">
        <v>171</v>
      </c>
      <c r="E2325" s="12" t="s">
        <v>149</v>
      </c>
      <c r="F2325" s="12" t="s">
        <v>121</v>
      </c>
      <c r="G2325" s="14">
        <v>29850000</v>
      </c>
      <c r="H2325" s="14">
        <v>29850000</v>
      </c>
      <c r="I2325" s="14">
        <v>1</v>
      </c>
    </row>
    <row r="2326" spans="1:9" x14ac:dyDescent="0.25">
      <c r="A2326" s="1051"/>
      <c r="B2326" s="828" t="s">
        <v>118</v>
      </c>
      <c r="C2326" s="828"/>
      <c r="D2326" s="828"/>
      <c r="E2326" s="828"/>
      <c r="F2326" s="828"/>
      <c r="G2326" s="828"/>
      <c r="H2326" s="72">
        <v>10150000</v>
      </c>
      <c r="I2326" s="72"/>
    </row>
    <row r="2327" spans="1:9" ht="30" x14ac:dyDescent="0.25">
      <c r="A2327" s="1051"/>
      <c r="B2327" s="835">
        <v>4861</v>
      </c>
      <c r="C2327" s="143" t="s">
        <v>545</v>
      </c>
      <c r="D2327" s="142" t="s">
        <v>213</v>
      </c>
      <c r="E2327" s="12" t="s">
        <v>149</v>
      </c>
      <c r="F2327" s="12" t="s">
        <v>121</v>
      </c>
      <c r="G2327" s="14">
        <v>10000000</v>
      </c>
      <c r="H2327" s="14">
        <v>10000000</v>
      </c>
      <c r="I2327" s="14">
        <v>1</v>
      </c>
    </row>
    <row r="2328" spans="1:9" ht="30" x14ac:dyDescent="0.25">
      <c r="A2328" s="1051"/>
      <c r="B2328" s="835"/>
      <c r="C2328" s="141" t="s">
        <v>546</v>
      </c>
      <c r="D2328" s="142" t="s">
        <v>168</v>
      </c>
      <c r="E2328" s="12" t="s">
        <v>520</v>
      </c>
      <c r="F2328" s="12" t="s">
        <v>121</v>
      </c>
      <c r="G2328" s="14">
        <v>150000</v>
      </c>
      <c r="H2328" s="14">
        <v>150000</v>
      </c>
      <c r="I2328" s="14">
        <v>1</v>
      </c>
    </row>
    <row r="2329" spans="1:9" x14ac:dyDescent="0.25">
      <c r="A2329" s="1051"/>
      <c r="B2329" s="827" t="s">
        <v>547</v>
      </c>
      <c r="C2329" s="827"/>
      <c r="D2329" s="827"/>
      <c r="E2329" s="827"/>
      <c r="F2329" s="827"/>
      <c r="G2329" s="827"/>
      <c r="H2329" s="2">
        <v>4761000</v>
      </c>
      <c r="I2329" s="2"/>
    </row>
    <row r="2330" spans="1:9" x14ac:dyDescent="0.25">
      <c r="A2330" s="1051"/>
      <c r="B2330" s="828" t="s">
        <v>118</v>
      </c>
      <c r="C2330" s="828"/>
      <c r="D2330" s="828"/>
      <c r="E2330" s="828"/>
      <c r="F2330" s="828"/>
      <c r="G2330" s="828"/>
      <c r="H2330" s="72">
        <v>4761000</v>
      </c>
      <c r="I2330" s="72"/>
    </row>
    <row r="2331" spans="1:9" ht="45" x14ac:dyDescent="0.25">
      <c r="A2331" s="1051"/>
      <c r="B2331" s="12">
        <v>4213</v>
      </c>
      <c r="C2331" s="141" t="s">
        <v>548</v>
      </c>
      <c r="D2331" s="142" t="s">
        <v>125</v>
      </c>
      <c r="E2331" s="12" t="s">
        <v>126</v>
      </c>
      <c r="F2331" s="12" t="s">
        <v>121</v>
      </c>
      <c r="G2331" s="14">
        <v>4761000</v>
      </c>
      <c r="H2331" s="14">
        <v>4761000</v>
      </c>
      <c r="I2331" s="14">
        <v>1</v>
      </c>
    </row>
    <row r="2332" spans="1:9" x14ac:dyDescent="0.25">
      <c r="A2332" s="1051"/>
      <c r="B2332" s="827" t="s">
        <v>549</v>
      </c>
      <c r="C2332" s="827"/>
      <c r="D2332" s="827"/>
      <c r="E2332" s="827"/>
      <c r="F2332" s="827"/>
      <c r="G2332" s="827"/>
      <c r="H2332" s="2">
        <v>10600000</v>
      </c>
      <c r="I2332" s="2"/>
    </row>
    <row r="2333" spans="1:9" x14ac:dyDescent="0.25">
      <c r="A2333" s="1051"/>
      <c r="B2333" s="828" t="s">
        <v>154</v>
      </c>
      <c r="C2333" s="828"/>
      <c r="D2333" s="828"/>
      <c r="E2333" s="828"/>
      <c r="F2333" s="828"/>
      <c r="G2333" s="828"/>
      <c r="H2333" s="72">
        <v>10000000</v>
      </c>
      <c r="I2333" s="72"/>
    </row>
    <row r="2334" spans="1:9" x14ac:dyDescent="0.25">
      <c r="A2334" s="1051"/>
      <c r="B2334" s="785" t="s">
        <v>5306</v>
      </c>
      <c r="C2334" s="785" t="s">
        <v>7725</v>
      </c>
      <c r="D2334" s="785" t="s">
        <v>539</v>
      </c>
      <c r="E2334" s="807" t="s">
        <v>126</v>
      </c>
      <c r="F2334" s="807" t="s">
        <v>121</v>
      </c>
      <c r="G2334" s="787">
        <v>11512.35</v>
      </c>
      <c r="H2334" s="787">
        <v>11512.35</v>
      </c>
      <c r="I2334" s="465">
        <v>1</v>
      </c>
    </row>
    <row r="2335" spans="1:9" ht="60" x14ac:dyDescent="0.25">
      <c r="A2335" s="1051"/>
      <c r="B2335" s="12">
        <v>5112</v>
      </c>
      <c r="C2335" s="139">
        <v>45461100</v>
      </c>
      <c r="D2335" s="140" t="s">
        <v>550</v>
      </c>
      <c r="E2335" s="15" t="s">
        <v>126</v>
      </c>
      <c r="F2335" s="15" t="s">
        <v>121</v>
      </c>
      <c r="G2335" s="16">
        <v>10000000</v>
      </c>
      <c r="H2335" s="16">
        <v>10000000</v>
      </c>
      <c r="I2335" s="16">
        <v>1</v>
      </c>
    </row>
    <row r="2336" spans="1:9" x14ac:dyDescent="0.25">
      <c r="A2336" s="1051"/>
      <c r="B2336" s="828" t="s">
        <v>118</v>
      </c>
      <c r="C2336" s="828"/>
      <c r="D2336" s="828"/>
      <c r="E2336" s="828"/>
      <c r="F2336" s="828"/>
      <c r="G2336" s="828"/>
      <c r="H2336" s="72">
        <v>600000</v>
      </c>
      <c r="I2336" s="72"/>
    </row>
    <row r="2337" spans="1:9" ht="30" x14ac:dyDescent="0.25">
      <c r="A2337" s="1051"/>
      <c r="B2337" s="807">
        <v>5112</v>
      </c>
      <c r="C2337" s="807" t="s">
        <v>7726</v>
      </c>
      <c r="D2337" s="807" t="s">
        <v>532</v>
      </c>
      <c r="E2337" s="807" t="s">
        <v>120</v>
      </c>
      <c r="F2337" s="807" t="s">
        <v>121</v>
      </c>
      <c r="G2337" s="807">
        <v>68.052999999999997</v>
      </c>
      <c r="H2337" s="807">
        <v>68.052999999999997</v>
      </c>
      <c r="I2337" s="808">
        <v>1</v>
      </c>
    </row>
    <row r="2338" spans="1:9" ht="45" x14ac:dyDescent="0.25">
      <c r="A2338" s="1051"/>
      <c r="B2338" s="12">
        <v>4213</v>
      </c>
      <c r="C2338" s="139">
        <v>50761100</v>
      </c>
      <c r="D2338" s="140" t="s">
        <v>551</v>
      </c>
      <c r="E2338" s="15" t="s">
        <v>126</v>
      </c>
      <c r="F2338" s="15" t="s">
        <v>121</v>
      </c>
      <c r="G2338" s="16">
        <v>600000</v>
      </c>
      <c r="H2338" s="16">
        <v>600000</v>
      </c>
      <c r="I2338" s="16">
        <v>1</v>
      </c>
    </row>
    <row r="2339" spans="1:9" ht="60" x14ac:dyDescent="0.25">
      <c r="A2339" s="1051"/>
      <c r="B2339" s="12">
        <v>5112</v>
      </c>
      <c r="C2339" s="139">
        <v>71351540</v>
      </c>
      <c r="D2339" s="140" t="s">
        <v>552</v>
      </c>
      <c r="E2339" s="15" t="s">
        <v>520</v>
      </c>
      <c r="F2339" s="15" t="s">
        <v>121</v>
      </c>
      <c r="G2339" s="16">
        <v>0</v>
      </c>
      <c r="H2339" s="16">
        <v>0</v>
      </c>
      <c r="I2339" s="16">
        <v>1</v>
      </c>
    </row>
    <row r="2340" spans="1:9" ht="60" x14ac:dyDescent="0.25">
      <c r="A2340" s="1051"/>
      <c r="B2340" s="12">
        <v>5112</v>
      </c>
      <c r="C2340" s="139">
        <v>98111140</v>
      </c>
      <c r="D2340" s="140" t="s">
        <v>553</v>
      </c>
      <c r="E2340" s="15" t="s">
        <v>120</v>
      </c>
      <c r="F2340" s="15" t="s">
        <v>121</v>
      </c>
      <c r="G2340" s="16">
        <v>0</v>
      </c>
      <c r="H2340" s="16">
        <v>0</v>
      </c>
      <c r="I2340" s="16">
        <v>1</v>
      </c>
    </row>
    <row r="2341" spans="1:9" x14ac:dyDescent="0.25">
      <c r="A2341" s="1051"/>
      <c r="B2341" s="827" t="s">
        <v>214</v>
      </c>
      <c r="C2341" s="827"/>
      <c r="D2341" s="827"/>
      <c r="E2341" s="827"/>
      <c r="F2341" s="827"/>
      <c r="G2341" s="827"/>
      <c r="H2341" s="2">
        <v>49999884</v>
      </c>
      <c r="I2341" s="2"/>
    </row>
    <row r="2342" spans="1:9" x14ac:dyDescent="0.25">
      <c r="A2342" s="1051"/>
      <c r="B2342" s="828" t="s">
        <v>154</v>
      </c>
      <c r="C2342" s="828"/>
      <c r="D2342" s="828"/>
      <c r="E2342" s="828"/>
      <c r="F2342" s="828"/>
      <c r="G2342" s="828"/>
      <c r="H2342" s="72">
        <v>48999884</v>
      </c>
      <c r="I2342" s="72"/>
    </row>
    <row r="2343" spans="1:9" ht="30" x14ac:dyDescent="0.25">
      <c r="A2343" s="1051"/>
      <c r="B2343" s="12">
        <v>4251</v>
      </c>
      <c r="C2343" s="143" t="s">
        <v>554</v>
      </c>
      <c r="D2343" s="142" t="s">
        <v>216</v>
      </c>
      <c r="E2343" s="12" t="s">
        <v>149</v>
      </c>
      <c r="F2343" s="12" t="s">
        <v>121</v>
      </c>
      <c r="G2343" s="14">
        <v>48999884</v>
      </c>
      <c r="H2343" s="14">
        <v>48999884</v>
      </c>
      <c r="I2343" s="14">
        <v>1</v>
      </c>
    </row>
    <row r="2344" spans="1:9" x14ac:dyDescent="0.25">
      <c r="A2344" s="1051"/>
      <c r="B2344" s="828" t="s">
        <v>118</v>
      </c>
      <c r="C2344" s="828"/>
      <c r="D2344" s="828"/>
      <c r="E2344" s="828"/>
      <c r="F2344" s="828"/>
      <c r="G2344" s="828"/>
      <c r="H2344" s="72">
        <v>1000000</v>
      </c>
      <c r="I2344" s="72"/>
    </row>
    <row r="2345" spans="1:9" ht="30" x14ac:dyDescent="0.25">
      <c r="A2345" s="1051"/>
      <c r="B2345" s="12">
        <v>4251</v>
      </c>
      <c r="C2345" s="141" t="s">
        <v>555</v>
      </c>
      <c r="D2345" s="142" t="s">
        <v>168</v>
      </c>
      <c r="E2345" s="12" t="s">
        <v>520</v>
      </c>
      <c r="F2345" s="12" t="s">
        <v>121</v>
      </c>
      <c r="G2345" s="14">
        <v>1000000</v>
      </c>
      <c r="H2345" s="14">
        <v>1000000</v>
      </c>
      <c r="I2345" s="14">
        <v>1</v>
      </c>
    </row>
    <row r="2346" spans="1:9" x14ac:dyDescent="0.25">
      <c r="A2346" s="1051"/>
      <c r="B2346" s="827" t="s">
        <v>217</v>
      </c>
      <c r="C2346" s="827"/>
      <c r="D2346" s="827"/>
      <c r="E2346" s="827"/>
      <c r="F2346" s="827"/>
      <c r="G2346" s="827"/>
      <c r="H2346" s="2">
        <v>108999997</v>
      </c>
      <c r="I2346" s="2"/>
    </row>
    <row r="2347" spans="1:9" x14ac:dyDescent="0.25">
      <c r="A2347" s="1051"/>
      <c r="B2347" s="828" t="s">
        <v>11</v>
      </c>
      <c r="C2347" s="828"/>
      <c r="D2347" s="828"/>
      <c r="E2347" s="828"/>
      <c r="F2347" s="828"/>
      <c r="G2347" s="828"/>
      <c r="H2347" s="72">
        <v>8999997</v>
      </c>
      <c r="I2347" s="72"/>
    </row>
    <row r="2348" spans="1:9" x14ac:dyDescent="0.25">
      <c r="A2348" s="1051"/>
      <c r="B2348" s="835">
        <v>4269</v>
      </c>
      <c r="C2348" s="143" t="s">
        <v>556</v>
      </c>
      <c r="D2348" s="142" t="s">
        <v>557</v>
      </c>
      <c r="E2348" s="12" t="s">
        <v>14</v>
      </c>
      <c r="F2348" s="12" t="s">
        <v>470</v>
      </c>
      <c r="G2348" s="14">
        <v>3903</v>
      </c>
      <c r="H2348" s="14">
        <v>195150</v>
      </c>
      <c r="I2348" s="14">
        <v>50</v>
      </c>
    </row>
    <row r="2349" spans="1:9" x14ac:dyDescent="0.25">
      <c r="A2349" s="1051"/>
      <c r="B2349" s="835"/>
      <c r="C2349" s="143" t="s">
        <v>558</v>
      </c>
      <c r="D2349" s="142" t="s">
        <v>559</v>
      </c>
      <c r="E2349" s="12" t="s">
        <v>14</v>
      </c>
      <c r="F2349" s="12" t="s">
        <v>470</v>
      </c>
      <c r="G2349" s="14">
        <v>4101</v>
      </c>
      <c r="H2349" s="14">
        <v>8804847</v>
      </c>
      <c r="I2349" s="14">
        <v>2147</v>
      </c>
    </row>
    <row r="2350" spans="1:9" x14ac:dyDescent="0.25">
      <c r="A2350" s="1051"/>
      <c r="B2350" s="828" t="s">
        <v>154</v>
      </c>
      <c r="C2350" s="828"/>
      <c r="D2350" s="828"/>
      <c r="E2350" s="828"/>
      <c r="F2350" s="828"/>
      <c r="G2350" s="828"/>
      <c r="H2350" s="72">
        <v>100000000</v>
      </c>
      <c r="I2350" s="72"/>
    </row>
    <row r="2351" spans="1:9" ht="30" x14ac:dyDescent="0.25">
      <c r="A2351" s="1051"/>
      <c r="B2351" s="835"/>
      <c r="C2351" s="143" t="s">
        <v>5805</v>
      </c>
      <c r="D2351" s="142" t="s">
        <v>5806</v>
      </c>
      <c r="E2351" s="141" t="s">
        <v>149</v>
      </c>
      <c r="F2351" s="142" t="s">
        <v>121</v>
      </c>
      <c r="G2351" s="112">
        <v>33925.56</v>
      </c>
      <c r="H2351" s="112">
        <v>33925.56</v>
      </c>
      <c r="I2351" s="53">
        <v>1</v>
      </c>
    </row>
    <row r="2352" spans="1:9" ht="30" x14ac:dyDescent="0.25">
      <c r="A2352" s="1051"/>
      <c r="B2352" s="835"/>
      <c r="C2352" s="143" t="s">
        <v>5807</v>
      </c>
      <c r="D2352" s="142" t="s">
        <v>5806</v>
      </c>
      <c r="E2352" s="141" t="s">
        <v>149</v>
      </c>
      <c r="F2352" s="142" t="s">
        <v>121</v>
      </c>
      <c r="G2352" s="112">
        <v>34432.339999999997</v>
      </c>
      <c r="H2352" s="112">
        <v>34432.339999999997</v>
      </c>
      <c r="I2352" s="53">
        <v>1</v>
      </c>
    </row>
    <row r="2353" spans="1:9" ht="30" x14ac:dyDescent="0.25">
      <c r="A2353" s="1051"/>
      <c r="B2353" s="835"/>
      <c r="C2353" s="143" t="s">
        <v>5808</v>
      </c>
      <c r="D2353" s="142" t="s">
        <v>5806</v>
      </c>
      <c r="E2353" s="141" t="s">
        <v>149</v>
      </c>
      <c r="F2353" s="142" t="s">
        <v>121</v>
      </c>
      <c r="G2353" s="112">
        <v>28230.7</v>
      </c>
      <c r="H2353" s="112">
        <v>28230.7</v>
      </c>
      <c r="I2353" s="53">
        <v>1</v>
      </c>
    </row>
    <row r="2354" spans="1:9" x14ac:dyDescent="0.25">
      <c r="A2354" s="1051"/>
      <c r="B2354" s="828" t="s">
        <v>118</v>
      </c>
      <c r="C2354" s="828"/>
      <c r="D2354" s="828"/>
      <c r="E2354" s="828"/>
      <c r="F2354" s="828"/>
      <c r="G2354" s="828"/>
      <c r="H2354" s="72">
        <v>0</v>
      </c>
      <c r="I2354" s="72"/>
    </row>
    <row r="2355" spans="1:9" ht="30" x14ac:dyDescent="0.25">
      <c r="A2355" s="1051"/>
      <c r="B2355" s="842">
        <v>5113</v>
      </c>
      <c r="C2355" s="139">
        <v>71351540</v>
      </c>
      <c r="D2355" s="140" t="s">
        <v>168</v>
      </c>
      <c r="E2355" s="15" t="s">
        <v>520</v>
      </c>
      <c r="F2355" s="15" t="s">
        <v>121</v>
      </c>
      <c r="G2355" s="16">
        <v>0</v>
      </c>
      <c r="H2355" s="16">
        <v>0</v>
      </c>
      <c r="I2355" s="16">
        <v>1</v>
      </c>
    </row>
    <row r="2356" spans="1:9" ht="30" x14ac:dyDescent="0.25">
      <c r="A2356" s="1051"/>
      <c r="B2356" s="848"/>
      <c r="C2356" s="139">
        <v>71351540</v>
      </c>
      <c r="D2356" s="140" t="s">
        <v>168</v>
      </c>
      <c r="E2356" s="15" t="s">
        <v>520</v>
      </c>
      <c r="F2356" s="15" t="s">
        <v>121</v>
      </c>
      <c r="G2356" s="16">
        <v>0</v>
      </c>
      <c r="H2356" s="16">
        <v>0</v>
      </c>
      <c r="I2356" s="16">
        <v>1</v>
      </c>
    </row>
    <row r="2357" spans="1:9" ht="30" x14ac:dyDescent="0.25">
      <c r="A2357" s="1051"/>
      <c r="B2357" s="848"/>
      <c r="C2357" s="143" t="s">
        <v>6164</v>
      </c>
      <c r="D2357" s="143" t="s">
        <v>5272</v>
      </c>
      <c r="E2357" s="143" t="s">
        <v>520</v>
      </c>
      <c r="F2357" s="143" t="s">
        <v>121</v>
      </c>
      <c r="G2357" s="336">
        <v>677.52</v>
      </c>
      <c r="H2357" s="336">
        <v>677.52</v>
      </c>
      <c r="I2357" s="238">
        <v>1</v>
      </c>
    </row>
    <row r="2358" spans="1:9" ht="30" x14ac:dyDescent="0.25">
      <c r="A2358" s="1051"/>
      <c r="B2358" s="848"/>
      <c r="C2358" s="143" t="s">
        <v>6165</v>
      </c>
      <c r="D2358" s="143" t="s">
        <v>5272</v>
      </c>
      <c r="E2358" s="143" t="s">
        <v>520</v>
      </c>
      <c r="F2358" s="143" t="s">
        <v>121</v>
      </c>
      <c r="G2358" s="336">
        <v>648.58799999999997</v>
      </c>
      <c r="H2358" s="336">
        <v>648.58799999999997</v>
      </c>
      <c r="I2358" s="238">
        <v>1</v>
      </c>
    </row>
    <row r="2359" spans="1:9" ht="30" x14ac:dyDescent="0.25">
      <c r="A2359" s="1051"/>
      <c r="B2359" s="848"/>
      <c r="C2359" s="143" t="s">
        <v>6166</v>
      </c>
      <c r="D2359" s="143" t="s">
        <v>5272</v>
      </c>
      <c r="E2359" s="143" t="s">
        <v>520</v>
      </c>
      <c r="F2359" s="143" t="s">
        <v>121</v>
      </c>
      <c r="G2359" s="336">
        <v>687.63599999999997</v>
      </c>
      <c r="H2359" s="336">
        <v>687.63599999999997</v>
      </c>
      <c r="I2359" s="238">
        <v>1</v>
      </c>
    </row>
    <row r="2360" spans="1:9" ht="30" x14ac:dyDescent="0.25">
      <c r="A2360" s="1051"/>
      <c r="B2360" s="848"/>
      <c r="C2360" s="143" t="s">
        <v>5809</v>
      </c>
      <c r="D2360" s="143" t="s">
        <v>532</v>
      </c>
      <c r="E2360" s="143" t="s">
        <v>120</v>
      </c>
      <c r="F2360" s="143" t="s">
        <v>121</v>
      </c>
      <c r="G2360" s="143">
        <v>203.256</v>
      </c>
      <c r="H2360" s="143">
        <v>203.256</v>
      </c>
      <c r="I2360" s="143">
        <v>1</v>
      </c>
    </row>
    <row r="2361" spans="1:9" ht="30" x14ac:dyDescent="0.25">
      <c r="A2361" s="1051"/>
      <c r="B2361" s="848"/>
      <c r="C2361" s="143" t="s">
        <v>5810</v>
      </c>
      <c r="D2361" s="144" t="s">
        <v>532</v>
      </c>
      <c r="E2361" s="143" t="s">
        <v>120</v>
      </c>
      <c r="F2361" s="143" t="s">
        <v>121</v>
      </c>
      <c r="G2361" s="143">
        <v>206.292</v>
      </c>
      <c r="H2361" s="143">
        <v>206.292</v>
      </c>
      <c r="I2361" s="143">
        <v>1</v>
      </c>
    </row>
    <row r="2362" spans="1:9" ht="30" x14ac:dyDescent="0.25">
      <c r="A2362" s="1051"/>
      <c r="B2362" s="843"/>
      <c r="C2362" s="143" t="s">
        <v>5811</v>
      </c>
      <c r="D2362" s="144" t="s">
        <v>532</v>
      </c>
      <c r="E2362" s="143" t="s">
        <v>120</v>
      </c>
      <c r="F2362" s="143" t="s">
        <v>121</v>
      </c>
      <c r="G2362" s="143">
        <v>194.58</v>
      </c>
      <c r="H2362" s="143">
        <v>194.58</v>
      </c>
      <c r="I2362" s="143">
        <v>1</v>
      </c>
    </row>
    <row r="2363" spans="1:9" x14ac:dyDescent="0.25">
      <c r="A2363" s="1051"/>
      <c r="B2363" s="827" t="s">
        <v>228</v>
      </c>
      <c r="C2363" s="827"/>
      <c r="D2363" s="827"/>
      <c r="E2363" s="827"/>
      <c r="F2363" s="827"/>
      <c r="G2363" s="827"/>
      <c r="H2363" s="2">
        <v>139934560</v>
      </c>
      <c r="I2363" s="2"/>
    </row>
    <row r="2364" spans="1:9" x14ac:dyDescent="0.25">
      <c r="A2364" s="1051"/>
      <c r="B2364" s="828" t="s">
        <v>11</v>
      </c>
      <c r="C2364" s="828"/>
      <c r="D2364" s="828"/>
      <c r="E2364" s="828"/>
      <c r="F2364" s="828"/>
      <c r="G2364" s="828"/>
      <c r="H2364" s="72">
        <v>19934560</v>
      </c>
      <c r="I2364" s="72"/>
    </row>
    <row r="2365" spans="1:9" ht="30" x14ac:dyDescent="0.25">
      <c r="A2365" s="1051"/>
      <c r="B2365" s="835">
        <v>5129</v>
      </c>
      <c r="C2365" s="143" t="s">
        <v>560</v>
      </c>
      <c r="D2365" s="142" t="s">
        <v>561</v>
      </c>
      <c r="E2365" s="12" t="s">
        <v>14</v>
      </c>
      <c r="F2365" s="12" t="s">
        <v>15</v>
      </c>
      <c r="G2365" s="14">
        <v>23480</v>
      </c>
      <c r="H2365" s="14">
        <v>1690560</v>
      </c>
      <c r="I2365" s="14">
        <v>72</v>
      </c>
    </row>
    <row r="2366" spans="1:9" x14ac:dyDescent="0.25">
      <c r="A2366" s="1051"/>
      <c r="B2366" s="835"/>
      <c r="C2366" s="143" t="s">
        <v>562</v>
      </c>
      <c r="D2366" s="142" t="s">
        <v>563</v>
      </c>
      <c r="E2366" s="12" t="s">
        <v>14</v>
      </c>
      <c r="F2366" s="12" t="s">
        <v>15</v>
      </c>
      <c r="G2366" s="14">
        <v>359000</v>
      </c>
      <c r="H2366" s="14">
        <v>718000</v>
      </c>
      <c r="I2366" s="14">
        <v>2</v>
      </c>
    </row>
    <row r="2367" spans="1:9" ht="30" x14ac:dyDescent="0.25">
      <c r="A2367" s="1051"/>
      <c r="B2367" s="835"/>
      <c r="C2367" s="143" t="s">
        <v>564</v>
      </c>
      <c r="D2367" s="142" t="s">
        <v>565</v>
      </c>
      <c r="E2367" s="12" t="s">
        <v>14</v>
      </c>
      <c r="F2367" s="12" t="s">
        <v>15</v>
      </c>
      <c r="G2367" s="14">
        <v>254000</v>
      </c>
      <c r="H2367" s="14">
        <v>508000</v>
      </c>
      <c r="I2367" s="14">
        <v>2</v>
      </c>
    </row>
    <row r="2368" spans="1:9" x14ac:dyDescent="0.25">
      <c r="A2368" s="1051"/>
      <c r="B2368" s="835"/>
      <c r="C2368" s="143" t="s">
        <v>566</v>
      </c>
      <c r="D2368" s="142" t="s">
        <v>567</v>
      </c>
      <c r="E2368" s="12" t="s">
        <v>14</v>
      </c>
      <c r="F2368" s="12" t="s">
        <v>15</v>
      </c>
      <c r="G2368" s="14">
        <v>279000</v>
      </c>
      <c r="H2368" s="14">
        <v>558000</v>
      </c>
      <c r="I2368" s="14">
        <v>2</v>
      </c>
    </row>
    <row r="2369" spans="1:9" x14ac:dyDescent="0.25">
      <c r="A2369" s="1051"/>
      <c r="B2369" s="835"/>
      <c r="C2369" s="143" t="s">
        <v>568</v>
      </c>
      <c r="D2369" s="142" t="s">
        <v>569</v>
      </c>
      <c r="E2369" s="12" t="s">
        <v>14</v>
      </c>
      <c r="F2369" s="12" t="s">
        <v>15</v>
      </c>
      <c r="G2369" s="14">
        <v>399000</v>
      </c>
      <c r="H2369" s="14">
        <v>798000</v>
      </c>
      <c r="I2369" s="14">
        <v>2</v>
      </c>
    </row>
    <row r="2370" spans="1:9" x14ac:dyDescent="0.25">
      <c r="A2370" s="1051"/>
      <c r="B2370" s="835"/>
      <c r="C2370" s="143" t="s">
        <v>570</v>
      </c>
      <c r="D2370" s="142" t="s">
        <v>571</v>
      </c>
      <c r="E2370" s="12" t="s">
        <v>14</v>
      </c>
      <c r="F2370" s="12" t="s">
        <v>15</v>
      </c>
      <c r="G2370" s="14">
        <v>419000</v>
      </c>
      <c r="H2370" s="14">
        <v>838000</v>
      </c>
      <c r="I2370" s="14">
        <v>2</v>
      </c>
    </row>
    <row r="2371" spans="1:9" x14ac:dyDescent="0.25">
      <c r="A2371" s="1051"/>
      <c r="B2371" s="835"/>
      <c r="C2371" s="143" t="s">
        <v>572</v>
      </c>
      <c r="D2371" s="142" t="s">
        <v>573</v>
      </c>
      <c r="E2371" s="12" t="s">
        <v>14</v>
      </c>
      <c r="F2371" s="12" t="s">
        <v>15</v>
      </c>
      <c r="G2371" s="14">
        <v>367000</v>
      </c>
      <c r="H2371" s="14">
        <v>734000</v>
      </c>
      <c r="I2371" s="14">
        <v>2</v>
      </c>
    </row>
    <row r="2372" spans="1:9" x14ac:dyDescent="0.25">
      <c r="A2372" s="1051"/>
      <c r="B2372" s="835"/>
      <c r="C2372" s="143" t="s">
        <v>574</v>
      </c>
      <c r="D2372" s="142" t="s">
        <v>575</v>
      </c>
      <c r="E2372" s="12" t="s">
        <v>14</v>
      </c>
      <c r="F2372" s="12" t="s">
        <v>15</v>
      </c>
      <c r="G2372" s="14">
        <v>267000</v>
      </c>
      <c r="H2372" s="14">
        <v>534000</v>
      </c>
      <c r="I2372" s="14">
        <v>2</v>
      </c>
    </row>
    <row r="2373" spans="1:9" x14ac:dyDescent="0.25">
      <c r="A2373" s="1051"/>
      <c r="B2373" s="835"/>
      <c r="C2373" s="143" t="s">
        <v>576</v>
      </c>
      <c r="D2373" s="142" t="s">
        <v>577</v>
      </c>
      <c r="E2373" s="12" t="s">
        <v>14</v>
      </c>
      <c r="F2373" s="12" t="s">
        <v>15</v>
      </c>
      <c r="G2373" s="14">
        <v>339000</v>
      </c>
      <c r="H2373" s="14">
        <v>678000</v>
      </c>
      <c r="I2373" s="14">
        <v>2</v>
      </c>
    </row>
    <row r="2374" spans="1:9" ht="30" x14ac:dyDescent="0.25">
      <c r="A2374" s="1051"/>
      <c r="B2374" s="835"/>
      <c r="C2374" s="143" t="s">
        <v>578</v>
      </c>
      <c r="D2374" s="142" t="s">
        <v>579</v>
      </c>
      <c r="E2374" s="12" t="s">
        <v>14</v>
      </c>
      <c r="F2374" s="12" t="s">
        <v>15</v>
      </c>
      <c r="G2374" s="14">
        <v>239000</v>
      </c>
      <c r="H2374" s="14">
        <v>478000</v>
      </c>
      <c r="I2374" s="14">
        <v>2</v>
      </c>
    </row>
    <row r="2375" spans="1:9" ht="30" x14ac:dyDescent="0.25">
      <c r="A2375" s="1051"/>
      <c r="B2375" s="835"/>
      <c r="C2375" s="143" t="s">
        <v>580</v>
      </c>
      <c r="D2375" s="142" t="s">
        <v>581</v>
      </c>
      <c r="E2375" s="12" t="s">
        <v>126</v>
      </c>
      <c r="F2375" s="12" t="s">
        <v>15</v>
      </c>
      <c r="G2375" s="14">
        <v>1600000</v>
      </c>
      <c r="H2375" s="14">
        <v>1600000</v>
      </c>
      <c r="I2375" s="14">
        <v>1</v>
      </c>
    </row>
    <row r="2376" spans="1:9" ht="30" x14ac:dyDescent="0.25">
      <c r="A2376" s="1051"/>
      <c r="B2376" s="835"/>
      <c r="C2376" s="143" t="s">
        <v>582</v>
      </c>
      <c r="D2376" s="142" t="s">
        <v>581</v>
      </c>
      <c r="E2376" s="12" t="s">
        <v>126</v>
      </c>
      <c r="F2376" s="12" t="s">
        <v>15</v>
      </c>
      <c r="G2376" s="14">
        <v>3180000</v>
      </c>
      <c r="H2376" s="14">
        <v>6360000</v>
      </c>
      <c r="I2376" s="14">
        <v>2</v>
      </c>
    </row>
    <row r="2377" spans="1:9" ht="30" x14ac:dyDescent="0.25">
      <c r="A2377" s="1051"/>
      <c r="B2377" s="835"/>
      <c r="C2377" s="143" t="s">
        <v>583</v>
      </c>
      <c r="D2377" s="142" t="s">
        <v>584</v>
      </c>
      <c r="E2377" s="12" t="s">
        <v>126</v>
      </c>
      <c r="F2377" s="12" t="s">
        <v>15</v>
      </c>
      <c r="G2377" s="14">
        <v>378000</v>
      </c>
      <c r="H2377" s="14">
        <v>1134000</v>
      </c>
      <c r="I2377" s="14">
        <v>3</v>
      </c>
    </row>
    <row r="2378" spans="1:9" x14ac:dyDescent="0.25">
      <c r="A2378" s="1051"/>
      <c r="B2378" s="835"/>
      <c r="C2378" s="143" t="s">
        <v>585</v>
      </c>
      <c r="D2378" s="142" t="s">
        <v>586</v>
      </c>
      <c r="E2378" s="12" t="s">
        <v>14</v>
      </c>
      <c r="F2378" s="12" t="s">
        <v>15</v>
      </c>
      <c r="G2378" s="14">
        <v>57000</v>
      </c>
      <c r="H2378" s="14">
        <v>3306000</v>
      </c>
      <c r="I2378" s="14">
        <v>58</v>
      </c>
    </row>
    <row r="2379" spans="1:9" x14ac:dyDescent="0.25">
      <c r="A2379" s="1051"/>
      <c r="B2379" s="828" t="s">
        <v>154</v>
      </c>
      <c r="C2379" s="828"/>
      <c r="D2379" s="828"/>
      <c r="E2379" s="828"/>
      <c r="F2379" s="828"/>
      <c r="G2379" s="828"/>
      <c r="H2379" s="72">
        <v>120000000</v>
      </c>
      <c r="I2379" s="72"/>
    </row>
    <row r="2380" spans="1:9" ht="30" x14ac:dyDescent="0.25">
      <c r="A2380" s="1051"/>
      <c r="B2380" s="882">
        <v>5113</v>
      </c>
      <c r="C2380" s="143" t="s">
        <v>6368</v>
      </c>
      <c r="D2380" s="144" t="s">
        <v>536</v>
      </c>
      <c r="E2380" s="143" t="s">
        <v>149</v>
      </c>
      <c r="F2380" s="143" t="s">
        <v>121</v>
      </c>
      <c r="G2380" s="143">
        <v>19873720</v>
      </c>
      <c r="H2380" s="143">
        <v>19873720</v>
      </c>
      <c r="I2380" s="143">
        <v>1</v>
      </c>
    </row>
    <row r="2381" spans="1:9" ht="30" x14ac:dyDescent="0.25">
      <c r="A2381" s="1051"/>
      <c r="B2381" s="883"/>
      <c r="C2381" s="143" t="s">
        <v>6369</v>
      </c>
      <c r="D2381" s="144" t="s">
        <v>536</v>
      </c>
      <c r="E2381" s="143" t="s">
        <v>149</v>
      </c>
      <c r="F2381" s="143" t="s">
        <v>121</v>
      </c>
      <c r="G2381" s="143">
        <v>14791980</v>
      </c>
      <c r="H2381" s="143">
        <v>14791980</v>
      </c>
      <c r="I2381" s="143">
        <v>1</v>
      </c>
    </row>
    <row r="2382" spans="1:9" ht="30" x14ac:dyDescent="0.25">
      <c r="A2382" s="1051"/>
      <c r="B2382" s="883"/>
      <c r="C2382" s="143" t="s">
        <v>6370</v>
      </c>
      <c r="D2382" s="144" t="s">
        <v>536</v>
      </c>
      <c r="E2382" s="143" t="s">
        <v>149</v>
      </c>
      <c r="F2382" s="143" t="s">
        <v>121</v>
      </c>
      <c r="G2382" s="143">
        <v>26425290</v>
      </c>
      <c r="H2382" s="143">
        <v>26425290</v>
      </c>
      <c r="I2382" s="143">
        <v>1</v>
      </c>
    </row>
    <row r="2383" spans="1:9" ht="30" x14ac:dyDescent="0.25">
      <c r="A2383" s="1051"/>
      <c r="B2383" s="883"/>
      <c r="C2383" s="143" t="s">
        <v>6371</v>
      </c>
      <c r="D2383" s="144" t="s">
        <v>536</v>
      </c>
      <c r="E2383" s="143" t="s">
        <v>149</v>
      </c>
      <c r="F2383" s="143" t="s">
        <v>121</v>
      </c>
      <c r="G2383" s="143">
        <v>40219690</v>
      </c>
      <c r="H2383" s="143">
        <v>40219690</v>
      </c>
      <c r="I2383" s="143">
        <v>1</v>
      </c>
    </row>
    <row r="2384" spans="1:9" ht="30" x14ac:dyDescent="0.25">
      <c r="A2384" s="1051"/>
      <c r="B2384" s="883"/>
      <c r="C2384" s="143" t="s">
        <v>6372</v>
      </c>
      <c r="D2384" s="144" t="s">
        <v>536</v>
      </c>
      <c r="E2384" s="143" t="s">
        <v>149</v>
      </c>
      <c r="F2384" s="143" t="s">
        <v>121</v>
      </c>
      <c r="G2384" s="143">
        <v>11790380</v>
      </c>
      <c r="H2384" s="143">
        <v>11790380</v>
      </c>
      <c r="I2384" s="143">
        <v>1</v>
      </c>
    </row>
    <row r="2385" spans="1:9" ht="30" x14ac:dyDescent="0.25">
      <c r="A2385" s="1051"/>
      <c r="B2385" s="884"/>
      <c r="C2385" s="143" t="s">
        <v>6373</v>
      </c>
      <c r="D2385" s="144" t="s">
        <v>536</v>
      </c>
      <c r="E2385" s="143" t="s">
        <v>149</v>
      </c>
      <c r="F2385" s="143" t="s">
        <v>121</v>
      </c>
      <c r="G2385" s="143">
        <v>3712790</v>
      </c>
      <c r="H2385" s="143">
        <v>3712790</v>
      </c>
      <c r="I2385" s="143">
        <v>1</v>
      </c>
    </row>
    <row r="2386" spans="1:9" ht="30" x14ac:dyDescent="0.25">
      <c r="A2386" s="1051"/>
      <c r="B2386" s="835">
        <v>5112</v>
      </c>
      <c r="C2386" s="139">
        <v>45611300</v>
      </c>
      <c r="D2386" s="140" t="s">
        <v>536</v>
      </c>
      <c r="E2386" s="15" t="s">
        <v>149</v>
      </c>
      <c r="F2386" s="15" t="s">
        <v>121</v>
      </c>
      <c r="G2386" s="16">
        <v>120000000</v>
      </c>
      <c r="H2386" s="16">
        <v>120000000</v>
      </c>
      <c r="I2386" s="16">
        <v>1</v>
      </c>
    </row>
    <row r="2387" spans="1:9" ht="30" x14ac:dyDescent="0.25">
      <c r="A2387" s="1051"/>
      <c r="B2387" s="835"/>
      <c r="C2387" s="157" t="s">
        <v>6452</v>
      </c>
      <c r="D2387" s="143" t="s">
        <v>536</v>
      </c>
      <c r="E2387" s="143" t="s">
        <v>126</v>
      </c>
      <c r="F2387" s="143" t="s">
        <v>121</v>
      </c>
      <c r="G2387" s="143">
        <v>18729010</v>
      </c>
      <c r="H2387" s="143">
        <v>18729010</v>
      </c>
      <c r="I2387" s="143">
        <v>1</v>
      </c>
    </row>
    <row r="2388" spans="1:9" ht="30" x14ac:dyDescent="0.25">
      <c r="A2388" s="1051"/>
      <c r="B2388" s="835"/>
      <c r="C2388" s="139">
        <v>45611300</v>
      </c>
      <c r="D2388" s="140" t="s">
        <v>536</v>
      </c>
      <c r="E2388" s="15" t="s">
        <v>149</v>
      </c>
      <c r="F2388" s="15" t="s">
        <v>121</v>
      </c>
      <c r="G2388" s="16">
        <v>0</v>
      </c>
      <c r="H2388" s="16">
        <v>0</v>
      </c>
      <c r="I2388" s="16">
        <v>1</v>
      </c>
    </row>
    <row r="2389" spans="1:9" x14ac:dyDescent="0.25">
      <c r="A2389" s="1051"/>
      <c r="B2389" s="828" t="s">
        <v>118</v>
      </c>
      <c r="C2389" s="828"/>
      <c r="D2389" s="828"/>
      <c r="E2389" s="828"/>
      <c r="F2389" s="828"/>
      <c r="G2389" s="828"/>
      <c r="H2389" s="72">
        <v>0</v>
      </c>
      <c r="I2389" s="72"/>
    </row>
    <row r="2390" spans="1:9" ht="30" x14ac:dyDescent="0.25">
      <c r="A2390" s="1051"/>
      <c r="B2390" s="143">
        <v>5112</v>
      </c>
      <c r="C2390" s="143" t="s">
        <v>6405</v>
      </c>
      <c r="D2390" s="143" t="s">
        <v>5272</v>
      </c>
      <c r="E2390" s="143" t="s">
        <v>3129</v>
      </c>
      <c r="F2390" s="143" t="s">
        <v>121</v>
      </c>
      <c r="G2390" s="143">
        <v>366720</v>
      </c>
      <c r="H2390" s="143">
        <v>366720</v>
      </c>
      <c r="I2390" s="143">
        <v>1</v>
      </c>
    </row>
    <row r="2391" spans="1:9" ht="30" x14ac:dyDescent="0.25">
      <c r="A2391" s="1051"/>
      <c r="B2391" s="835">
        <v>5113</v>
      </c>
      <c r="C2391" s="139">
        <v>71351540</v>
      </c>
      <c r="D2391" s="140" t="s">
        <v>168</v>
      </c>
      <c r="E2391" s="15" t="s">
        <v>520</v>
      </c>
      <c r="F2391" s="15" t="s">
        <v>121</v>
      </c>
      <c r="G2391" s="16">
        <v>0</v>
      </c>
      <c r="H2391" s="16">
        <v>0</v>
      </c>
      <c r="I2391" s="16">
        <v>1</v>
      </c>
    </row>
    <row r="2392" spans="1:9" ht="30" x14ac:dyDescent="0.25">
      <c r="A2392" s="1051"/>
      <c r="B2392" s="835"/>
      <c r="C2392" s="139">
        <v>71351540</v>
      </c>
      <c r="D2392" s="140" t="s">
        <v>168</v>
      </c>
      <c r="E2392" s="15" t="s">
        <v>520</v>
      </c>
      <c r="F2392" s="15" t="s">
        <v>121</v>
      </c>
      <c r="G2392" s="16">
        <v>0</v>
      </c>
      <c r="H2392" s="16">
        <v>0</v>
      </c>
      <c r="I2392" s="16">
        <v>1</v>
      </c>
    </row>
    <row r="2393" spans="1:9" ht="30" x14ac:dyDescent="0.25">
      <c r="A2393" s="1051"/>
      <c r="B2393" s="143">
        <v>5112</v>
      </c>
      <c r="C2393" s="157" t="s">
        <v>6453</v>
      </c>
      <c r="D2393" s="143" t="s">
        <v>532</v>
      </c>
      <c r="E2393" s="143" t="s">
        <v>120</v>
      </c>
      <c r="F2393" s="143" t="s">
        <v>121</v>
      </c>
      <c r="G2393" s="143">
        <v>110.01600000000001</v>
      </c>
      <c r="H2393" s="143">
        <v>110.01600000000001</v>
      </c>
      <c r="I2393" s="143">
        <v>1</v>
      </c>
    </row>
    <row r="2394" spans="1:9" ht="30" x14ac:dyDescent="0.25">
      <c r="A2394" s="1051"/>
      <c r="B2394" s="143">
        <v>5113</v>
      </c>
      <c r="C2394" s="143" t="s">
        <v>6374</v>
      </c>
      <c r="D2394" s="143" t="s">
        <v>532</v>
      </c>
      <c r="E2394" s="143" t="s">
        <v>120</v>
      </c>
      <c r="F2394" s="143" t="s">
        <v>121</v>
      </c>
      <c r="G2394" s="143">
        <v>687.31200000000001</v>
      </c>
      <c r="H2394" s="143">
        <v>687.31200000000001</v>
      </c>
      <c r="I2394" s="143">
        <v>1</v>
      </c>
    </row>
    <row r="2395" spans="1:9" x14ac:dyDescent="0.25">
      <c r="A2395" s="1051"/>
      <c r="B2395" s="827" t="s">
        <v>261</v>
      </c>
      <c r="C2395" s="827"/>
      <c r="D2395" s="827"/>
      <c r="E2395" s="827"/>
      <c r="F2395" s="827"/>
      <c r="G2395" s="827"/>
      <c r="H2395" s="2">
        <v>25000000</v>
      </c>
      <c r="I2395" s="2"/>
    </row>
    <row r="2396" spans="1:9" x14ac:dyDescent="0.25">
      <c r="A2396" s="1051"/>
      <c r="B2396" s="828" t="s">
        <v>154</v>
      </c>
      <c r="C2396" s="828"/>
      <c r="D2396" s="828"/>
      <c r="E2396" s="828"/>
      <c r="F2396" s="828"/>
      <c r="G2396" s="828"/>
      <c r="H2396" s="72">
        <v>25000000</v>
      </c>
      <c r="I2396" s="72"/>
    </row>
    <row r="2397" spans="1:9" ht="30" x14ac:dyDescent="0.25">
      <c r="A2397" s="1051"/>
      <c r="B2397" s="842">
        <v>5113</v>
      </c>
      <c r="C2397" s="143" t="s">
        <v>6366</v>
      </c>
      <c r="D2397" s="143" t="s">
        <v>5757</v>
      </c>
      <c r="E2397" s="143" t="s">
        <v>126</v>
      </c>
      <c r="F2397" s="143" t="s">
        <v>121</v>
      </c>
      <c r="G2397" s="143">
        <v>11687040</v>
      </c>
      <c r="H2397" s="143">
        <v>11687040</v>
      </c>
      <c r="I2397" s="143">
        <v>1</v>
      </c>
    </row>
    <row r="2398" spans="1:9" ht="30" x14ac:dyDescent="0.25">
      <c r="A2398" s="1051"/>
      <c r="B2398" s="843"/>
      <c r="C2398" s="139">
        <v>45261170</v>
      </c>
      <c r="D2398" s="140" t="s">
        <v>263</v>
      </c>
      <c r="E2398" s="15" t="s">
        <v>126</v>
      </c>
      <c r="F2398" s="15" t="s">
        <v>121</v>
      </c>
      <c r="G2398" s="16">
        <v>25000000</v>
      </c>
      <c r="H2398" s="16">
        <v>25000000</v>
      </c>
      <c r="I2398" s="16">
        <v>1</v>
      </c>
    </row>
    <row r="2399" spans="1:9" x14ac:dyDescent="0.25">
      <c r="A2399" s="1051"/>
      <c r="B2399" s="828" t="s">
        <v>118</v>
      </c>
      <c r="C2399" s="828"/>
      <c r="D2399" s="828"/>
      <c r="E2399" s="828"/>
      <c r="F2399" s="828"/>
      <c r="G2399" s="828"/>
      <c r="H2399" s="72">
        <v>0</v>
      </c>
      <c r="I2399" s="72"/>
    </row>
    <row r="2400" spans="1:9" ht="30" x14ac:dyDescent="0.25">
      <c r="A2400" s="1051"/>
      <c r="B2400" s="12">
        <v>5113</v>
      </c>
      <c r="C2400" s="139">
        <v>71351540</v>
      </c>
      <c r="D2400" s="140" t="s">
        <v>168</v>
      </c>
      <c r="E2400" s="15" t="s">
        <v>520</v>
      </c>
      <c r="F2400" s="15" t="s">
        <v>121</v>
      </c>
      <c r="G2400" s="16">
        <v>0</v>
      </c>
      <c r="H2400" s="16">
        <v>0</v>
      </c>
      <c r="I2400" s="16">
        <v>1</v>
      </c>
    </row>
    <row r="2401" spans="1:9" ht="30" x14ac:dyDescent="0.25">
      <c r="A2401" s="1051"/>
      <c r="B2401" s="12">
        <v>5113</v>
      </c>
      <c r="C2401" s="423" t="s">
        <v>6367</v>
      </c>
      <c r="D2401" s="423" t="s">
        <v>532</v>
      </c>
      <c r="E2401" s="423" t="s">
        <v>120</v>
      </c>
      <c r="F2401" s="423" t="s">
        <v>121</v>
      </c>
      <c r="G2401" s="423">
        <v>84150</v>
      </c>
      <c r="H2401" s="423">
        <v>84150</v>
      </c>
      <c r="I2401" s="423">
        <v>1</v>
      </c>
    </row>
    <row r="2402" spans="1:9" x14ac:dyDescent="0.25">
      <c r="A2402" s="1051"/>
      <c r="B2402" s="827" t="s">
        <v>267</v>
      </c>
      <c r="C2402" s="827"/>
      <c r="D2402" s="827"/>
      <c r="E2402" s="827"/>
      <c r="F2402" s="827"/>
      <c r="G2402" s="827"/>
      <c r="H2402" s="2">
        <v>7226700</v>
      </c>
      <c r="I2402" s="2"/>
    </row>
    <row r="2403" spans="1:9" x14ac:dyDescent="0.25">
      <c r="A2403" s="1051"/>
      <c r="B2403" s="828" t="s">
        <v>118</v>
      </c>
      <c r="C2403" s="828"/>
      <c r="D2403" s="828"/>
      <c r="E2403" s="828"/>
      <c r="F2403" s="828"/>
      <c r="G2403" s="828"/>
      <c r="H2403" s="72">
        <v>7226700</v>
      </c>
      <c r="I2403" s="72"/>
    </row>
    <row r="2404" spans="1:9" ht="18" x14ac:dyDescent="0.25">
      <c r="A2404" s="1051"/>
      <c r="B2404" s="455" t="s">
        <v>5602</v>
      </c>
      <c r="C2404" s="455" t="s">
        <v>7756</v>
      </c>
      <c r="D2404" s="455" t="s">
        <v>5601</v>
      </c>
      <c r="E2404" s="807" t="s">
        <v>14</v>
      </c>
      <c r="F2404" s="807" t="s">
        <v>121</v>
      </c>
      <c r="G2404" s="399">
        <v>258</v>
      </c>
      <c r="H2404" s="399">
        <v>258</v>
      </c>
      <c r="I2404" s="14">
        <v>1</v>
      </c>
    </row>
    <row r="2405" spans="1:9" ht="18" x14ac:dyDescent="0.25">
      <c r="A2405" s="1051"/>
      <c r="B2405" s="455" t="s">
        <v>5602</v>
      </c>
      <c r="C2405" s="455" t="s">
        <v>7757</v>
      </c>
      <c r="D2405" s="455" t="s">
        <v>5601</v>
      </c>
      <c r="E2405" s="807" t="s">
        <v>14</v>
      </c>
      <c r="F2405" s="807" t="s">
        <v>121</v>
      </c>
      <c r="G2405" s="399">
        <v>1500</v>
      </c>
      <c r="H2405" s="399">
        <v>1500</v>
      </c>
      <c r="I2405" s="14">
        <v>1</v>
      </c>
    </row>
    <row r="2406" spans="1:9" ht="60" x14ac:dyDescent="0.25">
      <c r="A2406" s="1051"/>
      <c r="B2406" s="835">
        <v>4239</v>
      </c>
      <c r="C2406" s="143" t="s">
        <v>587</v>
      </c>
      <c r="D2406" s="142" t="s">
        <v>588</v>
      </c>
      <c r="E2406" s="12" t="s">
        <v>14</v>
      </c>
      <c r="F2406" s="12" t="s">
        <v>121</v>
      </c>
      <c r="G2406" s="14">
        <v>179800</v>
      </c>
      <c r="H2406" s="14">
        <v>179800</v>
      </c>
      <c r="I2406" s="14">
        <v>1</v>
      </c>
    </row>
    <row r="2407" spans="1:9" ht="60" x14ac:dyDescent="0.25">
      <c r="A2407" s="1051"/>
      <c r="B2407" s="835"/>
      <c r="C2407" s="143" t="s">
        <v>589</v>
      </c>
      <c r="D2407" s="142" t="s">
        <v>590</v>
      </c>
      <c r="E2407" s="12" t="s">
        <v>14</v>
      </c>
      <c r="F2407" s="12" t="s">
        <v>121</v>
      </c>
      <c r="G2407" s="14">
        <v>175800</v>
      </c>
      <c r="H2407" s="14">
        <v>175800</v>
      </c>
      <c r="I2407" s="14">
        <v>1</v>
      </c>
    </row>
    <row r="2408" spans="1:9" ht="60" x14ac:dyDescent="0.25">
      <c r="A2408" s="1051"/>
      <c r="B2408" s="835"/>
      <c r="C2408" s="143" t="s">
        <v>591</v>
      </c>
      <c r="D2408" s="142" t="s">
        <v>592</v>
      </c>
      <c r="E2408" s="12" t="s">
        <v>14</v>
      </c>
      <c r="F2408" s="12" t="s">
        <v>121</v>
      </c>
      <c r="G2408" s="14">
        <v>260000</v>
      </c>
      <c r="H2408" s="14">
        <v>260000</v>
      </c>
      <c r="I2408" s="14">
        <v>1</v>
      </c>
    </row>
    <row r="2409" spans="1:9" ht="75" x14ac:dyDescent="0.25">
      <c r="A2409" s="1051"/>
      <c r="B2409" s="835"/>
      <c r="C2409" s="143" t="s">
        <v>593</v>
      </c>
      <c r="D2409" s="142" t="s">
        <v>594</v>
      </c>
      <c r="E2409" s="12" t="s">
        <v>14</v>
      </c>
      <c r="F2409" s="12" t="s">
        <v>121</v>
      </c>
      <c r="G2409" s="14">
        <v>1795000</v>
      </c>
      <c r="H2409" s="14">
        <v>1795000</v>
      </c>
      <c r="I2409" s="14">
        <v>1</v>
      </c>
    </row>
    <row r="2410" spans="1:9" ht="45" x14ac:dyDescent="0.25">
      <c r="A2410" s="1051"/>
      <c r="B2410" s="835"/>
      <c r="C2410" s="139">
        <v>92621110</v>
      </c>
      <c r="D2410" s="140" t="s">
        <v>595</v>
      </c>
      <c r="E2410" s="15" t="s">
        <v>14</v>
      </c>
      <c r="F2410" s="15" t="s">
        <v>121</v>
      </c>
      <c r="G2410" s="16">
        <v>1440000</v>
      </c>
      <c r="H2410" s="16">
        <v>1440000</v>
      </c>
      <c r="I2410" s="16">
        <v>1</v>
      </c>
    </row>
    <row r="2411" spans="1:9" ht="45" x14ac:dyDescent="0.25">
      <c r="A2411" s="1051"/>
      <c r="B2411" s="835"/>
      <c r="C2411" s="143" t="s">
        <v>596</v>
      </c>
      <c r="D2411" s="142" t="s">
        <v>597</v>
      </c>
      <c r="E2411" s="12" t="s">
        <v>14</v>
      </c>
      <c r="F2411" s="12" t="s">
        <v>121</v>
      </c>
      <c r="G2411" s="14">
        <v>99000</v>
      </c>
      <c r="H2411" s="14">
        <v>99000</v>
      </c>
      <c r="I2411" s="14">
        <v>1</v>
      </c>
    </row>
    <row r="2412" spans="1:9" ht="60" x14ac:dyDescent="0.25">
      <c r="A2412" s="1051"/>
      <c r="B2412" s="835"/>
      <c r="C2412" s="143" t="s">
        <v>598</v>
      </c>
      <c r="D2412" s="142" t="s">
        <v>599</v>
      </c>
      <c r="E2412" s="12" t="s">
        <v>14</v>
      </c>
      <c r="F2412" s="12" t="s">
        <v>121</v>
      </c>
      <c r="G2412" s="14">
        <v>980000</v>
      </c>
      <c r="H2412" s="14">
        <v>980000</v>
      </c>
      <c r="I2412" s="14">
        <v>1</v>
      </c>
    </row>
    <row r="2413" spans="1:9" ht="75" x14ac:dyDescent="0.25">
      <c r="A2413" s="1051"/>
      <c r="B2413" s="835"/>
      <c r="C2413" s="143" t="s">
        <v>600</v>
      </c>
      <c r="D2413" s="142" t="s">
        <v>601</v>
      </c>
      <c r="E2413" s="12" t="s">
        <v>14</v>
      </c>
      <c r="F2413" s="12" t="s">
        <v>121</v>
      </c>
      <c r="G2413" s="14">
        <v>149100</v>
      </c>
      <c r="H2413" s="14">
        <v>149100</v>
      </c>
      <c r="I2413" s="14">
        <v>1</v>
      </c>
    </row>
    <row r="2414" spans="1:9" ht="60" x14ac:dyDescent="0.25">
      <c r="A2414" s="1051"/>
      <c r="B2414" s="835"/>
      <c r="C2414" s="143" t="s">
        <v>602</v>
      </c>
      <c r="D2414" s="142" t="s">
        <v>603</v>
      </c>
      <c r="E2414" s="12" t="s">
        <v>14</v>
      </c>
      <c r="F2414" s="12" t="s">
        <v>121</v>
      </c>
      <c r="G2414" s="14">
        <v>258000</v>
      </c>
      <c r="H2414" s="14">
        <v>258000</v>
      </c>
      <c r="I2414" s="14">
        <v>1</v>
      </c>
    </row>
    <row r="2415" spans="1:9" ht="60" x14ac:dyDescent="0.25">
      <c r="A2415" s="1051"/>
      <c r="B2415" s="835"/>
      <c r="C2415" s="143" t="s">
        <v>604</v>
      </c>
      <c r="D2415" s="142" t="s">
        <v>605</v>
      </c>
      <c r="E2415" s="12" t="s">
        <v>14</v>
      </c>
      <c r="F2415" s="12" t="s">
        <v>121</v>
      </c>
      <c r="G2415" s="14">
        <v>192000</v>
      </c>
      <c r="H2415" s="14">
        <v>192000</v>
      </c>
      <c r="I2415" s="14">
        <v>1</v>
      </c>
    </row>
    <row r="2416" spans="1:9" ht="60" x14ac:dyDescent="0.25">
      <c r="A2416" s="1051"/>
      <c r="B2416" s="835"/>
      <c r="C2416" s="143" t="s">
        <v>606</v>
      </c>
      <c r="D2416" s="142" t="s">
        <v>607</v>
      </c>
      <c r="E2416" s="12" t="s">
        <v>14</v>
      </c>
      <c r="F2416" s="12" t="s">
        <v>121</v>
      </c>
      <c r="G2416" s="14">
        <v>198000</v>
      </c>
      <c r="H2416" s="14">
        <v>198000</v>
      </c>
      <c r="I2416" s="14">
        <v>1</v>
      </c>
    </row>
    <row r="2417" spans="1:9" ht="60" x14ac:dyDescent="0.25">
      <c r="A2417" s="1051"/>
      <c r="B2417" s="835"/>
      <c r="C2417" s="143" t="s">
        <v>608</v>
      </c>
      <c r="D2417" s="144" t="s">
        <v>609</v>
      </c>
      <c r="E2417" s="12" t="s">
        <v>14</v>
      </c>
      <c r="F2417" s="12" t="s">
        <v>121</v>
      </c>
      <c r="G2417" s="14">
        <v>1500000</v>
      </c>
      <c r="H2417" s="14">
        <v>1500000</v>
      </c>
      <c r="I2417" s="14">
        <v>1</v>
      </c>
    </row>
    <row r="2418" spans="1:9" x14ac:dyDescent="0.25">
      <c r="A2418" s="1051"/>
      <c r="B2418" s="827" t="s">
        <v>274</v>
      </c>
      <c r="C2418" s="827"/>
      <c r="D2418" s="827"/>
      <c r="E2418" s="827"/>
      <c r="F2418" s="827"/>
      <c r="G2418" s="827"/>
      <c r="H2418" s="2">
        <v>37850000</v>
      </c>
      <c r="I2418" s="2"/>
    </row>
    <row r="2419" spans="1:9" x14ac:dyDescent="0.25">
      <c r="A2419" s="1051"/>
      <c r="B2419" s="828" t="s">
        <v>11</v>
      </c>
      <c r="C2419" s="828"/>
      <c r="D2419" s="828"/>
      <c r="E2419" s="828"/>
      <c r="F2419" s="828"/>
      <c r="G2419" s="828"/>
      <c r="H2419" s="72">
        <v>2750000</v>
      </c>
      <c r="I2419" s="72"/>
    </row>
    <row r="2420" spans="1:9" x14ac:dyDescent="0.25">
      <c r="A2420" s="1051"/>
      <c r="B2420" s="12">
        <v>4267</v>
      </c>
      <c r="C2420" s="139">
        <v>15897200</v>
      </c>
      <c r="D2420" s="140" t="s">
        <v>276</v>
      </c>
      <c r="E2420" s="15" t="s">
        <v>126</v>
      </c>
      <c r="F2420" s="15" t="s">
        <v>15</v>
      </c>
      <c r="G2420" s="16">
        <v>1100</v>
      </c>
      <c r="H2420" s="16">
        <v>2750000</v>
      </c>
      <c r="I2420" s="16">
        <v>2500</v>
      </c>
    </row>
    <row r="2421" spans="1:9" x14ac:dyDescent="0.25">
      <c r="A2421" s="1051"/>
      <c r="B2421" s="828" t="s">
        <v>118</v>
      </c>
      <c r="C2421" s="828"/>
      <c r="D2421" s="828"/>
      <c r="E2421" s="828"/>
      <c r="F2421" s="828"/>
      <c r="G2421" s="828"/>
      <c r="H2421" s="72">
        <v>35100000</v>
      </c>
      <c r="I2421" s="72"/>
    </row>
    <row r="2422" spans="1:9" x14ac:dyDescent="0.25">
      <c r="A2422" s="1051"/>
      <c r="B2422" s="302">
        <v>5113</v>
      </c>
      <c r="C2422" s="302" t="s">
        <v>5641</v>
      </c>
      <c r="D2422" s="302" t="s">
        <v>5642</v>
      </c>
      <c r="E2422" s="302" t="s">
        <v>120</v>
      </c>
      <c r="F2422" s="302" t="s">
        <v>121</v>
      </c>
      <c r="G2422" s="302">
        <v>545760</v>
      </c>
      <c r="H2422" s="302">
        <v>545760</v>
      </c>
      <c r="I2422" s="14">
        <v>1</v>
      </c>
    </row>
    <row r="2423" spans="1:9" ht="45" x14ac:dyDescent="0.25">
      <c r="A2423" s="1051"/>
      <c r="B2423" s="12">
        <v>4216</v>
      </c>
      <c r="C2423" s="139">
        <v>60171100</v>
      </c>
      <c r="D2423" s="140" t="s">
        <v>525</v>
      </c>
      <c r="E2423" s="15" t="s">
        <v>14</v>
      </c>
      <c r="F2423" s="15" t="s">
        <v>121</v>
      </c>
      <c r="G2423" s="16">
        <v>2000000</v>
      </c>
      <c r="H2423" s="16">
        <v>2000000</v>
      </c>
      <c r="I2423" s="16">
        <v>1</v>
      </c>
    </row>
    <row r="2424" spans="1:9" ht="45" x14ac:dyDescent="0.25">
      <c r="A2424" s="1051"/>
      <c r="B2424" s="857">
        <v>4239</v>
      </c>
      <c r="C2424" s="143" t="s">
        <v>610</v>
      </c>
      <c r="D2424" s="142" t="s">
        <v>611</v>
      </c>
      <c r="E2424" s="12" t="s">
        <v>14</v>
      </c>
      <c r="F2424" s="12" t="s">
        <v>121</v>
      </c>
      <c r="G2424" s="14">
        <v>2000000</v>
      </c>
      <c r="H2424" s="14">
        <v>2000000</v>
      </c>
      <c r="I2424" s="14">
        <v>1</v>
      </c>
    </row>
    <row r="2425" spans="1:9" ht="45" x14ac:dyDescent="0.25">
      <c r="A2425" s="1051"/>
      <c r="B2425" s="866"/>
      <c r="C2425" s="143" t="s">
        <v>612</v>
      </c>
      <c r="D2425" s="142" t="s">
        <v>613</v>
      </c>
      <c r="E2425" s="12" t="s">
        <v>14</v>
      </c>
      <c r="F2425" s="12" t="s">
        <v>121</v>
      </c>
      <c r="G2425" s="14">
        <v>300000</v>
      </c>
      <c r="H2425" s="14">
        <v>300000</v>
      </c>
      <c r="I2425" s="14">
        <v>1</v>
      </c>
    </row>
    <row r="2426" spans="1:9" ht="45" x14ac:dyDescent="0.25">
      <c r="A2426" s="1051"/>
      <c r="B2426" s="866"/>
      <c r="C2426" s="143" t="s">
        <v>614</v>
      </c>
      <c r="D2426" s="142" t="s">
        <v>615</v>
      </c>
      <c r="E2426" s="12" t="s">
        <v>14</v>
      </c>
      <c r="F2426" s="12" t="s">
        <v>121</v>
      </c>
      <c r="G2426" s="14">
        <v>2000000</v>
      </c>
      <c r="H2426" s="14">
        <v>2000000</v>
      </c>
      <c r="I2426" s="14">
        <v>1</v>
      </c>
    </row>
    <row r="2427" spans="1:9" ht="45" x14ac:dyDescent="0.25">
      <c r="A2427" s="1051"/>
      <c r="B2427" s="866"/>
      <c r="C2427" s="143" t="s">
        <v>616</v>
      </c>
      <c r="D2427" s="142" t="s">
        <v>617</v>
      </c>
      <c r="E2427" s="12" t="s">
        <v>14</v>
      </c>
      <c r="F2427" s="12" t="s">
        <v>121</v>
      </c>
      <c r="G2427" s="14">
        <v>300000</v>
      </c>
      <c r="H2427" s="14">
        <v>300000</v>
      </c>
      <c r="I2427" s="14">
        <v>1</v>
      </c>
    </row>
    <row r="2428" spans="1:9" ht="45" x14ac:dyDescent="0.25">
      <c r="A2428" s="1051"/>
      <c r="B2428" s="866"/>
      <c r="C2428" s="143" t="s">
        <v>618</v>
      </c>
      <c r="D2428" s="142" t="s">
        <v>619</v>
      </c>
      <c r="E2428" s="12" t="s">
        <v>14</v>
      </c>
      <c r="F2428" s="12" t="s">
        <v>121</v>
      </c>
      <c r="G2428" s="14">
        <v>1300000</v>
      </c>
      <c r="H2428" s="14">
        <v>1300000</v>
      </c>
      <c r="I2428" s="14">
        <v>1</v>
      </c>
    </row>
    <row r="2429" spans="1:9" ht="45" x14ac:dyDescent="0.25">
      <c r="A2429" s="1051"/>
      <c r="B2429" s="866"/>
      <c r="C2429" s="143" t="s">
        <v>6183</v>
      </c>
      <c r="D2429" s="144" t="s">
        <v>5534</v>
      </c>
      <c r="E2429" s="143" t="s">
        <v>14</v>
      </c>
      <c r="F2429" s="143" t="s">
        <v>121</v>
      </c>
      <c r="G2429" s="380">
        <v>225000</v>
      </c>
      <c r="H2429" s="380">
        <v>225000</v>
      </c>
      <c r="I2429" s="14">
        <v>1</v>
      </c>
    </row>
    <row r="2430" spans="1:9" ht="45" x14ac:dyDescent="0.25">
      <c r="A2430" s="1051"/>
      <c r="B2430" s="866"/>
      <c r="C2430" s="143" t="s">
        <v>6184</v>
      </c>
      <c r="D2430" s="144" t="s">
        <v>5534</v>
      </c>
      <c r="E2430" s="143" t="s">
        <v>14</v>
      </c>
      <c r="F2430" s="143" t="s">
        <v>121</v>
      </c>
      <c r="G2430" s="380">
        <v>775000</v>
      </c>
      <c r="H2430" s="380">
        <v>775000</v>
      </c>
      <c r="I2430" s="14">
        <v>1</v>
      </c>
    </row>
    <row r="2431" spans="1:9" ht="45" x14ac:dyDescent="0.25">
      <c r="A2431" s="1051"/>
      <c r="B2431" s="866"/>
      <c r="C2431" s="143" t="s">
        <v>620</v>
      </c>
      <c r="D2431" s="142" t="s">
        <v>621</v>
      </c>
      <c r="E2431" s="12" t="s">
        <v>14</v>
      </c>
      <c r="F2431" s="12" t="s">
        <v>121</v>
      </c>
      <c r="G2431" s="14">
        <v>1500000</v>
      </c>
      <c r="H2431" s="14">
        <v>1500000</v>
      </c>
      <c r="I2431" s="14">
        <v>1</v>
      </c>
    </row>
    <row r="2432" spans="1:9" ht="45" x14ac:dyDescent="0.25">
      <c r="A2432" s="1051"/>
      <c r="B2432" s="866"/>
      <c r="C2432" s="139">
        <v>79951110</v>
      </c>
      <c r="D2432" s="140" t="s">
        <v>622</v>
      </c>
      <c r="E2432" s="15" t="s">
        <v>14</v>
      </c>
      <c r="F2432" s="15" t="s">
        <v>121</v>
      </c>
      <c r="G2432" s="16">
        <v>500000</v>
      </c>
      <c r="H2432" s="16">
        <v>500000</v>
      </c>
      <c r="I2432" s="16">
        <v>1</v>
      </c>
    </row>
    <row r="2433" spans="1:9" ht="45" x14ac:dyDescent="0.25">
      <c r="A2433" s="1051"/>
      <c r="B2433" s="866"/>
      <c r="C2433" s="139">
        <v>79951110</v>
      </c>
      <c r="D2433" s="140" t="s">
        <v>623</v>
      </c>
      <c r="E2433" s="15" t="s">
        <v>14</v>
      </c>
      <c r="F2433" s="15" t="s">
        <v>121</v>
      </c>
      <c r="G2433" s="16">
        <v>800000</v>
      </c>
      <c r="H2433" s="16">
        <v>800000</v>
      </c>
      <c r="I2433" s="16">
        <v>1</v>
      </c>
    </row>
    <row r="2434" spans="1:9" ht="45" x14ac:dyDescent="0.25">
      <c r="A2434" s="1051"/>
      <c r="B2434" s="866"/>
      <c r="C2434" s="139">
        <v>79951110</v>
      </c>
      <c r="D2434" s="140" t="s">
        <v>624</v>
      </c>
      <c r="E2434" s="15" t="s">
        <v>14</v>
      </c>
      <c r="F2434" s="15" t="s">
        <v>121</v>
      </c>
      <c r="G2434" s="16">
        <v>300000</v>
      </c>
      <c r="H2434" s="16">
        <v>300000</v>
      </c>
      <c r="I2434" s="16">
        <v>1</v>
      </c>
    </row>
    <row r="2435" spans="1:9" ht="45" x14ac:dyDescent="0.25">
      <c r="A2435" s="1051"/>
      <c r="B2435" s="866"/>
      <c r="C2435" s="139">
        <v>79951110</v>
      </c>
      <c r="D2435" s="140" t="s">
        <v>625</v>
      </c>
      <c r="E2435" s="15" t="s">
        <v>14</v>
      </c>
      <c r="F2435" s="15" t="s">
        <v>121</v>
      </c>
      <c r="G2435" s="16">
        <v>800000</v>
      </c>
      <c r="H2435" s="16">
        <v>800000</v>
      </c>
      <c r="I2435" s="16">
        <v>1</v>
      </c>
    </row>
    <row r="2436" spans="1:9" ht="45" x14ac:dyDescent="0.25">
      <c r="A2436" s="1051"/>
      <c r="B2436" s="866"/>
      <c r="C2436" s="139">
        <v>79951110</v>
      </c>
      <c r="D2436" s="140" t="s">
        <v>626</v>
      </c>
      <c r="E2436" s="15" t="s">
        <v>14</v>
      </c>
      <c r="F2436" s="15" t="s">
        <v>121</v>
      </c>
      <c r="G2436" s="16">
        <v>800000</v>
      </c>
      <c r="H2436" s="16">
        <v>800000</v>
      </c>
      <c r="I2436" s="16">
        <v>1</v>
      </c>
    </row>
    <row r="2437" spans="1:9" ht="60" x14ac:dyDescent="0.25">
      <c r="A2437" s="1051"/>
      <c r="B2437" s="866"/>
      <c r="C2437" s="139">
        <v>79951110</v>
      </c>
      <c r="D2437" s="140" t="s">
        <v>627</v>
      </c>
      <c r="E2437" s="15" t="s">
        <v>14</v>
      </c>
      <c r="F2437" s="15" t="s">
        <v>121</v>
      </c>
      <c r="G2437" s="16">
        <v>200000</v>
      </c>
      <c r="H2437" s="16">
        <v>200000</v>
      </c>
      <c r="I2437" s="16">
        <v>1</v>
      </c>
    </row>
    <row r="2438" spans="1:9" ht="30" x14ac:dyDescent="0.25">
      <c r="A2438" s="1051"/>
      <c r="B2438" s="866"/>
      <c r="C2438" s="23" t="s">
        <v>5676</v>
      </c>
      <c r="D2438" s="23" t="s">
        <v>5457</v>
      </c>
      <c r="E2438" s="326" t="s">
        <v>120</v>
      </c>
      <c r="F2438" s="326" t="s">
        <v>121</v>
      </c>
      <c r="G2438" s="53">
        <v>800000</v>
      </c>
      <c r="H2438" s="53">
        <v>800000</v>
      </c>
      <c r="I2438" s="53">
        <v>1</v>
      </c>
    </row>
    <row r="2439" spans="1:9" ht="45" x14ac:dyDescent="0.25">
      <c r="A2439" s="1051"/>
      <c r="B2439" s="866"/>
      <c r="C2439" s="139">
        <v>79951110</v>
      </c>
      <c r="D2439" s="140" t="s">
        <v>628</v>
      </c>
      <c r="E2439" s="15" t="s">
        <v>14</v>
      </c>
      <c r="F2439" s="15" t="s">
        <v>121</v>
      </c>
      <c r="G2439" s="16">
        <v>2000000</v>
      </c>
      <c r="H2439" s="16">
        <v>2000000</v>
      </c>
      <c r="I2439" s="16">
        <v>1</v>
      </c>
    </row>
    <row r="2440" spans="1:9" ht="45" x14ac:dyDescent="0.25">
      <c r="A2440" s="1051"/>
      <c r="B2440" s="866"/>
      <c r="C2440" s="139">
        <v>79951110</v>
      </c>
      <c r="D2440" s="140" t="s">
        <v>629</v>
      </c>
      <c r="E2440" s="15" t="s">
        <v>14</v>
      </c>
      <c r="F2440" s="15" t="s">
        <v>121</v>
      </c>
      <c r="G2440" s="16">
        <v>650000</v>
      </c>
      <c r="H2440" s="16">
        <v>650000</v>
      </c>
      <c r="I2440" s="16">
        <v>1</v>
      </c>
    </row>
    <row r="2441" spans="1:9" ht="45" x14ac:dyDescent="0.25">
      <c r="A2441" s="1051"/>
      <c r="B2441" s="866"/>
      <c r="C2441" s="139">
        <v>79951110</v>
      </c>
      <c r="D2441" s="140" t="s">
        <v>630</v>
      </c>
      <c r="E2441" s="15" t="s">
        <v>14</v>
      </c>
      <c r="F2441" s="15" t="s">
        <v>121</v>
      </c>
      <c r="G2441" s="16">
        <v>3500000</v>
      </c>
      <c r="H2441" s="16">
        <v>3500000</v>
      </c>
      <c r="I2441" s="16">
        <v>1</v>
      </c>
    </row>
    <row r="2442" spans="1:9" ht="45" x14ac:dyDescent="0.25">
      <c r="A2442" s="1051"/>
      <c r="B2442" s="866"/>
      <c r="C2442" s="139">
        <v>79951110</v>
      </c>
      <c r="D2442" s="140" t="s">
        <v>631</v>
      </c>
      <c r="E2442" s="15" t="s">
        <v>14</v>
      </c>
      <c r="F2442" s="15" t="s">
        <v>121</v>
      </c>
      <c r="G2442" s="16">
        <v>2500000</v>
      </c>
      <c r="H2442" s="16">
        <v>2500000</v>
      </c>
      <c r="I2442" s="16">
        <v>1</v>
      </c>
    </row>
    <row r="2443" spans="1:9" ht="45" x14ac:dyDescent="0.25">
      <c r="A2443" s="1051"/>
      <c r="B2443" s="866"/>
      <c r="C2443" s="139">
        <v>79951110</v>
      </c>
      <c r="D2443" s="140" t="s">
        <v>632</v>
      </c>
      <c r="E2443" s="15" t="s">
        <v>14</v>
      </c>
      <c r="F2443" s="15" t="s">
        <v>121</v>
      </c>
      <c r="G2443" s="16">
        <v>13650000</v>
      </c>
      <c r="H2443" s="16">
        <v>13650000</v>
      </c>
      <c r="I2443" s="16">
        <v>1</v>
      </c>
    </row>
    <row r="2444" spans="1:9" ht="30" x14ac:dyDescent="0.25">
      <c r="A2444" s="1051"/>
      <c r="B2444" s="866"/>
      <c r="C2444" s="234" t="s">
        <v>5509</v>
      </c>
      <c r="D2444" s="198" t="s">
        <v>5457</v>
      </c>
      <c r="E2444" s="225" t="s">
        <v>14</v>
      </c>
      <c r="F2444" s="225" t="s">
        <v>121</v>
      </c>
      <c r="G2444" s="235">
        <v>800000</v>
      </c>
      <c r="H2444" s="235">
        <v>800000</v>
      </c>
      <c r="I2444" s="53">
        <v>1</v>
      </c>
    </row>
    <row r="2445" spans="1:9" ht="30" x14ac:dyDescent="0.25">
      <c r="A2445" s="1051"/>
      <c r="B2445" s="866"/>
      <c r="C2445" s="234" t="s">
        <v>5510</v>
      </c>
      <c r="D2445" s="198" t="s">
        <v>5457</v>
      </c>
      <c r="E2445" s="225" t="s">
        <v>14</v>
      </c>
      <c r="F2445" s="225" t="s">
        <v>121</v>
      </c>
      <c r="G2445" s="235">
        <v>200000</v>
      </c>
      <c r="H2445" s="235">
        <v>200000</v>
      </c>
      <c r="I2445" s="53">
        <v>1</v>
      </c>
    </row>
    <row r="2446" spans="1:9" ht="30" x14ac:dyDescent="0.25">
      <c r="A2446" s="1051"/>
      <c r="B2446" s="866"/>
      <c r="C2446" s="234" t="s">
        <v>5511</v>
      </c>
      <c r="D2446" s="198" t="s">
        <v>5457</v>
      </c>
      <c r="E2446" s="225" t="s">
        <v>14</v>
      </c>
      <c r="F2446" s="225" t="s">
        <v>121</v>
      </c>
      <c r="G2446" s="235">
        <v>800000</v>
      </c>
      <c r="H2446" s="235">
        <v>800000</v>
      </c>
      <c r="I2446" s="53">
        <v>1</v>
      </c>
    </row>
    <row r="2447" spans="1:9" ht="36" customHeight="1" x14ac:dyDescent="0.25">
      <c r="A2447" s="1051"/>
      <c r="B2447" s="858"/>
      <c r="C2447" s="234" t="s">
        <v>5512</v>
      </c>
      <c r="D2447" s="198" t="s">
        <v>5457</v>
      </c>
      <c r="E2447" s="225" t="s">
        <v>14</v>
      </c>
      <c r="F2447" s="225" t="s">
        <v>121</v>
      </c>
      <c r="G2447" s="235">
        <v>650000</v>
      </c>
      <c r="H2447" s="235">
        <v>650000</v>
      </c>
      <c r="I2447" s="53">
        <v>1</v>
      </c>
    </row>
    <row r="2448" spans="1:9" x14ac:dyDescent="0.25">
      <c r="A2448" s="1051"/>
      <c r="B2448" s="827" t="s">
        <v>295</v>
      </c>
      <c r="C2448" s="827"/>
      <c r="D2448" s="827"/>
      <c r="E2448" s="827"/>
      <c r="F2448" s="827"/>
      <c r="G2448" s="827"/>
      <c r="H2448" s="2">
        <v>4000000</v>
      </c>
      <c r="I2448" s="2"/>
    </row>
    <row r="2449" spans="1:9" x14ac:dyDescent="0.25">
      <c r="A2449" s="1051"/>
      <c r="B2449" s="828" t="s">
        <v>118</v>
      </c>
      <c r="C2449" s="828"/>
      <c r="D2449" s="828"/>
      <c r="E2449" s="828"/>
      <c r="F2449" s="828"/>
      <c r="G2449" s="828"/>
      <c r="H2449" s="72">
        <v>4000000</v>
      </c>
      <c r="I2449" s="72"/>
    </row>
    <row r="2450" spans="1:9" ht="30" x14ac:dyDescent="0.25">
      <c r="A2450" s="1051"/>
      <c r="B2450" s="12">
        <v>4861</v>
      </c>
      <c r="C2450" s="139">
        <v>79951100</v>
      </c>
      <c r="D2450" s="140" t="s">
        <v>633</v>
      </c>
      <c r="E2450" s="15" t="s">
        <v>14</v>
      </c>
      <c r="F2450" s="15" t="s">
        <v>121</v>
      </c>
      <c r="G2450" s="16">
        <v>4000000</v>
      </c>
      <c r="H2450" s="16">
        <v>4000000</v>
      </c>
      <c r="I2450" s="16">
        <v>1</v>
      </c>
    </row>
    <row r="2451" spans="1:9" ht="38.25" customHeight="1" x14ac:dyDescent="0.25">
      <c r="A2451" s="1051"/>
      <c r="B2451" s="827" t="s">
        <v>296</v>
      </c>
      <c r="C2451" s="827"/>
      <c r="D2451" s="827"/>
      <c r="E2451" s="827"/>
      <c r="F2451" s="827"/>
      <c r="G2451" s="827"/>
      <c r="H2451" s="2">
        <v>10500000</v>
      </c>
      <c r="I2451" s="2"/>
    </row>
    <row r="2452" spans="1:9" x14ac:dyDescent="0.25">
      <c r="A2452" s="1051"/>
      <c r="B2452" s="828" t="s">
        <v>11</v>
      </c>
      <c r="C2452" s="828"/>
      <c r="D2452" s="828"/>
      <c r="E2452" s="828"/>
      <c r="F2452" s="828"/>
      <c r="G2452" s="828"/>
      <c r="H2452" s="72">
        <v>2500000</v>
      </c>
      <c r="I2452" s="72"/>
    </row>
    <row r="2453" spans="1:9" x14ac:dyDescent="0.25">
      <c r="A2453" s="1051"/>
      <c r="B2453" s="842">
        <v>4261</v>
      </c>
      <c r="C2453" s="198" t="s">
        <v>5713</v>
      </c>
      <c r="D2453" s="198" t="s">
        <v>5619</v>
      </c>
      <c r="E2453" s="198" t="s">
        <v>14</v>
      </c>
      <c r="F2453" s="198" t="s">
        <v>15</v>
      </c>
      <c r="G2453" s="198">
        <v>5118</v>
      </c>
      <c r="H2453" s="198">
        <v>107.47799999999999</v>
      </c>
      <c r="I2453" s="198">
        <v>21</v>
      </c>
    </row>
    <row r="2454" spans="1:9" x14ac:dyDescent="0.25">
      <c r="A2454" s="1051"/>
      <c r="B2454" s="848"/>
      <c r="C2454" s="198" t="s">
        <v>5714</v>
      </c>
      <c r="D2454" s="198" t="s">
        <v>5619</v>
      </c>
      <c r="E2454" s="198" t="s">
        <v>14</v>
      </c>
      <c r="F2454" s="198" t="s">
        <v>15</v>
      </c>
      <c r="G2454" s="198">
        <v>12778</v>
      </c>
      <c r="H2454" s="198">
        <v>293.89400000000001</v>
      </c>
      <c r="I2454" s="198">
        <v>23</v>
      </c>
    </row>
    <row r="2455" spans="1:9" x14ac:dyDescent="0.25">
      <c r="A2455" s="1051"/>
      <c r="B2455" s="848"/>
      <c r="C2455" s="198" t="s">
        <v>5715</v>
      </c>
      <c r="D2455" s="198" t="s">
        <v>5619</v>
      </c>
      <c r="E2455" s="198" t="s">
        <v>14</v>
      </c>
      <c r="F2455" s="198" t="s">
        <v>15</v>
      </c>
      <c r="G2455" s="198">
        <v>13617</v>
      </c>
      <c r="H2455" s="198">
        <v>217.87200000000001</v>
      </c>
      <c r="I2455" s="198">
        <v>16</v>
      </c>
    </row>
    <row r="2456" spans="1:9" x14ac:dyDescent="0.25">
      <c r="A2456" s="1051"/>
      <c r="B2456" s="848"/>
      <c r="C2456" s="198" t="s">
        <v>5716</v>
      </c>
      <c r="D2456" s="198" t="s">
        <v>5619</v>
      </c>
      <c r="E2456" s="198" t="s">
        <v>14</v>
      </c>
      <c r="F2456" s="198" t="s">
        <v>15</v>
      </c>
      <c r="G2456" s="198">
        <v>13452</v>
      </c>
      <c r="H2456" s="198">
        <v>443.916</v>
      </c>
      <c r="I2456" s="198">
        <v>33</v>
      </c>
    </row>
    <row r="2457" spans="1:9" x14ac:dyDescent="0.25">
      <c r="A2457" s="1051"/>
      <c r="B2457" s="848"/>
      <c r="C2457" s="198" t="s">
        <v>5717</v>
      </c>
      <c r="D2457" s="198" t="s">
        <v>5619</v>
      </c>
      <c r="E2457" s="198" t="s">
        <v>14</v>
      </c>
      <c r="F2457" s="198" t="s">
        <v>15</v>
      </c>
      <c r="G2457" s="198">
        <v>16904</v>
      </c>
      <c r="H2457" s="198">
        <v>1436.84</v>
      </c>
      <c r="I2457" s="198">
        <v>85</v>
      </c>
    </row>
    <row r="2458" spans="1:9" x14ac:dyDescent="0.25">
      <c r="A2458" s="1051"/>
      <c r="B2458" s="843"/>
      <c r="C2458" s="198">
        <v>30192700</v>
      </c>
      <c r="D2458" s="337" t="s">
        <v>634</v>
      </c>
      <c r="E2458" s="198" t="s">
        <v>14</v>
      </c>
      <c r="F2458" s="198" t="s">
        <v>121</v>
      </c>
      <c r="G2458" s="198">
        <v>2500000</v>
      </c>
      <c r="H2458" s="198">
        <v>2500000</v>
      </c>
      <c r="I2458" s="198" t="s">
        <v>5303</v>
      </c>
    </row>
    <row r="2459" spans="1:9" x14ac:dyDescent="0.25">
      <c r="A2459" s="1051"/>
      <c r="B2459" s="828" t="s">
        <v>154</v>
      </c>
      <c r="C2459" s="828"/>
      <c r="D2459" s="828"/>
      <c r="E2459" s="828"/>
      <c r="F2459" s="828"/>
      <c r="G2459" s="828"/>
      <c r="H2459" s="72">
        <v>2000000</v>
      </c>
      <c r="I2459" s="72"/>
    </row>
    <row r="2460" spans="1:9" ht="30" x14ac:dyDescent="0.25">
      <c r="A2460" s="1051"/>
      <c r="B2460" s="857">
        <v>4251</v>
      </c>
      <c r="C2460" s="139">
        <v>45211100</v>
      </c>
      <c r="D2460" s="140" t="s">
        <v>635</v>
      </c>
      <c r="E2460" s="15" t="s">
        <v>126</v>
      </c>
      <c r="F2460" s="15" t="s">
        <v>121</v>
      </c>
      <c r="G2460" s="16">
        <v>2000000</v>
      </c>
      <c r="H2460" s="16">
        <v>2000000</v>
      </c>
      <c r="I2460" s="16">
        <v>1</v>
      </c>
    </row>
    <row r="2461" spans="1:9" ht="30" x14ac:dyDescent="0.25">
      <c r="A2461" s="1051"/>
      <c r="B2461" s="866"/>
      <c r="C2461" s="198" t="s">
        <v>5513</v>
      </c>
      <c r="D2461" s="198" t="s">
        <v>4072</v>
      </c>
      <c r="E2461" s="236" t="s">
        <v>126</v>
      </c>
      <c r="F2461" s="236" t="s">
        <v>121</v>
      </c>
      <c r="G2461" s="237">
        <v>1960000</v>
      </c>
      <c r="H2461" s="237">
        <v>1960000</v>
      </c>
      <c r="I2461" s="238">
        <v>1</v>
      </c>
    </row>
    <row r="2462" spans="1:9" ht="30" x14ac:dyDescent="0.25">
      <c r="A2462" s="1051"/>
      <c r="B2462" s="858"/>
      <c r="C2462" s="198" t="s">
        <v>5514</v>
      </c>
      <c r="D2462" s="198" t="s">
        <v>4072</v>
      </c>
      <c r="E2462" s="236" t="s">
        <v>126</v>
      </c>
      <c r="F2462" s="236" t="s">
        <v>121</v>
      </c>
      <c r="G2462" s="237">
        <v>2940000</v>
      </c>
      <c r="H2462" s="237">
        <v>2940000</v>
      </c>
      <c r="I2462" s="238">
        <v>1</v>
      </c>
    </row>
    <row r="2463" spans="1:9" x14ac:dyDescent="0.25">
      <c r="A2463" s="1051"/>
      <c r="B2463" s="828" t="s">
        <v>118</v>
      </c>
      <c r="C2463" s="828"/>
      <c r="D2463" s="828"/>
      <c r="E2463" s="828"/>
      <c r="F2463" s="828"/>
      <c r="G2463" s="828"/>
      <c r="H2463" s="72">
        <v>6000000</v>
      </c>
      <c r="I2463" s="72"/>
    </row>
    <row r="2464" spans="1:9" ht="30" x14ac:dyDescent="0.25">
      <c r="A2464" s="1051"/>
      <c r="B2464" s="12">
        <v>4239</v>
      </c>
      <c r="C2464" s="139">
        <v>79951100</v>
      </c>
      <c r="D2464" s="140" t="s">
        <v>633</v>
      </c>
      <c r="E2464" s="15" t="s">
        <v>14</v>
      </c>
      <c r="F2464" s="15" t="s">
        <v>121</v>
      </c>
      <c r="G2464" s="16">
        <v>3000000</v>
      </c>
      <c r="H2464" s="16">
        <v>3000000</v>
      </c>
      <c r="I2464" s="16">
        <v>1</v>
      </c>
    </row>
    <row r="2465" spans="1:9" ht="30" x14ac:dyDescent="0.25">
      <c r="A2465" s="1051"/>
      <c r="B2465" s="1077">
        <v>4251</v>
      </c>
      <c r="C2465" s="198" t="s">
        <v>5828</v>
      </c>
      <c r="D2465" s="198" t="s">
        <v>5272</v>
      </c>
      <c r="E2465" s="198" t="s">
        <v>5827</v>
      </c>
      <c r="F2465" s="198" t="s">
        <v>121</v>
      </c>
      <c r="G2465" s="349">
        <v>60000</v>
      </c>
      <c r="H2465" s="349">
        <v>60000</v>
      </c>
      <c r="I2465" s="16">
        <v>1</v>
      </c>
    </row>
    <row r="2466" spans="1:9" ht="30" x14ac:dyDescent="0.25">
      <c r="A2466" s="1051"/>
      <c r="B2466" s="1078"/>
      <c r="C2466" s="198" t="s">
        <v>5826</v>
      </c>
      <c r="D2466" s="198" t="s">
        <v>5272</v>
      </c>
      <c r="E2466" s="198" t="s">
        <v>5827</v>
      </c>
      <c r="F2466" s="198" t="s">
        <v>121</v>
      </c>
      <c r="G2466" s="349">
        <v>40000</v>
      </c>
      <c r="H2466" s="349">
        <v>40000</v>
      </c>
      <c r="I2466" s="198">
        <v>1</v>
      </c>
    </row>
    <row r="2467" spans="1:9" ht="30" x14ac:dyDescent="0.25">
      <c r="A2467" s="1051"/>
      <c r="B2467" s="643">
        <v>4251</v>
      </c>
      <c r="C2467" s="198" t="s">
        <v>7200</v>
      </c>
      <c r="D2467" s="198" t="s">
        <v>5272</v>
      </c>
      <c r="E2467" s="198" t="s">
        <v>3129</v>
      </c>
      <c r="F2467" s="198" t="s">
        <v>121</v>
      </c>
      <c r="G2467" s="636">
        <v>40000</v>
      </c>
      <c r="H2467" s="636">
        <v>40000</v>
      </c>
      <c r="I2467" s="198">
        <v>1</v>
      </c>
    </row>
    <row r="2468" spans="1:9" ht="30" x14ac:dyDescent="0.25">
      <c r="A2468" s="1051"/>
      <c r="B2468" s="12">
        <v>4861</v>
      </c>
      <c r="C2468" s="139">
        <v>79951100</v>
      </c>
      <c r="D2468" s="140" t="s">
        <v>633</v>
      </c>
      <c r="E2468" s="15" t="s">
        <v>14</v>
      </c>
      <c r="F2468" s="15" t="s">
        <v>121</v>
      </c>
      <c r="G2468" s="16">
        <v>3000000</v>
      </c>
      <c r="H2468" s="16">
        <v>3000000</v>
      </c>
      <c r="I2468" s="16">
        <v>1</v>
      </c>
    </row>
    <row r="2469" spans="1:9" x14ac:dyDescent="0.25">
      <c r="A2469" s="1051"/>
      <c r="B2469" s="889" t="s">
        <v>297</v>
      </c>
      <c r="C2469" s="889"/>
      <c r="D2469" s="889"/>
      <c r="E2469" s="889"/>
      <c r="F2469" s="889"/>
      <c r="G2469" s="889"/>
      <c r="H2469" s="2">
        <v>10683500</v>
      </c>
      <c r="I2469" s="2"/>
    </row>
    <row r="2470" spans="1:9" x14ac:dyDescent="0.25">
      <c r="A2470" s="1051"/>
      <c r="B2470" s="828" t="s">
        <v>11</v>
      </c>
      <c r="C2470" s="828"/>
      <c r="D2470" s="828"/>
      <c r="E2470" s="828"/>
      <c r="F2470" s="828"/>
      <c r="G2470" s="828"/>
      <c r="H2470" s="72">
        <v>5000000</v>
      </c>
      <c r="I2470" s="72"/>
    </row>
    <row r="2471" spans="1:9" x14ac:dyDescent="0.25">
      <c r="A2471" s="1051"/>
      <c r="B2471" s="842">
        <v>4267</v>
      </c>
      <c r="C2471" s="198" t="s">
        <v>5722</v>
      </c>
      <c r="D2471" s="198" t="s">
        <v>4070</v>
      </c>
      <c r="E2471" s="198" t="s">
        <v>126</v>
      </c>
      <c r="F2471" s="198" t="s">
        <v>15</v>
      </c>
      <c r="G2471" s="326">
        <v>7100</v>
      </c>
      <c r="H2471" s="326">
        <v>1420000</v>
      </c>
      <c r="I2471" s="326">
        <v>200</v>
      </c>
    </row>
    <row r="2472" spans="1:9" x14ac:dyDescent="0.25">
      <c r="A2472" s="1051"/>
      <c r="B2472" s="848"/>
      <c r="C2472" s="198" t="s">
        <v>5723</v>
      </c>
      <c r="D2472" s="198" t="s">
        <v>3788</v>
      </c>
      <c r="E2472" s="198" t="s">
        <v>126</v>
      </c>
      <c r="F2472" s="198" t="s">
        <v>121</v>
      </c>
      <c r="G2472" s="326">
        <v>580000</v>
      </c>
      <c r="H2472" s="326">
        <v>580000</v>
      </c>
      <c r="I2472" s="326">
        <v>1</v>
      </c>
    </row>
    <row r="2473" spans="1:9" x14ac:dyDescent="0.25">
      <c r="A2473" s="1051"/>
      <c r="B2473" s="843"/>
      <c r="C2473" s="139">
        <v>15894200</v>
      </c>
      <c r="D2473" s="140" t="s">
        <v>636</v>
      </c>
      <c r="E2473" s="15" t="s">
        <v>14</v>
      </c>
      <c r="F2473" s="15" t="s">
        <v>121</v>
      </c>
      <c r="G2473" s="16">
        <v>2000000</v>
      </c>
      <c r="H2473" s="16">
        <v>2000000</v>
      </c>
      <c r="I2473" s="16">
        <v>1</v>
      </c>
    </row>
    <row r="2474" spans="1:9" ht="30" x14ac:dyDescent="0.25">
      <c r="A2474" s="1051"/>
      <c r="B2474" s="857">
        <v>4269</v>
      </c>
      <c r="C2474" s="198" t="s">
        <v>5724</v>
      </c>
      <c r="D2474" s="198" t="s">
        <v>5464</v>
      </c>
      <c r="E2474" s="198" t="s">
        <v>14</v>
      </c>
      <c r="F2474" s="198" t="s">
        <v>15</v>
      </c>
      <c r="G2474" s="326">
        <v>8100</v>
      </c>
      <c r="H2474" s="336">
        <v>729</v>
      </c>
      <c r="I2474" s="326">
        <v>90</v>
      </c>
    </row>
    <row r="2475" spans="1:9" ht="30" x14ac:dyDescent="0.25">
      <c r="A2475" s="1051"/>
      <c r="B2475" s="866"/>
      <c r="C2475" s="198" t="s">
        <v>5725</v>
      </c>
      <c r="D2475" s="198" t="s">
        <v>5464</v>
      </c>
      <c r="E2475" s="198" t="s">
        <v>14</v>
      </c>
      <c r="F2475" s="198" t="s">
        <v>15</v>
      </c>
      <c r="G2475" s="326">
        <v>5300</v>
      </c>
      <c r="H2475" s="336">
        <v>530</v>
      </c>
      <c r="I2475" s="326">
        <v>100</v>
      </c>
    </row>
    <row r="2476" spans="1:9" ht="30" x14ac:dyDescent="0.25">
      <c r="A2476" s="1051"/>
      <c r="B2476" s="866"/>
      <c r="C2476" s="198" t="s">
        <v>5726</v>
      </c>
      <c r="D2476" s="198" t="s">
        <v>5464</v>
      </c>
      <c r="E2476" s="198" t="s">
        <v>14</v>
      </c>
      <c r="F2476" s="198" t="s">
        <v>15</v>
      </c>
      <c r="G2476" s="326">
        <v>3820</v>
      </c>
      <c r="H2476" s="336">
        <v>382</v>
      </c>
      <c r="I2476" s="326">
        <v>100</v>
      </c>
    </row>
    <row r="2477" spans="1:9" ht="30" x14ac:dyDescent="0.25">
      <c r="A2477" s="1051"/>
      <c r="B2477" s="866"/>
      <c r="C2477" s="198" t="s">
        <v>5727</v>
      </c>
      <c r="D2477" s="198" t="s">
        <v>5464</v>
      </c>
      <c r="E2477" s="198" t="s">
        <v>14</v>
      </c>
      <c r="F2477" s="198" t="s">
        <v>15</v>
      </c>
      <c r="G2477" s="326">
        <v>10100</v>
      </c>
      <c r="H2477" s="336">
        <v>909</v>
      </c>
      <c r="I2477" s="326">
        <v>90</v>
      </c>
    </row>
    <row r="2478" spans="1:9" x14ac:dyDescent="0.25">
      <c r="A2478" s="1051"/>
      <c r="B2478" s="866"/>
      <c r="C2478" s="198" t="s">
        <v>5728</v>
      </c>
      <c r="D2478" s="198" t="s">
        <v>5729</v>
      </c>
      <c r="E2478" s="198" t="s">
        <v>14</v>
      </c>
      <c r="F2478" s="198" t="s">
        <v>15</v>
      </c>
      <c r="G2478" s="326">
        <v>15000</v>
      </c>
      <c r="H2478" s="336">
        <v>450</v>
      </c>
      <c r="I2478" s="326">
        <v>30</v>
      </c>
    </row>
    <row r="2479" spans="1:9" x14ac:dyDescent="0.25">
      <c r="A2479" s="1051"/>
      <c r="B2479" s="858"/>
      <c r="C2479" s="139">
        <v>39511120</v>
      </c>
      <c r="D2479" s="140" t="s">
        <v>637</v>
      </c>
      <c r="E2479" s="15" t="s">
        <v>14</v>
      </c>
      <c r="F2479" s="15" t="s">
        <v>121</v>
      </c>
      <c r="G2479" s="16">
        <v>3000000</v>
      </c>
      <c r="H2479" s="16">
        <v>3000000</v>
      </c>
      <c r="I2479" s="16">
        <v>1</v>
      </c>
    </row>
    <row r="2480" spans="1:9" x14ac:dyDescent="0.25">
      <c r="A2480" s="1051"/>
      <c r="B2480" s="828" t="s">
        <v>154</v>
      </c>
      <c r="C2480" s="828"/>
      <c r="D2480" s="828"/>
      <c r="E2480" s="828"/>
      <c r="F2480" s="828"/>
      <c r="G2480" s="828"/>
      <c r="H2480" s="72">
        <v>3000000</v>
      </c>
      <c r="I2480" s="72"/>
    </row>
    <row r="2481" spans="1:9" ht="30" x14ac:dyDescent="0.25">
      <c r="A2481" s="1051"/>
      <c r="B2481" s="12">
        <v>4251</v>
      </c>
      <c r="C2481" s="139">
        <v>45211100</v>
      </c>
      <c r="D2481" s="140" t="s">
        <v>635</v>
      </c>
      <c r="E2481" s="15" t="s">
        <v>126</v>
      </c>
      <c r="F2481" s="15" t="s">
        <v>121</v>
      </c>
      <c r="G2481" s="16">
        <v>3000000</v>
      </c>
      <c r="H2481" s="16">
        <v>3000000</v>
      </c>
      <c r="I2481" s="16">
        <v>1</v>
      </c>
    </row>
    <row r="2482" spans="1:9" x14ac:dyDescent="0.25">
      <c r="A2482" s="1051"/>
      <c r="B2482" s="828" t="s">
        <v>118</v>
      </c>
      <c r="C2482" s="828"/>
      <c r="D2482" s="828"/>
      <c r="E2482" s="828"/>
      <c r="F2482" s="828"/>
      <c r="G2482" s="828"/>
      <c r="H2482" s="72">
        <v>2683500</v>
      </c>
      <c r="I2482" s="72"/>
    </row>
    <row r="2483" spans="1:9" x14ac:dyDescent="0.25">
      <c r="A2483" s="1051"/>
      <c r="B2483" s="12">
        <v>4239</v>
      </c>
      <c r="C2483" s="141" t="s">
        <v>638</v>
      </c>
      <c r="D2483" s="142" t="s">
        <v>294</v>
      </c>
      <c r="E2483" s="12" t="s">
        <v>120</v>
      </c>
      <c r="F2483" s="12" t="s">
        <v>121</v>
      </c>
      <c r="G2483" s="14">
        <v>1183500</v>
      </c>
      <c r="H2483" s="14">
        <v>1183500</v>
      </c>
      <c r="I2483" s="14">
        <v>1</v>
      </c>
    </row>
    <row r="2484" spans="1:9" x14ac:dyDescent="0.25">
      <c r="A2484" s="1051"/>
      <c r="B2484" s="12">
        <v>4728</v>
      </c>
      <c r="C2484" s="139">
        <v>75310000</v>
      </c>
      <c r="D2484" s="140" t="s">
        <v>639</v>
      </c>
      <c r="E2484" s="15" t="s">
        <v>126</v>
      </c>
      <c r="F2484" s="15" t="s">
        <v>121</v>
      </c>
      <c r="G2484" s="16">
        <v>1500000</v>
      </c>
      <c r="H2484" s="16">
        <v>1500000</v>
      </c>
      <c r="I2484" s="16">
        <v>1</v>
      </c>
    </row>
    <row r="2485" spans="1:9" x14ac:dyDescent="0.25">
      <c r="A2485" s="1051"/>
      <c r="B2485" s="827" t="s">
        <v>299</v>
      </c>
      <c r="C2485" s="827"/>
      <c r="D2485" s="827"/>
      <c r="E2485" s="827"/>
      <c r="F2485" s="827"/>
      <c r="G2485" s="827"/>
      <c r="H2485" s="2">
        <v>49932000</v>
      </c>
      <c r="I2485" s="2"/>
    </row>
    <row r="2486" spans="1:9" x14ac:dyDescent="0.25">
      <c r="A2486" s="1051"/>
      <c r="B2486" s="828" t="s">
        <v>118</v>
      </c>
      <c r="C2486" s="828"/>
      <c r="D2486" s="828"/>
      <c r="E2486" s="828"/>
      <c r="F2486" s="828"/>
      <c r="G2486" s="828"/>
      <c r="H2486" s="72">
        <v>49932000</v>
      </c>
      <c r="I2486" s="72"/>
    </row>
    <row r="2487" spans="1:9" ht="30" x14ac:dyDescent="0.25">
      <c r="A2487" s="1051"/>
      <c r="B2487" s="12">
        <v>4215</v>
      </c>
      <c r="C2487" s="139">
        <v>66511120</v>
      </c>
      <c r="D2487" s="140" t="s">
        <v>300</v>
      </c>
      <c r="E2487" s="15" t="s">
        <v>149</v>
      </c>
      <c r="F2487" s="15" t="s">
        <v>121</v>
      </c>
      <c r="G2487" s="16">
        <v>49932000</v>
      </c>
      <c r="H2487" s="16">
        <v>49932000</v>
      </c>
      <c r="I2487" s="16">
        <v>1</v>
      </c>
    </row>
    <row r="2488" spans="1:9" x14ac:dyDescent="0.25">
      <c r="A2488" s="1051"/>
      <c r="B2488" s="827" t="s">
        <v>640</v>
      </c>
      <c r="C2488" s="827"/>
      <c r="D2488" s="827"/>
      <c r="E2488" s="827"/>
      <c r="F2488" s="827"/>
      <c r="G2488" s="827"/>
      <c r="H2488" s="2">
        <v>13000000</v>
      </c>
      <c r="I2488" s="2"/>
    </row>
    <row r="2489" spans="1:9" x14ac:dyDescent="0.25">
      <c r="A2489" s="1051"/>
      <c r="B2489" s="828" t="s">
        <v>154</v>
      </c>
      <c r="C2489" s="828"/>
      <c r="D2489" s="828"/>
      <c r="E2489" s="828"/>
      <c r="F2489" s="828"/>
      <c r="G2489" s="828"/>
      <c r="H2489" s="72">
        <v>13000000</v>
      </c>
      <c r="I2489" s="72"/>
    </row>
    <row r="2490" spans="1:9" ht="30" x14ac:dyDescent="0.25">
      <c r="A2490" s="1051"/>
      <c r="B2490" s="12">
        <v>5113</v>
      </c>
      <c r="C2490" s="139">
        <v>45251130</v>
      </c>
      <c r="D2490" s="140" t="s">
        <v>641</v>
      </c>
      <c r="E2490" s="15" t="s">
        <v>126</v>
      </c>
      <c r="F2490" s="15" t="s">
        <v>121</v>
      </c>
      <c r="G2490" s="16">
        <v>13000000</v>
      </c>
      <c r="H2490" s="16">
        <v>13000000</v>
      </c>
      <c r="I2490" s="16">
        <v>1</v>
      </c>
    </row>
    <row r="2491" spans="1:9" x14ac:dyDescent="0.25">
      <c r="A2491" s="1051"/>
      <c r="B2491" s="828" t="s">
        <v>118</v>
      </c>
      <c r="C2491" s="828"/>
      <c r="D2491" s="828"/>
      <c r="E2491" s="828"/>
      <c r="F2491" s="828"/>
      <c r="G2491" s="828"/>
      <c r="H2491" s="72">
        <v>0</v>
      </c>
      <c r="I2491" s="72"/>
    </row>
    <row r="2492" spans="1:9" ht="30" x14ac:dyDescent="0.25">
      <c r="A2492" s="1051"/>
      <c r="B2492" s="12">
        <v>5113</v>
      </c>
      <c r="C2492" s="139">
        <v>71351540</v>
      </c>
      <c r="D2492" s="140" t="s">
        <v>168</v>
      </c>
      <c r="E2492" s="15" t="s">
        <v>520</v>
      </c>
      <c r="F2492" s="15" t="s">
        <v>121</v>
      </c>
      <c r="G2492" s="16">
        <v>0</v>
      </c>
      <c r="H2492" s="16">
        <v>0</v>
      </c>
      <c r="I2492" s="16">
        <v>1</v>
      </c>
    </row>
    <row r="2493" spans="1:9" ht="30" x14ac:dyDescent="0.25">
      <c r="A2493" s="1051"/>
      <c r="B2493" s="12">
        <v>5113</v>
      </c>
      <c r="C2493" s="139">
        <v>98111140</v>
      </c>
      <c r="D2493" s="140" t="s">
        <v>532</v>
      </c>
      <c r="E2493" s="15" t="s">
        <v>120</v>
      </c>
      <c r="F2493" s="15" t="s">
        <v>121</v>
      </c>
      <c r="G2493" s="16">
        <v>0</v>
      </c>
      <c r="H2493" s="16">
        <v>0</v>
      </c>
      <c r="I2493" s="16">
        <v>1</v>
      </c>
    </row>
    <row r="2494" spans="1:9" x14ac:dyDescent="0.25">
      <c r="A2494" s="1051"/>
      <c r="B2494" s="827" t="s">
        <v>642</v>
      </c>
      <c r="C2494" s="827"/>
      <c r="D2494" s="827"/>
      <c r="E2494" s="827"/>
      <c r="F2494" s="827"/>
      <c r="G2494" s="827"/>
      <c r="H2494" s="2">
        <v>764000</v>
      </c>
      <c r="I2494" s="2"/>
    </row>
    <row r="2495" spans="1:9" x14ac:dyDescent="0.25">
      <c r="A2495" s="1051"/>
      <c r="B2495" s="828" t="s">
        <v>118</v>
      </c>
      <c r="C2495" s="828"/>
      <c r="D2495" s="828"/>
      <c r="E2495" s="828"/>
      <c r="F2495" s="828"/>
      <c r="G2495" s="828"/>
      <c r="H2495" s="72">
        <v>764000</v>
      </c>
      <c r="I2495" s="72"/>
    </row>
    <row r="2496" spans="1:9" x14ac:dyDescent="0.25">
      <c r="A2496" s="1051"/>
      <c r="B2496" s="12">
        <v>4239</v>
      </c>
      <c r="C2496" s="141" t="s">
        <v>643</v>
      </c>
      <c r="D2496" s="142" t="s">
        <v>294</v>
      </c>
      <c r="E2496" s="12" t="s">
        <v>120</v>
      </c>
      <c r="F2496" s="12" t="s">
        <v>121</v>
      </c>
      <c r="G2496" s="14">
        <v>764000</v>
      </c>
      <c r="H2496" s="14">
        <v>764000</v>
      </c>
      <c r="I2496" s="14">
        <v>1</v>
      </c>
    </row>
    <row r="2497" spans="1:9" x14ac:dyDescent="0.25">
      <c r="A2497" s="1051"/>
      <c r="B2497" s="852" t="s">
        <v>301</v>
      </c>
      <c r="C2497" s="852"/>
      <c r="D2497" s="852"/>
      <c r="E2497" s="852"/>
      <c r="F2497" s="852"/>
      <c r="G2497" s="852"/>
      <c r="H2497" s="2">
        <v>895019958.44000006</v>
      </c>
      <c r="I2497" s="2"/>
    </row>
    <row r="2498" spans="1:9" x14ac:dyDescent="0.25">
      <c r="B2498" s="21"/>
      <c r="C2498" s="137"/>
      <c r="D2498" s="137"/>
      <c r="E2498" s="21"/>
      <c r="F2498" s="21"/>
      <c r="G2498" s="22"/>
      <c r="H2498" s="22"/>
      <c r="I2498" s="22"/>
    </row>
    <row r="2499" spans="1:9" ht="38.25" customHeight="1" x14ac:dyDescent="0.25">
      <c r="A2499" s="1051" t="s">
        <v>5253</v>
      </c>
      <c r="B2499" s="837" t="s">
        <v>644</v>
      </c>
      <c r="C2499" s="837"/>
      <c r="D2499" s="837"/>
      <c r="E2499" s="837"/>
      <c r="F2499" s="837"/>
      <c r="G2499" s="837"/>
      <c r="H2499" s="837"/>
      <c r="I2499" s="837"/>
    </row>
    <row r="2500" spans="1:9" x14ac:dyDescent="0.25">
      <c r="A2500" s="1051"/>
      <c r="B2500" s="13"/>
      <c r="C2500" s="138"/>
      <c r="D2500" s="138"/>
      <c r="E2500" s="13"/>
      <c r="F2500" s="13"/>
      <c r="G2500" s="72"/>
      <c r="H2500" s="72"/>
      <c r="I2500" s="72"/>
    </row>
    <row r="2501" spans="1:9" x14ac:dyDescent="0.25">
      <c r="A2501" s="1051"/>
      <c r="B2501" s="828" t="s">
        <v>1</v>
      </c>
      <c r="C2501" s="890" t="s">
        <v>2</v>
      </c>
      <c r="D2501" s="890"/>
      <c r="E2501" s="828" t="s">
        <v>3</v>
      </c>
      <c r="F2501" s="828" t="s">
        <v>4</v>
      </c>
      <c r="G2501" s="853" t="s">
        <v>5</v>
      </c>
      <c r="H2501" s="853" t="s">
        <v>6</v>
      </c>
      <c r="I2501" s="853" t="s">
        <v>7</v>
      </c>
    </row>
    <row r="2502" spans="1:9" ht="60" x14ac:dyDescent="0.25">
      <c r="A2502" s="1051"/>
      <c r="B2502" s="828"/>
      <c r="C2502" s="138" t="s">
        <v>8</v>
      </c>
      <c r="D2502" s="138" t="s">
        <v>9</v>
      </c>
      <c r="E2502" s="828"/>
      <c r="F2502" s="828"/>
      <c r="G2502" s="853"/>
      <c r="H2502" s="853"/>
      <c r="I2502" s="853"/>
    </row>
    <row r="2503" spans="1:9" x14ac:dyDescent="0.25">
      <c r="A2503" s="1051"/>
      <c r="B2503" s="13"/>
      <c r="C2503" s="138">
        <v>1</v>
      </c>
      <c r="D2503" s="138">
        <v>2</v>
      </c>
      <c r="E2503" s="13">
        <v>3</v>
      </c>
      <c r="F2503" s="13">
        <v>4</v>
      </c>
      <c r="G2503" s="72">
        <v>5</v>
      </c>
      <c r="H2503" s="72">
        <v>6</v>
      </c>
      <c r="I2503" s="72">
        <v>7</v>
      </c>
    </row>
    <row r="2504" spans="1:9" x14ac:dyDescent="0.25">
      <c r="A2504" s="1051"/>
      <c r="B2504" s="827" t="s">
        <v>10</v>
      </c>
      <c r="C2504" s="827"/>
      <c r="D2504" s="827"/>
      <c r="E2504" s="827"/>
      <c r="F2504" s="827"/>
      <c r="G2504" s="827"/>
      <c r="H2504" s="2">
        <v>96385714</v>
      </c>
      <c r="I2504" s="2"/>
    </row>
    <row r="2505" spans="1:9" x14ac:dyDescent="0.25">
      <c r="A2505" s="1051"/>
      <c r="B2505" s="828" t="s">
        <v>11</v>
      </c>
      <c r="C2505" s="828"/>
      <c r="D2505" s="828"/>
      <c r="E2505" s="828"/>
      <c r="F2505" s="828"/>
      <c r="G2505" s="828"/>
      <c r="H2505" s="72">
        <v>22278514</v>
      </c>
      <c r="I2505" s="72"/>
    </row>
    <row r="2506" spans="1:9" x14ac:dyDescent="0.25">
      <c r="A2506" s="1051"/>
      <c r="B2506" s="835">
        <v>4261</v>
      </c>
      <c r="C2506" s="141" t="s">
        <v>645</v>
      </c>
      <c r="D2506" s="142" t="s">
        <v>646</v>
      </c>
      <c r="E2506" s="12" t="s">
        <v>14</v>
      </c>
      <c r="F2506" s="12" t="s">
        <v>15</v>
      </c>
      <c r="G2506" s="14">
        <v>400</v>
      </c>
      <c r="H2506" s="14">
        <v>20000</v>
      </c>
      <c r="I2506" s="14">
        <v>50</v>
      </c>
    </row>
    <row r="2507" spans="1:9" x14ac:dyDescent="0.25">
      <c r="A2507" s="1051"/>
      <c r="B2507" s="835"/>
      <c r="C2507" s="141" t="s">
        <v>6265</v>
      </c>
      <c r="D2507" s="142" t="s">
        <v>44</v>
      </c>
      <c r="E2507" s="392" t="s">
        <v>14</v>
      </c>
      <c r="F2507" s="392" t="s">
        <v>15</v>
      </c>
      <c r="G2507" s="362">
        <v>1600</v>
      </c>
      <c r="H2507" s="363">
        <v>40</v>
      </c>
      <c r="I2507" s="362">
        <v>25</v>
      </c>
    </row>
    <row r="2508" spans="1:9" x14ac:dyDescent="0.25">
      <c r="A2508" s="1051"/>
      <c r="B2508" s="835"/>
      <c r="C2508" s="141" t="s">
        <v>647</v>
      </c>
      <c r="D2508" s="142" t="s">
        <v>13</v>
      </c>
      <c r="E2508" s="12" t="s">
        <v>14</v>
      </c>
      <c r="F2508" s="12" t="s">
        <v>15</v>
      </c>
      <c r="G2508" s="14">
        <v>3000</v>
      </c>
      <c r="H2508" s="14">
        <v>60000</v>
      </c>
      <c r="I2508" s="14">
        <v>20</v>
      </c>
    </row>
    <row r="2509" spans="1:9" x14ac:dyDescent="0.25">
      <c r="A2509" s="1051"/>
      <c r="B2509" s="835"/>
      <c r="C2509" s="141" t="s">
        <v>648</v>
      </c>
      <c r="D2509" s="142" t="s">
        <v>313</v>
      </c>
      <c r="E2509" s="12" t="s">
        <v>14</v>
      </c>
      <c r="F2509" s="12" t="s">
        <v>15</v>
      </c>
      <c r="G2509" s="14">
        <v>100</v>
      </c>
      <c r="H2509" s="14">
        <v>3000</v>
      </c>
      <c r="I2509" s="14">
        <v>30</v>
      </c>
    </row>
    <row r="2510" spans="1:9" x14ac:dyDescent="0.25">
      <c r="A2510" s="1051"/>
      <c r="B2510" s="835"/>
      <c r="C2510" s="139">
        <v>30192111</v>
      </c>
      <c r="D2510" s="140" t="s">
        <v>649</v>
      </c>
      <c r="E2510" s="15" t="s">
        <v>14</v>
      </c>
      <c r="F2510" s="15" t="s">
        <v>15</v>
      </c>
      <c r="G2510" s="16">
        <v>0</v>
      </c>
      <c r="H2510" s="16">
        <v>0</v>
      </c>
      <c r="I2510" s="16">
        <v>3</v>
      </c>
    </row>
    <row r="2511" spans="1:9" x14ac:dyDescent="0.25">
      <c r="A2511" s="1051"/>
      <c r="B2511" s="835"/>
      <c r="C2511" s="141" t="s">
        <v>650</v>
      </c>
      <c r="D2511" s="142" t="s">
        <v>317</v>
      </c>
      <c r="E2511" s="12" t="s">
        <v>14</v>
      </c>
      <c r="F2511" s="12" t="s">
        <v>15</v>
      </c>
      <c r="G2511" s="14">
        <v>210</v>
      </c>
      <c r="H2511" s="14">
        <v>6300</v>
      </c>
      <c r="I2511" s="14">
        <v>30</v>
      </c>
    </row>
    <row r="2512" spans="1:9" x14ac:dyDescent="0.25">
      <c r="A2512" s="1051"/>
      <c r="B2512" s="835"/>
      <c r="C2512" s="141" t="s">
        <v>651</v>
      </c>
      <c r="D2512" s="142" t="s">
        <v>17</v>
      </c>
      <c r="E2512" s="12" t="s">
        <v>14</v>
      </c>
      <c r="F2512" s="12" t="s">
        <v>15</v>
      </c>
      <c r="G2512" s="14">
        <v>180</v>
      </c>
      <c r="H2512" s="14">
        <v>216000</v>
      </c>
      <c r="I2512" s="14">
        <v>1200</v>
      </c>
    </row>
    <row r="2513" spans="1:9" x14ac:dyDescent="0.25">
      <c r="A2513" s="1051"/>
      <c r="B2513" s="835"/>
      <c r="C2513" s="139">
        <v>30192125</v>
      </c>
      <c r="D2513" s="140" t="s">
        <v>652</v>
      </c>
      <c r="E2513" s="15" t="s">
        <v>14</v>
      </c>
      <c r="F2513" s="15" t="s">
        <v>15</v>
      </c>
      <c r="G2513" s="16">
        <v>0</v>
      </c>
      <c r="H2513" s="16">
        <v>0</v>
      </c>
      <c r="I2513" s="16">
        <v>100</v>
      </c>
    </row>
    <row r="2514" spans="1:9" x14ac:dyDescent="0.25">
      <c r="A2514" s="1051"/>
      <c r="B2514" s="835"/>
      <c r="C2514" s="139">
        <v>30192128</v>
      </c>
      <c r="D2514" s="140" t="s">
        <v>19</v>
      </c>
      <c r="E2514" s="15" t="s">
        <v>14</v>
      </c>
      <c r="F2514" s="15" t="s">
        <v>15</v>
      </c>
      <c r="G2514" s="16">
        <v>0</v>
      </c>
      <c r="H2514" s="16">
        <v>0</v>
      </c>
      <c r="I2514" s="16">
        <v>160</v>
      </c>
    </row>
    <row r="2515" spans="1:9" x14ac:dyDescent="0.25">
      <c r="A2515" s="1051"/>
      <c r="B2515" s="835"/>
      <c r="C2515" s="141" t="s">
        <v>6266</v>
      </c>
      <c r="D2515" s="142" t="s">
        <v>46</v>
      </c>
      <c r="E2515" s="392" t="s">
        <v>14</v>
      </c>
      <c r="F2515" s="392" t="s">
        <v>15</v>
      </c>
      <c r="G2515" s="357">
        <v>2700</v>
      </c>
      <c r="H2515" s="336">
        <v>59.4</v>
      </c>
      <c r="I2515" s="14">
        <v>22</v>
      </c>
    </row>
    <row r="2516" spans="1:9" x14ac:dyDescent="0.25">
      <c r="A2516" s="1051"/>
      <c r="B2516" s="835"/>
      <c r="C2516" s="139">
        <v>30192131</v>
      </c>
      <c r="D2516" s="140" t="s">
        <v>653</v>
      </c>
      <c r="E2516" s="15" t="s">
        <v>14</v>
      </c>
      <c r="F2516" s="15" t="s">
        <v>15</v>
      </c>
      <c r="G2516" s="16">
        <v>0</v>
      </c>
      <c r="H2516" s="16">
        <v>0</v>
      </c>
      <c r="I2516" s="16">
        <v>100</v>
      </c>
    </row>
    <row r="2517" spans="1:9" x14ac:dyDescent="0.25">
      <c r="A2517" s="1051"/>
      <c r="B2517" s="835"/>
      <c r="C2517" s="141" t="s">
        <v>654</v>
      </c>
      <c r="D2517" s="142" t="s">
        <v>23</v>
      </c>
      <c r="E2517" s="12" t="s">
        <v>14</v>
      </c>
      <c r="F2517" s="12" t="s">
        <v>15</v>
      </c>
      <c r="G2517" s="14">
        <v>250</v>
      </c>
      <c r="H2517" s="14">
        <v>15000</v>
      </c>
      <c r="I2517" s="14">
        <v>60</v>
      </c>
    </row>
    <row r="2518" spans="1:9" x14ac:dyDescent="0.25">
      <c r="A2518" s="1051"/>
      <c r="B2518" s="835"/>
      <c r="C2518" s="141" t="s">
        <v>6267</v>
      </c>
      <c r="D2518" s="142" t="s">
        <v>21</v>
      </c>
      <c r="E2518" s="392" t="s">
        <v>14</v>
      </c>
      <c r="F2518" s="392" t="s">
        <v>15</v>
      </c>
      <c r="G2518" s="319">
        <v>40</v>
      </c>
      <c r="H2518" s="363">
        <v>20</v>
      </c>
      <c r="I2518" s="362">
        <v>500</v>
      </c>
    </row>
    <row r="2519" spans="1:9" ht="30" x14ac:dyDescent="0.25">
      <c r="A2519" s="1051"/>
      <c r="B2519" s="835"/>
      <c r="C2519" s="141" t="s">
        <v>655</v>
      </c>
      <c r="D2519" s="142" t="s">
        <v>325</v>
      </c>
      <c r="E2519" s="12" t="s">
        <v>14</v>
      </c>
      <c r="F2519" s="12" t="s">
        <v>15</v>
      </c>
      <c r="G2519" s="14">
        <v>100</v>
      </c>
      <c r="H2519" s="14">
        <v>3000</v>
      </c>
      <c r="I2519" s="14">
        <v>30</v>
      </c>
    </row>
    <row r="2520" spans="1:9" x14ac:dyDescent="0.25">
      <c r="A2520" s="1051"/>
      <c r="B2520" s="835"/>
      <c r="C2520" s="141" t="s">
        <v>656</v>
      </c>
      <c r="D2520" s="142" t="s">
        <v>25</v>
      </c>
      <c r="E2520" s="12" t="s">
        <v>14</v>
      </c>
      <c r="F2520" s="12" t="s">
        <v>15</v>
      </c>
      <c r="G2520" s="14">
        <v>160</v>
      </c>
      <c r="H2520" s="14">
        <v>8000</v>
      </c>
      <c r="I2520" s="14">
        <v>50</v>
      </c>
    </row>
    <row r="2521" spans="1:9" x14ac:dyDescent="0.25">
      <c r="A2521" s="1051"/>
      <c r="B2521" s="835"/>
      <c r="C2521" s="141" t="s">
        <v>6268</v>
      </c>
      <c r="D2521" s="142" t="s">
        <v>2296</v>
      </c>
      <c r="E2521" s="392" t="s">
        <v>14</v>
      </c>
      <c r="F2521" s="392" t="s">
        <v>15</v>
      </c>
      <c r="G2521" s="368">
        <v>3800</v>
      </c>
      <c r="H2521" s="369">
        <v>38</v>
      </c>
      <c r="I2521" s="14">
        <v>10</v>
      </c>
    </row>
    <row r="2522" spans="1:9" x14ac:dyDescent="0.25">
      <c r="A2522" s="1051"/>
      <c r="B2522" s="835"/>
      <c r="C2522" s="139">
        <v>30192760</v>
      </c>
      <c r="D2522" s="140" t="s">
        <v>657</v>
      </c>
      <c r="E2522" s="15" t="s">
        <v>14</v>
      </c>
      <c r="F2522" s="15" t="s">
        <v>15</v>
      </c>
      <c r="G2522" s="16">
        <v>0</v>
      </c>
      <c r="H2522" s="16">
        <v>0</v>
      </c>
      <c r="I2522" s="16">
        <v>36</v>
      </c>
    </row>
    <row r="2523" spans="1:9" ht="30" x14ac:dyDescent="0.25">
      <c r="A2523" s="1051"/>
      <c r="B2523" s="835"/>
      <c r="C2523" s="139">
        <v>30193700</v>
      </c>
      <c r="D2523" s="140" t="s">
        <v>658</v>
      </c>
      <c r="E2523" s="15" t="s">
        <v>14</v>
      </c>
      <c r="F2523" s="15" t="s">
        <v>15</v>
      </c>
      <c r="G2523" s="16">
        <v>0</v>
      </c>
      <c r="H2523" s="16">
        <v>0</v>
      </c>
      <c r="I2523" s="16">
        <v>10</v>
      </c>
    </row>
    <row r="2524" spans="1:9" x14ac:dyDescent="0.25">
      <c r="A2524" s="1051"/>
      <c r="B2524" s="835"/>
      <c r="C2524" s="139">
        <v>30196100</v>
      </c>
      <c r="D2524" s="140" t="s">
        <v>659</v>
      </c>
      <c r="E2524" s="15" t="s">
        <v>14</v>
      </c>
      <c r="F2524" s="15" t="s">
        <v>15</v>
      </c>
      <c r="G2524" s="16">
        <v>0</v>
      </c>
      <c r="H2524" s="16">
        <v>0</v>
      </c>
      <c r="I2524" s="16">
        <v>25</v>
      </c>
    </row>
    <row r="2525" spans="1:9" x14ac:dyDescent="0.25">
      <c r="A2525" s="1051"/>
      <c r="B2525" s="835"/>
      <c r="C2525" s="139">
        <v>30197121</v>
      </c>
      <c r="D2525" s="140" t="s">
        <v>660</v>
      </c>
      <c r="E2525" s="15" t="s">
        <v>14</v>
      </c>
      <c r="F2525" s="15" t="s">
        <v>30</v>
      </c>
      <c r="G2525" s="16">
        <v>0</v>
      </c>
      <c r="H2525" s="16">
        <v>0</v>
      </c>
      <c r="I2525" s="16">
        <v>13</v>
      </c>
    </row>
    <row r="2526" spans="1:9" x14ac:dyDescent="0.25">
      <c r="A2526" s="1051"/>
      <c r="B2526" s="835"/>
      <c r="C2526" s="139">
        <v>30197220</v>
      </c>
      <c r="D2526" s="140" t="s">
        <v>661</v>
      </c>
      <c r="E2526" s="15" t="s">
        <v>14</v>
      </c>
      <c r="F2526" s="15" t="s">
        <v>30</v>
      </c>
      <c r="G2526" s="16">
        <v>0</v>
      </c>
      <c r="H2526" s="16">
        <v>0</v>
      </c>
      <c r="I2526" s="16">
        <v>80</v>
      </c>
    </row>
    <row r="2527" spans="1:9" x14ac:dyDescent="0.25">
      <c r="A2527" s="1051"/>
      <c r="B2527" s="835"/>
      <c r="C2527" s="139">
        <v>30197220</v>
      </c>
      <c r="D2527" s="140" t="s">
        <v>662</v>
      </c>
      <c r="E2527" s="15" t="s">
        <v>14</v>
      </c>
      <c r="F2527" s="15" t="s">
        <v>30</v>
      </c>
      <c r="G2527" s="16">
        <v>0</v>
      </c>
      <c r="H2527" s="16">
        <v>0</v>
      </c>
      <c r="I2527" s="16">
        <v>150</v>
      </c>
    </row>
    <row r="2528" spans="1:9" ht="30" x14ac:dyDescent="0.25">
      <c r="A2528" s="1051"/>
      <c r="B2528" s="835"/>
      <c r="C2528" s="141" t="s">
        <v>6269</v>
      </c>
      <c r="D2528" s="142" t="s">
        <v>6229</v>
      </c>
      <c r="E2528" s="141" t="s">
        <v>14</v>
      </c>
      <c r="F2528" s="141" t="s">
        <v>15</v>
      </c>
      <c r="G2528" s="14">
        <v>420</v>
      </c>
      <c r="H2528" s="356">
        <v>6.3</v>
      </c>
      <c r="I2528" s="14">
        <v>15</v>
      </c>
    </row>
    <row r="2529" spans="1:9" x14ac:dyDescent="0.25">
      <c r="A2529" s="1051"/>
      <c r="B2529" s="835"/>
      <c r="C2529" s="139">
        <v>30197230</v>
      </c>
      <c r="D2529" s="140" t="s">
        <v>663</v>
      </c>
      <c r="E2529" s="15" t="s">
        <v>14</v>
      </c>
      <c r="F2529" s="15" t="s">
        <v>15</v>
      </c>
      <c r="G2529" s="16">
        <v>0</v>
      </c>
      <c r="H2529" s="16">
        <v>0</v>
      </c>
      <c r="I2529" s="16">
        <v>30</v>
      </c>
    </row>
    <row r="2530" spans="1:9" x14ac:dyDescent="0.25">
      <c r="A2530" s="1051"/>
      <c r="B2530" s="835"/>
      <c r="C2530" s="139">
        <v>30197230</v>
      </c>
      <c r="D2530" s="140" t="s">
        <v>664</v>
      </c>
      <c r="E2530" s="15" t="s">
        <v>14</v>
      </c>
      <c r="F2530" s="15" t="s">
        <v>15</v>
      </c>
      <c r="G2530" s="16">
        <v>0</v>
      </c>
      <c r="H2530" s="16">
        <v>0</v>
      </c>
      <c r="I2530" s="16">
        <v>10</v>
      </c>
    </row>
    <row r="2531" spans="1:9" ht="30" x14ac:dyDescent="0.25">
      <c r="A2531" s="1051"/>
      <c r="B2531" s="835"/>
      <c r="C2531" s="141" t="s">
        <v>665</v>
      </c>
      <c r="D2531" s="142" t="s">
        <v>36</v>
      </c>
      <c r="E2531" s="12" t="s">
        <v>14</v>
      </c>
      <c r="F2531" s="12" t="s">
        <v>30</v>
      </c>
      <c r="G2531" s="14">
        <v>1000</v>
      </c>
      <c r="H2531" s="14">
        <v>300000</v>
      </c>
      <c r="I2531" s="14">
        <v>300</v>
      </c>
    </row>
    <row r="2532" spans="1:9" x14ac:dyDescent="0.25">
      <c r="A2532" s="1051"/>
      <c r="B2532" s="835"/>
      <c r="C2532" s="141" t="s">
        <v>666</v>
      </c>
      <c r="D2532" s="142" t="s">
        <v>38</v>
      </c>
      <c r="E2532" s="12" t="s">
        <v>14</v>
      </c>
      <c r="F2532" s="12" t="s">
        <v>15</v>
      </c>
      <c r="G2532" s="14">
        <v>70</v>
      </c>
      <c r="H2532" s="14">
        <v>14000</v>
      </c>
      <c r="I2532" s="14">
        <v>200</v>
      </c>
    </row>
    <row r="2533" spans="1:9" x14ac:dyDescent="0.25">
      <c r="A2533" s="1051"/>
      <c r="B2533" s="835"/>
      <c r="C2533" s="141" t="s">
        <v>667</v>
      </c>
      <c r="D2533" s="142" t="s">
        <v>40</v>
      </c>
      <c r="E2533" s="12" t="s">
        <v>14</v>
      </c>
      <c r="F2533" s="12" t="s">
        <v>15</v>
      </c>
      <c r="G2533" s="14">
        <v>90</v>
      </c>
      <c r="H2533" s="14">
        <v>22500</v>
      </c>
      <c r="I2533" s="14">
        <v>250</v>
      </c>
    </row>
    <row r="2534" spans="1:9" x14ac:dyDescent="0.25">
      <c r="A2534" s="1051"/>
      <c r="B2534" s="835"/>
      <c r="C2534" s="142" t="s">
        <v>6270</v>
      </c>
      <c r="D2534" s="142" t="s">
        <v>4192</v>
      </c>
      <c r="E2534" s="142" t="s">
        <v>14</v>
      </c>
      <c r="F2534" s="142" t="s">
        <v>15</v>
      </c>
      <c r="G2534" s="142">
        <v>100</v>
      </c>
      <c r="H2534" s="399">
        <v>20</v>
      </c>
      <c r="I2534" s="14">
        <v>200</v>
      </c>
    </row>
    <row r="2535" spans="1:9" x14ac:dyDescent="0.25">
      <c r="A2535" s="1051"/>
      <c r="B2535" s="835"/>
      <c r="C2535" s="142" t="s">
        <v>6271</v>
      </c>
      <c r="D2535" s="142" t="s">
        <v>6272</v>
      </c>
      <c r="E2535" s="142" t="s">
        <v>14</v>
      </c>
      <c r="F2535" s="142" t="s">
        <v>15</v>
      </c>
      <c r="G2535" s="142">
        <v>1200</v>
      </c>
      <c r="H2535" s="399">
        <v>30</v>
      </c>
      <c r="I2535" s="100">
        <v>25</v>
      </c>
    </row>
    <row r="2536" spans="1:9" x14ac:dyDescent="0.25">
      <c r="A2536" s="1051"/>
      <c r="B2536" s="835"/>
      <c r="C2536" s="141">
        <v>30197332</v>
      </c>
      <c r="D2536" s="142" t="s">
        <v>668</v>
      </c>
      <c r="E2536" s="12" t="s">
        <v>14</v>
      </c>
      <c r="F2536" s="12" t="s">
        <v>15</v>
      </c>
      <c r="G2536" s="14">
        <v>0</v>
      </c>
      <c r="H2536" s="14">
        <v>0</v>
      </c>
      <c r="I2536" s="14">
        <v>25</v>
      </c>
    </row>
    <row r="2537" spans="1:9" x14ac:dyDescent="0.25">
      <c r="A2537" s="1051"/>
      <c r="B2537" s="835"/>
      <c r="C2537" s="141" t="s">
        <v>669</v>
      </c>
      <c r="D2537" s="142" t="s">
        <v>48</v>
      </c>
      <c r="E2537" s="12" t="s">
        <v>14</v>
      </c>
      <c r="F2537" s="12" t="s">
        <v>49</v>
      </c>
      <c r="G2537" s="14">
        <v>674</v>
      </c>
      <c r="H2537" s="14">
        <v>1736224</v>
      </c>
      <c r="I2537" s="14">
        <v>2576</v>
      </c>
    </row>
    <row r="2538" spans="1:9" x14ac:dyDescent="0.25">
      <c r="A2538" s="1051"/>
      <c r="B2538" s="835"/>
      <c r="C2538" s="139">
        <v>30197646</v>
      </c>
      <c r="D2538" s="140" t="s">
        <v>51</v>
      </c>
      <c r="E2538" s="15" t="s">
        <v>14</v>
      </c>
      <c r="F2538" s="15" t="s">
        <v>49</v>
      </c>
      <c r="G2538" s="16">
        <v>0</v>
      </c>
      <c r="H2538" s="16">
        <v>0</v>
      </c>
      <c r="I2538" s="16">
        <v>110</v>
      </c>
    </row>
    <row r="2539" spans="1:9" ht="30" x14ac:dyDescent="0.25">
      <c r="A2539" s="1051"/>
      <c r="B2539" s="835"/>
      <c r="C2539" s="141" t="s">
        <v>670</v>
      </c>
      <c r="D2539" s="142" t="s">
        <v>53</v>
      </c>
      <c r="E2539" s="12" t="s">
        <v>14</v>
      </c>
      <c r="F2539" s="12" t="s">
        <v>30</v>
      </c>
      <c r="G2539" s="14">
        <v>180</v>
      </c>
      <c r="H2539" s="14">
        <v>27000</v>
      </c>
      <c r="I2539" s="14">
        <v>150</v>
      </c>
    </row>
    <row r="2540" spans="1:9" x14ac:dyDescent="0.25">
      <c r="A2540" s="1051"/>
      <c r="B2540" s="835"/>
      <c r="C2540" s="141" t="s">
        <v>6273</v>
      </c>
      <c r="D2540" s="142" t="s">
        <v>6239</v>
      </c>
      <c r="E2540" s="392" t="s">
        <v>14</v>
      </c>
      <c r="F2540" s="392" t="s">
        <v>15</v>
      </c>
      <c r="G2540" s="14">
        <v>800</v>
      </c>
      <c r="H2540" s="399">
        <v>57.6</v>
      </c>
      <c r="I2540" s="14">
        <v>72</v>
      </c>
    </row>
    <row r="2541" spans="1:9" ht="30" x14ac:dyDescent="0.25">
      <c r="A2541" s="1051"/>
      <c r="B2541" s="835"/>
      <c r="C2541" s="141" t="s">
        <v>671</v>
      </c>
      <c r="D2541" s="142" t="s">
        <v>672</v>
      </c>
      <c r="E2541" s="12" t="s">
        <v>14</v>
      </c>
      <c r="F2541" s="12" t="s">
        <v>30</v>
      </c>
      <c r="G2541" s="14">
        <v>1200</v>
      </c>
      <c r="H2541" s="14">
        <v>48000</v>
      </c>
      <c r="I2541" s="14">
        <v>40</v>
      </c>
    </row>
    <row r="2542" spans="1:9" x14ac:dyDescent="0.25">
      <c r="A2542" s="1051"/>
      <c r="B2542" s="835"/>
      <c r="C2542" s="141" t="s">
        <v>673</v>
      </c>
      <c r="D2542" s="142" t="s">
        <v>674</v>
      </c>
      <c r="E2542" s="12" t="s">
        <v>14</v>
      </c>
      <c r="F2542" s="12" t="s">
        <v>15</v>
      </c>
      <c r="G2542" s="14">
        <v>700</v>
      </c>
      <c r="H2542" s="14">
        <v>17500</v>
      </c>
      <c r="I2542" s="14">
        <v>25</v>
      </c>
    </row>
    <row r="2543" spans="1:9" x14ac:dyDescent="0.25">
      <c r="A2543" s="1051"/>
      <c r="B2543" s="835"/>
      <c r="C2543" s="141" t="s">
        <v>6274</v>
      </c>
      <c r="D2543" s="142" t="s">
        <v>6275</v>
      </c>
      <c r="E2543" s="392" t="s">
        <v>14</v>
      </c>
      <c r="F2543" s="392" t="s">
        <v>49</v>
      </c>
      <c r="G2543" s="14">
        <v>800</v>
      </c>
      <c r="H2543" s="399">
        <v>28.8</v>
      </c>
      <c r="I2543" s="14">
        <v>36</v>
      </c>
    </row>
    <row r="2544" spans="1:9" ht="30" x14ac:dyDescent="0.25">
      <c r="A2544" s="1051"/>
      <c r="B2544" s="835"/>
      <c r="C2544" s="141" t="s">
        <v>675</v>
      </c>
      <c r="D2544" s="142" t="s">
        <v>676</v>
      </c>
      <c r="E2544" s="12" t="s">
        <v>14</v>
      </c>
      <c r="F2544" s="12" t="s">
        <v>15</v>
      </c>
      <c r="G2544" s="14">
        <v>5000</v>
      </c>
      <c r="H2544" s="14">
        <v>100000</v>
      </c>
      <c r="I2544" s="14">
        <v>20</v>
      </c>
    </row>
    <row r="2545" spans="1:17" x14ac:dyDescent="0.25">
      <c r="A2545" s="1051"/>
      <c r="B2545" s="835"/>
      <c r="C2545" s="141" t="s">
        <v>677</v>
      </c>
      <c r="D2545" s="142" t="s">
        <v>348</v>
      </c>
      <c r="E2545" s="12" t="s">
        <v>14</v>
      </c>
      <c r="F2545" s="12" t="s">
        <v>15</v>
      </c>
      <c r="G2545" s="14">
        <v>300</v>
      </c>
      <c r="H2545" s="14">
        <v>4500</v>
      </c>
      <c r="I2545" s="14">
        <v>15</v>
      </c>
      <c r="K2545" s="190"/>
      <c r="L2545" s="190"/>
    </row>
    <row r="2546" spans="1:17" x14ac:dyDescent="0.25">
      <c r="A2546" s="1051"/>
      <c r="B2546" s="835"/>
      <c r="C2546" s="141" t="s">
        <v>678</v>
      </c>
      <c r="D2546" s="142" t="s">
        <v>679</v>
      </c>
      <c r="E2546" s="12" t="s">
        <v>14</v>
      </c>
      <c r="F2546" s="12" t="s">
        <v>15</v>
      </c>
      <c r="G2546" s="14">
        <v>500</v>
      </c>
      <c r="H2546" s="14">
        <v>5000</v>
      </c>
      <c r="I2546" s="14">
        <v>10</v>
      </c>
      <c r="K2546" s="190"/>
      <c r="L2546" s="190"/>
      <c r="M2546" s="188"/>
      <c r="N2546" s="188"/>
      <c r="O2546" s="189"/>
      <c r="P2546" s="189"/>
      <c r="Q2546" s="189"/>
    </row>
    <row r="2547" spans="1:17" x14ac:dyDescent="0.25">
      <c r="A2547" s="1051"/>
      <c r="B2547" s="835"/>
      <c r="C2547" s="141" t="s">
        <v>680</v>
      </c>
      <c r="D2547" s="142" t="s">
        <v>358</v>
      </c>
      <c r="E2547" s="12" t="s">
        <v>14</v>
      </c>
      <c r="F2547" s="12" t="s">
        <v>15</v>
      </c>
      <c r="G2547" s="14">
        <v>170</v>
      </c>
      <c r="H2547" s="14">
        <v>8500</v>
      </c>
      <c r="I2547" s="14">
        <v>50</v>
      </c>
      <c r="K2547" s="190"/>
      <c r="L2547" s="190"/>
    </row>
    <row r="2548" spans="1:17" x14ac:dyDescent="0.25">
      <c r="A2548" s="1051"/>
      <c r="B2548" s="835">
        <v>4264</v>
      </c>
      <c r="C2548" s="141" t="s">
        <v>359</v>
      </c>
      <c r="D2548" s="142" t="s">
        <v>65</v>
      </c>
      <c r="E2548" s="12" t="s">
        <v>14</v>
      </c>
      <c r="F2548" s="12" t="s">
        <v>66</v>
      </c>
      <c r="G2548" s="14">
        <v>470</v>
      </c>
      <c r="H2548" s="14">
        <v>13160000</v>
      </c>
      <c r="I2548" s="14">
        <v>28000</v>
      </c>
    </row>
    <row r="2549" spans="1:17" x14ac:dyDescent="0.25">
      <c r="A2549" s="1051"/>
      <c r="B2549" s="857">
        <v>4267</v>
      </c>
      <c r="C2549" s="392" t="s">
        <v>6249</v>
      </c>
      <c r="D2549" s="239" t="s">
        <v>6250</v>
      </c>
      <c r="E2549" s="392" t="s">
        <v>14</v>
      </c>
      <c r="F2549" s="392" t="s">
        <v>15</v>
      </c>
      <c r="G2549" s="368">
        <v>200</v>
      </c>
      <c r="H2549" s="369">
        <v>1.2</v>
      </c>
      <c r="I2549" s="14">
        <v>6</v>
      </c>
    </row>
    <row r="2550" spans="1:17" x14ac:dyDescent="0.25">
      <c r="A2550" s="1051"/>
      <c r="B2550" s="866"/>
      <c r="C2550" s="392" t="s">
        <v>6251</v>
      </c>
      <c r="D2550" s="239" t="s">
        <v>103</v>
      </c>
      <c r="E2550" s="392" t="s">
        <v>14</v>
      </c>
      <c r="F2550" s="392" t="s">
        <v>66</v>
      </c>
      <c r="G2550" s="368">
        <v>750</v>
      </c>
      <c r="H2550" s="369">
        <v>2.25</v>
      </c>
      <c r="I2550" s="14">
        <v>3</v>
      </c>
    </row>
    <row r="2551" spans="1:17" ht="30" x14ac:dyDescent="0.25">
      <c r="A2551" s="1051"/>
      <c r="B2551" s="866"/>
      <c r="C2551" s="392" t="s">
        <v>681</v>
      </c>
      <c r="D2551" s="239" t="s">
        <v>682</v>
      </c>
      <c r="E2551" s="392" t="s">
        <v>14</v>
      </c>
      <c r="F2551" s="392" t="s">
        <v>15</v>
      </c>
      <c r="G2551" s="14">
        <v>1000</v>
      </c>
      <c r="H2551" s="14">
        <v>10000</v>
      </c>
      <c r="I2551" s="14">
        <v>10</v>
      </c>
    </row>
    <row r="2552" spans="1:17" ht="30" x14ac:dyDescent="0.25">
      <c r="A2552" s="1051"/>
      <c r="B2552" s="866"/>
      <c r="C2552" s="392" t="s">
        <v>6252</v>
      </c>
      <c r="D2552" s="239" t="s">
        <v>6253</v>
      </c>
      <c r="E2552" s="392" t="s">
        <v>14</v>
      </c>
      <c r="F2552" s="392" t="s">
        <v>15</v>
      </c>
      <c r="G2552" s="362">
        <v>50</v>
      </c>
      <c r="H2552" s="363">
        <v>75</v>
      </c>
      <c r="I2552" s="14">
        <v>1500</v>
      </c>
    </row>
    <row r="2553" spans="1:17" x14ac:dyDescent="0.25">
      <c r="A2553" s="1051"/>
      <c r="B2553" s="866"/>
      <c r="C2553" s="392" t="s">
        <v>684</v>
      </c>
      <c r="D2553" s="239" t="s">
        <v>82</v>
      </c>
      <c r="E2553" s="12" t="s">
        <v>14</v>
      </c>
      <c r="F2553" s="12" t="s">
        <v>15</v>
      </c>
      <c r="G2553" s="14">
        <v>160</v>
      </c>
      <c r="H2553" s="14">
        <v>120000</v>
      </c>
      <c r="I2553" s="14">
        <v>750</v>
      </c>
    </row>
    <row r="2554" spans="1:17" x14ac:dyDescent="0.25">
      <c r="A2554" s="1051"/>
      <c r="B2554" s="866"/>
      <c r="C2554" s="392" t="s">
        <v>6254</v>
      </c>
      <c r="D2554" s="239" t="s">
        <v>6255</v>
      </c>
      <c r="E2554" s="392" t="s">
        <v>14</v>
      </c>
      <c r="F2554" s="392" t="s">
        <v>15</v>
      </c>
      <c r="G2554" s="395">
        <v>240</v>
      </c>
      <c r="H2554" s="356">
        <v>7.2</v>
      </c>
      <c r="I2554" s="400">
        <v>30</v>
      </c>
    </row>
    <row r="2555" spans="1:17" x14ac:dyDescent="0.25">
      <c r="A2555" s="1051"/>
      <c r="B2555" s="866"/>
      <c r="C2555" s="392" t="s">
        <v>6256</v>
      </c>
      <c r="D2555" s="239" t="s">
        <v>6257</v>
      </c>
      <c r="E2555" s="392" t="s">
        <v>14</v>
      </c>
      <c r="F2555" s="392" t="s">
        <v>15</v>
      </c>
      <c r="G2555" s="100">
        <v>1700</v>
      </c>
      <c r="H2555" s="399">
        <v>17</v>
      </c>
      <c r="I2555" s="100">
        <v>10</v>
      </c>
    </row>
    <row r="2556" spans="1:17" x14ac:dyDescent="0.25">
      <c r="A2556" s="1051"/>
      <c r="B2556" s="866"/>
      <c r="C2556" s="141" t="s">
        <v>687</v>
      </c>
      <c r="D2556" s="142" t="s">
        <v>416</v>
      </c>
      <c r="E2556" s="12" t="s">
        <v>14</v>
      </c>
      <c r="F2556" s="12" t="s">
        <v>30</v>
      </c>
      <c r="G2556" s="14">
        <v>108</v>
      </c>
      <c r="H2556" s="14">
        <v>64800</v>
      </c>
      <c r="I2556" s="14">
        <v>600</v>
      </c>
    </row>
    <row r="2557" spans="1:17" ht="30" x14ac:dyDescent="0.25">
      <c r="A2557" s="1051"/>
      <c r="B2557" s="866"/>
      <c r="C2557" s="141" t="s">
        <v>688</v>
      </c>
      <c r="D2557" s="142" t="s">
        <v>689</v>
      </c>
      <c r="E2557" s="12" t="s">
        <v>14</v>
      </c>
      <c r="F2557" s="12" t="s">
        <v>30</v>
      </c>
      <c r="G2557" s="14">
        <v>300</v>
      </c>
      <c r="H2557" s="14">
        <v>90000</v>
      </c>
      <c r="I2557" s="14">
        <v>300</v>
      </c>
    </row>
    <row r="2558" spans="1:17" x14ac:dyDescent="0.25">
      <c r="A2558" s="1051"/>
      <c r="B2558" s="866"/>
      <c r="C2558" s="141" t="s">
        <v>690</v>
      </c>
      <c r="D2558" s="142" t="s">
        <v>691</v>
      </c>
      <c r="E2558" s="12" t="s">
        <v>14</v>
      </c>
      <c r="F2558" s="12" t="s">
        <v>470</v>
      </c>
      <c r="G2558" s="14">
        <v>2000</v>
      </c>
      <c r="H2558" s="14">
        <v>4000</v>
      </c>
      <c r="I2558" s="14">
        <v>2</v>
      </c>
    </row>
    <row r="2559" spans="1:17" x14ac:dyDescent="0.25">
      <c r="A2559" s="1051"/>
      <c r="B2559" s="866"/>
      <c r="C2559" s="141" t="s">
        <v>692</v>
      </c>
      <c r="D2559" s="142" t="s">
        <v>92</v>
      </c>
      <c r="E2559" s="12" t="s">
        <v>693</v>
      </c>
      <c r="F2559" s="12" t="s">
        <v>15</v>
      </c>
      <c r="G2559" s="14">
        <v>500</v>
      </c>
      <c r="H2559" s="14">
        <v>25000</v>
      </c>
      <c r="I2559" s="14">
        <v>50</v>
      </c>
    </row>
    <row r="2560" spans="1:17" x14ac:dyDescent="0.25">
      <c r="A2560" s="1051"/>
      <c r="B2560" s="866"/>
      <c r="C2560" s="139">
        <v>39831240</v>
      </c>
      <c r="D2560" s="140" t="s">
        <v>694</v>
      </c>
      <c r="E2560" s="15" t="s">
        <v>14</v>
      </c>
      <c r="F2560" s="15" t="s">
        <v>66</v>
      </c>
      <c r="G2560" s="16">
        <v>0</v>
      </c>
      <c r="H2560" s="16">
        <v>0</v>
      </c>
      <c r="I2560" s="16">
        <v>4</v>
      </c>
    </row>
    <row r="2561" spans="1:9" x14ac:dyDescent="0.25">
      <c r="A2561" s="1051"/>
      <c r="B2561" s="866"/>
      <c r="C2561" s="139">
        <v>39831245</v>
      </c>
      <c r="D2561" s="140" t="s">
        <v>99</v>
      </c>
      <c r="E2561" s="15" t="s">
        <v>14</v>
      </c>
      <c r="F2561" s="15" t="s">
        <v>66</v>
      </c>
      <c r="G2561" s="16">
        <v>0</v>
      </c>
      <c r="H2561" s="16">
        <v>0</v>
      </c>
      <c r="I2561" s="16">
        <v>90</v>
      </c>
    </row>
    <row r="2562" spans="1:9" x14ac:dyDescent="0.25">
      <c r="A2562" s="1051"/>
      <c r="B2562" s="866"/>
      <c r="C2562" s="141" t="s">
        <v>695</v>
      </c>
      <c r="D2562" s="142" t="s">
        <v>101</v>
      </c>
      <c r="E2562" s="12" t="s">
        <v>14</v>
      </c>
      <c r="F2562" s="12" t="s">
        <v>66</v>
      </c>
      <c r="G2562" s="14">
        <v>900</v>
      </c>
      <c r="H2562" s="14">
        <v>7200</v>
      </c>
      <c r="I2562" s="14">
        <v>8</v>
      </c>
    </row>
    <row r="2563" spans="1:9" x14ac:dyDescent="0.25">
      <c r="A2563" s="1051"/>
      <c r="B2563" s="866"/>
      <c r="C2563" s="142" t="s">
        <v>6258</v>
      </c>
      <c r="D2563" s="142" t="s">
        <v>6259</v>
      </c>
      <c r="E2563" s="392" t="s">
        <v>14</v>
      </c>
      <c r="F2563" s="392" t="s">
        <v>15</v>
      </c>
      <c r="G2563" s="368">
        <v>2200</v>
      </c>
      <c r="H2563" s="369">
        <v>22</v>
      </c>
      <c r="I2563" s="14">
        <v>10</v>
      </c>
    </row>
    <row r="2564" spans="1:9" s="8" customFormat="1" x14ac:dyDescent="0.25">
      <c r="A2564" s="1051"/>
      <c r="B2564" s="866"/>
      <c r="C2564" s="139">
        <v>39831282</v>
      </c>
      <c r="D2564" s="140" t="s">
        <v>433</v>
      </c>
      <c r="E2564" s="15" t="s">
        <v>14</v>
      </c>
      <c r="F2564" s="15" t="s">
        <v>15</v>
      </c>
      <c r="G2564" s="16">
        <v>0</v>
      </c>
      <c r="H2564" s="16">
        <v>0</v>
      </c>
      <c r="I2564" s="16">
        <v>25</v>
      </c>
    </row>
    <row r="2565" spans="1:9" x14ac:dyDescent="0.25">
      <c r="A2565" s="1051"/>
      <c r="B2565" s="866"/>
      <c r="C2565" s="141" t="s">
        <v>696</v>
      </c>
      <c r="D2565" s="142" t="s">
        <v>105</v>
      </c>
      <c r="E2565" s="12" t="s">
        <v>14</v>
      </c>
      <c r="F2565" s="12" t="s">
        <v>15</v>
      </c>
      <c r="G2565" s="14">
        <v>800</v>
      </c>
      <c r="H2565" s="14">
        <v>6400</v>
      </c>
      <c r="I2565" s="14">
        <v>8</v>
      </c>
    </row>
    <row r="2566" spans="1:9" x14ac:dyDescent="0.25">
      <c r="A2566" s="1051"/>
      <c r="B2566" s="866"/>
      <c r="C2566" s="141" t="s">
        <v>697</v>
      </c>
      <c r="D2566" s="142" t="s">
        <v>107</v>
      </c>
      <c r="E2566" s="12" t="s">
        <v>14</v>
      </c>
      <c r="F2566" s="12" t="s">
        <v>15</v>
      </c>
      <c r="G2566" s="14">
        <v>800</v>
      </c>
      <c r="H2566" s="14">
        <v>4000</v>
      </c>
      <c r="I2566" s="14">
        <v>5</v>
      </c>
    </row>
    <row r="2567" spans="1:9" ht="30" x14ac:dyDescent="0.25">
      <c r="A2567" s="1051"/>
      <c r="B2567" s="866"/>
      <c r="C2567" s="141" t="s">
        <v>698</v>
      </c>
      <c r="D2567" s="142" t="s">
        <v>699</v>
      </c>
      <c r="E2567" s="12" t="s">
        <v>14</v>
      </c>
      <c r="F2567" s="12" t="s">
        <v>66</v>
      </c>
      <c r="G2567" s="14">
        <v>52</v>
      </c>
      <c r="H2567" s="14">
        <v>136500</v>
      </c>
      <c r="I2567" s="14">
        <v>2625</v>
      </c>
    </row>
    <row r="2568" spans="1:9" x14ac:dyDescent="0.25">
      <c r="A2568" s="1051"/>
      <c r="B2568" s="866"/>
      <c r="C2568" s="142" t="s">
        <v>700</v>
      </c>
      <c r="D2568" s="142" t="s">
        <v>701</v>
      </c>
      <c r="E2568" s="142" t="s">
        <v>14</v>
      </c>
      <c r="F2568" s="142" t="s">
        <v>66</v>
      </c>
      <c r="G2568" s="14">
        <v>126</v>
      </c>
      <c r="H2568" s="14">
        <v>12600</v>
      </c>
      <c r="I2568" s="14">
        <v>100</v>
      </c>
    </row>
    <row r="2569" spans="1:9" x14ac:dyDescent="0.25">
      <c r="A2569" s="1051"/>
      <c r="B2569" s="866"/>
      <c r="C2569" s="142" t="s">
        <v>6260</v>
      </c>
      <c r="D2569" s="142" t="s">
        <v>6261</v>
      </c>
      <c r="E2569" s="142" t="s">
        <v>14</v>
      </c>
      <c r="F2569" s="142" t="s">
        <v>15</v>
      </c>
      <c r="G2569" s="395">
        <v>6000</v>
      </c>
      <c r="H2569" s="356">
        <v>12</v>
      </c>
      <c r="I2569" s="14">
        <v>2</v>
      </c>
    </row>
    <row r="2570" spans="1:9" x14ac:dyDescent="0.25">
      <c r="A2570" s="1051"/>
      <c r="B2570" s="866"/>
      <c r="C2570" s="142" t="s">
        <v>6262</v>
      </c>
      <c r="D2570" s="142" t="s">
        <v>685</v>
      </c>
      <c r="E2570" s="142" t="s">
        <v>14</v>
      </c>
      <c r="F2570" s="142" t="s">
        <v>15</v>
      </c>
      <c r="G2570" s="395">
        <v>450</v>
      </c>
      <c r="H2570" s="356">
        <v>13.5</v>
      </c>
      <c r="I2570" s="14">
        <v>30</v>
      </c>
    </row>
    <row r="2571" spans="1:9" x14ac:dyDescent="0.25">
      <c r="A2571" s="1051"/>
      <c r="B2571" s="866"/>
      <c r="C2571" s="142" t="s">
        <v>6263</v>
      </c>
      <c r="D2571" s="142" t="s">
        <v>6264</v>
      </c>
      <c r="E2571" s="142" t="s">
        <v>14</v>
      </c>
      <c r="F2571" s="142" t="s">
        <v>15</v>
      </c>
      <c r="G2571" s="395">
        <v>1500</v>
      </c>
      <c r="H2571" s="356">
        <v>138</v>
      </c>
      <c r="I2571" s="14">
        <v>92</v>
      </c>
    </row>
    <row r="2572" spans="1:9" x14ac:dyDescent="0.25">
      <c r="A2572" s="1051"/>
      <c r="B2572" s="858"/>
      <c r="C2572" s="141" t="s">
        <v>703</v>
      </c>
      <c r="D2572" s="142" t="s">
        <v>453</v>
      </c>
      <c r="E2572" s="12" t="s">
        <v>14</v>
      </c>
      <c r="F2572" s="12" t="s">
        <v>15</v>
      </c>
      <c r="G2572" s="14">
        <v>6000</v>
      </c>
      <c r="H2572" s="14">
        <v>120000</v>
      </c>
      <c r="I2572" s="14">
        <v>20</v>
      </c>
    </row>
    <row r="2573" spans="1:9" x14ac:dyDescent="0.25">
      <c r="A2573" s="1051"/>
      <c r="B2573" s="835">
        <v>5122</v>
      </c>
      <c r="C2573" s="141" t="s">
        <v>704</v>
      </c>
      <c r="D2573" s="142" t="s">
        <v>115</v>
      </c>
      <c r="E2573" s="12" t="s">
        <v>14</v>
      </c>
      <c r="F2573" s="12" t="s">
        <v>15</v>
      </c>
      <c r="G2573" s="14">
        <v>285000</v>
      </c>
      <c r="H2573" s="14">
        <v>1710000</v>
      </c>
      <c r="I2573" s="14">
        <v>6</v>
      </c>
    </row>
    <row r="2574" spans="1:9" x14ac:dyDescent="0.25">
      <c r="A2574" s="1051"/>
      <c r="B2574" s="835"/>
      <c r="C2574" s="141" t="s">
        <v>705</v>
      </c>
      <c r="D2574" s="142" t="s">
        <v>706</v>
      </c>
      <c r="E2574" s="12" t="s">
        <v>14</v>
      </c>
      <c r="F2574" s="12" t="s">
        <v>15</v>
      </c>
      <c r="G2574" s="14">
        <v>50000</v>
      </c>
      <c r="H2574" s="14">
        <v>100000</v>
      </c>
      <c r="I2574" s="14">
        <v>2</v>
      </c>
    </row>
    <row r="2575" spans="1:9" x14ac:dyDescent="0.25">
      <c r="A2575" s="1051"/>
      <c r="B2575" s="835"/>
      <c r="C2575" s="141" t="s">
        <v>707</v>
      </c>
      <c r="D2575" s="142" t="s">
        <v>708</v>
      </c>
      <c r="E2575" s="12" t="s">
        <v>14</v>
      </c>
      <c r="F2575" s="12" t="s">
        <v>15</v>
      </c>
      <c r="G2575" s="14">
        <v>77000</v>
      </c>
      <c r="H2575" s="14">
        <v>462000</v>
      </c>
      <c r="I2575" s="14">
        <v>6</v>
      </c>
    </row>
    <row r="2576" spans="1:9" x14ac:dyDescent="0.25">
      <c r="A2576" s="1051"/>
      <c r="B2576" s="835"/>
      <c r="C2576" s="141" t="s">
        <v>709</v>
      </c>
      <c r="D2576" s="142" t="s">
        <v>710</v>
      </c>
      <c r="E2576" s="12" t="s">
        <v>14</v>
      </c>
      <c r="F2576" s="12" t="s">
        <v>15</v>
      </c>
      <c r="G2576" s="14">
        <v>90000</v>
      </c>
      <c r="H2576" s="14">
        <v>180000</v>
      </c>
      <c r="I2576" s="14">
        <v>2</v>
      </c>
    </row>
    <row r="2577" spans="1:9" x14ac:dyDescent="0.25">
      <c r="A2577" s="1051"/>
      <c r="B2577" s="835"/>
      <c r="C2577" s="141" t="s">
        <v>712</v>
      </c>
      <c r="D2577" s="142" t="s">
        <v>711</v>
      </c>
      <c r="E2577" s="12" t="s">
        <v>14</v>
      </c>
      <c r="F2577" s="12" t="s">
        <v>15</v>
      </c>
      <c r="G2577" s="14">
        <v>31000</v>
      </c>
      <c r="H2577" s="14">
        <v>248000</v>
      </c>
      <c r="I2577" s="14">
        <v>8</v>
      </c>
    </row>
    <row r="2578" spans="1:9" x14ac:dyDescent="0.25">
      <c r="A2578" s="1051"/>
      <c r="B2578" s="835"/>
      <c r="C2578" s="141" t="s">
        <v>6443</v>
      </c>
      <c r="D2578" s="142" t="s">
        <v>711</v>
      </c>
      <c r="E2578" s="12" t="s">
        <v>14</v>
      </c>
      <c r="F2578" s="12" t="s">
        <v>15</v>
      </c>
      <c r="G2578" s="14">
        <v>40000</v>
      </c>
      <c r="H2578" s="14">
        <v>120000</v>
      </c>
      <c r="I2578" s="14">
        <v>3</v>
      </c>
    </row>
    <row r="2579" spans="1:9" x14ac:dyDescent="0.25">
      <c r="A2579" s="1051"/>
      <c r="B2579" s="835"/>
      <c r="C2579" s="141" t="s">
        <v>6442</v>
      </c>
      <c r="D2579" s="142" t="s">
        <v>462</v>
      </c>
      <c r="E2579" s="12" t="s">
        <v>14</v>
      </c>
      <c r="F2579" s="12" t="s">
        <v>15</v>
      </c>
      <c r="G2579" s="14">
        <v>210000</v>
      </c>
      <c r="H2579" s="14">
        <v>210000</v>
      </c>
      <c r="I2579" s="14">
        <v>1</v>
      </c>
    </row>
    <row r="2580" spans="1:9" ht="30" x14ac:dyDescent="0.25">
      <c r="A2580" s="1051"/>
      <c r="B2580" s="835"/>
      <c r="C2580" s="141" t="s">
        <v>713</v>
      </c>
      <c r="D2580" s="142" t="s">
        <v>465</v>
      </c>
      <c r="E2580" s="12" t="s">
        <v>14</v>
      </c>
      <c r="F2580" s="12" t="s">
        <v>15</v>
      </c>
      <c r="G2580" s="14">
        <v>10395</v>
      </c>
      <c r="H2580" s="14">
        <v>207900</v>
      </c>
      <c r="I2580" s="14">
        <v>20</v>
      </c>
    </row>
    <row r="2581" spans="1:9" x14ac:dyDescent="0.25">
      <c r="A2581" s="1051"/>
      <c r="B2581" s="835"/>
      <c r="C2581" s="141" t="s">
        <v>714</v>
      </c>
      <c r="D2581" s="142" t="s">
        <v>715</v>
      </c>
      <c r="E2581" s="12" t="s">
        <v>14</v>
      </c>
      <c r="F2581" s="12" t="s">
        <v>15</v>
      </c>
      <c r="G2581" s="14">
        <v>40000</v>
      </c>
      <c r="H2581" s="14">
        <v>320000</v>
      </c>
      <c r="I2581" s="14">
        <v>8</v>
      </c>
    </row>
    <row r="2582" spans="1:9" s="8" customFormat="1" ht="30" x14ac:dyDescent="0.25">
      <c r="A2582" s="1051"/>
      <c r="B2582" s="835"/>
      <c r="C2582" s="139">
        <v>39132100</v>
      </c>
      <c r="D2582" s="140" t="s">
        <v>716</v>
      </c>
      <c r="E2582" s="15" t="s">
        <v>14</v>
      </c>
      <c r="F2582" s="15" t="s">
        <v>15</v>
      </c>
      <c r="G2582" s="16">
        <v>69120</v>
      </c>
      <c r="H2582" s="16">
        <v>345600</v>
      </c>
      <c r="I2582" s="16">
        <v>5</v>
      </c>
    </row>
    <row r="2583" spans="1:9" x14ac:dyDescent="0.25">
      <c r="A2583" s="1051"/>
      <c r="B2583" s="835"/>
      <c r="C2583" s="141" t="s">
        <v>717</v>
      </c>
      <c r="D2583" s="142" t="s">
        <v>468</v>
      </c>
      <c r="E2583" s="12" t="s">
        <v>14</v>
      </c>
      <c r="F2583" s="12" t="s">
        <v>15</v>
      </c>
      <c r="G2583" s="14">
        <v>24600</v>
      </c>
      <c r="H2583" s="14">
        <v>246000</v>
      </c>
      <c r="I2583" s="14">
        <v>10</v>
      </c>
    </row>
    <row r="2584" spans="1:9" x14ac:dyDescent="0.25">
      <c r="A2584" s="1051"/>
      <c r="B2584" s="835"/>
      <c r="C2584" s="141" t="s">
        <v>6444</v>
      </c>
      <c r="D2584" s="142" t="s">
        <v>6445</v>
      </c>
      <c r="E2584" s="12" t="s">
        <v>14</v>
      </c>
      <c r="F2584" s="12" t="s">
        <v>470</v>
      </c>
      <c r="G2584" s="14">
        <v>5000</v>
      </c>
      <c r="H2584" s="14">
        <v>75000</v>
      </c>
      <c r="I2584" s="14">
        <v>15</v>
      </c>
    </row>
    <row r="2585" spans="1:9" x14ac:dyDescent="0.25">
      <c r="A2585" s="1051"/>
      <c r="B2585" s="835"/>
      <c r="C2585" s="141" t="s">
        <v>719</v>
      </c>
      <c r="D2585" s="142" t="s">
        <v>720</v>
      </c>
      <c r="E2585" s="12" t="s">
        <v>14</v>
      </c>
      <c r="F2585" s="12" t="s">
        <v>15</v>
      </c>
      <c r="G2585" s="14">
        <v>99882</v>
      </c>
      <c r="H2585" s="14">
        <v>199764</v>
      </c>
      <c r="I2585" s="14">
        <v>2</v>
      </c>
    </row>
    <row r="2586" spans="1:9" x14ac:dyDescent="0.25">
      <c r="A2586" s="1051"/>
      <c r="B2586" s="835"/>
      <c r="C2586" s="141" t="s">
        <v>721</v>
      </c>
      <c r="D2586" s="142" t="s">
        <v>722</v>
      </c>
      <c r="E2586" s="12" t="s">
        <v>14</v>
      </c>
      <c r="F2586" s="12" t="s">
        <v>15</v>
      </c>
      <c r="G2586" s="14">
        <v>200000</v>
      </c>
      <c r="H2586" s="14">
        <v>800000</v>
      </c>
      <c r="I2586" s="14">
        <v>4</v>
      </c>
    </row>
    <row r="2587" spans="1:9" x14ac:dyDescent="0.25">
      <c r="A2587" s="1051"/>
      <c r="B2587" s="835"/>
      <c r="C2587" s="141" t="s">
        <v>723</v>
      </c>
      <c r="D2587" s="142" t="s">
        <v>473</v>
      </c>
      <c r="E2587" s="12" t="s">
        <v>14</v>
      </c>
      <c r="F2587" s="12" t="s">
        <v>15</v>
      </c>
      <c r="G2587" s="14">
        <v>59988</v>
      </c>
      <c r="H2587" s="14">
        <v>119976</v>
      </c>
      <c r="I2587" s="14">
        <v>2</v>
      </c>
    </row>
    <row r="2588" spans="1:9" x14ac:dyDescent="0.25">
      <c r="A2588" s="1051"/>
      <c r="B2588" s="828" t="s">
        <v>154</v>
      </c>
      <c r="C2588" s="828"/>
      <c r="D2588" s="828"/>
      <c r="E2588" s="828"/>
      <c r="F2588" s="828"/>
      <c r="G2588" s="828"/>
      <c r="H2588" s="72">
        <v>24500000</v>
      </c>
      <c r="I2588" s="72"/>
    </row>
    <row r="2589" spans="1:9" ht="30" x14ac:dyDescent="0.25">
      <c r="A2589" s="1051"/>
      <c r="B2589" s="943">
        <v>4251</v>
      </c>
      <c r="C2589" s="141" t="s">
        <v>5637</v>
      </c>
      <c r="D2589" s="142" t="s">
        <v>5638</v>
      </c>
      <c r="E2589" s="141" t="s">
        <v>126</v>
      </c>
      <c r="F2589" s="141" t="s">
        <v>121</v>
      </c>
      <c r="G2589" s="141">
        <v>511920</v>
      </c>
      <c r="H2589" s="141">
        <v>511920</v>
      </c>
      <c r="I2589" s="333">
        <v>1</v>
      </c>
    </row>
    <row r="2590" spans="1:9" ht="30" x14ac:dyDescent="0.25">
      <c r="A2590" s="1051"/>
      <c r="B2590" s="944"/>
      <c r="C2590" s="141" t="s">
        <v>5824</v>
      </c>
      <c r="D2590" s="142" t="s">
        <v>539</v>
      </c>
      <c r="E2590" s="141" t="s">
        <v>126</v>
      </c>
      <c r="F2590" s="141" t="s">
        <v>121</v>
      </c>
      <c r="G2590" s="336">
        <v>3997.489</v>
      </c>
      <c r="H2590" s="336">
        <v>3997.489</v>
      </c>
      <c r="I2590" s="333">
        <v>1</v>
      </c>
    </row>
    <row r="2591" spans="1:9" ht="30" x14ac:dyDescent="0.25">
      <c r="A2591" s="1051"/>
      <c r="B2591" s="944"/>
      <c r="C2591" s="141" t="s">
        <v>6440</v>
      </c>
      <c r="D2591" s="141" t="s">
        <v>539</v>
      </c>
      <c r="E2591" s="141" t="s">
        <v>126</v>
      </c>
      <c r="F2591" s="141" t="s">
        <v>121</v>
      </c>
      <c r="G2591" s="141">
        <v>392040</v>
      </c>
      <c r="H2591" s="141">
        <v>392040</v>
      </c>
      <c r="I2591" s="333">
        <v>1</v>
      </c>
    </row>
    <row r="2592" spans="1:9" s="8" customFormat="1" ht="45" x14ac:dyDescent="0.25">
      <c r="A2592" s="1051"/>
      <c r="B2592" s="945"/>
      <c r="C2592" s="139">
        <v>45461100</v>
      </c>
      <c r="D2592" s="140" t="s">
        <v>724</v>
      </c>
      <c r="E2592" s="15" t="s">
        <v>126</v>
      </c>
      <c r="F2592" s="15" t="s">
        <v>121</v>
      </c>
      <c r="G2592" s="16">
        <v>23988080</v>
      </c>
      <c r="H2592" s="16">
        <v>23988080</v>
      </c>
      <c r="I2592" s="16">
        <v>1</v>
      </c>
    </row>
    <row r="2593" spans="1:9" x14ac:dyDescent="0.25">
      <c r="A2593" s="1051"/>
      <c r="B2593" s="828" t="s">
        <v>118</v>
      </c>
      <c r="C2593" s="828"/>
      <c r="D2593" s="828"/>
      <c r="E2593" s="828"/>
      <c r="F2593" s="828"/>
      <c r="G2593" s="828"/>
      <c r="H2593" s="72">
        <v>49607200</v>
      </c>
      <c r="I2593" s="72"/>
    </row>
    <row r="2594" spans="1:9" s="8" customFormat="1" ht="14.25" customHeight="1" x14ac:dyDescent="0.25">
      <c r="A2594" s="1051"/>
      <c r="B2594" s="877">
        <v>4212</v>
      </c>
      <c r="C2594" s="139">
        <v>65211100</v>
      </c>
      <c r="D2594" s="140" t="s">
        <v>119</v>
      </c>
      <c r="E2594" s="15" t="s">
        <v>120</v>
      </c>
      <c r="F2594" s="15" t="s">
        <v>121</v>
      </c>
      <c r="G2594" s="16">
        <v>2798500</v>
      </c>
      <c r="H2594" s="16">
        <v>2798500</v>
      </c>
      <c r="I2594" s="16">
        <v>1</v>
      </c>
    </row>
    <row r="2595" spans="1:9" s="8" customFormat="1" ht="30" x14ac:dyDescent="0.25">
      <c r="A2595" s="1051"/>
      <c r="B2595" s="877"/>
      <c r="C2595" s="139">
        <v>71311280</v>
      </c>
      <c r="D2595" s="140" t="s">
        <v>725</v>
      </c>
      <c r="E2595" s="15" t="s">
        <v>120</v>
      </c>
      <c r="F2595" s="15" t="s">
        <v>121</v>
      </c>
      <c r="G2595" s="16">
        <v>5899900</v>
      </c>
      <c r="H2595" s="16">
        <v>5899900</v>
      </c>
      <c r="I2595" s="16">
        <v>1</v>
      </c>
    </row>
    <row r="2596" spans="1:9" s="8" customFormat="1" ht="30" x14ac:dyDescent="0.25">
      <c r="A2596" s="1051"/>
      <c r="B2596" s="293">
        <v>4213</v>
      </c>
      <c r="C2596" s="139">
        <v>63721130</v>
      </c>
      <c r="D2596" s="140" t="s">
        <v>726</v>
      </c>
      <c r="E2596" s="15" t="s">
        <v>120</v>
      </c>
      <c r="F2596" s="15" t="s">
        <v>121</v>
      </c>
      <c r="G2596" s="16">
        <v>300000</v>
      </c>
      <c r="H2596" s="16">
        <v>300000</v>
      </c>
      <c r="I2596" s="16">
        <v>1</v>
      </c>
    </row>
    <row r="2597" spans="1:9" s="8" customFormat="1" ht="18" x14ac:dyDescent="0.25">
      <c r="A2597" s="1051"/>
      <c r="B2597" s="455" t="s">
        <v>7324</v>
      </c>
      <c r="C2597" s="455" t="s">
        <v>7470</v>
      </c>
      <c r="D2597" s="455" t="s">
        <v>6916</v>
      </c>
      <c r="E2597" s="723" t="s">
        <v>120</v>
      </c>
      <c r="F2597" s="723" t="s">
        <v>121</v>
      </c>
      <c r="G2597" s="399">
        <v>123</v>
      </c>
      <c r="H2597" s="399">
        <v>123</v>
      </c>
      <c r="I2597" s="16">
        <v>1</v>
      </c>
    </row>
    <row r="2598" spans="1:9" ht="30" x14ac:dyDescent="0.25">
      <c r="A2598" s="1051"/>
      <c r="B2598" s="293">
        <v>4213</v>
      </c>
      <c r="C2598" s="141" t="s">
        <v>727</v>
      </c>
      <c r="D2598" s="142" t="s">
        <v>728</v>
      </c>
      <c r="E2598" s="12" t="s">
        <v>126</v>
      </c>
      <c r="F2598" s="12" t="s">
        <v>121</v>
      </c>
      <c r="G2598" s="14">
        <v>500000</v>
      </c>
      <c r="H2598" s="14">
        <v>500000</v>
      </c>
      <c r="I2598" s="14">
        <v>1</v>
      </c>
    </row>
    <row r="2599" spans="1:9" ht="30" x14ac:dyDescent="0.25">
      <c r="A2599" s="1051"/>
      <c r="B2599" s="835">
        <v>4214</v>
      </c>
      <c r="C2599" s="141" t="s">
        <v>729</v>
      </c>
      <c r="D2599" s="142" t="s">
        <v>128</v>
      </c>
      <c r="E2599" s="12" t="s">
        <v>120</v>
      </c>
      <c r="F2599" s="12" t="s">
        <v>121</v>
      </c>
      <c r="G2599" s="14">
        <v>3750000</v>
      </c>
      <c r="H2599" s="14">
        <v>3750000</v>
      </c>
      <c r="I2599" s="14">
        <v>1</v>
      </c>
    </row>
    <row r="2600" spans="1:9" ht="30" x14ac:dyDescent="0.25">
      <c r="A2600" s="1051"/>
      <c r="B2600" s="835"/>
      <c r="C2600" s="141" t="s">
        <v>730</v>
      </c>
      <c r="D2600" s="142" t="s">
        <v>130</v>
      </c>
      <c r="E2600" s="12" t="s">
        <v>14</v>
      </c>
      <c r="F2600" s="12" t="s">
        <v>121</v>
      </c>
      <c r="G2600" s="14">
        <v>2536000</v>
      </c>
      <c r="H2600" s="14">
        <v>2536000</v>
      </c>
      <c r="I2600" s="14">
        <v>1</v>
      </c>
    </row>
    <row r="2601" spans="1:9" s="8" customFormat="1" ht="30" x14ac:dyDescent="0.25">
      <c r="A2601" s="1051"/>
      <c r="B2601" s="835"/>
      <c r="C2601" s="139">
        <v>64211130</v>
      </c>
      <c r="D2601" s="140" t="s">
        <v>131</v>
      </c>
      <c r="E2601" s="15" t="s">
        <v>120</v>
      </c>
      <c r="F2601" s="15" t="s">
        <v>121</v>
      </c>
      <c r="G2601" s="16">
        <v>1048800</v>
      </c>
      <c r="H2601" s="16">
        <v>1048800</v>
      </c>
      <c r="I2601" s="16">
        <v>1</v>
      </c>
    </row>
    <row r="2602" spans="1:9" ht="30" x14ac:dyDescent="0.25">
      <c r="A2602" s="1051"/>
      <c r="B2602" s="835"/>
      <c r="C2602" s="141" t="s">
        <v>731</v>
      </c>
      <c r="D2602" s="142" t="s">
        <v>133</v>
      </c>
      <c r="E2602" s="12" t="s">
        <v>14</v>
      </c>
      <c r="F2602" s="12" t="s">
        <v>121</v>
      </c>
      <c r="G2602" s="14">
        <v>150000</v>
      </c>
      <c r="H2602" s="14">
        <v>150000</v>
      </c>
      <c r="I2602" s="14">
        <v>1</v>
      </c>
    </row>
    <row r="2603" spans="1:9" s="8" customFormat="1" ht="30" x14ac:dyDescent="0.25">
      <c r="A2603" s="1051"/>
      <c r="B2603" s="877">
        <v>4215</v>
      </c>
      <c r="C2603" s="139">
        <v>66511170</v>
      </c>
      <c r="D2603" s="140" t="s">
        <v>135</v>
      </c>
      <c r="E2603" s="15" t="s">
        <v>120</v>
      </c>
      <c r="F2603" s="15" t="s">
        <v>121</v>
      </c>
      <c r="G2603" s="16">
        <v>410000</v>
      </c>
      <c r="H2603" s="16">
        <v>410000</v>
      </c>
      <c r="I2603" s="16">
        <v>1</v>
      </c>
    </row>
    <row r="2604" spans="1:9" x14ac:dyDescent="0.25">
      <c r="A2604" s="1051"/>
      <c r="B2604" s="835">
        <v>4231</v>
      </c>
      <c r="C2604" s="141" t="s">
        <v>5270</v>
      </c>
      <c r="D2604" s="142" t="s">
        <v>485</v>
      </c>
      <c r="E2604" s="12" t="s">
        <v>14</v>
      </c>
      <c r="F2604" s="12" t="s">
        <v>121</v>
      </c>
      <c r="G2604" s="14">
        <v>300000</v>
      </c>
      <c r="H2604" s="14">
        <v>300000</v>
      </c>
      <c r="I2604" s="14">
        <v>1</v>
      </c>
    </row>
    <row r="2605" spans="1:9" s="8" customFormat="1" ht="30" x14ac:dyDescent="0.25">
      <c r="A2605" s="1051"/>
      <c r="B2605" s="835">
        <v>4232</v>
      </c>
      <c r="C2605" s="139">
        <v>48441300</v>
      </c>
      <c r="D2605" s="140" t="s">
        <v>732</v>
      </c>
      <c r="E2605" s="15" t="s">
        <v>120</v>
      </c>
      <c r="F2605" s="15" t="s">
        <v>121</v>
      </c>
      <c r="G2605" s="16">
        <v>234000</v>
      </c>
      <c r="H2605" s="16">
        <v>234000</v>
      </c>
      <c r="I2605" s="16">
        <v>1</v>
      </c>
    </row>
    <row r="2606" spans="1:9" ht="30" x14ac:dyDescent="0.25">
      <c r="A2606" s="1051"/>
      <c r="B2606" s="835"/>
      <c r="C2606" s="141" t="s">
        <v>733</v>
      </c>
      <c r="D2606" s="142" t="s">
        <v>734</v>
      </c>
      <c r="E2606" s="12" t="s">
        <v>14</v>
      </c>
      <c r="F2606" s="12" t="s">
        <v>121</v>
      </c>
      <c r="G2606" s="14">
        <v>180000</v>
      </c>
      <c r="H2606" s="14">
        <v>180000</v>
      </c>
      <c r="I2606" s="14">
        <v>1</v>
      </c>
    </row>
    <row r="2607" spans="1:9" ht="30" x14ac:dyDescent="0.25">
      <c r="A2607" s="1051"/>
      <c r="B2607" s="835">
        <v>4234</v>
      </c>
      <c r="C2607" s="141" t="s">
        <v>735</v>
      </c>
      <c r="D2607" s="142" t="s">
        <v>736</v>
      </c>
      <c r="E2607" s="12" t="s">
        <v>14</v>
      </c>
      <c r="F2607" s="12" t="s">
        <v>121</v>
      </c>
      <c r="G2607" s="14">
        <v>200000</v>
      </c>
      <c r="H2607" s="14">
        <v>200000</v>
      </c>
      <c r="I2607" s="14">
        <v>1</v>
      </c>
    </row>
    <row r="2608" spans="1:9" ht="30" x14ac:dyDescent="0.25">
      <c r="A2608" s="1051"/>
      <c r="B2608" s="835"/>
      <c r="C2608" s="141" t="s">
        <v>737</v>
      </c>
      <c r="D2608" s="142" t="s">
        <v>738</v>
      </c>
      <c r="E2608" s="12" t="s">
        <v>14</v>
      </c>
      <c r="F2608" s="12" t="s">
        <v>121</v>
      </c>
      <c r="G2608" s="14">
        <v>500</v>
      </c>
      <c r="H2608" s="14">
        <v>500</v>
      </c>
      <c r="I2608" s="14">
        <v>1</v>
      </c>
    </row>
    <row r="2609" spans="1:9" ht="30" x14ac:dyDescent="0.25">
      <c r="A2609" s="1051"/>
      <c r="B2609" s="835"/>
      <c r="C2609" s="141" t="s">
        <v>739</v>
      </c>
      <c r="D2609" s="142" t="s">
        <v>740</v>
      </c>
      <c r="E2609" s="12" t="s">
        <v>14</v>
      </c>
      <c r="F2609" s="12" t="s">
        <v>121</v>
      </c>
      <c r="G2609" s="14">
        <v>40000</v>
      </c>
      <c r="H2609" s="14">
        <v>40000</v>
      </c>
      <c r="I2609" s="14">
        <v>1</v>
      </c>
    </row>
    <row r="2610" spans="1:9" ht="30" x14ac:dyDescent="0.25">
      <c r="A2610" s="1051"/>
      <c r="B2610" s="835"/>
      <c r="C2610" s="141" t="s">
        <v>741</v>
      </c>
      <c r="D2610" s="142" t="s">
        <v>742</v>
      </c>
      <c r="E2610" s="12" t="s">
        <v>14</v>
      </c>
      <c r="F2610" s="12" t="s">
        <v>121</v>
      </c>
      <c r="G2610" s="14">
        <v>125500</v>
      </c>
      <c r="H2610" s="14">
        <v>125500</v>
      </c>
      <c r="I2610" s="14">
        <v>1</v>
      </c>
    </row>
    <row r="2611" spans="1:9" ht="30" x14ac:dyDescent="0.25">
      <c r="A2611" s="1051"/>
      <c r="B2611" s="835"/>
      <c r="C2611" s="141" t="s">
        <v>6448</v>
      </c>
      <c r="D2611" s="141" t="s">
        <v>6446</v>
      </c>
      <c r="E2611" s="141" t="s">
        <v>14</v>
      </c>
      <c r="F2611" s="141" t="s">
        <v>121</v>
      </c>
      <c r="G2611" s="421">
        <v>30000</v>
      </c>
      <c r="H2611" s="421">
        <v>30000</v>
      </c>
      <c r="I2611" s="14">
        <v>1</v>
      </c>
    </row>
    <row r="2612" spans="1:9" ht="30" x14ac:dyDescent="0.25">
      <c r="A2612" s="1051"/>
      <c r="B2612" s="835"/>
      <c r="C2612" s="141" t="s">
        <v>6449</v>
      </c>
      <c r="D2612" s="141" t="s">
        <v>6446</v>
      </c>
      <c r="E2612" s="141" t="s">
        <v>14</v>
      </c>
      <c r="F2612" s="141" t="s">
        <v>121</v>
      </c>
      <c r="G2612" s="421">
        <v>24000</v>
      </c>
      <c r="H2612" s="421">
        <v>24000</v>
      </c>
      <c r="I2612" s="14">
        <v>1</v>
      </c>
    </row>
    <row r="2613" spans="1:9" ht="30" x14ac:dyDescent="0.25">
      <c r="A2613" s="1051"/>
      <c r="B2613" s="835"/>
      <c r="C2613" s="141" t="s">
        <v>6450</v>
      </c>
      <c r="D2613" s="141" t="s">
        <v>6446</v>
      </c>
      <c r="E2613" s="141" t="s">
        <v>14</v>
      </c>
      <c r="F2613" s="141" t="s">
        <v>121</v>
      </c>
      <c r="G2613" s="421">
        <v>30000</v>
      </c>
      <c r="H2613" s="421">
        <v>30000</v>
      </c>
      <c r="I2613" s="14">
        <v>1</v>
      </c>
    </row>
    <row r="2614" spans="1:9" ht="30" x14ac:dyDescent="0.25">
      <c r="A2614" s="1051"/>
      <c r="B2614" s="835"/>
      <c r="C2614" s="141" t="s">
        <v>6451</v>
      </c>
      <c r="D2614" s="141" t="s">
        <v>6446</v>
      </c>
      <c r="E2614" s="141" t="s">
        <v>14</v>
      </c>
      <c r="F2614" s="141" t="s">
        <v>121</v>
      </c>
      <c r="G2614" s="421">
        <v>500</v>
      </c>
      <c r="H2614" s="421">
        <v>500</v>
      </c>
      <c r="I2614" s="14">
        <v>1</v>
      </c>
    </row>
    <row r="2615" spans="1:9" ht="45" x14ac:dyDescent="0.25">
      <c r="A2615" s="1051"/>
      <c r="B2615" s="835"/>
      <c r="C2615" s="141" t="s">
        <v>743</v>
      </c>
      <c r="D2615" s="142" t="s">
        <v>744</v>
      </c>
      <c r="E2615" s="12" t="s">
        <v>14</v>
      </c>
      <c r="F2615" s="12" t="s">
        <v>121</v>
      </c>
      <c r="G2615" s="14">
        <v>30000</v>
      </c>
      <c r="H2615" s="14">
        <v>30000</v>
      </c>
      <c r="I2615" s="14">
        <v>1</v>
      </c>
    </row>
    <row r="2616" spans="1:9" ht="60" x14ac:dyDescent="0.25">
      <c r="A2616" s="1051"/>
      <c r="B2616" s="835"/>
      <c r="C2616" s="141" t="s">
        <v>745</v>
      </c>
      <c r="D2616" s="142" t="s">
        <v>746</v>
      </c>
      <c r="E2616" s="12" t="s">
        <v>14</v>
      </c>
      <c r="F2616" s="12" t="s">
        <v>121</v>
      </c>
      <c r="G2616" s="14">
        <v>20000</v>
      </c>
      <c r="H2616" s="14">
        <v>20000</v>
      </c>
      <c r="I2616" s="14">
        <v>1</v>
      </c>
    </row>
    <row r="2617" spans="1:9" ht="45" x14ac:dyDescent="0.25">
      <c r="A2617" s="1051"/>
      <c r="B2617" s="835"/>
      <c r="C2617" s="141" t="s">
        <v>747</v>
      </c>
      <c r="D2617" s="142" t="s">
        <v>748</v>
      </c>
      <c r="E2617" s="12" t="s">
        <v>14</v>
      </c>
      <c r="F2617" s="12" t="s">
        <v>121</v>
      </c>
      <c r="G2617" s="14">
        <v>10000</v>
      </c>
      <c r="H2617" s="14">
        <v>10000</v>
      </c>
      <c r="I2617" s="14">
        <v>1</v>
      </c>
    </row>
    <row r="2618" spans="1:9" ht="45" x14ac:dyDescent="0.25">
      <c r="A2618" s="1051"/>
      <c r="B2618" s="835"/>
      <c r="C2618" s="141" t="s">
        <v>749</v>
      </c>
      <c r="D2618" s="142" t="s">
        <v>750</v>
      </c>
      <c r="E2618" s="12" t="s">
        <v>14</v>
      </c>
      <c r="F2618" s="12" t="s">
        <v>121</v>
      </c>
      <c r="G2618" s="14">
        <v>30000</v>
      </c>
      <c r="H2618" s="14">
        <v>30000</v>
      </c>
      <c r="I2618" s="14">
        <v>1</v>
      </c>
    </row>
    <row r="2619" spans="1:9" ht="45" x14ac:dyDescent="0.25">
      <c r="A2619" s="1051"/>
      <c r="B2619" s="835"/>
      <c r="C2619" s="141" t="s">
        <v>751</v>
      </c>
      <c r="D2619" s="142" t="s">
        <v>752</v>
      </c>
      <c r="E2619" s="12" t="s">
        <v>14</v>
      </c>
      <c r="F2619" s="12" t="s">
        <v>121</v>
      </c>
      <c r="G2619" s="14">
        <v>24000</v>
      </c>
      <c r="H2619" s="14">
        <v>24000</v>
      </c>
      <c r="I2619" s="14">
        <v>1</v>
      </c>
    </row>
    <row r="2620" spans="1:9" ht="45" x14ac:dyDescent="0.25">
      <c r="A2620" s="1051"/>
      <c r="B2620" s="835"/>
      <c r="C2620" s="141" t="s">
        <v>753</v>
      </c>
      <c r="D2620" s="142" t="s">
        <v>754</v>
      </c>
      <c r="E2620" s="12" t="s">
        <v>14</v>
      </c>
      <c r="F2620" s="12" t="s">
        <v>121</v>
      </c>
      <c r="G2620" s="14">
        <v>20000</v>
      </c>
      <c r="H2620" s="14">
        <v>20000</v>
      </c>
      <c r="I2620" s="14">
        <v>1</v>
      </c>
    </row>
    <row r="2621" spans="1:9" s="8" customFormat="1" x14ac:dyDescent="0.25">
      <c r="A2621" s="1051"/>
      <c r="B2621" s="877">
        <v>4237</v>
      </c>
      <c r="C2621" s="139">
        <v>79111200</v>
      </c>
      <c r="D2621" s="140" t="s">
        <v>141</v>
      </c>
      <c r="E2621" s="15" t="s">
        <v>120</v>
      </c>
      <c r="F2621" s="15" t="s">
        <v>121</v>
      </c>
      <c r="G2621" s="16">
        <v>1000000</v>
      </c>
      <c r="H2621" s="16">
        <v>1000000</v>
      </c>
      <c r="I2621" s="16">
        <v>1</v>
      </c>
    </row>
    <row r="2622" spans="1:9" ht="45" x14ac:dyDescent="0.25">
      <c r="A2622" s="1051"/>
      <c r="B2622" s="835">
        <v>4241</v>
      </c>
      <c r="C2622" s="141" t="s">
        <v>755</v>
      </c>
      <c r="D2622" s="142" t="s">
        <v>142</v>
      </c>
      <c r="E2622" s="12" t="s">
        <v>120</v>
      </c>
      <c r="F2622" s="12" t="s">
        <v>121</v>
      </c>
      <c r="G2622" s="14">
        <v>75000</v>
      </c>
      <c r="H2622" s="14">
        <v>75000</v>
      </c>
      <c r="I2622" s="14">
        <v>1</v>
      </c>
    </row>
    <row r="2623" spans="1:9" ht="45" x14ac:dyDescent="0.25">
      <c r="A2623" s="1051"/>
      <c r="B2623" s="835"/>
      <c r="C2623" s="141" t="s">
        <v>756</v>
      </c>
      <c r="D2623" s="142" t="s">
        <v>142</v>
      </c>
      <c r="E2623" s="12" t="s">
        <v>120</v>
      </c>
      <c r="F2623" s="12" t="s">
        <v>121</v>
      </c>
      <c r="G2623" s="14">
        <v>25000</v>
      </c>
      <c r="H2623" s="14">
        <v>25000</v>
      </c>
      <c r="I2623" s="14">
        <v>1</v>
      </c>
    </row>
    <row r="2624" spans="1:9" s="8" customFormat="1" ht="30" x14ac:dyDescent="0.25">
      <c r="A2624" s="1051"/>
      <c r="B2624" s="835"/>
      <c r="C2624" s="139">
        <v>79711110</v>
      </c>
      <c r="D2624" s="140" t="s">
        <v>497</v>
      </c>
      <c r="E2624" s="15" t="s">
        <v>120</v>
      </c>
      <c r="F2624" s="15" t="s">
        <v>121</v>
      </c>
      <c r="G2624" s="16">
        <v>75000</v>
      </c>
      <c r="H2624" s="16">
        <v>75000</v>
      </c>
      <c r="I2624" s="16">
        <v>1</v>
      </c>
    </row>
    <row r="2625" spans="1:9" x14ac:dyDescent="0.25">
      <c r="A2625" s="1051"/>
      <c r="B2625" s="835"/>
      <c r="C2625" s="141" t="s">
        <v>757</v>
      </c>
      <c r="D2625" s="142" t="s">
        <v>499</v>
      </c>
      <c r="E2625" s="12" t="s">
        <v>14</v>
      </c>
      <c r="F2625" s="12" t="s">
        <v>121</v>
      </c>
      <c r="G2625" s="14">
        <v>325000</v>
      </c>
      <c r="H2625" s="14">
        <v>325000</v>
      </c>
      <c r="I2625" s="14">
        <v>1</v>
      </c>
    </row>
    <row r="2626" spans="1:9" ht="30" x14ac:dyDescent="0.25">
      <c r="A2626" s="1051"/>
      <c r="B2626" s="447"/>
      <c r="C2626" s="141" t="s">
        <v>6425</v>
      </c>
      <c r="D2626" s="142" t="s">
        <v>5272</v>
      </c>
      <c r="E2626" s="141" t="s">
        <v>172</v>
      </c>
      <c r="F2626" s="141" t="s">
        <v>121</v>
      </c>
      <c r="G2626" s="141">
        <v>79950</v>
      </c>
      <c r="H2626" s="141">
        <v>79950</v>
      </c>
      <c r="I2626" s="14">
        <v>1</v>
      </c>
    </row>
    <row r="2627" spans="1:9" ht="30" x14ac:dyDescent="0.25">
      <c r="A2627" s="1051"/>
      <c r="B2627" s="495"/>
      <c r="C2627" s="141" t="s">
        <v>6629</v>
      </c>
      <c r="D2627" s="141" t="s">
        <v>5272</v>
      </c>
      <c r="E2627" s="141" t="s">
        <v>172</v>
      </c>
      <c r="F2627" s="141" t="s">
        <v>121</v>
      </c>
      <c r="G2627" s="399">
        <v>8</v>
      </c>
      <c r="H2627" s="399">
        <v>8</v>
      </c>
      <c r="I2627" s="14">
        <v>1</v>
      </c>
    </row>
    <row r="2628" spans="1:9" s="8" customFormat="1" ht="45" x14ac:dyDescent="0.25">
      <c r="A2628" s="1051"/>
      <c r="B2628" s="877">
        <v>4251</v>
      </c>
      <c r="C2628" s="139">
        <v>71351540</v>
      </c>
      <c r="D2628" s="140" t="s">
        <v>758</v>
      </c>
      <c r="E2628" s="15" t="s">
        <v>126</v>
      </c>
      <c r="F2628" s="15" t="s">
        <v>121</v>
      </c>
      <c r="G2628" s="16">
        <v>24500000</v>
      </c>
      <c r="H2628" s="16">
        <v>24500000</v>
      </c>
      <c r="I2628" s="16">
        <v>1</v>
      </c>
    </row>
    <row r="2629" spans="1:9" s="8" customFormat="1" ht="30" x14ac:dyDescent="0.25">
      <c r="A2629" s="1051"/>
      <c r="B2629" s="321">
        <v>4251</v>
      </c>
      <c r="C2629" s="460" t="s">
        <v>5539</v>
      </c>
      <c r="D2629" s="198" t="s">
        <v>5272</v>
      </c>
      <c r="E2629" s="226" t="s">
        <v>172</v>
      </c>
      <c r="F2629" s="321" t="s">
        <v>121</v>
      </c>
      <c r="G2629" s="331">
        <v>10300</v>
      </c>
      <c r="H2629" s="331">
        <v>10300</v>
      </c>
      <c r="I2629" s="53">
        <v>1</v>
      </c>
    </row>
    <row r="2630" spans="1:9" ht="30" x14ac:dyDescent="0.25">
      <c r="A2630" s="1051"/>
      <c r="B2630" s="835">
        <v>4252</v>
      </c>
      <c r="C2630" s="141" t="s">
        <v>759</v>
      </c>
      <c r="D2630" s="142" t="s">
        <v>760</v>
      </c>
      <c r="E2630" s="12" t="s">
        <v>126</v>
      </c>
      <c r="F2630" s="12" t="s">
        <v>121</v>
      </c>
      <c r="G2630" s="14">
        <v>1000000</v>
      </c>
      <c r="H2630" s="14">
        <v>1000000</v>
      </c>
      <c r="I2630" s="14">
        <v>1</v>
      </c>
    </row>
    <row r="2631" spans="1:9" ht="30" x14ac:dyDescent="0.25">
      <c r="A2631" s="1051"/>
      <c r="B2631" s="835"/>
      <c r="C2631" s="141" t="s">
        <v>761</v>
      </c>
      <c r="D2631" s="142" t="s">
        <v>762</v>
      </c>
      <c r="E2631" s="12" t="s">
        <v>126</v>
      </c>
      <c r="F2631" s="12" t="s">
        <v>121</v>
      </c>
      <c r="G2631" s="14">
        <v>1000000</v>
      </c>
      <c r="H2631" s="14">
        <v>1000000</v>
      </c>
      <c r="I2631" s="14">
        <v>1</v>
      </c>
    </row>
    <row r="2632" spans="1:9" ht="30" x14ac:dyDescent="0.25">
      <c r="A2632" s="1051"/>
      <c r="B2632" s="835"/>
      <c r="C2632" s="142" t="s">
        <v>6879</v>
      </c>
      <c r="D2632" s="142" t="s">
        <v>5765</v>
      </c>
      <c r="E2632" s="141" t="s">
        <v>126</v>
      </c>
      <c r="F2632" s="141" t="s">
        <v>121</v>
      </c>
      <c r="G2632" s="399">
        <v>300</v>
      </c>
      <c r="H2632" s="399">
        <v>300</v>
      </c>
      <c r="I2632" s="14">
        <v>1</v>
      </c>
    </row>
    <row r="2633" spans="1:9" s="8" customFormat="1" ht="30" x14ac:dyDescent="0.25">
      <c r="A2633" s="1051"/>
      <c r="B2633" s="835"/>
      <c r="C2633" s="141" t="s">
        <v>5764</v>
      </c>
      <c r="D2633" s="141" t="s">
        <v>5765</v>
      </c>
      <c r="E2633" s="141" t="s">
        <v>126</v>
      </c>
      <c r="F2633" s="141" t="s">
        <v>121</v>
      </c>
      <c r="G2633" s="141">
        <v>700000</v>
      </c>
      <c r="H2633" s="141">
        <v>700000</v>
      </c>
      <c r="I2633" s="141">
        <v>1</v>
      </c>
    </row>
    <row r="2634" spans="1:9" ht="45" x14ac:dyDescent="0.25">
      <c r="A2634" s="1051"/>
      <c r="B2634" s="835"/>
      <c r="C2634" s="141" t="s">
        <v>764</v>
      </c>
      <c r="D2634" s="142" t="s">
        <v>509</v>
      </c>
      <c r="E2634" s="12" t="s">
        <v>149</v>
      </c>
      <c r="F2634" s="12" t="s">
        <v>121</v>
      </c>
      <c r="G2634" s="14">
        <v>600000</v>
      </c>
      <c r="H2634" s="14">
        <v>600000</v>
      </c>
      <c r="I2634" s="14">
        <v>1</v>
      </c>
    </row>
    <row r="2635" spans="1:9" ht="45" x14ac:dyDescent="0.25">
      <c r="A2635" s="1051"/>
      <c r="B2635" s="835"/>
      <c r="C2635" s="141" t="s">
        <v>765</v>
      </c>
      <c r="D2635" s="142" t="s">
        <v>766</v>
      </c>
      <c r="E2635" s="12" t="s">
        <v>149</v>
      </c>
      <c r="F2635" s="12" t="s">
        <v>121</v>
      </c>
      <c r="G2635" s="14">
        <v>700000</v>
      </c>
      <c r="H2635" s="14">
        <v>700000</v>
      </c>
      <c r="I2635" s="14">
        <v>1</v>
      </c>
    </row>
    <row r="2636" spans="1:9" ht="30" x14ac:dyDescent="0.25">
      <c r="A2636" s="1051"/>
      <c r="B2636" s="835"/>
      <c r="C2636" s="141" t="s">
        <v>767</v>
      </c>
      <c r="D2636" s="142" t="s">
        <v>768</v>
      </c>
      <c r="E2636" s="12" t="s">
        <v>149</v>
      </c>
      <c r="F2636" s="12" t="s">
        <v>121</v>
      </c>
      <c r="G2636" s="14">
        <v>100000</v>
      </c>
      <c r="H2636" s="14">
        <v>100000</v>
      </c>
      <c r="I2636" s="14">
        <v>1</v>
      </c>
    </row>
    <row r="2637" spans="1:9" ht="45" x14ac:dyDescent="0.25">
      <c r="A2637" s="1051"/>
      <c r="B2637" s="835"/>
      <c r="C2637" s="141" t="s">
        <v>769</v>
      </c>
      <c r="D2637" s="142" t="s">
        <v>770</v>
      </c>
      <c r="E2637" s="12" t="s">
        <v>149</v>
      </c>
      <c r="F2637" s="12" t="s">
        <v>121</v>
      </c>
      <c r="G2637" s="14">
        <v>300000</v>
      </c>
      <c r="H2637" s="14">
        <v>300000</v>
      </c>
      <c r="I2637" s="14">
        <v>1</v>
      </c>
    </row>
    <row r="2638" spans="1:9" ht="60" x14ac:dyDescent="0.25">
      <c r="A2638" s="1051"/>
      <c r="B2638" s="835"/>
      <c r="C2638" s="141" t="s">
        <v>771</v>
      </c>
      <c r="D2638" s="142" t="s">
        <v>772</v>
      </c>
      <c r="E2638" s="12" t="s">
        <v>149</v>
      </c>
      <c r="F2638" s="12" t="s">
        <v>121</v>
      </c>
      <c r="G2638" s="14">
        <v>200000</v>
      </c>
      <c r="H2638" s="14">
        <v>200000</v>
      </c>
      <c r="I2638" s="14">
        <v>1</v>
      </c>
    </row>
    <row r="2639" spans="1:9" ht="45" x14ac:dyDescent="0.25">
      <c r="A2639" s="1051"/>
      <c r="B2639" s="835"/>
      <c r="C2639" s="141" t="s">
        <v>773</v>
      </c>
      <c r="D2639" s="142" t="s">
        <v>512</v>
      </c>
      <c r="E2639" s="12" t="s">
        <v>149</v>
      </c>
      <c r="F2639" s="12" t="s">
        <v>121</v>
      </c>
      <c r="G2639" s="14">
        <v>100000</v>
      </c>
      <c r="H2639" s="14">
        <v>100000</v>
      </c>
      <c r="I2639" s="14">
        <v>1</v>
      </c>
    </row>
    <row r="2640" spans="1:9" x14ac:dyDescent="0.25">
      <c r="A2640" s="1051"/>
      <c r="B2640" s="827" t="s">
        <v>153</v>
      </c>
      <c r="C2640" s="827"/>
      <c r="D2640" s="827"/>
      <c r="E2640" s="827"/>
      <c r="F2640" s="827"/>
      <c r="G2640" s="827"/>
      <c r="H2640" s="2">
        <v>4000000</v>
      </c>
      <c r="I2640" s="2"/>
    </row>
    <row r="2641" spans="1:16384" x14ac:dyDescent="0.25">
      <c r="A2641" s="1051"/>
      <c r="B2641" s="828" t="s">
        <v>154</v>
      </c>
      <c r="C2641" s="828"/>
      <c r="D2641" s="828"/>
      <c r="E2641" s="828"/>
      <c r="F2641" s="828"/>
      <c r="G2641" s="828"/>
      <c r="H2641" s="72">
        <v>3500000</v>
      </c>
      <c r="I2641" s="72"/>
    </row>
    <row r="2642" spans="1:16384" x14ac:dyDescent="0.25">
      <c r="A2642" s="1051"/>
      <c r="B2642" s="653"/>
      <c r="C2642" s="645" t="s">
        <v>7208</v>
      </c>
      <c r="D2642" s="645" t="s">
        <v>519</v>
      </c>
      <c r="E2642" s="651" t="s">
        <v>149</v>
      </c>
      <c r="F2642" s="651" t="s">
        <v>121</v>
      </c>
      <c r="G2642" s="648">
        <v>250</v>
      </c>
      <c r="H2642" s="648">
        <v>250</v>
      </c>
      <c r="I2642" s="14">
        <v>1</v>
      </c>
      <c r="J2642" s="653"/>
      <c r="K2642" s="653"/>
      <c r="L2642" s="653"/>
      <c r="M2642" s="653"/>
      <c r="N2642" s="653"/>
      <c r="O2642" s="653"/>
      <c r="P2642" s="653"/>
      <c r="Q2642" s="653"/>
      <c r="R2642" s="653"/>
      <c r="S2642" s="653"/>
      <c r="T2642" s="653"/>
      <c r="U2642" s="653"/>
      <c r="V2642" s="653"/>
      <c r="W2642" s="653"/>
      <c r="X2642" s="653"/>
      <c r="Y2642" s="653"/>
      <c r="Z2642" s="653"/>
      <c r="AA2642" s="653"/>
      <c r="AB2642" s="653"/>
      <c r="AC2642" s="653"/>
      <c r="AD2642" s="653"/>
      <c r="AE2642" s="653"/>
      <c r="AF2642" s="653"/>
      <c r="AG2642" s="653"/>
      <c r="AH2642" s="653"/>
      <c r="AI2642" s="653"/>
      <c r="AJ2642" s="653"/>
      <c r="AK2642" s="653"/>
      <c r="AL2642" s="653"/>
      <c r="AM2642" s="653"/>
      <c r="AN2642" s="653"/>
      <c r="AO2642" s="653"/>
      <c r="AP2642" s="653"/>
      <c r="AQ2642" s="653"/>
      <c r="AR2642" s="653"/>
      <c r="AS2642" s="653"/>
      <c r="AT2642" s="653"/>
      <c r="AU2642" s="653"/>
      <c r="AV2642" s="653"/>
      <c r="AW2642" s="653"/>
      <c r="AX2642" s="653"/>
      <c r="AY2642" s="653"/>
      <c r="AZ2642" s="653"/>
      <c r="BA2642" s="653"/>
      <c r="BB2642" s="653"/>
      <c r="BC2642" s="653"/>
      <c r="BD2642" s="653"/>
      <c r="BE2642" s="653"/>
      <c r="BF2642" s="653"/>
      <c r="BG2642" s="653"/>
      <c r="BH2642" s="653"/>
      <c r="BI2642" s="653"/>
      <c r="BJ2642" s="653"/>
      <c r="BK2642" s="653"/>
      <c r="BL2642" s="653"/>
      <c r="BM2642" s="653"/>
      <c r="BN2642" s="653"/>
      <c r="BO2642" s="653"/>
      <c r="BP2642" s="653"/>
      <c r="BQ2642" s="653"/>
      <c r="BR2642" s="653"/>
      <c r="BS2642" s="653"/>
      <c r="BT2642" s="653"/>
      <c r="BU2642" s="653"/>
      <c r="BV2642" s="653"/>
      <c r="BW2642" s="653"/>
      <c r="BX2642" s="653"/>
      <c r="BY2642" s="653"/>
      <c r="BZ2642" s="653"/>
      <c r="CA2642" s="653"/>
      <c r="CB2642" s="653"/>
      <c r="CC2642" s="653"/>
      <c r="CD2642" s="653"/>
      <c r="CE2642" s="653"/>
      <c r="CF2642" s="653"/>
      <c r="CG2642" s="653"/>
      <c r="CH2642" s="653"/>
      <c r="CI2642" s="653"/>
      <c r="CJ2642" s="653"/>
      <c r="CK2642" s="653"/>
      <c r="CL2642" s="653"/>
      <c r="CM2642" s="653"/>
      <c r="CN2642" s="653"/>
      <c r="CO2642" s="653"/>
      <c r="CP2642" s="653"/>
      <c r="CQ2642" s="653"/>
      <c r="CR2642" s="653"/>
      <c r="CS2642" s="653"/>
      <c r="CT2642" s="653"/>
      <c r="CU2642" s="653"/>
      <c r="CV2642" s="653"/>
      <c r="CW2642" s="653"/>
      <c r="CX2642" s="653"/>
      <c r="CY2642" s="653"/>
      <c r="CZ2642" s="653"/>
      <c r="DA2642" s="653"/>
      <c r="DB2642" s="653"/>
      <c r="DC2642" s="653"/>
      <c r="DD2642" s="653"/>
      <c r="DE2642" s="653"/>
      <c r="DF2642" s="653"/>
      <c r="DG2642" s="653"/>
      <c r="DH2642" s="653"/>
      <c r="DI2642" s="653"/>
      <c r="DJ2642" s="653"/>
      <c r="DK2642" s="653"/>
      <c r="DL2642" s="653"/>
      <c r="DM2642" s="653"/>
      <c r="DN2642" s="653"/>
      <c r="DO2642" s="653"/>
      <c r="DP2642" s="653"/>
      <c r="DQ2642" s="653"/>
      <c r="DR2642" s="653"/>
      <c r="DS2642" s="653"/>
      <c r="DT2642" s="653"/>
      <c r="DU2642" s="653"/>
      <c r="DV2642" s="653"/>
      <c r="DW2642" s="653"/>
      <c r="DX2642" s="653"/>
      <c r="DY2642" s="653"/>
      <c r="DZ2642" s="653"/>
      <c r="EA2642" s="653"/>
      <c r="EB2642" s="653"/>
      <c r="EC2642" s="653"/>
      <c r="ED2642" s="653"/>
      <c r="EE2642" s="653"/>
      <c r="EF2642" s="653"/>
      <c r="EG2642" s="653"/>
      <c r="EH2642" s="653"/>
      <c r="EI2642" s="653"/>
      <c r="EJ2642" s="653"/>
      <c r="EK2642" s="653"/>
      <c r="EL2642" s="653"/>
      <c r="EM2642" s="653"/>
      <c r="EN2642" s="653"/>
      <c r="EO2642" s="653"/>
      <c r="EP2642" s="653"/>
      <c r="EQ2642" s="653"/>
      <c r="ER2642" s="653"/>
      <c r="ES2642" s="653"/>
      <c r="ET2642" s="653"/>
      <c r="EU2642" s="653"/>
      <c r="EV2642" s="653"/>
      <c r="EW2642" s="653"/>
      <c r="EX2642" s="653"/>
      <c r="EY2642" s="653"/>
      <c r="EZ2642" s="653"/>
      <c r="FA2642" s="653"/>
      <c r="FB2642" s="653"/>
      <c r="FC2642" s="653"/>
      <c r="FD2642" s="653"/>
      <c r="FE2642" s="653"/>
      <c r="FF2642" s="653"/>
      <c r="FG2642" s="653"/>
      <c r="FH2642" s="653"/>
      <c r="FI2642" s="653"/>
      <c r="FJ2642" s="653"/>
      <c r="FK2642" s="653"/>
      <c r="FL2642" s="653"/>
      <c r="FM2642" s="653"/>
      <c r="FN2642" s="653"/>
      <c r="FO2642" s="653"/>
      <c r="FP2642" s="653"/>
      <c r="FQ2642" s="653"/>
      <c r="FR2642" s="653"/>
      <c r="FS2642" s="653"/>
      <c r="FT2642" s="653"/>
      <c r="FU2642" s="653"/>
      <c r="FV2642" s="653"/>
      <c r="FW2642" s="653"/>
      <c r="FX2642" s="653"/>
      <c r="FY2642" s="653"/>
      <c r="FZ2642" s="653"/>
      <c r="GA2642" s="653"/>
      <c r="GB2642" s="653"/>
      <c r="GC2642" s="653"/>
      <c r="GD2642" s="653"/>
      <c r="GE2642" s="653"/>
      <c r="GF2642" s="653"/>
      <c r="GG2642" s="653"/>
      <c r="GH2642" s="653"/>
      <c r="GI2642" s="653"/>
      <c r="GJ2642" s="653"/>
      <c r="GK2642" s="653"/>
      <c r="GL2642" s="653"/>
      <c r="GM2642" s="653"/>
      <c r="GN2642" s="653"/>
      <c r="GO2642" s="653"/>
      <c r="GP2642" s="653"/>
      <c r="GQ2642" s="653"/>
      <c r="GR2642" s="653"/>
      <c r="GS2642" s="653"/>
      <c r="GT2642" s="653"/>
      <c r="GU2642" s="653"/>
      <c r="GV2642" s="653"/>
      <c r="GW2642" s="653"/>
      <c r="GX2642" s="653"/>
      <c r="GY2642" s="653"/>
      <c r="GZ2642" s="653"/>
      <c r="HA2642" s="653"/>
      <c r="HB2642" s="653"/>
      <c r="HC2642" s="653"/>
      <c r="HD2642" s="653"/>
      <c r="HE2642" s="653"/>
      <c r="HF2642" s="653"/>
      <c r="HG2642" s="653"/>
      <c r="HH2642" s="653"/>
      <c r="HI2642" s="653"/>
      <c r="HJ2642" s="653"/>
      <c r="HK2642" s="653"/>
      <c r="HL2642" s="653"/>
      <c r="HM2642" s="653"/>
      <c r="HN2642" s="653"/>
      <c r="HO2642" s="653"/>
      <c r="HP2642" s="653"/>
      <c r="HQ2642" s="653"/>
      <c r="HR2642" s="653"/>
      <c r="HS2642" s="653"/>
      <c r="HT2642" s="653"/>
      <c r="HU2642" s="653"/>
      <c r="HV2642" s="653"/>
      <c r="HW2642" s="653"/>
      <c r="HX2642" s="653"/>
      <c r="HY2642" s="653"/>
      <c r="HZ2642" s="653"/>
      <c r="IA2642" s="653"/>
      <c r="IB2642" s="653"/>
      <c r="IC2642" s="653"/>
      <c r="ID2642" s="653"/>
      <c r="IE2642" s="653"/>
      <c r="IF2642" s="653"/>
      <c r="IG2642" s="653"/>
      <c r="IH2642" s="653"/>
      <c r="II2642" s="653"/>
      <c r="IJ2642" s="653"/>
      <c r="IK2642" s="653"/>
      <c r="IL2642" s="653"/>
      <c r="IM2642" s="653"/>
      <c r="IN2642" s="653"/>
      <c r="IO2642" s="653"/>
      <c r="IP2642" s="653"/>
      <c r="IQ2642" s="653"/>
      <c r="IR2642" s="653"/>
      <c r="IS2642" s="653"/>
      <c r="IT2642" s="653"/>
      <c r="IU2642" s="653"/>
      <c r="IV2642" s="653"/>
      <c r="IW2642" s="653"/>
      <c r="IX2642" s="653"/>
      <c r="IY2642" s="653"/>
      <c r="IZ2642" s="653"/>
      <c r="JA2642" s="653"/>
      <c r="JB2642" s="653"/>
      <c r="JC2642" s="653"/>
      <c r="JD2642" s="653"/>
      <c r="JE2642" s="653"/>
      <c r="JF2642" s="653"/>
      <c r="JG2642" s="653"/>
      <c r="JH2642" s="653"/>
      <c r="JI2642" s="653"/>
      <c r="JJ2642" s="653"/>
      <c r="JK2642" s="653"/>
      <c r="JL2642" s="653"/>
      <c r="JM2642" s="653"/>
      <c r="JN2642" s="653"/>
      <c r="JO2642" s="653"/>
      <c r="JP2642" s="653"/>
      <c r="JQ2642" s="653"/>
      <c r="JR2642" s="653"/>
      <c r="JS2642" s="653"/>
      <c r="JT2642" s="653"/>
      <c r="JU2642" s="653"/>
      <c r="JV2642" s="653"/>
      <c r="JW2642" s="653"/>
      <c r="JX2642" s="653"/>
      <c r="JY2642" s="653"/>
      <c r="JZ2642" s="653"/>
      <c r="KA2642" s="653"/>
      <c r="KB2642" s="653"/>
      <c r="KC2642" s="653"/>
      <c r="KD2642" s="653"/>
      <c r="KE2642" s="653"/>
      <c r="KF2642" s="653"/>
      <c r="KG2642" s="653"/>
      <c r="KH2642" s="653"/>
      <c r="KI2642" s="653"/>
      <c r="KJ2642" s="653"/>
      <c r="KK2642" s="653"/>
      <c r="KL2642" s="653"/>
      <c r="KM2642" s="653"/>
      <c r="KN2642" s="653"/>
      <c r="KO2642" s="653"/>
      <c r="KP2642" s="653"/>
      <c r="KQ2642" s="653"/>
      <c r="KR2642" s="653"/>
      <c r="KS2642" s="653"/>
      <c r="KT2642" s="653"/>
      <c r="KU2642" s="653"/>
      <c r="KV2642" s="653"/>
      <c r="KW2642" s="653"/>
      <c r="KX2642" s="653"/>
      <c r="KY2642" s="653"/>
      <c r="KZ2642" s="653"/>
      <c r="LA2642" s="653"/>
      <c r="LB2642" s="653"/>
      <c r="LC2642" s="653"/>
      <c r="LD2642" s="653"/>
      <c r="LE2642" s="653"/>
      <c r="LF2642" s="653"/>
      <c r="LG2642" s="653"/>
      <c r="LH2642" s="653"/>
      <c r="LI2642" s="653"/>
      <c r="LJ2642" s="653"/>
      <c r="LK2642" s="653"/>
      <c r="LL2642" s="653"/>
      <c r="LM2642" s="653"/>
      <c r="LN2642" s="653"/>
      <c r="LO2642" s="653"/>
      <c r="LP2642" s="653"/>
      <c r="LQ2642" s="653"/>
      <c r="LR2642" s="653"/>
      <c r="LS2642" s="653"/>
      <c r="LT2642" s="653"/>
      <c r="LU2642" s="653"/>
      <c r="LV2642" s="653"/>
      <c r="LW2642" s="653"/>
      <c r="LX2642" s="653"/>
      <c r="LY2642" s="653"/>
      <c r="LZ2642" s="653"/>
      <c r="MA2642" s="653"/>
      <c r="MB2642" s="653"/>
      <c r="MC2642" s="653"/>
      <c r="MD2642" s="653"/>
      <c r="ME2642" s="653"/>
      <c r="MF2642" s="653"/>
      <c r="MG2642" s="653"/>
      <c r="MH2642" s="653"/>
      <c r="MI2642" s="653"/>
      <c r="MJ2642" s="653"/>
      <c r="MK2642" s="653"/>
      <c r="ML2642" s="653"/>
      <c r="MM2642" s="653"/>
      <c r="MN2642" s="653"/>
      <c r="MO2642" s="653"/>
      <c r="MP2642" s="653"/>
      <c r="MQ2642" s="653"/>
      <c r="MR2642" s="653"/>
      <c r="MS2642" s="653"/>
      <c r="MT2642" s="653"/>
      <c r="MU2642" s="653"/>
      <c r="MV2642" s="653"/>
      <c r="MW2642" s="653"/>
      <c r="MX2642" s="653"/>
      <c r="MY2642" s="653"/>
      <c r="MZ2642" s="653"/>
      <c r="NA2642" s="653"/>
      <c r="NB2642" s="653"/>
      <c r="NC2642" s="653"/>
      <c r="ND2642" s="653"/>
      <c r="NE2642" s="653"/>
      <c r="NF2642" s="653"/>
      <c r="NG2642" s="653"/>
      <c r="NH2642" s="653"/>
      <c r="NI2642" s="653"/>
      <c r="NJ2642" s="653"/>
      <c r="NK2642" s="653"/>
      <c r="NL2642" s="653"/>
      <c r="NM2642" s="653"/>
      <c r="NN2642" s="653"/>
      <c r="NO2642" s="653"/>
      <c r="NP2642" s="653"/>
      <c r="NQ2642" s="653"/>
      <c r="NR2642" s="653"/>
      <c r="NS2642" s="653"/>
      <c r="NT2642" s="653"/>
      <c r="NU2642" s="653"/>
      <c r="NV2642" s="653"/>
      <c r="NW2642" s="653"/>
      <c r="NX2642" s="653"/>
      <c r="NY2642" s="653"/>
      <c r="NZ2642" s="653"/>
      <c r="OA2642" s="653"/>
      <c r="OB2642" s="653"/>
      <c r="OC2642" s="653"/>
      <c r="OD2642" s="653"/>
      <c r="OE2642" s="653"/>
      <c r="OF2642" s="653"/>
      <c r="OG2642" s="653"/>
      <c r="OH2642" s="653"/>
      <c r="OI2642" s="653"/>
      <c r="OJ2642" s="653"/>
      <c r="OK2642" s="653"/>
      <c r="OL2642" s="653"/>
      <c r="OM2642" s="653"/>
      <c r="ON2642" s="653"/>
      <c r="OO2642" s="653"/>
      <c r="OP2642" s="653"/>
      <c r="OQ2642" s="653"/>
      <c r="OR2642" s="653"/>
      <c r="OS2642" s="653"/>
      <c r="OT2642" s="653"/>
      <c r="OU2642" s="653"/>
      <c r="OV2642" s="653"/>
      <c r="OW2642" s="653"/>
      <c r="OX2642" s="653"/>
      <c r="OY2642" s="653"/>
      <c r="OZ2642" s="653"/>
      <c r="PA2642" s="653"/>
      <c r="PB2642" s="653"/>
      <c r="PC2642" s="653"/>
      <c r="PD2642" s="653"/>
      <c r="PE2642" s="653"/>
      <c r="PF2642" s="653"/>
      <c r="PG2642" s="653"/>
      <c r="PH2642" s="653"/>
      <c r="PI2642" s="653"/>
      <c r="PJ2642" s="653"/>
      <c r="PK2642" s="653"/>
      <c r="PL2642" s="653"/>
      <c r="PM2642" s="653"/>
      <c r="PN2642" s="653"/>
      <c r="PO2642" s="653"/>
      <c r="PP2642" s="653"/>
      <c r="PQ2642" s="653"/>
      <c r="PR2642" s="653"/>
      <c r="PS2642" s="653"/>
      <c r="PT2642" s="653"/>
      <c r="PU2642" s="653"/>
      <c r="PV2642" s="653"/>
      <c r="PW2642" s="653"/>
      <c r="PX2642" s="653"/>
      <c r="PY2642" s="653"/>
      <c r="PZ2642" s="653"/>
      <c r="QA2642" s="653"/>
      <c r="QB2642" s="653"/>
      <c r="QC2642" s="653"/>
      <c r="QD2642" s="653"/>
      <c r="QE2642" s="653"/>
      <c r="QF2642" s="653"/>
      <c r="QG2642" s="653"/>
      <c r="QH2642" s="653"/>
      <c r="QI2642" s="653"/>
      <c r="QJ2642" s="653"/>
      <c r="QK2642" s="653"/>
      <c r="QL2642" s="653"/>
      <c r="QM2642" s="653"/>
      <c r="QN2642" s="653"/>
      <c r="QO2642" s="653"/>
      <c r="QP2642" s="653"/>
      <c r="QQ2642" s="653"/>
      <c r="QR2642" s="653"/>
      <c r="QS2642" s="653"/>
      <c r="QT2642" s="653"/>
      <c r="QU2642" s="653"/>
      <c r="QV2642" s="653"/>
      <c r="QW2642" s="653"/>
      <c r="QX2642" s="653"/>
      <c r="QY2642" s="653"/>
      <c r="QZ2642" s="653"/>
      <c r="RA2642" s="653"/>
      <c r="RB2642" s="653"/>
      <c r="RC2642" s="653"/>
      <c r="RD2642" s="653"/>
      <c r="RE2642" s="653"/>
      <c r="RF2642" s="653"/>
      <c r="RG2642" s="653"/>
      <c r="RH2642" s="653"/>
      <c r="RI2642" s="653"/>
      <c r="RJ2642" s="653"/>
      <c r="RK2642" s="653"/>
      <c r="RL2642" s="653"/>
      <c r="RM2642" s="653"/>
      <c r="RN2642" s="653"/>
      <c r="RO2642" s="653"/>
      <c r="RP2642" s="653"/>
      <c r="RQ2642" s="653"/>
      <c r="RR2642" s="653"/>
      <c r="RS2642" s="653"/>
      <c r="RT2642" s="653"/>
      <c r="RU2642" s="653"/>
      <c r="RV2642" s="653"/>
      <c r="RW2642" s="653"/>
      <c r="RX2642" s="653"/>
      <c r="RY2642" s="653"/>
      <c r="RZ2642" s="653"/>
      <c r="SA2642" s="653"/>
      <c r="SB2642" s="653"/>
      <c r="SC2642" s="653"/>
      <c r="SD2642" s="653"/>
      <c r="SE2642" s="653"/>
      <c r="SF2642" s="653"/>
      <c r="SG2642" s="653"/>
      <c r="SH2642" s="653"/>
      <c r="SI2642" s="653"/>
      <c r="SJ2642" s="653"/>
      <c r="SK2642" s="653"/>
      <c r="SL2642" s="653"/>
      <c r="SM2642" s="653"/>
      <c r="SN2642" s="653"/>
      <c r="SO2642" s="653"/>
      <c r="SP2642" s="653"/>
      <c r="SQ2642" s="653"/>
      <c r="SR2642" s="653"/>
      <c r="SS2642" s="653"/>
      <c r="ST2642" s="653"/>
      <c r="SU2642" s="653"/>
      <c r="SV2642" s="653"/>
      <c r="SW2642" s="653"/>
      <c r="SX2642" s="653"/>
      <c r="SY2642" s="653"/>
      <c r="SZ2642" s="653"/>
      <c r="TA2642" s="653"/>
      <c r="TB2642" s="653"/>
      <c r="TC2642" s="653"/>
      <c r="TD2642" s="653"/>
      <c r="TE2642" s="653"/>
      <c r="TF2642" s="653"/>
      <c r="TG2642" s="653"/>
      <c r="TH2642" s="653"/>
      <c r="TI2642" s="653"/>
      <c r="TJ2642" s="653"/>
      <c r="TK2642" s="653"/>
      <c r="TL2642" s="653"/>
      <c r="TM2642" s="653"/>
      <c r="TN2642" s="653"/>
      <c r="TO2642" s="653"/>
      <c r="TP2642" s="653"/>
      <c r="TQ2642" s="653"/>
      <c r="TR2642" s="653"/>
      <c r="TS2642" s="653"/>
      <c r="TT2642" s="653"/>
      <c r="TU2642" s="653"/>
      <c r="TV2642" s="653"/>
      <c r="TW2642" s="653"/>
      <c r="TX2642" s="653"/>
      <c r="TY2642" s="653"/>
      <c r="TZ2642" s="653"/>
      <c r="UA2642" s="653"/>
      <c r="UB2642" s="653"/>
      <c r="UC2642" s="653"/>
      <c r="UD2642" s="653"/>
      <c r="UE2642" s="653"/>
      <c r="UF2642" s="653"/>
      <c r="UG2642" s="653"/>
      <c r="UH2642" s="653"/>
      <c r="UI2642" s="653"/>
      <c r="UJ2642" s="653"/>
      <c r="UK2642" s="653"/>
      <c r="UL2642" s="653"/>
      <c r="UM2642" s="653"/>
      <c r="UN2642" s="653"/>
      <c r="UO2642" s="653"/>
      <c r="UP2642" s="653"/>
      <c r="UQ2642" s="653"/>
      <c r="UR2642" s="653"/>
      <c r="US2642" s="653"/>
      <c r="UT2642" s="653"/>
      <c r="UU2642" s="653"/>
      <c r="UV2642" s="653"/>
      <c r="UW2642" s="653"/>
      <c r="UX2642" s="653"/>
      <c r="UY2642" s="653"/>
      <c r="UZ2642" s="653"/>
      <c r="VA2642" s="653"/>
      <c r="VB2642" s="653"/>
      <c r="VC2642" s="653"/>
      <c r="VD2642" s="653"/>
      <c r="VE2642" s="653"/>
      <c r="VF2642" s="653"/>
      <c r="VG2642" s="653"/>
      <c r="VH2642" s="653"/>
      <c r="VI2642" s="653"/>
      <c r="VJ2642" s="653"/>
      <c r="VK2642" s="653"/>
      <c r="VL2642" s="653"/>
      <c r="VM2642" s="653"/>
      <c r="VN2642" s="653"/>
      <c r="VO2642" s="653"/>
      <c r="VP2642" s="653"/>
      <c r="VQ2642" s="653"/>
      <c r="VR2642" s="653"/>
      <c r="VS2642" s="653"/>
      <c r="VT2642" s="653"/>
      <c r="VU2642" s="653"/>
      <c r="VV2642" s="653"/>
      <c r="VW2642" s="653"/>
      <c r="VX2642" s="653"/>
      <c r="VY2642" s="653"/>
      <c r="VZ2642" s="653"/>
      <c r="WA2642" s="653"/>
      <c r="WB2642" s="653"/>
      <c r="WC2642" s="653"/>
      <c r="WD2642" s="653"/>
      <c r="WE2642" s="653"/>
      <c r="WF2642" s="653"/>
      <c r="WG2642" s="653"/>
      <c r="WH2642" s="653"/>
      <c r="WI2642" s="653"/>
      <c r="WJ2642" s="653"/>
      <c r="WK2642" s="653"/>
      <c r="WL2642" s="653"/>
      <c r="WM2642" s="653"/>
      <c r="WN2642" s="653"/>
      <c r="WO2642" s="653"/>
      <c r="WP2642" s="653"/>
      <c r="WQ2642" s="653"/>
      <c r="WR2642" s="653"/>
      <c r="WS2642" s="653"/>
      <c r="WT2642" s="653"/>
      <c r="WU2642" s="653"/>
      <c r="WV2642" s="653"/>
      <c r="WW2642" s="653"/>
      <c r="WX2642" s="653"/>
      <c r="WY2642" s="653"/>
      <c r="WZ2642" s="653"/>
      <c r="XA2642" s="653"/>
      <c r="XB2642" s="653"/>
      <c r="XC2642" s="653"/>
      <c r="XD2642" s="653"/>
      <c r="XE2642" s="653"/>
      <c r="XF2642" s="653"/>
      <c r="XG2642" s="653"/>
      <c r="XH2642" s="653"/>
      <c r="XI2642" s="653"/>
      <c r="XJ2642" s="653"/>
      <c r="XK2642" s="653"/>
      <c r="XL2642" s="653"/>
      <c r="XM2642" s="653"/>
      <c r="XN2642" s="653"/>
      <c r="XO2642" s="653"/>
      <c r="XP2642" s="653"/>
      <c r="XQ2642" s="653"/>
      <c r="XR2642" s="653"/>
      <c r="XS2642" s="653"/>
      <c r="XT2642" s="653"/>
      <c r="XU2642" s="653"/>
      <c r="XV2642" s="653"/>
      <c r="XW2642" s="653"/>
      <c r="XX2642" s="653"/>
      <c r="XY2642" s="653"/>
      <c r="XZ2642" s="653"/>
      <c r="YA2642" s="653"/>
      <c r="YB2642" s="653"/>
      <c r="YC2642" s="653"/>
      <c r="YD2642" s="653"/>
      <c r="YE2642" s="653"/>
      <c r="YF2642" s="653"/>
      <c r="YG2642" s="653"/>
      <c r="YH2642" s="653"/>
      <c r="YI2642" s="653"/>
      <c r="YJ2642" s="653"/>
      <c r="YK2642" s="653"/>
      <c r="YL2642" s="653"/>
      <c r="YM2642" s="653"/>
      <c r="YN2642" s="653"/>
      <c r="YO2642" s="653"/>
      <c r="YP2642" s="653"/>
      <c r="YQ2642" s="653"/>
      <c r="YR2642" s="653"/>
      <c r="YS2642" s="653"/>
      <c r="YT2642" s="653"/>
      <c r="YU2642" s="653"/>
      <c r="YV2642" s="653"/>
      <c r="YW2642" s="653"/>
      <c r="YX2642" s="653"/>
      <c r="YY2642" s="653"/>
      <c r="YZ2642" s="653"/>
      <c r="ZA2642" s="653"/>
      <c r="ZB2642" s="653"/>
      <c r="ZC2642" s="653"/>
      <c r="ZD2642" s="653"/>
      <c r="ZE2642" s="653"/>
      <c r="ZF2642" s="653"/>
      <c r="ZG2642" s="653"/>
      <c r="ZH2642" s="653"/>
      <c r="ZI2642" s="653"/>
      <c r="ZJ2642" s="653"/>
      <c r="ZK2642" s="653"/>
      <c r="ZL2642" s="653"/>
      <c r="ZM2642" s="653"/>
      <c r="ZN2642" s="653"/>
      <c r="ZO2642" s="653"/>
      <c r="ZP2642" s="653"/>
      <c r="ZQ2642" s="653"/>
      <c r="ZR2642" s="653"/>
      <c r="ZS2642" s="653"/>
      <c r="ZT2642" s="653"/>
      <c r="ZU2642" s="653"/>
      <c r="ZV2642" s="653"/>
      <c r="ZW2642" s="653"/>
      <c r="ZX2642" s="653"/>
      <c r="ZY2642" s="653"/>
      <c r="ZZ2642" s="653"/>
      <c r="AAA2642" s="653"/>
      <c r="AAB2642" s="653"/>
      <c r="AAC2642" s="653"/>
      <c r="AAD2642" s="653"/>
      <c r="AAE2642" s="653"/>
      <c r="AAF2642" s="653"/>
      <c r="AAG2642" s="653"/>
      <c r="AAH2642" s="653"/>
      <c r="AAI2642" s="653"/>
      <c r="AAJ2642" s="653"/>
      <c r="AAK2642" s="653"/>
      <c r="AAL2642" s="653"/>
      <c r="AAM2642" s="653"/>
      <c r="AAN2642" s="653"/>
      <c r="AAO2642" s="653"/>
      <c r="AAP2642" s="653"/>
      <c r="AAQ2642" s="653"/>
      <c r="AAR2642" s="653"/>
      <c r="AAS2642" s="653"/>
      <c r="AAT2642" s="653"/>
      <c r="AAU2642" s="653"/>
      <c r="AAV2642" s="653"/>
      <c r="AAW2642" s="653"/>
      <c r="AAX2642" s="653"/>
      <c r="AAY2642" s="653"/>
      <c r="AAZ2642" s="653"/>
      <c r="ABA2642" s="653"/>
      <c r="ABB2642" s="653"/>
      <c r="ABC2642" s="653"/>
      <c r="ABD2642" s="653"/>
      <c r="ABE2642" s="653"/>
      <c r="ABF2642" s="653"/>
      <c r="ABG2642" s="653"/>
      <c r="ABH2642" s="653"/>
      <c r="ABI2642" s="653"/>
      <c r="ABJ2642" s="653"/>
      <c r="ABK2642" s="653"/>
      <c r="ABL2642" s="653"/>
      <c r="ABM2642" s="653"/>
      <c r="ABN2642" s="653"/>
      <c r="ABO2642" s="653"/>
      <c r="ABP2642" s="653"/>
      <c r="ABQ2642" s="653"/>
      <c r="ABR2642" s="653"/>
      <c r="ABS2642" s="653"/>
      <c r="ABT2642" s="653"/>
      <c r="ABU2642" s="653"/>
      <c r="ABV2642" s="653"/>
      <c r="ABW2642" s="653"/>
      <c r="ABX2642" s="653"/>
      <c r="ABY2642" s="653"/>
      <c r="ABZ2642" s="653"/>
      <c r="ACA2642" s="653"/>
      <c r="ACB2642" s="653"/>
      <c r="ACC2642" s="653"/>
      <c r="ACD2642" s="653"/>
      <c r="ACE2642" s="653"/>
      <c r="ACF2642" s="653"/>
      <c r="ACG2642" s="653"/>
      <c r="ACH2642" s="653"/>
      <c r="ACI2642" s="653"/>
      <c r="ACJ2642" s="653"/>
      <c r="ACK2642" s="653"/>
      <c r="ACL2642" s="653"/>
      <c r="ACM2642" s="653"/>
      <c r="ACN2642" s="653"/>
      <c r="ACO2642" s="653"/>
      <c r="ACP2642" s="653"/>
      <c r="ACQ2642" s="653"/>
      <c r="ACR2642" s="653"/>
      <c r="ACS2642" s="653"/>
      <c r="ACT2642" s="653"/>
      <c r="ACU2642" s="653"/>
      <c r="ACV2642" s="653"/>
      <c r="ACW2642" s="653"/>
      <c r="ACX2642" s="653"/>
      <c r="ACY2642" s="653"/>
      <c r="ACZ2642" s="653"/>
      <c r="ADA2642" s="653"/>
      <c r="ADB2642" s="653"/>
      <c r="ADC2642" s="653"/>
      <c r="ADD2642" s="653"/>
      <c r="ADE2642" s="653"/>
      <c r="ADF2642" s="653"/>
      <c r="ADG2642" s="653"/>
      <c r="ADH2642" s="653"/>
      <c r="ADI2642" s="653"/>
      <c r="ADJ2642" s="653"/>
      <c r="ADK2642" s="653"/>
      <c r="ADL2642" s="653"/>
      <c r="ADM2642" s="653"/>
      <c r="ADN2642" s="653"/>
      <c r="ADO2642" s="653"/>
      <c r="ADP2642" s="653"/>
      <c r="ADQ2642" s="653"/>
      <c r="ADR2642" s="653"/>
      <c r="ADS2642" s="653"/>
      <c r="ADT2642" s="653"/>
      <c r="ADU2642" s="653"/>
      <c r="ADV2642" s="653"/>
      <c r="ADW2642" s="653"/>
      <c r="ADX2642" s="653"/>
      <c r="ADY2642" s="653"/>
      <c r="ADZ2642" s="653"/>
      <c r="AEA2642" s="653"/>
      <c r="AEB2642" s="653"/>
      <c r="AEC2642" s="653"/>
      <c r="AED2642" s="653"/>
      <c r="AEE2642" s="653"/>
      <c r="AEF2642" s="653"/>
      <c r="AEG2642" s="653"/>
      <c r="AEH2642" s="653"/>
      <c r="AEI2642" s="653"/>
      <c r="AEJ2642" s="653"/>
      <c r="AEK2642" s="653"/>
      <c r="AEL2642" s="653"/>
      <c r="AEM2642" s="653"/>
      <c r="AEN2642" s="653"/>
      <c r="AEO2642" s="653"/>
      <c r="AEP2642" s="653"/>
      <c r="AEQ2642" s="653"/>
      <c r="AER2642" s="653"/>
      <c r="AES2642" s="653"/>
      <c r="AET2642" s="653"/>
      <c r="AEU2642" s="653"/>
      <c r="AEV2642" s="653"/>
      <c r="AEW2642" s="653"/>
      <c r="AEX2642" s="653"/>
      <c r="AEY2642" s="653"/>
      <c r="AEZ2642" s="653"/>
      <c r="AFA2642" s="653"/>
      <c r="AFB2642" s="653"/>
      <c r="AFC2642" s="653"/>
      <c r="AFD2642" s="653"/>
      <c r="AFE2642" s="653"/>
      <c r="AFF2642" s="653"/>
      <c r="AFG2642" s="653"/>
      <c r="AFH2642" s="653"/>
      <c r="AFI2642" s="653"/>
      <c r="AFJ2642" s="653"/>
      <c r="AFK2642" s="653"/>
      <c r="AFL2642" s="653"/>
      <c r="AFM2642" s="653"/>
      <c r="AFN2642" s="653"/>
      <c r="AFO2642" s="653"/>
      <c r="AFP2642" s="653"/>
      <c r="AFQ2642" s="653"/>
      <c r="AFR2642" s="653"/>
      <c r="AFS2642" s="653"/>
      <c r="AFT2642" s="653"/>
      <c r="AFU2642" s="653"/>
      <c r="AFV2642" s="653"/>
      <c r="AFW2642" s="653"/>
      <c r="AFX2642" s="653"/>
      <c r="AFY2642" s="653"/>
      <c r="AFZ2642" s="653"/>
      <c r="AGA2642" s="653"/>
      <c r="AGB2642" s="653"/>
      <c r="AGC2642" s="653"/>
      <c r="AGD2642" s="653"/>
      <c r="AGE2642" s="653"/>
      <c r="AGF2642" s="653"/>
      <c r="AGG2642" s="653"/>
      <c r="AGH2642" s="653"/>
      <c r="AGI2642" s="653"/>
      <c r="AGJ2642" s="653"/>
      <c r="AGK2642" s="653"/>
      <c r="AGL2642" s="653"/>
      <c r="AGM2642" s="653"/>
      <c r="AGN2642" s="653"/>
      <c r="AGO2642" s="653"/>
      <c r="AGP2642" s="653"/>
      <c r="AGQ2642" s="653"/>
      <c r="AGR2642" s="653"/>
      <c r="AGS2642" s="653"/>
      <c r="AGT2642" s="653"/>
      <c r="AGU2642" s="653"/>
      <c r="AGV2642" s="653"/>
      <c r="AGW2642" s="653"/>
      <c r="AGX2642" s="653"/>
      <c r="AGY2642" s="653"/>
      <c r="AGZ2642" s="653"/>
      <c r="AHA2642" s="653"/>
      <c r="AHB2642" s="653"/>
      <c r="AHC2642" s="653"/>
      <c r="AHD2642" s="653"/>
      <c r="AHE2642" s="653"/>
      <c r="AHF2642" s="653"/>
      <c r="AHG2642" s="653"/>
      <c r="AHH2642" s="653"/>
      <c r="AHI2642" s="653"/>
      <c r="AHJ2642" s="653"/>
      <c r="AHK2642" s="653"/>
      <c r="AHL2642" s="653"/>
      <c r="AHM2642" s="653"/>
      <c r="AHN2642" s="653"/>
      <c r="AHO2642" s="653"/>
      <c r="AHP2642" s="653"/>
      <c r="AHQ2642" s="653"/>
      <c r="AHR2642" s="653"/>
      <c r="AHS2642" s="653"/>
      <c r="AHT2642" s="653"/>
      <c r="AHU2642" s="653"/>
      <c r="AHV2642" s="653"/>
      <c r="AHW2642" s="653"/>
      <c r="AHX2642" s="653"/>
      <c r="AHY2642" s="653"/>
      <c r="AHZ2642" s="653"/>
      <c r="AIA2642" s="653"/>
      <c r="AIB2642" s="653"/>
      <c r="AIC2642" s="653"/>
      <c r="AID2642" s="653"/>
      <c r="AIE2642" s="653"/>
      <c r="AIF2642" s="653"/>
      <c r="AIG2642" s="653"/>
      <c r="AIH2642" s="653"/>
      <c r="AII2642" s="653"/>
      <c r="AIJ2642" s="653"/>
      <c r="AIK2642" s="653"/>
      <c r="AIL2642" s="653"/>
      <c r="AIM2642" s="653"/>
      <c r="AIN2642" s="653"/>
      <c r="AIO2642" s="653"/>
      <c r="AIP2642" s="653"/>
      <c r="AIQ2642" s="653"/>
      <c r="AIR2642" s="653"/>
      <c r="AIS2642" s="653"/>
      <c r="AIT2642" s="653"/>
      <c r="AIU2642" s="653"/>
      <c r="AIV2642" s="653"/>
      <c r="AIW2642" s="653"/>
      <c r="AIX2642" s="653"/>
      <c r="AIY2642" s="653"/>
      <c r="AIZ2642" s="653"/>
      <c r="AJA2642" s="653"/>
      <c r="AJB2642" s="653"/>
      <c r="AJC2642" s="653"/>
      <c r="AJD2642" s="653"/>
      <c r="AJE2642" s="653"/>
      <c r="AJF2642" s="653"/>
      <c r="AJG2642" s="653"/>
      <c r="AJH2642" s="653"/>
      <c r="AJI2642" s="653"/>
      <c r="AJJ2642" s="653"/>
      <c r="AJK2642" s="653"/>
      <c r="AJL2642" s="653"/>
      <c r="AJM2642" s="653"/>
      <c r="AJN2642" s="653"/>
      <c r="AJO2642" s="653"/>
      <c r="AJP2642" s="653"/>
      <c r="AJQ2642" s="653"/>
      <c r="AJR2642" s="653"/>
      <c r="AJS2642" s="653"/>
      <c r="AJT2642" s="653"/>
      <c r="AJU2642" s="653"/>
      <c r="AJV2642" s="653"/>
      <c r="AJW2642" s="653"/>
      <c r="AJX2642" s="653"/>
      <c r="AJY2642" s="653"/>
      <c r="AJZ2642" s="653"/>
      <c r="AKA2642" s="653"/>
      <c r="AKB2642" s="653"/>
      <c r="AKC2642" s="653"/>
      <c r="AKD2642" s="653"/>
      <c r="AKE2642" s="653"/>
      <c r="AKF2642" s="653"/>
      <c r="AKG2642" s="653"/>
      <c r="AKH2642" s="653"/>
      <c r="AKI2642" s="653"/>
      <c r="AKJ2642" s="653"/>
      <c r="AKK2642" s="653"/>
      <c r="AKL2642" s="653"/>
      <c r="AKM2642" s="653"/>
      <c r="AKN2642" s="653"/>
      <c r="AKO2642" s="653"/>
      <c r="AKP2642" s="653"/>
      <c r="AKQ2642" s="653"/>
      <c r="AKR2642" s="653"/>
      <c r="AKS2642" s="653"/>
      <c r="AKT2642" s="653"/>
      <c r="AKU2642" s="653"/>
      <c r="AKV2642" s="653"/>
      <c r="AKW2642" s="653"/>
      <c r="AKX2642" s="653"/>
      <c r="AKY2642" s="653"/>
      <c r="AKZ2642" s="653"/>
      <c r="ALA2642" s="653"/>
      <c r="ALB2642" s="653"/>
      <c r="ALC2642" s="653"/>
      <c r="ALD2642" s="653"/>
      <c r="ALE2642" s="653"/>
      <c r="ALF2642" s="653"/>
      <c r="ALG2642" s="653"/>
      <c r="ALH2642" s="653"/>
      <c r="ALI2642" s="653"/>
      <c r="ALJ2642" s="653"/>
      <c r="ALK2642" s="653"/>
      <c r="ALL2642" s="653"/>
      <c r="ALM2642" s="653"/>
      <c r="ALN2642" s="653"/>
      <c r="ALO2642" s="653"/>
      <c r="ALP2642" s="653"/>
      <c r="ALQ2642" s="653"/>
      <c r="ALR2642" s="653"/>
      <c r="ALS2642" s="653"/>
      <c r="ALT2642" s="653"/>
      <c r="ALU2642" s="653"/>
      <c r="ALV2642" s="653"/>
      <c r="ALW2642" s="653"/>
      <c r="ALX2642" s="653"/>
      <c r="ALY2642" s="653"/>
      <c r="ALZ2642" s="653"/>
      <c r="AMA2642" s="653"/>
      <c r="AMB2642" s="653"/>
      <c r="AMC2642" s="653"/>
      <c r="AMD2642" s="653"/>
      <c r="AME2642" s="653"/>
      <c r="AMF2642" s="653"/>
      <c r="AMG2642" s="653"/>
      <c r="AMH2642" s="653"/>
      <c r="AMI2642" s="653"/>
      <c r="AMJ2642" s="653"/>
      <c r="AMK2642" s="653"/>
      <c r="AML2642" s="653"/>
      <c r="AMM2642" s="653"/>
      <c r="AMN2642" s="653"/>
      <c r="AMO2642" s="653"/>
      <c r="AMP2642" s="653"/>
      <c r="AMQ2642" s="653"/>
      <c r="AMR2642" s="653"/>
      <c r="AMS2642" s="653"/>
      <c r="AMT2642" s="653"/>
      <c r="AMU2642" s="653"/>
      <c r="AMV2642" s="653"/>
      <c r="AMW2642" s="653"/>
      <c r="AMX2642" s="653"/>
      <c r="AMY2642" s="653"/>
      <c r="AMZ2642" s="653"/>
      <c r="ANA2642" s="653"/>
      <c r="ANB2642" s="653"/>
      <c r="ANC2642" s="653"/>
      <c r="AND2642" s="653"/>
      <c r="ANE2642" s="653"/>
      <c r="ANF2642" s="653"/>
      <c r="ANG2642" s="653"/>
      <c r="ANH2642" s="653"/>
      <c r="ANI2642" s="653"/>
      <c r="ANJ2642" s="653"/>
      <c r="ANK2642" s="653"/>
      <c r="ANL2642" s="653"/>
      <c r="ANM2642" s="653"/>
      <c r="ANN2642" s="653"/>
      <c r="ANO2642" s="653"/>
      <c r="ANP2642" s="653"/>
      <c r="ANQ2642" s="653"/>
      <c r="ANR2642" s="653"/>
      <c r="ANS2642" s="653"/>
      <c r="ANT2642" s="653"/>
      <c r="ANU2642" s="653"/>
      <c r="ANV2642" s="653"/>
      <c r="ANW2642" s="653"/>
      <c r="ANX2642" s="653"/>
      <c r="ANY2642" s="653"/>
      <c r="ANZ2642" s="653"/>
      <c r="AOA2642" s="653"/>
      <c r="AOB2642" s="653"/>
      <c r="AOC2642" s="653"/>
      <c r="AOD2642" s="653"/>
      <c r="AOE2642" s="653"/>
      <c r="AOF2642" s="653"/>
      <c r="AOG2642" s="653"/>
      <c r="AOH2642" s="653"/>
      <c r="AOI2642" s="653"/>
      <c r="AOJ2642" s="653"/>
      <c r="AOK2642" s="653"/>
      <c r="AOL2642" s="653"/>
      <c r="AOM2642" s="653"/>
      <c r="AON2642" s="653"/>
      <c r="AOO2642" s="653"/>
      <c r="AOP2642" s="653"/>
      <c r="AOQ2642" s="653"/>
      <c r="AOR2642" s="653"/>
      <c r="AOS2642" s="653"/>
      <c r="AOT2642" s="653"/>
      <c r="AOU2642" s="653"/>
      <c r="AOV2642" s="653"/>
      <c r="AOW2642" s="653"/>
      <c r="AOX2642" s="653"/>
      <c r="AOY2642" s="653"/>
      <c r="AOZ2642" s="653"/>
      <c r="APA2642" s="653"/>
      <c r="APB2642" s="653"/>
      <c r="APC2642" s="653"/>
      <c r="APD2642" s="653"/>
      <c r="APE2642" s="653"/>
      <c r="APF2642" s="653"/>
      <c r="APG2642" s="653"/>
      <c r="APH2642" s="653"/>
      <c r="API2642" s="653"/>
      <c r="APJ2642" s="653"/>
      <c r="APK2642" s="653"/>
      <c r="APL2642" s="653"/>
      <c r="APM2642" s="653"/>
      <c r="APN2642" s="653"/>
      <c r="APO2642" s="653"/>
      <c r="APP2642" s="653"/>
      <c r="APQ2642" s="653"/>
      <c r="APR2642" s="653"/>
      <c r="APS2642" s="653"/>
      <c r="APT2642" s="653"/>
      <c r="APU2642" s="653"/>
      <c r="APV2642" s="653"/>
      <c r="APW2642" s="653"/>
      <c r="APX2642" s="653"/>
      <c r="APY2642" s="653"/>
      <c r="APZ2642" s="653"/>
      <c r="AQA2642" s="653"/>
      <c r="AQB2642" s="653"/>
      <c r="AQC2642" s="653"/>
      <c r="AQD2642" s="653"/>
      <c r="AQE2642" s="653"/>
      <c r="AQF2642" s="653"/>
      <c r="AQG2642" s="653"/>
      <c r="AQH2642" s="653"/>
      <c r="AQI2642" s="653"/>
      <c r="AQJ2642" s="653"/>
      <c r="AQK2642" s="653"/>
      <c r="AQL2642" s="653"/>
      <c r="AQM2642" s="653"/>
      <c r="AQN2642" s="653"/>
      <c r="AQO2642" s="653"/>
      <c r="AQP2642" s="653"/>
      <c r="AQQ2642" s="653"/>
      <c r="AQR2642" s="653"/>
      <c r="AQS2642" s="653"/>
      <c r="AQT2642" s="653"/>
      <c r="AQU2642" s="653"/>
      <c r="AQV2642" s="653"/>
      <c r="AQW2642" s="653"/>
      <c r="AQX2642" s="653"/>
      <c r="AQY2642" s="653"/>
      <c r="AQZ2642" s="653"/>
      <c r="ARA2642" s="653"/>
      <c r="ARB2642" s="653"/>
      <c r="ARC2642" s="653"/>
      <c r="ARD2642" s="653"/>
      <c r="ARE2642" s="653"/>
      <c r="ARF2642" s="653"/>
      <c r="ARG2642" s="653"/>
      <c r="ARH2642" s="653"/>
      <c r="ARI2642" s="653"/>
      <c r="ARJ2642" s="653"/>
      <c r="ARK2642" s="653"/>
      <c r="ARL2642" s="653"/>
      <c r="ARM2642" s="653"/>
      <c r="ARN2642" s="653"/>
      <c r="ARO2642" s="653"/>
      <c r="ARP2642" s="653"/>
      <c r="ARQ2642" s="653"/>
      <c r="ARR2642" s="653"/>
      <c r="ARS2642" s="653"/>
      <c r="ART2642" s="653"/>
      <c r="ARU2642" s="653"/>
      <c r="ARV2642" s="653"/>
      <c r="ARW2642" s="653"/>
      <c r="ARX2642" s="653"/>
      <c r="ARY2642" s="653"/>
      <c r="ARZ2642" s="653"/>
      <c r="ASA2642" s="653"/>
      <c r="ASB2642" s="653"/>
      <c r="ASC2642" s="653"/>
      <c r="ASD2642" s="653"/>
      <c r="ASE2642" s="653"/>
      <c r="ASF2642" s="653"/>
      <c r="ASG2642" s="653"/>
      <c r="ASH2642" s="653"/>
      <c r="ASI2642" s="653"/>
      <c r="ASJ2642" s="653"/>
      <c r="ASK2642" s="653"/>
      <c r="ASL2642" s="653"/>
      <c r="ASM2642" s="653"/>
      <c r="ASN2642" s="653"/>
      <c r="ASO2642" s="653"/>
      <c r="ASP2642" s="653"/>
      <c r="ASQ2642" s="653"/>
      <c r="ASR2642" s="653"/>
      <c r="ASS2642" s="653"/>
      <c r="AST2642" s="653"/>
      <c r="ASU2642" s="653"/>
      <c r="ASV2642" s="653"/>
      <c r="ASW2642" s="653"/>
      <c r="ASX2642" s="653"/>
      <c r="ASY2642" s="653"/>
      <c r="ASZ2642" s="653"/>
      <c r="ATA2642" s="653"/>
      <c r="ATB2642" s="653"/>
      <c r="ATC2642" s="653"/>
      <c r="ATD2642" s="653"/>
      <c r="ATE2642" s="653"/>
      <c r="ATF2642" s="653"/>
      <c r="ATG2642" s="653"/>
      <c r="ATH2642" s="653"/>
      <c r="ATI2642" s="653"/>
      <c r="ATJ2642" s="653"/>
      <c r="ATK2642" s="653"/>
      <c r="ATL2642" s="653"/>
      <c r="ATM2642" s="653"/>
      <c r="ATN2642" s="653"/>
      <c r="ATO2642" s="653"/>
      <c r="ATP2642" s="653"/>
      <c r="ATQ2642" s="653"/>
      <c r="ATR2642" s="653"/>
      <c r="ATS2642" s="653"/>
      <c r="ATT2642" s="653"/>
      <c r="ATU2642" s="653"/>
      <c r="ATV2642" s="653"/>
      <c r="ATW2642" s="653"/>
      <c r="ATX2642" s="653"/>
      <c r="ATY2642" s="653"/>
      <c r="ATZ2642" s="653"/>
      <c r="AUA2642" s="653"/>
      <c r="AUB2642" s="653"/>
      <c r="AUC2642" s="653"/>
      <c r="AUD2642" s="653"/>
      <c r="AUE2642" s="653"/>
      <c r="AUF2642" s="653"/>
      <c r="AUG2642" s="653"/>
      <c r="AUH2642" s="653"/>
      <c r="AUI2642" s="653"/>
      <c r="AUJ2642" s="653"/>
      <c r="AUK2642" s="653"/>
      <c r="AUL2642" s="653"/>
      <c r="AUM2642" s="653"/>
      <c r="AUN2642" s="653"/>
      <c r="AUO2642" s="653"/>
      <c r="AUP2642" s="653"/>
      <c r="AUQ2642" s="653"/>
      <c r="AUR2642" s="653"/>
      <c r="AUS2642" s="653"/>
      <c r="AUT2642" s="653"/>
      <c r="AUU2642" s="653"/>
      <c r="AUV2642" s="653"/>
      <c r="AUW2642" s="653"/>
      <c r="AUX2642" s="653"/>
      <c r="AUY2642" s="653"/>
      <c r="AUZ2642" s="653"/>
      <c r="AVA2642" s="653"/>
      <c r="AVB2642" s="653"/>
      <c r="AVC2642" s="653"/>
      <c r="AVD2642" s="653"/>
      <c r="AVE2642" s="653"/>
      <c r="AVF2642" s="653"/>
      <c r="AVG2642" s="653"/>
      <c r="AVH2642" s="653"/>
      <c r="AVI2642" s="653"/>
      <c r="AVJ2642" s="653"/>
      <c r="AVK2642" s="653"/>
      <c r="AVL2642" s="653"/>
      <c r="AVM2642" s="653"/>
      <c r="AVN2642" s="653"/>
      <c r="AVO2642" s="653"/>
      <c r="AVP2642" s="653"/>
      <c r="AVQ2642" s="653"/>
      <c r="AVR2642" s="653"/>
      <c r="AVS2642" s="653"/>
      <c r="AVT2642" s="653"/>
      <c r="AVU2642" s="653"/>
      <c r="AVV2642" s="653"/>
      <c r="AVW2642" s="653"/>
      <c r="AVX2642" s="653"/>
      <c r="AVY2642" s="653"/>
      <c r="AVZ2642" s="653"/>
      <c r="AWA2642" s="653"/>
      <c r="AWB2642" s="653"/>
      <c r="AWC2642" s="653"/>
      <c r="AWD2642" s="653"/>
      <c r="AWE2642" s="653"/>
      <c r="AWF2642" s="653"/>
      <c r="AWG2642" s="653"/>
      <c r="AWH2642" s="653"/>
      <c r="AWI2642" s="653"/>
      <c r="AWJ2642" s="653"/>
      <c r="AWK2642" s="653"/>
      <c r="AWL2642" s="653"/>
      <c r="AWM2642" s="653"/>
      <c r="AWN2642" s="653"/>
      <c r="AWO2642" s="653"/>
      <c r="AWP2642" s="653"/>
      <c r="AWQ2642" s="653"/>
      <c r="AWR2642" s="653"/>
      <c r="AWS2642" s="653"/>
      <c r="AWT2642" s="653"/>
      <c r="AWU2642" s="653"/>
      <c r="AWV2642" s="653"/>
      <c r="AWW2642" s="653"/>
      <c r="AWX2642" s="653"/>
      <c r="AWY2642" s="653"/>
      <c r="AWZ2642" s="653"/>
      <c r="AXA2642" s="653"/>
      <c r="AXB2642" s="653"/>
      <c r="AXC2642" s="653"/>
      <c r="AXD2642" s="653"/>
      <c r="AXE2642" s="653"/>
      <c r="AXF2642" s="653"/>
      <c r="AXG2642" s="653"/>
      <c r="AXH2642" s="653"/>
      <c r="AXI2642" s="653"/>
      <c r="AXJ2642" s="653"/>
      <c r="AXK2642" s="653"/>
      <c r="AXL2642" s="653"/>
      <c r="AXM2642" s="653"/>
      <c r="AXN2642" s="653"/>
      <c r="AXO2642" s="653"/>
      <c r="AXP2642" s="653"/>
      <c r="AXQ2642" s="653"/>
      <c r="AXR2642" s="653"/>
      <c r="AXS2642" s="653"/>
      <c r="AXT2642" s="653"/>
      <c r="AXU2642" s="653"/>
      <c r="AXV2642" s="653"/>
      <c r="AXW2642" s="653"/>
      <c r="AXX2642" s="653"/>
      <c r="AXY2642" s="653"/>
      <c r="AXZ2642" s="653"/>
      <c r="AYA2642" s="653"/>
      <c r="AYB2642" s="653"/>
      <c r="AYC2642" s="653"/>
      <c r="AYD2642" s="653"/>
      <c r="AYE2642" s="653"/>
      <c r="AYF2642" s="653"/>
      <c r="AYG2642" s="653"/>
      <c r="AYH2642" s="653"/>
      <c r="AYI2642" s="653"/>
      <c r="AYJ2642" s="653"/>
      <c r="AYK2642" s="653"/>
      <c r="AYL2642" s="653"/>
      <c r="AYM2642" s="653"/>
      <c r="AYN2642" s="653"/>
      <c r="AYO2642" s="653"/>
      <c r="AYP2642" s="653"/>
      <c r="AYQ2642" s="653"/>
      <c r="AYR2642" s="653"/>
      <c r="AYS2642" s="653"/>
      <c r="AYT2642" s="653"/>
      <c r="AYU2642" s="653"/>
      <c r="AYV2642" s="653"/>
      <c r="AYW2642" s="653"/>
      <c r="AYX2642" s="653"/>
      <c r="AYY2642" s="653"/>
      <c r="AYZ2642" s="653"/>
      <c r="AZA2642" s="653"/>
      <c r="AZB2642" s="653"/>
      <c r="AZC2642" s="653"/>
      <c r="AZD2642" s="653"/>
      <c r="AZE2642" s="653"/>
      <c r="AZF2642" s="653"/>
      <c r="AZG2642" s="653"/>
      <c r="AZH2642" s="653"/>
      <c r="AZI2642" s="653"/>
      <c r="AZJ2642" s="653"/>
      <c r="AZK2642" s="653"/>
      <c r="AZL2642" s="653"/>
      <c r="AZM2642" s="653"/>
      <c r="AZN2642" s="653"/>
      <c r="AZO2642" s="653"/>
      <c r="AZP2642" s="653"/>
      <c r="AZQ2642" s="653"/>
      <c r="AZR2642" s="653"/>
      <c r="AZS2642" s="653"/>
      <c r="AZT2642" s="653"/>
      <c r="AZU2642" s="653"/>
      <c r="AZV2642" s="653"/>
      <c r="AZW2642" s="653"/>
      <c r="AZX2642" s="653"/>
      <c r="AZY2642" s="653"/>
      <c r="AZZ2642" s="653"/>
      <c r="BAA2642" s="653"/>
      <c r="BAB2642" s="653"/>
      <c r="BAC2642" s="653"/>
      <c r="BAD2642" s="653"/>
      <c r="BAE2642" s="653"/>
      <c r="BAF2642" s="653"/>
      <c r="BAG2642" s="653"/>
      <c r="BAH2642" s="653"/>
      <c r="BAI2642" s="653"/>
      <c r="BAJ2642" s="653"/>
      <c r="BAK2642" s="653"/>
      <c r="BAL2642" s="653"/>
      <c r="BAM2642" s="653"/>
      <c r="BAN2642" s="653"/>
      <c r="BAO2642" s="653"/>
      <c r="BAP2642" s="653"/>
      <c r="BAQ2642" s="653"/>
      <c r="BAR2642" s="653"/>
      <c r="BAS2642" s="653"/>
      <c r="BAT2642" s="653"/>
      <c r="BAU2642" s="653"/>
      <c r="BAV2642" s="653"/>
      <c r="BAW2642" s="653"/>
      <c r="BAX2642" s="653"/>
      <c r="BAY2642" s="653"/>
      <c r="BAZ2642" s="653"/>
      <c r="BBA2642" s="653"/>
      <c r="BBB2642" s="653"/>
      <c r="BBC2642" s="653"/>
      <c r="BBD2642" s="653"/>
      <c r="BBE2642" s="653"/>
      <c r="BBF2642" s="653"/>
      <c r="BBG2642" s="653"/>
      <c r="BBH2642" s="653"/>
      <c r="BBI2642" s="653"/>
      <c r="BBJ2642" s="653"/>
      <c r="BBK2642" s="653"/>
      <c r="BBL2642" s="653"/>
      <c r="BBM2642" s="653"/>
      <c r="BBN2642" s="653"/>
      <c r="BBO2642" s="653"/>
      <c r="BBP2642" s="653"/>
      <c r="BBQ2642" s="653"/>
      <c r="BBR2642" s="653"/>
      <c r="BBS2642" s="653"/>
      <c r="BBT2642" s="653"/>
      <c r="BBU2642" s="653"/>
      <c r="BBV2642" s="653"/>
      <c r="BBW2642" s="653"/>
      <c r="BBX2642" s="653"/>
      <c r="BBY2642" s="653"/>
      <c r="BBZ2642" s="653"/>
      <c r="BCA2642" s="653"/>
      <c r="BCB2642" s="653"/>
      <c r="BCC2642" s="653"/>
      <c r="BCD2642" s="653"/>
      <c r="BCE2642" s="653"/>
      <c r="BCF2642" s="653"/>
      <c r="BCG2642" s="653"/>
      <c r="BCH2642" s="653"/>
      <c r="BCI2642" s="653"/>
      <c r="BCJ2642" s="653"/>
      <c r="BCK2642" s="653"/>
      <c r="BCL2642" s="653"/>
      <c r="BCM2642" s="653"/>
      <c r="BCN2642" s="653"/>
      <c r="BCO2642" s="653"/>
      <c r="BCP2642" s="653"/>
      <c r="BCQ2642" s="653"/>
      <c r="BCR2642" s="653"/>
      <c r="BCS2642" s="653"/>
      <c r="BCT2642" s="653"/>
      <c r="BCU2642" s="653"/>
      <c r="BCV2642" s="653"/>
      <c r="BCW2642" s="653"/>
      <c r="BCX2642" s="653"/>
      <c r="BCY2642" s="653"/>
      <c r="BCZ2642" s="653"/>
      <c r="BDA2642" s="653"/>
      <c r="BDB2642" s="653"/>
      <c r="BDC2642" s="653"/>
      <c r="BDD2642" s="653"/>
      <c r="BDE2642" s="653"/>
      <c r="BDF2642" s="653"/>
      <c r="BDG2642" s="653"/>
      <c r="BDH2642" s="653"/>
      <c r="BDI2642" s="653"/>
      <c r="BDJ2642" s="653"/>
      <c r="BDK2642" s="653"/>
      <c r="BDL2642" s="653"/>
      <c r="BDM2642" s="653"/>
      <c r="BDN2642" s="653"/>
      <c r="BDO2642" s="653"/>
      <c r="BDP2642" s="653"/>
      <c r="BDQ2642" s="653"/>
      <c r="BDR2642" s="653"/>
      <c r="BDS2642" s="653"/>
      <c r="BDT2642" s="653"/>
      <c r="BDU2642" s="653"/>
      <c r="BDV2642" s="653"/>
      <c r="BDW2642" s="653"/>
      <c r="BDX2642" s="653"/>
      <c r="BDY2642" s="653"/>
      <c r="BDZ2642" s="653"/>
      <c r="BEA2642" s="653"/>
      <c r="BEB2642" s="653"/>
      <c r="BEC2642" s="653"/>
      <c r="BED2642" s="653"/>
      <c r="BEE2642" s="653"/>
      <c r="BEF2642" s="653"/>
      <c r="BEG2642" s="653"/>
      <c r="BEH2642" s="653"/>
      <c r="BEI2642" s="653"/>
      <c r="BEJ2642" s="653"/>
      <c r="BEK2642" s="653"/>
      <c r="BEL2642" s="653"/>
      <c r="BEM2642" s="653"/>
      <c r="BEN2642" s="653"/>
      <c r="BEO2642" s="653"/>
      <c r="BEP2642" s="653"/>
      <c r="BEQ2642" s="653"/>
      <c r="BER2642" s="653"/>
      <c r="BES2642" s="653"/>
      <c r="BET2642" s="653"/>
      <c r="BEU2642" s="653"/>
      <c r="BEV2642" s="653"/>
      <c r="BEW2642" s="653"/>
      <c r="BEX2642" s="653"/>
      <c r="BEY2642" s="653"/>
      <c r="BEZ2642" s="653"/>
      <c r="BFA2642" s="653"/>
      <c r="BFB2642" s="653"/>
      <c r="BFC2642" s="653"/>
      <c r="BFD2642" s="653"/>
      <c r="BFE2642" s="653"/>
      <c r="BFF2642" s="653"/>
      <c r="BFG2642" s="653"/>
      <c r="BFH2642" s="653"/>
      <c r="BFI2642" s="653"/>
      <c r="BFJ2642" s="653"/>
      <c r="BFK2642" s="653"/>
      <c r="BFL2642" s="653"/>
      <c r="BFM2642" s="653"/>
      <c r="BFN2642" s="653"/>
      <c r="BFO2642" s="653"/>
      <c r="BFP2642" s="653"/>
      <c r="BFQ2642" s="653"/>
      <c r="BFR2642" s="653"/>
      <c r="BFS2642" s="653"/>
      <c r="BFT2642" s="653"/>
      <c r="BFU2642" s="653"/>
      <c r="BFV2642" s="653"/>
      <c r="BFW2642" s="653"/>
      <c r="BFX2642" s="653"/>
      <c r="BFY2642" s="653"/>
      <c r="BFZ2642" s="653"/>
      <c r="BGA2642" s="653"/>
      <c r="BGB2642" s="653"/>
      <c r="BGC2642" s="653"/>
      <c r="BGD2642" s="653"/>
      <c r="BGE2642" s="653"/>
      <c r="BGF2642" s="653"/>
      <c r="BGG2642" s="653"/>
      <c r="BGH2642" s="653"/>
      <c r="BGI2642" s="653"/>
      <c r="BGJ2642" s="653"/>
      <c r="BGK2642" s="653"/>
      <c r="BGL2642" s="653"/>
      <c r="BGM2642" s="653"/>
      <c r="BGN2642" s="653"/>
      <c r="BGO2642" s="653"/>
      <c r="BGP2642" s="653"/>
      <c r="BGQ2642" s="653"/>
      <c r="BGR2642" s="653"/>
      <c r="BGS2642" s="653"/>
      <c r="BGT2642" s="653"/>
      <c r="BGU2642" s="653"/>
      <c r="BGV2642" s="653"/>
      <c r="BGW2642" s="653"/>
      <c r="BGX2642" s="653"/>
      <c r="BGY2642" s="653"/>
      <c r="BGZ2642" s="653"/>
      <c r="BHA2642" s="653"/>
      <c r="BHB2642" s="653"/>
      <c r="BHC2642" s="653"/>
      <c r="BHD2642" s="653"/>
      <c r="BHE2642" s="653"/>
      <c r="BHF2642" s="653"/>
      <c r="BHG2642" s="653"/>
      <c r="BHH2642" s="653"/>
      <c r="BHI2642" s="653"/>
      <c r="BHJ2642" s="653"/>
      <c r="BHK2642" s="653"/>
      <c r="BHL2642" s="653"/>
      <c r="BHM2642" s="653"/>
      <c r="BHN2642" s="653"/>
      <c r="BHO2642" s="653"/>
      <c r="BHP2642" s="653"/>
      <c r="BHQ2642" s="653"/>
      <c r="BHR2642" s="653"/>
      <c r="BHS2642" s="653"/>
      <c r="BHT2642" s="653"/>
      <c r="BHU2642" s="653"/>
      <c r="BHV2642" s="653"/>
      <c r="BHW2642" s="653"/>
      <c r="BHX2642" s="653"/>
      <c r="BHY2642" s="653"/>
      <c r="BHZ2642" s="653"/>
      <c r="BIA2642" s="653"/>
      <c r="BIB2642" s="653"/>
      <c r="BIC2642" s="653"/>
      <c r="BID2642" s="653"/>
      <c r="BIE2642" s="653"/>
      <c r="BIF2642" s="653"/>
      <c r="BIG2642" s="653"/>
      <c r="BIH2642" s="653"/>
      <c r="BII2642" s="653"/>
      <c r="BIJ2642" s="653"/>
      <c r="BIK2642" s="653"/>
      <c r="BIL2642" s="653"/>
      <c r="BIM2642" s="653"/>
      <c r="BIN2642" s="653"/>
      <c r="BIO2642" s="653"/>
      <c r="BIP2642" s="653"/>
      <c r="BIQ2642" s="653"/>
      <c r="BIR2642" s="653"/>
      <c r="BIS2642" s="653"/>
      <c r="BIT2642" s="653"/>
      <c r="BIU2642" s="653"/>
      <c r="BIV2642" s="653"/>
      <c r="BIW2642" s="653"/>
      <c r="BIX2642" s="653"/>
      <c r="BIY2642" s="653"/>
      <c r="BIZ2642" s="653"/>
      <c r="BJA2642" s="653"/>
      <c r="BJB2642" s="653"/>
      <c r="BJC2642" s="653"/>
      <c r="BJD2642" s="653"/>
      <c r="BJE2642" s="653"/>
      <c r="BJF2642" s="653"/>
      <c r="BJG2642" s="653"/>
      <c r="BJH2642" s="653"/>
      <c r="BJI2642" s="653"/>
      <c r="BJJ2642" s="653"/>
      <c r="BJK2642" s="653"/>
      <c r="BJL2642" s="653"/>
      <c r="BJM2642" s="653"/>
      <c r="BJN2642" s="653"/>
      <c r="BJO2642" s="653"/>
      <c r="BJP2642" s="653"/>
      <c r="BJQ2642" s="653"/>
      <c r="BJR2642" s="653"/>
      <c r="BJS2642" s="653"/>
      <c r="BJT2642" s="653"/>
      <c r="BJU2642" s="653"/>
      <c r="BJV2642" s="653"/>
      <c r="BJW2642" s="653"/>
      <c r="BJX2642" s="653"/>
      <c r="BJY2642" s="653"/>
      <c r="BJZ2642" s="653"/>
      <c r="BKA2642" s="653"/>
      <c r="BKB2642" s="653"/>
      <c r="BKC2642" s="653"/>
      <c r="BKD2642" s="653"/>
      <c r="BKE2642" s="653"/>
      <c r="BKF2642" s="653"/>
      <c r="BKG2642" s="653"/>
      <c r="BKH2642" s="653"/>
      <c r="BKI2642" s="653"/>
      <c r="BKJ2642" s="653"/>
      <c r="BKK2642" s="653"/>
      <c r="BKL2642" s="653"/>
      <c r="BKM2642" s="653"/>
      <c r="BKN2642" s="653"/>
      <c r="BKO2642" s="653"/>
      <c r="BKP2642" s="653"/>
      <c r="BKQ2642" s="653"/>
      <c r="BKR2642" s="653"/>
      <c r="BKS2642" s="653"/>
      <c r="BKT2642" s="653"/>
      <c r="BKU2642" s="653"/>
      <c r="BKV2642" s="653"/>
      <c r="BKW2642" s="653"/>
      <c r="BKX2642" s="653"/>
      <c r="BKY2642" s="653"/>
      <c r="BKZ2642" s="653"/>
      <c r="BLA2642" s="653"/>
      <c r="BLB2642" s="653"/>
      <c r="BLC2642" s="653"/>
      <c r="BLD2642" s="653"/>
      <c r="BLE2642" s="653"/>
      <c r="BLF2642" s="653"/>
      <c r="BLG2642" s="653"/>
      <c r="BLH2642" s="653"/>
      <c r="BLI2642" s="653"/>
      <c r="BLJ2642" s="653"/>
      <c r="BLK2642" s="653"/>
      <c r="BLL2642" s="653"/>
      <c r="BLM2642" s="653"/>
      <c r="BLN2642" s="653"/>
      <c r="BLO2642" s="653"/>
      <c r="BLP2642" s="653"/>
      <c r="BLQ2642" s="653"/>
      <c r="BLR2642" s="653"/>
      <c r="BLS2642" s="653"/>
      <c r="BLT2642" s="653"/>
      <c r="BLU2642" s="653"/>
      <c r="BLV2642" s="653"/>
      <c r="BLW2642" s="653"/>
      <c r="BLX2642" s="653"/>
      <c r="BLY2642" s="653"/>
      <c r="BLZ2642" s="653"/>
      <c r="BMA2642" s="653"/>
      <c r="BMB2642" s="653"/>
      <c r="BMC2642" s="653"/>
      <c r="BMD2642" s="653"/>
      <c r="BME2642" s="653"/>
      <c r="BMF2642" s="653"/>
      <c r="BMG2642" s="653"/>
      <c r="BMH2642" s="653"/>
      <c r="BMI2642" s="653"/>
      <c r="BMJ2642" s="653"/>
      <c r="BMK2642" s="653"/>
      <c r="BML2642" s="653"/>
      <c r="BMM2642" s="653"/>
      <c r="BMN2642" s="653"/>
      <c r="BMO2642" s="653"/>
      <c r="BMP2642" s="653"/>
      <c r="BMQ2642" s="653"/>
      <c r="BMR2642" s="653"/>
      <c r="BMS2642" s="653"/>
      <c r="BMT2642" s="653"/>
      <c r="BMU2642" s="653"/>
      <c r="BMV2642" s="653"/>
      <c r="BMW2642" s="653"/>
      <c r="BMX2642" s="653"/>
      <c r="BMY2642" s="653"/>
      <c r="BMZ2642" s="653"/>
      <c r="BNA2642" s="653"/>
      <c r="BNB2642" s="653"/>
      <c r="BNC2642" s="653"/>
      <c r="BND2642" s="653"/>
      <c r="BNE2642" s="653"/>
      <c r="BNF2642" s="653"/>
      <c r="BNG2642" s="653"/>
      <c r="BNH2642" s="653"/>
      <c r="BNI2642" s="653"/>
      <c r="BNJ2642" s="653"/>
      <c r="BNK2642" s="653"/>
      <c r="BNL2642" s="653"/>
      <c r="BNM2642" s="653"/>
      <c r="BNN2642" s="653"/>
      <c r="BNO2642" s="653"/>
      <c r="BNP2642" s="653"/>
      <c r="BNQ2642" s="653"/>
      <c r="BNR2642" s="653"/>
      <c r="BNS2642" s="653"/>
      <c r="BNT2642" s="653"/>
      <c r="BNU2642" s="653"/>
      <c r="BNV2642" s="653"/>
      <c r="BNW2642" s="653"/>
      <c r="BNX2642" s="653"/>
      <c r="BNY2642" s="653"/>
      <c r="BNZ2642" s="653"/>
      <c r="BOA2642" s="653"/>
      <c r="BOB2642" s="653"/>
      <c r="BOC2642" s="653"/>
      <c r="BOD2642" s="653"/>
      <c r="BOE2642" s="653"/>
      <c r="BOF2642" s="653"/>
      <c r="BOG2642" s="653"/>
      <c r="BOH2642" s="653"/>
      <c r="BOI2642" s="653"/>
      <c r="BOJ2642" s="653"/>
      <c r="BOK2642" s="653"/>
      <c r="BOL2642" s="653"/>
      <c r="BOM2642" s="653"/>
      <c r="BON2642" s="653"/>
      <c r="BOO2642" s="653"/>
      <c r="BOP2642" s="653"/>
      <c r="BOQ2642" s="653"/>
      <c r="BOR2642" s="653"/>
      <c r="BOS2642" s="653"/>
      <c r="BOT2642" s="653"/>
      <c r="BOU2642" s="653"/>
      <c r="BOV2642" s="653"/>
      <c r="BOW2642" s="653"/>
      <c r="BOX2642" s="653"/>
      <c r="BOY2642" s="653"/>
      <c r="BOZ2642" s="653"/>
      <c r="BPA2642" s="653"/>
      <c r="BPB2642" s="653"/>
      <c r="BPC2642" s="653"/>
      <c r="BPD2642" s="653"/>
      <c r="BPE2642" s="653"/>
      <c r="BPF2642" s="653"/>
      <c r="BPG2642" s="653"/>
      <c r="BPH2642" s="653"/>
      <c r="BPI2642" s="653"/>
      <c r="BPJ2642" s="653"/>
      <c r="BPK2642" s="653"/>
      <c r="BPL2642" s="653"/>
      <c r="BPM2642" s="653"/>
      <c r="BPN2642" s="653"/>
      <c r="BPO2642" s="653"/>
      <c r="BPP2642" s="653"/>
      <c r="BPQ2642" s="653"/>
      <c r="BPR2642" s="653"/>
      <c r="BPS2642" s="653"/>
      <c r="BPT2642" s="653"/>
      <c r="BPU2642" s="653"/>
      <c r="BPV2642" s="653"/>
      <c r="BPW2642" s="653"/>
      <c r="BPX2642" s="653"/>
      <c r="BPY2642" s="653"/>
      <c r="BPZ2642" s="653"/>
      <c r="BQA2642" s="653"/>
      <c r="BQB2642" s="653"/>
      <c r="BQC2642" s="653"/>
      <c r="BQD2642" s="653"/>
      <c r="BQE2642" s="653"/>
      <c r="BQF2642" s="653"/>
      <c r="BQG2642" s="653"/>
      <c r="BQH2642" s="653"/>
      <c r="BQI2642" s="653"/>
      <c r="BQJ2642" s="653"/>
      <c r="BQK2642" s="653"/>
      <c r="BQL2642" s="653"/>
      <c r="BQM2642" s="653"/>
      <c r="BQN2642" s="653"/>
      <c r="BQO2642" s="653"/>
      <c r="BQP2642" s="653"/>
      <c r="BQQ2642" s="653"/>
      <c r="BQR2642" s="653"/>
      <c r="BQS2642" s="653"/>
      <c r="BQT2642" s="653"/>
      <c r="BQU2642" s="653"/>
      <c r="BQV2642" s="653"/>
      <c r="BQW2642" s="653"/>
      <c r="BQX2642" s="653"/>
      <c r="BQY2642" s="653"/>
      <c r="BQZ2642" s="653"/>
      <c r="BRA2642" s="653"/>
      <c r="BRB2642" s="653"/>
      <c r="BRC2642" s="653"/>
      <c r="BRD2642" s="653"/>
      <c r="BRE2642" s="653"/>
      <c r="BRF2642" s="653"/>
      <c r="BRG2642" s="653"/>
      <c r="BRH2642" s="653"/>
      <c r="BRI2642" s="653"/>
      <c r="BRJ2642" s="653"/>
      <c r="BRK2642" s="653"/>
      <c r="BRL2642" s="653"/>
      <c r="BRM2642" s="653"/>
      <c r="BRN2642" s="653"/>
      <c r="BRO2642" s="653"/>
      <c r="BRP2642" s="653"/>
      <c r="BRQ2642" s="653"/>
      <c r="BRR2642" s="653"/>
      <c r="BRS2642" s="653"/>
      <c r="BRT2642" s="653"/>
      <c r="BRU2642" s="653"/>
      <c r="BRV2642" s="653"/>
      <c r="BRW2642" s="653"/>
      <c r="BRX2642" s="653"/>
      <c r="BRY2642" s="653"/>
      <c r="BRZ2642" s="653"/>
      <c r="BSA2642" s="653"/>
      <c r="BSB2642" s="653"/>
      <c r="BSC2642" s="653"/>
      <c r="BSD2642" s="653"/>
      <c r="BSE2642" s="653"/>
      <c r="BSF2642" s="653"/>
      <c r="BSG2642" s="653"/>
      <c r="BSH2642" s="653"/>
      <c r="BSI2642" s="653"/>
      <c r="BSJ2642" s="653"/>
      <c r="BSK2642" s="653"/>
      <c r="BSL2642" s="653"/>
      <c r="BSM2642" s="653"/>
      <c r="BSN2642" s="653"/>
      <c r="BSO2642" s="653"/>
      <c r="BSP2642" s="653"/>
      <c r="BSQ2642" s="653"/>
      <c r="BSR2642" s="653"/>
      <c r="BSS2642" s="653"/>
      <c r="BST2642" s="653"/>
      <c r="BSU2642" s="653"/>
      <c r="BSV2642" s="653"/>
      <c r="BSW2642" s="653"/>
      <c r="BSX2642" s="653"/>
      <c r="BSY2642" s="653"/>
      <c r="BSZ2642" s="653"/>
      <c r="BTA2642" s="653"/>
      <c r="BTB2642" s="653"/>
      <c r="BTC2642" s="653"/>
      <c r="BTD2642" s="653"/>
      <c r="BTE2642" s="653"/>
      <c r="BTF2642" s="653"/>
      <c r="BTG2642" s="653"/>
      <c r="BTH2642" s="653"/>
      <c r="BTI2642" s="653"/>
      <c r="BTJ2642" s="653"/>
      <c r="BTK2642" s="653"/>
      <c r="BTL2642" s="653"/>
      <c r="BTM2642" s="653"/>
      <c r="BTN2642" s="653"/>
      <c r="BTO2642" s="653"/>
      <c r="BTP2642" s="653"/>
      <c r="BTQ2642" s="653"/>
      <c r="BTR2642" s="653"/>
      <c r="BTS2642" s="653"/>
      <c r="BTT2642" s="653"/>
      <c r="BTU2642" s="653"/>
      <c r="BTV2642" s="653"/>
      <c r="BTW2642" s="653"/>
      <c r="BTX2642" s="653"/>
      <c r="BTY2642" s="653"/>
      <c r="BTZ2642" s="653"/>
      <c r="BUA2642" s="653"/>
      <c r="BUB2642" s="653"/>
      <c r="BUC2642" s="653"/>
      <c r="BUD2642" s="653"/>
      <c r="BUE2642" s="653"/>
      <c r="BUF2642" s="653"/>
      <c r="BUG2642" s="653"/>
      <c r="BUH2642" s="653"/>
      <c r="BUI2642" s="653"/>
      <c r="BUJ2642" s="653"/>
      <c r="BUK2642" s="653"/>
      <c r="BUL2642" s="653"/>
      <c r="BUM2642" s="653"/>
      <c r="BUN2642" s="653"/>
      <c r="BUO2642" s="653"/>
      <c r="BUP2642" s="653"/>
      <c r="BUQ2642" s="653"/>
      <c r="BUR2642" s="653"/>
      <c r="BUS2642" s="653"/>
      <c r="BUT2642" s="653"/>
      <c r="BUU2642" s="653"/>
      <c r="BUV2642" s="653"/>
      <c r="BUW2642" s="653"/>
      <c r="BUX2642" s="653"/>
      <c r="BUY2642" s="653"/>
      <c r="BUZ2642" s="653"/>
      <c r="BVA2642" s="653"/>
      <c r="BVB2642" s="653"/>
      <c r="BVC2642" s="653"/>
      <c r="BVD2642" s="653"/>
      <c r="BVE2642" s="653"/>
      <c r="BVF2642" s="653"/>
      <c r="BVG2642" s="653"/>
      <c r="BVH2642" s="653"/>
      <c r="BVI2642" s="653"/>
      <c r="BVJ2642" s="653"/>
      <c r="BVK2642" s="653"/>
      <c r="BVL2642" s="653"/>
      <c r="BVM2642" s="653"/>
      <c r="BVN2642" s="653"/>
      <c r="BVO2642" s="653"/>
      <c r="BVP2642" s="653"/>
      <c r="BVQ2642" s="653"/>
      <c r="BVR2642" s="653"/>
      <c r="BVS2642" s="653"/>
      <c r="BVT2642" s="653"/>
      <c r="BVU2642" s="653"/>
      <c r="BVV2642" s="653"/>
      <c r="BVW2642" s="653"/>
      <c r="BVX2642" s="653"/>
      <c r="BVY2642" s="653"/>
      <c r="BVZ2642" s="653"/>
      <c r="BWA2642" s="653"/>
      <c r="BWB2642" s="653"/>
      <c r="BWC2642" s="653"/>
      <c r="BWD2642" s="653"/>
      <c r="BWE2642" s="653"/>
      <c r="BWF2642" s="653"/>
      <c r="BWG2642" s="653"/>
      <c r="BWH2642" s="653"/>
      <c r="BWI2642" s="653"/>
      <c r="BWJ2642" s="653"/>
      <c r="BWK2642" s="653"/>
      <c r="BWL2642" s="653"/>
      <c r="BWM2642" s="653"/>
      <c r="BWN2642" s="653"/>
      <c r="BWO2642" s="653"/>
      <c r="BWP2642" s="653"/>
      <c r="BWQ2642" s="653"/>
      <c r="BWR2642" s="653"/>
      <c r="BWS2642" s="653"/>
      <c r="BWT2642" s="653"/>
      <c r="BWU2642" s="653"/>
      <c r="BWV2642" s="653"/>
      <c r="BWW2642" s="653"/>
      <c r="BWX2642" s="653"/>
      <c r="BWY2642" s="653"/>
      <c r="BWZ2642" s="653"/>
      <c r="BXA2642" s="653"/>
      <c r="BXB2642" s="653"/>
      <c r="BXC2642" s="653"/>
      <c r="BXD2642" s="653"/>
      <c r="BXE2642" s="653"/>
      <c r="BXF2642" s="653"/>
      <c r="BXG2642" s="653"/>
      <c r="BXH2642" s="653"/>
      <c r="BXI2642" s="653"/>
      <c r="BXJ2642" s="653"/>
      <c r="BXK2642" s="653"/>
      <c r="BXL2642" s="653"/>
      <c r="BXM2642" s="653"/>
      <c r="BXN2642" s="653"/>
      <c r="BXO2642" s="653"/>
      <c r="BXP2642" s="653"/>
      <c r="BXQ2642" s="653"/>
      <c r="BXR2642" s="653"/>
      <c r="BXS2642" s="653"/>
      <c r="BXT2642" s="653"/>
      <c r="BXU2642" s="653"/>
      <c r="BXV2642" s="653"/>
      <c r="BXW2642" s="653"/>
      <c r="BXX2642" s="653"/>
      <c r="BXY2642" s="653"/>
      <c r="BXZ2642" s="653"/>
      <c r="BYA2642" s="653"/>
      <c r="BYB2642" s="653"/>
      <c r="BYC2642" s="653"/>
      <c r="BYD2642" s="653"/>
      <c r="BYE2642" s="653"/>
      <c r="BYF2642" s="653"/>
      <c r="BYG2642" s="653"/>
      <c r="BYH2642" s="653"/>
      <c r="BYI2642" s="653"/>
      <c r="BYJ2642" s="653"/>
      <c r="BYK2642" s="653"/>
      <c r="BYL2642" s="653"/>
      <c r="BYM2642" s="653"/>
      <c r="BYN2642" s="653"/>
      <c r="BYO2642" s="653"/>
      <c r="BYP2642" s="653"/>
      <c r="BYQ2642" s="653"/>
      <c r="BYR2642" s="653"/>
      <c r="BYS2642" s="653"/>
      <c r="BYT2642" s="653"/>
      <c r="BYU2642" s="653"/>
      <c r="BYV2642" s="653"/>
      <c r="BYW2642" s="653"/>
      <c r="BYX2642" s="653"/>
      <c r="BYY2642" s="653"/>
      <c r="BYZ2642" s="653"/>
      <c r="BZA2642" s="653"/>
      <c r="BZB2642" s="653"/>
      <c r="BZC2642" s="653"/>
      <c r="BZD2642" s="653"/>
      <c r="BZE2642" s="653"/>
      <c r="BZF2642" s="653"/>
      <c r="BZG2642" s="653"/>
      <c r="BZH2642" s="653"/>
      <c r="BZI2642" s="653"/>
      <c r="BZJ2642" s="653"/>
      <c r="BZK2642" s="653"/>
      <c r="BZL2642" s="653"/>
      <c r="BZM2642" s="653"/>
      <c r="BZN2642" s="653"/>
      <c r="BZO2642" s="653"/>
      <c r="BZP2642" s="653"/>
      <c r="BZQ2642" s="653"/>
      <c r="BZR2642" s="653"/>
      <c r="BZS2642" s="653"/>
      <c r="BZT2642" s="653"/>
      <c r="BZU2642" s="653"/>
      <c r="BZV2642" s="653"/>
      <c r="BZW2642" s="653"/>
      <c r="BZX2642" s="653"/>
      <c r="BZY2642" s="653"/>
      <c r="BZZ2642" s="653"/>
      <c r="CAA2642" s="653"/>
      <c r="CAB2642" s="653"/>
      <c r="CAC2642" s="653"/>
      <c r="CAD2642" s="653"/>
      <c r="CAE2642" s="653"/>
      <c r="CAF2642" s="653"/>
      <c r="CAG2642" s="653"/>
      <c r="CAH2642" s="653"/>
      <c r="CAI2642" s="653"/>
      <c r="CAJ2642" s="653"/>
      <c r="CAK2642" s="653"/>
      <c r="CAL2642" s="653"/>
      <c r="CAM2642" s="653"/>
      <c r="CAN2642" s="653"/>
      <c r="CAO2642" s="653"/>
      <c r="CAP2642" s="653"/>
      <c r="CAQ2642" s="653"/>
      <c r="CAR2642" s="653"/>
      <c r="CAS2642" s="653"/>
      <c r="CAT2642" s="653"/>
      <c r="CAU2642" s="653"/>
      <c r="CAV2642" s="653"/>
      <c r="CAW2642" s="653"/>
      <c r="CAX2642" s="653"/>
      <c r="CAY2642" s="653"/>
      <c r="CAZ2642" s="653"/>
      <c r="CBA2642" s="653"/>
      <c r="CBB2642" s="653"/>
      <c r="CBC2642" s="653"/>
      <c r="CBD2642" s="653"/>
      <c r="CBE2642" s="653"/>
      <c r="CBF2642" s="653"/>
      <c r="CBG2642" s="653"/>
      <c r="CBH2642" s="653"/>
      <c r="CBI2642" s="653"/>
      <c r="CBJ2642" s="653"/>
      <c r="CBK2642" s="653"/>
      <c r="CBL2642" s="653"/>
      <c r="CBM2642" s="653"/>
      <c r="CBN2642" s="653"/>
      <c r="CBO2642" s="653"/>
      <c r="CBP2642" s="653"/>
      <c r="CBQ2642" s="653"/>
      <c r="CBR2642" s="653"/>
      <c r="CBS2642" s="653"/>
      <c r="CBT2642" s="653"/>
      <c r="CBU2642" s="653"/>
      <c r="CBV2642" s="653"/>
      <c r="CBW2642" s="653"/>
      <c r="CBX2642" s="653"/>
      <c r="CBY2642" s="653"/>
      <c r="CBZ2642" s="653"/>
      <c r="CCA2642" s="653"/>
      <c r="CCB2642" s="653"/>
      <c r="CCC2642" s="653"/>
      <c r="CCD2642" s="653"/>
      <c r="CCE2642" s="653"/>
      <c r="CCF2642" s="653"/>
      <c r="CCG2642" s="653"/>
      <c r="CCH2642" s="653"/>
      <c r="CCI2642" s="653"/>
      <c r="CCJ2642" s="653"/>
      <c r="CCK2642" s="653"/>
      <c r="CCL2642" s="653"/>
      <c r="CCM2642" s="653"/>
      <c r="CCN2642" s="653"/>
      <c r="CCO2642" s="653"/>
      <c r="CCP2642" s="653"/>
      <c r="CCQ2642" s="653"/>
      <c r="CCR2642" s="653"/>
      <c r="CCS2642" s="653"/>
      <c r="CCT2642" s="653"/>
      <c r="CCU2642" s="653"/>
      <c r="CCV2642" s="653"/>
      <c r="CCW2642" s="653"/>
      <c r="CCX2642" s="653"/>
      <c r="CCY2642" s="653"/>
      <c r="CCZ2642" s="653"/>
      <c r="CDA2642" s="653"/>
      <c r="CDB2642" s="653"/>
      <c r="CDC2642" s="653"/>
      <c r="CDD2642" s="653"/>
      <c r="CDE2642" s="653"/>
      <c r="CDF2642" s="653"/>
      <c r="CDG2642" s="653"/>
      <c r="CDH2642" s="653"/>
      <c r="CDI2642" s="653"/>
      <c r="CDJ2642" s="653"/>
      <c r="CDK2642" s="653"/>
      <c r="CDL2642" s="653"/>
      <c r="CDM2642" s="653"/>
      <c r="CDN2642" s="653"/>
      <c r="CDO2642" s="653"/>
      <c r="CDP2642" s="653"/>
      <c r="CDQ2642" s="653"/>
      <c r="CDR2642" s="653"/>
      <c r="CDS2642" s="653"/>
      <c r="CDT2642" s="653"/>
      <c r="CDU2642" s="653"/>
      <c r="CDV2642" s="653"/>
      <c r="CDW2642" s="653"/>
      <c r="CDX2642" s="653"/>
      <c r="CDY2642" s="653"/>
      <c r="CDZ2642" s="653"/>
      <c r="CEA2642" s="653"/>
      <c r="CEB2642" s="653"/>
      <c r="CEC2642" s="653"/>
      <c r="CED2642" s="653"/>
      <c r="CEE2642" s="653"/>
      <c r="CEF2642" s="653"/>
      <c r="CEG2642" s="653"/>
      <c r="CEH2642" s="653"/>
      <c r="CEI2642" s="653"/>
      <c r="CEJ2642" s="653"/>
      <c r="CEK2642" s="653"/>
      <c r="CEL2642" s="653"/>
      <c r="CEM2642" s="653"/>
      <c r="CEN2642" s="653"/>
      <c r="CEO2642" s="653"/>
      <c r="CEP2642" s="653"/>
      <c r="CEQ2642" s="653"/>
      <c r="CER2642" s="653"/>
      <c r="CES2642" s="653"/>
      <c r="CET2642" s="653"/>
      <c r="CEU2642" s="653"/>
      <c r="CEV2642" s="653"/>
      <c r="CEW2642" s="653"/>
      <c r="CEX2642" s="653"/>
      <c r="CEY2642" s="653"/>
      <c r="CEZ2642" s="653"/>
      <c r="CFA2642" s="653"/>
      <c r="CFB2642" s="653"/>
      <c r="CFC2642" s="653"/>
      <c r="CFD2642" s="653"/>
      <c r="CFE2642" s="653"/>
      <c r="CFF2642" s="653"/>
      <c r="CFG2642" s="653"/>
      <c r="CFH2642" s="653"/>
      <c r="CFI2642" s="653"/>
      <c r="CFJ2642" s="653"/>
      <c r="CFK2642" s="653"/>
      <c r="CFL2642" s="653"/>
      <c r="CFM2642" s="653"/>
      <c r="CFN2642" s="653"/>
      <c r="CFO2642" s="653"/>
      <c r="CFP2642" s="653"/>
      <c r="CFQ2642" s="653"/>
      <c r="CFR2642" s="653"/>
      <c r="CFS2642" s="653"/>
      <c r="CFT2642" s="653"/>
      <c r="CFU2642" s="653"/>
      <c r="CFV2642" s="653"/>
      <c r="CFW2642" s="653"/>
      <c r="CFX2642" s="653"/>
      <c r="CFY2642" s="653"/>
      <c r="CFZ2642" s="653"/>
      <c r="CGA2642" s="653"/>
      <c r="CGB2642" s="653"/>
      <c r="CGC2642" s="653"/>
      <c r="CGD2642" s="653"/>
      <c r="CGE2642" s="653"/>
      <c r="CGF2642" s="653"/>
      <c r="CGG2642" s="653"/>
      <c r="CGH2642" s="653"/>
      <c r="CGI2642" s="653"/>
      <c r="CGJ2642" s="653"/>
      <c r="CGK2642" s="653"/>
      <c r="CGL2642" s="653"/>
      <c r="CGM2642" s="653"/>
      <c r="CGN2642" s="653"/>
      <c r="CGO2642" s="653"/>
      <c r="CGP2642" s="653"/>
      <c r="CGQ2642" s="653"/>
      <c r="CGR2642" s="653"/>
      <c r="CGS2642" s="653"/>
      <c r="CGT2642" s="653"/>
      <c r="CGU2642" s="653"/>
      <c r="CGV2642" s="653"/>
      <c r="CGW2642" s="653"/>
      <c r="CGX2642" s="653"/>
      <c r="CGY2642" s="653"/>
      <c r="CGZ2642" s="653"/>
      <c r="CHA2642" s="653"/>
      <c r="CHB2642" s="653"/>
      <c r="CHC2642" s="653"/>
      <c r="CHD2642" s="653"/>
      <c r="CHE2642" s="653"/>
      <c r="CHF2642" s="653"/>
      <c r="CHG2642" s="653"/>
      <c r="CHH2642" s="653"/>
      <c r="CHI2642" s="653"/>
      <c r="CHJ2642" s="653"/>
      <c r="CHK2642" s="653"/>
      <c r="CHL2642" s="653"/>
      <c r="CHM2642" s="653"/>
      <c r="CHN2642" s="653"/>
      <c r="CHO2642" s="653"/>
      <c r="CHP2642" s="653"/>
      <c r="CHQ2642" s="653"/>
      <c r="CHR2642" s="653"/>
      <c r="CHS2642" s="653"/>
      <c r="CHT2642" s="653"/>
      <c r="CHU2642" s="653"/>
      <c r="CHV2642" s="653"/>
      <c r="CHW2642" s="653"/>
      <c r="CHX2642" s="653"/>
      <c r="CHY2642" s="653"/>
      <c r="CHZ2642" s="653"/>
      <c r="CIA2642" s="653"/>
      <c r="CIB2642" s="653"/>
      <c r="CIC2642" s="653"/>
      <c r="CID2642" s="653"/>
      <c r="CIE2642" s="653"/>
      <c r="CIF2642" s="653"/>
      <c r="CIG2642" s="653"/>
      <c r="CIH2642" s="653"/>
      <c r="CII2642" s="653"/>
      <c r="CIJ2642" s="653"/>
      <c r="CIK2642" s="653"/>
      <c r="CIL2642" s="653"/>
      <c r="CIM2642" s="653"/>
      <c r="CIN2642" s="653"/>
      <c r="CIO2642" s="653"/>
      <c r="CIP2642" s="653"/>
      <c r="CIQ2642" s="653"/>
      <c r="CIR2642" s="653"/>
      <c r="CIS2642" s="653"/>
      <c r="CIT2642" s="653"/>
      <c r="CIU2642" s="653"/>
      <c r="CIV2642" s="653"/>
      <c r="CIW2642" s="653"/>
      <c r="CIX2642" s="653"/>
      <c r="CIY2642" s="653"/>
      <c r="CIZ2642" s="653"/>
      <c r="CJA2642" s="653"/>
      <c r="CJB2642" s="653"/>
      <c r="CJC2642" s="653"/>
      <c r="CJD2642" s="653"/>
      <c r="CJE2642" s="653"/>
      <c r="CJF2642" s="653"/>
      <c r="CJG2642" s="653"/>
      <c r="CJH2642" s="653"/>
      <c r="CJI2642" s="653"/>
      <c r="CJJ2642" s="653"/>
      <c r="CJK2642" s="653"/>
      <c r="CJL2642" s="653"/>
      <c r="CJM2642" s="653"/>
      <c r="CJN2642" s="653"/>
      <c r="CJO2642" s="653"/>
      <c r="CJP2642" s="653"/>
      <c r="CJQ2642" s="653"/>
      <c r="CJR2642" s="653"/>
      <c r="CJS2642" s="653"/>
      <c r="CJT2642" s="653"/>
      <c r="CJU2642" s="653"/>
      <c r="CJV2642" s="653"/>
      <c r="CJW2642" s="653"/>
      <c r="CJX2642" s="653"/>
      <c r="CJY2642" s="653"/>
      <c r="CJZ2642" s="653"/>
      <c r="CKA2642" s="653"/>
      <c r="CKB2642" s="653"/>
      <c r="CKC2642" s="653"/>
      <c r="CKD2642" s="653"/>
      <c r="CKE2642" s="653"/>
      <c r="CKF2642" s="653"/>
      <c r="CKG2642" s="653"/>
      <c r="CKH2642" s="653"/>
      <c r="CKI2642" s="653"/>
      <c r="CKJ2642" s="653"/>
      <c r="CKK2642" s="653"/>
      <c r="CKL2642" s="653"/>
      <c r="CKM2642" s="653"/>
      <c r="CKN2642" s="653"/>
      <c r="CKO2642" s="653"/>
      <c r="CKP2642" s="653"/>
      <c r="CKQ2642" s="653"/>
      <c r="CKR2642" s="653"/>
      <c r="CKS2642" s="653"/>
      <c r="CKT2642" s="653"/>
      <c r="CKU2642" s="653"/>
      <c r="CKV2642" s="653"/>
      <c r="CKW2642" s="653"/>
      <c r="CKX2642" s="653"/>
      <c r="CKY2642" s="653"/>
      <c r="CKZ2642" s="653"/>
      <c r="CLA2642" s="653"/>
      <c r="CLB2642" s="653"/>
      <c r="CLC2642" s="653"/>
      <c r="CLD2642" s="653"/>
      <c r="CLE2642" s="653"/>
      <c r="CLF2642" s="653"/>
      <c r="CLG2642" s="653"/>
      <c r="CLH2642" s="653"/>
      <c r="CLI2642" s="653"/>
      <c r="CLJ2642" s="653"/>
      <c r="CLK2642" s="653"/>
      <c r="CLL2642" s="653"/>
      <c r="CLM2642" s="653"/>
      <c r="CLN2642" s="653"/>
      <c r="CLO2642" s="653"/>
      <c r="CLP2642" s="653"/>
      <c r="CLQ2642" s="653"/>
      <c r="CLR2642" s="653"/>
      <c r="CLS2642" s="653"/>
      <c r="CLT2642" s="653"/>
      <c r="CLU2642" s="653"/>
      <c r="CLV2642" s="653"/>
      <c r="CLW2642" s="653"/>
      <c r="CLX2642" s="653"/>
      <c r="CLY2642" s="653"/>
      <c r="CLZ2642" s="653"/>
      <c r="CMA2642" s="653"/>
      <c r="CMB2642" s="653"/>
      <c r="CMC2642" s="653"/>
      <c r="CMD2642" s="653"/>
      <c r="CME2642" s="653"/>
      <c r="CMF2642" s="653"/>
      <c r="CMG2642" s="653"/>
      <c r="CMH2642" s="653"/>
      <c r="CMI2642" s="653"/>
      <c r="CMJ2642" s="653"/>
      <c r="CMK2642" s="653"/>
      <c r="CML2642" s="653"/>
      <c r="CMM2642" s="653"/>
      <c r="CMN2642" s="653"/>
      <c r="CMO2642" s="653"/>
      <c r="CMP2642" s="653"/>
      <c r="CMQ2642" s="653"/>
      <c r="CMR2642" s="653"/>
      <c r="CMS2642" s="653"/>
      <c r="CMT2642" s="653"/>
      <c r="CMU2642" s="653"/>
      <c r="CMV2642" s="653"/>
      <c r="CMW2642" s="653"/>
      <c r="CMX2642" s="653"/>
      <c r="CMY2642" s="653"/>
      <c r="CMZ2642" s="653"/>
      <c r="CNA2642" s="653"/>
      <c r="CNB2642" s="653"/>
      <c r="CNC2642" s="653"/>
      <c r="CND2642" s="653"/>
      <c r="CNE2642" s="653"/>
      <c r="CNF2642" s="653"/>
      <c r="CNG2642" s="653"/>
      <c r="CNH2642" s="653"/>
      <c r="CNI2642" s="653"/>
      <c r="CNJ2642" s="653"/>
      <c r="CNK2642" s="653"/>
      <c r="CNL2642" s="653"/>
      <c r="CNM2642" s="653"/>
      <c r="CNN2642" s="653"/>
      <c r="CNO2642" s="653"/>
      <c r="CNP2642" s="653"/>
      <c r="CNQ2642" s="653"/>
      <c r="CNR2642" s="653"/>
      <c r="CNS2642" s="653"/>
      <c r="CNT2642" s="653"/>
      <c r="CNU2642" s="653"/>
      <c r="CNV2642" s="653"/>
      <c r="CNW2642" s="653"/>
      <c r="CNX2642" s="653"/>
      <c r="CNY2642" s="653"/>
      <c r="CNZ2642" s="653"/>
      <c r="COA2642" s="653"/>
      <c r="COB2642" s="653"/>
      <c r="COC2642" s="653"/>
      <c r="COD2642" s="653"/>
      <c r="COE2642" s="653"/>
      <c r="COF2642" s="653"/>
      <c r="COG2642" s="653"/>
      <c r="COH2642" s="653"/>
      <c r="COI2642" s="653"/>
      <c r="COJ2642" s="653"/>
      <c r="COK2642" s="653"/>
      <c r="COL2642" s="653"/>
      <c r="COM2642" s="653"/>
      <c r="CON2642" s="653"/>
      <c r="COO2642" s="653"/>
      <c r="COP2642" s="653"/>
      <c r="COQ2642" s="653"/>
      <c r="COR2642" s="653"/>
      <c r="COS2642" s="653"/>
      <c r="COT2642" s="653"/>
      <c r="COU2642" s="653"/>
      <c r="COV2642" s="653"/>
      <c r="COW2642" s="653"/>
      <c r="COX2642" s="653"/>
      <c r="COY2642" s="653"/>
      <c r="COZ2642" s="653"/>
      <c r="CPA2642" s="653"/>
      <c r="CPB2642" s="653"/>
      <c r="CPC2642" s="653"/>
      <c r="CPD2642" s="653"/>
      <c r="CPE2642" s="653"/>
      <c r="CPF2642" s="653"/>
      <c r="CPG2642" s="653"/>
      <c r="CPH2642" s="653"/>
      <c r="CPI2642" s="653"/>
      <c r="CPJ2642" s="653"/>
      <c r="CPK2642" s="653"/>
      <c r="CPL2642" s="653"/>
      <c r="CPM2642" s="653"/>
      <c r="CPN2642" s="653"/>
      <c r="CPO2642" s="653"/>
      <c r="CPP2642" s="653"/>
      <c r="CPQ2642" s="653"/>
      <c r="CPR2642" s="653"/>
      <c r="CPS2642" s="653"/>
      <c r="CPT2642" s="653"/>
      <c r="CPU2642" s="653"/>
      <c r="CPV2642" s="653"/>
      <c r="CPW2642" s="653"/>
      <c r="CPX2642" s="653"/>
      <c r="CPY2642" s="653"/>
      <c r="CPZ2642" s="653"/>
      <c r="CQA2642" s="653"/>
      <c r="CQB2642" s="653"/>
      <c r="CQC2642" s="653"/>
      <c r="CQD2642" s="653"/>
      <c r="CQE2642" s="653"/>
      <c r="CQF2642" s="653"/>
      <c r="CQG2642" s="653"/>
      <c r="CQH2642" s="653"/>
      <c r="CQI2642" s="653"/>
      <c r="CQJ2642" s="653"/>
      <c r="CQK2642" s="653"/>
      <c r="CQL2642" s="653"/>
      <c r="CQM2642" s="653"/>
      <c r="CQN2642" s="653"/>
      <c r="CQO2642" s="653"/>
      <c r="CQP2642" s="653"/>
      <c r="CQQ2642" s="653"/>
      <c r="CQR2642" s="653"/>
      <c r="CQS2642" s="653"/>
      <c r="CQT2642" s="653"/>
      <c r="CQU2642" s="653"/>
      <c r="CQV2642" s="653"/>
      <c r="CQW2642" s="653"/>
      <c r="CQX2642" s="653"/>
      <c r="CQY2642" s="653"/>
      <c r="CQZ2642" s="653"/>
      <c r="CRA2642" s="653"/>
      <c r="CRB2642" s="653"/>
      <c r="CRC2642" s="653"/>
      <c r="CRD2642" s="653"/>
      <c r="CRE2642" s="653"/>
      <c r="CRF2642" s="653"/>
      <c r="CRG2642" s="653"/>
      <c r="CRH2642" s="653"/>
      <c r="CRI2642" s="653"/>
      <c r="CRJ2642" s="653"/>
      <c r="CRK2642" s="653"/>
      <c r="CRL2642" s="653"/>
      <c r="CRM2642" s="653"/>
      <c r="CRN2642" s="653"/>
      <c r="CRO2642" s="653"/>
      <c r="CRP2642" s="653"/>
      <c r="CRQ2642" s="653"/>
      <c r="CRR2642" s="653"/>
      <c r="CRS2642" s="653"/>
      <c r="CRT2642" s="653"/>
      <c r="CRU2642" s="653"/>
      <c r="CRV2642" s="653"/>
      <c r="CRW2642" s="653"/>
      <c r="CRX2642" s="653"/>
      <c r="CRY2642" s="653"/>
      <c r="CRZ2642" s="653"/>
      <c r="CSA2642" s="653"/>
      <c r="CSB2642" s="653"/>
      <c r="CSC2642" s="653"/>
      <c r="CSD2642" s="653"/>
      <c r="CSE2642" s="653"/>
      <c r="CSF2642" s="653"/>
      <c r="CSG2642" s="653"/>
      <c r="CSH2642" s="653"/>
      <c r="CSI2642" s="653"/>
      <c r="CSJ2642" s="653"/>
      <c r="CSK2642" s="653"/>
      <c r="CSL2642" s="653"/>
      <c r="CSM2642" s="653"/>
      <c r="CSN2642" s="653"/>
      <c r="CSO2642" s="653"/>
      <c r="CSP2642" s="653"/>
      <c r="CSQ2642" s="653"/>
      <c r="CSR2642" s="653"/>
      <c r="CSS2642" s="653"/>
      <c r="CST2642" s="653"/>
      <c r="CSU2642" s="653"/>
      <c r="CSV2642" s="653"/>
      <c r="CSW2642" s="653"/>
      <c r="CSX2642" s="653"/>
      <c r="CSY2642" s="653"/>
      <c r="CSZ2642" s="653"/>
      <c r="CTA2642" s="653"/>
      <c r="CTB2642" s="653"/>
      <c r="CTC2642" s="653"/>
      <c r="CTD2642" s="653"/>
      <c r="CTE2642" s="653"/>
      <c r="CTF2642" s="653"/>
      <c r="CTG2642" s="653"/>
      <c r="CTH2642" s="653"/>
      <c r="CTI2642" s="653"/>
      <c r="CTJ2642" s="653"/>
      <c r="CTK2642" s="653"/>
      <c r="CTL2642" s="653"/>
      <c r="CTM2642" s="653"/>
      <c r="CTN2642" s="653"/>
      <c r="CTO2642" s="653"/>
      <c r="CTP2642" s="653"/>
      <c r="CTQ2642" s="653"/>
      <c r="CTR2642" s="653"/>
      <c r="CTS2642" s="653"/>
      <c r="CTT2642" s="653"/>
      <c r="CTU2642" s="653"/>
      <c r="CTV2642" s="653"/>
      <c r="CTW2642" s="653"/>
      <c r="CTX2642" s="653"/>
      <c r="CTY2642" s="653"/>
      <c r="CTZ2642" s="653"/>
      <c r="CUA2642" s="653"/>
      <c r="CUB2642" s="653"/>
      <c r="CUC2642" s="653"/>
      <c r="CUD2642" s="653"/>
      <c r="CUE2642" s="653"/>
      <c r="CUF2642" s="653"/>
      <c r="CUG2642" s="653"/>
      <c r="CUH2642" s="653"/>
      <c r="CUI2642" s="653"/>
      <c r="CUJ2642" s="653"/>
      <c r="CUK2642" s="653"/>
      <c r="CUL2642" s="653"/>
      <c r="CUM2642" s="653"/>
      <c r="CUN2642" s="653"/>
      <c r="CUO2642" s="653"/>
      <c r="CUP2642" s="653"/>
      <c r="CUQ2642" s="653"/>
      <c r="CUR2642" s="653"/>
      <c r="CUS2642" s="653"/>
      <c r="CUT2642" s="653"/>
      <c r="CUU2642" s="653"/>
      <c r="CUV2642" s="653"/>
      <c r="CUW2642" s="653"/>
      <c r="CUX2642" s="653"/>
      <c r="CUY2642" s="653"/>
      <c r="CUZ2642" s="653"/>
      <c r="CVA2642" s="653"/>
      <c r="CVB2642" s="653"/>
      <c r="CVC2642" s="653"/>
      <c r="CVD2642" s="653"/>
      <c r="CVE2642" s="653"/>
      <c r="CVF2642" s="653"/>
      <c r="CVG2642" s="653"/>
      <c r="CVH2642" s="653"/>
      <c r="CVI2642" s="653"/>
      <c r="CVJ2642" s="653"/>
      <c r="CVK2642" s="653"/>
      <c r="CVL2642" s="653"/>
      <c r="CVM2642" s="653"/>
      <c r="CVN2642" s="653"/>
      <c r="CVO2642" s="653"/>
      <c r="CVP2642" s="653"/>
      <c r="CVQ2642" s="653"/>
      <c r="CVR2642" s="653"/>
      <c r="CVS2642" s="653"/>
      <c r="CVT2642" s="653"/>
      <c r="CVU2642" s="653"/>
      <c r="CVV2642" s="653"/>
      <c r="CVW2642" s="653"/>
      <c r="CVX2642" s="653"/>
      <c r="CVY2642" s="653"/>
      <c r="CVZ2642" s="653"/>
      <c r="CWA2642" s="653"/>
      <c r="CWB2642" s="653"/>
      <c r="CWC2642" s="653"/>
      <c r="CWD2642" s="653"/>
      <c r="CWE2642" s="653"/>
      <c r="CWF2642" s="653"/>
      <c r="CWG2642" s="653"/>
      <c r="CWH2642" s="653"/>
      <c r="CWI2642" s="653"/>
      <c r="CWJ2642" s="653"/>
      <c r="CWK2642" s="653"/>
      <c r="CWL2642" s="653"/>
      <c r="CWM2642" s="653"/>
      <c r="CWN2642" s="653"/>
      <c r="CWO2642" s="653"/>
      <c r="CWP2642" s="653"/>
      <c r="CWQ2642" s="653"/>
      <c r="CWR2642" s="653"/>
      <c r="CWS2642" s="653"/>
      <c r="CWT2642" s="653"/>
      <c r="CWU2642" s="653"/>
      <c r="CWV2642" s="653"/>
      <c r="CWW2642" s="653"/>
      <c r="CWX2642" s="653"/>
      <c r="CWY2642" s="653"/>
      <c r="CWZ2642" s="653"/>
      <c r="CXA2642" s="653"/>
      <c r="CXB2642" s="653"/>
      <c r="CXC2642" s="653"/>
      <c r="CXD2642" s="653"/>
      <c r="CXE2642" s="653"/>
      <c r="CXF2642" s="653"/>
      <c r="CXG2642" s="653"/>
      <c r="CXH2642" s="653"/>
      <c r="CXI2642" s="653"/>
      <c r="CXJ2642" s="653"/>
      <c r="CXK2642" s="653"/>
      <c r="CXL2642" s="653"/>
      <c r="CXM2642" s="653"/>
      <c r="CXN2642" s="653"/>
      <c r="CXO2642" s="653"/>
      <c r="CXP2642" s="653"/>
      <c r="CXQ2642" s="653"/>
      <c r="CXR2642" s="653"/>
      <c r="CXS2642" s="653"/>
      <c r="CXT2642" s="653"/>
      <c r="CXU2642" s="653"/>
      <c r="CXV2642" s="653"/>
      <c r="CXW2642" s="653"/>
      <c r="CXX2642" s="653"/>
      <c r="CXY2642" s="653"/>
      <c r="CXZ2642" s="653"/>
      <c r="CYA2642" s="653"/>
      <c r="CYB2642" s="653"/>
      <c r="CYC2642" s="653"/>
      <c r="CYD2642" s="653"/>
      <c r="CYE2642" s="653"/>
      <c r="CYF2642" s="653"/>
      <c r="CYG2642" s="653"/>
      <c r="CYH2642" s="653"/>
      <c r="CYI2642" s="653"/>
      <c r="CYJ2642" s="653"/>
      <c r="CYK2642" s="653"/>
      <c r="CYL2642" s="653"/>
      <c r="CYM2642" s="653"/>
      <c r="CYN2642" s="653"/>
      <c r="CYO2642" s="653"/>
      <c r="CYP2642" s="653"/>
      <c r="CYQ2642" s="653"/>
      <c r="CYR2642" s="653"/>
      <c r="CYS2642" s="653"/>
      <c r="CYT2642" s="653"/>
      <c r="CYU2642" s="653"/>
      <c r="CYV2642" s="653"/>
      <c r="CYW2642" s="653"/>
      <c r="CYX2642" s="653"/>
      <c r="CYY2642" s="653"/>
      <c r="CYZ2642" s="653"/>
      <c r="CZA2642" s="653"/>
      <c r="CZB2642" s="653"/>
      <c r="CZC2642" s="653"/>
      <c r="CZD2642" s="653"/>
      <c r="CZE2642" s="653"/>
      <c r="CZF2642" s="653"/>
      <c r="CZG2642" s="653"/>
      <c r="CZH2642" s="653"/>
      <c r="CZI2642" s="653"/>
      <c r="CZJ2642" s="653"/>
      <c r="CZK2642" s="653"/>
      <c r="CZL2642" s="653"/>
      <c r="CZM2642" s="653"/>
      <c r="CZN2642" s="653"/>
      <c r="CZO2642" s="653"/>
      <c r="CZP2642" s="653"/>
      <c r="CZQ2642" s="653"/>
      <c r="CZR2642" s="653"/>
      <c r="CZS2642" s="653"/>
      <c r="CZT2642" s="653"/>
      <c r="CZU2642" s="653"/>
      <c r="CZV2642" s="653"/>
      <c r="CZW2642" s="653"/>
      <c r="CZX2642" s="653"/>
      <c r="CZY2642" s="653"/>
      <c r="CZZ2642" s="653"/>
      <c r="DAA2642" s="653"/>
      <c r="DAB2642" s="653"/>
      <c r="DAC2642" s="653"/>
      <c r="DAD2642" s="653"/>
      <c r="DAE2642" s="653"/>
      <c r="DAF2642" s="653"/>
      <c r="DAG2642" s="653"/>
      <c r="DAH2642" s="653"/>
      <c r="DAI2642" s="653"/>
      <c r="DAJ2642" s="653"/>
      <c r="DAK2642" s="653"/>
      <c r="DAL2642" s="653"/>
      <c r="DAM2642" s="653"/>
      <c r="DAN2642" s="653"/>
      <c r="DAO2642" s="653"/>
      <c r="DAP2642" s="653"/>
      <c r="DAQ2642" s="653"/>
      <c r="DAR2642" s="653"/>
      <c r="DAS2642" s="653"/>
      <c r="DAT2642" s="653"/>
      <c r="DAU2642" s="653"/>
      <c r="DAV2642" s="653"/>
      <c r="DAW2642" s="653"/>
      <c r="DAX2642" s="653"/>
      <c r="DAY2642" s="653"/>
      <c r="DAZ2642" s="653"/>
      <c r="DBA2642" s="653"/>
      <c r="DBB2642" s="653"/>
      <c r="DBC2642" s="653"/>
      <c r="DBD2642" s="653"/>
      <c r="DBE2642" s="653"/>
      <c r="DBF2642" s="653"/>
      <c r="DBG2642" s="653"/>
      <c r="DBH2642" s="653"/>
      <c r="DBI2642" s="653"/>
      <c r="DBJ2642" s="653"/>
      <c r="DBK2642" s="653"/>
      <c r="DBL2642" s="653"/>
      <c r="DBM2642" s="653"/>
      <c r="DBN2642" s="653"/>
      <c r="DBO2642" s="653"/>
      <c r="DBP2642" s="653"/>
      <c r="DBQ2642" s="653"/>
      <c r="DBR2642" s="653"/>
      <c r="DBS2642" s="653"/>
      <c r="DBT2642" s="653"/>
      <c r="DBU2642" s="653"/>
      <c r="DBV2642" s="653"/>
      <c r="DBW2642" s="653"/>
      <c r="DBX2642" s="653"/>
      <c r="DBY2642" s="653"/>
      <c r="DBZ2642" s="653"/>
      <c r="DCA2642" s="653"/>
      <c r="DCB2642" s="653"/>
      <c r="DCC2642" s="653"/>
      <c r="DCD2642" s="653"/>
      <c r="DCE2642" s="653"/>
      <c r="DCF2642" s="653"/>
      <c r="DCG2642" s="653"/>
      <c r="DCH2642" s="653"/>
      <c r="DCI2642" s="653"/>
      <c r="DCJ2642" s="653"/>
      <c r="DCK2642" s="653"/>
      <c r="DCL2642" s="653"/>
      <c r="DCM2642" s="653"/>
      <c r="DCN2642" s="653"/>
      <c r="DCO2642" s="653"/>
      <c r="DCP2642" s="653"/>
      <c r="DCQ2642" s="653"/>
      <c r="DCR2642" s="653"/>
      <c r="DCS2642" s="653"/>
      <c r="DCT2642" s="653"/>
      <c r="DCU2642" s="653"/>
      <c r="DCV2642" s="653"/>
      <c r="DCW2642" s="653"/>
      <c r="DCX2642" s="653"/>
      <c r="DCY2642" s="653"/>
      <c r="DCZ2642" s="653"/>
      <c r="DDA2642" s="653"/>
      <c r="DDB2642" s="653"/>
      <c r="DDC2642" s="653"/>
      <c r="DDD2642" s="653"/>
      <c r="DDE2642" s="653"/>
      <c r="DDF2642" s="653"/>
      <c r="DDG2642" s="653"/>
      <c r="DDH2642" s="653"/>
      <c r="DDI2642" s="653"/>
      <c r="DDJ2642" s="653"/>
      <c r="DDK2642" s="653"/>
      <c r="DDL2642" s="653"/>
      <c r="DDM2642" s="653"/>
      <c r="DDN2642" s="653"/>
      <c r="DDO2642" s="653"/>
      <c r="DDP2642" s="653"/>
      <c r="DDQ2642" s="653"/>
      <c r="DDR2642" s="653"/>
      <c r="DDS2642" s="653"/>
      <c r="DDT2642" s="653"/>
      <c r="DDU2642" s="653"/>
      <c r="DDV2642" s="653"/>
      <c r="DDW2642" s="653"/>
      <c r="DDX2642" s="653"/>
      <c r="DDY2642" s="653"/>
      <c r="DDZ2642" s="653"/>
      <c r="DEA2642" s="653"/>
      <c r="DEB2642" s="653"/>
      <c r="DEC2642" s="653"/>
      <c r="DED2642" s="653"/>
      <c r="DEE2642" s="653"/>
      <c r="DEF2642" s="653"/>
      <c r="DEG2642" s="653"/>
      <c r="DEH2642" s="653"/>
      <c r="DEI2642" s="653"/>
      <c r="DEJ2642" s="653"/>
      <c r="DEK2642" s="653"/>
      <c r="DEL2642" s="653"/>
      <c r="DEM2642" s="653"/>
      <c r="DEN2642" s="653"/>
      <c r="DEO2642" s="653"/>
      <c r="DEP2642" s="653"/>
      <c r="DEQ2642" s="653"/>
      <c r="DER2642" s="653"/>
      <c r="DES2642" s="653"/>
      <c r="DET2642" s="653"/>
      <c r="DEU2642" s="653"/>
      <c r="DEV2642" s="653"/>
      <c r="DEW2642" s="653"/>
      <c r="DEX2642" s="653"/>
      <c r="DEY2642" s="653"/>
      <c r="DEZ2642" s="653"/>
      <c r="DFA2642" s="653"/>
      <c r="DFB2642" s="653"/>
      <c r="DFC2642" s="653"/>
      <c r="DFD2642" s="653"/>
      <c r="DFE2642" s="653"/>
      <c r="DFF2642" s="653"/>
      <c r="DFG2642" s="653"/>
      <c r="DFH2642" s="653"/>
      <c r="DFI2642" s="653"/>
      <c r="DFJ2642" s="653"/>
      <c r="DFK2642" s="653"/>
      <c r="DFL2642" s="653"/>
      <c r="DFM2642" s="653"/>
      <c r="DFN2642" s="653"/>
      <c r="DFO2642" s="653"/>
      <c r="DFP2642" s="653"/>
      <c r="DFQ2642" s="653"/>
      <c r="DFR2642" s="653"/>
      <c r="DFS2642" s="653"/>
      <c r="DFT2642" s="653"/>
      <c r="DFU2642" s="653"/>
      <c r="DFV2642" s="653"/>
      <c r="DFW2642" s="653"/>
      <c r="DFX2642" s="653"/>
      <c r="DFY2642" s="653"/>
      <c r="DFZ2642" s="653"/>
      <c r="DGA2642" s="653"/>
      <c r="DGB2642" s="653"/>
      <c r="DGC2642" s="653"/>
      <c r="DGD2642" s="653"/>
      <c r="DGE2642" s="653"/>
      <c r="DGF2642" s="653"/>
      <c r="DGG2642" s="653"/>
      <c r="DGH2642" s="653"/>
      <c r="DGI2642" s="653"/>
      <c r="DGJ2642" s="653"/>
      <c r="DGK2642" s="653"/>
      <c r="DGL2642" s="653"/>
      <c r="DGM2642" s="653"/>
      <c r="DGN2642" s="653"/>
      <c r="DGO2642" s="653"/>
      <c r="DGP2642" s="653"/>
      <c r="DGQ2642" s="653"/>
      <c r="DGR2642" s="653"/>
      <c r="DGS2642" s="653"/>
      <c r="DGT2642" s="653"/>
      <c r="DGU2642" s="653"/>
      <c r="DGV2642" s="653"/>
      <c r="DGW2642" s="653"/>
      <c r="DGX2642" s="653"/>
      <c r="DGY2642" s="653"/>
      <c r="DGZ2642" s="653"/>
      <c r="DHA2642" s="653"/>
      <c r="DHB2642" s="653"/>
      <c r="DHC2642" s="653"/>
      <c r="DHD2642" s="653"/>
      <c r="DHE2642" s="653"/>
      <c r="DHF2642" s="653"/>
      <c r="DHG2642" s="653"/>
      <c r="DHH2642" s="653"/>
      <c r="DHI2642" s="653"/>
      <c r="DHJ2642" s="653"/>
      <c r="DHK2642" s="653"/>
      <c r="DHL2642" s="653"/>
      <c r="DHM2642" s="653"/>
      <c r="DHN2642" s="653"/>
      <c r="DHO2642" s="653"/>
      <c r="DHP2642" s="653"/>
      <c r="DHQ2642" s="653"/>
      <c r="DHR2642" s="653"/>
      <c r="DHS2642" s="653"/>
      <c r="DHT2642" s="653"/>
      <c r="DHU2642" s="653"/>
      <c r="DHV2642" s="653"/>
      <c r="DHW2642" s="653"/>
      <c r="DHX2642" s="653"/>
      <c r="DHY2642" s="653"/>
      <c r="DHZ2642" s="653"/>
      <c r="DIA2642" s="653"/>
      <c r="DIB2642" s="653"/>
      <c r="DIC2642" s="653"/>
      <c r="DID2642" s="653"/>
      <c r="DIE2642" s="653"/>
      <c r="DIF2642" s="653"/>
      <c r="DIG2642" s="653"/>
      <c r="DIH2642" s="653"/>
      <c r="DII2642" s="653"/>
      <c r="DIJ2642" s="653"/>
      <c r="DIK2642" s="653"/>
      <c r="DIL2642" s="653"/>
      <c r="DIM2642" s="653"/>
      <c r="DIN2642" s="653"/>
      <c r="DIO2642" s="653"/>
      <c r="DIP2642" s="653"/>
      <c r="DIQ2642" s="653"/>
      <c r="DIR2642" s="653"/>
      <c r="DIS2642" s="653"/>
      <c r="DIT2642" s="653"/>
      <c r="DIU2642" s="653"/>
      <c r="DIV2642" s="653"/>
      <c r="DIW2642" s="653"/>
      <c r="DIX2642" s="653"/>
      <c r="DIY2642" s="653"/>
      <c r="DIZ2642" s="653"/>
      <c r="DJA2642" s="653"/>
      <c r="DJB2642" s="653"/>
      <c r="DJC2642" s="653"/>
      <c r="DJD2642" s="653"/>
      <c r="DJE2642" s="653"/>
      <c r="DJF2642" s="653"/>
      <c r="DJG2642" s="653"/>
      <c r="DJH2642" s="653"/>
      <c r="DJI2642" s="653"/>
      <c r="DJJ2642" s="653"/>
      <c r="DJK2642" s="653"/>
      <c r="DJL2642" s="653"/>
      <c r="DJM2642" s="653"/>
      <c r="DJN2642" s="653"/>
      <c r="DJO2642" s="653"/>
      <c r="DJP2642" s="653"/>
      <c r="DJQ2642" s="653"/>
      <c r="DJR2642" s="653"/>
      <c r="DJS2642" s="653"/>
      <c r="DJT2642" s="653"/>
      <c r="DJU2642" s="653"/>
      <c r="DJV2642" s="653"/>
      <c r="DJW2642" s="653"/>
      <c r="DJX2642" s="653"/>
      <c r="DJY2642" s="653"/>
      <c r="DJZ2642" s="653"/>
      <c r="DKA2642" s="653"/>
      <c r="DKB2642" s="653"/>
      <c r="DKC2642" s="653"/>
      <c r="DKD2642" s="653"/>
      <c r="DKE2642" s="653"/>
      <c r="DKF2642" s="653"/>
      <c r="DKG2642" s="653"/>
      <c r="DKH2642" s="653"/>
      <c r="DKI2642" s="653"/>
      <c r="DKJ2642" s="653"/>
      <c r="DKK2642" s="653"/>
      <c r="DKL2642" s="653"/>
      <c r="DKM2642" s="653"/>
      <c r="DKN2642" s="653"/>
      <c r="DKO2642" s="653"/>
      <c r="DKP2642" s="653"/>
      <c r="DKQ2642" s="653"/>
      <c r="DKR2642" s="653"/>
      <c r="DKS2642" s="653"/>
      <c r="DKT2642" s="653"/>
      <c r="DKU2642" s="653"/>
      <c r="DKV2642" s="653"/>
      <c r="DKW2642" s="653"/>
      <c r="DKX2642" s="653"/>
      <c r="DKY2642" s="653"/>
      <c r="DKZ2642" s="653"/>
      <c r="DLA2642" s="653"/>
      <c r="DLB2642" s="653"/>
      <c r="DLC2642" s="653"/>
      <c r="DLD2642" s="653"/>
      <c r="DLE2642" s="653"/>
      <c r="DLF2642" s="653"/>
      <c r="DLG2642" s="653"/>
      <c r="DLH2642" s="653"/>
      <c r="DLI2642" s="653"/>
      <c r="DLJ2642" s="653"/>
      <c r="DLK2642" s="653"/>
      <c r="DLL2642" s="653"/>
      <c r="DLM2642" s="653"/>
      <c r="DLN2642" s="653"/>
      <c r="DLO2642" s="653"/>
      <c r="DLP2642" s="653"/>
      <c r="DLQ2642" s="653"/>
      <c r="DLR2642" s="653"/>
      <c r="DLS2642" s="653"/>
      <c r="DLT2642" s="653"/>
      <c r="DLU2642" s="653"/>
      <c r="DLV2642" s="653"/>
      <c r="DLW2642" s="653"/>
      <c r="DLX2642" s="653"/>
      <c r="DLY2642" s="653"/>
      <c r="DLZ2642" s="653"/>
      <c r="DMA2642" s="653"/>
      <c r="DMB2642" s="653"/>
      <c r="DMC2642" s="653"/>
      <c r="DMD2642" s="653"/>
      <c r="DME2642" s="653"/>
      <c r="DMF2642" s="653"/>
      <c r="DMG2642" s="653"/>
      <c r="DMH2642" s="653"/>
      <c r="DMI2642" s="653"/>
      <c r="DMJ2642" s="653"/>
      <c r="DMK2642" s="653"/>
      <c r="DML2642" s="653"/>
      <c r="DMM2642" s="653"/>
      <c r="DMN2642" s="653"/>
      <c r="DMO2642" s="653"/>
      <c r="DMP2642" s="653"/>
      <c r="DMQ2642" s="653"/>
      <c r="DMR2642" s="653"/>
      <c r="DMS2642" s="653"/>
      <c r="DMT2642" s="653"/>
      <c r="DMU2642" s="653"/>
      <c r="DMV2642" s="653"/>
      <c r="DMW2642" s="653"/>
      <c r="DMX2642" s="653"/>
      <c r="DMY2642" s="653"/>
      <c r="DMZ2642" s="653"/>
      <c r="DNA2642" s="653"/>
      <c r="DNB2642" s="653"/>
      <c r="DNC2642" s="653"/>
      <c r="DND2642" s="653"/>
      <c r="DNE2642" s="653"/>
      <c r="DNF2642" s="653"/>
      <c r="DNG2642" s="653"/>
      <c r="DNH2642" s="653"/>
      <c r="DNI2642" s="653"/>
      <c r="DNJ2642" s="653"/>
      <c r="DNK2642" s="653"/>
      <c r="DNL2642" s="653"/>
      <c r="DNM2642" s="653"/>
      <c r="DNN2642" s="653"/>
      <c r="DNO2642" s="653"/>
      <c r="DNP2642" s="653"/>
      <c r="DNQ2642" s="653"/>
      <c r="DNR2642" s="653"/>
      <c r="DNS2642" s="653"/>
      <c r="DNT2642" s="653"/>
      <c r="DNU2642" s="653"/>
      <c r="DNV2642" s="653"/>
      <c r="DNW2642" s="653"/>
      <c r="DNX2642" s="653"/>
      <c r="DNY2642" s="653"/>
      <c r="DNZ2642" s="653"/>
      <c r="DOA2642" s="653"/>
      <c r="DOB2642" s="653"/>
      <c r="DOC2642" s="653"/>
      <c r="DOD2642" s="653"/>
      <c r="DOE2642" s="653"/>
      <c r="DOF2642" s="653"/>
      <c r="DOG2642" s="653"/>
      <c r="DOH2642" s="653"/>
      <c r="DOI2642" s="653"/>
      <c r="DOJ2642" s="653"/>
      <c r="DOK2642" s="653"/>
      <c r="DOL2642" s="653"/>
      <c r="DOM2642" s="653"/>
      <c r="DON2642" s="653"/>
      <c r="DOO2642" s="653"/>
      <c r="DOP2642" s="653"/>
      <c r="DOQ2642" s="653"/>
      <c r="DOR2642" s="653"/>
      <c r="DOS2642" s="653"/>
      <c r="DOT2642" s="653"/>
      <c r="DOU2642" s="653"/>
      <c r="DOV2642" s="653"/>
      <c r="DOW2642" s="653"/>
      <c r="DOX2642" s="653"/>
      <c r="DOY2642" s="653"/>
      <c r="DOZ2642" s="653"/>
      <c r="DPA2642" s="653"/>
      <c r="DPB2642" s="653"/>
      <c r="DPC2642" s="653"/>
      <c r="DPD2642" s="653"/>
      <c r="DPE2642" s="653"/>
      <c r="DPF2642" s="653"/>
      <c r="DPG2642" s="653"/>
      <c r="DPH2642" s="653"/>
      <c r="DPI2642" s="653"/>
      <c r="DPJ2642" s="653"/>
      <c r="DPK2642" s="653"/>
      <c r="DPL2642" s="653"/>
      <c r="DPM2642" s="653"/>
      <c r="DPN2642" s="653"/>
      <c r="DPO2642" s="653"/>
      <c r="DPP2642" s="653"/>
      <c r="DPQ2642" s="653"/>
      <c r="DPR2642" s="653"/>
      <c r="DPS2642" s="653"/>
      <c r="DPT2642" s="653"/>
      <c r="DPU2642" s="653"/>
      <c r="DPV2642" s="653"/>
      <c r="DPW2642" s="653"/>
      <c r="DPX2642" s="653"/>
      <c r="DPY2642" s="653"/>
      <c r="DPZ2642" s="653"/>
      <c r="DQA2642" s="653"/>
      <c r="DQB2642" s="653"/>
      <c r="DQC2642" s="653"/>
      <c r="DQD2642" s="653"/>
      <c r="DQE2642" s="653"/>
      <c r="DQF2642" s="653"/>
      <c r="DQG2642" s="653"/>
      <c r="DQH2642" s="653"/>
      <c r="DQI2642" s="653"/>
      <c r="DQJ2642" s="653"/>
      <c r="DQK2642" s="653"/>
      <c r="DQL2642" s="653"/>
      <c r="DQM2642" s="653"/>
      <c r="DQN2642" s="653"/>
      <c r="DQO2642" s="653"/>
      <c r="DQP2642" s="653"/>
      <c r="DQQ2642" s="653"/>
      <c r="DQR2642" s="653"/>
      <c r="DQS2642" s="653"/>
      <c r="DQT2642" s="653"/>
      <c r="DQU2642" s="653"/>
      <c r="DQV2642" s="653"/>
      <c r="DQW2642" s="653"/>
      <c r="DQX2642" s="653"/>
      <c r="DQY2642" s="653"/>
      <c r="DQZ2642" s="653"/>
      <c r="DRA2642" s="653"/>
      <c r="DRB2642" s="653"/>
      <c r="DRC2642" s="653"/>
      <c r="DRD2642" s="653"/>
      <c r="DRE2642" s="653"/>
      <c r="DRF2642" s="653"/>
      <c r="DRG2642" s="653"/>
      <c r="DRH2642" s="653"/>
      <c r="DRI2642" s="653"/>
      <c r="DRJ2642" s="653"/>
      <c r="DRK2642" s="653"/>
      <c r="DRL2642" s="653"/>
      <c r="DRM2642" s="653"/>
      <c r="DRN2642" s="653"/>
      <c r="DRO2642" s="653"/>
      <c r="DRP2642" s="653"/>
      <c r="DRQ2642" s="653"/>
      <c r="DRR2642" s="653"/>
      <c r="DRS2642" s="653"/>
      <c r="DRT2642" s="653"/>
      <c r="DRU2642" s="653"/>
      <c r="DRV2642" s="653"/>
      <c r="DRW2642" s="653"/>
      <c r="DRX2642" s="653"/>
      <c r="DRY2642" s="653"/>
      <c r="DRZ2642" s="653"/>
      <c r="DSA2642" s="653"/>
      <c r="DSB2642" s="653"/>
      <c r="DSC2642" s="653"/>
      <c r="DSD2642" s="653"/>
      <c r="DSE2642" s="653"/>
      <c r="DSF2642" s="653"/>
      <c r="DSG2642" s="653"/>
      <c r="DSH2642" s="653"/>
      <c r="DSI2642" s="653"/>
      <c r="DSJ2642" s="653"/>
      <c r="DSK2642" s="653"/>
      <c r="DSL2642" s="653"/>
      <c r="DSM2642" s="653"/>
      <c r="DSN2642" s="653"/>
      <c r="DSO2642" s="653"/>
      <c r="DSP2642" s="653"/>
      <c r="DSQ2642" s="653"/>
      <c r="DSR2642" s="653"/>
      <c r="DSS2642" s="653"/>
      <c r="DST2642" s="653"/>
      <c r="DSU2642" s="653"/>
      <c r="DSV2642" s="653"/>
      <c r="DSW2642" s="653"/>
      <c r="DSX2642" s="653"/>
      <c r="DSY2642" s="653"/>
      <c r="DSZ2642" s="653"/>
      <c r="DTA2642" s="653"/>
      <c r="DTB2642" s="653"/>
      <c r="DTC2642" s="653"/>
      <c r="DTD2642" s="653"/>
      <c r="DTE2642" s="653"/>
      <c r="DTF2642" s="653"/>
      <c r="DTG2642" s="653"/>
      <c r="DTH2642" s="653"/>
      <c r="DTI2642" s="653"/>
      <c r="DTJ2642" s="653"/>
      <c r="DTK2642" s="653"/>
      <c r="DTL2642" s="653"/>
      <c r="DTM2642" s="653"/>
      <c r="DTN2642" s="653"/>
      <c r="DTO2642" s="653"/>
      <c r="DTP2642" s="653"/>
      <c r="DTQ2642" s="653"/>
      <c r="DTR2642" s="653"/>
      <c r="DTS2642" s="653"/>
      <c r="DTT2642" s="653"/>
      <c r="DTU2642" s="653"/>
      <c r="DTV2642" s="653"/>
      <c r="DTW2642" s="653"/>
      <c r="DTX2642" s="653"/>
      <c r="DTY2642" s="653"/>
      <c r="DTZ2642" s="653"/>
      <c r="DUA2642" s="653"/>
      <c r="DUB2642" s="653"/>
      <c r="DUC2642" s="653"/>
      <c r="DUD2642" s="653"/>
      <c r="DUE2642" s="653"/>
      <c r="DUF2642" s="653"/>
      <c r="DUG2642" s="653"/>
      <c r="DUH2642" s="653"/>
      <c r="DUI2642" s="653"/>
      <c r="DUJ2642" s="653"/>
      <c r="DUK2642" s="653"/>
      <c r="DUL2642" s="653"/>
      <c r="DUM2642" s="653"/>
      <c r="DUN2642" s="653"/>
      <c r="DUO2642" s="653"/>
      <c r="DUP2642" s="653"/>
      <c r="DUQ2642" s="653"/>
      <c r="DUR2642" s="653"/>
      <c r="DUS2642" s="653"/>
      <c r="DUT2642" s="653"/>
      <c r="DUU2642" s="653"/>
      <c r="DUV2642" s="653"/>
      <c r="DUW2642" s="653"/>
      <c r="DUX2642" s="653"/>
      <c r="DUY2642" s="653"/>
      <c r="DUZ2642" s="653"/>
      <c r="DVA2642" s="653"/>
      <c r="DVB2642" s="653"/>
      <c r="DVC2642" s="653"/>
      <c r="DVD2642" s="653"/>
      <c r="DVE2642" s="653"/>
      <c r="DVF2642" s="653"/>
      <c r="DVG2642" s="653"/>
      <c r="DVH2642" s="653"/>
      <c r="DVI2642" s="653"/>
      <c r="DVJ2642" s="653"/>
      <c r="DVK2642" s="653"/>
      <c r="DVL2642" s="653"/>
      <c r="DVM2642" s="653"/>
      <c r="DVN2642" s="653"/>
      <c r="DVO2642" s="653"/>
      <c r="DVP2642" s="653"/>
      <c r="DVQ2642" s="653"/>
      <c r="DVR2642" s="653"/>
      <c r="DVS2642" s="653"/>
      <c r="DVT2642" s="653"/>
      <c r="DVU2642" s="653"/>
      <c r="DVV2642" s="653"/>
      <c r="DVW2642" s="653"/>
      <c r="DVX2642" s="653"/>
      <c r="DVY2642" s="653"/>
      <c r="DVZ2642" s="653"/>
      <c r="DWA2642" s="653"/>
      <c r="DWB2642" s="653"/>
      <c r="DWC2642" s="653"/>
      <c r="DWD2642" s="653"/>
      <c r="DWE2642" s="653"/>
      <c r="DWF2642" s="653"/>
      <c r="DWG2642" s="653"/>
      <c r="DWH2642" s="653"/>
      <c r="DWI2642" s="653"/>
      <c r="DWJ2642" s="653"/>
      <c r="DWK2642" s="653"/>
      <c r="DWL2642" s="653"/>
      <c r="DWM2642" s="653"/>
      <c r="DWN2642" s="653"/>
      <c r="DWO2642" s="653"/>
      <c r="DWP2642" s="653"/>
      <c r="DWQ2642" s="653"/>
      <c r="DWR2642" s="653"/>
      <c r="DWS2642" s="653"/>
      <c r="DWT2642" s="653"/>
      <c r="DWU2642" s="653"/>
      <c r="DWV2642" s="653"/>
      <c r="DWW2642" s="653"/>
      <c r="DWX2642" s="653"/>
      <c r="DWY2642" s="653"/>
      <c r="DWZ2642" s="653"/>
      <c r="DXA2642" s="653"/>
      <c r="DXB2642" s="653"/>
      <c r="DXC2642" s="653"/>
      <c r="DXD2642" s="653"/>
      <c r="DXE2642" s="653"/>
      <c r="DXF2642" s="653"/>
      <c r="DXG2642" s="653"/>
      <c r="DXH2642" s="653"/>
      <c r="DXI2642" s="653"/>
      <c r="DXJ2642" s="653"/>
      <c r="DXK2642" s="653"/>
      <c r="DXL2642" s="653"/>
      <c r="DXM2642" s="653"/>
      <c r="DXN2642" s="653"/>
      <c r="DXO2642" s="653"/>
      <c r="DXP2642" s="653"/>
      <c r="DXQ2642" s="653"/>
      <c r="DXR2642" s="653"/>
      <c r="DXS2642" s="653"/>
      <c r="DXT2642" s="653"/>
      <c r="DXU2642" s="653"/>
      <c r="DXV2642" s="653"/>
      <c r="DXW2642" s="653"/>
      <c r="DXX2642" s="653"/>
      <c r="DXY2642" s="653"/>
      <c r="DXZ2642" s="653"/>
      <c r="DYA2642" s="653"/>
      <c r="DYB2642" s="653"/>
      <c r="DYC2642" s="653"/>
      <c r="DYD2642" s="653"/>
      <c r="DYE2642" s="653"/>
      <c r="DYF2642" s="653"/>
      <c r="DYG2642" s="653"/>
      <c r="DYH2642" s="653"/>
      <c r="DYI2642" s="653"/>
      <c r="DYJ2642" s="653"/>
      <c r="DYK2642" s="653"/>
      <c r="DYL2642" s="653"/>
      <c r="DYM2642" s="653"/>
      <c r="DYN2642" s="653"/>
      <c r="DYO2642" s="653"/>
      <c r="DYP2642" s="653"/>
      <c r="DYQ2642" s="653"/>
      <c r="DYR2642" s="653"/>
      <c r="DYS2642" s="653"/>
      <c r="DYT2642" s="653"/>
      <c r="DYU2642" s="653"/>
      <c r="DYV2642" s="653"/>
      <c r="DYW2642" s="653"/>
      <c r="DYX2642" s="653"/>
      <c r="DYY2642" s="653"/>
      <c r="DYZ2642" s="653"/>
      <c r="DZA2642" s="653"/>
      <c r="DZB2642" s="653"/>
      <c r="DZC2642" s="653"/>
      <c r="DZD2642" s="653"/>
      <c r="DZE2642" s="653"/>
      <c r="DZF2642" s="653"/>
      <c r="DZG2642" s="653"/>
      <c r="DZH2642" s="653"/>
      <c r="DZI2642" s="653"/>
      <c r="DZJ2642" s="653"/>
      <c r="DZK2642" s="653"/>
      <c r="DZL2642" s="653"/>
      <c r="DZM2642" s="653"/>
      <c r="DZN2642" s="653"/>
      <c r="DZO2642" s="653"/>
      <c r="DZP2642" s="653"/>
      <c r="DZQ2642" s="653"/>
      <c r="DZR2642" s="653"/>
      <c r="DZS2642" s="653"/>
      <c r="DZT2642" s="653"/>
      <c r="DZU2642" s="653"/>
      <c r="DZV2642" s="653"/>
      <c r="DZW2642" s="653"/>
      <c r="DZX2642" s="653"/>
      <c r="DZY2642" s="653"/>
      <c r="DZZ2642" s="653"/>
      <c r="EAA2642" s="653"/>
      <c r="EAB2642" s="653"/>
      <c r="EAC2642" s="653"/>
      <c r="EAD2642" s="653"/>
      <c r="EAE2642" s="653"/>
      <c r="EAF2642" s="653"/>
      <c r="EAG2642" s="653"/>
      <c r="EAH2642" s="653"/>
      <c r="EAI2642" s="653"/>
      <c r="EAJ2642" s="653"/>
      <c r="EAK2642" s="653"/>
      <c r="EAL2642" s="653"/>
      <c r="EAM2642" s="653"/>
      <c r="EAN2642" s="653"/>
      <c r="EAO2642" s="653"/>
      <c r="EAP2642" s="653"/>
      <c r="EAQ2642" s="653"/>
      <c r="EAR2642" s="653"/>
      <c r="EAS2642" s="653"/>
      <c r="EAT2642" s="653"/>
      <c r="EAU2642" s="653"/>
      <c r="EAV2642" s="653"/>
      <c r="EAW2642" s="653"/>
      <c r="EAX2642" s="653"/>
      <c r="EAY2642" s="653"/>
      <c r="EAZ2642" s="653"/>
      <c r="EBA2642" s="653"/>
      <c r="EBB2642" s="653"/>
      <c r="EBC2642" s="653"/>
      <c r="EBD2642" s="653"/>
      <c r="EBE2642" s="653"/>
      <c r="EBF2642" s="653"/>
      <c r="EBG2642" s="653"/>
      <c r="EBH2642" s="653"/>
      <c r="EBI2642" s="653"/>
      <c r="EBJ2642" s="653"/>
      <c r="EBK2642" s="653"/>
      <c r="EBL2642" s="653"/>
      <c r="EBM2642" s="653"/>
      <c r="EBN2642" s="653"/>
      <c r="EBO2642" s="653"/>
      <c r="EBP2642" s="653"/>
      <c r="EBQ2642" s="653"/>
      <c r="EBR2642" s="653"/>
      <c r="EBS2642" s="653"/>
      <c r="EBT2642" s="653"/>
      <c r="EBU2642" s="653"/>
      <c r="EBV2642" s="653"/>
      <c r="EBW2642" s="653"/>
      <c r="EBX2642" s="653"/>
      <c r="EBY2642" s="653"/>
      <c r="EBZ2642" s="653"/>
      <c r="ECA2642" s="653"/>
      <c r="ECB2642" s="653"/>
      <c r="ECC2642" s="653"/>
      <c r="ECD2642" s="653"/>
      <c r="ECE2642" s="653"/>
      <c r="ECF2642" s="653"/>
      <c r="ECG2642" s="653"/>
      <c r="ECH2642" s="653"/>
      <c r="ECI2642" s="653"/>
      <c r="ECJ2642" s="653"/>
      <c r="ECK2642" s="653"/>
      <c r="ECL2642" s="653"/>
      <c r="ECM2642" s="653"/>
      <c r="ECN2642" s="653"/>
      <c r="ECO2642" s="653"/>
      <c r="ECP2642" s="653"/>
      <c r="ECQ2642" s="653"/>
      <c r="ECR2642" s="653"/>
      <c r="ECS2642" s="653"/>
      <c r="ECT2642" s="653"/>
      <c r="ECU2642" s="653"/>
      <c r="ECV2642" s="653"/>
      <c r="ECW2642" s="653"/>
      <c r="ECX2642" s="653"/>
      <c r="ECY2642" s="653"/>
      <c r="ECZ2642" s="653"/>
      <c r="EDA2642" s="653"/>
      <c r="EDB2642" s="653"/>
      <c r="EDC2642" s="653"/>
      <c r="EDD2642" s="653"/>
      <c r="EDE2642" s="653"/>
      <c r="EDF2642" s="653"/>
      <c r="EDG2642" s="653"/>
      <c r="EDH2642" s="653"/>
      <c r="EDI2642" s="653"/>
      <c r="EDJ2642" s="653"/>
      <c r="EDK2642" s="653"/>
      <c r="EDL2642" s="653"/>
      <c r="EDM2642" s="653"/>
      <c r="EDN2642" s="653"/>
      <c r="EDO2642" s="653"/>
      <c r="EDP2642" s="653"/>
      <c r="EDQ2642" s="653"/>
      <c r="EDR2642" s="653"/>
      <c r="EDS2642" s="653"/>
      <c r="EDT2642" s="653"/>
      <c r="EDU2642" s="653"/>
      <c r="EDV2642" s="653"/>
      <c r="EDW2642" s="653"/>
      <c r="EDX2642" s="653"/>
      <c r="EDY2642" s="653"/>
      <c r="EDZ2642" s="653"/>
      <c r="EEA2642" s="653"/>
      <c r="EEB2642" s="653"/>
      <c r="EEC2642" s="653"/>
      <c r="EED2642" s="653"/>
      <c r="EEE2642" s="653"/>
      <c r="EEF2642" s="653"/>
      <c r="EEG2642" s="653"/>
      <c r="EEH2642" s="653"/>
      <c r="EEI2642" s="653"/>
      <c r="EEJ2642" s="653"/>
      <c r="EEK2642" s="653"/>
      <c r="EEL2642" s="653"/>
      <c r="EEM2642" s="653"/>
      <c r="EEN2642" s="653"/>
      <c r="EEO2642" s="653"/>
      <c r="EEP2642" s="653"/>
      <c r="EEQ2642" s="653"/>
      <c r="EER2642" s="653"/>
      <c r="EES2642" s="653"/>
      <c r="EET2642" s="653"/>
      <c r="EEU2642" s="653"/>
      <c r="EEV2642" s="653"/>
      <c r="EEW2642" s="653"/>
      <c r="EEX2642" s="653"/>
      <c r="EEY2642" s="653"/>
      <c r="EEZ2642" s="653"/>
      <c r="EFA2642" s="653"/>
      <c r="EFB2642" s="653"/>
      <c r="EFC2642" s="653"/>
      <c r="EFD2642" s="653"/>
      <c r="EFE2642" s="653"/>
      <c r="EFF2642" s="653"/>
      <c r="EFG2642" s="653"/>
      <c r="EFH2642" s="653"/>
      <c r="EFI2642" s="653"/>
      <c r="EFJ2642" s="653"/>
      <c r="EFK2642" s="653"/>
      <c r="EFL2642" s="653"/>
      <c r="EFM2642" s="653"/>
      <c r="EFN2642" s="653"/>
      <c r="EFO2642" s="653"/>
      <c r="EFP2642" s="653"/>
      <c r="EFQ2642" s="653"/>
      <c r="EFR2642" s="653"/>
      <c r="EFS2642" s="653"/>
      <c r="EFT2642" s="653"/>
      <c r="EFU2642" s="653"/>
      <c r="EFV2642" s="653"/>
      <c r="EFW2642" s="653"/>
      <c r="EFX2642" s="653"/>
      <c r="EFY2642" s="653"/>
      <c r="EFZ2642" s="653"/>
      <c r="EGA2642" s="653"/>
      <c r="EGB2642" s="653"/>
      <c r="EGC2642" s="653"/>
      <c r="EGD2642" s="653"/>
      <c r="EGE2642" s="653"/>
      <c r="EGF2642" s="653"/>
      <c r="EGG2642" s="653"/>
      <c r="EGH2642" s="653"/>
      <c r="EGI2642" s="653"/>
      <c r="EGJ2642" s="653"/>
      <c r="EGK2642" s="653"/>
      <c r="EGL2642" s="653"/>
      <c r="EGM2642" s="653"/>
      <c r="EGN2642" s="653"/>
      <c r="EGO2642" s="653"/>
      <c r="EGP2642" s="653"/>
      <c r="EGQ2642" s="653"/>
      <c r="EGR2642" s="653"/>
      <c r="EGS2642" s="653"/>
      <c r="EGT2642" s="653"/>
      <c r="EGU2642" s="653"/>
      <c r="EGV2642" s="653"/>
      <c r="EGW2642" s="653"/>
      <c r="EGX2642" s="653"/>
      <c r="EGY2642" s="653"/>
      <c r="EGZ2642" s="653"/>
      <c r="EHA2642" s="653"/>
      <c r="EHB2642" s="653"/>
      <c r="EHC2642" s="653"/>
      <c r="EHD2642" s="653"/>
      <c r="EHE2642" s="653"/>
      <c r="EHF2642" s="653"/>
      <c r="EHG2642" s="653"/>
      <c r="EHH2642" s="653"/>
      <c r="EHI2642" s="653"/>
      <c r="EHJ2642" s="653"/>
      <c r="EHK2642" s="653"/>
      <c r="EHL2642" s="653"/>
      <c r="EHM2642" s="653"/>
      <c r="EHN2642" s="653"/>
      <c r="EHO2642" s="653"/>
      <c r="EHP2642" s="653"/>
      <c r="EHQ2642" s="653"/>
      <c r="EHR2642" s="653"/>
      <c r="EHS2642" s="653"/>
      <c r="EHT2642" s="653"/>
      <c r="EHU2642" s="653"/>
      <c r="EHV2642" s="653"/>
      <c r="EHW2642" s="653"/>
      <c r="EHX2642" s="653"/>
      <c r="EHY2642" s="653"/>
      <c r="EHZ2642" s="653"/>
      <c r="EIA2642" s="653"/>
      <c r="EIB2642" s="653"/>
      <c r="EIC2642" s="653"/>
      <c r="EID2642" s="653"/>
      <c r="EIE2642" s="653"/>
      <c r="EIF2642" s="653"/>
      <c r="EIG2642" s="653"/>
      <c r="EIH2642" s="653"/>
      <c r="EII2642" s="653"/>
      <c r="EIJ2642" s="653"/>
      <c r="EIK2642" s="653"/>
      <c r="EIL2642" s="653"/>
      <c r="EIM2642" s="653"/>
      <c r="EIN2642" s="653"/>
      <c r="EIO2642" s="653"/>
      <c r="EIP2642" s="653"/>
      <c r="EIQ2642" s="653"/>
      <c r="EIR2642" s="653"/>
      <c r="EIS2642" s="653"/>
      <c r="EIT2642" s="653"/>
      <c r="EIU2642" s="653"/>
      <c r="EIV2642" s="653"/>
      <c r="EIW2642" s="653"/>
      <c r="EIX2642" s="653"/>
      <c r="EIY2642" s="653"/>
      <c r="EIZ2642" s="653"/>
      <c r="EJA2642" s="653"/>
      <c r="EJB2642" s="653"/>
      <c r="EJC2642" s="653"/>
      <c r="EJD2642" s="653"/>
      <c r="EJE2642" s="653"/>
      <c r="EJF2642" s="653"/>
      <c r="EJG2642" s="653"/>
      <c r="EJH2642" s="653"/>
      <c r="EJI2642" s="653"/>
      <c r="EJJ2642" s="653"/>
      <c r="EJK2642" s="653"/>
      <c r="EJL2642" s="653"/>
      <c r="EJM2642" s="653"/>
      <c r="EJN2642" s="653"/>
      <c r="EJO2642" s="653"/>
      <c r="EJP2642" s="653"/>
      <c r="EJQ2642" s="653"/>
      <c r="EJR2642" s="653"/>
      <c r="EJS2642" s="653"/>
      <c r="EJT2642" s="653"/>
      <c r="EJU2642" s="653"/>
      <c r="EJV2642" s="653"/>
      <c r="EJW2642" s="653"/>
      <c r="EJX2642" s="653"/>
      <c r="EJY2642" s="653"/>
      <c r="EJZ2642" s="653"/>
      <c r="EKA2642" s="653"/>
      <c r="EKB2642" s="653"/>
      <c r="EKC2642" s="653"/>
      <c r="EKD2642" s="653"/>
      <c r="EKE2642" s="653"/>
      <c r="EKF2642" s="653"/>
      <c r="EKG2642" s="653"/>
      <c r="EKH2642" s="653"/>
      <c r="EKI2642" s="653"/>
      <c r="EKJ2642" s="653"/>
      <c r="EKK2642" s="653"/>
      <c r="EKL2642" s="653"/>
      <c r="EKM2642" s="653"/>
      <c r="EKN2642" s="653"/>
      <c r="EKO2642" s="653"/>
      <c r="EKP2642" s="653"/>
      <c r="EKQ2642" s="653"/>
      <c r="EKR2642" s="653"/>
      <c r="EKS2642" s="653"/>
      <c r="EKT2642" s="653"/>
      <c r="EKU2642" s="653"/>
      <c r="EKV2642" s="653"/>
      <c r="EKW2642" s="653"/>
      <c r="EKX2642" s="653"/>
      <c r="EKY2642" s="653"/>
      <c r="EKZ2642" s="653"/>
      <c r="ELA2642" s="653"/>
      <c r="ELB2642" s="653"/>
      <c r="ELC2642" s="653"/>
      <c r="ELD2642" s="653"/>
      <c r="ELE2642" s="653"/>
      <c r="ELF2642" s="653"/>
      <c r="ELG2642" s="653"/>
      <c r="ELH2642" s="653"/>
      <c r="ELI2642" s="653"/>
      <c r="ELJ2642" s="653"/>
      <c r="ELK2642" s="653"/>
      <c r="ELL2642" s="653"/>
      <c r="ELM2642" s="653"/>
      <c r="ELN2642" s="653"/>
      <c r="ELO2642" s="653"/>
      <c r="ELP2642" s="653"/>
      <c r="ELQ2642" s="653"/>
      <c r="ELR2642" s="653"/>
      <c r="ELS2642" s="653"/>
      <c r="ELT2642" s="653"/>
      <c r="ELU2642" s="653"/>
      <c r="ELV2642" s="653"/>
      <c r="ELW2642" s="653"/>
      <c r="ELX2642" s="653"/>
      <c r="ELY2642" s="653"/>
      <c r="ELZ2642" s="653"/>
      <c r="EMA2642" s="653"/>
      <c r="EMB2642" s="653"/>
      <c r="EMC2642" s="653"/>
      <c r="EMD2642" s="653"/>
      <c r="EME2642" s="653"/>
      <c r="EMF2642" s="653"/>
      <c r="EMG2642" s="653"/>
      <c r="EMH2642" s="653"/>
      <c r="EMI2642" s="653"/>
      <c r="EMJ2642" s="653"/>
      <c r="EMK2642" s="653"/>
      <c r="EML2642" s="653"/>
      <c r="EMM2642" s="653"/>
      <c r="EMN2642" s="653"/>
      <c r="EMO2642" s="653"/>
      <c r="EMP2642" s="653"/>
      <c r="EMQ2642" s="653"/>
      <c r="EMR2642" s="653"/>
      <c r="EMS2642" s="653"/>
      <c r="EMT2642" s="653"/>
      <c r="EMU2642" s="653"/>
      <c r="EMV2642" s="653"/>
      <c r="EMW2642" s="653"/>
      <c r="EMX2642" s="653"/>
      <c r="EMY2642" s="653"/>
      <c r="EMZ2642" s="653"/>
      <c r="ENA2642" s="653"/>
      <c r="ENB2642" s="653"/>
      <c r="ENC2642" s="653"/>
      <c r="END2642" s="653"/>
      <c r="ENE2642" s="653"/>
      <c r="ENF2642" s="653"/>
      <c r="ENG2642" s="653"/>
      <c r="ENH2642" s="653"/>
      <c r="ENI2642" s="653"/>
      <c r="ENJ2642" s="653"/>
      <c r="ENK2642" s="653"/>
      <c r="ENL2642" s="653"/>
      <c r="ENM2642" s="653"/>
      <c r="ENN2642" s="653"/>
      <c r="ENO2642" s="653"/>
      <c r="ENP2642" s="653"/>
      <c r="ENQ2642" s="653"/>
      <c r="ENR2642" s="653"/>
      <c r="ENS2642" s="653"/>
      <c r="ENT2642" s="653"/>
      <c r="ENU2642" s="653"/>
      <c r="ENV2642" s="653"/>
      <c r="ENW2642" s="653"/>
      <c r="ENX2642" s="653"/>
      <c r="ENY2642" s="653"/>
      <c r="ENZ2642" s="653"/>
      <c r="EOA2642" s="653"/>
      <c r="EOB2642" s="653"/>
      <c r="EOC2642" s="653"/>
      <c r="EOD2642" s="653"/>
      <c r="EOE2642" s="653"/>
      <c r="EOF2642" s="653"/>
      <c r="EOG2642" s="653"/>
      <c r="EOH2642" s="653"/>
      <c r="EOI2642" s="653"/>
      <c r="EOJ2642" s="653"/>
      <c r="EOK2642" s="653"/>
      <c r="EOL2642" s="653"/>
      <c r="EOM2642" s="653"/>
      <c r="EON2642" s="653"/>
      <c r="EOO2642" s="653"/>
      <c r="EOP2642" s="653"/>
      <c r="EOQ2642" s="653"/>
      <c r="EOR2642" s="653"/>
      <c r="EOS2642" s="653"/>
      <c r="EOT2642" s="653"/>
      <c r="EOU2642" s="653"/>
      <c r="EOV2642" s="653"/>
      <c r="EOW2642" s="653"/>
      <c r="EOX2642" s="653"/>
      <c r="EOY2642" s="653"/>
      <c r="EOZ2642" s="653"/>
      <c r="EPA2642" s="653"/>
      <c r="EPB2642" s="653"/>
      <c r="EPC2642" s="653"/>
      <c r="EPD2642" s="653"/>
      <c r="EPE2642" s="653"/>
      <c r="EPF2642" s="653"/>
      <c r="EPG2642" s="653"/>
      <c r="EPH2642" s="653"/>
      <c r="EPI2642" s="653"/>
      <c r="EPJ2642" s="653"/>
      <c r="EPK2642" s="653"/>
      <c r="EPL2642" s="653"/>
      <c r="EPM2642" s="653"/>
      <c r="EPN2642" s="653"/>
      <c r="EPO2642" s="653"/>
      <c r="EPP2642" s="653"/>
      <c r="EPQ2642" s="653"/>
      <c r="EPR2642" s="653"/>
      <c r="EPS2642" s="653"/>
      <c r="EPT2642" s="653"/>
      <c r="EPU2642" s="653"/>
      <c r="EPV2642" s="653"/>
      <c r="EPW2642" s="653"/>
      <c r="EPX2642" s="653"/>
      <c r="EPY2642" s="653"/>
      <c r="EPZ2642" s="653"/>
      <c r="EQA2642" s="653"/>
      <c r="EQB2642" s="653"/>
      <c r="EQC2642" s="653"/>
      <c r="EQD2642" s="653"/>
      <c r="EQE2642" s="653"/>
      <c r="EQF2642" s="653"/>
      <c r="EQG2642" s="653"/>
      <c r="EQH2642" s="653"/>
      <c r="EQI2642" s="653"/>
      <c r="EQJ2642" s="653"/>
      <c r="EQK2642" s="653"/>
      <c r="EQL2642" s="653"/>
      <c r="EQM2642" s="653"/>
      <c r="EQN2642" s="653"/>
      <c r="EQO2642" s="653"/>
      <c r="EQP2642" s="653"/>
      <c r="EQQ2642" s="653"/>
      <c r="EQR2642" s="653"/>
      <c r="EQS2642" s="653"/>
      <c r="EQT2642" s="653"/>
      <c r="EQU2642" s="653"/>
      <c r="EQV2642" s="653"/>
      <c r="EQW2642" s="653"/>
      <c r="EQX2642" s="653"/>
      <c r="EQY2642" s="653"/>
      <c r="EQZ2642" s="653"/>
      <c r="ERA2642" s="653"/>
      <c r="ERB2642" s="653"/>
      <c r="ERC2642" s="653"/>
      <c r="ERD2642" s="653"/>
      <c r="ERE2642" s="653"/>
      <c r="ERF2642" s="653"/>
      <c r="ERG2642" s="653"/>
      <c r="ERH2642" s="653"/>
      <c r="ERI2642" s="653"/>
      <c r="ERJ2642" s="653"/>
      <c r="ERK2642" s="653"/>
      <c r="ERL2642" s="653"/>
      <c r="ERM2642" s="653"/>
      <c r="ERN2642" s="653"/>
      <c r="ERO2642" s="653"/>
      <c r="ERP2642" s="653"/>
      <c r="ERQ2642" s="653"/>
      <c r="ERR2642" s="653"/>
      <c r="ERS2642" s="653"/>
      <c r="ERT2642" s="653"/>
      <c r="ERU2642" s="653"/>
      <c r="ERV2642" s="653"/>
      <c r="ERW2642" s="653"/>
      <c r="ERX2642" s="653"/>
      <c r="ERY2642" s="653"/>
      <c r="ERZ2642" s="653"/>
      <c r="ESA2642" s="653"/>
      <c r="ESB2642" s="653"/>
      <c r="ESC2642" s="653"/>
      <c r="ESD2642" s="653"/>
      <c r="ESE2642" s="653"/>
      <c r="ESF2642" s="653"/>
      <c r="ESG2642" s="653"/>
      <c r="ESH2642" s="653"/>
      <c r="ESI2642" s="653"/>
      <c r="ESJ2642" s="653"/>
      <c r="ESK2642" s="653"/>
      <c r="ESL2642" s="653"/>
      <c r="ESM2642" s="653"/>
      <c r="ESN2642" s="653"/>
      <c r="ESO2642" s="653"/>
      <c r="ESP2642" s="653"/>
      <c r="ESQ2642" s="653"/>
      <c r="ESR2642" s="653"/>
      <c r="ESS2642" s="653"/>
      <c r="EST2642" s="653"/>
      <c r="ESU2642" s="653"/>
      <c r="ESV2642" s="653"/>
      <c r="ESW2642" s="653"/>
      <c r="ESX2642" s="653"/>
      <c r="ESY2642" s="653"/>
      <c r="ESZ2642" s="653"/>
      <c r="ETA2642" s="653"/>
      <c r="ETB2642" s="653"/>
      <c r="ETC2642" s="653"/>
      <c r="ETD2642" s="653"/>
      <c r="ETE2642" s="653"/>
      <c r="ETF2642" s="653"/>
      <c r="ETG2642" s="653"/>
      <c r="ETH2642" s="653"/>
      <c r="ETI2642" s="653"/>
      <c r="ETJ2642" s="653"/>
      <c r="ETK2642" s="653"/>
      <c r="ETL2642" s="653"/>
      <c r="ETM2642" s="653"/>
      <c r="ETN2642" s="653"/>
      <c r="ETO2642" s="653"/>
      <c r="ETP2642" s="653"/>
      <c r="ETQ2642" s="653"/>
      <c r="ETR2642" s="653"/>
      <c r="ETS2642" s="653"/>
      <c r="ETT2642" s="653"/>
      <c r="ETU2642" s="653"/>
      <c r="ETV2642" s="653"/>
      <c r="ETW2642" s="653"/>
      <c r="ETX2642" s="653"/>
      <c r="ETY2642" s="653"/>
      <c r="ETZ2642" s="653"/>
      <c r="EUA2642" s="653"/>
      <c r="EUB2642" s="653"/>
      <c r="EUC2642" s="653"/>
      <c r="EUD2642" s="653"/>
      <c r="EUE2642" s="653"/>
      <c r="EUF2642" s="653"/>
      <c r="EUG2642" s="653"/>
      <c r="EUH2642" s="653"/>
      <c r="EUI2642" s="653"/>
      <c r="EUJ2642" s="653"/>
      <c r="EUK2642" s="653"/>
      <c r="EUL2642" s="653"/>
      <c r="EUM2642" s="653"/>
      <c r="EUN2642" s="653"/>
      <c r="EUO2642" s="653"/>
      <c r="EUP2642" s="653"/>
      <c r="EUQ2642" s="653"/>
      <c r="EUR2642" s="653"/>
      <c r="EUS2642" s="653"/>
      <c r="EUT2642" s="653"/>
      <c r="EUU2642" s="653"/>
      <c r="EUV2642" s="653"/>
      <c r="EUW2642" s="653"/>
      <c r="EUX2642" s="653"/>
      <c r="EUY2642" s="653"/>
      <c r="EUZ2642" s="653"/>
      <c r="EVA2642" s="653"/>
      <c r="EVB2642" s="653"/>
      <c r="EVC2642" s="653"/>
      <c r="EVD2642" s="653"/>
      <c r="EVE2642" s="653"/>
      <c r="EVF2642" s="653"/>
      <c r="EVG2642" s="653"/>
      <c r="EVH2642" s="653"/>
      <c r="EVI2642" s="653"/>
      <c r="EVJ2642" s="653"/>
      <c r="EVK2642" s="653"/>
      <c r="EVL2642" s="653"/>
      <c r="EVM2642" s="653"/>
      <c r="EVN2642" s="653"/>
      <c r="EVO2642" s="653"/>
      <c r="EVP2642" s="653"/>
      <c r="EVQ2642" s="653"/>
      <c r="EVR2642" s="653"/>
      <c r="EVS2642" s="653"/>
      <c r="EVT2642" s="653"/>
      <c r="EVU2642" s="653"/>
      <c r="EVV2642" s="653"/>
      <c r="EVW2642" s="653"/>
      <c r="EVX2642" s="653"/>
      <c r="EVY2642" s="653"/>
      <c r="EVZ2642" s="653"/>
      <c r="EWA2642" s="653"/>
      <c r="EWB2642" s="653"/>
      <c r="EWC2642" s="653"/>
      <c r="EWD2642" s="653"/>
      <c r="EWE2642" s="653"/>
      <c r="EWF2642" s="653"/>
      <c r="EWG2642" s="653"/>
      <c r="EWH2642" s="653"/>
      <c r="EWI2642" s="653"/>
      <c r="EWJ2642" s="653"/>
      <c r="EWK2642" s="653"/>
      <c r="EWL2642" s="653"/>
      <c r="EWM2642" s="653"/>
      <c r="EWN2642" s="653"/>
      <c r="EWO2642" s="653"/>
      <c r="EWP2642" s="653"/>
      <c r="EWQ2642" s="653"/>
      <c r="EWR2642" s="653"/>
      <c r="EWS2642" s="653"/>
      <c r="EWT2642" s="653"/>
      <c r="EWU2642" s="653"/>
      <c r="EWV2642" s="653"/>
      <c r="EWW2642" s="653"/>
      <c r="EWX2642" s="653"/>
      <c r="EWY2642" s="653"/>
      <c r="EWZ2642" s="653"/>
      <c r="EXA2642" s="653"/>
      <c r="EXB2642" s="653"/>
      <c r="EXC2642" s="653"/>
      <c r="EXD2642" s="653"/>
      <c r="EXE2642" s="653"/>
      <c r="EXF2642" s="653"/>
      <c r="EXG2642" s="653"/>
      <c r="EXH2642" s="653"/>
      <c r="EXI2642" s="653"/>
      <c r="EXJ2642" s="653"/>
      <c r="EXK2642" s="653"/>
      <c r="EXL2642" s="653"/>
      <c r="EXM2642" s="653"/>
      <c r="EXN2642" s="653"/>
      <c r="EXO2642" s="653"/>
      <c r="EXP2642" s="653"/>
      <c r="EXQ2642" s="653"/>
      <c r="EXR2642" s="653"/>
      <c r="EXS2642" s="653"/>
      <c r="EXT2642" s="653"/>
      <c r="EXU2642" s="653"/>
      <c r="EXV2642" s="653"/>
      <c r="EXW2642" s="653"/>
      <c r="EXX2642" s="653"/>
      <c r="EXY2642" s="653"/>
      <c r="EXZ2642" s="653"/>
      <c r="EYA2642" s="653"/>
      <c r="EYB2642" s="653"/>
      <c r="EYC2642" s="653"/>
      <c r="EYD2642" s="653"/>
      <c r="EYE2642" s="653"/>
      <c r="EYF2642" s="653"/>
      <c r="EYG2642" s="653"/>
      <c r="EYH2642" s="653"/>
      <c r="EYI2642" s="653"/>
      <c r="EYJ2642" s="653"/>
      <c r="EYK2642" s="653"/>
      <c r="EYL2642" s="653"/>
      <c r="EYM2642" s="653"/>
      <c r="EYN2642" s="653"/>
      <c r="EYO2642" s="653"/>
      <c r="EYP2642" s="653"/>
      <c r="EYQ2642" s="653"/>
      <c r="EYR2642" s="653"/>
      <c r="EYS2642" s="653"/>
      <c r="EYT2642" s="653"/>
      <c r="EYU2642" s="653"/>
      <c r="EYV2642" s="653"/>
      <c r="EYW2642" s="653"/>
      <c r="EYX2642" s="653"/>
      <c r="EYY2642" s="653"/>
      <c r="EYZ2642" s="653"/>
      <c r="EZA2642" s="653"/>
      <c r="EZB2642" s="653"/>
      <c r="EZC2642" s="653"/>
      <c r="EZD2642" s="653"/>
      <c r="EZE2642" s="653"/>
      <c r="EZF2642" s="653"/>
      <c r="EZG2642" s="653"/>
      <c r="EZH2642" s="653"/>
      <c r="EZI2642" s="653"/>
      <c r="EZJ2642" s="653"/>
      <c r="EZK2642" s="653"/>
      <c r="EZL2642" s="653"/>
      <c r="EZM2642" s="653"/>
      <c r="EZN2642" s="653"/>
      <c r="EZO2642" s="653"/>
      <c r="EZP2642" s="653"/>
      <c r="EZQ2642" s="653"/>
      <c r="EZR2642" s="653"/>
      <c r="EZS2642" s="653"/>
      <c r="EZT2642" s="653"/>
      <c r="EZU2642" s="653"/>
      <c r="EZV2642" s="653"/>
      <c r="EZW2642" s="653"/>
      <c r="EZX2642" s="653"/>
      <c r="EZY2642" s="653"/>
      <c r="EZZ2642" s="653"/>
      <c r="FAA2642" s="653"/>
      <c r="FAB2642" s="653"/>
      <c r="FAC2642" s="653"/>
      <c r="FAD2642" s="653"/>
      <c r="FAE2642" s="653"/>
      <c r="FAF2642" s="653"/>
      <c r="FAG2642" s="653"/>
      <c r="FAH2642" s="653"/>
      <c r="FAI2642" s="653"/>
      <c r="FAJ2642" s="653"/>
      <c r="FAK2642" s="653"/>
      <c r="FAL2642" s="653"/>
      <c r="FAM2642" s="653"/>
      <c r="FAN2642" s="653"/>
      <c r="FAO2642" s="653"/>
      <c r="FAP2642" s="653"/>
      <c r="FAQ2642" s="653"/>
      <c r="FAR2642" s="653"/>
      <c r="FAS2642" s="653"/>
      <c r="FAT2642" s="653"/>
      <c r="FAU2642" s="653"/>
      <c r="FAV2642" s="653"/>
      <c r="FAW2642" s="653"/>
      <c r="FAX2642" s="653"/>
      <c r="FAY2642" s="653"/>
      <c r="FAZ2642" s="653"/>
      <c r="FBA2642" s="653"/>
      <c r="FBB2642" s="653"/>
      <c r="FBC2642" s="653"/>
      <c r="FBD2642" s="653"/>
      <c r="FBE2642" s="653"/>
      <c r="FBF2642" s="653"/>
      <c r="FBG2642" s="653"/>
      <c r="FBH2642" s="653"/>
      <c r="FBI2642" s="653"/>
      <c r="FBJ2642" s="653"/>
      <c r="FBK2642" s="653"/>
      <c r="FBL2642" s="653"/>
      <c r="FBM2642" s="653"/>
      <c r="FBN2642" s="653"/>
      <c r="FBO2642" s="653"/>
      <c r="FBP2642" s="653"/>
      <c r="FBQ2642" s="653"/>
      <c r="FBR2642" s="653"/>
      <c r="FBS2642" s="653"/>
      <c r="FBT2642" s="653"/>
      <c r="FBU2642" s="653"/>
      <c r="FBV2642" s="653"/>
      <c r="FBW2642" s="653"/>
      <c r="FBX2642" s="653"/>
      <c r="FBY2642" s="653"/>
      <c r="FBZ2642" s="653"/>
      <c r="FCA2642" s="653"/>
      <c r="FCB2642" s="653"/>
      <c r="FCC2642" s="653"/>
      <c r="FCD2642" s="653"/>
      <c r="FCE2642" s="653"/>
      <c r="FCF2642" s="653"/>
      <c r="FCG2642" s="653"/>
      <c r="FCH2642" s="653"/>
      <c r="FCI2642" s="653"/>
      <c r="FCJ2642" s="653"/>
      <c r="FCK2642" s="653"/>
      <c r="FCL2642" s="653"/>
      <c r="FCM2642" s="653"/>
      <c r="FCN2642" s="653"/>
      <c r="FCO2642" s="653"/>
      <c r="FCP2642" s="653"/>
      <c r="FCQ2642" s="653"/>
      <c r="FCR2642" s="653"/>
      <c r="FCS2642" s="653"/>
      <c r="FCT2642" s="653"/>
      <c r="FCU2642" s="653"/>
      <c r="FCV2642" s="653"/>
      <c r="FCW2642" s="653"/>
      <c r="FCX2642" s="653"/>
      <c r="FCY2642" s="653"/>
      <c r="FCZ2642" s="653"/>
      <c r="FDA2642" s="653"/>
      <c r="FDB2642" s="653"/>
      <c r="FDC2642" s="653"/>
      <c r="FDD2642" s="653"/>
      <c r="FDE2642" s="653"/>
      <c r="FDF2642" s="653"/>
      <c r="FDG2642" s="653"/>
      <c r="FDH2642" s="653"/>
      <c r="FDI2642" s="653"/>
      <c r="FDJ2642" s="653"/>
      <c r="FDK2642" s="653"/>
      <c r="FDL2642" s="653"/>
      <c r="FDM2642" s="653"/>
      <c r="FDN2642" s="653"/>
      <c r="FDO2642" s="653"/>
      <c r="FDP2642" s="653"/>
      <c r="FDQ2642" s="653"/>
      <c r="FDR2642" s="653"/>
      <c r="FDS2642" s="653"/>
      <c r="FDT2642" s="653"/>
      <c r="FDU2642" s="653"/>
      <c r="FDV2642" s="653"/>
      <c r="FDW2642" s="653"/>
      <c r="FDX2642" s="653"/>
      <c r="FDY2642" s="653"/>
      <c r="FDZ2642" s="653"/>
      <c r="FEA2642" s="653"/>
      <c r="FEB2642" s="653"/>
      <c r="FEC2642" s="653"/>
      <c r="FED2642" s="653"/>
      <c r="FEE2642" s="653"/>
      <c r="FEF2642" s="653"/>
      <c r="FEG2642" s="653"/>
      <c r="FEH2642" s="653"/>
      <c r="FEI2642" s="653"/>
      <c r="FEJ2642" s="653"/>
      <c r="FEK2642" s="653"/>
      <c r="FEL2642" s="653"/>
      <c r="FEM2642" s="653"/>
      <c r="FEN2642" s="653"/>
      <c r="FEO2642" s="653"/>
      <c r="FEP2642" s="653"/>
      <c r="FEQ2642" s="653"/>
      <c r="FER2642" s="653"/>
      <c r="FES2642" s="653"/>
      <c r="FET2642" s="653"/>
      <c r="FEU2642" s="653"/>
      <c r="FEV2642" s="653"/>
      <c r="FEW2642" s="653"/>
      <c r="FEX2642" s="653"/>
      <c r="FEY2642" s="653"/>
      <c r="FEZ2642" s="653"/>
      <c r="FFA2642" s="653"/>
      <c r="FFB2642" s="653"/>
      <c r="FFC2642" s="653"/>
      <c r="FFD2642" s="653"/>
      <c r="FFE2642" s="653"/>
      <c r="FFF2642" s="653"/>
      <c r="FFG2642" s="653"/>
      <c r="FFH2642" s="653"/>
      <c r="FFI2642" s="653"/>
      <c r="FFJ2642" s="653"/>
      <c r="FFK2642" s="653"/>
      <c r="FFL2642" s="653"/>
      <c r="FFM2642" s="653"/>
      <c r="FFN2642" s="653"/>
      <c r="FFO2642" s="653"/>
      <c r="FFP2642" s="653"/>
      <c r="FFQ2642" s="653"/>
      <c r="FFR2642" s="653"/>
      <c r="FFS2642" s="653"/>
      <c r="FFT2642" s="653"/>
      <c r="FFU2642" s="653"/>
      <c r="FFV2642" s="653"/>
      <c r="FFW2642" s="653"/>
      <c r="FFX2642" s="653"/>
      <c r="FFY2642" s="653"/>
      <c r="FFZ2642" s="653"/>
      <c r="FGA2642" s="653"/>
      <c r="FGB2642" s="653"/>
      <c r="FGC2642" s="653"/>
      <c r="FGD2642" s="653"/>
      <c r="FGE2642" s="653"/>
      <c r="FGF2642" s="653"/>
      <c r="FGG2642" s="653"/>
      <c r="FGH2642" s="653"/>
      <c r="FGI2642" s="653"/>
      <c r="FGJ2642" s="653"/>
      <c r="FGK2642" s="653"/>
      <c r="FGL2642" s="653"/>
      <c r="FGM2642" s="653"/>
      <c r="FGN2642" s="653"/>
      <c r="FGO2642" s="653"/>
      <c r="FGP2642" s="653"/>
      <c r="FGQ2642" s="653"/>
      <c r="FGR2642" s="653"/>
      <c r="FGS2642" s="653"/>
      <c r="FGT2642" s="653"/>
      <c r="FGU2642" s="653"/>
      <c r="FGV2642" s="653"/>
      <c r="FGW2642" s="653"/>
      <c r="FGX2642" s="653"/>
      <c r="FGY2642" s="653"/>
      <c r="FGZ2642" s="653"/>
      <c r="FHA2642" s="653"/>
      <c r="FHB2642" s="653"/>
      <c r="FHC2642" s="653"/>
      <c r="FHD2642" s="653"/>
      <c r="FHE2642" s="653"/>
      <c r="FHF2642" s="653"/>
      <c r="FHG2642" s="653"/>
      <c r="FHH2642" s="653"/>
      <c r="FHI2642" s="653"/>
      <c r="FHJ2642" s="653"/>
      <c r="FHK2642" s="653"/>
      <c r="FHL2642" s="653"/>
      <c r="FHM2642" s="653"/>
      <c r="FHN2642" s="653"/>
      <c r="FHO2642" s="653"/>
      <c r="FHP2642" s="653"/>
      <c r="FHQ2642" s="653"/>
      <c r="FHR2642" s="653"/>
      <c r="FHS2642" s="653"/>
      <c r="FHT2642" s="653"/>
      <c r="FHU2642" s="653"/>
      <c r="FHV2642" s="653"/>
      <c r="FHW2642" s="653"/>
      <c r="FHX2642" s="653"/>
      <c r="FHY2642" s="653"/>
      <c r="FHZ2642" s="653"/>
      <c r="FIA2642" s="653"/>
      <c r="FIB2642" s="653"/>
      <c r="FIC2642" s="653"/>
      <c r="FID2642" s="653"/>
      <c r="FIE2642" s="653"/>
      <c r="FIF2642" s="653"/>
      <c r="FIG2642" s="653"/>
      <c r="FIH2642" s="653"/>
      <c r="FII2642" s="653"/>
      <c r="FIJ2642" s="653"/>
      <c r="FIK2642" s="653"/>
      <c r="FIL2642" s="653"/>
      <c r="FIM2642" s="653"/>
      <c r="FIN2642" s="653"/>
      <c r="FIO2642" s="653"/>
      <c r="FIP2642" s="653"/>
      <c r="FIQ2642" s="653"/>
      <c r="FIR2642" s="653"/>
      <c r="FIS2642" s="653"/>
      <c r="FIT2642" s="653"/>
      <c r="FIU2642" s="653"/>
      <c r="FIV2642" s="653"/>
      <c r="FIW2642" s="653"/>
      <c r="FIX2642" s="653"/>
      <c r="FIY2642" s="653"/>
      <c r="FIZ2642" s="653"/>
      <c r="FJA2642" s="653"/>
      <c r="FJB2642" s="653"/>
      <c r="FJC2642" s="653"/>
      <c r="FJD2642" s="653"/>
      <c r="FJE2642" s="653"/>
      <c r="FJF2642" s="653"/>
      <c r="FJG2642" s="653"/>
      <c r="FJH2642" s="653"/>
      <c r="FJI2642" s="653"/>
      <c r="FJJ2642" s="653"/>
      <c r="FJK2642" s="653"/>
      <c r="FJL2642" s="653"/>
      <c r="FJM2642" s="653"/>
      <c r="FJN2642" s="653"/>
      <c r="FJO2642" s="653"/>
      <c r="FJP2642" s="653"/>
      <c r="FJQ2642" s="653"/>
      <c r="FJR2642" s="653"/>
      <c r="FJS2642" s="653"/>
      <c r="FJT2642" s="653"/>
      <c r="FJU2642" s="653"/>
      <c r="FJV2642" s="653"/>
      <c r="FJW2642" s="653"/>
      <c r="FJX2642" s="653"/>
      <c r="FJY2642" s="653"/>
      <c r="FJZ2642" s="653"/>
      <c r="FKA2642" s="653"/>
      <c r="FKB2642" s="653"/>
      <c r="FKC2642" s="653"/>
      <c r="FKD2642" s="653"/>
      <c r="FKE2642" s="653"/>
      <c r="FKF2642" s="653"/>
      <c r="FKG2642" s="653"/>
      <c r="FKH2642" s="653"/>
      <c r="FKI2642" s="653"/>
      <c r="FKJ2642" s="653"/>
      <c r="FKK2642" s="653"/>
      <c r="FKL2642" s="653"/>
      <c r="FKM2642" s="653"/>
      <c r="FKN2642" s="653"/>
      <c r="FKO2642" s="653"/>
      <c r="FKP2642" s="653"/>
      <c r="FKQ2642" s="653"/>
      <c r="FKR2642" s="653"/>
      <c r="FKS2642" s="653"/>
      <c r="FKT2642" s="653"/>
      <c r="FKU2642" s="653"/>
      <c r="FKV2642" s="653"/>
      <c r="FKW2642" s="653"/>
      <c r="FKX2642" s="653"/>
      <c r="FKY2642" s="653"/>
      <c r="FKZ2642" s="653"/>
      <c r="FLA2642" s="653"/>
      <c r="FLB2642" s="653"/>
      <c r="FLC2642" s="653"/>
      <c r="FLD2642" s="653"/>
      <c r="FLE2642" s="653"/>
      <c r="FLF2642" s="653"/>
      <c r="FLG2642" s="653"/>
      <c r="FLH2642" s="653"/>
      <c r="FLI2642" s="653"/>
      <c r="FLJ2642" s="653"/>
      <c r="FLK2642" s="653"/>
      <c r="FLL2642" s="653"/>
      <c r="FLM2642" s="653"/>
      <c r="FLN2642" s="653"/>
      <c r="FLO2642" s="653"/>
      <c r="FLP2642" s="653"/>
      <c r="FLQ2642" s="653"/>
      <c r="FLR2642" s="653"/>
      <c r="FLS2642" s="653"/>
      <c r="FLT2642" s="653"/>
      <c r="FLU2642" s="653"/>
      <c r="FLV2642" s="653"/>
      <c r="FLW2642" s="653"/>
      <c r="FLX2642" s="653"/>
      <c r="FLY2642" s="653"/>
      <c r="FLZ2642" s="653"/>
      <c r="FMA2642" s="653"/>
      <c r="FMB2642" s="653"/>
      <c r="FMC2642" s="653"/>
      <c r="FMD2642" s="653"/>
      <c r="FME2642" s="653"/>
      <c r="FMF2642" s="653"/>
      <c r="FMG2642" s="653"/>
      <c r="FMH2642" s="653"/>
      <c r="FMI2642" s="653"/>
      <c r="FMJ2642" s="653"/>
      <c r="FMK2642" s="653"/>
      <c r="FML2642" s="653"/>
      <c r="FMM2642" s="653"/>
      <c r="FMN2642" s="653"/>
      <c r="FMO2642" s="653"/>
      <c r="FMP2642" s="653"/>
      <c r="FMQ2642" s="653"/>
      <c r="FMR2642" s="653"/>
      <c r="FMS2642" s="653"/>
      <c r="FMT2642" s="653"/>
      <c r="FMU2642" s="653"/>
      <c r="FMV2642" s="653"/>
      <c r="FMW2642" s="653"/>
      <c r="FMX2642" s="653"/>
      <c r="FMY2642" s="653"/>
      <c r="FMZ2642" s="653"/>
      <c r="FNA2642" s="653"/>
      <c r="FNB2642" s="653"/>
      <c r="FNC2642" s="653"/>
      <c r="FND2642" s="653"/>
      <c r="FNE2642" s="653"/>
      <c r="FNF2642" s="653"/>
      <c r="FNG2642" s="653"/>
      <c r="FNH2642" s="653"/>
      <c r="FNI2642" s="653"/>
      <c r="FNJ2642" s="653"/>
      <c r="FNK2642" s="653"/>
      <c r="FNL2642" s="653"/>
      <c r="FNM2642" s="653"/>
      <c r="FNN2642" s="653"/>
      <c r="FNO2642" s="653"/>
      <c r="FNP2642" s="653"/>
      <c r="FNQ2642" s="653"/>
      <c r="FNR2642" s="653"/>
      <c r="FNS2642" s="653"/>
      <c r="FNT2642" s="653"/>
      <c r="FNU2642" s="653"/>
      <c r="FNV2642" s="653"/>
      <c r="FNW2642" s="653"/>
      <c r="FNX2642" s="653"/>
      <c r="FNY2642" s="653"/>
      <c r="FNZ2642" s="653"/>
      <c r="FOA2642" s="653"/>
      <c r="FOB2642" s="653"/>
      <c r="FOC2642" s="653"/>
      <c r="FOD2642" s="653"/>
      <c r="FOE2642" s="653"/>
      <c r="FOF2642" s="653"/>
      <c r="FOG2642" s="653"/>
      <c r="FOH2642" s="653"/>
      <c r="FOI2642" s="653"/>
      <c r="FOJ2642" s="653"/>
      <c r="FOK2642" s="653"/>
      <c r="FOL2642" s="653"/>
      <c r="FOM2642" s="653"/>
      <c r="FON2642" s="653"/>
      <c r="FOO2642" s="653"/>
      <c r="FOP2642" s="653"/>
      <c r="FOQ2642" s="653"/>
      <c r="FOR2642" s="653"/>
      <c r="FOS2642" s="653"/>
      <c r="FOT2642" s="653"/>
      <c r="FOU2642" s="653"/>
      <c r="FOV2642" s="653"/>
      <c r="FOW2642" s="653"/>
      <c r="FOX2642" s="653"/>
      <c r="FOY2642" s="653"/>
      <c r="FOZ2642" s="653"/>
      <c r="FPA2642" s="653"/>
      <c r="FPB2642" s="653"/>
      <c r="FPC2642" s="653"/>
      <c r="FPD2642" s="653"/>
      <c r="FPE2642" s="653"/>
      <c r="FPF2642" s="653"/>
      <c r="FPG2642" s="653"/>
      <c r="FPH2642" s="653"/>
      <c r="FPI2642" s="653"/>
      <c r="FPJ2642" s="653"/>
      <c r="FPK2642" s="653"/>
      <c r="FPL2642" s="653"/>
      <c r="FPM2642" s="653"/>
      <c r="FPN2642" s="653"/>
      <c r="FPO2642" s="653"/>
      <c r="FPP2642" s="653"/>
      <c r="FPQ2642" s="653"/>
      <c r="FPR2642" s="653"/>
      <c r="FPS2642" s="653"/>
      <c r="FPT2642" s="653"/>
      <c r="FPU2642" s="653"/>
      <c r="FPV2642" s="653"/>
      <c r="FPW2642" s="653"/>
      <c r="FPX2642" s="653"/>
      <c r="FPY2642" s="653"/>
      <c r="FPZ2642" s="653"/>
      <c r="FQA2642" s="653"/>
      <c r="FQB2642" s="653"/>
      <c r="FQC2642" s="653"/>
      <c r="FQD2642" s="653"/>
      <c r="FQE2642" s="653"/>
      <c r="FQF2642" s="653"/>
      <c r="FQG2642" s="653"/>
      <c r="FQH2642" s="653"/>
      <c r="FQI2642" s="653"/>
      <c r="FQJ2642" s="653"/>
      <c r="FQK2642" s="653"/>
      <c r="FQL2642" s="653"/>
      <c r="FQM2642" s="653"/>
      <c r="FQN2642" s="653"/>
      <c r="FQO2642" s="653"/>
      <c r="FQP2642" s="653"/>
      <c r="FQQ2642" s="653"/>
      <c r="FQR2642" s="653"/>
      <c r="FQS2642" s="653"/>
      <c r="FQT2642" s="653"/>
      <c r="FQU2642" s="653"/>
      <c r="FQV2642" s="653"/>
      <c r="FQW2642" s="653"/>
      <c r="FQX2642" s="653"/>
      <c r="FQY2642" s="653"/>
      <c r="FQZ2642" s="653"/>
      <c r="FRA2642" s="653"/>
      <c r="FRB2642" s="653"/>
      <c r="FRC2642" s="653"/>
      <c r="FRD2642" s="653"/>
      <c r="FRE2642" s="653"/>
      <c r="FRF2642" s="653"/>
      <c r="FRG2642" s="653"/>
      <c r="FRH2642" s="653"/>
      <c r="FRI2642" s="653"/>
      <c r="FRJ2642" s="653"/>
      <c r="FRK2642" s="653"/>
      <c r="FRL2642" s="653"/>
      <c r="FRM2642" s="653"/>
      <c r="FRN2642" s="653"/>
      <c r="FRO2642" s="653"/>
      <c r="FRP2642" s="653"/>
      <c r="FRQ2642" s="653"/>
      <c r="FRR2642" s="653"/>
      <c r="FRS2642" s="653"/>
      <c r="FRT2642" s="653"/>
      <c r="FRU2642" s="653"/>
      <c r="FRV2642" s="653"/>
      <c r="FRW2642" s="653"/>
      <c r="FRX2642" s="653"/>
      <c r="FRY2642" s="653"/>
      <c r="FRZ2642" s="653"/>
      <c r="FSA2642" s="653"/>
      <c r="FSB2642" s="653"/>
      <c r="FSC2642" s="653"/>
      <c r="FSD2642" s="653"/>
      <c r="FSE2642" s="653"/>
      <c r="FSF2642" s="653"/>
      <c r="FSG2642" s="653"/>
      <c r="FSH2642" s="653"/>
      <c r="FSI2642" s="653"/>
      <c r="FSJ2642" s="653"/>
      <c r="FSK2642" s="653"/>
      <c r="FSL2642" s="653"/>
      <c r="FSM2642" s="653"/>
      <c r="FSN2642" s="653"/>
      <c r="FSO2642" s="653"/>
      <c r="FSP2642" s="653"/>
      <c r="FSQ2642" s="653"/>
      <c r="FSR2642" s="653"/>
      <c r="FSS2642" s="653"/>
      <c r="FST2642" s="653"/>
      <c r="FSU2642" s="653"/>
      <c r="FSV2642" s="653"/>
      <c r="FSW2642" s="653"/>
      <c r="FSX2642" s="653"/>
      <c r="FSY2642" s="653"/>
      <c r="FSZ2642" s="653"/>
      <c r="FTA2642" s="653"/>
      <c r="FTB2642" s="653"/>
      <c r="FTC2642" s="653"/>
      <c r="FTD2642" s="653"/>
      <c r="FTE2642" s="653"/>
      <c r="FTF2642" s="653"/>
      <c r="FTG2642" s="653"/>
      <c r="FTH2642" s="653"/>
      <c r="FTI2642" s="653"/>
      <c r="FTJ2642" s="653"/>
      <c r="FTK2642" s="653"/>
      <c r="FTL2642" s="653"/>
      <c r="FTM2642" s="653"/>
      <c r="FTN2642" s="653"/>
      <c r="FTO2642" s="653"/>
      <c r="FTP2642" s="653"/>
      <c r="FTQ2642" s="653"/>
      <c r="FTR2642" s="653"/>
      <c r="FTS2642" s="653"/>
      <c r="FTT2642" s="653"/>
      <c r="FTU2642" s="653"/>
      <c r="FTV2642" s="653"/>
      <c r="FTW2642" s="653"/>
      <c r="FTX2642" s="653"/>
      <c r="FTY2642" s="653"/>
      <c r="FTZ2642" s="653"/>
      <c r="FUA2642" s="653"/>
      <c r="FUB2642" s="653"/>
      <c r="FUC2642" s="653"/>
      <c r="FUD2642" s="653"/>
      <c r="FUE2642" s="653"/>
      <c r="FUF2642" s="653"/>
      <c r="FUG2642" s="653"/>
      <c r="FUH2642" s="653"/>
      <c r="FUI2642" s="653"/>
      <c r="FUJ2642" s="653"/>
      <c r="FUK2642" s="653"/>
      <c r="FUL2642" s="653"/>
      <c r="FUM2642" s="653"/>
      <c r="FUN2642" s="653"/>
      <c r="FUO2642" s="653"/>
      <c r="FUP2642" s="653"/>
      <c r="FUQ2642" s="653"/>
      <c r="FUR2642" s="653"/>
      <c r="FUS2642" s="653"/>
      <c r="FUT2642" s="653"/>
      <c r="FUU2642" s="653"/>
      <c r="FUV2642" s="653"/>
      <c r="FUW2642" s="653"/>
      <c r="FUX2642" s="653"/>
      <c r="FUY2642" s="653"/>
      <c r="FUZ2642" s="653"/>
      <c r="FVA2642" s="653"/>
      <c r="FVB2642" s="653"/>
      <c r="FVC2642" s="653"/>
      <c r="FVD2642" s="653"/>
      <c r="FVE2642" s="653"/>
      <c r="FVF2642" s="653"/>
      <c r="FVG2642" s="653"/>
      <c r="FVH2642" s="653"/>
      <c r="FVI2642" s="653"/>
      <c r="FVJ2642" s="653"/>
      <c r="FVK2642" s="653"/>
      <c r="FVL2642" s="653"/>
      <c r="FVM2642" s="653"/>
      <c r="FVN2642" s="653"/>
      <c r="FVO2642" s="653"/>
      <c r="FVP2642" s="653"/>
      <c r="FVQ2642" s="653"/>
      <c r="FVR2642" s="653"/>
      <c r="FVS2642" s="653"/>
      <c r="FVT2642" s="653"/>
      <c r="FVU2642" s="653"/>
      <c r="FVV2642" s="653"/>
      <c r="FVW2642" s="653"/>
      <c r="FVX2642" s="653"/>
      <c r="FVY2642" s="653"/>
      <c r="FVZ2642" s="653"/>
      <c r="FWA2642" s="653"/>
      <c r="FWB2642" s="653"/>
      <c r="FWC2642" s="653"/>
      <c r="FWD2642" s="653"/>
      <c r="FWE2642" s="653"/>
      <c r="FWF2642" s="653"/>
      <c r="FWG2642" s="653"/>
      <c r="FWH2642" s="653"/>
      <c r="FWI2642" s="653"/>
      <c r="FWJ2642" s="653"/>
      <c r="FWK2642" s="653"/>
      <c r="FWL2642" s="653"/>
      <c r="FWM2642" s="653"/>
      <c r="FWN2642" s="653"/>
      <c r="FWO2642" s="653"/>
      <c r="FWP2642" s="653"/>
      <c r="FWQ2642" s="653"/>
      <c r="FWR2642" s="653"/>
      <c r="FWS2642" s="653"/>
      <c r="FWT2642" s="653"/>
      <c r="FWU2642" s="653"/>
      <c r="FWV2642" s="653"/>
      <c r="FWW2642" s="653"/>
      <c r="FWX2642" s="653"/>
      <c r="FWY2642" s="653"/>
      <c r="FWZ2642" s="653"/>
      <c r="FXA2642" s="653"/>
      <c r="FXB2642" s="653"/>
      <c r="FXC2642" s="653"/>
      <c r="FXD2642" s="653"/>
      <c r="FXE2642" s="653"/>
      <c r="FXF2642" s="653"/>
      <c r="FXG2642" s="653"/>
      <c r="FXH2642" s="653"/>
      <c r="FXI2642" s="653"/>
      <c r="FXJ2642" s="653"/>
      <c r="FXK2642" s="653"/>
      <c r="FXL2642" s="653"/>
      <c r="FXM2642" s="653"/>
      <c r="FXN2642" s="653"/>
      <c r="FXO2642" s="653"/>
      <c r="FXP2642" s="653"/>
      <c r="FXQ2642" s="653"/>
      <c r="FXR2642" s="653"/>
      <c r="FXS2642" s="653"/>
      <c r="FXT2642" s="653"/>
      <c r="FXU2642" s="653"/>
      <c r="FXV2642" s="653"/>
      <c r="FXW2642" s="653"/>
      <c r="FXX2642" s="653"/>
      <c r="FXY2642" s="653"/>
      <c r="FXZ2642" s="653"/>
      <c r="FYA2642" s="653"/>
      <c r="FYB2642" s="653"/>
      <c r="FYC2642" s="653"/>
      <c r="FYD2642" s="653"/>
      <c r="FYE2642" s="653"/>
      <c r="FYF2642" s="653"/>
      <c r="FYG2642" s="653"/>
      <c r="FYH2642" s="653"/>
      <c r="FYI2642" s="653"/>
      <c r="FYJ2642" s="653"/>
      <c r="FYK2642" s="653"/>
      <c r="FYL2642" s="653"/>
      <c r="FYM2642" s="653"/>
      <c r="FYN2642" s="653"/>
      <c r="FYO2642" s="653"/>
      <c r="FYP2642" s="653"/>
      <c r="FYQ2642" s="653"/>
      <c r="FYR2642" s="653"/>
      <c r="FYS2642" s="653"/>
      <c r="FYT2642" s="653"/>
      <c r="FYU2642" s="653"/>
      <c r="FYV2642" s="653"/>
      <c r="FYW2642" s="653"/>
      <c r="FYX2642" s="653"/>
      <c r="FYY2642" s="653"/>
      <c r="FYZ2642" s="653"/>
      <c r="FZA2642" s="653"/>
      <c r="FZB2642" s="653"/>
      <c r="FZC2642" s="653"/>
      <c r="FZD2642" s="653"/>
      <c r="FZE2642" s="653"/>
      <c r="FZF2642" s="653"/>
      <c r="FZG2642" s="653"/>
      <c r="FZH2642" s="653"/>
      <c r="FZI2642" s="653"/>
      <c r="FZJ2642" s="653"/>
      <c r="FZK2642" s="653"/>
      <c r="FZL2642" s="653"/>
      <c r="FZM2642" s="653"/>
      <c r="FZN2642" s="653"/>
      <c r="FZO2642" s="653"/>
      <c r="FZP2642" s="653"/>
      <c r="FZQ2642" s="653"/>
      <c r="FZR2642" s="653"/>
      <c r="FZS2642" s="653"/>
      <c r="FZT2642" s="653"/>
      <c r="FZU2642" s="653"/>
      <c r="FZV2642" s="653"/>
      <c r="FZW2642" s="653"/>
      <c r="FZX2642" s="653"/>
      <c r="FZY2642" s="653"/>
      <c r="FZZ2642" s="653"/>
      <c r="GAA2642" s="653"/>
      <c r="GAB2642" s="653"/>
      <c r="GAC2642" s="653"/>
      <c r="GAD2642" s="653"/>
      <c r="GAE2642" s="653"/>
      <c r="GAF2642" s="653"/>
      <c r="GAG2642" s="653"/>
      <c r="GAH2642" s="653"/>
      <c r="GAI2642" s="653"/>
      <c r="GAJ2642" s="653"/>
      <c r="GAK2642" s="653"/>
      <c r="GAL2642" s="653"/>
      <c r="GAM2642" s="653"/>
      <c r="GAN2642" s="653"/>
      <c r="GAO2642" s="653"/>
      <c r="GAP2642" s="653"/>
      <c r="GAQ2642" s="653"/>
      <c r="GAR2642" s="653"/>
      <c r="GAS2642" s="653"/>
      <c r="GAT2642" s="653"/>
      <c r="GAU2642" s="653"/>
      <c r="GAV2642" s="653"/>
      <c r="GAW2642" s="653"/>
      <c r="GAX2642" s="653"/>
      <c r="GAY2642" s="653"/>
      <c r="GAZ2642" s="653"/>
      <c r="GBA2642" s="653"/>
      <c r="GBB2642" s="653"/>
      <c r="GBC2642" s="653"/>
      <c r="GBD2642" s="653"/>
      <c r="GBE2642" s="653"/>
      <c r="GBF2642" s="653"/>
      <c r="GBG2642" s="653"/>
      <c r="GBH2642" s="653"/>
      <c r="GBI2642" s="653"/>
      <c r="GBJ2642" s="653"/>
      <c r="GBK2642" s="653"/>
      <c r="GBL2642" s="653"/>
      <c r="GBM2642" s="653"/>
      <c r="GBN2642" s="653"/>
      <c r="GBO2642" s="653"/>
      <c r="GBP2642" s="653"/>
      <c r="GBQ2642" s="653"/>
      <c r="GBR2642" s="653"/>
      <c r="GBS2642" s="653"/>
      <c r="GBT2642" s="653"/>
      <c r="GBU2642" s="653"/>
      <c r="GBV2642" s="653"/>
      <c r="GBW2642" s="653"/>
      <c r="GBX2642" s="653"/>
      <c r="GBY2642" s="653"/>
      <c r="GBZ2642" s="653"/>
      <c r="GCA2642" s="653"/>
      <c r="GCB2642" s="653"/>
      <c r="GCC2642" s="653"/>
      <c r="GCD2642" s="653"/>
      <c r="GCE2642" s="653"/>
      <c r="GCF2642" s="653"/>
      <c r="GCG2642" s="653"/>
      <c r="GCH2642" s="653"/>
      <c r="GCI2642" s="653"/>
      <c r="GCJ2642" s="653"/>
      <c r="GCK2642" s="653"/>
      <c r="GCL2642" s="653"/>
      <c r="GCM2642" s="653"/>
      <c r="GCN2642" s="653"/>
      <c r="GCO2642" s="653"/>
      <c r="GCP2642" s="653"/>
      <c r="GCQ2642" s="653"/>
      <c r="GCR2642" s="653"/>
      <c r="GCS2642" s="653"/>
      <c r="GCT2642" s="653"/>
      <c r="GCU2642" s="653"/>
      <c r="GCV2642" s="653"/>
      <c r="GCW2642" s="653"/>
      <c r="GCX2642" s="653"/>
      <c r="GCY2642" s="653"/>
      <c r="GCZ2642" s="653"/>
      <c r="GDA2642" s="653"/>
      <c r="GDB2642" s="653"/>
      <c r="GDC2642" s="653"/>
      <c r="GDD2642" s="653"/>
      <c r="GDE2642" s="653"/>
      <c r="GDF2642" s="653"/>
      <c r="GDG2642" s="653"/>
      <c r="GDH2642" s="653"/>
      <c r="GDI2642" s="653"/>
      <c r="GDJ2642" s="653"/>
      <c r="GDK2642" s="653"/>
      <c r="GDL2642" s="653"/>
      <c r="GDM2642" s="653"/>
      <c r="GDN2642" s="653"/>
      <c r="GDO2642" s="653"/>
      <c r="GDP2642" s="653"/>
      <c r="GDQ2642" s="653"/>
      <c r="GDR2642" s="653"/>
      <c r="GDS2642" s="653"/>
      <c r="GDT2642" s="653"/>
      <c r="GDU2642" s="653"/>
      <c r="GDV2642" s="653"/>
      <c r="GDW2642" s="653"/>
      <c r="GDX2642" s="653"/>
      <c r="GDY2642" s="653"/>
      <c r="GDZ2642" s="653"/>
      <c r="GEA2642" s="653"/>
      <c r="GEB2642" s="653"/>
      <c r="GEC2642" s="653"/>
      <c r="GED2642" s="653"/>
      <c r="GEE2642" s="653"/>
      <c r="GEF2642" s="653"/>
      <c r="GEG2642" s="653"/>
      <c r="GEH2642" s="653"/>
      <c r="GEI2642" s="653"/>
      <c r="GEJ2642" s="653"/>
      <c r="GEK2642" s="653"/>
      <c r="GEL2642" s="653"/>
      <c r="GEM2642" s="653"/>
      <c r="GEN2642" s="653"/>
      <c r="GEO2642" s="653"/>
      <c r="GEP2642" s="653"/>
      <c r="GEQ2642" s="653"/>
      <c r="GER2642" s="653"/>
      <c r="GES2642" s="653"/>
      <c r="GET2642" s="653"/>
      <c r="GEU2642" s="653"/>
      <c r="GEV2642" s="653"/>
      <c r="GEW2642" s="653"/>
      <c r="GEX2642" s="653"/>
      <c r="GEY2642" s="653"/>
      <c r="GEZ2642" s="653"/>
      <c r="GFA2642" s="653"/>
      <c r="GFB2642" s="653"/>
      <c r="GFC2642" s="653"/>
      <c r="GFD2642" s="653"/>
      <c r="GFE2642" s="653"/>
      <c r="GFF2642" s="653"/>
      <c r="GFG2642" s="653"/>
      <c r="GFH2642" s="653"/>
      <c r="GFI2642" s="653"/>
      <c r="GFJ2642" s="653"/>
      <c r="GFK2642" s="653"/>
      <c r="GFL2642" s="653"/>
      <c r="GFM2642" s="653"/>
      <c r="GFN2642" s="653"/>
      <c r="GFO2642" s="653"/>
      <c r="GFP2642" s="653"/>
      <c r="GFQ2642" s="653"/>
      <c r="GFR2642" s="653"/>
      <c r="GFS2642" s="653"/>
      <c r="GFT2642" s="653"/>
      <c r="GFU2642" s="653"/>
      <c r="GFV2642" s="653"/>
      <c r="GFW2642" s="653"/>
      <c r="GFX2642" s="653"/>
      <c r="GFY2642" s="653"/>
      <c r="GFZ2642" s="653"/>
      <c r="GGA2642" s="653"/>
      <c r="GGB2642" s="653"/>
      <c r="GGC2642" s="653"/>
      <c r="GGD2642" s="653"/>
      <c r="GGE2642" s="653"/>
      <c r="GGF2642" s="653"/>
      <c r="GGG2642" s="653"/>
      <c r="GGH2642" s="653"/>
      <c r="GGI2642" s="653"/>
      <c r="GGJ2642" s="653"/>
      <c r="GGK2642" s="653"/>
      <c r="GGL2642" s="653"/>
      <c r="GGM2642" s="653"/>
      <c r="GGN2642" s="653"/>
      <c r="GGO2642" s="653"/>
      <c r="GGP2642" s="653"/>
      <c r="GGQ2642" s="653"/>
      <c r="GGR2642" s="653"/>
      <c r="GGS2642" s="653"/>
      <c r="GGT2642" s="653"/>
      <c r="GGU2642" s="653"/>
      <c r="GGV2642" s="653"/>
      <c r="GGW2642" s="653"/>
      <c r="GGX2642" s="653"/>
      <c r="GGY2642" s="653"/>
      <c r="GGZ2642" s="653"/>
      <c r="GHA2642" s="653"/>
      <c r="GHB2642" s="653"/>
      <c r="GHC2642" s="653"/>
      <c r="GHD2642" s="653"/>
      <c r="GHE2642" s="653"/>
      <c r="GHF2642" s="653"/>
      <c r="GHG2642" s="653"/>
      <c r="GHH2642" s="653"/>
      <c r="GHI2642" s="653"/>
      <c r="GHJ2642" s="653"/>
      <c r="GHK2642" s="653"/>
      <c r="GHL2642" s="653"/>
      <c r="GHM2642" s="653"/>
      <c r="GHN2642" s="653"/>
      <c r="GHO2642" s="653"/>
      <c r="GHP2642" s="653"/>
      <c r="GHQ2642" s="653"/>
      <c r="GHR2642" s="653"/>
      <c r="GHS2642" s="653"/>
      <c r="GHT2642" s="653"/>
      <c r="GHU2642" s="653"/>
      <c r="GHV2642" s="653"/>
      <c r="GHW2642" s="653"/>
      <c r="GHX2642" s="653"/>
      <c r="GHY2642" s="653"/>
      <c r="GHZ2642" s="653"/>
      <c r="GIA2642" s="653"/>
      <c r="GIB2642" s="653"/>
      <c r="GIC2642" s="653"/>
      <c r="GID2642" s="653"/>
      <c r="GIE2642" s="653"/>
      <c r="GIF2642" s="653"/>
      <c r="GIG2642" s="653"/>
      <c r="GIH2642" s="653"/>
      <c r="GII2642" s="653"/>
      <c r="GIJ2642" s="653"/>
      <c r="GIK2642" s="653"/>
      <c r="GIL2642" s="653"/>
      <c r="GIM2642" s="653"/>
      <c r="GIN2642" s="653"/>
      <c r="GIO2642" s="653"/>
      <c r="GIP2642" s="653"/>
      <c r="GIQ2642" s="653"/>
      <c r="GIR2642" s="653"/>
      <c r="GIS2642" s="653"/>
      <c r="GIT2642" s="653"/>
      <c r="GIU2642" s="653"/>
      <c r="GIV2642" s="653"/>
      <c r="GIW2642" s="653"/>
      <c r="GIX2642" s="653"/>
      <c r="GIY2642" s="653"/>
      <c r="GIZ2642" s="653"/>
      <c r="GJA2642" s="653"/>
      <c r="GJB2642" s="653"/>
      <c r="GJC2642" s="653"/>
      <c r="GJD2642" s="653"/>
      <c r="GJE2642" s="653"/>
      <c r="GJF2642" s="653"/>
      <c r="GJG2642" s="653"/>
      <c r="GJH2642" s="653"/>
      <c r="GJI2642" s="653"/>
      <c r="GJJ2642" s="653"/>
      <c r="GJK2642" s="653"/>
      <c r="GJL2642" s="653"/>
      <c r="GJM2642" s="653"/>
      <c r="GJN2642" s="653"/>
      <c r="GJO2642" s="653"/>
      <c r="GJP2642" s="653"/>
      <c r="GJQ2642" s="653"/>
      <c r="GJR2642" s="653"/>
      <c r="GJS2642" s="653"/>
      <c r="GJT2642" s="653"/>
      <c r="GJU2642" s="653"/>
      <c r="GJV2642" s="653"/>
      <c r="GJW2642" s="653"/>
      <c r="GJX2642" s="653"/>
      <c r="GJY2642" s="653"/>
      <c r="GJZ2642" s="653"/>
      <c r="GKA2642" s="653"/>
      <c r="GKB2642" s="653"/>
      <c r="GKC2642" s="653"/>
      <c r="GKD2642" s="653"/>
      <c r="GKE2642" s="653"/>
      <c r="GKF2642" s="653"/>
      <c r="GKG2642" s="653"/>
      <c r="GKH2642" s="653"/>
      <c r="GKI2642" s="653"/>
      <c r="GKJ2642" s="653"/>
      <c r="GKK2642" s="653"/>
      <c r="GKL2642" s="653"/>
      <c r="GKM2642" s="653"/>
      <c r="GKN2642" s="653"/>
      <c r="GKO2642" s="653"/>
      <c r="GKP2642" s="653"/>
      <c r="GKQ2642" s="653"/>
      <c r="GKR2642" s="653"/>
      <c r="GKS2642" s="653"/>
      <c r="GKT2642" s="653"/>
      <c r="GKU2642" s="653"/>
      <c r="GKV2642" s="653"/>
      <c r="GKW2642" s="653"/>
      <c r="GKX2642" s="653"/>
      <c r="GKY2642" s="653"/>
      <c r="GKZ2642" s="653"/>
      <c r="GLA2642" s="653"/>
      <c r="GLB2642" s="653"/>
      <c r="GLC2642" s="653"/>
      <c r="GLD2642" s="653"/>
      <c r="GLE2642" s="653"/>
      <c r="GLF2642" s="653"/>
      <c r="GLG2642" s="653"/>
      <c r="GLH2642" s="653"/>
      <c r="GLI2642" s="653"/>
      <c r="GLJ2642" s="653"/>
      <c r="GLK2642" s="653"/>
      <c r="GLL2642" s="653"/>
      <c r="GLM2642" s="653"/>
      <c r="GLN2642" s="653"/>
      <c r="GLO2642" s="653"/>
      <c r="GLP2642" s="653"/>
      <c r="GLQ2642" s="653"/>
      <c r="GLR2642" s="653"/>
      <c r="GLS2642" s="653"/>
      <c r="GLT2642" s="653"/>
      <c r="GLU2642" s="653"/>
      <c r="GLV2642" s="653"/>
      <c r="GLW2642" s="653"/>
      <c r="GLX2642" s="653"/>
      <c r="GLY2642" s="653"/>
      <c r="GLZ2642" s="653"/>
      <c r="GMA2642" s="653"/>
      <c r="GMB2642" s="653"/>
      <c r="GMC2642" s="653"/>
      <c r="GMD2642" s="653"/>
      <c r="GME2642" s="653"/>
      <c r="GMF2642" s="653"/>
      <c r="GMG2642" s="653"/>
      <c r="GMH2642" s="653"/>
      <c r="GMI2642" s="653"/>
      <c r="GMJ2642" s="653"/>
      <c r="GMK2642" s="653"/>
      <c r="GML2642" s="653"/>
      <c r="GMM2642" s="653"/>
      <c r="GMN2642" s="653"/>
      <c r="GMO2642" s="653"/>
      <c r="GMP2642" s="653"/>
      <c r="GMQ2642" s="653"/>
      <c r="GMR2642" s="653"/>
      <c r="GMS2642" s="653"/>
      <c r="GMT2642" s="653"/>
      <c r="GMU2642" s="653"/>
      <c r="GMV2642" s="653"/>
      <c r="GMW2642" s="653"/>
      <c r="GMX2642" s="653"/>
      <c r="GMY2642" s="653"/>
      <c r="GMZ2642" s="653"/>
      <c r="GNA2642" s="653"/>
      <c r="GNB2642" s="653"/>
      <c r="GNC2642" s="653"/>
      <c r="GND2642" s="653"/>
      <c r="GNE2642" s="653"/>
      <c r="GNF2642" s="653"/>
      <c r="GNG2642" s="653"/>
      <c r="GNH2642" s="653"/>
      <c r="GNI2642" s="653"/>
      <c r="GNJ2642" s="653"/>
      <c r="GNK2642" s="653"/>
      <c r="GNL2642" s="653"/>
      <c r="GNM2642" s="653"/>
      <c r="GNN2642" s="653"/>
      <c r="GNO2642" s="653"/>
      <c r="GNP2642" s="653"/>
      <c r="GNQ2642" s="653"/>
      <c r="GNR2642" s="653"/>
      <c r="GNS2642" s="653"/>
      <c r="GNT2642" s="653"/>
      <c r="GNU2642" s="653"/>
      <c r="GNV2642" s="653"/>
      <c r="GNW2642" s="653"/>
      <c r="GNX2642" s="653"/>
      <c r="GNY2642" s="653"/>
      <c r="GNZ2642" s="653"/>
      <c r="GOA2642" s="653"/>
      <c r="GOB2642" s="653"/>
      <c r="GOC2642" s="653"/>
      <c r="GOD2642" s="653"/>
      <c r="GOE2642" s="653"/>
      <c r="GOF2642" s="653"/>
      <c r="GOG2642" s="653"/>
      <c r="GOH2642" s="653"/>
      <c r="GOI2642" s="653"/>
      <c r="GOJ2642" s="653"/>
      <c r="GOK2642" s="653"/>
      <c r="GOL2642" s="653"/>
      <c r="GOM2642" s="653"/>
      <c r="GON2642" s="653"/>
      <c r="GOO2642" s="653"/>
      <c r="GOP2642" s="653"/>
      <c r="GOQ2642" s="653"/>
      <c r="GOR2642" s="653"/>
      <c r="GOS2642" s="653"/>
      <c r="GOT2642" s="653"/>
      <c r="GOU2642" s="653"/>
      <c r="GOV2642" s="653"/>
      <c r="GOW2642" s="653"/>
      <c r="GOX2642" s="653"/>
      <c r="GOY2642" s="653"/>
      <c r="GOZ2642" s="653"/>
      <c r="GPA2642" s="653"/>
      <c r="GPB2642" s="653"/>
      <c r="GPC2642" s="653"/>
      <c r="GPD2642" s="653"/>
      <c r="GPE2642" s="653"/>
      <c r="GPF2642" s="653"/>
      <c r="GPG2642" s="653"/>
      <c r="GPH2642" s="653"/>
      <c r="GPI2642" s="653"/>
      <c r="GPJ2642" s="653"/>
      <c r="GPK2642" s="653"/>
      <c r="GPL2642" s="653"/>
      <c r="GPM2642" s="653"/>
      <c r="GPN2642" s="653"/>
      <c r="GPO2642" s="653"/>
      <c r="GPP2642" s="653"/>
      <c r="GPQ2642" s="653"/>
      <c r="GPR2642" s="653"/>
      <c r="GPS2642" s="653"/>
      <c r="GPT2642" s="653"/>
      <c r="GPU2642" s="653"/>
      <c r="GPV2642" s="653"/>
      <c r="GPW2642" s="653"/>
      <c r="GPX2642" s="653"/>
      <c r="GPY2642" s="653"/>
      <c r="GPZ2642" s="653"/>
      <c r="GQA2642" s="653"/>
      <c r="GQB2642" s="653"/>
      <c r="GQC2642" s="653"/>
      <c r="GQD2642" s="653"/>
      <c r="GQE2642" s="653"/>
      <c r="GQF2642" s="653"/>
      <c r="GQG2642" s="653"/>
      <c r="GQH2642" s="653"/>
      <c r="GQI2642" s="653"/>
      <c r="GQJ2642" s="653"/>
      <c r="GQK2642" s="653"/>
      <c r="GQL2642" s="653"/>
      <c r="GQM2642" s="653"/>
      <c r="GQN2642" s="653"/>
      <c r="GQO2642" s="653"/>
      <c r="GQP2642" s="653"/>
      <c r="GQQ2642" s="653"/>
      <c r="GQR2642" s="653"/>
      <c r="GQS2642" s="653"/>
      <c r="GQT2642" s="653"/>
      <c r="GQU2642" s="653"/>
      <c r="GQV2642" s="653"/>
      <c r="GQW2642" s="653"/>
      <c r="GQX2642" s="653"/>
      <c r="GQY2642" s="653"/>
      <c r="GQZ2642" s="653"/>
      <c r="GRA2642" s="653"/>
      <c r="GRB2642" s="653"/>
      <c r="GRC2642" s="653"/>
      <c r="GRD2642" s="653"/>
      <c r="GRE2642" s="653"/>
      <c r="GRF2642" s="653"/>
      <c r="GRG2642" s="653"/>
      <c r="GRH2642" s="653"/>
      <c r="GRI2642" s="653"/>
      <c r="GRJ2642" s="653"/>
      <c r="GRK2642" s="653"/>
      <c r="GRL2642" s="653"/>
      <c r="GRM2642" s="653"/>
      <c r="GRN2642" s="653"/>
      <c r="GRO2642" s="653"/>
      <c r="GRP2642" s="653"/>
      <c r="GRQ2642" s="653"/>
      <c r="GRR2642" s="653"/>
      <c r="GRS2642" s="653"/>
      <c r="GRT2642" s="653"/>
      <c r="GRU2642" s="653"/>
      <c r="GRV2642" s="653"/>
      <c r="GRW2642" s="653"/>
      <c r="GRX2642" s="653"/>
      <c r="GRY2642" s="653"/>
      <c r="GRZ2642" s="653"/>
      <c r="GSA2642" s="653"/>
      <c r="GSB2642" s="653"/>
      <c r="GSC2642" s="653"/>
      <c r="GSD2642" s="653"/>
      <c r="GSE2642" s="653"/>
      <c r="GSF2642" s="653"/>
      <c r="GSG2642" s="653"/>
      <c r="GSH2642" s="653"/>
      <c r="GSI2642" s="653"/>
      <c r="GSJ2642" s="653"/>
      <c r="GSK2642" s="653"/>
      <c r="GSL2642" s="653"/>
      <c r="GSM2642" s="653"/>
      <c r="GSN2642" s="653"/>
      <c r="GSO2642" s="653"/>
      <c r="GSP2642" s="653"/>
      <c r="GSQ2642" s="653"/>
      <c r="GSR2642" s="653"/>
      <c r="GSS2642" s="653"/>
      <c r="GST2642" s="653"/>
      <c r="GSU2642" s="653"/>
      <c r="GSV2642" s="653"/>
      <c r="GSW2642" s="653"/>
      <c r="GSX2642" s="653"/>
      <c r="GSY2642" s="653"/>
      <c r="GSZ2642" s="653"/>
      <c r="GTA2642" s="653"/>
      <c r="GTB2642" s="653"/>
      <c r="GTC2642" s="653"/>
      <c r="GTD2642" s="653"/>
      <c r="GTE2642" s="653"/>
      <c r="GTF2642" s="653"/>
      <c r="GTG2642" s="653"/>
      <c r="GTH2642" s="653"/>
      <c r="GTI2642" s="653"/>
      <c r="GTJ2642" s="653"/>
      <c r="GTK2642" s="653"/>
      <c r="GTL2642" s="653"/>
      <c r="GTM2642" s="653"/>
      <c r="GTN2642" s="653"/>
      <c r="GTO2642" s="653"/>
      <c r="GTP2642" s="653"/>
      <c r="GTQ2642" s="653"/>
      <c r="GTR2642" s="653"/>
      <c r="GTS2642" s="653"/>
      <c r="GTT2642" s="653"/>
      <c r="GTU2642" s="653"/>
      <c r="GTV2642" s="653"/>
      <c r="GTW2642" s="653"/>
      <c r="GTX2642" s="653"/>
      <c r="GTY2642" s="653"/>
      <c r="GTZ2642" s="653"/>
      <c r="GUA2642" s="653"/>
      <c r="GUB2642" s="653"/>
      <c r="GUC2642" s="653"/>
      <c r="GUD2642" s="653"/>
      <c r="GUE2642" s="653"/>
      <c r="GUF2642" s="653"/>
      <c r="GUG2642" s="653"/>
      <c r="GUH2642" s="653"/>
      <c r="GUI2642" s="653"/>
      <c r="GUJ2642" s="653"/>
      <c r="GUK2642" s="653"/>
      <c r="GUL2642" s="653"/>
      <c r="GUM2642" s="653"/>
      <c r="GUN2642" s="653"/>
      <c r="GUO2642" s="653"/>
      <c r="GUP2642" s="653"/>
      <c r="GUQ2642" s="653"/>
      <c r="GUR2642" s="653"/>
      <c r="GUS2642" s="653"/>
      <c r="GUT2642" s="653"/>
      <c r="GUU2642" s="653"/>
      <c r="GUV2642" s="653"/>
      <c r="GUW2642" s="653"/>
      <c r="GUX2642" s="653"/>
      <c r="GUY2642" s="653"/>
      <c r="GUZ2642" s="653"/>
      <c r="GVA2642" s="653"/>
      <c r="GVB2642" s="653"/>
      <c r="GVC2642" s="653"/>
      <c r="GVD2642" s="653"/>
      <c r="GVE2642" s="653"/>
      <c r="GVF2642" s="653"/>
      <c r="GVG2642" s="653"/>
      <c r="GVH2642" s="653"/>
      <c r="GVI2642" s="653"/>
      <c r="GVJ2642" s="653"/>
      <c r="GVK2642" s="653"/>
      <c r="GVL2642" s="653"/>
      <c r="GVM2642" s="653"/>
      <c r="GVN2642" s="653"/>
      <c r="GVO2642" s="653"/>
      <c r="GVP2642" s="653"/>
      <c r="GVQ2642" s="653"/>
      <c r="GVR2642" s="653"/>
      <c r="GVS2642" s="653"/>
      <c r="GVT2642" s="653"/>
      <c r="GVU2642" s="653"/>
      <c r="GVV2642" s="653"/>
      <c r="GVW2642" s="653"/>
      <c r="GVX2642" s="653"/>
      <c r="GVY2642" s="653"/>
      <c r="GVZ2642" s="653"/>
      <c r="GWA2642" s="653"/>
      <c r="GWB2642" s="653"/>
      <c r="GWC2642" s="653"/>
      <c r="GWD2642" s="653"/>
      <c r="GWE2642" s="653"/>
      <c r="GWF2642" s="653"/>
      <c r="GWG2642" s="653"/>
      <c r="GWH2642" s="653"/>
      <c r="GWI2642" s="653"/>
      <c r="GWJ2642" s="653"/>
      <c r="GWK2642" s="653"/>
      <c r="GWL2642" s="653"/>
      <c r="GWM2642" s="653"/>
      <c r="GWN2642" s="653"/>
      <c r="GWO2642" s="653"/>
      <c r="GWP2642" s="653"/>
      <c r="GWQ2642" s="653"/>
      <c r="GWR2642" s="653"/>
      <c r="GWS2642" s="653"/>
      <c r="GWT2642" s="653"/>
      <c r="GWU2642" s="653"/>
      <c r="GWV2642" s="653"/>
      <c r="GWW2642" s="653"/>
      <c r="GWX2642" s="653"/>
      <c r="GWY2642" s="653"/>
      <c r="GWZ2642" s="653"/>
      <c r="GXA2642" s="653"/>
      <c r="GXB2642" s="653"/>
      <c r="GXC2642" s="653"/>
      <c r="GXD2642" s="653"/>
      <c r="GXE2642" s="653"/>
      <c r="GXF2642" s="653"/>
      <c r="GXG2642" s="653"/>
      <c r="GXH2642" s="653"/>
      <c r="GXI2642" s="653"/>
      <c r="GXJ2642" s="653"/>
      <c r="GXK2642" s="653"/>
      <c r="GXL2642" s="653"/>
      <c r="GXM2642" s="653"/>
      <c r="GXN2642" s="653"/>
      <c r="GXO2642" s="653"/>
      <c r="GXP2642" s="653"/>
      <c r="GXQ2642" s="653"/>
      <c r="GXR2642" s="653"/>
      <c r="GXS2642" s="653"/>
      <c r="GXT2642" s="653"/>
      <c r="GXU2642" s="653"/>
      <c r="GXV2642" s="653"/>
      <c r="GXW2642" s="653"/>
      <c r="GXX2642" s="653"/>
      <c r="GXY2642" s="653"/>
      <c r="GXZ2642" s="653"/>
      <c r="GYA2642" s="653"/>
      <c r="GYB2642" s="653"/>
      <c r="GYC2642" s="653"/>
      <c r="GYD2642" s="653"/>
      <c r="GYE2642" s="653"/>
      <c r="GYF2642" s="653"/>
      <c r="GYG2642" s="653"/>
      <c r="GYH2642" s="653"/>
      <c r="GYI2642" s="653"/>
      <c r="GYJ2642" s="653"/>
      <c r="GYK2642" s="653"/>
      <c r="GYL2642" s="653"/>
      <c r="GYM2642" s="653"/>
      <c r="GYN2642" s="653"/>
      <c r="GYO2642" s="653"/>
      <c r="GYP2642" s="653"/>
      <c r="GYQ2642" s="653"/>
      <c r="GYR2642" s="653"/>
      <c r="GYS2642" s="653"/>
      <c r="GYT2642" s="653"/>
      <c r="GYU2642" s="653"/>
      <c r="GYV2642" s="653"/>
      <c r="GYW2642" s="653"/>
      <c r="GYX2642" s="653"/>
      <c r="GYY2642" s="653"/>
      <c r="GYZ2642" s="653"/>
      <c r="GZA2642" s="653"/>
      <c r="GZB2642" s="653"/>
      <c r="GZC2642" s="653"/>
      <c r="GZD2642" s="653"/>
      <c r="GZE2642" s="653"/>
      <c r="GZF2642" s="653"/>
      <c r="GZG2642" s="653"/>
      <c r="GZH2642" s="653"/>
      <c r="GZI2642" s="653"/>
      <c r="GZJ2642" s="653"/>
      <c r="GZK2642" s="653"/>
      <c r="GZL2642" s="653"/>
      <c r="GZM2642" s="653"/>
      <c r="GZN2642" s="653"/>
      <c r="GZO2642" s="653"/>
      <c r="GZP2642" s="653"/>
      <c r="GZQ2642" s="653"/>
      <c r="GZR2642" s="653"/>
      <c r="GZS2642" s="653"/>
      <c r="GZT2642" s="653"/>
      <c r="GZU2642" s="653"/>
      <c r="GZV2642" s="653"/>
      <c r="GZW2642" s="653"/>
      <c r="GZX2642" s="653"/>
      <c r="GZY2642" s="653"/>
      <c r="GZZ2642" s="653"/>
      <c r="HAA2642" s="653"/>
      <c r="HAB2642" s="653"/>
      <c r="HAC2642" s="653"/>
      <c r="HAD2642" s="653"/>
      <c r="HAE2642" s="653"/>
      <c r="HAF2642" s="653"/>
      <c r="HAG2642" s="653"/>
      <c r="HAH2642" s="653"/>
      <c r="HAI2642" s="653"/>
      <c r="HAJ2642" s="653"/>
      <c r="HAK2642" s="653"/>
      <c r="HAL2642" s="653"/>
      <c r="HAM2642" s="653"/>
      <c r="HAN2642" s="653"/>
      <c r="HAO2642" s="653"/>
      <c r="HAP2642" s="653"/>
      <c r="HAQ2642" s="653"/>
      <c r="HAR2642" s="653"/>
      <c r="HAS2642" s="653"/>
      <c r="HAT2642" s="653"/>
      <c r="HAU2642" s="653"/>
      <c r="HAV2642" s="653"/>
      <c r="HAW2642" s="653"/>
      <c r="HAX2642" s="653"/>
      <c r="HAY2642" s="653"/>
      <c r="HAZ2642" s="653"/>
      <c r="HBA2642" s="653"/>
      <c r="HBB2642" s="653"/>
      <c r="HBC2642" s="653"/>
      <c r="HBD2642" s="653"/>
      <c r="HBE2642" s="653"/>
      <c r="HBF2642" s="653"/>
      <c r="HBG2642" s="653"/>
      <c r="HBH2642" s="653"/>
      <c r="HBI2642" s="653"/>
      <c r="HBJ2642" s="653"/>
      <c r="HBK2642" s="653"/>
      <c r="HBL2642" s="653"/>
      <c r="HBM2642" s="653"/>
      <c r="HBN2642" s="653"/>
      <c r="HBO2642" s="653"/>
      <c r="HBP2642" s="653"/>
      <c r="HBQ2642" s="653"/>
      <c r="HBR2642" s="653"/>
      <c r="HBS2642" s="653"/>
      <c r="HBT2642" s="653"/>
      <c r="HBU2642" s="653"/>
      <c r="HBV2642" s="653"/>
      <c r="HBW2642" s="653"/>
      <c r="HBX2642" s="653"/>
      <c r="HBY2642" s="653"/>
      <c r="HBZ2642" s="653"/>
      <c r="HCA2642" s="653"/>
      <c r="HCB2642" s="653"/>
      <c r="HCC2642" s="653"/>
      <c r="HCD2642" s="653"/>
      <c r="HCE2642" s="653"/>
      <c r="HCF2642" s="653"/>
      <c r="HCG2642" s="653"/>
      <c r="HCH2642" s="653"/>
      <c r="HCI2642" s="653"/>
      <c r="HCJ2642" s="653"/>
      <c r="HCK2642" s="653"/>
      <c r="HCL2642" s="653"/>
      <c r="HCM2642" s="653"/>
      <c r="HCN2642" s="653"/>
      <c r="HCO2642" s="653"/>
      <c r="HCP2642" s="653"/>
      <c r="HCQ2642" s="653"/>
      <c r="HCR2642" s="653"/>
      <c r="HCS2642" s="653"/>
      <c r="HCT2642" s="653"/>
      <c r="HCU2642" s="653"/>
      <c r="HCV2642" s="653"/>
      <c r="HCW2642" s="653"/>
      <c r="HCX2642" s="653"/>
      <c r="HCY2642" s="653"/>
      <c r="HCZ2642" s="653"/>
      <c r="HDA2642" s="653"/>
      <c r="HDB2642" s="653"/>
      <c r="HDC2642" s="653"/>
      <c r="HDD2642" s="653"/>
      <c r="HDE2642" s="653"/>
      <c r="HDF2642" s="653"/>
      <c r="HDG2642" s="653"/>
      <c r="HDH2642" s="653"/>
      <c r="HDI2642" s="653"/>
      <c r="HDJ2642" s="653"/>
      <c r="HDK2642" s="653"/>
      <c r="HDL2642" s="653"/>
      <c r="HDM2642" s="653"/>
      <c r="HDN2642" s="653"/>
      <c r="HDO2642" s="653"/>
      <c r="HDP2642" s="653"/>
      <c r="HDQ2642" s="653"/>
      <c r="HDR2642" s="653"/>
      <c r="HDS2642" s="653"/>
      <c r="HDT2642" s="653"/>
      <c r="HDU2642" s="653"/>
      <c r="HDV2642" s="653"/>
      <c r="HDW2642" s="653"/>
      <c r="HDX2642" s="653"/>
      <c r="HDY2642" s="653"/>
      <c r="HDZ2642" s="653"/>
      <c r="HEA2642" s="653"/>
      <c r="HEB2642" s="653"/>
      <c r="HEC2642" s="653"/>
      <c r="HED2642" s="653"/>
      <c r="HEE2642" s="653"/>
      <c r="HEF2642" s="653"/>
      <c r="HEG2642" s="653"/>
      <c r="HEH2642" s="653"/>
      <c r="HEI2642" s="653"/>
      <c r="HEJ2642" s="653"/>
      <c r="HEK2642" s="653"/>
      <c r="HEL2642" s="653"/>
      <c r="HEM2642" s="653"/>
      <c r="HEN2642" s="653"/>
      <c r="HEO2642" s="653"/>
      <c r="HEP2642" s="653"/>
      <c r="HEQ2642" s="653"/>
      <c r="HER2642" s="653"/>
      <c r="HES2642" s="653"/>
      <c r="HET2642" s="653"/>
      <c r="HEU2642" s="653"/>
      <c r="HEV2642" s="653"/>
      <c r="HEW2642" s="653"/>
      <c r="HEX2642" s="653"/>
      <c r="HEY2642" s="653"/>
      <c r="HEZ2642" s="653"/>
      <c r="HFA2642" s="653"/>
      <c r="HFB2642" s="653"/>
      <c r="HFC2642" s="653"/>
      <c r="HFD2642" s="653"/>
      <c r="HFE2642" s="653"/>
      <c r="HFF2642" s="653"/>
      <c r="HFG2642" s="653"/>
      <c r="HFH2642" s="653"/>
      <c r="HFI2642" s="653"/>
      <c r="HFJ2642" s="653"/>
      <c r="HFK2642" s="653"/>
      <c r="HFL2642" s="653"/>
      <c r="HFM2642" s="653"/>
      <c r="HFN2642" s="653"/>
      <c r="HFO2642" s="653"/>
      <c r="HFP2642" s="653"/>
      <c r="HFQ2642" s="653"/>
      <c r="HFR2642" s="653"/>
      <c r="HFS2642" s="653"/>
      <c r="HFT2642" s="653"/>
      <c r="HFU2642" s="653"/>
      <c r="HFV2642" s="653"/>
      <c r="HFW2642" s="653"/>
      <c r="HFX2642" s="653"/>
      <c r="HFY2642" s="653"/>
      <c r="HFZ2642" s="653"/>
      <c r="HGA2642" s="653"/>
      <c r="HGB2642" s="653"/>
      <c r="HGC2642" s="653"/>
      <c r="HGD2642" s="653"/>
      <c r="HGE2642" s="653"/>
      <c r="HGF2642" s="653"/>
      <c r="HGG2642" s="653"/>
      <c r="HGH2642" s="653"/>
      <c r="HGI2642" s="653"/>
      <c r="HGJ2642" s="653"/>
      <c r="HGK2642" s="653"/>
      <c r="HGL2642" s="653"/>
      <c r="HGM2642" s="653"/>
      <c r="HGN2642" s="653"/>
      <c r="HGO2642" s="653"/>
      <c r="HGP2642" s="653"/>
      <c r="HGQ2642" s="653"/>
      <c r="HGR2642" s="653"/>
      <c r="HGS2642" s="653"/>
      <c r="HGT2642" s="653"/>
      <c r="HGU2642" s="653"/>
      <c r="HGV2642" s="653"/>
      <c r="HGW2642" s="653"/>
      <c r="HGX2642" s="653"/>
      <c r="HGY2642" s="653"/>
      <c r="HGZ2642" s="653"/>
      <c r="HHA2642" s="653"/>
      <c r="HHB2642" s="653"/>
      <c r="HHC2642" s="653"/>
      <c r="HHD2642" s="653"/>
      <c r="HHE2642" s="653"/>
      <c r="HHF2642" s="653"/>
      <c r="HHG2642" s="653"/>
      <c r="HHH2642" s="653"/>
      <c r="HHI2642" s="653"/>
      <c r="HHJ2642" s="653"/>
      <c r="HHK2642" s="653"/>
      <c r="HHL2642" s="653"/>
      <c r="HHM2642" s="653"/>
      <c r="HHN2642" s="653"/>
      <c r="HHO2642" s="653"/>
      <c r="HHP2642" s="653"/>
      <c r="HHQ2642" s="653"/>
      <c r="HHR2642" s="653"/>
      <c r="HHS2642" s="653"/>
      <c r="HHT2642" s="653"/>
      <c r="HHU2642" s="653"/>
      <c r="HHV2642" s="653"/>
      <c r="HHW2642" s="653"/>
      <c r="HHX2642" s="653"/>
      <c r="HHY2642" s="653"/>
      <c r="HHZ2642" s="653"/>
      <c r="HIA2642" s="653"/>
      <c r="HIB2642" s="653"/>
      <c r="HIC2642" s="653"/>
      <c r="HID2642" s="653"/>
      <c r="HIE2642" s="653"/>
      <c r="HIF2642" s="653"/>
      <c r="HIG2642" s="653"/>
      <c r="HIH2642" s="653"/>
      <c r="HII2642" s="653"/>
      <c r="HIJ2642" s="653"/>
      <c r="HIK2642" s="653"/>
      <c r="HIL2642" s="653"/>
      <c r="HIM2642" s="653"/>
      <c r="HIN2642" s="653"/>
      <c r="HIO2642" s="653"/>
      <c r="HIP2642" s="653"/>
      <c r="HIQ2642" s="653"/>
      <c r="HIR2642" s="653"/>
      <c r="HIS2642" s="653"/>
      <c r="HIT2642" s="653"/>
      <c r="HIU2642" s="653"/>
      <c r="HIV2642" s="653"/>
      <c r="HIW2642" s="653"/>
      <c r="HIX2642" s="653"/>
      <c r="HIY2642" s="653"/>
      <c r="HIZ2642" s="653"/>
      <c r="HJA2642" s="653"/>
      <c r="HJB2642" s="653"/>
      <c r="HJC2642" s="653"/>
      <c r="HJD2642" s="653"/>
      <c r="HJE2642" s="653"/>
      <c r="HJF2642" s="653"/>
      <c r="HJG2642" s="653"/>
      <c r="HJH2642" s="653"/>
      <c r="HJI2642" s="653"/>
      <c r="HJJ2642" s="653"/>
      <c r="HJK2642" s="653"/>
      <c r="HJL2642" s="653"/>
      <c r="HJM2642" s="653"/>
      <c r="HJN2642" s="653"/>
      <c r="HJO2642" s="653"/>
      <c r="HJP2642" s="653"/>
      <c r="HJQ2642" s="653"/>
      <c r="HJR2642" s="653"/>
      <c r="HJS2642" s="653"/>
      <c r="HJT2642" s="653"/>
      <c r="HJU2642" s="653"/>
      <c r="HJV2642" s="653"/>
      <c r="HJW2642" s="653"/>
      <c r="HJX2642" s="653"/>
      <c r="HJY2642" s="653"/>
      <c r="HJZ2642" s="653"/>
      <c r="HKA2642" s="653"/>
      <c r="HKB2642" s="653"/>
      <c r="HKC2642" s="653"/>
      <c r="HKD2642" s="653"/>
      <c r="HKE2642" s="653"/>
      <c r="HKF2642" s="653"/>
      <c r="HKG2642" s="653"/>
      <c r="HKH2642" s="653"/>
      <c r="HKI2642" s="653"/>
      <c r="HKJ2642" s="653"/>
      <c r="HKK2642" s="653"/>
      <c r="HKL2642" s="653"/>
      <c r="HKM2642" s="653"/>
      <c r="HKN2642" s="653"/>
      <c r="HKO2642" s="653"/>
      <c r="HKP2642" s="653"/>
      <c r="HKQ2642" s="653"/>
      <c r="HKR2642" s="653"/>
      <c r="HKS2642" s="653"/>
      <c r="HKT2642" s="653"/>
      <c r="HKU2642" s="653"/>
      <c r="HKV2642" s="653"/>
      <c r="HKW2642" s="653"/>
      <c r="HKX2642" s="653"/>
      <c r="HKY2642" s="653"/>
      <c r="HKZ2642" s="653"/>
      <c r="HLA2642" s="653"/>
      <c r="HLB2642" s="653"/>
      <c r="HLC2642" s="653"/>
      <c r="HLD2642" s="653"/>
      <c r="HLE2642" s="653"/>
      <c r="HLF2642" s="653"/>
      <c r="HLG2642" s="653"/>
      <c r="HLH2642" s="653"/>
      <c r="HLI2642" s="653"/>
      <c r="HLJ2642" s="653"/>
      <c r="HLK2642" s="653"/>
      <c r="HLL2642" s="653"/>
      <c r="HLM2642" s="653"/>
      <c r="HLN2642" s="653"/>
      <c r="HLO2642" s="653"/>
      <c r="HLP2642" s="653"/>
      <c r="HLQ2642" s="653"/>
      <c r="HLR2642" s="653"/>
      <c r="HLS2642" s="653"/>
      <c r="HLT2642" s="653"/>
      <c r="HLU2642" s="653"/>
      <c r="HLV2642" s="653"/>
      <c r="HLW2642" s="653"/>
      <c r="HLX2642" s="653"/>
      <c r="HLY2642" s="653"/>
      <c r="HLZ2642" s="653"/>
      <c r="HMA2642" s="653"/>
      <c r="HMB2642" s="653"/>
      <c r="HMC2642" s="653"/>
      <c r="HMD2642" s="653"/>
      <c r="HME2642" s="653"/>
      <c r="HMF2642" s="653"/>
      <c r="HMG2642" s="653"/>
      <c r="HMH2642" s="653"/>
      <c r="HMI2642" s="653"/>
      <c r="HMJ2642" s="653"/>
      <c r="HMK2642" s="653"/>
      <c r="HML2642" s="653"/>
      <c r="HMM2642" s="653"/>
      <c r="HMN2642" s="653"/>
      <c r="HMO2642" s="653"/>
      <c r="HMP2642" s="653"/>
      <c r="HMQ2642" s="653"/>
      <c r="HMR2642" s="653"/>
      <c r="HMS2642" s="653"/>
      <c r="HMT2642" s="653"/>
      <c r="HMU2642" s="653"/>
      <c r="HMV2642" s="653"/>
      <c r="HMW2642" s="653"/>
      <c r="HMX2642" s="653"/>
      <c r="HMY2642" s="653"/>
      <c r="HMZ2642" s="653"/>
      <c r="HNA2642" s="653"/>
      <c r="HNB2642" s="653"/>
      <c r="HNC2642" s="653"/>
      <c r="HND2642" s="653"/>
      <c r="HNE2642" s="653"/>
      <c r="HNF2642" s="653"/>
      <c r="HNG2642" s="653"/>
      <c r="HNH2642" s="653"/>
      <c r="HNI2642" s="653"/>
      <c r="HNJ2642" s="653"/>
      <c r="HNK2642" s="653"/>
      <c r="HNL2642" s="653"/>
      <c r="HNM2642" s="653"/>
      <c r="HNN2642" s="653"/>
      <c r="HNO2642" s="653"/>
      <c r="HNP2642" s="653"/>
      <c r="HNQ2642" s="653"/>
      <c r="HNR2642" s="653"/>
      <c r="HNS2642" s="653"/>
      <c r="HNT2642" s="653"/>
      <c r="HNU2642" s="653"/>
      <c r="HNV2642" s="653"/>
      <c r="HNW2642" s="653"/>
      <c r="HNX2642" s="653"/>
      <c r="HNY2642" s="653"/>
      <c r="HNZ2642" s="653"/>
      <c r="HOA2642" s="653"/>
      <c r="HOB2642" s="653"/>
      <c r="HOC2642" s="653"/>
      <c r="HOD2642" s="653"/>
      <c r="HOE2642" s="653"/>
      <c r="HOF2642" s="653"/>
      <c r="HOG2642" s="653"/>
      <c r="HOH2642" s="653"/>
      <c r="HOI2642" s="653"/>
      <c r="HOJ2642" s="653"/>
      <c r="HOK2642" s="653"/>
      <c r="HOL2642" s="653"/>
      <c r="HOM2642" s="653"/>
      <c r="HON2642" s="653"/>
      <c r="HOO2642" s="653"/>
      <c r="HOP2642" s="653"/>
      <c r="HOQ2642" s="653"/>
      <c r="HOR2642" s="653"/>
      <c r="HOS2642" s="653"/>
      <c r="HOT2642" s="653"/>
      <c r="HOU2642" s="653"/>
      <c r="HOV2642" s="653"/>
      <c r="HOW2642" s="653"/>
      <c r="HOX2642" s="653"/>
      <c r="HOY2642" s="653"/>
      <c r="HOZ2642" s="653"/>
      <c r="HPA2642" s="653"/>
      <c r="HPB2642" s="653"/>
      <c r="HPC2642" s="653"/>
      <c r="HPD2642" s="653"/>
      <c r="HPE2642" s="653"/>
      <c r="HPF2642" s="653"/>
      <c r="HPG2642" s="653"/>
      <c r="HPH2642" s="653"/>
      <c r="HPI2642" s="653"/>
      <c r="HPJ2642" s="653"/>
      <c r="HPK2642" s="653"/>
      <c r="HPL2642" s="653"/>
      <c r="HPM2642" s="653"/>
      <c r="HPN2642" s="653"/>
      <c r="HPO2642" s="653"/>
      <c r="HPP2642" s="653"/>
      <c r="HPQ2642" s="653"/>
      <c r="HPR2642" s="653"/>
      <c r="HPS2642" s="653"/>
      <c r="HPT2642" s="653"/>
      <c r="HPU2642" s="653"/>
      <c r="HPV2642" s="653"/>
      <c r="HPW2642" s="653"/>
      <c r="HPX2642" s="653"/>
      <c r="HPY2642" s="653"/>
      <c r="HPZ2642" s="653"/>
      <c r="HQA2642" s="653"/>
      <c r="HQB2642" s="653"/>
      <c r="HQC2642" s="653"/>
      <c r="HQD2642" s="653"/>
      <c r="HQE2642" s="653"/>
      <c r="HQF2642" s="653"/>
      <c r="HQG2642" s="653"/>
      <c r="HQH2642" s="653"/>
      <c r="HQI2642" s="653"/>
      <c r="HQJ2642" s="653"/>
      <c r="HQK2642" s="653"/>
      <c r="HQL2642" s="653"/>
      <c r="HQM2642" s="653"/>
      <c r="HQN2642" s="653"/>
      <c r="HQO2642" s="653"/>
      <c r="HQP2642" s="653"/>
      <c r="HQQ2642" s="653"/>
      <c r="HQR2642" s="653"/>
      <c r="HQS2642" s="653"/>
      <c r="HQT2642" s="653"/>
      <c r="HQU2642" s="653"/>
      <c r="HQV2642" s="653"/>
      <c r="HQW2642" s="653"/>
      <c r="HQX2642" s="653"/>
      <c r="HQY2642" s="653"/>
      <c r="HQZ2642" s="653"/>
      <c r="HRA2642" s="653"/>
      <c r="HRB2642" s="653"/>
      <c r="HRC2642" s="653"/>
      <c r="HRD2642" s="653"/>
      <c r="HRE2642" s="653"/>
      <c r="HRF2642" s="653"/>
      <c r="HRG2642" s="653"/>
      <c r="HRH2642" s="653"/>
      <c r="HRI2642" s="653"/>
      <c r="HRJ2642" s="653"/>
      <c r="HRK2642" s="653"/>
      <c r="HRL2642" s="653"/>
      <c r="HRM2642" s="653"/>
      <c r="HRN2642" s="653"/>
      <c r="HRO2642" s="653"/>
      <c r="HRP2642" s="653"/>
      <c r="HRQ2642" s="653"/>
      <c r="HRR2642" s="653"/>
      <c r="HRS2642" s="653"/>
      <c r="HRT2642" s="653"/>
      <c r="HRU2642" s="653"/>
      <c r="HRV2642" s="653"/>
      <c r="HRW2642" s="653"/>
      <c r="HRX2642" s="653"/>
      <c r="HRY2642" s="653"/>
      <c r="HRZ2642" s="653"/>
      <c r="HSA2642" s="653"/>
      <c r="HSB2642" s="653"/>
      <c r="HSC2642" s="653"/>
      <c r="HSD2642" s="653"/>
      <c r="HSE2642" s="653"/>
      <c r="HSF2642" s="653"/>
      <c r="HSG2642" s="653"/>
      <c r="HSH2642" s="653"/>
      <c r="HSI2642" s="653"/>
      <c r="HSJ2642" s="653"/>
      <c r="HSK2642" s="653"/>
      <c r="HSL2642" s="653"/>
      <c r="HSM2642" s="653"/>
      <c r="HSN2642" s="653"/>
      <c r="HSO2642" s="653"/>
      <c r="HSP2642" s="653"/>
      <c r="HSQ2642" s="653"/>
      <c r="HSR2642" s="653"/>
      <c r="HSS2642" s="653"/>
      <c r="HST2642" s="653"/>
      <c r="HSU2642" s="653"/>
      <c r="HSV2642" s="653"/>
      <c r="HSW2642" s="653"/>
      <c r="HSX2642" s="653"/>
      <c r="HSY2642" s="653"/>
      <c r="HSZ2642" s="653"/>
      <c r="HTA2642" s="653"/>
      <c r="HTB2642" s="653"/>
      <c r="HTC2642" s="653"/>
      <c r="HTD2642" s="653"/>
      <c r="HTE2642" s="653"/>
      <c r="HTF2642" s="653"/>
      <c r="HTG2642" s="653"/>
      <c r="HTH2642" s="653"/>
      <c r="HTI2642" s="653"/>
      <c r="HTJ2642" s="653"/>
      <c r="HTK2642" s="653"/>
      <c r="HTL2642" s="653"/>
      <c r="HTM2642" s="653"/>
      <c r="HTN2642" s="653"/>
      <c r="HTO2642" s="653"/>
      <c r="HTP2642" s="653"/>
      <c r="HTQ2642" s="653"/>
      <c r="HTR2642" s="653"/>
      <c r="HTS2642" s="653"/>
      <c r="HTT2642" s="653"/>
      <c r="HTU2642" s="653"/>
      <c r="HTV2642" s="653"/>
      <c r="HTW2642" s="653"/>
      <c r="HTX2642" s="653"/>
      <c r="HTY2642" s="653"/>
      <c r="HTZ2642" s="653"/>
      <c r="HUA2642" s="653"/>
      <c r="HUB2642" s="653"/>
      <c r="HUC2642" s="653"/>
      <c r="HUD2642" s="653"/>
      <c r="HUE2642" s="653"/>
      <c r="HUF2642" s="653"/>
      <c r="HUG2642" s="653"/>
      <c r="HUH2642" s="653"/>
      <c r="HUI2642" s="653"/>
      <c r="HUJ2642" s="653"/>
      <c r="HUK2642" s="653"/>
      <c r="HUL2642" s="653"/>
      <c r="HUM2642" s="653"/>
      <c r="HUN2642" s="653"/>
      <c r="HUO2642" s="653"/>
      <c r="HUP2642" s="653"/>
      <c r="HUQ2642" s="653"/>
      <c r="HUR2642" s="653"/>
      <c r="HUS2642" s="653"/>
      <c r="HUT2642" s="653"/>
      <c r="HUU2642" s="653"/>
      <c r="HUV2642" s="653"/>
      <c r="HUW2642" s="653"/>
      <c r="HUX2642" s="653"/>
      <c r="HUY2642" s="653"/>
      <c r="HUZ2642" s="653"/>
      <c r="HVA2642" s="653"/>
      <c r="HVB2642" s="653"/>
      <c r="HVC2642" s="653"/>
      <c r="HVD2642" s="653"/>
      <c r="HVE2642" s="653"/>
      <c r="HVF2642" s="653"/>
      <c r="HVG2642" s="653"/>
      <c r="HVH2642" s="653"/>
      <c r="HVI2642" s="653"/>
      <c r="HVJ2642" s="653"/>
      <c r="HVK2642" s="653"/>
      <c r="HVL2642" s="653"/>
      <c r="HVM2642" s="653"/>
      <c r="HVN2642" s="653"/>
      <c r="HVO2642" s="653"/>
      <c r="HVP2642" s="653"/>
      <c r="HVQ2642" s="653"/>
      <c r="HVR2642" s="653"/>
      <c r="HVS2642" s="653"/>
      <c r="HVT2642" s="653"/>
      <c r="HVU2642" s="653"/>
      <c r="HVV2642" s="653"/>
      <c r="HVW2642" s="653"/>
      <c r="HVX2642" s="653"/>
      <c r="HVY2642" s="653"/>
      <c r="HVZ2642" s="653"/>
      <c r="HWA2642" s="653"/>
      <c r="HWB2642" s="653"/>
      <c r="HWC2642" s="653"/>
      <c r="HWD2642" s="653"/>
      <c r="HWE2642" s="653"/>
      <c r="HWF2642" s="653"/>
      <c r="HWG2642" s="653"/>
      <c r="HWH2642" s="653"/>
      <c r="HWI2642" s="653"/>
      <c r="HWJ2642" s="653"/>
      <c r="HWK2642" s="653"/>
      <c r="HWL2642" s="653"/>
      <c r="HWM2642" s="653"/>
      <c r="HWN2642" s="653"/>
      <c r="HWO2642" s="653"/>
      <c r="HWP2642" s="653"/>
      <c r="HWQ2642" s="653"/>
      <c r="HWR2642" s="653"/>
      <c r="HWS2642" s="653"/>
      <c r="HWT2642" s="653"/>
      <c r="HWU2642" s="653"/>
      <c r="HWV2642" s="653"/>
      <c r="HWW2642" s="653"/>
      <c r="HWX2642" s="653"/>
      <c r="HWY2642" s="653"/>
      <c r="HWZ2642" s="653"/>
      <c r="HXA2642" s="653"/>
      <c r="HXB2642" s="653"/>
      <c r="HXC2642" s="653"/>
      <c r="HXD2642" s="653"/>
      <c r="HXE2642" s="653"/>
      <c r="HXF2642" s="653"/>
      <c r="HXG2642" s="653"/>
      <c r="HXH2642" s="653"/>
      <c r="HXI2642" s="653"/>
      <c r="HXJ2642" s="653"/>
      <c r="HXK2642" s="653"/>
      <c r="HXL2642" s="653"/>
      <c r="HXM2642" s="653"/>
      <c r="HXN2642" s="653"/>
      <c r="HXO2642" s="653"/>
      <c r="HXP2642" s="653"/>
      <c r="HXQ2642" s="653"/>
      <c r="HXR2642" s="653"/>
      <c r="HXS2642" s="653"/>
      <c r="HXT2642" s="653"/>
      <c r="HXU2642" s="653"/>
      <c r="HXV2642" s="653"/>
      <c r="HXW2642" s="653"/>
      <c r="HXX2642" s="653"/>
      <c r="HXY2642" s="653"/>
      <c r="HXZ2642" s="653"/>
      <c r="HYA2642" s="653"/>
      <c r="HYB2642" s="653"/>
      <c r="HYC2642" s="653"/>
      <c r="HYD2642" s="653"/>
      <c r="HYE2642" s="653"/>
      <c r="HYF2642" s="653"/>
      <c r="HYG2642" s="653"/>
      <c r="HYH2642" s="653"/>
      <c r="HYI2642" s="653"/>
      <c r="HYJ2642" s="653"/>
      <c r="HYK2642" s="653"/>
      <c r="HYL2642" s="653"/>
      <c r="HYM2642" s="653"/>
      <c r="HYN2642" s="653"/>
      <c r="HYO2642" s="653"/>
      <c r="HYP2642" s="653"/>
      <c r="HYQ2642" s="653"/>
      <c r="HYR2642" s="653"/>
      <c r="HYS2642" s="653"/>
      <c r="HYT2642" s="653"/>
      <c r="HYU2642" s="653"/>
      <c r="HYV2642" s="653"/>
      <c r="HYW2642" s="653"/>
      <c r="HYX2642" s="653"/>
      <c r="HYY2642" s="653"/>
      <c r="HYZ2642" s="653"/>
      <c r="HZA2642" s="653"/>
      <c r="HZB2642" s="653"/>
      <c r="HZC2642" s="653"/>
      <c r="HZD2642" s="653"/>
      <c r="HZE2642" s="653"/>
      <c r="HZF2642" s="653"/>
      <c r="HZG2642" s="653"/>
      <c r="HZH2642" s="653"/>
      <c r="HZI2642" s="653"/>
      <c r="HZJ2642" s="653"/>
      <c r="HZK2642" s="653"/>
      <c r="HZL2642" s="653"/>
      <c r="HZM2642" s="653"/>
      <c r="HZN2642" s="653"/>
      <c r="HZO2642" s="653"/>
      <c r="HZP2642" s="653"/>
      <c r="HZQ2642" s="653"/>
      <c r="HZR2642" s="653"/>
      <c r="HZS2642" s="653"/>
      <c r="HZT2642" s="653"/>
      <c r="HZU2642" s="653"/>
      <c r="HZV2642" s="653"/>
      <c r="HZW2642" s="653"/>
      <c r="HZX2642" s="653"/>
      <c r="HZY2642" s="653"/>
      <c r="HZZ2642" s="653"/>
      <c r="IAA2642" s="653"/>
      <c r="IAB2642" s="653"/>
      <c r="IAC2642" s="653"/>
      <c r="IAD2642" s="653"/>
      <c r="IAE2642" s="653"/>
      <c r="IAF2642" s="653"/>
      <c r="IAG2642" s="653"/>
      <c r="IAH2642" s="653"/>
      <c r="IAI2642" s="653"/>
      <c r="IAJ2642" s="653"/>
      <c r="IAK2642" s="653"/>
      <c r="IAL2642" s="653"/>
      <c r="IAM2642" s="653"/>
      <c r="IAN2642" s="653"/>
      <c r="IAO2642" s="653"/>
      <c r="IAP2642" s="653"/>
      <c r="IAQ2642" s="653"/>
      <c r="IAR2642" s="653"/>
      <c r="IAS2642" s="653"/>
      <c r="IAT2642" s="653"/>
      <c r="IAU2642" s="653"/>
      <c r="IAV2642" s="653"/>
      <c r="IAW2642" s="653"/>
      <c r="IAX2642" s="653"/>
      <c r="IAY2642" s="653"/>
      <c r="IAZ2642" s="653"/>
      <c r="IBA2642" s="653"/>
      <c r="IBB2642" s="653"/>
      <c r="IBC2642" s="653"/>
      <c r="IBD2642" s="653"/>
      <c r="IBE2642" s="653"/>
      <c r="IBF2642" s="653"/>
      <c r="IBG2642" s="653"/>
      <c r="IBH2642" s="653"/>
      <c r="IBI2642" s="653"/>
      <c r="IBJ2642" s="653"/>
      <c r="IBK2642" s="653"/>
      <c r="IBL2642" s="653"/>
      <c r="IBM2642" s="653"/>
      <c r="IBN2642" s="653"/>
      <c r="IBO2642" s="653"/>
      <c r="IBP2642" s="653"/>
      <c r="IBQ2642" s="653"/>
      <c r="IBR2642" s="653"/>
      <c r="IBS2642" s="653"/>
      <c r="IBT2642" s="653"/>
      <c r="IBU2642" s="653"/>
      <c r="IBV2642" s="653"/>
      <c r="IBW2642" s="653"/>
      <c r="IBX2642" s="653"/>
      <c r="IBY2642" s="653"/>
      <c r="IBZ2642" s="653"/>
      <c r="ICA2642" s="653"/>
      <c r="ICB2642" s="653"/>
      <c r="ICC2642" s="653"/>
      <c r="ICD2642" s="653"/>
      <c r="ICE2642" s="653"/>
      <c r="ICF2642" s="653"/>
      <c r="ICG2642" s="653"/>
      <c r="ICH2642" s="653"/>
      <c r="ICI2642" s="653"/>
      <c r="ICJ2642" s="653"/>
      <c r="ICK2642" s="653"/>
      <c r="ICL2642" s="653"/>
      <c r="ICM2642" s="653"/>
      <c r="ICN2642" s="653"/>
      <c r="ICO2642" s="653"/>
      <c r="ICP2642" s="653"/>
      <c r="ICQ2642" s="653"/>
      <c r="ICR2642" s="653"/>
      <c r="ICS2642" s="653"/>
      <c r="ICT2642" s="653"/>
      <c r="ICU2642" s="653"/>
      <c r="ICV2642" s="653"/>
      <c r="ICW2642" s="653"/>
      <c r="ICX2642" s="653"/>
      <c r="ICY2642" s="653"/>
      <c r="ICZ2642" s="653"/>
      <c r="IDA2642" s="653"/>
      <c r="IDB2642" s="653"/>
      <c r="IDC2642" s="653"/>
      <c r="IDD2642" s="653"/>
      <c r="IDE2642" s="653"/>
      <c r="IDF2642" s="653"/>
      <c r="IDG2642" s="653"/>
      <c r="IDH2642" s="653"/>
      <c r="IDI2642" s="653"/>
      <c r="IDJ2642" s="653"/>
      <c r="IDK2642" s="653"/>
      <c r="IDL2642" s="653"/>
      <c r="IDM2642" s="653"/>
      <c r="IDN2642" s="653"/>
      <c r="IDO2642" s="653"/>
      <c r="IDP2642" s="653"/>
      <c r="IDQ2642" s="653"/>
      <c r="IDR2642" s="653"/>
      <c r="IDS2642" s="653"/>
      <c r="IDT2642" s="653"/>
      <c r="IDU2642" s="653"/>
      <c r="IDV2642" s="653"/>
      <c r="IDW2642" s="653"/>
      <c r="IDX2642" s="653"/>
      <c r="IDY2642" s="653"/>
      <c r="IDZ2642" s="653"/>
      <c r="IEA2642" s="653"/>
      <c r="IEB2642" s="653"/>
      <c r="IEC2642" s="653"/>
      <c r="IED2642" s="653"/>
      <c r="IEE2642" s="653"/>
      <c r="IEF2642" s="653"/>
      <c r="IEG2642" s="653"/>
      <c r="IEH2642" s="653"/>
      <c r="IEI2642" s="653"/>
      <c r="IEJ2642" s="653"/>
      <c r="IEK2642" s="653"/>
      <c r="IEL2642" s="653"/>
      <c r="IEM2642" s="653"/>
      <c r="IEN2642" s="653"/>
      <c r="IEO2642" s="653"/>
      <c r="IEP2642" s="653"/>
      <c r="IEQ2642" s="653"/>
      <c r="IER2642" s="653"/>
      <c r="IES2642" s="653"/>
      <c r="IET2642" s="653"/>
      <c r="IEU2642" s="653"/>
      <c r="IEV2642" s="653"/>
      <c r="IEW2642" s="653"/>
      <c r="IEX2642" s="653"/>
      <c r="IEY2642" s="653"/>
      <c r="IEZ2642" s="653"/>
      <c r="IFA2642" s="653"/>
      <c r="IFB2642" s="653"/>
      <c r="IFC2642" s="653"/>
      <c r="IFD2642" s="653"/>
      <c r="IFE2642" s="653"/>
      <c r="IFF2642" s="653"/>
      <c r="IFG2642" s="653"/>
      <c r="IFH2642" s="653"/>
      <c r="IFI2642" s="653"/>
      <c r="IFJ2642" s="653"/>
      <c r="IFK2642" s="653"/>
      <c r="IFL2642" s="653"/>
      <c r="IFM2642" s="653"/>
      <c r="IFN2642" s="653"/>
      <c r="IFO2642" s="653"/>
      <c r="IFP2642" s="653"/>
      <c r="IFQ2642" s="653"/>
      <c r="IFR2642" s="653"/>
      <c r="IFS2642" s="653"/>
      <c r="IFT2642" s="653"/>
      <c r="IFU2642" s="653"/>
      <c r="IFV2642" s="653"/>
      <c r="IFW2642" s="653"/>
      <c r="IFX2642" s="653"/>
      <c r="IFY2642" s="653"/>
      <c r="IFZ2642" s="653"/>
      <c r="IGA2642" s="653"/>
      <c r="IGB2642" s="653"/>
      <c r="IGC2642" s="653"/>
      <c r="IGD2642" s="653"/>
      <c r="IGE2642" s="653"/>
      <c r="IGF2642" s="653"/>
      <c r="IGG2642" s="653"/>
      <c r="IGH2642" s="653"/>
      <c r="IGI2642" s="653"/>
      <c r="IGJ2642" s="653"/>
      <c r="IGK2642" s="653"/>
      <c r="IGL2642" s="653"/>
      <c r="IGM2642" s="653"/>
      <c r="IGN2642" s="653"/>
      <c r="IGO2642" s="653"/>
      <c r="IGP2642" s="653"/>
      <c r="IGQ2642" s="653"/>
      <c r="IGR2642" s="653"/>
      <c r="IGS2642" s="653"/>
      <c r="IGT2642" s="653"/>
      <c r="IGU2642" s="653"/>
      <c r="IGV2642" s="653"/>
      <c r="IGW2642" s="653"/>
      <c r="IGX2642" s="653"/>
      <c r="IGY2642" s="653"/>
      <c r="IGZ2642" s="653"/>
      <c r="IHA2642" s="653"/>
      <c r="IHB2642" s="653"/>
      <c r="IHC2642" s="653"/>
      <c r="IHD2642" s="653"/>
      <c r="IHE2642" s="653"/>
      <c r="IHF2642" s="653"/>
      <c r="IHG2642" s="653"/>
      <c r="IHH2642" s="653"/>
      <c r="IHI2642" s="653"/>
      <c r="IHJ2642" s="653"/>
      <c r="IHK2642" s="653"/>
      <c r="IHL2642" s="653"/>
      <c r="IHM2642" s="653"/>
      <c r="IHN2642" s="653"/>
      <c r="IHO2642" s="653"/>
      <c r="IHP2642" s="653"/>
      <c r="IHQ2642" s="653"/>
      <c r="IHR2642" s="653"/>
      <c r="IHS2642" s="653"/>
      <c r="IHT2642" s="653"/>
      <c r="IHU2642" s="653"/>
      <c r="IHV2642" s="653"/>
      <c r="IHW2642" s="653"/>
      <c r="IHX2642" s="653"/>
      <c r="IHY2642" s="653"/>
      <c r="IHZ2642" s="653"/>
      <c r="IIA2642" s="653"/>
      <c r="IIB2642" s="653"/>
      <c r="IIC2642" s="653"/>
      <c r="IID2642" s="653"/>
      <c r="IIE2642" s="653"/>
      <c r="IIF2642" s="653"/>
      <c r="IIG2642" s="653"/>
      <c r="IIH2642" s="653"/>
      <c r="III2642" s="653"/>
      <c r="IIJ2642" s="653"/>
      <c r="IIK2642" s="653"/>
      <c r="IIL2642" s="653"/>
      <c r="IIM2642" s="653"/>
      <c r="IIN2642" s="653"/>
      <c r="IIO2642" s="653"/>
      <c r="IIP2642" s="653"/>
      <c r="IIQ2642" s="653"/>
      <c r="IIR2642" s="653"/>
      <c r="IIS2642" s="653"/>
      <c r="IIT2642" s="653"/>
      <c r="IIU2642" s="653"/>
      <c r="IIV2642" s="653"/>
      <c r="IIW2642" s="653"/>
      <c r="IIX2642" s="653"/>
      <c r="IIY2642" s="653"/>
      <c r="IIZ2642" s="653"/>
      <c r="IJA2642" s="653"/>
      <c r="IJB2642" s="653"/>
      <c r="IJC2642" s="653"/>
      <c r="IJD2642" s="653"/>
      <c r="IJE2642" s="653"/>
      <c r="IJF2642" s="653"/>
      <c r="IJG2642" s="653"/>
      <c r="IJH2642" s="653"/>
      <c r="IJI2642" s="653"/>
      <c r="IJJ2642" s="653"/>
      <c r="IJK2642" s="653"/>
      <c r="IJL2642" s="653"/>
      <c r="IJM2642" s="653"/>
      <c r="IJN2642" s="653"/>
      <c r="IJO2642" s="653"/>
      <c r="IJP2642" s="653"/>
      <c r="IJQ2642" s="653"/>
      <c r="IJR2642" s="653"/>
      <c r="IJS2642" s="653"/>
      <c r="IJT2642" s="653"/>
      <c r="IJU2642" s="653"/>
      <c r="IJV2642" s="653"/>
      <c r="IJW2642" s="653"/>
      <c r="IJX2642" s="653"/>
      <c r="IJY2642" s="653"/>
      <c r="IJZ2642" s="653"/>
      <c r="IKA2642" s="653"/>
      <c r="IKB2642" s="653"/>
      <c r="IKC2642" s="653"/>
      <c r="IKD2642" s="653"/>
      <c r="IKE2642" s="653"/>
      <c r="IKF2642" s="653"/>
      <c r="IKG2642" s="653"/>
      <c r="IKH2642" s="653"/>
      <c r="IKI2642" s="653"/>
      <c r="IKJ2642" s="653"/>
      <c r="IKK2642" s="653"/>
      <c r="IKL2642" s="653"/>
      <c r="IKM2642" s="653"/>
      <c r="IKN2642" s="653"/>
      <c r="IKO2642" s="653"/>
      <c r="IKP2642" s="653"/>
      <c r="IKQ2642" s="653"/>
      <c r="IKR2642" s="653"/>
      <c r="IKS2642" s="653"/>
      <c r="IKT2642" s="653"/>
      <c r="IKU2642" s="653"/>
      <c r="IKV2642" s="653"/>
      <c r="IKW2642" s="653"/>
      <c r="IKX2642" s="653"/>
      <c r="IKY2642" s="653"/>
      <c r="IKZ2642" s="653"/>
      <c r="ILA2642" s="653"/>
      <c r="ILB2642" s="653"/>
      <c r="ILC2642" s="653"/>
      <c r="ILD2642" s="653"/>
      <c r="ILE2642" s="653"/>
      <c r="ILF2642" s="653"/>
      <c r="ILG2642" s="653"/>
      <c r="ILH2642" s="653"/>
      <c r="ILI2642" s="653"/>
      <c r="ILJ2642" s="653"/>
      <c r="ILK2642" s="653"/>
      <c r="ILL2642" s="653"/>
      <c r="ILM2642" s="653"/>
      <c r="ILN2642" s="653"/>
      <c r="ILO2642" s="653"/>
      <c r="ILP2642" s="653"/>
      <c r="ILQ2642" s="653"/>
      <c r="ILR2642" s="653"/>
      <c r="ILS2642" s="653"/>
      <c r="ILT2642" s="653"/>
      <c r="ILU2642" s="653"/>
      <c r="ILV2642" s="653"/>
      <c r="ILW2642" s="653"/>
      <c r="ILX2642" s="653"/>
      <c r="ILY2642" s="653"/>
      <c r="ILZ2642" s="653"/>
      <c r="IMA2642" s="653"/>
      <c r="IMB2642" s="653"/>
      <c r="IMC2642" s="653"/>
      <c r="IMD2642" s="653"/>
      <c r="IME2642" s="653"/>
      <c r="IMF2642" s="653"/>
      <c r="IMG2642" s="653"/>
      <c r="IMH2642" s="653"/>
      <c r="IMI2642" s="653"/>
      <c r="IMJ2642" s="653"/>
      <c r="IMK2642" s="653"/>
      <c r="IML2642" s="653"/>
      <c r="IMM2642" s="653"/>
      <c r="IMN2642" s="653"/>
      <c r="IMO2642" s="653"/>
      <c r="IMP2642" s="653"/>
      <c r="IMQ2642" s="653"/>
      <c r="IMR2642" s="653"/>
      <c r="IMS2642" s="653"/>
      <c r="IMT2642" s="653"/>
      <c r="IMU2642" s="653"/>
      <c r="IMV2642" s="653"/>
      <c r="IMW2642" s="653"/>
      <c r="IMX2642" s="653"/>
      <c r="IMY2642" s="653"/>
      <c r="IMZ2642" s="653"/>
      <c r="INA2642" s="653"/>
      <c r="INB2642" s="653"/>
      <c r="INC2642" s="653"/>
      <c r="IND2642" s="653"/>
      <c r="INE2642" s="653"/>
      <c r="INF2642" s="653"/>
      <c r="ING2642" s="653"/>
      <c r="INH2642" s="653"/>
      <c r="INI2642" s="653"/>
      <c r="INJ2642" s="653"/>
      <c r="INK2642" s="653"/>
      <c r="INL2642" s="653"/>
      <c r="INM2642" s="653"/>
      <c r="INN2642" s="653"/>
      <c r="INO2642" s="653"/>
      <c r="INP2642" s="653"/>
      <c r="INQ2642" s="653"/>
      <c r="INR2642" s="653"/>
      <c r="INS2642" s="653"/>
      <c r="INT2642" s="653"/>
      <c r="INU2642" s="653"/>
      <c r="INV2642" s="653"/>
      <c r="INW2642" s="653"/>
      <c r="INX2642" s="653"/>
      <c r="INY2642" s="653"/>
      <c r="INZ2642" s="653"/>
      <c r="IOA2642" s="653"/>
      <c r="IOB2642" s="653"/>
      <c r="IOC2642" s="653"/>
      <c r="IOD2642" s="653"/>
      <c r="IOE2642" s="653"/>
      <c r="IOF2642" s="653"/>
      <c r="IOG2642" s="653"/>
      <c r="IOH2642" s="653"/>
      <c r="IOI2642" s="653"/>
      <c r="IOJ2642" s="653"/>
      <c r="IOK2642" s="653"/>
      <c r="IOL2642" s="653"/>
      <c r="IOM2642" s="653"/>
      <c r="ION2642" s="653"/>
      <c r="IOO2642" s="653"/>
      <c r="IOP2642" s="653"/>
      <c r="IOQ2642" s="653"/>
      <c r="IOR2642" s="653"/>
      <c r="IOS2642" s="653"/>
      <c r="IOT2642" s="653"/>
      <c r="IOU2642" s="653"/>
      <c r="IOV2642" s="653"/>
      <c r="IOW2642" s="653"/>
      <c r="IOX2642" s="653"/>
      <c r="IOY2642" s="653"/>
      <c r="IOZ2642" s="653"/>
      <c r="IPA2642" s="653"/>
      <c r="IPB2642" s="653"/>
      <c r="IPC2642" s="653"/>
      <c r="IPD2642" s="653"/>
      <c r="IPE2642" s="653"/>
      <c r="IPF2642" s="653"/>
      <c r="IPG2642" s="653"/>
      <c r="IPH2642" s="653"/>
      <c r="IPI2642" s="653"/>
      <c r="IPJ2642" s="653"/>
      <c r="IPK2642" s="653"/>
      <c r="IPL2642" s="653"/>
      <c r="IPM2642" s="653"/>
      <c r="IPN2642" s="653"/>
      <c r="IPO2642" s="653"/>
      <c r="IPP2642" s="653"/>
      <c r="IPQ2642" s="653"/>
      <c r="IPR2642" s="653"/>
      <c r="IPS2642" s="653"/>
      <c r="IPT2642" s="653"/>
      <c r="IPU2642" s="653"/>
      <c r="IPV2642" s="653"/>
      <c r="IPW2642" s="653"/>
      <c r="IPX2642" s="653"/>
      <c r="IPY2642" s="653"/>
      <c r="IPZ2642" s="653"/>
      <c r="IQA2642" s="653"/>
      <c r="IQB2642" s="653"/>
      <c r="IQC2642" s="653"/>
      <c r="IQD2642" s="653"/>
      <c r="IQE2642" s="653"/>
      <c r="IQF2642" s="653"/>
      <c r="IQG2642" s="653"/>
      <c r="IQH2642" s="653"/>
      <c r="IQI2642" s="653"/>
      <c r="IQJ2642" s="653"/>
      <c r="IQK2642" s="653"/>
      <c r="IQL2642" s="653"/>
      <c r="IQM2642" s="653"/>
      <c r="IQN2642" s="653"/>
      <c r="IQO2642" s="653"/>
      <c r="IQP2642" s="653"/>
      <c r="IQQ2642" s="653"/>
      <c r="IQR2642" s="653"/>
      <c r="IQS2642" s="653"/>
      <c r="IQT2642" s="653"/>
      <c r="IQU2642" s="653"/>
      <c r="IQV2642" s="653"/>
      <c r="IQW2642" s="653"/>
      <c r="IQX2642" s="653"/>
      <c r="IQY2642" s="653"/>
      <c r="IQZ2642" s="653"/>
      <c r="IRA2642" s="653"/>
      <c r="IRB2642" s="653"/>
      <c r="IRC2642" s="653"/>
      <c r="IRD2642" s="653"/>
      <c r="IRE2642" s="653"/>
      <c r="IRF2642" s="653"/>
      <c r="IRG2642" s="653"/>
      <c r="IRH2642" s="653"/>
      <c r="IRI2642" s="653"/>
      <c r="IRJ2642" s="653"/>
      <c r="IRK2642" s="653"/>
      <c r="IRL2642" s="653"/>
      <c r="IRM2642" s="653"/>
      <c r="IRN2642" s="653"/>
      <c r="IRO2642" s="653"/>
      <c r="IRP2642" s="653"/>
      <c r="IRQ2642" s="653"/>
      <c r="IRR2642" s="653"/>
      <c r="IRS2642" s="653"/>
      <c r="IRT2642" s="653"/>
      <c r="IRU2642" s="653"/>
      <c r="IRV2642" s="653"/>
      <c r="IRW2642" s="653"/>
      <c r="IRX2642" s="653"/>
      <c r="IRY2642" s="653"/>
      <c r="IRZ2642" s="653"/>
      <c r="ISA2642" s="653"/>
      <c r="ISB2642" s="653"/>
      <c r="ISC2642" s="653"/>
      <c r="ISD2642" s="653"/>
      <c r="ISE2642" s="653"/>
      <c r="ISF2642" s="653"/>
      <c r="ISG2642" s="653"/>
      <c r="ISH2642" s="653"/>
      <c r="ISI2642" s="653"/>
      <c r="ISJ2642" s="653"/>
      <c r="ISK2642" s="653"/>
      <c r="ISL2642" s="653"/>
      <c r="ISM2642" s="653"/>
      <c r="ISN2642" s="653"/>
      <c r="ISO2642" s="653"/>
      <c r="ISP2642" s="653"/>
      <c r="ISQ2642" s="653"/>
      <c r="ISR2642" s="653"/>
      <c r="ISS2642" s="653"/>
      <c r="IST2642" s="653"/>
      <c r="ISU2642" s="653"/>
      <c r="ISV2642" s="653"/>
      <c r="ISW2642" s="653"/>
      <c r="ISX2642" s="653"/>
      <c r="ISY2642" s="653"/>
      <c r="ISZ2642" s="653"/>
      <c r="ITA2642" s="653"/>
      <c r="ITB2642" s="653"/>
      <c r="ITC2642" s="653"/>
      <c r="ITD2642" s="653"/>
      <c r="ITE2642" s="653"/>
      <c r="ITF2642" s="653"/>
      <c r="ITG2642" s="653"/>
      <c r="ITH2642" s="653"/>
      <c r="ITI2642" s="653"/>
      <c r="ITJ2642" s="653"/>
      <c r="ITK2642" s="653"/>
      <c r="ITL2642" s="653"/>
      <c r="ITM2642" s="653"/>
      <c r="ITN2642" s="653"/>
      <c r="ITO2642" s="653"/>
      <c r="ITP2642" s="653"/>
      <c r="ITQ2642" s="653"/>
      <c r="ITR2642" s="653"/>
      <c r="ITS2642" s="653"/>
      <c r="ITT2642" s="653"/>
      <c r="ITU2642" s="653"/>
      <c r="ITV2642" s="653"/>
      <c r="ITW2642" s="653"/>
      <c r="ITX2642" s="653"/>
      <c r="ITY2642" s="653"/>
      <c r="ITZ2642" s="653"/>
      <c r="IUA2642" s="653"/>
      <c r="IUB2642" s="653"/>
      <c r="IUC2642" s="653"/>
      <c r="IUD2642" s="653"/>
      <c r="IUE2642" s="653"/>
      <c r="IUF2642" s="653"/>
      <c r="IUG2642" s="653"/>
      <c r="IUH2642" s="653"/>
      <c r="IUI2642" s="653"/>
      <c r="IUJ2642" s="653"/>
      <c r="IUK2642" s="653"/>
      <c r="IUL2642" s="653"/>
      <c r="IUM2642" s="653"/>
      <c r="IUN2642" s="653"/>
      <c r="IUO2642" s="653"/>
      <c r="IUP2642" s="653"/>
      <c r="IUQ2642" s="653"/>
      <c r="IUR2642" s="653"/>
      <c r="IUS2642" s="653"/>
      <c r="IUT2642" s="653"/>
      <c r="IUU2642" s="653"/>
      <c r="IUV2642" s="653"/>
      <c r="IUW2642" s="653"/>
      <c r="IUX2642" s="653"/>
      <c r="IUY2642" s="653"/>
      <c r="IUZ2642" s="653"/>
      <c r="IVA2642" s="653"/>
      <c r="IVB2642" s="653"/>
      <c r="IVC2642" s="653"/>
      <c r="IVD2642" s="653"/>
      <c r="IVE2642" s="653"/>
      <c r="IVF2642" s="653"/>
      <c r="IVG2642" s="653"/>
      <c r="IVH2642" s="653"/>
      <c r="IVI2642" s="653"/>
      <c r="IVJ2642" s="653"/>
      <c r="IVK2642" s="653"/>
      <c r="IVL2642" s="653"/>
      <c r="IVM2642" s="653"/>
      <c r="IVN2642" s="653"/>
      <c r="IVO2642" s="653"/>
      <c r="IVP2642" s="653"/>
      <c r="IVQ2642" s="653"/>
      <c r="IVR2642" s="653"/>
      <c r="IVS2642" s="653"/>
      <c r="IVT2642" s="653"/>
      <c r="IVU2642" s="653"/>
      <c r="IVV2642" s="653"/>
      <c r="IVW2642" s="653"/>
      <c r="IVX2642" s="653"/>
      <c r="IVY2642" s="653"/>
      <c r="IVZ2642" s="653"/>
      <c r="IWA2642" s="653"/>
      <c r="IWB2642" s="653"/>
      <c r="IWC2642" s="653"/>
      <c r="IWD2642" s="653"/>
      <c r="IWE2642" s="653"/>
      <c r="IWF2642" s="653"/>
      <c r="IWG2642" s="653"/>
      <c r="IWH2642" s="653"/>
      <c r="IWI2642" s="653"/>
      <c r="IWJ2642" s="653"/>
      <c r="IWK2642" s="653"/>
      <c r="IWL2642" s="653"/>
      <c r="IWM2642" s="653"/>
      <c r="IWN2642" s="653"/>
      <c r="IWO2642" s="653"/>
      <c r="IWP2642" s="653"/>
      <c r="IWQ2642" s="653"/>
      <c r="IWR2642" s="653"/>
      <c r="IWS2642" s="653"/>
      <c r="IWT2642" s="653"/>
      <c r="IWU2642" s="653"/>
      <c r="IWV2642" s="653"/>
      <c r="IWW2642" s="653"/>
      <c r="IWX2642" s="653"/>
      <c r="IWY2642" s="653"/>
      <c r="IWZ2642" s="653"/>
      <c r="IXA2642" s="653"/>
      <c r="IXB2642" s="653"/>
      <c r="IXC2642" s="653"/>
      <c r="IXD2642" s="653"/>
      <c r="IXE2642" s="653"/>
      <c r="IXF2642" s="653"/>
      <c r="IXG2642" s="653"/>
      <c r="IXH2642" s="653"/>
      <c r="IXI2642" s="653"/>
      <c r="IXJ2642" s="653"/>
      <c r="IXK2642" s="653"/>
      <c r="IXL2642" s="653"/>
      <c r="IXM2642" s="653"/>
      <c r="IXN2642" s="653"/>
      <c r="IXO2642" s="653"/>
      <c r="IXP2642" s="653"/>
      <c r="IXQ2642" s="653"/>
      <c r="IXR2642" s="653"/>
      <c r="IXS2642" s="653"/>
      <c r="IXT2642" s="653"/>
      <c r="IXU2642" s="653"/>
      <c r="IXV2642" s="653"/>
      <c r="IXW2642" s="653"/>
      <c r="IXX2642" s="653"/>
      <c r="IXY2642" s="653"/>
      <c r="IXZ2642" s="653"/>
      <c r="IYA2642" s="653"/>
      <c r="IYB2642" s="653"/>
      <c r="IYC2642" s="653"/>
      <c r="IYD2642" s="653"/>
      <c r="IYE2642" s="653"/>
      <c r="IYF2642" s="653"/>
      <c r="IYG2642" s="653"/>
      <c r="IYH2642" s="653"/>
      <c r="IYI2642" s="653"/>
      <c r="IYJ2642" s="653"/>
      <c r="IYK2642" s="653"/>
      <c r="IYL2642" s="653"/>
      <c r="IYM2642" s="653"/>
      <c r="IYN2642" s="653"/>
      <c r="IYO2642" s="653"/>
      <c r="IYP2642" s="653"/>
      <c r="IYQ2642" s="653"/>
      <c r="IYR2642" s="653"/>
      <c r="IYS2642" s="653"/>
      <c r="IYT2642" s="653"/>
      <c r="IYU2642" s="653"/>
      <c r="IYV2642" s="653"/>
      <c r="IYW2642" s="653"/>
      <c r="IYX2642" s="653"/>
      <c r="IYY2642" s="653"/>
      <c r="IYZ2642" s="653"/>
      <c r="IZA2642" s="653"/>
      <c r="IZB2642" s="653"/>
      <c r="IZC2642" s="653"/>
      <c r="IZD2642" s="653"/>
      <c r="IZE2642" s="653"/>
      <c r="IZF2642" s="653"/>
      <c r="IZG2642" s="653"/>
      <c r="IZH2642" s="653"/>
      <c r="IZI2642" s="653"/>
      <c r="IZJ2642" s="653"/>
      <c r="IZK2642" s="653"/>
      <c r="IZL2642" s="653"/>
      <c r="IZM2642" s="653"/>
      <c r="IZN2642" s="653"/>
      <c r="IZO2642" s="653"/>
      <c r="IZP2642" s="653"/>
      <c r="IZQ2642" s="653"/>
      <c r="IZR2642" s="653"/>
      <c r="IZS2642" s="653"/>
      <c r="IZT2642" s="653"/>
      <c r="IZU2642" s="653"/>
      <c r="IZV2642" s="653"/>
      <c r="IZW2642" s="653"/>
      <c r="IZX2642" s="653"/>
      <c r="IZY2642" s="653"/>
      <c r="IZZ2642" s="653"/>
      <c r="JAA2642" s="653"/>
      <c r="JAB2642" s="653"/>
      <c r="JAC2642" s="653"/>
      <c r="JAD2642" s="653"/>
      <c r="JAE2642" s="653"/>
      <c r="JAF2642" s="653"/>
      <c r="JAG2642" s="653"/>
      <c r="JAH2642" s="653"/>
      <c r="JAI2642" s="653"/>
      <c r="JAJ2642" s="653"/>
      <c r="JAK2642" s="653"/>
      <c r="JAL2642" s="653"/>
      <c r="JAM2642" s="653"/>
      <c r="JAN2642" s="653"/>
      <c r="JAO2642" s="653"/>
      <c r="JAP2642" s="653"/>
      <c r="JAQ2642" s="653"/>
      <c r="JAR2642" s="653"/>
      <c r="JAS2642" s="653"/>
      <c r="JAT2642" s="653"/>
      <c r="JAU2642" s="653"/>
      <c r="JAV2642" s="653"/>
      <c r="JAW2642" s="653"/>
      <c r="JAX2642" s="653"/>
      <c r="JAY2642" s="653"/>
      <c r="JAZ2642" s="653"/>
      <c r="JBA2642" s="653"/>
      <c r="JBB2642" s="653"/>
      <c r="JBC2642" s="653"/>
      <c r="JBD2642" s="653"/>
      <c r="JBE2642" s="653"/>
      <c r="JBF2642" s="653"/>
      <c r="JBG2642" s="653"/>
      <c r="JBH2642" s="653"/>
      <c r="JBI2642" s="653"/>
      <c r="JBJ2642" s="653"/>
      <c r="JBK2642" s="653"/>
      <c r="JBL2642" s="653"/>
      <c r="JBM2642" s="653"/>
      <c r="JBN2642" s="653"/>
      <c r="JBO2642" s="653"/>
      <c r="JBP2642" s="653"/>
      <c r="JBQ2642" s="653"/>
      <c r="JBR2642" s="653"/>
      <c r="JBS2642" s="653"/>
      <c r="JBT2642" s="653"/>
      <c r="JBU2642" s="653"/>
      <c r="JBV2642" s="653"/>
      <c r="JBW2642" s="653"/>
      <c r="JBX2642" s="653"/>
      <c r="JBY2642" s="653"/>
      <c r="JBZ2642" s="653"/>
      <c r="JCA2642" s="653"/>
      <c r="JCB2642" s="653"/>
      <c r="JCC2642" s="653"/>
      <c r="JCD2642" s="653"/>
      <c r="JCE2642" s="653"/>
      <c r="JCF2642" s="653"/>
      <c r="JCG2642" s="653"/>
      <c r="JCH2642" s="653"/>
      <c r="JCI2642" s="653"/>
      <c r="JCJ2642" s="653"/>
      <c r="JCK2642" s="653"/>
      <c r="JCL2642" s="653"/>
      <c r="JCM2642" s="653"/>
      <c r="JCN2642" s="653"/>
      <c r="JCO2642" s="653"/>
      <c r="JCP2642" s="653"/>
      <c r="JCQ2642" s="653"/>
      <c r="JCR2642" s="653"/>
      <c r="JCS2642" s="653"/>
      <c r="JCT2642" s="653"/>
      <c r="JCU2642" s="653"/>
      <c r="JCV2642" s="653"/>
      <c r="JCW2642" s="653"/>
      <c r="JCX2642" s="653"/>
      <c r="JCY2642" s="653"/>
      <c r="JCZ2642" s="653"/>
      <c r="JDA2642" s="653"/>
      <c r="JDB2642" s="653"/>
      <c r="JDC2642" s="653"/>
      <c r="JDD2642" s="653"/>
      <c r="JDE2642" s="653"/>
      <c r="JDF2642" s="653"/>
      <c r="JDG2642" s="653"/>
      <c r="JDH2642" s="653"/>
      <c r="JDI2642" s="653"/>
      <c r="JDJ2642" s="653"/>
      <c r="JDK2642" s="653"/>
      <c r="JDL2642" s="653"/>
      <c r="JDM2642" s="653"/>
      <c r="JDN2642" s="653"/>
      <c r="JDO2642" s="653"/>
      <c r="JDP2642" s="653"/>
      <c r="JDQ2642" s="653"/>
      <c r="JDR2642" s="653"/>
      <c r="JDS2642" s="653"/>
      <c r="JDT2642" s="653"/>
      <c r="JDU2642" s="653"/>
      <c r="JDV2642" s="653"/>
      <c r="JDW2642" s="653"/>
      <c r="JDX2642" s="653"/>
      <c r="JDY2642" s="653"/>
      <c r="JDZ2642" s="653"/>
      <c r="JEA2642" s="653"/>
      <c r="JEB2642" s="653"/>
      <c r="JEC2642" s="653"/>
      <c r="JED2642" s="653"/>
      <c r="JEE2642" s="653"/>
      <c r="JEF2642" s="653"/>
      <c r="JEG2642" s="653"/>
      <c r="JEH2642" s="653"/>
      <c r="JEI2642" s="653"/>
      <c r="JEJ2642" s="653"/>
      <c r="JEK2642" s="653"/>
      <c r="JEL2642" s="653"/>
      <c r="JEM2642" s="653"/>
      <c r="JEN2642" s="653"/>
      <c r="JEO2642" s="653"/>
      <c r="JEP2642" s="653"/>
      <c r="JEQ2642" s="653"/>
      <c r="JER2642" s="653"/>
      <c r="JES2642" s="653"/>
      <c r="JET2642" s="653"/>
      <c r="JEU2642" s="653"/>
      <c r="JEV2642" s="653"/>
      <c r="JEW2642" s="653"/>
      <c r="JEX2642" s="653"/>
      <c r="JEY2642" s="653"/>
      <c r="JEZ2642" s="653"/>
      <c r="JFA2642" s="653"/>
      <c r="JFB2642" s="653"/>
      <c r="JFC2642" s="653"/>
      <c r="JFD2642" s="653"/>
      <c r="JFE2642" s="653"/>
      <c r="JFF2642" s="653"/>
      <c r="JFG2642" s="653"/>
      <c r="JFH2642" s="653"/>
      <c r="JFI2642" s="653"/>
      <c r="JFJ2642" s="653"/>
      <c r="JFK2642" s="653"/>
      <c r="JFL2642" s="653"/>
      <c r="JFM2642" s="653"/>
      <c r="JFN2642" s="653"/>
      <c r="JFO2642" s="653"/>
      <c r="JFP2642" s="653"/>
      <c r="JFQ2642" s="653"/>
      <c r="JFR2642" s="653"/>
      <c r="JFS2642" s="653"/>
      <c r="JFT2642" s="653"/>
      <c r="JFU2642" s="653"/>
      <c r="JFV2642" s="653"/>
      <c r="JFW2642" s="653"/>
      <c r="JFX2642" s="653"/>
      <c r="JFY2642" s="653"/>
      <c r="JFZ2642" s="653"/>
      <c r="JGA2642" s="653"/>
      <c r="JGB2642" s="653"/>
      <c r="JGC2642" s="653"/>
      <c r="JGD2642" s="653"/>
      <c r="JGE2642" s="653"/>
      <c r="JGF2642" s="653"/>
      <c r="JGG2642" s="653"/>
      <c r="JGH2642" s="653"/>
      <c r="JGI2642" s="653"/>
      <c r="JGJ2642" s="653"/>
      <c r="JGK2642" s="653"/>
      <c r="JGL2642" s="653"/>
      <c r="JGM2642" s="653"/>
      <c r="JGN2642" s="653"/>
      <c r="JGO2642" s="653"/>
      <c r="JGP2642" s="653"/>
      <c r="JGQ2642" s="653"/>
      <c r="JGR2642" s="653"/>
      <c r="JGS2642" s="653"/>
      <c r="JGT2642" s="653"/>
      <c r="JGU2642" s="653"/>
      <c r="JGV2642" s="653"/>
      <c r="JGW2642" s="653"/>
      <c r="JGX2642" s="653"/>
      <c r="JGY2642" s="653"/>
      <c r="JGZ2642" s="653"/>
      <c r="JHA2642" s="653"/>
      <c r="JHB2642" s="653"/>
      <c r="JHC2642" s="653"/>
      <c r="JHD2642" s="653"/>
      <c r="JHE2642" s="653"/>
      <c r="JHF2642" s="653"/>
      <c r="JHG2642" s="653"/>
      <c r="JHH2642" s="653"/>
      <c r="JHI2642" s="653"/>
      <c r="JHJ2642" s="653"/>
      <c r="JHK2642" s="653"/>
      <c r="JHL2642" s="653"/>
      <c r="JHM2642" s="653"/>
      <c r="JHN2642" s="653"/>
      <c r="JHO2642" s="653"/>
      <c r="JHP2642" s="653"/>
      <c r="JHQ2642" s="653"/>
      <c r="JHR2642" s="653"/>
      <c r="JHS2642" s="653"/>
      <c r="JHT2642" s="653"/>
      <c r="JHU2642" s="653"/>
      <c r="JHV2642" s="653"/>
      <c r="JHW2642" s="653"/>
      <c r="JHX2642" s="653"/>
      <c r="JHY2642" s="653"/>
      <c r="JHZ2642" s="653"/>
      <c r="JIA2642" s="653"/>
      <c r="JIB2642" s="653"/>
      <c r="JIC2642" s="653"/>
      <c r="JID2642" s="653"/>
      <c r="JIE2642" s="653"/>
      <c r="JIF2642" s="653"/>
      <c r="JIG2642" s="653"/>
      <c r="JIH2642" s="653"/>
      <c r="JII2642" s="653"/>
      <c r="JIJ2642" s="653"/>
      <c r="JIK2642" s="653"/>
      <c r="JIL2642" s="653"/>
      <c r="JIM2642" s="653"/>
      <c r="JIN2642" s="653"/>
      <c r="JIO2642" s="653"/>
      <c r="JIP2642" s="653"/>
      <c r="JIQ2642" s="653"/>
      <c r="JIR2642" s="653"/>
      <c r="JIS2642" s="653"/>
      <c r="JIT2642" s="653"/>
      <c r="JIU2642" s="653"/>
      <c r="JIV2642" s="653"/>
      <c r="JIW2642" s="653"/>
      <c r="JIX2642" s="653"/>
      <c r="JIY2642" s="653"/>
      <c r="JIZ2642" s="653"/>
      <c r="JJA2642" s="653"/>
      <c r="JJB2642" s="653"/>
      <c r="JJC2642" s="653"/>
      <c r="JJD2642" s="653"/>
      <c r="JJE2642" s="653"/>
      <c r="JJF2642" s="653"/>
      <c r="JJG2642" s="653"/>
      <c r="JJH2642" s="653"/>
      <c r="JJI2642" s="653"/>
      <c r="JJJ2642" s="653"/>
      <c r="JJK2642" s="653"/>
      <c r="JJL2642" s="653"/>
      <c r="JJM2642" s="653"/>
      <c r="JJN2642" s="653"/>
      <c r="JJO2642" s="653"/>
      <c r="JJP2642" s="653"/>
      <c r="JJQ2642" s="653"/>
      <c r="JJR2642" s="653"/>
      <c r="JJS2642" s="653"/>
      <c r="JJT2642" s="653"/>
      <c r="JJU2642" s="653"/>
      <c r="JJV2642" s="653"/>
      <c r="JJW2642" s="653"/>
      <c r="JJX2642" s="653"/>
      <c r="JJY2642" s="653"/>
      <c r="JJZ2642" s="653"/>
      <c r="JKA2642" s="653"/>
      <c r="JKB2642" s="653"/>
      <c r="JKC2642" s="653"/>
      <c r="JKD2642" s="653"/>
      <c r="JKE2642" s="653"/>
      <c r="JKF2642" s="653"/>
      <c r="JKG2642" s="653"/>
      <c r="JKH2642" s="653"/>
      <c r="JKI2642" s="653"/>
      <c r="JKJ2642" s="653"/>
      <c r="JKK2642" s="653"/>
      <c r="JKL2642" s="653"/>
      <c r="JKM2642" s="653"/>
      <c r="JKN2642" s="653"/>
      <c r="JKO2642" s="653"/>
      <c r="JKP2642" s="653"/>
      <c r="JKQ2642" s="653"/>
      <c r="JKR2642" s="653"/>
      <c r="JKS2642" s="653"/>
      <c r="JKT2642" s="653"/>
      <c r="JKU2642" s="653"/>
      <c r="JKV2642" s="653"/>
      <c r="JKW2642" s="653"/>
      <c r="JKX2642" s="653"/>
      <c r="JKY2642" s="653"/>
      <c r="JKZ2642" s="653"/>
      <c r="JLA2642" s="653"/>
      <c r="JLB2642" s="653"/>
      <c r="JLC2642" s="653"/>
      <c r="JLD2642" s="653"/>
      <c r="JLE2642" s="653"/>
      <c r="JLF2642" s="653"/>
      <c r="JLG2642" s="653"/>
      <c r="JLH2642" s="653"/>
      <c r="JLI2642" s="653"/>
      <c r="JLJ2642" s="653"/>
      <c r="JLK2642" s="653"/>
      <c r="JLL2642" s="653"/>
      <c r="JLM2642" s="653"/>
      <c r="JLN2642" s="653"/>
      <c r="JLO2642" s="653"/>
      <c r="JLP2642" s="653"/>
      <c r="JLQ2642" s="653"/>
      <c r="JLR2642" s="653"/>
      <c r="JLS2642" s="653"/>
      <c r="JLT2642" s="653"/>
      <c r="JLU2642" s="653"/>
      <c r="JLV2642" s="653"/>
      <c r="JLW2642" s="653"/>
      <c r="JLX2642" s="653"/>
      <c r="JLY2642" s="653"/>
      <c r="JLZ2642" s="653"/>
      <c r="JMA2642" s="653"/>
      <c r="JMB2642" s="653"/>
      <c r="JMC2642" s="653"/>
      <c r="JMD2642" s="653"/>
      <c r="JME2642" s="653"/>
      <c r="JMF2642" s="653"/>
      <c r="JMG2642" s="653"/>
      <c r="JMH2642" s="653"/>
      <c r="JMI2642" s="653"/>
      <c r="JMJ2642" s="653"/>
      <c r="JMK2642" s="653"/>
      <c r="JML2642" s="653"/>
      <c r="JMM2642" s="653"/>
      <c r="JMN2642" s="653"/>
      <c r="JMO2642" s="653"/>
      <c r="JMP2642" s="653"/>
      <c r="JMQ2642" s="653"/>
      <c r="JMR2642" s="653"/>
      <c r="JMS2642" s="653"/>
      <c r="JMT2642" s="653"/>
      <c r="JMU2642" s="653"/>
      <c r="JMV2642" s="653"/>
      <c r="JMW2642" s="653"/>
      <c r="JMX2642" s="653"/>
      <c r="JMY2642" s="653"/>
      <c r="JMZ2642" s="653"/>
      <c r="JNA2642" s="653"/>
      <c r="JNB2642" s="653"/>
      <c r="JNC2642" s="653"/>
      <c r="JND2642" s="653"/>
      <c r="JNE2642" s="653"/>
      <c r="JNF2642" s="653"/>
      <c r="JNG2642" s="653"/>
      <c r="JNH2642" s="653"/>
      <c r="JNI2642" s="653"/>
      <c r="JNJ2642" s="653"/>
      <c r="JNK2642" s="653"/>
      <c r="JNL2642" s="653"/>
      <c r="JNM2642" s="653"/>
      <c r="JNN2642" s="653"/>
      <c r="JNO2642" s="653"/>
      <c r="JNP2642" s="653"/>
      <c r="JNQ2642" s="653"/>
      <c r="JNR2642" s="653"/>
      <c r="JNS2642" s="653"/>
      <c r="JNT2642" s="653"/>
      <c r="JNU2642" s="653"/>
      <c r="JNV2642" s="653"/>
      <c r="JNW2642" s="653"/>
      <c r="JNX2642" s="653"/>
      <c r="JNY2642" s="653"/>
      <c r="JNZ2642" s="653"/>
      <c r="JOA2642" s="653"/>
      <c r="JOB2642" s="653"/>
      <c r="JOC2642" s="653"/>
      <c r="JOD2642" s="653"/>
      <c r="JOE2642" s="653"/>
      <c r="JOF2642" s="653"/>
      <c r="JOG2642" s="653"/>
      <c r="JOH2642" s="653"/>
      <c r="JOI2642" s="653"/>
      <c r="JOJ2642" s="653"/>
      <c r="JOK2642" s="653"/>
      <c r="JOL2642" s="653"/>
      <c r="JOM2642" s="653"/>
      <c r="JON2642" s="653"/>
      <c r="JOO2642" s="653"/>
      <c r="JOP2642" s="653"/>
      <c r="JOQ2642" s="653"/>
      <c r="JOR2642" s="653"/>
      <c r="JOS2642" s="653"/>
      <c r="JOT2642" s="653"/>
      <c r="JOU2642" s="653"/>
      <c r="JOV2642" s="653"/>
      <c r="JOW2642" s="653"/>
      <c r="JOX2642" s="653"/>
      <c r="JOY2642" s="653"/>
      <c r="JOZ2642" s="653"/>
      <c r="JPA2642" s="653"/>
      <c r="JPB2642" s="653"/>
      <c r="JPC2642" s="653"/>
      <c r="JPD2642" s="653"/>
      <c r="JPE2642" s="653"/>
      <c r="JPF2642" s="653"/>
      <c r="JPG2642" s="653"/>
      <c r="JPH2642" s="653"/>
      <c r="JPI2642" s="653"/>
      <c r="JPJ2642" s="653"/>
      <c r="JPK2642" s="653"/>
      <c r="JPL2642" s="653"/>
      <c r="JPM2642" s="653"/>
      <c r="JPN2642" s="653"/>
      <c r="JPO2642" s="653"/>
      <c r="JPP2642" s="653"/>
      <c r="JPQ2642" s="653"/>
      <c r="JPR2642" s="653"/>
      <c r="JPS2642" s="653"/>
      <c r="JPT2642" s="653"/>
      <c r="JPU2642" s="653"/>
      <c r="JPV2642" s="653"/>
      <c r="JPW2642" s="653"/>
      <c r="JPX2642" s="653"/>
      <c r="JPY2642" s="653"/>
      <c r="JPZ2642" s="653"/>
      <c r="JQA2642" s="653"/>
      <c r="JQB2642" s="653"/>
      <c r="JQC2642" s="653"/>
      <c r="JQD2642" s="653"/>
      <c r="JQE2642" s="653"/>
      <c r="JQF2642" s="653"/>
      <c r="JQG2642" s="653"/>
      <c r="JQH2642" s="653"/>
      <c r="JQI2642" s="653"/>
      <c r="JQJ2642" s="653"/>
      <c r="JQK2642" s="653"/>
      <c r="JQL2642" s="653"/>
      <c r="JQM2642" s="653"/>
      <c r="JQN2642" s="653"/>
      <c r="JQO2642" s="653"/>
      <c r="JQP2642" s="653"/>
      <c r="JQQ2642" s="653"/>
      <c r="JQR2642" s="653"/>
      <c r="JQS2642" s="653"/>
      <c r="JQT2642" s="653"/>
      <c r="JQU2642" s="653"/>
      <c r="JQV2642" s="653"/>
      <c r="JQW2642" s="653"/>
      <c r="JQX2642" s="653"/>
      <c r="JQY2642" s="653"/>
      <c r="JQZ2642" s="653"/>
      <c r="JRA2642" s="653"/>
      <c r="JRB2642" s="653"/>
      <c r="JRC2642" s="653"/>
      <c r="JRD2642" s="653"/>
      <c r="JRE2642" s="653"/>
      <c r="JRF2642" s="653"/>
      <c r="JRG2642" s="653"/>
      <c r="JRH2642" s="653"/>
      <c r="JRI2642" s="653"/>
      <c r="JRJ2642" s="653"/>
      <c r="JRK2642" s="653"/>
      <c r="JRL2642" s="653"/>
      <c r="JRM2642" s="653"/>
      <c r="JRN2642" s="653"/>
      <c r="JRO2642" s="653"/>
      <c r="JRP2642" s="653"/>
      <c r="JRQ2642" s="653"/>
      <c r="JRR2642" s="653"/>
      <c r="JRS2642" s="653"/>
      <c r="JRT2642" s="653"/>
      <c r="JRU2642" s="653"/>
      <c r="JRV2642" s="653"/>
      <c r="JRW2642" s="653"/>
      <c r="JRX2642" s="653"/>
      <c r="JRY2642" s="653"/>
      <c r="JRZ2642" s="653"/>
      <c r="JSA2642" s="653"/>
      <c r="JSB2642" s="653"/>
      <c r="JSC2642" s="653"/>
      <c r="JSD2642" s="653"/>
      <c r="JSE2642" s="653"/>
      <c r="JSF2642" s="653"/>
      <c r="JSG2642" s="653"/>
      <c r="JSH2642" s="653"/>
      <c r="JSI2642" s="653"/>
      <c r="JSJ2642" s="653"/>
      <c r="JSK2642" s="653"/>
      <c r="JSL2642" s="653"/>
      <c r="JSM2642" s="653"/>
      <c r="JSN2642" s="653"/>
      <c r="JSO2642" s="653"/>
      <c r="JSP2642" s="653"/>
      <c r="JSQ2642" s="653"/>
      <c r="JSR2642" s="653"/>
      <c r="JSS2642" s="653"/>
      <c r="JST2642" s="653"/>
      <c r="JSU2642" s="653"/>
      <c r="JSV2642" s="653"/>
      <c r="JSW2642" s="653"/>
      <c r="JSX2642" s="653"/>
      <c r="JSY2642" s="653"/>
      <c r="JSZ2642" s="653"/>
      <c r="JTA2642" s="653"/>
      <c r="JTB2642" s="653"/>
      <c r="JTC2642" s="653"/>
      <c r="JTD2642" s="653"/>
      <c r="JTE2642" s="653"/>
      <c r="JTF2642" s="653"/>
      <c r="JTG2642" s="653"/>
      <c r="JTH2642" s="653"/>
      <c r="JTI2642" s="653"/>
      <c r="JTJ2642" s="653"/>
      <c r="JTK2642" s="653"/>
      <c r="JTL2642" s="653"/>
      <c r="JTM2642" s="653"/>
      <c r="JTN2642" s="653"/>
      <c r="JTO2642" s="653"/>
      <c r="JTP2642" s="653"/>
      <c r="JTQ2642" s="653"/>
      <c r="JTR2642" s="653"/>
      <c r="JTS2642" s="653"/>
      <c r="JTT2642" s="653"/>
      <c r="JTU2642" s="653"/>
      <c r="JTV2642" s="653"/>
      <c r="JTW2642" s="653"/>
      <c r="JTX2642" s="653"/>
      <c r="JTY2642" s="653"/>
      <c r="JTZ2642" s="653"/>
      <c r="JUA2642" s="653"/>
      <c r="JUB2642" s="653"/>
      <c r="JUC2642" s="653"/>
      <c r="JUD2642" s="653"/>
      <c r="JUE2642" s="653"/>
      <c r="JUF2642" s="653"/>
      <c r="JUG2642" s="653"/>
      <c r="JUH2642" s="653"/>
      <c r="JUI2642" s="653"/>
      <c r="JUJ2642" s="653"/>
      <c r="JUK2642" s="653"/>
      <c r="JUL2642" s="653"/>
      <c r="JUM2642" s="653"/>
      <c r="JUN2642" s="653"/>
      <c r="JUO2642" s="653"/>
      <c r="JUP2642" s="653"/>
      <c r="JUQ2642" s="653"/>
      <c r="JUR2642" s="653"/>
      <c r="JUS2642" s="653"/>
      <c r="JUT2642" s="653"/>
      <c r="JUU2642" s="653"/>
      <c r="JUV2642" s="653"/>
      <c r="JUW2642" s="653"/>
      <c r="JUX2642" s="653"/>
      <c r="JUY2642" s="653"/>
      <c r="JUZ2642" s="653"/>
      <c r="JVA2642" s="653"/>
      <c r="JVB2642" s="653"/>
      <c r="JVC2642" s="653"/>
      <c r="JVD2642" s="653"/>
      <c r="JVE2642" s="653"/>
      <c r="JVF2642" s="653"/>
      <c r="JVG2642" s="653"/>
      <c r="JVH2642" s="653"/>
      <c r="JVI2642" s="653"/>
      <c r="JVJ2642" s="653"/>
      <c r="JVK2642" s="653"/>
      <c r="JVL2642" s="653"/>
      <c r="JVM2642" s="653"/>
      <c r="JVN2642" s="653"/>
      <c r="JVO2642" s="653"/>
      <c r="JVP2642" s="653"/>
      <c r="JVQ2642" s="653"/>
      <c r="JVR2642" s="653"/>
      <c r="JVS2642" s="653"/>
      <c r="JVT2642" s="653"/>
      <c r="JVU2642" s="653"/>
      <c r="JVV2642" s="653"/>
      <c r="JVW2642" s="653"/>
      <c r="JVX2642" s="653"/>
      <c r="JVY2642" s="653"/>
      <c r="JVZ2642" s="653"/>
      <c r="JWA2642" s="653"/>
      <c r="JWB2642" s="653"/>
      <c r="JWC2642" s="653"/>
      <c r="JWD2642" s="653"/>
      <c r="JWE2642" s="653"/>
      <c r="JWF2642" s="653"/>
      <c r="JWG2642" s="653"/>
      <c r="JWH2642" s="653"/>
      <c r="JWI2642" s="653"/>
      <c r="JWJ2642" s="653"/>
      <c r="JWK2642" s="653"/>
      <c r="JWL2642" s="653"/>
      <c r="JWM2642" s="653"/>
      <c r="JWN2642" s="653"/>
      <c r="JWO2642" s="653"/>
      <c r="JWP2642" s="653"/>
      <c r="JWQ2642" s="653"/>
      <c r="JWR2642" s="653"/>
      <c r="JWS2642" s="653"/>
      <c r="JWT2642" s="653"/>
      <c r="JWU2642" s="653"/>
      <c r="JWV2642" s="653"/>
      <c r="JWW2642" s="653"/>
      <c r="JWX2642" s="653"/>
      <c r="JWY2642" s="653"/>
      <c r="JWZ2642" s="653"/>
      <c r="JXA2642" s="653"/>
      <c r="JXB2642" s="653"/>
      <c r="JXC2642" s="653"/>
      <c r="JXD2642" s="653"/>
      <c r="JXE2642" s="653"/>
      <c r="JXF2642" s="653"/>
      <c r="JXG2642" s="653"/>
      <c r="JXH2642" s="653"/>
      <c r="JXI2642" s="653"/>
      <c r="JXJ2642" s="653"/>
      <c r="JXK2642" s="653"/>
      <c r="JXL2642" s="653"/>
      <c r="JXM2642" s="653"/>
      <c r="JXN2642" s="653"/>
      <c r="JXO2642" s="653"/>
      <c r="JXP2642" s="653"/>
      <c r="JXQ2642" s="653"/>
      <c r="JXR2642" s="653"/>
      <c r="JXS2642" s="653"/>
      <c r="JXT2642" s="653"/>
      <c r="JXU2642" s="653"/>
      <c r="JXV2642" s="653"/>
      <c r="JXW2642" s="653"/>
      <c r="JXX2642" s="653"/>
      <c r="JXY2642" s="653"/>
      <c r="JXZ2642" s="653"/>
      <c r="JYA2642" s="653"/>
      <c r="JYB2642" s="653"/>
      <c r="JYC2642" s="653"/>
      <c r="JYD2642" s="653"/>
      <c r="JYE2642" s="653"/>
      <c r="JYF2642" s="653"/>
      <c r="JYG2642" s="653"/>
      <c r="JYH2642" s="653"/>
      <c r="JYI2642" s="653"/>
      <c r="JYJ2642" s="653"/>
      <c r="JYK2642" s="653"/>
      <c r="JYL2642" s="653"/>
      <c r="JYM2642" s="653"/>
      <c r="JYN2642" s="653"/>
      <c r="JYO2642" s="653"/>
      <c r="JYP2642" s="653"/>
      <c r="JYQ2642" s="653"/>
      <c r="JYR2642" s="653"/>
      <c r="JYS2642" s="653"/>
      <c r="JYT2642" s="653"/>
      <c r="JYU2642" s="653"/>
      <c r="JYV2642" s="653"/>
      <c r="JYW2642" s="653"/>
      <c r="JYX2642" s="653"/>
      <c r="JYY2642" s="653"/>
      <c r="JYZ2642" s="653"/>
      <c r="JZA2642" s="653"/>
      <c r="JZB2642" s="653"/>
      <c r="JZC2642" s="653"/>
      <c r="JZD2642" s="653"/>
      <c r="JZE2642" s="653"/>
      <c r="JZF2642" s="653"/>
      <c r="JZG2642" s="653"/>
      <c r="JZH2642" s="653"/>
      <c r="JZI2642" s="653"/>
      <c r="JZJ2642" s="653"/>
      <c r="JZK2642" s="653"/>
      <c r="JZL2642" s="653"/>
      <c r="JZM2642" s="653"/>
      <c r="JZN2642" s="653"/>
      <c r="JZO2642" s="653"/>
      <c r="JZP2642" s="653"/>
      <c r="JZQ2642" s="653"/>
      <c r="JZR2642" s="653"/>
      <c r="JZS2642" s="653"/>
      <c r="JZT2642" s="653"/>
      <c r="JZU2642" s="653"/>
      <c r="JZV2642" s="653"/>
      <c r="JZW2642" s="653"/>
      <c r="JZX2642" s="653"/>
      <c r="JZY2642" s="653"/>
      <c r="JZZ2642" s="653"/>
      <c r="KAA2642" s="653"/>
      <c r="KAB2642" s="653"/>
      <c r="KAC2642" s="653"/>
      <c r="KAD2642" s="653"/>
      <c r="KAE2642" s="653"/>
      <c r="KAF2642" s="653"/>
      <c r="KAG2642" s="653"/>
      <c r="KAH2642" s="653"/>
      <c r="KAI2642" s="653"/>
      <c r="KAJ2642" s="653"/>
      <c r="KAK2642" s="653"/>
      <c r="KAL2642" s="653"/>
      <c r="KAM2642" s="653"/>
      <c r="KAN2642" s="653"/>
      <c r="KAO2642" s="653"/>
      <c r="KAP2642" s="653"/>
      <c r="KAQ2642" s="653"/>
      <c r="KAR2642" s="653"/>
      <c r="KAS2642" s="653"/>
      <c r="KAT2642" s="653"/>
      <c r="KAU2642" s="653"/>
      <c r="KAV2642" s="653"/>
      <c r="KAW2642" s="653"/>
      <c r="KAX2642" s="653"/>
      <c r="KAY2642" s="653"/>
      <c r="KAZ2642" s="653"/>
      <c r="KBA2642" s="653"/>
      <c r="KBB2642" s="653"/>
      <c r="KBC2642" s="653"/>
      <c r="KBD2642" s="653"/>
      <c r="KBE2642" s="653"/>
      <c r="KBF2642" s="653"/>
      <c r="KBG2642" s="653"/>
      <c r="KBH2642" s="653"/>
      <c r="KBI2642" s="653"/>
      <c r="KBJ2642" s="653"/>
      <c r="KBK2642" s="653"/>
      <c r="KBL2642" s="653"/>
      <c r="KBM2642" s="653"/>
      <c r="KBN2642" s="653"/>
      <c r="KBO2642" s="653"/>
      <c r="KBP2642" s="653"/>
      <c r="KBQ2642" s="653"/>
      <c r="KBR2642" s="653"/>
      <c r="KBS2642" s="653"/>
      <c r="KBT2642" s="653"/>
      <c r="KBU2642" s="653"/>
      <c r="KBV2642" s="653"/>
      <c r="KBW2642" s="653"/>
      <c r="KBX2642" s="653"/>
      <c r="KBY2642" s="653"/>
      <c r="KBZ2642" s="653"/>
      <c r="KCA2642" s="653"/>
      <c r="KCB2642" s="653"/>
      <c r="KCC2642" s="653"/>
      <c r="KCD2642" s="653"/>
      <c r="KCE2642" s="653"/>
      <c r="KCF2642" s="653"/>
      <c r="KCG2642" s="653"/>
      <c r="KCH2642" s="653"/>
      <c r="KCI2642" s="653"/>
      <c r="KCJ2642" s="653"/>
      <c r="KCK2642" s="653"/>
      <c r="KCL2642" s="653"/>
      <c r="KCM2642" s="653"/>
      <c r="KCN2642" s="653"/>
      <c r="KCO2642" s="653"/>
      <c r="KCP2642" s="653"/>
      <c r="KCQ2642" s="653"/>
      <c r="KCR2642" s="653"/>
      <c r="KCS2642" s="653"/>
      <c r="KCT2642" s="653"/>
      <c r="KCU2642" s="653"/>
      <c r="KCV2642" s="653"/>
      <c r="KCW2642" s="653"/>
      <c r="KCX2642" s="653"/>
      <c r="KCY2642" s="653"/>
      <c r="KCZ2642" s="653"/>
      <c r="KDA2642" s="653"/>
      <c r="KDB2642" s="653"/>
      <c r="KDC2642" s="653"/>
      <c r="KDD2642" s="653"/>
      <c r="KDE2642" s="653"/>
      <c r="KDF2642" s="653"/>
      <c r="KDG2642" s="653"/>
      <c r="KDH2642" s="653"/>
      <c r="KDI2642" s="653"/>
      <c r="KDJ2642" s="653"/>
      <c r="KDK2642" s="653"/>
      <c r="KDL2642" s="653"/>
      <c r="KDM2642" s="653"/>
      <c r="KDN2642" s="653"/>
      <c r="KDO2642" s="653"/>
      <c r="KDP2642" s="653"/>
      <c r="KDQ2642" s="653"/>
      <c r="KDR2642" s="653"/>
      <c r="KDS2642" s="653"/>
      <c r="KDT2642" s="653"/>
      <c r="KDU2642" s="653"/>
      <c r="KDV2642" s="653"/>
      <c r="KDW2642" s="653"/>
      <c r="KDX2642" s="653"/>
      <c r="KDY2642" s="653"/>
      <c r="KDZ2642" s="653"/>
      <c r="KEA2642" s="653"/>
      <c r="KEB2642" s="653"/>
      <c r="KEC2642" s="653"/>
      <c r="KED2642" s="653"/>
      <c r="KEE2642" s="653"/>
      <c r="KEF2642" s="653"/>
      <c r="KEG2642" s="653"/>
      <c r="KEH2642" s="653"/>
      <c r="KEI2642" s="653"/>
      <c r="KEJ2642" s="653"/>
      <c r="KEK2642" s="653"/>
      <c r="KEL2642" s="653"/>
      <c r="KEM2642" s="653"/>
      <c r="KEN2642" s="653"/>
      <c r="KEO2642" s="653"/>
      <c r="KEP2642" s="653"/>
      <c r="KEQ2642" s="653"/>
      <c r="KER2642" s="653"/>
      <c r="KES2642" s="653"/>
      <c r="KET2642" s="653"/>
      <c r="KEU2642" s="653"/>
      <c r="KEV2642" s="653"/>
      <c r="KEW2642" s="653"/>
      <c r="KEX2642" s="653"/>
      <c r="KEY2642" s="653"/>
      <c r="KEZ2642" s="653"/>
      <c r="KFA2642" s="653"/>
      <c r="KFB2642" s="653"/>
      <c r="KFC2642" s="653"/>
      <c r="KFD2642" s="653"/>
      <c r="KFE2642" s="653"/>
      <c r="KFF2642" s="653"/>
      <c r="KFG2642" s="653"/>
      <c r="KFH2642" s="653"/>
      <c r="KFI2642" s="653"/>
      <c r="KFJ2642" s="653"/>
      <c r="KFK2642" s="653"/>
      <c r="KFL2642" s="653"/>
      <c r="KFM2642" s="653"/>
      <c r="KFN2642" s="653"/>
      <c r="KFO2642" s="653"/>
      <c r="KFP2642" s="653"/>
      <c r="KFQ2642" s="653"/>
      <c r="KFR2642" s="653"/>
      <c r="KFS2642" s="653"/>
      <c r="KFT2642" s="653"/>
      <c r="KFU2642" s="653"/>
      <c r="KFV2642" s="653"/>
      <c r="KFW2642" s="653"/>
      <c r="KFX2642" s="653"/>
      <c r="KFY2642" s="653"/>
      <c r="KFZ2642" s="653"/>
      <c r="KGA2642" s="653"/>
      <c r="KGB2642" s="653"/>
      <c r="KGC2642" s="653"/>
      <c r="KGD2642" s="653"/>
      <c r="KGE2642" s="653"/>
      <c r="KGF2642" s="653"/>
      <c r="KGG2642" s="653"/>
      <c r="KGH2642" s="653"/>
      <c r="KGI2642" s="653"/>
      <c r="KGJ2642" s="653"/>
      <c r="KGK2642" s="653"/>
      <c r="KGL2642" s="653"/>
      <c r="KGM2642" s="653"/>
      <c r="KGN2642" s="653"/>
      <c r="KGO2642" s="653"/>
      <c r="KGP2642" s="653"/>
      <c r="KGQ2642" s="653"/>
      <c r="KGR2642" s="653"/>
      <c r="KGS2642" s="653"/>
      <c r="KGT2642" s="653"/>
      <c r="KGU2642" s="653"/>
      <c r="KGV2642" s="653"/>
      <c r="KGW2642" s="653"/>
      <c r="KGX2642" s="653"/>
      <c r="KGY2642" s="653"/>
      <c r="KGZ2642" s="653"/>
      <c r="KHA2642" s="653"/>
      <c r="KHB2642" s="653"/>
      <c r="KHC2642" s="653"/>
      <c r="KHD2642" s="653"/>
      <c r="KHE2642" s="653"/>
      <c r="KHF2642" s="653"/>
      <c r="KHG2642" s="653"/>
      <c r="KHH2642" s="653"/>
      <c r="KHI2642" s="653"/>
      <c r="KHJ2642" s="653"/>
      <c r="KHK2642" s="653"/>
      <c r="KHL2642" s="653"/>
      <c r="KHM2642" s="653"/>
      <c r="KHN2642" s="653"/>
      <c r="KHO2642" s="653"/>
      <c r="KHP2642" s="653"/>
      <c r="KHQ2642" s="653"/>
      <c r="KHR2642" s="653"/>
      <c r="KHS2642" s="653"/>
      <c r="KHT2642" s="653"/>
      <c r="KHU2642" s="653"/>
      <c r="KHV2642" s="653"/>
      <c r="KHW2642" s="653"/>
      <c r="KHX2642" s="653"/>
      <c r="KHY2642" s="653"/>
      <c r="KHZ2642" s="653"/>
      <c r="KIA2642" s="653"/>
      <c r="KIB2642" s="653"/>
      <c r="KIC2642" s="653"/>
      <c r="KID2642" s="653"/>
      <c r="KIE2642" s="653"/>
      <c r="KIF2642" s="653"/>
      <c r="KIG2642" s="653"/>
      <c r="KIH2642" s="653"/>
      <c r="KII2642" s="653"/>
      <c r="KIJ2642" s="653"/>
      <c r="KIK2642" s="653"/>
      <c r="KIL2642" s="653"/>
      <c r="KIM2642" s="653"/>
      <c r="KIN2642" s="653"/>
      <c r="KIO2642" s="653"/>
      <c r="KIP2642" s="653"/>
      <c r="KIQ2642" s="653"/>
      <c r="KIR2642" s="653"/>
      <c r="KIS2642" s="653"/>
      <c r="KIT2642" s="653"/>
      <c r="KIU2642" s="653"/>
      <c r="KIV2642" s="653"/>
      <c r="KIW2642" s="653"/>
      <c r="KIX2642" s="653"/>
      <c r="KIY2642" s="653"/>
      <c r="KIZ2642" s="653"/>
      <c r="KJA2642" s="653"/>
      <c r="KJB2642" s="653"/>
      <c r="KJC2642" s="653"/>
      <c r="KJD2642" s="653"/>
      <c r="KJE2642" s="653"/>
      <c r="KJF2642" s="653"/>
      <c r="KJG2642" s="653"/>
      <c r="KJH2642" s="653"/>
      <c r="KJI2642" s="653"/>
      <c r="KJJ2642" s="653"/>
      <c r="KJK2642" s="653"/>
      <c r="KJL2642" s="653"/>
      <c r="KJM2642" s="653"/>
      <c r="KJN2642" s="653"/>
      <c r="KJO2642" s="653"/>
      <c r="KJP2642" s="653"/>
      <c r="KJQ2642" s="653"/>
      <c r="KJR2642" s="653"/>
      <c r="KJS2642" s="653"/>
      <c r="KJT2642" s="653"/>
      <c r="KJU2642" s="653"/>
      <c r="KJV2642" s="653"/>
      <c r="KJW2642" s="653"/>
      <c r="KJX2642" s="653"/>
      <c r="KJY2642" s="653"/>
      <c r="KJZ2642" s="653"/>
      <c r="KKA2642" s="653"/>
      <c r="KKB2642" s="653"/>
      <c r="KKC2642" s="653"/>
      <c r="KKD2642" s="653"/>
      <c r="KKE2642" s="653"/>
      <c r="KKF2642" s="653"/>
      <c r="KKG2642" s="653"/>
      <c r="KKH2642" s="653"/>
      <c r="KKI2642" s="653"/>
      <c r="KKJ2642" s="653"/>
      <c r="KKK2642" s="653"/>
      <c r="KKL2642" s="653"/>
      <c r="KKM2642" s="653"/>
      <c r="KKN2642" s="653"/>
      <c r="KKO2642" s="653"/>
      <c r="KKP2642" s="653"/>
      <c r="KKQ2642" s="653"/>
      <c r="KKR2642" s="653"/>
      <c r="KKS2642" s="653"/>
      <c r="KKT2642" s="653"/>
      <c r="KKU2642" s="653"/>
      <c r="KKV2642" s="653"/>
      <c r="KKW2642" s="653"/>
      <c r="KKX2642" s="653"/>
      <c r="KKY2642" s="653"/>
      <c r="KKZ2642" s="653"/>
      <c r="KLA2642" s="653"/>
      <c r="KLB2642" s="653"/>
      <c r="KLC2642" s="653"/>
      <c r="KLD2642" s="653"/>
      <c r="KLE2642" s="653"/>
      <c r="KLF2642" s="653"/>
      <c r="KLG2642" s="653"/>
      <c r="KLH2642" s="653"/>
      <c r="KLI2642" s="653"/>
      <c r="KLJ2642" s="653"/>
      <c r="KLK2642" s="653"/>
      <c r="KLL2642" s="653"/>
      <c r="KLM2642" s="653"/>
      <c r="KLN2642" s="653"/>
      <c r="KLO2642" s="653"/>
      <c r="KLP2642" s="653"/>
      <c r="KLQ2642" s="653"/>
      <c r="KLR2642" s="653"/>
      <c r="KLS2642" s="653"/>
      <c r="KLT2642" s="653"/>
      <c r="KLU2642" s="653"/>
      <c r="KLV2642" s="653"/>
      <c r="KLW2642" s="653"/>
      <c r="KLX2642" s="653"/>
      <c r="KLY2642" s="653"/>
      <c r="KLZ2642" s="653"/>
      <c r="KMA2642" s="653"/>
      <c r="KMB2642" s="653"/>
      <c r="KMC2642" s="653"/>
      <c r="KMD2642" s="653"/>
      <c r="KME2642" s="653"/>
      <c r="KMF2642" s="653"/>
      <c r="KMG2642" s="653"/>
      <c r="KMH2642" s="653"/>
      <c r="KMI2642" s="653"/>
      <c r="KMJ2642" s="653"/>
      <c r="KMK2642" s="653"/>
      <c r="KML2642" s="653"/>
      <c r="KMM2642" s="653"/>
      <c r="KMN2642" s="653"/>
      <c r="KMO2642" s="653"/>
      <c r="KMP2642" s="653"/>
      <c r="KMQ2642" s="653"/>
      <c r="KMR2642" s="653"/>
      <c r="KMS2642" s="653"/>
      <c r="KMT2642" s="653"/>
      <c r="KMU2642" s="653"/>
      <c r="KMV2642" s="653"/>
      <c r="KMW2642" s="653"/>
      <c r="KMX2642" s="653"/>
      <c r="KMY2642" s="653"/>
      <c r="KMZ2642" s="653"/>
      <c r="KNA2642" s="653"/>
      <c r="KNB2642" s="653"/>
      <c r="KNC2642" s="653"/>
      <c r="KND2642" s="653"/>
      <c r="KNE2642" s="653"/>
      <c r="KNF2642" s="653"/>
      <c r="KNG2642" s="653"/>
      <c r="KNH2642" s="653"/>
      <c r="KNI2642" s="653"/>
      <c r="KNJ2642" s="653"/>
      <c r="KNK2642" s="653"/>
      <c r="KNL2642" s="653"/>
      <c r="KNM2642" s="653"/>
      <c r="KNN2642" s="653"/>
      <c r="KNO2642" s="653"/>
      <c r="KNP2642" s="653"/>
      <c r="KNQ2642" s="653"/>
      <c r="KNR2642" s="653"/>
      <c r="KNS2642" s="653"/>
      <c r="KNT2642" s="653"/>
      <c r="KNU2642" s="653"/>
      <c r="KNV2642" s="653"/>
      <c r="KNW2642" s="653"/>
      <c r="KNX2642" s="653"/>
      <c r="KNY2642" s="653"/>
      <c r="KNZ2642" s="653"/>
      <c r="KOA2642" s="653"/>
      <c r="KOB2642" s="653"/>
      <c r="KOC2642" s="653"/>
      <c r="KOD2642" s="653"/>
      <c r="KOE2642" s="653"/>
      <c r="KOF2642" s="653"/>
      <c r="KOG2642" s="653"/>
      <c r="KOH2642" s="653"/>
      <c r="KOI2642" s="653"/>
      <c r="KOJ2642" s="653"/>
      <c r="KOK2642" s="653"/>
      <c r="KOL2642" s="653"/>
      <c r="KOM2642" s="653"/>
      <c r="KON2642" s="653"/>
      <c r="KOO2642" s="653"/>
      <c r="KOP2642" s="653"/>
      <c r="KOQ2642" s="653"/>
      <c r="KOR2642" s="653"/>
      <c r="KOS2642" s="653"/>
      <c r="KOT2642" s="653"/>
      <c r="KOU2642" s="653"/>
      <c r="KOV2642" s="653"/>
      <c r="KOW2642" s="653"/>
      <c r="KOX2642" s="653"/>
      <c r="KOY2642" s="653"/>
      <c r="KOZ2642" s="653"/>
      <c r="KPA2642" s="653"/>
      <c r="KPB2642" s="653"/>
      <c r="KPC2642" s="653"/>
      <c r="KPD2642" s="653"/>
      <c r="KPE2642" s="653"/>
      <c r="KPF2642" s="653"/>
      <c r="KPG2642" s="653"/>
      <c r="KPH2642" s="653"/>
      <c r="KPI2642" s="653"/>
      <c r="KPJ2642" s="653"/>
      <c r="KPK2642" s="653"/>
      <c r="KPL2642" s="653"/>
      <c r="KPM2642" s="653"/>
      <c r="KPN2642" s="653"/>
      <c r="KPO2642" s="653"/>
      <c r="KPP2642" s="653"/>
      <c r="KPQ2642" s="653"/>
      <c r="KPR2642" s="653"/>
      <c r="KPS2642" s="653"/>
      <c r="KPT2642" s="653"/>
      <c r="KPU2642" s="653"/>
      <c r="KPV2642" s="653"/>
      <c r="KPW2642" s="653"/>
      <c r="KPX2642" s="653"/>
      <c r="KPY2642" s="653"/>
      <c r="KPZ2642" s="653"/>
      <c r="KQA2642" s="653"/>
      <c r="KQB2642" s="653"/>
      <c r="KQC2642" s="653"/>
      <c r="KQD2642" s="653"/>
      <c r="KQE2642" s="653"/>
      <c r="KQF2642" s="653"/>
      <c r="KQG2642" s="653"/>
      <c r="KQH2642" s="653"/>
      <c r="KQI2642" s="653"/>
      <c r="KQJ2642" s="653"/>
      <c r="KQK2642" s="653"/>
      <c r="KQL2642" s="653"/>
      <c r="KQM2642" s="653"/>
      <c r="KQN2642" s="653"/>
      <c r="KQO2642" s="653"/>
      <c r="KQP2642" s="653"/>
      <c r="KQQ2642" s="653"/>
      <c r="KQR2642" s="653"/>
      <c r="KQS2642" s="653"/>
      <c r="KQT2642" s="653"/>
      <c r="KQU2642" s="653"/>
      <c r="KQV2642" s="653"/>
      <c r="KQW2642" s="653"/>
      <c r="KQX2642" s="653"/>
      <c r="KQY2642" s="653"/>
      <c r="KQZ2642" s="653"/>
      <c r="KRA2642" s="653"/>
      <c r="KRB2642" s="653"/>
      <c r="KRC2642" s="653"/>
      <c r="KRD2642" s="653"/>
      <c r="KRE2642" s="653"/>
      <c r="KRF2642" s="653"/>
      <c r="KRG2642" s="653"/>
      <c r="KRH2642" s="653"/>
      <c r="KRI2642" s="653"/>
      <c r="KRJ2642" s="653"/>
      <c r="KRK2642" s="653"/>
      <c r="KRL2642" s="653"/>
      <c r="KRM2642" s="653"/>
      <c r="KRN2642" s="653"/>
      <c r="KRO2642" s="653"/>
      <c r="KRP2642" s="653"/>
      <c r="KRQ2642" s="653"/>
      <c r="KRR2642" s="653"/>
      <c r="KRS2642" s="653"/>
      <c r="KRT2642" s="653"/>
      <c r="KRU2642" s="653"/>
      <c r="KRV2642" s="653"/>
      <c r="KRW2642" s="653"/>
      <c r="KRX2642" s="653"/>
      <c r="KRY2642" s="653"/>
      <c r="KRZ2642" s="653"/>
      <c r="KSA2642" s="653"/>
      <c r="KSB2642" s="653"/>
      <c r="KSC2642" s="653"/>
      <c r="KSD2642" s="653"/>
      <c r="KSE2642" s="653"/>
      <c r="KSF2642" s="653"/>
      <c r="KSG2642" s="653"/>
      <c r="KSH2642" s="653"/>
      <c r="KSI2642" s="653"/>
      <c r="KSJ2642" s="653"/>
      <c r="KSK2642" s="653"/>
      <c r="KSL2642" s="653"/>
      <c r="KSM2642" s="653"/>
      <c r="KSN2642" s="653"/>
      <c r="KSO2642" s="653"/>
      <c r="KSP2642" s="653"/>
      <c r="KSQ2642" s="653"/>
      <c r="KSR2642" s="653"/>
      <c r="KSS2642" s="653"/>
      <c r="KST2642" s="653"/>
      <c r="KSU2642" s="653"/>
      <c r="KSV2642" s="653"/>
      <c r="KSW2642" s="653"/>
      <c r="KSX2642" s="653"/>
      <c r="KSY2642" s="653"/>
      <c r="KSZ2642" s="653"/>
      <c r="KTA2642" s="653"/>
      <c r="KTB2642" s="653"/>
      <c r="KTC2642" s="653"/>
      <c r="KTD2642" s="653"/>
      <c r="KTE2642" s="653"/>
      <c r="KTF2642" s="653"/>
      <c r="KTG2642" s="653"/>
      <c r="KTH2642" s="653"/>
      <c r="KTI2642" s="653"/>
      <c r="KTJ2642" s="653"/>
      <c r="KTK2642" s="653"/>
      <c r="KTL2642" s="653"/>
      <c r="KTM2642" s="653"/>
      <c r="KTN2642" s="653"/>
      <c r="KTO2642" s="653"/>
      <c r="KTP2642" s="653"/>
      <c r="KTQ2642" s="653"/>
      <c r="KTR2642" s="653"/>
      <c r="KTS2642" s="653"/>
      <c r="KTT2642" s="653"/>
      <c r="KTU2642" s="653"/>
      <c r="KTV2642" s="653"/>
      <c r="KTW2642" s="653"/>
      <c r="KTX2642" s="653"/>
      <c r="KTY2642" s="653"/>
      <c r="KTZ2642" s="653"/>
      <c r="KUA2642" s="653"/>
      <c r="KUB2642" s="653"/>
      <c r="KUC2642" s="653"/>
      <c r="KUD2642" s="653"/>
      <c r="KUE2642" s="653"/>
      <c r="KUF2642" s="653"/>
      <c r="KUG2642" s="653"/>
      <c r="KUH2642" s="653"/>
      <c r="KUI2642" s="653"/>
      <c r="KUJ2642" s="653"/>
      <c r="KUK2642" s="653"/>
      <c r="KUL2642" s="653"/>
      <c r="KUM2642" s="653"/>
      <c r="KUN2642" s="653"/>
      <c r="KUO2642" s="653"/>
      <c r="KUP2642" s="653"/>
      <c r="KUQ2642" s="653"/>
      <c r="KUR2642" s="653"/>
      <c r="KUS2642" s="653"/>
      <c r="KUT2642" s="653"/>
      <c r="KUU2642" s="653"/>
      <c r="KUV2642" s="653"/>
      <c r="KUW2642" s="653"/>
      <c r="KUX2642" s="653"/>
      <c r="KUY2642" s="653"/>
      <c r="KUZ2642" s="653"/>
      <c r="KVA2642" s="653"/>
      <c r="KVB2642" s="653"/>
      <c r="KVC2642" s="653"/>
      <c r="KVD2642" s="653"/>
      <c r="KVE2642" s="653"/>
      <c r="KVF2642" s="653"/>
      <c r="KVG2642" s="653"/>
      <c r="KVH2642" s="653"/>
      <c r="KVI2642" s="653"/>
      <c r="KVJ2642" s="653"/>
      <c r="KVK2642" s="653"/>
      <c r="KVL2642" s="653"/>
      <c r="KVM2642" s="653"/>
      <c r="KVN2642" s="653"/>
      <c r="KVO2642" s="653"/>
      <c r="KVP2642" s="653"/>
      <c r="KVQ2642" s="653"/>
      <c r="KVR2642" s="653"/>
      <c r="KVS2642" s="653"/>
      <c r="KVT2642" s="653"/>
      <c r="KVU2642" s="653"/>
      <c r="KVV2642" s="653"/>
      <c r="KVW2642" s="653"/>
      <c r="KVX2642" s="653"/>
      <c r="KVY2642" s="653"/>
      <c r="KVZ2642" s="653"/>
      <c r="KWA2642" s="653"/>
      <c r="KWB2642" s="653"/>
      <c r="KWC2642" s="653"/>
      <c r="KWD2642" s="653"/>
      <c r="KWE2642" s="653"/>
      <c r="KWF2642" s="653"/>
      <c r="KWG2642" s="653"/>
      <c r="KWH2642" s="653"/>
      <c r="KWI2642" s="653"/>
      <c r="KWJ2642" s="653"/>
      <c r="KWK2642" s="653"/>
      <c r="KWL2642" s="653"/>
      <c r="KWM2642" s="653"/>
      <c r="KWN2642" s="653"/>
      <c r="KWO2642" s="653"/>
      <c r="KWP2642" s="653"/>
      <c r="KWQ2642" s="653"/>
      <c r="KWR2642" s="653"/>
      <c r="KWS2642" s="653"/>
      <c r="KWT2642" s="653"/>
      <c r="KWU2642" s="653"/>
      <c r="KWV2642" s="653"/>
      <c r="KWW2642" s="653"/>
      <c r="KWX2642" s="653"/>
      <c r="KWY2642" s="653"/>
      <c r="KWZ2642" s="653"/>
      <c r="KXA2642" s="653"/>
      <c r="KXB2642" s="653"/>
      <c r="KXC2642" s="653"/>
      <c r="KXD2642" s="653"/>
      <c r="KXE2642" s="653"/>
      <c r="KXF2642" s="653"/>
      <c r="KXG2642" s="653"/>
      <c r="KXH2642" s="653"/>
      <c r="KXI2642" s="653"/>
      <c r="KXJ2642" s="653"/>
      <c r="KXK2642" s="653"/>
      <c r="KXL2642" s="653"/>
      <c r="KXM2642" s="653"/>
      <c r="KXN2642" s="653"/>
      <c r="KXO2642" s="653"/>
      <c r="KXP2642" s="653"/>
      <c r="KXQ2642" s="653"/>
      <c r="KXR2642" s="653"/>
      <c r="KXS2642" s="653"/>
      <c r="KXT2642" s="653"/>
      <c r="KXU2642" s="653"/>
      <c r="KXV2642" s="653"/>
      <c r="KXW2642" s="653"/>
      <c r="KXX2642" s="653"/>
      <c r="KXY2642" s="653"/>
      <c r="KXZ2642" s="653"/>
      <c r="KYA2642" s="653"/>
      <c r="KYB2642" s="653"/>
      <c r="KYC2642" s="653"/>
      <c r="KYD2642" s="653"/>
      <c r="KYE2642" s="653"/>
      <c r="KYF2642" s="653"/>
      <c r="KYG2642" s="653"/>
      <c r="KYH2642" s="653"/>
      <c r="KYI2642" s="653"/>
      <c r="KYJ2642" s="653"/>
      <c r="KYK2642" s="653"/>
      <c r="KYL2642" s="653"/>
      <c r="KYM2642" s="653"/>
      <c r="KYN2642" s="653"/>
      <c r="KYO2642" s="653"/>
      <c r="KYP2642" s="653"/>
      <c r="KYQ2642" s="653"/>
      <c r="KYR2642" s="653"/>
      <c r="KYS2642" s="653"/>
      <c r="KYT2642" s="653"/>
      <c r="KYU2642" s="653"/>
      <c r="KYV2642" s="653"/>
      <c r="KYW2642" s="653"/>
      <c r="KYX2642" s="653"/>
      <c r="KYY2642" s="653"/>
      <c r="KYZ2642" s="653"/>
      <c r="KZA2642" s="653"/>
      <c r="KZB2642" s="653"/>
      <c r="KZC2642" s="653"/>
      <c r="KZD2642" s="653"/>
      <c r="KZE2642" s="653"/>
      <c r="KZF2642" s="653"/>
      <c r="KZG2642" s="653"/>
      <c r="KZH2642" s="653"/>
      <c r="KZI2642" s="653"/>
      <c r="KZJ2642" s="653"/>
      <c r="KZK2642" s="653"/>
      <c r="KZL2642" s="653"/>
      <c r="KZM2642" s="653"/>
      <c r="KZN2642" s="653"/>
      <c r="KZO2642" s="653"/>
      <c r="KZP2642" s="653"/>
      <c r="KZQ2642" s="653"/>
      <c r="KZR2642" s="653"/>
      <c r="KZS2642" s="653"/>
      <c r="KZT2642" s="653"/>
      <c r="KZU2642" s="653"/>
      <c r="KZV2642" s="653"/>
      <c r="KZW2642" s="653"/>
      <c r="KZX2642" s="653"/>
      <c r="KZY2642" s="653"/>
      <c r="KZZ2642" s="653"/>
      <c r="LAA2642" s="653"/>
      <c r="LAB2642" s="653"/>
      <c r="LAC2642" s="653"/>
      <c r="LAD2642" s="653"/>
      <c r="LAE2642" s="653"/>
      <c r="LAF2642" s="653"/>
      <c r="LAG2642" s="653"/>
      <c r="LAH2642" s="653"/>
      <c r="LAI2642" s="653"/>
      <c r="LAJ2642" s="653"/>
      <c r="LAK2642" s="653"/>
      <c r="LAL2642" s="653"/>
      <c r="LAM2642" s="653"/>
      <c r="LAN2642" s="653"/>
      <c r="LAO2642" s="653"/>
      <c r="LAP2642" s="653"/>
      <c r="LAQ2642" s="653"/>
      <c r="LAR2642" s="653"/>
      <c r="LAS2642" s="653"/>
      <c r="LAT2642" s="653"/>
      <c r="LAU2642" s="653"/>
      <c r="LAV2642" s="653"/>
      <c r="LAW2642" s="653"/>
      <c r="LAX2642" s="653"/>
      <c r="LAY2642" s="653"/>
      <c r="LAZ2642" s="653"/>
      <c r="LBA2642" s="653"/>
      <c r="LBB2642" s="653"/>
      <c r="LBC2642" s="653"/>
      <c r="LBD2642" s="653"/>
      <c r="LBE2642" s="653"/>
      <c r="LBF2642" s="653"/>
      <c r="LBG2642" s="653"/>
      <c r="LBH2642" s="653"/>
      <c r="LBI2642" s="653"/>
      <c r="LBJ2642" s="653"/>
      <c r="LBK2642" s="653"/>
      <c r="LBL2642" s="653"/>
      <c r="LBM2642" s="653"/>
      <c r="LBN2642" s="653"/>
      <c r="LBO2642" s="653"/>
      <c r="LBP2642" s="653"/>
      <c r="LBQ2642" s="653"/>
      <c r="LBR2642" s="653"/>
      <c r="LBS2642" s="653"/>
      <c r="LBT2642" s="653"/>
      <c r="LBU2642" s="653"/>
      <c r="LBV2642" s="653"/>
      <c r="LBW2642" s="653"/>
      <c r="LBX2642" s="653"/>
      <c r="LBY2642" s="653"/>
      <c r="LBZ2642" s="653"/>
      <c r="LCA2642" s="653"/>
      <c r="LCB2642" s="653"/>
      <c r="LCC2642" s="653"/>
      <c r="LCD2642" s="653"/>
      <c r="LCE2642" s="653"/>
      <c r="LCF2642" s="653"/>
      <c r="LCG2642" s="653"/>
      <c r="LCH2642" s="653"/>
      <c r="LCI2642" s="653"/>
      <c r="LCJ2642" s="653"/>
      <c r="LCK2642" s="653"/>
      <c r="LCL2642" s="653"/>
      <c r="LCM2642" s="653"/>
      <c r="LCN2642" s="653"/>
      <c r="LCO2642" s="653"/>
      <c r="LCP2642" s="653"/>
      <c r="LCQ2642" s="653"/>
      <c r="LCR2642" s="653"/>
      <c r="LCS2642" s="653"/>
      <c r="LCT2642" s="653"/>
      <c r="LCU2642" s="653"/>
      <c r="LCV2642" s="653"/>
      <c r="LCW2642" s="653"/>
      <c r="LCX2642" s="653"/>
      <c r="LCY2642" s="653"/>
      <c r="LCZ2642" s="653"/>
      <c r="LDA2642" s="653"/>
      <c r="LDB2642" s="653"/>
      <c r="LDC2642" s="653"/>
      <c r="LDD2642" s="653"/>
      <c r="LDE2642" s="653"/>
      <c r="LDF2642" s="653"/>
      <c r="LDG2642" s="653"/>
      <c r="LDH2642" s="653"/>
      <c r="LDI2642" s="653"/>
      <c r="LDJ2642" s="653"/>
      <c r="LDK2642" s="653"/>
      <c r="LDL2642" s="653"/>
      <c r="LDM2642" s="653"/>
      <c r="LDN2642" s="653"/>
      <c r="LDO2642" s="653"/>
      <c r="LDP2642" s="653"/>
      <c r="LDQ2642" s="653"/>
      <c r="LDR2642" s="653"/>
      <c r="LDS2642" s="653"/>
      <c r="LDT2642" s="653"/>
      <c r="LDU2642" s="653"/>
      <c r="LDV2642" s="653"/>
      <c r="LDW2642" s="653"/>
      <c r="LDX2642" s="653"/>
      <c r="LDY2642" s="653"/>
      <c r="LDZ2642" s="653"/>
      <c r="LEA2642" s="653"/>
      <c r="LEB2642" s="653"/>
      <c r="LEC2642" s="653"/>
      <c r="LED2642" s="653"/>
      <c r="LEE2642" s="653"/>
      <c r="LEF2642" s="653"/>
      <c r="LEG2642" s="653"/>
      <c r="LEH2642" s="653"/>
      <c r="LEI2642" s="653"/>
      <c r="LEJ2642" s="653"/>
      <c r="LEK2642" s="653"/>
      <c r="LEL2642" s="653"/>
      <c r="LEM2642" s="653"/>
      <c r="LEN2642" s="653"/>
      <c r="LEO2642" s="653"/>
      <c r="LEP2642" s="653"/>
      <c r="LEQ2642" s="653"/>
      <c r="LER2642" s="653"/>
      <c r="LES2642" s="653"/>
      <c r="LET2642" s="653"/>
      <c r="LEU2642" s="653"/>
      <c r="LEV2642" s="653"/>
      <c r="LEW2642" s="653"/>
      <c r="LEX2642" s="653"/>
      <c r="LEY2642" s="653"/>
      <c r="LEZ2642" s="653"/>
      <c r="LFA2642" s="653"/>
      <c r="LFB2642" s="653"/>
      <c r="LFC2642" s="653"/>
      <c r="LFD2642" s="653"/>
      <c r="LFE2642" s="653"/>
      <c r="LFF2642" s="653"/>
      <c r="LFG2642" s="653"/>
      <c r="LFH2642" s="653"/>
      <c r="LFI2642" s="653"/>
      <c r="LFJ2642" s="653"/>
      <c r="LFK2642" s="653"/>
      <c r="LFL2642" s="653"/>
      <c r="LFM2642" s="653"/>
      <c r="LFN2642" s="653"/>
      <c r="LFO2642" s="653"/>
      <c r="LFP2642" s="653"/>
      <c r="LFQ2642" s="653"/>
      <c r="LFR2642" s="653"/>
      <c r="LFS2642" s="653"/>
      <c r="LFT2642" s="653"/>
      <c r="LFU2642" s="653"/>
      <c r="LFV2642" s="653"/>
      <c r="LFW2642" s="653"/>
      <c r="LFX2642" s="653"/>
      <c r="LFY2642" s="653"/>
      <c r="LFZ2642" s="653"/>
      <c r="LGA2642" s="653"/>
      <c r="LGB2642" s="653"/>
      <c r="LGC2642" s="653"/>
      <c r="LGD2642" s="653"/>
      <c r="LGE2642" s="653"/>
      <c r="LGF2642" s="653"/>
      <c r="LGG2642" s="653"/>
      <c r="LGH2642" s="653"/>
      <c r="LGI2642" s="653"/>
      <c r="LGJ2642" s="653"/>
      <c r="LGK2642" s="653"/>
      <c r="LGL2642" s="653"/>
      <c r="LGM2642" s="653"/>
      <c r="LGN2642" s="653"/>
      <c r="LGO2642" s="653"/>
      <c r="LGP2642" s="653"/>
      <c r="LGQ2642" s="653"/>
      <c r="LGR2642" s="653"/>
      <c r="LGS2642" s="653"/>
      <c r="LGT2642" s="653"/>
      <c r="LGU2642" s="653"/>
      <c r="LGV2642" s="653"/>
      <c r="LGW2642" s="653"/>
      <c r="LGX2642" s="653"/>
      <c r="LGY2642" s="653"/>
      <c r="LGZ2642" s="653"/>
      <c r="LHA2642" s="653"/>
      <c r="LHB2642" s="653"/>
      <c r="LHC2642" s="653"/>
      <c r="LHD2642" s="653"/>
      <c r="LHE2642" s="653"/>
      <c r="LHF2642" s="653"/>
      <c r="LHG2642" s="653"/>
      <c r="LHH2642" s="653"/>
      <c r="LHI2642" s="653"/>
      <c r="LHJ2642" s="653"/>
      <c r="LHK2642" s="653"/>
      <c r="LHL2642" s="653"/>
      <c r="LHM2642" s="653"/>
      <c r="LHN2642" s="653"/>
      <c r="LHO2642" s="653"/>
      <c r="LHP2642" s="653"/>
      <c r="LHQ2642" s="653"/>
      <c r="LHR2642" s="653"/>
      <c r="LHS2642" s="653"/>
      <c r="LHT2642" s="653"/>
      <c r="LHU2642" s="653"/>
      <c r="LHV2642" s="653"/>
      <c r="LHW2642" s="653"/>
      <c r="LHX2642" s="653"/>
      <c r="LHY2642" s="653"/>
      <c r="LHZ2642" s="653"/>
      <c r="LIA2642" s="653"/>
      <c r="LIB2642" s="653"/>
      <c r="LIC2642" s="653"/>
      <c r="LID2642" s="653"/>
      <c r="LIE2642" s="653"/>
      <c r="LIF2642" s="653"/>
      <c r="LIG2642" s="653"/>
      <c r="LIH2642" s="653"/>
      <c r="LII2642" s="653"/>
      <c r="LIJ2642" s="653"/>
      <c r="LIK2642" s="653"/>
      <c r="LIL2642" s="653"/>
      <c r="LIM2642" s="653"/>
      <c r="LIN2642" s="653"/>
      <c r="LIO2642" s="653"/>
      <c r="LIP2642" s="653"/>
      <c r="LIQ2642" s="653"/>
      <c r="LIR2642" s="653"/>
      <c r="LIS2642" s="653"/>
      <c r="LIT2642" s="653"/>
      <c r="LIU2642" s="653"/>
      <c r="LIV2642" s="653"/>
      <c r="LIW2642" s="653"/>
      <c r="LIX2642" s="653"/>
      <c r="LIY2642" s="653"/>
      <c r="LIZ2642" s="653"/>
      <c r="LJA2642" s="653"/>
      <c r="LJB2642" s="653"/>
      <c r="LJC2642" s="653"/>
      <c r="LJD2642" s="653"/>
      <c r="LJE2642" s="653"/>
      <c r="LJF2642" s="653"/>
      <c r="LJG2642" s="653"/>
      <c r="LJH2642" s="653"/>
      <c r="LJI2642" s="653"/>
      <c r="LJJ2642" s="653"/>
      <c r="LJK2642" s="653"/>
      <c r="LJL2642" s="653"/>
      <c r="LJM2642" s="653"/>
      <c r="LJN2642" s="653"/>
      <c r="LJO2642" s="653"/>
      <c r="LJP2642" s="653"/>
      <c r="LJQ2642" s="653"/>
      <c r="LJR2642" s="653"/>
      <c r="LJS2642" s="653"/>
      <c r="LJT2642" s="653"/>
      <c r="LJU2642" s="653"/>
      <c r="LJV2642" s="653"/>
      <c r="LJW2642" s="653"/>
      <c r="LJX2642" s="653"/>
      <c r="LJY2642" s="653"/>
      <c r="LJZ2642" s="653"/>
      <c r="LKA2642" s="653"/>
      <c r="LKB2642" s="653"/>
      <c r="LKC2642" s="653"/>
      <c r="LKD2642" s="653"/>
      <c r="LKE2642" s="653"/>
      <c r="LKF2642" s="653"/>
      <c r="LKG2642" s="653"/>
      <c r="LKH2642" s="653"/>
      <c r="LKI2642" s="653"/>
      <c r="LKJ2642" s="653"/>
      <c r="LKK2642" s="653"/>
      <c r="LKL2642" s="653"/>
      <c r="LKM2642" s="653"/>
      <c r="LKN2642" s="653"/>
      <c r="LKO2642" s="653"/>
      <c r="LKP2642" s="653"/>
      <c r="LKQ2642" s="653"/>
      <c r="LKR2642" s="653"/>
      <c r="LKS2642" s="653"/>
      <c r="LKT2642" s="653"/>
      <c r="LKU2642" s="653"/>
      <c r="LKV2642" s="653"/>
      <c r="LKW2642" s="653"/>
      <c r="LKX2642" s="653"/>
      <c r="LKY2642" s="653"/>
      <c r="LKZ2642" s="653"/>
      <c r="LLA2642" s="653"/>
      <c r="LLB2642" s="653"/>
      <c r="LLC2642" s="653"/>
      <c r="LLD2642" s="653"/>
      <c r="LLE2642" s="653"/>
      <c r="LLF2642" s="653"/>
      <c r="LLG2642" s="653"/>
      <c r="LLH2642" s="653"/>
      <c r="LLI2642" s="653"/>
      <c r="LLJ2642" s="653"/>
      <c r="LLK2642" s="653"/>
      <c r="LLL2642" s="653"/>
      <c r="LLM2642" s="653"/>
      <c r="LLN2642" s="653"/>
      <c r="LLO2642" s="653"/>
      <c r="LLP2642" s="653"/>
      <c r="LLQ2642" s="653"/>
      <c r="LLR2642" s="653"/>
      <c r="LLS2642" s="653"/>
      <c r="LLT2642" s="653"/>
      <c r="LLU2642" s="653"/>
      <c r="LLV2642" s="653"/>
      <c r="LLW2642" s="653"/>
      <c r="LLX2642" s="653"/>
      <c r="LLY2642" s="653"/>
      <c r="LLZ2642" s="653"/>
      <c r="LMA2642" s="653"/>
      <c r="LMB2642" s="653"/>
      <c r="LMC2642" s="653"/>
      <c r="LMD2642" s="653"/>
      <c r="LME2642" s="653"/>
      <c r="LMF2642" s="653"/>
      <c r="LMG2642" s="653"/>
      <c r="LMH2642" s="653"/>
      <c r="LMI2642" s="653"/>
      <c r="LMJ2642" s="653"/>
      <c r="LMK2642" s="653"/>
      <c r="LML2642" s="653"/>
      <c r="LMM2642" s="653"/>
      <c r="LMN2642" s="653"/>
      <c r="LMO2642" s="653"/>
      <c r="LMP2642" s="653"/>
      <c r="LMQ2642" s="653"/>
      <c r="LMR2642" s="653"/>
      <c r="LMS2642" s="653"/>
      <c r="LMT2642" s="653"/>
      <c r="LMU2642" s="653"/>
      <c r="LMV2642" s="653"/>
      <c r="LMW2642" s="653"/>
      <c r="LMX2642" s="653"/>
      <c r="LMY2642" s="653"/>
      <c r="LMZ2642" s="653"/>
      <c r="LNA2642" s="653"/>
      <c r="LNB2642" s="653"/>
      <c r="LNC2642" s="653"/>
      <c r="LND2642" s="653"/>
      <c r="LNE2642" s="653"/>
      <c r="LNF2642" s="653"/>
      <c r="LNG2642" s="653"/>
      <c r="LNH2642" s="653"/>
      <c r="LNI2642" s="653"/>
      <c r="LNJ2642" s="653"/>
      <c r="LNK2642" s="653"/>
      <c r="LNL2642" s="653"/>
      <c r="LNM2642" s="653"/>
      <c r="LNN2642" s="653"/>
      <c r="LNO2642" s="653"/>
      <c r="LNP2642" s="653"/>
      <c r="LNQ2642" s="653"/>
      <c r="LNR2642" s="653"/>
      <c r="LNS2642" s="653"/>
      <c r="LNT2642" s="653"/>
      <c r="LNU2642" s="653"/>
      <c r="LNV2642" s="653"/>
      <c r="LNW2642" s="653"/>
      <c r="LNX2642" s="653"/>
      <c r="LNY2642" s="653"/>
      <c r="LNZ2642" s="653"/>
      <c r="LOA2642" s="653"/>
      <c r="LOB2642" s="653"/>
      <c r="LOC2642" s="653"/>
      <c r="LOD2642" s="653"/>
      <c r="LOE2642" s="653"/>
      <c r="LOF2642" s="653"/>
      <c r="LOG2642" s="653"/>
      <c r="LOH2642" s="653"/>
      <c r="LOI2642" s="653"/>
      <c r="LOJ2642" s="653"/>
      <c r="LOK2642" s="653"/>
      <c r="LOL2642" s="653"/>
      <c r="LOM2642" s="653"/>
      <c r="LON2642" s="653"/>
      <c r="LOO2642" s="653"/>
      <c r="LOP2642" s="653"/>
      <c r="LOQ2642" s="653"/>
      <c r="LOR2642" s="653"/>
      <c r="LOS2642" s="653"/>
      <c r="LOT2642" s="653"/>
      <c r="LOU2642" s="653"/>
      <c r="LOV2642" s="653"/>
      <c r="LOW2642" s="653"/>
      <c r="LOX2642" s="653"/>
      <c r="LOY2642" s="653"/>
      <c r="LOZ2642" s="653"/>
      <c r="LPA2642" s="653"/>
      <c r="LPB2642" s="653"/>
      <c r="LPC2642" s="653"/>
      <c r="LPD2642" s="653"/>
      <c r="LPE2642" s="653"/>
      <c r="LPF2642" s="653"/>
      <c r="LPG2642" s="653"/>
      <c r="LPH2642" s="653"/>
      <c r="LPI2642" s="653"/>
      <c r="LPJ2642" s="653"/>
      <c r="LPK2642" s="653"/>
      <c r="LPL2642" s="653"/>
      <c r="LPM2642" s="653"/>
      <c r="LPN2642" s="653"/>
      <c r="LPO2642" s="653"/>
      <c r="LPP2642" s="653"/>
      <c r="LPQ2642" s="653"/>
      <c r="LPR2642" s="653"/>
      <c r="LPS2642" s="653"/>
      <c r="LPT2642" s="653"/>
      <c r="LPU2642" s="653"/>
      <c r="LPV2642" s="653"/>
      <c r="LPW2642" s="653"/>
      <c r="LPX2642" s="653"/>
      <c r="LPY2642" s="653"/>
      <c r="LPZ2642" s="653"/>
      <c r="LQA2642" s="653"/>
      <c r="LQB2642" s="653"/>
      <c r="LQC2642" s="653"/>
      <c r="LQD2642" s="653"/>
      <c r="LQE2642" s="653"/>
      <c r="LQF2642" s="653"/>
      <c r="LQG2642" s="653"/>
      <c r="LQH2642" s="653"/>
      <c r="LQI2642" s="653"/>
      <c r="LQJ2642" s="653"/>
      <c r="LQK2642" s="653"/>
      <c r="LQL2642" s="653"/>
      <c r="LQM2642" s="653"/>
      <c r="LQN2642" s="653"/>
      <c r="LQO2642" s="653"/>
      <c r="LQP2642" s="653"/>
      <c r="LQQ2642" s="653"/>
      <c r="LQR2642" s="653"/>
      <c r="LQS2642" s="653"/>
      <c r="LQT2642" s="653"/>
      <c r="LQU2642" s="653"/>
      <c r="LQV2642" s="653"/>
      <c r="LQW2642" s="653"/>
      <c r="LQX2642" s="653"/>
      <c r="LQY2642" s="653"/>
      <c r="LQZ2642" s="653"/>
      <c r="LRA2642" s="653"/>
      <c r="LRB2642" s="653"/>
      <c r="LRC2642" s="653"/>
      <c r="LRD2642" s="653"/>
      <c r="LRE2642" s="653"/>
      <c r="LRF2642" s="653"/>
      <c r="LRG2642" s="653"/>
      <c r="LRH2642" s="653"/>
      <c r="LRI2642" s="653"/>
      <c r="LRJ2642" s="653"/>
      <c r="LRK2642" s="653"/>
      <c r="LRL2642" s="653"/>
      <c r="LRM2642" s="653"/>
      <c r="LRN2642" s="653"/>
      <c r="LRO2642" s="653"/>
      <c r="LRP2642" s="653"/>
      <c r="LRQ2642" s="653"/>
      <c r="LRR2642" s="653"/>
      <c r="LRS2642" s="653"/>
      <c r="LRT2642" s="653"/>
      <c r="LRU2642" s="653"/>
      <c r="LRV2642" s="653"/>
      <c r="LRW2642" s="653"/>
      <c r="LRX2642" s="653"/>
      <c r="LRY2642" s="653"/>
      <c r="LRZ2642" s="653"/>
      <c r="LSA2642" s="653"/>
      <c r="LSB2642" s="653"/>
      <c r="LSC2642" s="653"/>
      <c r="LSD2642" s="653"/>
      <c r="LSE2642" s="653"/>
      <c r="LSF2642" s="653"/>
      <c r="LSG2642" s="653"/>
      <c r="LSH2642" s="653"/>
      <c r="LSI2642" s="653"/>
      <c r="LSJ2642" s="653"/>
      <c r="LSK2642" s="653"/>
      <c r="LSL2642" s="653"/>
      <c r="LSM2642" s="653"/>
      <c r="LSN2642" s="653"/>
      <c r="LSO2642" s="653"/>
      <c r="LSP2642" s="653"/>
      <c r="LSQ2642" s="653"/>
      <c r="LSR2642" s="653"/>
      <c r="LSS2642" s="653"/>
      <c r="LST2642" s="653"/>
      <c r="LSU2642" s="653"/>
      <c r="LSV2642" s="653"/>
      <c r="LSW2642" s="653"/>
      <c r="LSX2642" s="653"/>
      <c r="LSY2642" s="653"/>
      <c r="LSZ2642" s="653"/>
      <c r="LTA2642" s="653"/>
      <c r="LTB2642" s="653"/>
      <c r="LTC2642" s="653"/>
      <c r="LTD2642" s="653"/>
      <c r="LTE2642" s="653"/>
      <c r="LTF2642" s="653"/>
      <c r="LTG2642" s="653"/>
      <c r="LTH2642" s="653"/>
      <c r="LTI2642" s="653"/>
      <c r="LTJ2642" s="653"/>
      <c r="LTK2642" s="653"/>
      <c r="LTL2642" s="653"/>
      <c r="LTM2642" s="653"/>
      <c r="LTN2642" s="653"/>
      <c r="LTO2642" s="653"/>
      <c r="LTP2642" s="653"/>
      <c r="LTQ2642" s="653"/>
      <c r="LTR2642" s="653"/>
      <c r="LTS2642" s="653"/>
      <c r="LTT2642" s="653"/>
      <c r="LTU2642" s="653"/>
      <c r="LTV2642" s="653"/>
      <c r="LTW2642" s="653"/>
      <c r="LTX2642" s="653"/>
      <c r="LTY2642" s="653"/>
      <c r="LTZ2642" s="653"/>
      <c r="LUA2642" s="653"/>
      <c r="LUB2642" s="653"/>
      <c r="LUC2642" s="653"/>
      <c r="LUD2642" s="653"/>
      <c r="LUE2642" s="653"/>
      <c r="LUF2642" s="653"/>
      <c r="LUG2642" s="653"/>
      <c r="LUH2642" s="653"/>
      <c r="LUI2642" s="653"/>
      <c r="LUJ2642" s="653"/>
      <c r="LUK2642" s="653"/>
      <c r="LUL2642" s="653"/>
      <c r="LUM2642" s="653"/>
      <c r="LUN2642" s="653"/>
      <c r="LUO2642" s="653"/>
      <c r="LUP2642" s="653"/>
      <c r="LUQ2642" s="653"/>
      <c r="LUR2642" s="653"/>
      <c r="LUS2642" s="653"/>
      <c r="LUT2642" s="653"/>
      <c r="LUU2642" s="653"/>
      <c r="LUV2642" s="653"/>
      <c r="LUW2642" s="653"/>
      <c r="LUX2642" s="653"/>
      <c r="LUY2642" s="653"/>
      <c r="LUZ2642" s="653"/>
      <c r="LVA2642" s="653"/>
      <c r="LVB2642" s="653"/>
      <c r="LVC2642" s="653"/>
      <c r="LVD2642" s="653"/>
      <c r="LVE2642" s="653"/>
      <c r="LVF2642" s="653"/>
      <c r="LVG2642" s="653"/>
      <c r="LVH2642" s="653"/>
      <c r="LVI2642" s="653"/>
      <c r="LVJ2642" s="653"/>
      <c r="LVK2642" s="653"/>
      <c r="LVL2642" s="653"/>
      <c r="LVM2642" s="653"/>
      <c r="LVN2642" s="653"/>
      <c r="LVO2642" s="653"/>
      <c r="LVP2642" s="653"/>
      <c r="LVQ2642" s="653"/>
      <c r="LVR2642" s="653"/>
      <c r="LVS2642" s="653"/>
      <c r="LVT2642" s="653"/>
      <c r="LVU2642" s="653"/>
      <c r="LVV2642" s="653"/>
      <c r="LVW2642" s="653"/>
      <c r="LVX2642" s="653"/>
      <c r="LVY2642" s="653"/>
      <c r="LVZ2642" s="653"/>
      <c r="LWA2642" s="653"/>
      <c r="LWB2642" s="653"/>
      <c r="LWC2642" s="653"/>
      <c r="LWD2642" s="653"/>
      <c r="LWE2642" s="653"/>
      <c r="LWF2642" s="653"/>
      <c r="LWG2642" s="653"/>
      <c r="LWH2642" s="653"/>
      <c r="LWI2642" s="653"/>
      <c r="LWJ2642" s="653"/>
      <c r="LWK2642" s="653"/>
      <c r="LWL2642" s="653"/>
      <c r="LWM2642" s="653"/>
      <c r="LWN2642" s="653"/>
      <c r="LWO2642" s="653"/>
      <c r="LWP2642" s="653"/>
      <c r="LWQ2642" s="653"/>
      <c r="LWR2642" s="653"/>
      <c r="LWS2642" s="653"/>
      <c r="LWT2642" s="653"/>
      <c r="LWU2642" s="653"/>
      <c r="LWV2642" s="653"/>
      <c r="LWW2642" s="653"/>
      <c r="LWX2642" s="653"/>
      <c r="LWY2642" s="653"/>
      <c r="LWZ2642" s="653"/>
      <c r="LXA2642" s="653"/>
      <c r="LXB2642" s="653"/>
      <c r="LXC2642" s="653"/>
      <c r="LXD2642" s="653"/>
      <c r="LXE2642" s="653"/>
      <c r="LXF2642" s="653"/>
      <c r="LXG2642" s="653"/>
      <c r="LXH2642" s="653"/>
      <c r="LXI2642" s="653"/>
      <c r="LXJ2642" s="653"/>
      <c r="LXK2642" s="653"/>
      <c r="LXL2642" s="653"/>
      <c r="LXM2642" s="653"/>
      <c r="LXN2642" s="653"/>
      <c r="LXO2642" s="653"/>
      <c r="LXP2642" s="653"/>
      <c r="LXQ2642" s="653"/>
      <c r="LXR2642" s="653"/>
      <c r="LXS2642" s="653"/>
      <c r="LXT2642" s="653"/>
      <c r="LXU2642" s="653"/>
      <c r="LXV2642" s="653"/>
      <c r="LXW2642" s="653"/>
      <c r="LXX2642" s="653"/>
      <c r="LXY2642" s="653"/>
      <c r="LXZ2642" s="653"/>
      <c r="LYA2642" s="653"/>
      <c r="LYB2642" s="653"/>
      <c r="LYC2642" s="653"/>
      <c r="LYD2642" s="653"/>
      <c r="LYE2642" s="653"/>
      <c r="LYF2642" s="653"/>
      <c r="LYG2642" s="653"/>
      <c r="LYH2642" s="653"/>
      <c r="LYI2642" s="653"/>
      <c r="LYJ2642" s="653"/>
      <c r="LYK2642" s="653"/>
      <c r="LYL2642" s="653"/>
      <c r="LYM2642" s="653"/>
      <c r="LYN2642" s="653"/>
      <c r="LYO2642" s="653"/>
      <c r="LYP2642" s="653"/>
      <c r="LYQ2642" s="653"/>
      <c r="LYR2642" s="653"/>
      <c r="LYS2642" s="653"/>
      <c r="LYT2642" s="653"/>
      <c r="LYU2642" s="653"/>
      <c r="LYV2642" s="653"/>
      <c r="LYW2642" s="653"/>
      <c r="LYX2642" s="653"/>
      <c r="LYY2642" s="653"/>
      <c r="LYZ2642" s="653"/>
      <c r="LZA2642" s="653"/>
      <c r="LZB2642" s="653"/>
      <c r="LZC2642" s="653"/>
      <c r="LZD2642" s="653"/>
      <c r="LZE2642" s="653"/>
      <c r="LZF2642" s="653"/>
      <c r="LZG2642" s="653"/>
      <c r="LZH2642" s="653"/>
      <c r="LZI2642" s="653"/>
      <c r="LZJ2642" s="653"/>
      <c r="LZK2642" s="653"/>
      <c r="LZL2642" s="653"/>
      <c r="LZM2642" s="653"/>
      <c r="LZN2642" s="653"/>
      <c r="LZO2642" s="653"/>
      <c r="LZP2642" s="653"/>
      <c r="LZQ2642" s="653"/>
      <c r="LZR2642" s="653"/>
      <c r="LZS2642" s="653"/>
      <c r="LZT2642" s="653"/>
      <c r="LZU2642" s="653"/>
      <c r="LZV2642" s="653"/>
      <c r="LZW2642" s="653"/>
      <c r="LZX2642" s="653"/>
      <c r="LZY2642" s="653"/>
      <c r="LZZ2642" s="653"/>
      <c r="MAA2642" s="653"/>
      <c r="MAB2642" s="653"/>
      <c r="MAC2642" s="653"/>
      <c r="MAD2642" s="653"/>
      <c r="MAE2642" s="653"/>
      <c r="MAF2642" s="653"/>
      <c r="MAG2642" s="653"/>
      <c r="MAH2642" s="653"/>
      <c r="MAI2642" s="653"/>
      <c r="MAJ2642" s="653"/>
      <c r="MAK2642" s="653"/>
      <c r="MAL2642" s="653"/>
      <c r="MAM2642" s="653"/>
      <c r="MAN2642" s="653"/>
      <c r="MAO2642" s="653"/>
      <c r="MAP2642" s="653"/>
      <c r="MAQ2642" s="653"/>
      <c r="MAR2642" s="653"/>
      <c r="MAS2642" s="653"/>
      <c r="MAT2642" s="653"/>
      <c r="MAU2642" s="653"/>
      <c r="MAV2642" s="653"/>
      <c r="MAW2642" s="653"/>
      <c r="MAX2642" s="653"/>
      <c r="MAY2642" s="653"/>
      <c r="MAZ2642" s="653"/>
      <c r="MBA2642" s="653"/>
      <c r="MBB2642" s="653"/>
      <c r="MBC2642" s="653"/>
      <c r="MBD2642" s="653"/>
      <c r="MBE2642" s="653"/>
      <c r="MBF2642" s="653"/>
      <c r="MBG2642" s="653"/>
      <c r="MBH2642" s="653"/>
      <c r="MBI2642" s="653"/>
      <c r="MBJ2642" s="653"/>
      <c r="MBK2642" s="653"/>
      <c r="MBL2642" s="653"/>
      <c r="MBM2642" s="653"/>
      <c r="MBN2642" s="653"/>
      <c r="MBO2642" s="653"/>
      <c r="MBP2642" s="653"/>
      <c r="MBQ2642" s="653"/>
      <c r="MBR2642" s="653"/>
      <c r="MBS2642" s="653"/>
      <c r="MBT2642" s="653"/>
      <c r="MBU2642" s="653"/>
      <c r="MBV2642" s="653"/>
      <c r="MBW2642" s="653"/>
      <c r="MBX2642" s="653"/>
      <c r="MBY2642" s="653"/>
      <c r="MBZ2642" s="653"/>
      <c r="MCA2642" s="653"/>
      <c r="MCB2642" s="653"/>
      <c r="MCC2642" s="653"/>
      <c r="MCD2642" s="653"/>
      <c r="MCE2642" s="653"/>
      <c r="MCF2642" s="653"/>
      <c r="MCG2642" s="653"/>
      <c r="MCH2642" s="653"/>
      <c r="MCI2642" s="653"/>
      <c r="MCJ2642" s="653"/>
      <c r="MCK2642" s="653"/>
      <c r="MCL2642" s="653"/>
      <c r="MCM2642" s="653"/>
      <c r="MCN2642" s="653"/>
      <c r="MCO2642" s="653"/>
      <c r="MCP2642" s="653"/>
      <c r="MCQ2642" s="653"/>
      <c r="MCR2642" s="653"/>
      <c r="MCS2642" s="653"/>
      <c r="MCT2642" s="653"/>
      <c r="MCU2642" s="653"/>
      <c r="MCV2642" s="653"/>
      <c r="MCW2642" s="653"/>
      <c r="MCX2642" s="653"/>
      <c r="MCY2642" s="653"/>
      <c r="MCZ2642" s="653"/>
      <c r="MDA2642" s="653"/>
      <c r="MDB2642" s="653"/>
      <c r="MDC2642" s="653"/>
      <c r="MDD2642" s="653"/>
      <c r="MDE2642" s="653"/>
      <c r="MDF2642" s="653"/>
      <c r="MDG2642" s="653"/>
      <c r="MDH2642" s="653"/>
      <c r="MDI2642" s="653"/>
      <c r="MDJ2642" s="653"/>
      <c r="MDK2642" s="653"/>
      <c r="MDL2642" s="653"/>
      <c r="MDM2642" s="653"/>
      <c r="MDN2642" s="653"/>
      <c r="MDO2642" s="653"/>
      <c r="MDP2642" s="653"/>
      <c r="MDQ2642" s="653"/>
      <c r="MDR2642" s="653"/>
      <c r="MDS2642" s="653"/>
      <c r="MDT2642" s="653"/>
      <c r="MDU2642" s="653"/>
      <c r="MDV2642" s="653"/>
      <c r="MDW2642" s="653"/>
      <c r="MDX2642" s="653"/>
      <c r="MDY2642" s="653"/>
      <c r="MDZ2642" s="653"/>
      <c r="MEA2642" s="653"/>
      <c r="MEB2642" s="653"/>
      <c r="MEC2642" s="653"/>
      <c r="MED2642" s="653"/>
      <c r="MEE2642" s="653"/>
      <c r="MEF2642" s="653"/>
      <c r="MEG2642" s="653"/>
      <c r="MEH2642" s="653"/>
      <c r="MEI2642" s="653"/>
      <c r="MEJ2642" s="653"/>
      <c r="MEK2642" s="653"/>
      <c r="MEL2642" s="653"/>
      <c r="MEM2642" s="653"/>
      <c r="MEN2642" s="653"/>
      <c r="MEO2642" s="653"/>
      <c r="MEP2642" s="653"/>
      <c r="MEQ2642" s="653"/>
      <c r="MER2642" s="653"/>
      <c r="MES2642" s="653"/>
      <c r="MET2642" s="653"/>
      <c r="MEU2642" s="653"/>
      <c r="MEV2642" s="653"/>
      <c r="MEW2642" s="653"/>
      <c r="MEX2642" s="653"/>
      <c r="MEY2642" s="653"/>
      <c r="MEZ2642" s="653"/>
      <c r="MFA2642" s="653"/>
      <c r="MFB2642" s="653"/>
      <c r="MFC2642" s="653"/>
      <c r="MFD2642" s="653"/>
      <c r="MFE2642" s="653"/>
      <c r="MFF2642" s="653"/>
      <c r="MFG2642" s="653"/>
      <c r="MFH2642" s="653"/>
      <c r="MFI2642" s="653"/>
      <c r="MFJ2642" s="653"/>
      <c r="MFK2642" s="653"/>
      <c r="MFL2642" s="653"/>
      <c r="MFM2642" s="653"/>
      <c r="MFN2642" s="653"/>
      <c r="MFO2642" s="653"/>
      <c r="MFP2642" s="653"/>
      <c r="MFQ2642" s="653"/>
      <c r="MFR2642" s="653"/>
      <c r="MFS2642" s="653"/>
      <c r="MFT2642" s="653"/>
      <c r="MFU2642" s="653"/>
      <c r="MFV2642" s="653"/>
      <c r="MFW2642" s="653"/>
      <c r="MFX2642" s="653"/>
      <c r="MFY2642" s="653"/>
      <c r="MFZ2642" s="653"/>
      <c r="MGA2642" s="653"/>
      <c r="MGB2642" s="653"/>
      <c r="MGC2642" s="653"/>
      <c r="MGD2642" s="653"/>
      <c r="MGE2642" s="653"/>
      <c r="MGF2642" s="653"/>
      <c r="MGG2642" s="653"/>
      <c r="MGH2642" s="653"/>
      <c r="MGI2642" s="653"/>
      <c r="MGJ2642" s="653"/>
      <c r="MGK2642" s="653"/>
      <c r="MGL2642" s="653"/>
      <c r="MGM2642" s="653"/>
      <c r="MGN2642" s="653"/>
      <c r="MGO2642" s="653"/>
      <c r="MGP2642" s="653"/>
      <c r="MGQ2642" s="653"/>
      <c r="MGR2642" s="653"/>
      <c r="MGS2642" s="653"/>
      <c r="MGT2642" s="653"/>
      <c r="MGU2642" s="653"/>
      <c r="MGV2642" s="653"/>
      <c r="MGW2642" s="653"/>
      <c r="MGX2642" s="653"/>
      <c r="MGY2642" s="653"/>
      <c r="MGZ2642" s="653"/>
      <c r="MHA2642" s="653"/>
      <c r="MHB2642" s="653"/>
      <c r="MHC2642" s="653"/>
      <c r="MHD2642" s="653"/>
      <c r="MHE2642" s="653"/>
      <c r="MHF2642" s="653"/>
      <c r="MHG2642" s="653"/>
      <c r="MHH2642" s="653"/>
      <c r="MHI2642" s="653"/>
      <c r="MHJ2642" s="653"/>
      <c r="MHK2642" s="653"/>
      <c r="MHL2642" s="653"/>
      <c r="MHM2642" s="653"/>
      <c r="MHN2642" s="653"/>
      <c r="MHO2642" s="653"/>
      <c r="MHP2642" s="653"/>
      <c r="MHQ2642" s="653"/>
      <c r="MHR2642" s="653"/>
      <c r="MHS2642" s="653"/>
      <c r="MHT2642" s="653"/>
      <c r="MHU2642" s="653"/>
      <c r="MHV2642" s="653"/>
      <c r="MHW2642" s="653"/>
      <c r="MHX2642" s="653"/>
      <c r="MHY2642" s="653"/>
      <c r="MHZ2642" s="653"/>
      <c r="MIA2642" s="653"/>
      <c r="MIB2642" s="653"/>
      <c r="MIC2642" s="653"/>
      <c r="MID2642" s="653"/>
      <c r="MIE2642" s="653"/>
      <c r="MIF2642" s="653"/>
      <c r="MIG2642" s="653"/>
      <c r="MIH2642" s="653"/>
      <c r="MII2642" s="653"/>
      <c r="MIJ2642" s="653"/>
      <c r="MIK2642" s="653"/>
      <c r="MIL2642" s="653"/>
      <c r="MIM2642" s="653"/>
      <c r="MIN2642" s="653"/>
      <c r="MIO2642" s="653"/>
      <c r="MIP2642" s="653"/>
      <c r="MIQ2642" s="653"/>
      <c r="MIR2642" s="653"/>
      <c r="MIS2642" s="653"/>
      <c r="MIT2642" s="653"/>
      <c r="MIU2642" s="653"/>
      <c r="MIV2642" s="653"/>
      <c r="MIW2642" s="653"/>
      <c r="MIX2642" s="653"/>
      <c r="MIY2642" s="653"/>
      <c r="MIZ2642" s="653"/>
      <c r="MJA2642" s="653"/>
      <c r="MJB2642" s="653"/>
      <c r="MJC2642" s="653"/>
      <c r="MJD2642" s="653"/>
      <c r="MJE2642" s="653"/>
      <c r="MJF2642" s="653"/>
      <c r="MJG2642" s="653"/>
      <c r="MJH2642" s="653"/>
      <c r="MJI2642" s="653"/>
      <c r="MJJ2642" s="653"/>
      <c r="MJK2642" s="653"/>
      <c r="MJL2642" s="653"/>
      <c r="MJM2642" s="653"/>
      <c r="MJN2642" s="653"/>
      <c r="MJO2642" s="653"/>
      <c r="MJP2642" s="653"/>
      <c r="MJQ2642" s="653"/>
      <c r="MJR2642" s="653"/>
      <c r="MJS2642" s="653"/>
      <c r="MJT2642" s="653"/>
      <c r="MJU2642" s="653"/>
      <c r="MJV2642" s="653"/>
      <c r="MJW2642" s="653"/>
      <c r="MJX2642" s="653"/>
      <c r="MJY2642" s="653"/>
      <c r="MJZ2642" s="653"/>
      <c r="MKA2642" s="653"/>
      <c r="MKB2642" s="653"/>
      <c r="MKC2642" s="653"/>
      <c r="MKD2642" s="653"/>
      <c r="MKE2642" s="653"/>
      <c r="MKF2642" s="653"/>
      <c r="MKG2642" s="653"/>
      <c r="MKH2642" s="653"/>
      <c r="MKI2642" s="653"/>
      <c r="MKJ2642" s="653"/>
      <c r="MKK2642" s="653"/>
      <c r="MKL2642" s="653"/>
      <c r="MKM2642" s="653"/>
      <c r="MKN2642" s="653"/>
      <c r="MKO2642" s="653"/>
      <c r="MKP2642" s="653"/>
      <c r="MKQ2642" s="653"/>
      <c r="MKR2642" s="653"/>
      <c r="MKS2642" s="653"/>
      <c r="MKT2642" s="653"/>
      <c r="MKU2642" s="653"/>
      <c r="MKV2642" s="653"/>
      <c r="MKW2642" s="653"/>
      <c r="MKX2642" s="653"/>
      <c r="MKY2642" s="653"/>
      <c r="MKZ2642" s="653"/>
      <c r="MLA2642" s="653"/>
      <c r="MLB2642" s="653"/>
      <c r="MLC2642" s="653"/>
      <c r="MLD2642" s="653"/>
      <c r="MLE2642" s="653"/>
      <c r="MLF2642" s="653"/>
      <c r="MLG2642" s="653"/>
      <c r="MLH2642" s="653"/>
      <c r="MLI2642" s="653"/>
      <c r="MLJ2642" s="653"/>
      <c r="MLK2642" s="653"/>
      <c r="MLL2642" s="653"/>
      <c r="MLM2642" s="653"/>
      <c r="MLN2642" s="653"/>
      <c r="MLO2642" s="653"/>
      <c r="MLP2642" s="653"/>
      <c r="MLQ2642" s="653"/>
      <c r="MLR2642" s="653"/>
      <c r="MLS2642" s="653"/>
      <c r="MLT2642" s="653"/>
      <c r="MLU2642" s="653"/>
      <c r="MLV2642" s="653"/>
      <c r="MLW2642" s="653"/>
      <c r="MLX2642" s="653"/>
      <c r="MLY2642" s="653"/>
      <c r="MLZ2642" s="653"/>
      <c r="MMA2642" s="653"/>
      <c r="MMB2642" s="653"/>
      <c r="MMC2642" s="653"/>
      <c r="MMD2642" s="653"/>
      <c r="MME2642" s="653"/>
      <c r="MMF2642" s="653"/>
      <c r="MMG2642" s="653"/>
      <c r="MMH2642" s="653"/>
      <c r="MMI2642" s="653"/>
      <c r="MMJ2642" s="653"/>
      <c r="MMK2642" s="653"/>
      <c r="MML2642" s="653"/>
      <c r="MMM2642" s="653"/>
      <c r="MMN2642" s="653"/>
      <c r="MMO2642" s="653"/>
      <c r="MMP2642" s="653"/>
      <c r="MMQ2642" s="653"/>
      <c r="MMR2642" s="653"/>
      <c r="MMS2642" s="653"/>
      <c r="MMT2642" s="653"/>
      <c r="MMU2642" s="653"/>
      <c r="MMV2642" s="653"/>
      <c r="MMW2642" s="653"/>
      <c r="MMX2642" s="653"/>
      <c r="MMY2642" s="653"/>
      <c r="MMZ2642" s="653"/>
      <c r="MNA2642" s="653"/>
      <c r="MNB2642" s="653"/>
      <c r="MNC2642" s="653"/>
      <c r="MND2642" s="653"/>
      <c r="MNE2642" s="653"/>
      <c r="MNF2642" s="653"/>
      <c r="MNG2642" s="653"/>
      <c r="MNH2642" s="653"/>
      <c r="MNI2642" s="653"/>
      <c r="MNJ2642" s="653"/>
      <c r="MNK2642" s="653"/>
      <c r="MNL2642" s="653"/>
      <c r="MNM2642" s="653"/>
      <c r="MNN2642" s="653"/>
      <c r="MNO2642" s="653"/>
      <c r="MNP2642" s="653"/>
      <c r="MNQ2642" s="653"/>
      <c r="MNR2642" s="653"/>
      <c r="MNS2642" s="653"/>
      <c r="MNT2642" s="653"/>
      <c r="MNU2642" s="653"/>
      <c r="MNV2642" s="653"/>
      <c r="MNW2642" s="653"/>
      <c r="MNX2642" s="653"/>
      <c r="MNY2642" s="653"/>
      <c r="MNZ2642" s="653"/>
      <c r="MOA2642" s="653"/>
      <c r="MOB2642" s="653"/>
      <c r="MOC2642" s="653"/>
      <c r="MOD2642" s="653"/>
      <c r="MOE2642" s="653"/>
      <c r="MOF2642" s="653"/>
      <c r="MOG2642" s="653"/>
      <c r="MOH2642" s="653"/>
      <c r="MOI2642" s="653"/>
      <c r="MOJ2642" s="653"/>
      <c r="MOK2642" s="653"/>
      <c r="MOL2642" s="653"/>
      <c r="MOM2642" s="653"/>
      <c r="MON2642" s="653"/>
      <c r="MOO2642" s="653"/>
      <c r="MOP2642" s="653"/>
      <c r="MOQ2642" s="653"/>
      <c r="MOR2642" s="653"/>
      <c r="MOS2642" s="653"/>
      <c r="MOT2642" s="653"/>
      <c r="MOU2642" s="653"/>
      <c r="MOV2642" s="653"/>
      <c r="MOW2642" s="653"/>
      <c r="MOX2642" s="653"/>
      <c r="MOY2642" s="653"/>
      <c r="MOZ2642" s="653"/>
      <c r="MPA2642" s="653"/>
      <c r="MPB2642" s="653"/>
      <c r="MPC2642" s="653"/>
      <c r="MPD2642" s="653"/>
      <c r="MPE2642" s="653"/>
      <c r="MPF2642" s="653"/>
      <c r="MPG2642" s="653"/>
      <c r="MPH2642" s="653"/>
      <c r="MPI2642" s="653"/>
      <c r="MPJ2642" s="653"/>
      <c r="MPK2642" s="653"/>
      <c r="MPL2642" s="653"/>
      <c r="MPM2642" s="653"/>
      <c r="MPN2642" s="653"/>
      <c r="MPO2642" s="653"/>
      <c r="MPP2642" s="653"/>
      <c r="MPQ2642" s="653"/>
      <c r="MPR2642" s="653"/>
      <c r="MPS2642" s="653"/>
      <c r="MPT2642" s="653"/>
      <c r="MPU2642" s="653"/>
      <c r="MPV2642" s="653"/>
      <c r="MPW2642" s="653"/>
      <c r="MPX2642" s="653"/>
      <c r="MPY2642" s="653"/>
      <c r="MPZ2642" s="653"/>
      <c r="MQA2642" s="653"/>
      <c r="MQB2642" s="653"/>
      <c r="MQC2642" s="653"/>
      <c r="MQD2642" s="653"/>
      <c r="MQE2642" s="653"/>
      <c r="MQF2642" s="653"/>
      <c r="MQG2642" s="653"/>
      <c r="MQH2642" s="653"/>
      <c r="MQI2642" s="653"/>
      <c r="MQJ2642" s="653"/>
      <c r="MQK2642" s="653"/>
      <c r="MQL2642" s="653"/>
      <c r="MQM2642" s="653"/>
      <c r="MQN2642" s="653"/>
      <c r="MQO2642" s="653"/>
      <c r="MQP2642" s="653"/>
      <c r="MQQ2642" s="653"/>
      <c r="MQR2642" s="653"/>
      <c r="MQS2642" s="653"/>
      <c r="MQT2642" s="653"/>
      <c r="MQU2642" s="653"/>
      <c r="MQV2642" s="653"/>
      <c r="MQW2642" s="653"/>
      <c r="MQX2642" s="653"/>
      <c r="MQY2642" s="653"/>
      <c r="MQZ2642" s="653"/>
      <c r="MRA2642" s="653"/>
      <c r="MRB2642" s="653"/>
      <c r="MRC2642" s="653"/>
      <c r="MRD2642" s="653"/>
      <c r="MRE2642" s="653"/>
      <c r="MRF2642" s="653"/>
      <c r="MRG2642" s="653"/>
      <c r="MRH2642" s="653"/>
      <c r="MRI2642" s="653"/>
      <c r="MRJ2642" s="653"/>
      <c r="MRK2642" s="653"/>
      <c r="MRL2642" s="653"/>
      <c r="MRM2642" s="653"/>
      <c r="MRN2642" s="653"/>
      <c r="MRO2642" s="653"/>
      <c r="MRP2642" s="653"/>
      <c r="MRQ2642" s="653"/>
      <c r="MRR2642" s="653"/>
      <c r="MRS2642" s="653"/>
      <c r="MRT2642" s="653"/>
      <c r="MRU2642" s="653"/>
      <c r="MRV2642" s="653"/>
      <c r="MRW2642" s="653"/>
      <c r="MRX2642" s="653"/>
      <c r="MRY2642" s="653"/>
      <c r="MRZ2642" s="653"/>
      <c r="MSA2642" s="653"/>
      <c r="MSB2642" s="653"/>
      <c r="MSC2642" s="653"/>
      <c r="MSD2642" s="653"/>
      <c r="MSE2642" s="653"/>
      <c r="MSF2642" s="653"/>
      <c r="MSG2642" s="653"/>
      <c r="MSH2642" s="653"/>
      <c r="MSI2642" s="653"/>
      <c r="MSJ2642" s="653"/>
      <c r="MSK2642" s="653"/>
      <c r="MSL2642" s="653"/>
      <c r="MSM2642" s="653"/>
      <c r="MSN2642" s="653"/>
      <c r="MSO2642" s="653"/>
      <c r="MSP2642" s="653"/>
      <c r="MSQ2642" s="653"/>
      <c r="MSR2642" s="653"/>
      <c r="MSS2642" s="653"/>
      <c r="MST2642" s="653"/>
      <c r="MSU2642" s="653"/>
      <c r="MSV2642" s="653"/>
      <c r="MSW2642" s="653"/>
      <c r="MSX2642" s="653"/>
      <c r="MSY2642" s="653"/>
      <c r="MSZ2642" s="653"/>
      <c r="MTA2642" s="653"/>
      <c r="MTB2642" s="653"/>
      <c r="MTC2642" s="653"/>
      <c r="MTD2642" s="653"/>
      <c r="MTE2642" s="653"/>
      <c r="MTF2642" s="653"/>
      <c r="MTG2642" s="653"/>
      <c r="MTH2642" s="653"/>
      <c r="MTI2642" s="653"/>
      <c r="MTJ2642" s="653"/>
      <c r="MTK2642" s="653"/>
      <c r="MTL2642" s="653"/>
      <c r="MTM2642" s="653"/>
      <c r="MTN2642" s="653"/>
      <c r="MTO2642" s="653"/>
      <c r="MTP2642" s="653"/>
      <c r="MTQ2642" s="653"/>
      <c r="MTR2642" s="653"/>
      <c r="MTS2642" s="653"/>
      <c r="MTT2642" s="653"/>
      <c r="MTU2642" s="653"/>
      <c r="MTV2642" s="653"/>
      <c r="MTW2642" s="653"/>
      <c r="MTX2642" s="653"/>
      <c r="MTY2642" s="653"/>
      <c r="MTZ2642" s="653"/>
      <c r="MUA2642" s="653"/>
      <c r="MUB2642" s="653"/>
      <c r="MUC2642" s="653"/>
      <c r="MUD2642" s="653"/>
      <c r="MUE2642" s="653"/>
      <c r="MUF2642" s="653"/>
      <c r="MUG2642" s="653"/>
      <c r="MUH2642" s="653"/>
      <c r="MUI2642" s="653"/>
      <c r="MUJ2642" s="653"/>
      <c r="MUK2642" s="653"/>
      <c r="MUL2642" s="653"/>
      <c r="MUM2642" s="653"/>
      <c r="MUN2642" s="653"/>
      <c r="MUO2642" s="653"/>
      <c r="MUP2642" s="653"/>
      <c r="MUQ2642" s="653"/>
      <c r="MUR2642" s="653"/>
      <c r="MUS2642" s="653"/>
      <c r="MUT2642" s="653"/>
      <c r="MUU2642" s="653"/>
      <c r="MUV2642" s="653"/>
      <c r="MUW2642" s="653"/>
      <c r="MUX2642" s="653"/>
      <c r="MUY2642" s="653"/>
      <c r="MUZ2642" s="653"/>
      <c r="MVA2642" s="653"/>
      <c r="MVB2642" s="653"/>
      <c r="MVC2642" s="653"/>
      <c r="MVD2642" s="653"/>
      <c r="MVE2642" s="653"/>
      <c r="MVF2642" s="653"/>
      <c r="MVG2642" s="653"/>
      <c r="MVH2642" s="653"/>
      <c r="MVI2642" s="653"/>
      <c r="MVJ2642" s="653"/>
      <c r="MVK2642" s="653"/>
      <c r="MVL2642" s="653"/>
      <c r="MVM2642" s="653"/>
      <c r="MVN2642" s="653"/>
      <c r="MVO2642" s="653"/>
      <c r="MVP2642" s="653"/>
      <c r="MVQ2642" s="653"/>
      <c r="MVR2642" s="653"/>
      <c r="MVS2642" s="653"/>
      <c r="MVT2642" s="653"/>
      <c r="MVU2642" s="653"/>
      <c r="MVV2642" s="653"/>
      <c r="MVW2642" s="653"/>
      <c r="MVX2642" s="653"/>
      <c r="MVY2642" s="653"/>
      <c r="MVZ2642" s="653"/>
      <c r="MWA2642" s="653"/>
      <c r="MWB2642" s="653"/>
      <c r="MWC2642" s="653"/>
      <c r="MWD2642" s="653"/>
      <c r="MWE2642" s="653"/>
      <c r="MWF2642" s="653"/>
      <c r="MWG2642" s="653"/>
      <c r="MWH2642" s="653"/>
      <c r="MWI2642" s="653"/>
      <c r="MWJ2642" s="653"/>
      <c r="MWK2642" s="653"/>
      <c r="MWL2642" s="653"/>
      <c r="MWM2642" s="653"/>
      <c r="MWN2642" s="653"/>
      <c r="MWO2642" s="653"/>
      <c r="MWP2642" s="653"/>
      <c r="MWQ2642" s="653"/>
      <c r="MWR2642" s="653"/>
      <c r="MWS2642" s="653"/>
      <c r="MWT2642" s="653"/>
      <c r="MWU2642" s="653"/>
      <c r="MWV2642" s="653"/>
      <c r="MWW2642" s="653"/>
      <c r="MWX2642" s="653"/>
      <c r="MWY2642" s="653"/>
      <c r="MWZ2642" s="653"/>
      <c r="MXA2642" s="653"/>
      <c r="MXB2642" s="653"/>
      <c r="MXC2642" s="653"/>
      <c r="MXD2642" s="653"/>
      <c r="MXE2642" s="653"/>
      <c r="MXF2642" s="653"/>
      <c r="MXG2642" s="653"/>
      <c r="MXH2642" s="653"/>
      <c r="MXI2642" s="653"/>
      <c r="MXJ2642" s="653"/>
      <c r="MXK2642" s="653"/>
      <c r="MXL2642" s="653"/>
      <c r="MXM2642" s="653"/>
      <c r="MXN2642" s="653"/>
      <c r="MXO2642" s="653"/>
      <c r="MXP2642" s="653"/>
      <c r="MXQ2642" s="653"/>
      <c r="MXR2642" s="653"/>
      <c r="MXS2642" s="653"/>
      <c r="MXT2642" s="653"/>
      <c r="MXU2642" s="653"/>
      <c r="MXV2642" s="653"/>
      <c r="MXW2642" s="653"/>
      <c r="MXX2642" s="653"/>
      <c r="MXY2642" s="653"/>
      <c r="MXZ2642" s="653"/>
      <c r="MYA2642" s="653"/>
      <c r="MYB2642" s="653"/>
      <c r="MYC2642" s="653"/>
      <c r="MYD2642" s="653"/>
      <c r="MYE2642" s="653"/>
      <c r="MYF2642" s="653"/>
      <c r="MYG2642" s="653"/>
      <c r="MYH2642" s="653"/>
      <c r="MYI2642" s="653"/>
      <c r="MYJ2642" s="653"/>
      <c r="MYK2642" s="653"/>
      <c r="MYL2642" s="653"/>
      <c r="MYM2642" s="653"/>
      <c r="MYN2642" s="653"/>
      <c r="MYO2642" s="653"/>
      <c r="MYP2642" s="653"/>
      <c r="MYQ2642" s="653"/>
      <c r="MYR2642" s="653"/>
      <c r="MYS2642" s="653"/>
      <c r="MYT2642" s="653"/>
      <c r="MYU2642" s="653"/>
      <c r="MYV2642" s="653"/>
      <c r="MYW2642" s="653"/>
      <c r="MYX2642" s="653"/>
      <c r="MYY2642" s="653"/>
      <c r="MYZ2642" s="653"/>
      <c r="MZA2642" s="653"/>
      <c r="MZB2642" s="653"/>
      <c r="MZC2642" s="653"/>
      <c r="MZD2642" s="653"/>
      <c r="MZE2642" s="653"/>
      <c r="MZF2642" s="653"/>
      <c r="MZG2642" s="653"/>
      <c r="MZH2642" s="653"/>
      <c r="MZI2642" s="653"/>
      <c r="MZJ2642" s="653"/>
      <c r="MZK2642" s="653"/>
      <c r="MZL2642" s="653"/>
      <c r="MZM2642" s="653"/>
      <c r="MZN2642" s="653"/>
      <c r="MZO2642" s="653"/>
      <c r="MZP2642" s="653"/>
      <c r="MZQ2642" s="653"/>
      <c r="MZR2642" s="653"/>
      <c r="MZS2642" s="653"/>
      <c r="MZT2642" s="653"/>
      <c r="MZU2642" s="653"/>
      <c r="MZV2642" s="653"/>
      <c r="MZW2642" s="653"/>
      <c r="MZX2642" s="653"/>
      <c r="MZY2642" s="653"/>
      <c r="MZZ2642" s="653"/>
      <c r="NAA2642" s="653"/>
      <c r="NAB2642" s="653"/>
      <c r="NAC2642" s="653"/>
      <c r="NAD2642" s="653"/>
      <c r="NAE2642" s="653"/>
      <c r="NAF2642" s="653"/>
      <c r="NAG2642" s="653"/>
      <c r="NAH2642" s="653"/>
      <c r="NAI2642" s="653"/>
      <c r="NAJ2642" s="653"/>
      <c r="NAK2642" s="653"/>
      <c r="NAL2642" s="653"/>
      <c r="NAM2642" s="653"/>
      <c r="NAN2642" s="653"/>
      <c r="NAO2642" s="653"/>
      <c r="NAP2642" s="653"/>
      <c r="NAQ2642" s="653"/>
      <c r="NAR2642" s="653"/>
      <c r="NAS2642" s="653"/>
      <c r="NAT2642" s="653"/>
      <c r="NAU2642" s="653"/>
      <c r="NAV2642" s="653"/>
      <c r="NAW2642" s="653"/>
      <c r="NAX2642" s="653"/>
      <c r="NAY2642" s="653"/>
      <c r="NAZ2642" s="653"/>
      <c r="NBA2642" s="653"/>
      <c r="NBB2642" s="653"/>
      <c r="NBC2642" s="653"/>
      <c r="NBD2642" s="653"/>
      <c r="NBE2642" s="653"/>
      <c r="NBF2642" s="653"/>
      <c r="NBG2642" s="653"/>
      <c r="NBH2642" s="653"/>
      <c r="NBI2642" s="653"/>
      <c r="NBJ2642" s="653"/>
      <c r="NBK2642" s="653"/>
      <c r="NBL2642" s="653"/>
      <c r="NBM2642" s="653"/>
      <c r="NBN2642" s="653"/>
      <c r="NBO2642" s="653"/>
      <c r="NBP2642" s="653"/>
      <c r="NBQ2642" s="653"/>
      <c r="NBR2642" s="653"/>
      <c r="NBS2642" s="653"/>
      <c r="NBT2642" s="653"/>
      <c r="NBU2642" s="653"/>
      <c r="NBV2642" s="653"/>
      <c r="NBW2642" s="653"/>
      <c r="NBX2642" s="653"/>
      <c r="NBY2642" s="653"/>
      <c r="NBZ2642" s="653"/>
      <c r="NCA2642" s="653"/>
      <c r="NCB2642" s="653"/>
      <c r="NCC2642" s="653"/>
      <c r="NCD2642" s="653"/>
      <c r="NCE2642" s="653"/>
      <c r="NCF2642" s="653"/>
      <c r="NCG2642" s="653"/>
      <c r="NCH2642" s="653"/>
      <c r="NCI2642" s="653"/>
      <c r="NCJ2642" s="653"/>
      <c r="NCK2642" s="653"/>
      <c r="NCL2642" s="653"/>
      <c r="NCM2642" s="653"/>
      <c r="NCN2642" s="653"/>
      <c r="NCO2642" s="653"/>
      <c r="NCP2642" s="653"/>
      <c r="NCQ2642" s="653"/>
      <c r="NCR2642" s="653"/>
      <c r="NCS2642" s="653"/>
      <c r="NCT2642" s="653"/>
      <c r="NCU2642" s="653"/>
      <c r="NCV2642" s="653"/>
      <c r="NCW2642" s="653"/>
      <c r="NCX2642" s="653"/>
      <c r="NCY2642" s="653"/>
      <c r="NCZ2642" s="653"/>
      <c r="NDA2642" s="653"/>
      <c r="NDB2642" s="653"/>
      <c r="NDC2642" s="653"/>
      <c r="NDD2642" s="653"/>
      <c r="NDE2642" s="653"/>
      <c r="NDF2642" s="653"/>
      <c r="NDG2642" s="653"/>
      <c r="NDH2642" s="653"/>
      <c r="NDI2642" s="653"/>
      <c r="NDJ2642" s="653"/>
      <c r="NDK2642" s="653"/>
      <c r="NDL2642" s="653"/>
      <c r="NDM2642" s="653"/>
      <c r="NDN2642" s="653"/>
      <c r="NDO2642" s="653"/>
      <c r="NDP2642" s="653"/>
      <c r="NDQ2642" s="653"/>
      <c r="NDR2642" s="653"/>
      <c r="NDS2642" s="653"/>
      <c r="NDT2642" s="653"/>
      <c r="NDU2642" s="653"/>
      <c r="NDV2642" s="653"/>
      <c r="NDW2642" s="653"/>
      <c r="NDX2642" s="653"/>
      <c r="NDY2642" s="653"/>
      <c r="NDZ2642" s="653"/>
      <c r="NEA2642" s="653"/>
      <c r="NEB2642" s="653"/>
      <c r="NEC2642" s="653"/>
      <c r="NED2642" s="653"/>
      <c r="NEE2642" s="653"/>
      <c r="NEF2642" s="653"/>
      <c r="NEG2642" s="653"/>
      <c r="NEH2642" s="653"/>
      <c r="NEI2642" s="653"/>
      <c r="NEJ2642" s="653"/>
      <c r="NEK2642" s="653"/>
      <c r="NEL2642" s="653"/>
      <c r="NEM2642" s="653"/>
      <c r="NEN2642" s="653"/>
      <c r="NEO2642" s="653"/>
      <c r="NEP2642" s="653"/>
      <c r="NEQ2642" s="653"/>
      <c r="NER2642" s="653"/>
      <c r="NES2642" s="653"/>
      <c r="NET2642" s="653"/>
      <c r="NEU2642" s="653"/>
      <c r="NEV2642" s="653"/>
      <c r="NEW2642" s="653"/>
      <c r="NEX2642" s="653"/>
      <c r="NEY2642" s="653"/>
      <c r="NEZ2642" s="653"/>
      <c r="NFA2642" s="653"/>
      <c r="NFB2642" s="653"/>
      <c r="NFC2642" s="653"/>
      <c r="NFD2642" s="653"/>
      <c r="NFE2642" s="653"/>
      <c r="NFF2642" s="653"/>
      <c r="NFG2642" s="653"/>
      <c r="NFH2642" s="653"/>
      <c r="NFI2642" s="653"/>
      <c r="NFJ2642" s="653"/>
      <c r="NFK2642" s="653"/>
      <c r="NFL2642" s="653"/>
      <c r="NFM2642" s="653"/>
      <c r="NFN2642" s="653"/>
      <c r="NFO2642" s="653"/>
      <c r="NFP2642" s="653"/>
      <c r="NFQ2642" s="653"/>
      <c r="NFR2642" s="653"/>
      <c r="NFS2642" s="653"/>
      <c r="NFT2642" s="653"/>
      <c r="NFU2642" s="653"/>
      <c r="NFV2642" s="653"/>
      <c r="NFW2642" s="653"/>
      <c r="NFX2642" s="653"/>
      <c r="NFY2642" s="653"/>
      <c r="NFZ2642" s="653"/>
      <c r="NGA2642" s="653"/>
      <c r="NGB2642" s="653"/>
      <c r="NGC2642" s="653"/>
      <c r="NGD2642" s="653"/>
      <c r="NGE2642" s="653"/>
      <c r="NGF2642" s="653"/>
      <c r="NGG2642" s="653"/>
      <c r="NGH2642" s="653"/>
      <c r="NGI2642" s="653"/>
      <c r="NGJ2642" s="653"/>
      <c r="NGK2642" s="653"/>
      <c r="NGL2642" s="653"/>
      <c r="NGM2642" s="653"/>
      <c r="NGN2642" s="653"/>
      <c r="NGO2642" s="653"/>
      <c r="NGP2642" s="653"/>
      <c r="NGQ2642" s="653"/>
      <c r="NGR2642" s="653"/>
      <c r="NGS2642" s="653"/>
      <c r="NGT2642" s="653"/>
      <c r="NGU2642" s="653"/>
      <c r="NGV2642" s="653"/>
      <c r="NGW2642" s="653"/>
      <c r="NGX2642" s="653"/>
      <c r="NGY2642" s="653"/>
      <c r="NGZ2642" s="653"/>
      <c r="NHA2642" s="653"/>
      <c r="NHB2642" s="653"/>
      <c r="NHC2642" s="653"/>
      <c r="NHD2642" s="653"/>
      <c r="NHE2642" s="653"/>
      <c r="NHF2642" s="653"/>
      <c r="NHG2642" s="653"/>
      <c r="NHH2642" s="653"/>
      <c r="NHI2642" s="653"/>
      <c r="NHJ2642" s="653"/>
      <c r="NHK2642" s="653"/>
      <c r="NHL2642" s="653"/>
      <c r="NHM2642" s="653"/>
      <c r="NHN2642" s="653"/>
      <c r="NHO2642" s="653"/>
      <c r="NHP2642" s="653"/>
      <c r="NHQ2642" s="653"/>
      <c r="NHR2642" s="653"/>
      <c r="NHS2642" s="653"/>
      <c r="NHT2642" s="653"/>
      <c r="NHU2642" s="653"/>
      <c r="NHV2642" s="653"/>
      <c r="NHW2642" s="653"/>
      <c r="NHX2642" s="653"/>
      <c r="NHY2642" s="653"/>
      <c r="NHZ2642" s="653"/>
      <c r="NIA2642" s="653"/>
      <c r="NIB2642" s="653"/>
      <c r="NIC2642" s="653"/>
      <c r="NID2642" s="653"/>
      <c r="NIE2642" s="653"/>
      <c r="NIF2642" s="653"/>
      <c r="NIG2642" s="653"/>
      <c r="NIH2642" s="653"/>
      <c r="NII2642" s="653"/>
      <c r="NIJ2642" s="653"/>
      <c r="NIK2642" s="653"/>
      <c r="NIL2642" s="653"/>
      <c r="NIM2642" s="653"/>
      <c r="NIN2642" s="653"/>
      <c r="NIO2642" s="653"/>
      <c r="NIP2642" s="653"/>
      <c r="NIQ2642" s="653"/>
      <c r="NIR2642" s="653"/>
      <c r="NIS2642" s="653"/>
      <c r="NIT2642" s="653"/>
      <c r="NIU2642" s="653"/>
      <c r="NIV2642" s="653"/>
      <c r="NIW2642" s="653"/>
      <c r="NIX2642" s="653"/>
      <c r="NIY2642" s="653"/>
      <c r="NIZ2642" s="653"/>
      <c r="NJA2642" s="653"/>
      <c r="NJB2642" s="653"/>
      <c r="NJC2642" s="653"/>
      <c r="NJD2642" s="653"/>
      <c r="NJE2642" s="653"/>
      <c r="NJF2642" s="653"/>
      <c r="NJG2642" s="653"/>
      <c r="NJH2642" s="653"/>
      <c r="NJI2642" s="653"/>
      <c r="NJJ2642" s="653"/>
      <c r="NJK2642" s="653"/>
      <c r="NJL2642" s="653"/>
      <c r="NJM2642" s="653"/>
      <c r="NJN2642" s="653"/>
      <c r="NJO2642" s="653"/>
      <c r="NJP2642" s="653"/>
      <c r="NJQ2642" s="653"/>
      <c r="NJR2642" s="653"/>
      <c r="NJS2642" s="653"/>
      <c r="NJT2642" s="653"/>
      <c r="NJU2642" s="653"/>
      <c r="NJV2642" s="653"/>
      <c r="NJW2642" s="653"/>
      <c r="NJX2642" s="653"/>
      <c r="NJY2642" s="653"/>
      <c r="NJZ2642" s="653"/>
      <c r="NKA2642" s="653"/>
      <c r="NKB2642" s="653"/>
      <c r="NKC2642" s="653"/>
      <c r="NKD2642" s="653"/>
      <c r="NKE2642" s="653"/>
      <c r="NKF2642" s="653"/>
      <c r="NKG2642" s="653"/>
      <c r="NKH2642" s="653"/>
      <c r="NKI2642" s="653"/>
      <c r="NKJ2642" s="653"/>
      <c r="NKK2642" s="653"/>
      <c r="NKL2642" s="653"/>
      <c r="NKM2642" s="653"/>
      <c r="NKN2642" s="653"/>
      <c r="NKO2642" s="653"/>
      <c r="NKP2642" s="653"/>
      <c r="NKQ2642" s="653"/>
      <c r="NKR2642" s="653"/>
      <c r="NKS2642" s="653"/>
      <c r="NKT2642" s="653"/>
      <c r="NKU2642" s="653"/>
      <c r="NKV2642" s="653"/>
      <c r="NKW2642" s="653"/>
      <c r="NKX2642" s="653"/>
      <c r="NKY2642" s="653"/>
      <c r="NKZ2642" s="653"/>
      <c r="NLA2642" s="653"/>
      <c r="NLB2642" s="653"/>
      <c r="NLC2642" s="653"/>
      <c r="NLD2642" s="653"/>
      <c r="NLE2642" s="653"/>
      <c r="NLF2642" s="653"/>
      <c r="NLG2642" s="653"/>
      <c r="NLH2642" s="653"/>
      <c r="NLI2642" s="653"/>
      <c r="NLJ2642" s="653"/>
      <c r="NLK2642" s="653"/>
      <c r="NLL2642" s="653"/>
      <c r="NLM2642" s="653"/>
      <c r="NLN2642" s="653"/>
      <c r="NLO2642" s="653"/>
      <c r="NLP2642" s="653"/>
      <c r="NLQ2642" s="653"/>
      <c r="NLR2642" s="653"/>
      <c r="NLS2642" s="653"/>
      <c r="NLT2642" s="653"/>
      <c r="NLU2642" s="653"/>
      <c r="NLV2642" s="653"/>
      <c r="NLW2642" s="653"/>
      <c r="NLX2642" s="653"/>
      <c r="NLY2642" s="653"/>
      <c r="NLZ2642" s="653"/>
      <c r="NMA2642" s="653"/>
      <c r="NMB2642" s="653"/>
      <c r="NMC2642" s="653"/>
      <c r="NMD2642" s="653"/>
      <c r="NME2642" s="653"/>
      <c r="NMF2642" s="653"/>
      <c r="NMG2642" s="653"/>
      <c r="NMH2642" s="653"/>
      <c r="NMI2642" s="653"/>
      <c r="NMJ2642" s="653"/>
      <c r="NMK2642" s="653"/>
      <c r="NML2642" s="653"/>
      <c r="NMM2642" s="653"/>
      <c r="NMN2642" s="653"/>
      <c r="NMO2642" s="653"/>
      <c r="NMP2642" s="653"/>
      <c r="NMQ2642" s="653"/>
      <c r="NMR2642" s="653"/>
      <c r="NMS2642" s="653"/>
      <c r="NMT2642" s="653"/>
      <c r="NMU2642" s="653"/>
      <c r="NMV2642" s="653"/>
      <c r="NMW2642" s="653"/>
      <c r="NMX2642" s="653"/>
      <c r="NMY2642" s="653"/>
      <c r="NMZ2642" s="653"/>
      <c r="NNA2642" s="653"/>
      <c r="NNB2642" s="653"/>
      <c r="NNC2642" s="653"/>
      <c r="NND2642" s="653"/>
      <c r="NNE2642" s="653"/>
      <c r="NNF2642" s="653"/>
      <c r="NNG2642" s="653"/>
      <c r="NNH2642" s="653"/>
      <c r="NNI2642" s="653"/>
      <c r="NNJ2642" s="653"/>
      <c r="NNK2642" s="653"/>
      <c r="NNL2642" s="653"/>
      <c r="NNM2642" s="653"/>
      <c r="NNN2642" s="653"/>
      <c r="NNO2642" s="653"/>
      <c r="NNP2642" s="653"/>
      <c r="NNQ2642" s="653"/>
      <c r="NNR2642" s="653"/>
      <c r="NNS2642" s="653"/>
      <c r="NNT2642" s="653"/>
      <c r="NNU2642" s="653"/>
      <c r="NNV2642" s="653"/>
      <c r="NNW2642" s="653"/>
      <c r="NNX2642" s="653"/>
      <c r="NNY2642" s="653"/>
      <c r="NNZ2642" s="653"/>
      <c r="NOA2642" s="653"/>
      <c r="NOB2642" s="653"/>
      <c r="NOC2642" s="653"/>
      <c r="NOD2642" s="653"/>
      <c r="NOE2642" s="653"/>
      <c r="NOF2642" s="653"/>
      <c r="NOG2642" s="653"/>
      <c r="NOH2642" s="653"/>
      <c r="NOI2642" s="653"/>
      <c r="NOJ2642" s="653"/>
      <c r="NOK2642" s="653"/>
      <c r="NOL2642" s="653"/>
      <c r="NOM2642" s="653"/>
      <c r="NON2642" s="653"/>
      <c r="NOO2642" s="653"/>
      <c r="NOP2642" s="653"/>
      <c r="NOQ2642" s="653"/>
      <c r="NOR2642" s="653"/>
      <c r="NOS2642" s="653"/>
      <c r="NOT2642" s="653"/>
      <c r="NOU2642" s="653"/>
      <c r="NOV2642" s="653"/>
      <c r="NOW2642" s="653"/>
      <c r="NOX2642" s="653"/>
      <c r="NOY2642" s="653"/>
      <c r="NOZ2642" s="653"/>
      <c r="NPA2642" s="653"/>
      <c r="NPB2642" s="653"/>
      <c r="NPC2642" s="653"/>
      <c r="NPD2642" s="653"/>
      <c r="NPE2642" s="653"/>
      <c r="NPF2642" s="653"/>
      <c r="NPG2642" s="653"/>
      <c r="NPH2642" s="653"/>
      <c r="NPI2642" s="653"/>
      <c r="NPJ2642" s="653"/>
      <c r="NPK2642" s="653"/>
      <c r="NPL2642" s="653"/>
      <c r="NPM2642" s="653"/>
      <c r="NPN2642" s="653"/>
      <c r="NPO2642" s="653"/>
      <c r="NPP2642" s="653"/>
      <c r="NPQ2642" s="653"/>
      <c r="NPR2642" s="653"/>
      <c r="NPS2642" s="653"/>
      <c r="NPT2642" s="653"/>
      <c r="NPU2642" s="653"/>
      <c r="NPV2642" s="653"/>
      <c r="NPW2642" s="653"/>
      <c r="NPX2642" s="653"/>
      <c r="NPY2642" s="653"/>
      <c r="NPZ2642" s="653"/>
      <c r="NQA2642" s="653"/>
      <c r="NQB2642" s="653"/>
      <c r="NQC2642" s="653"/>
      <c r="NQD2642" s="653"/>
      <c r="NQE2642" s="653"/>
      <c r="NQF2642" s="653"/>
      <c r="NQG2642" s="653"/>
      <c r="NQH2642" s="653"/>
      <c r="NQI2642" s="653"/>
      <c r="NQJ2642" s="653"/>
      <c r="NQK2642" s="653"/>
      <c r="NQL2642" s="653"/>
      <c r="NQM2642" s="653"/>
      <c r="NQN2642" s="653"/>
      <c r="NQO2642" s="653"/>
      <c r="NQP2642" s="653"/>
      <c r="NQQ2642" s="653"/>
      <c r="NQR2642" s="653"/>
      <c r="NQS2642" s="653"/>
      <c r="NQT2642" s="653"/>
      <c r="NQU2642" s="653"/>
      <c r="NQV2642" s="653"/>
      <c r="NQW2642" s="653"/>
      <c r="NQX2642" s="653"/>
      <c r="NQY2642" s="653"/>
      <c r="NQZ2642" s="653"/>
      <c r="NRA2642" s="653"/>
      <c r="NRB2642" s="653"/>
      <c r="NRC2642" s="653"/>
      <c r="NRD2642" s="653"/>
      <c r="NRE2642" s="653"/>
      <c r="NRF2642" s="653"/>
      <c r="NRG2642" s="653"/>
      <c r="NRH2642" s="653"/>
      <c r="NRI2642" s="653"/>
      <c r="NRJ2642" s="653"/>
      <c r="NRK2642" s="653"/>
      <c r="NRL2642" s="653"/>
      <c r="NRM2642" s="653"/>
      <c r="NRN2642" s="653"/>
      <c r="NRO2642" s="653"/>
      <c r="NRP2642" s="653"/>
      <c r="NRQ2642" s="653"/>
      <c r="NRR2642" s="653"/>
      <c r="NRS2642" s="653"/>
      <c r="NRT2642" s="653"/>
      <c r="NRU2642" s="653"/>
      <c r="NRV2642" s="653"/>
      <c r="NRW2642" s="653"/>
      <c r="NRX2642" s="653"/>
      <c r="NRY2642" s="653"/>
      <c r="NRZ2642" s="653"/>
      <c r="NSA2642" s="653"/>
      <c r="NSB2642" s="653"/>
      <c r="NSC2642" s="653"/>
      <c r="NSD2642" s="653"/>
      <c r="NSE2642" s="653"/>
      <c r="NSF2642" s="653"/>
      <c r="NSG2642" s="653"/>
      <c r="NSH2642" s="653"/>
      <c r="NSI2642" s="653"/>
      <c r="NSJ2642" s="653"/>
      <c r="NSK2642" s="653"/>
      <c r="NSL2642" s="653"/>
      <c r="NSM2642" s="653"/>
      <c r="NSN2642" s="653"/>
      <c r="NSO2642" s="653"/>
      <c r="NSP2642" s="653"/>
      <c r="NSQ2642" s="653"/>
      <c r="NSR2642" s="653"/>
      <c r="NSS2642" s="653"/>
      <c r="NST2642" s="653"/>
      <c r="NSU2642" s="653"/>
      <c r="NSV2642" s="653"/>
      <c r="NSW2642" s="653"/>
      <c r="NSX2642" s="653"/>
      <c r="NSY2642" s="653"/>
      <c r="NSZ2642" s="653"/>
      <c r="NTA2642" s="653"/>
      <c r="NTB2642" s="653"/>
      <c r="NTC2642" s="653"/>
      <c r="NTD2642" s="653"/>
      <c r="NTE2642" s="653"/>
      <c r="NTF2642" s="653"/>
      <c r="NTG2642" s="653"/>
      <c r="NTH2642" s="653"/>
      <c r="NTI2642" s="653"/>
      <c r="NTJ2642" s="653"/>
      <c r="NTK2642" s="653"/>
      <c r="NTL2642" s="653"/>
      <c r="NTM2642" s="653"/>
      <c r="NTN2642" s="653"/>
      <c r="NTO2642" s="653"/>
      <c r="NTP2642" s="653"/>
      <c r="NTQ2642" s="653"/>
      <c r="NTR2642" s="653"/>
      <c r="NTS2642" s="653"/>
      <c r="NTT2642" s="653"/>
      <c r="NTU2642" s="653"/>
      <c r="NTV2642" s="653"/>
      <c r="NTW2642" s="653"/>
      <c r="NTX2642" s="653"/>
      <c r="NTY2642" s="653"/>
      <c r="NTZ2642" s="653"/>
      <c r="NUA2642" s="653"/>
      <c r="NUB2642" s="653"/>
      <c r="NUC2642" s="653"/>
      <c r="NUD2642" s="653"/>
      <c r="NUE2642" s="653"/>
      <c r="NUF2642" s="653"/>
      <c r="NUG2642" s="653"/>
      <c r="NUH2642" s="653"/>
      <c r="NUI2642" s="653"/>
      <c r="NUJ2642" s="653"/>
      <c r="NUK2642" s="653"/>
      <c r="NUL2642" s="653"/>
      <c r="NUM2642" s="653"/>
      <c r="NUN2642" s="653"/>
      <c r="NUO2642" s="653"/>
      <c r="NUP2642" s="653"/>
      <c r="NUQ2642" s="653"/>
      <c r="NUR2642" s="653"/>
      <c r="NUS2642" s="653"/>
      <c r="NUT2642" s="653"/>
      <c r="NUU2642" s="653"/>
      <c r="NUV2642" s="653"/>
      <c r="NUW2642" s="653"/>
      <c r="NUX2642" s="653"/>
      <c r="NUY2642" s="653"/>
      <c r="NUZ2642" s="653"/>
      <c r="NVA2642" s="653"/>
      <c r="NVB2642" s="653"/>
      <c r="NVC2642" s="653"/>
      <c r="NVD2642" s="653"/>
      <c r="NVE2642" s="653"/>
      <c r="NVF2642" s="653"/>
      <c r="NVG2642" s="653"/>
      <c r="NVH2642" s="653"/>
      <c r="NVI2642" s="653"/>
      <c r="NVJ2642" s="653"/>
      <c r="NVK2642" s="653"/>
      <c r="NVL2642" s="653"/>
      <c r="NVM2642" s="653"/>
      <c r="NVN2642" s="653"/>
      <c r="NVO2642" s="653"/>
      <c r="NVP2642" s="653"/>
      <c r="NVQ2642" s="653"/>
      <c r="NVR2642" s="653"/>
      <c r="NVS2642" s="653"/>
      <c r="NVT2642" s="653"/>
      <c r="NVU2642" s="653"/>
      <c r="NVV2642" s="653"/>
      <c r="NVW2642" s="653"/>
      <c r="NVX2642" s="653"/>
      <c r="NVY2642" s="653"/>
      <c r="NVZ2642" s="653"/>
      <c r="NWA2642" s="653"/>
      <c r="NWB2642" s="653"/>
      <c r="NWC2642" s="653"/>
      <c r="NWD2642" s="653"/>
      <c r="NWE2642" s="653"/>
      <c r="NWF2642" s="653"/>
      <c r="NWG2642" s="653"/>
      <c r="NWH2642" s="653"/>
      <c r="NWI2642" s="653"/>
      <c r="NWJ2642" s="653"/>
      <c r="NWK2642" s="653"/>
      <c r="NWL2642" s="653"/>
      <c r="NWM2642" s="653"/>
      <c r="NWN2642" s="653"/>
      <c r="NWO2642" s="653"/>
      <c r="NWP2642" s="653"/>
      <c r="NWQ2642" s="653"/>
      <c r="NWR2642" s="653"/>
      <c r="NWS2642" s="653"/>
      <c r="NWT2642" s="653"/>
      <c r="NWU2642" s="653"/>
      <c r="NWV2642" s="653"/>
      <c r="NWW2642" s="653"/>
      <c r="NWX2642" s="653"/>
      <c r="NWY2642" s="653"/>
      <c r="NWZ2642" s="653"/>
      <c r="NXA2642" s="653"/>
      <c r="NXB2642" s="653"/>
      <c r="NXC2642" s="653"/>
      <c r="NXD2642" s="653"/>
      <c r="NXE2642" s="653"/>
      <c r="NXF2642" s="653"/>
      <c r="NXG2642" s="653"/>
      <c r="NXH2642" s="653"/>
      <c r="NXI2642" s="653"/>
      <c r="NXJ2642" s="653"/>
      <c r="NXK2642" s="653"/>
      <c r="NXL2642" s="653"/>
      <c r="NXM2642" s="653"/>
      <c r="NXN2642" s="653"/>
      <c r="NXO2642" s="653"/>
      <c r="NXP2642" s="653"/>
      <c r="NXQ2642" s="653"/>
      <c r="NXR2642" s="653"/>
      <c r="NXS2642" s="653"/>
      <c r="NXT2642" s="653"/>
      <c r="NXU2642" s="653"/>
      <c r="NXV2642" s="653"/>
      <c r="NXW2642" s="653"/>
      <c r="NXX2642" s="653"/>
      <c r="NXY2642" s="653"/>
      <c r="NXZ2642" s="653"/>
      <c r="NYA2642" s="653"/>
      <c r="NYB2642" s="653"/>
      <c r="NYC2642" s="653"/>
      <c r="NYD2642" s="653"/>
      <c r="NYE2642" s="653"/>
      <c r="NYF2642" s="653"/>
      <c r="NYG2642" s="653"/>
      <c r="NYH2642" s="653"/>
      <c r="NYI2642" s="653"/>
      <c r="NYJ2642" s="653"/>
      <c r="NYK2642" s="653"/>
      <c r="NYL2642" s="653"/>
      <c r="NYM2642" s="653"/>
      <c r="NYN2642" s="653"/>
      <c r="NYO2642" s="653"/>
      <c r="NYP2642" s="653"/>
      <c r="NYQ2642" s="653"/>
      <c r="NYR2642" s="653"/>
      <c r="NYS2642" s="653"/>
      <c r="NYT2642" s="653"/>
      <c r="NYU2642" s="653"/>
      <c r="NYV2642" s="653"/>
      <c r="NYW2642" s="653"/>
      <c r="NYX2642" s="653"/>
      <c r="NYY2642" s="653"/>
      <c r="NYZ2642" s="653"/>
      <c r="NZA2642" s="653"/>
      <c r="NZB2642" s="653"/>
      <c r="NZC2642" s="653"/>
      <c r="NZD2642" s="653"/>
      <c r="NZE2642" s="653"/>
      <c r="NZF2642" s="653"/>
      <c r="NZG2642" s="653"/>
      <c r="NZH2642" s="653"/>
      <c r="NZI2642" s="653"/>
      <c r="NZJ2642" s="653"/>
      <c r="NZK2642" s="653"/>
      <c r="NZL2642" s="653"/>
      <c r="NZM2642" s="653"/>
      <c r="NZN2642" s="653"/>
      <c r="NZO2642" s="653"/>
      <c r="NZP2642" s="653"/>
      <c r="NZQ2642" s="653"/>
      <c r="NZR2642" s="653"/>
      <c r="NZS2642" s="653"/>
      <c r="NZT2642" s="653"/>
      <c r="NZU2642" s="653"/>
      <c r="NZV2642" s="653"/>
      <c r="NZW2642" s="653"/>
      <c r="NZX2642" s="653"/>
      <c r="NZY2642" s="653"/>
      <c r="NZZ2642" s="653"/>
      <c r="OAA2642" s="653"/>
      <c r="OAB2642" s="653"/>
      <c r="OAC2642" s="653"/>
      <c r="OAD2642" s="653"/>
      <c r="OAE2642" s="653"/>
      <c r="OAF2642" s="653"/>
      <c r="OAG2642" s="653"/>
      <c r="OAH2642" s="653"/>
      <c r="OAI2642" s="653"/>
      <c r="OAJ2642" s="653"/>
      <c r="OAK2642" s="653"/>
      <c r="OAL2642" s="653"/>
      <c r="OAM2642" s="653"/>
      <c r="OAN2642" s="653"/>
      <c r="OAO2642" s="653"/>
      <c r="OAP2642" s="653"/>
      <c r="OAQ2642" s="653"/>
      <c r="OAR2642" s="653"/>
      <c r="OAS2642" s="653"/>
      <c r="OAT2642" s="653"/>
      <c r="OAU2642" s="653"/>
      <c r="OAV2642" s="653"/>
      <c r="OAW2642" s="653"/>
      <c r="OAX2642" s="653"/>
      <c r="OAY2642" s="653"/>
      <c r="OAZ2642" s="653"/>
      <c r="OBA2642" s="653"/>
      <c r="OBB2642" s="653"/>
      <c r="OBC2642" s="653"/>
      <c r="OBD2642" s="653"/>
      <c r="OBE2642" s="653"/>
      <c r="OBF2642" s="653"/>
      <c r="OBG2642" s="653"/>
      <c r="OBH2642" s="653"/>
      <c r="OBI2642" s="653"/>
      <c r="OBJ2642" s="653"/>
      <c r="OBK2642" s="653"/>
      <c r="OBL2642" s="653"/>
      <c r="OBM2642" s="653"/>
      <c r="OBN2642" s="653"/>
      <c r="OBO2642" s="653"/>
      <c r="OBP2642" s="653"/>
      <c r="OBQ2642" s="653"/>
      <c r="OBR2642" s="653"/>
      <c r="OBS2642" s="653"/>
      <c r="OBT2642" s="653"/>
      <c r="OBU2642" s="653"/>
      <c r="OBV2642" s="653"/>
      <c r="OBW2642" s="653"/>
      <c r="OBX2642" s="653"/>
      <c r="OBY2642" s="653"/>
      <c r="OBZ2642" s="653"/>
      <c r="OCA2642" s="653"/>
      <c r="OCB2642" s="653"/>
      <c r="OCC2642" s="653"/>
      <c r="OCD2642" s="653"/>
      <c r="OCE2642" s="653"/>
      <c r="OCF2642" s="653"/>
      <c r="OCG2642" s="653"/>
      <c r="OCH2642" s="653"/>
      <c r="OCI2642" s="653"/>
      <c r="OCJ2642" s="653"/>
      <c r="OCK2642" s="653"/>
      <c r="OCL2642" s="653"/>
      <c r="OCM2642" s="653"/>
      <c r="OCN2642" s="653"/>
      <c r="OCO2642" s="653"/>
      <c r="OCP2642" s="653"/>
      <c r="OCQ2642" s="653"/>
      <c r="OCR2642" s="653"/>
      <c r="OCS2642" s="653"/>
      <c r="OCT2642" s="653"/>
      <c r="OCU2642" s="653"/>
      <c r="OCV2642" s="653"/>
      <c r="OCW2642" s="653"/>
      <c r="OCX2642" s="653"/>
      <c r="OCY2642" s="653"/>
      <c r="OCZ2642" s="653"/>
      <c r="ODA2642" s="653"/>
      <c r="ODB2642" s="653"/>
      <c r="ODC2642" s="653"/>
      <c r="ODD2642" s="653"/>
      <c r="ODE2642" s="653"/>
      <c r="ODF2642" s="653"/>
      <c r="ODG2642" s="653"/>
      <c r="ODH2642" s="653"/>
      <c r="ODI2642" s="653"/>
      <c r="ODJ2642" s="653"/>
      <c r="ODK2642" s="653"/>
      <c r="ODL2642" s="653"/>
      <c r="ODM2642" s="653"/>
      <c r="ODN2642" s="653"/>
      <c r="ODO2642" s="653"/>
      <c r="ODP2642" s="653"/>
      <c r="ODQ2642" s="653"/>
      <c r="ODR2642" s="653"/>
      <c r="ODS2642" s="653"/>
      <c r="ODT2642" s="653"/>
      <c r="ODU2642" s="653"/>
      <c r="ODV2642" s="653"/>
      <c r="ODW2642" s="653"/>
      <c r="ODX2642" s="653"/>
      <c r="ODY2642" s="653"/>
      <c r="ODZ2642" s="653"/>
      <c r="OEA2642" s="653"/>
      <c r="OEB2642" s="653"/>
      <c r="OEC2642" s="653"/>
      <c r="OED2642" s="653"/>
      <c r="OEE2642" s="653"/>
      <c r="OEF2642" s="653"/>
      <c r="OEG2642" s="653"/>
      <c r="OEH2642" s="653"/>
      <c r="OEI2642" s="653"/>
      <c r="OEJ2642" s="653"/>
      <c r="OEK2642" s="653"/>
      <c r="OEL2642" s="653"/>
      <c r="OEM2642" s="653"/>
      <c r="OEN2642" s="653"/>
      <c r="OEO2642" s="653"/>
      <c r="OEP2642" s="653"/>
      <c r="OEQ2642" s="653"/>
      <c r="OER2642" s="653"/>
      <c r="OES2642" s="653"/>
      <c r="OET2642" s="653"/>
      <c r="OEU2642" s="653"/>
      <c r="OEV2642" s="653"/>
      <c r="OEW2642" s="653"/>
      <c r="OEX2642" s="653"/>
      <c r="OEY2642" s="653"/>
      <c r="OEZ2642" s="653"/>
      <c r="OFA2642" s="653"/>
      <c r="OFB2642" s="653"/>
      <c r="OFC2642" s="653"/>
      <c r="OFD2642" s="653"/>
      <c r="OFE2642" s="653"/>
      <c r="OFF2642" s="653"/>
      <c r="OFG2642" s="653"/>
      <c r="OFH2642" s="653"/>
      <c r="OFI2642" s="653"/>
      <c r="OFJ2642" s="653"/>
      <c r="OFK2642" s="653"/>
      <c r="OFL2642" s="653"/>
      <c r="OFM2642" s="653"/>
      <c r="OFN2642" s="653"/>
      <c r="OFO2642" s="653"/>
      <c r="OFP2642" s="653"/>
      <c r="OFQ2642" s="653"/>
      <c r="OFR2642" s="653"/>
      <c r="OFS2642" s="653"/>
      <c r="OFT2642" s="653"/>
      <c r="OFU2642" s="653"/>
      <c r="OFV2642" s="653"/>
      <c r="OFW2642" s="653"/>
      <c r="OFX2642" s="653"/>
      <c r="OFY2642" s="653"/>
      <c r="OFZ2642" s="653"/>
      <c r="OGA2642" s="653"/>
      <c r="OGB2642" s="653"/>
      <c r="OGC2642" s="653"/>
      <c r="OGD2642" s="653"/>
      <c r="OGE2642" s="653"/>
      <c r="OGF2642" s="653"/>
      <c r="OGG2642" s="653"/>
      <c r="OGH2642" s="653"/>
      <c r="OGI2642" s="653"/>
      <c r="OGJ2642" s="653"/>
      <c r="OGK2642" s="653"/>
      <c r="OGL2642" s="653"/>
      <c r="OGM2642" s="653"/>
      <c r="OGN2642" s="653"/>
      <c r="OGO2642" s="653"/>
      <c r="OGP2642" s="653"/>
      <c r="OGQ2642" s="653"/>
      <c r="OGR2642" s="653"/>
      <c r="OGS2642" s="653"/>
      <c r="OGT2642" s="653"/>
      <c r="OGU2642" s="653"/>
      <c r="OGV2642" s="653"/>
      <c r="OGW2642" s="653"/>
      <c r="OGX2642" s="653"/>
      <c r="OGY2642" s="653"/>
      <c r="OGZ2642" s="653"/>
      <c r="OHA2642" s="653"/>
      <c r="OHB2642" s="653"/>
      <c r="OHC2642" s="653"/>
      <c r="OHD2642" s="653"/>
      <c r="OHE2642" s="653"/>
      <c r="OHF2642" s="653"/>
      <c r="OHG2642" s="653"/>
      <c r="OHH2642" s="653"/>
      <c r="OHI2642" s="653"/>
      <c r="OHJ2642" s="653"/>
      <c r="OHK2642" s="653"/>
      <c r="OHL2642" s="653"/>
      <c r="OHM2642" s="653"/>
      <c r="OHN2642" s="653"/>
      <c r="OHO2642" s="653"/>
      <c r="OHP2642" s="653"/>
      <c r="OHQ2642" s="653"/>
      <c r="OHR2642" s="653"/>
      <c r="OHS2642" s="653"/>
      <c r="OHT2642" s="653"/>
      <c r="OHU2642" s="653"/>
      <c r="OHV2642" s="653"/>
      <c r="OHW2642" s="653"/>
      <c r="OHX2642" s="653"/>
      <c r="OHY2642" s="653"/>
      <c r="OHZ2642" s="653"/>
      <c r="OIA2642" s="653"/>
      <c r="OIB2642" s="653"/>
      <c r="OIC2642" s="653"/>
      <c r="OID2642" s="653"/>
      <c r="OIE2642" s="653"/>
      <c r="OIF2642" s="653"/>
      <c r="OIG2642" s="653"/>
      <c r="OIH2642" s="653"/>
      <c r="OII2642" s="653"/>
      <c r="OIJ2642" s="653"/>
      <c r="OIK2642" s="653"/>
      <c r="OIL2642" s="653"/>
      <c r="OIM2642" s="653"/>
      <c r="OIN2642" s="653"/>
      <c r="OIO2642" s="653"/>
      <c r="OIP2642" s="653"/>
      <c r="OIQ2642" s="653"/>
      <c r="OIR2642" s="653"/>
      <c r="OIS2642" s="653"/>
      <c r="OIT2642" s="653"/>
      <c r="OIU2642" s="653"/>
      <c r="OIV2642" s="653"/>
      <c r="OIW2642" s="653"/>
      <c r="OIX2642" s="653"/>
      <c r="OIY2642" s="653"/>
      <c r="OIZ2642" s="653"/>
      <c r="OJA2642" s="653"/>
      <c r="OJB2642" s="653"/>
      <c r="OJC2642" s="653"/>
      <c r="OJD2642" s="653"/>
      <c r="OJE2642" s="653"/>
      <c r="OJF2642" s="653"/>
      <c r="OJG2642" s="653"/>
      <c r="OJH2642" s="653"/>
      <c r="OJI2642" s="653"/>
      <c r="OJJ2642" s="653"/>
      <c r="OJK2642" s="653"/>
      <c r="OJL2642" s="653"/>
      <c r="OJM2642" s="653"/>
      <c r="OJN2642" s="653"/>
      <c r="OJO2642" s="653"/>
      <c r="OJP2642" s="653"/>
      <c r="OJQ2642" s="653"/>
      <c r="OJR2642" s="653"/>
      <c r="OJS2642" s="653"/>
      <c r="OJT2642" s="653"/>
      <c r="OJU2642" s="653"/>
      <c r="OJV2642" s="653"/>
      <c r="OJW2642" s="653"/>
      <c r="OJX2642" s="653"/>
      <c r="OJY2642" s="653"/>
      <c r="OJZ2642" s="653"/>
      <c r="OKA2642" s="653"/>
      <c r="OKB2642" s="653"/>
      <c r="OKC2642" s="653"/>
      <c r="OKD2642" s="653"/>
      <c r="OKE2642" s="653"/>
      <c r="OKF2642" s="653"/>
      <c r="OKG2642" s="653"/>
      <c r="OKH2642" s="653"/>
      <c r="OKI2642" s="653"/>
      <c r="OKJ2642" s="653"/>
      <c r="OKK2642" s="653"/>
      <c r="OKL2642" s="653"/>
      <c r="OKM2642" s="653"/>
      <c r="OKN2642" s="653"/>
      <c r="OKO2642" s="653"/>
      <c r="OKP2642" s="653"/>
      <c r="OKQ2642" s="653"/>
      <c r="OKR2642" s="653"/>
      <c r="OKS2642" s="653"/>
      <c r="OKT2642" s="653"/>
      <c r="OKU2642" s="653"/>
      <c r="OKV2642" s="653"/>
      <c r="OKW2642" s="653"/>
      <c r="OKX2642" s="653"/>
      <c r="OKY2642" s="653"/>
      <c r="OKZ2642" s="653"/>
      <c r="OLA2642" s="653"/>
      <c r="OLB2642" s="653"/>
      <c r="OLC2642" s="653"/>
      <c r="OLD2642" s="653"/>
      <c r="OLE2642" s="653"/>
      <c r="OLF2642" s="653"/>
      <c r="OLG2642" s="653"/>
      <c r="OLH2642" s="653"/>
      <c r="OLI2642" s="653"/>
      <c r="OLJ2642" s="653"/>
      <c r="OLK2642" s="653"/>
      <c r="OLL2642" s="653"/>
      <c r="OLM2642" s="653"/>
      <c r="OLN2642" s="653"/>
      <c r="OLO2642" s="653"/>
      <c r="OLP2642" s="653"/>
      <c r="OLQ2642" s="653"/>
      <c r="OLR2642" s="653"/>
      <c r="OLS2642" s="653"/>
      <c r="OLT2642" s="653"/>
      <c r="OLU2642" s="653"/>
      <c r="OLV2642" s="653"/>
      <c r="OLW2642" s="653"/>
      <c r="OLX2642" s="653"/>
      <c r="OLY2642" s="653"/>
      <c r="OLZ2642" s="653"/>
      <c r="OMA2642" s="653"/>
      <c r="OMB2642" s="653"/>
      <c r="OMC2642" s="653"/>
      <c r="OMD2642" s="653"/>
      <c r="OME2642" s="653"/>
      <c r="OMF2642" s="653"/>
      <c r="OMG2642" s="653"/>
      <c r="OMH2642" s="653"/>
      <c r="OMI2642" s="653"/>
      <c r="OMJ2642" s="653"/>
      <c r="OMK2642" s="653"/>
      <c r="OML2642" s="653"/>
      <c r="OMM2642" s="653"/>
      <c r="OMN2642" s="653"/>
      <c r="OMO2642" s="653"/>
      <c r="OMP2642" s="653"/>
      <c r="OMQ2642" s="653"/>
      <c r="OMR2642" s="653"/>
      <c r="OMS2642" s="653"/>
      <c r="OMT2642" s="653"/>
      <c r="OMU2642" s="653"/>
      <c r="OMV2642" s="653"/>
      <c r="OMW2642" s="653"/>
      <c r="OMX2642" s="653"/>
      <c r="OMY2642" s="653"/>
      <c r="OMZ2642" s="653"/>
      <c r="ONA2642" s="653"/>
      <c r="ONB2642" s="653"/>
      <c r="ONC2642" s="653"/>
      <c r="OND2642" s="653"/>
      <c r="ONE2642" s="653"/>
      <c r="ONF2642" s="653"/>
      <c r="ONG2642" s="653"/>
      <c r="ONH2642" s="653"/>
      <c r="ONI2642" s="653"/>
      <c r="ONJ2642" s="653"/>
      <c r="ONK2642" s="653"/>
      <c r="ONL2642" s="653"/>
      <c r="ONM2642" s="653"/>
      <c r="ONN2642" s="653"/>
      <c r="ONO2642" s="653"/>
      <c r="ONP2642" s="653"/>
      <c r="ONQ2642" s="653"/>
      <c r="ONR2642" s="653"/>
      <c r="ONS2642" s="653"/>
      <c r="ONT2642" s="653"/>
      <c r="ONU2642" s="653"/>
      <c r="ONV2642" s="653"/>
      <c r="ONW2642" s="653"/>
      <c r="ONX2642" s="653"/>
      <c r="ONY2642" s="653"/>
      <c r="ONZ2642" s="653"/>
      <c r="OOA2642" s="653"/>
      <c r="OOB2642" s="653"/>
      <c r="OOC2642" s="653"/>
      <c r="OOD2642" s="653"/>
      <c r="OOE2642" s="653"/>
      <c r="OOF2642" s="653"/>
      <c r="OOG2642" s="653"/>
      <c r="OOH2642" s="653"/>
      <c r="OOI2642" s="653"/>
      <c r="OOJ2642" s="653"/>
      <c r="OOK2642" s="653"/>
      <c r="OOL2642" s="653"/>
      <c r="OOM2642" s="653"/>
      <c r="OON2642" s="653"/>
      <c r="OOO2642" s="653"/>
      <c r="OOP2642" s="653"/>
      <c r="OOQ2642" s="653"/>
      <c r="OOR2642" s="653"/>
      <c r="OOS2642" s="653"/>
      <c r="OOT2642" s="653"/>
      <c r="OOU2642" s="653"/>
      <c r="OOV2642" s="653"/>
      <c r="OOW2642" s="653"/>
      <c r="OOX2642" s="653"/>
      <c r="OOY2642" s="653"/>
      <c r="OOZ2642" s="653"/>
      <c r="OPA2642" s="653"/>
      <c r="OPB2642" s="653"/>
      <c r="OPC2642" s="653"/>
      <c r="OPD2642" s="653"/>
      <c r="OPE2642" s="653"/>
      <c r="OPF2642" s="653"/>
      <c r="OPG2642" s="653"/>
      <c r="OPH2642" s="653"/>
      <c r="OPI2642" s="653"/>
      <c r="OPJ2642" s="653"/>
      <c r="OPK2642" s="653"/>
      <c r="OPL2642" s="653"/>
      <c r="OPM2642" s="653"/>
      <c r="OPN2642" s="653"/>
      <c r="OPO2642" s="653"/>
      <c r="OPP2642" s="653"/>
      <c r="OPQ2642" s="653"/>
      <c r="OPR2642" s="653"/>
      <c r="OPS2642" s="653"/>
      <c r="OPT2642" s="653"/>
      <c r="OPU2642" s="653"/>
      <c r="OPV2642" s="653"/>
      <c r="OPW2642" s="653"/>
      <c r="OPX2642" s="653"/>
      <c r="OPY2642" s="653"/>
      <c r="OPZ2642" s="653"/>
      <c r="OQA2642" s="653"/>
      <c r="OQB2642" s="653"/>
      <c r="OQC2642" s="653"/>
      <c r="OQD2642" s="653"/>
      <c r="OQE2642" s="653"/>
      <c r="OQF2642" s="653"/>
      <c r="OQG2642" s="653"/>
      <c r="OQH2642" s="653"/>
      <c r="OQI2642" s="653"/>
      <c r="OQJ2642" s="653"/>
      <c r="OQK2642" s="653"/>
      <c r="OQL2642" s="653"/>
      <c r="OQM2642" s="653"/>
      <c r="OQN2642" s="653"/>
      <c r="OQO2642" s="653"/>
      <c r="OQP2642" s="653"/>
      <c r="OQQ2642" s="653"/>
      <c r="OQR2642" s="653"/>
      <c r="OQS2642" s="653"/>
      <c r="OQT2642" s="653"/>
      <c r="OQU2642" s="653"/>
      <c r="OQV2642" s="653"/>
      <c r="OQW2642" s="653"/>
      <c r="OQX2642" s="653"/>
      <c r="OQY2642" s="653"/>
      <c r="OQZ2642" s="653"/>
      <c r="ORA2642" s="653"/>
      <c r="ORB2642" s="653"/>
      <c r="ORC2642" s="653"/>
      <c r="ORD2642" s="653"/>
      <c r="ORE2642" s="653"/>
      <c r="ORF2642" s="653"/>
      <c r="ORG2642" s="653"/>
      <c r="ORH2642" s="653"/>
      <c r="ORI2642" s="653"/>
      <c r="ORJ2642" s="653"/>
      <c r="ORK2642" s="653"/>
      <c r="ORL2642" s="653"/>
      <c r="ORM2642" s="653"/>
      <c r="ORN2642" s="653"/>
      <c r="ORO2642" s="653"/>
      <c r="ORP2642" s="653"/>
      <c r="ORQ2642" s="653"/>
      <c r="ORR2642" s="653"/>
      <c r="ORS2642" s="653"/>
      <c r="ORT2642" s="653"/>
      <c r="ORU2642" s="653"/>
      <c r="ORV2642" s="653"/>
      <c r="ORW2642" s="653"/>
      <c r="ORX2642" s="653"/>
      <c r="ORY2642" s="653"/>
      <c r="ORZ2642" s="653"/>
      <c r="OSA2642" s="653"/>
      <c r="OSB2642" s="653"/>
      <c r="OSC2642" s="653"/>
      <c r="OSD2642" s="653"/>
      <c r="OSE2642" s="653"/>
      <c r="OSF2642" s="653"/>
      <c r="OSG2642" s="653"/>
      <c r="OSH2642" s="653"/>
      <c r="OSI2642" s="653"/>
      <c r="OSJ2642" s="653"/>
      <c r="OSK2642" s="653"/>
      <c r="OSL2642" s="653"/>
      <c r="OSM2642" s="653"/>
      <c r="OSN2642" s="653"/>
      <c r="OSO2642" s="653"/>
      <c r="OSP2642" s="653"/>
      <c r="OSQ2642" s="653"/>
      <c r="OSR2642" s="653"/>
      <c r="OSS2642" s="653"/>
      <c r="OST2642" s="653"/>
      <c r="OSU2642" s="653"/>
      <c r="OSV2642" s="653"/>
      <c r="OSW2642" s="653"/>
      <c r="OSX2642" s="653"/>
      <c r="OSY2642" s="653"/>
      <c r="OSZ2642" s="653"/>
      <c r="OTA2642" s="653"/>
      <c r="OTB2642" s="653"/>
      <c r="OTC2642" s="653"/>
      <c r="OTD2642" s="653"/>
      <c r="OTE2642" s="653"/>
      <c r="OTF2642" s="653"/>
      <c r="OTG2642" s="653"/>
      <c r="OTH2642" s="653"/>
      <c r="OTI2642" s="653"/>
      <c r="OTJ2642" s="653"/>
      <c r="OTK2642" s="653"/>
      <c r="OTL2642" s="653"/>
      <c r="OTM2642" s="653"/>
      <c r="OTN2642" s="653"/>
      <c r="OTO2642" s="653"/>
      <c r="OTP2642" s="653"/>
      <c r="OTQ2642" s="653"/>
      <c r="OTR2642" s="653"/>
      <c r="OTS2642" s="653"/>
      <c r="OTT2642" s="653"/>
      <c r="OTU2642" s="653"/>
      <c r="OTV2642" s="653"/>
      <c r="OTW2642" s="653"/>
      <c r="OTX2642" s="653"/>
      <c r="OTY2642" s="653"/>
      <c r="OTZ2642" s="653"/>
      <c r="OUA2642" s="653"/>
      <c r="OUB2642" s="653"/>
      <c r="OUC2642" s="653"/>
      <c r="OUD2642" s="653"/>
      <c r="OUE2642" s="653"/>
      <c r="OUF2642" s="653"/>
      <c r="OUG2642" s="653"/>
      <c r="OUH2642" s="653"/>
      <c r="OUI2642" s="653"/>
      <c r="OUJ2642" s="653"/>
      <c r="OUK2642" s="653"/>
      <c r="OUL2642" s="653"/>
      <c r="OUM2642" s="653"/>
      <c r="OUN2642" s="653"/>
      <c r="OUO2642" s="653"/>
      <c r="OUP2642" s="653"/>
      <c r="OUQ2642" s="653"/>
      <c r="OUR2642" s="653"/>
      <c r="OUS2642" s="653"/>
      <c r="OUT2642" s="653"/>
      <c r="OUU2642" s="653"/>
      <c r="OUV2642" s="653"/>
      <c r="OUW2642" s="653"/>
      <c r="OUX2642" s="653"/>
      <c r="OUY2642" s="653"/>
      <c r="OUZ2642" s="653"/>
      <c r="OVA2642" s="653"/>
      <c r="OVB2642" s="653"/>
      <c r="OVC2642" s="653"/>
      <c r="OVD2642" s="653"/>
      <c r="OVE2642" s="653"/>
      <c r="OVF2642" s="653"/>
      <c r="OVG2642" s="653"/>
      <c r="OVH2642" s="653"/>
      <c r="OVI2642" s="653"/>
      <c r="OVJ2642" s="653"/>
      <c r="OVK2642" s="653"/>
      <c r="OVL2642" s="653"/>
      <c r="OVM2642" s="653"/>
      <c r="OVN2642" s="653"/>
      <c r="OVO2642" s="653"/>
      <c r="OVP2642" s="653"/>
      <c r="OVQ2642" s="653"/>
      <c r="OVR2642" s="653"/>
      <c r="OVS2642" s="653"/>
      <c r="OVT2642" s="653"/>
      <c r="OVU2642" s="653"/>
      <c r="OVV2642" s="653"/>
      <c r="OVW2642" s="653"/>
      <c r="OVX2642" s="653"/>
      <c r="OVY2642" s="653"/>
      <c r="OVZ2642" s="653"/>
      <c r="OWA2642" s="653"/>
      <c r="OWB2642" s="653"/>
      <c r="OWC2642" s="653"/>
      <c r="OWD2642" s="653"/>
      <c r="OWE2642" s="653"/>
      <c r="OWF2642" s="653"/>
      <c r="OWG2642" s="653"/>
      <c r="OWH2642" s="653"/>
      <c r="OWI2642" s="653"/>
      <c r="OWJ2642" s="653"/>
      <c r="OWK2642" s="653"/>
      <c r="OWL2642" s="653"/>
      <c r="OWM2642" s="653"/>
      <c r="OWN2642" s="653"/>
      <c r="OWO2642" s="653"/>
      <c r="OWP2642" s="653"/>
      <c r="OWQ2642" s="653"/>
      <c r="OWR2642" s="653"/>
      <c r="OWS2642" s="653"/>
      <c r="OWT2642" s="653"/>
      <c r="OWU2642" s="653"/>
      <c r="OWV2642" s="653"/>
      <c r="OWW2642" s="653"/>
      <c r="OWX2642" s="653"/>
      <c r="OWY2642" s="653"/>
      <c r="OWZ2642" s="653"/>
      <c r="OXA2642" s="653"/>
      <c r="OXB2642" s="653"/>
      <c r="OXC2642" s="653"/>
      <c r="OXD2642" s="653"/>
      <c r="OXE2642" s="653"/>
      <c r="OXF2642" s="653"/>
      <c r="OXG2642" s="653"/>
      <c r="OXH2642" s="653"/>
      <c r="OXI2642" s="653"/>
      <c r="OXJ2642" s="653"/>
      <c r="OXK2642" s="653"/>
      <c r="OXL2642" s="653"/>
      <c r="OXM2642" s="653"/>
      <c r="OXN2642" s="653"/>
      <c r="OXO2642" s="653"/>
      <c r="OXP2642" s="653"/>
      <c r="OXQ2642" s="653"/>
      <c r="OXR2642" s="653"/>
      <c r="OXS2642" s="653"/>
      <c r="OXT2642" s="653"/>
      <c r="OXU2642" s="653"/>
      <c r="OXV2642" s="653"/>
      <c r="OXW2642" s="653"/>
      <c r="OXX2642" s="653"/>
      <c r="OXY2642" s="653"/>
      <c r="OXZ2642" s="653"/>
      <c r="OYA2642" s="653"/>
      <c r="OYB2642" s="653"/>
      <c r="OYC2642" s="653"/>
      <c r="OYD2642" s="653"/>
      <c r="OYE2642" s="653"/>
      <c r="OYF2642" s="653"/>
      <c r="OYG2642" s="653"/>
      <c r="OYH2642" s="653"/>
      <c r="OYI2642" s="653"/>
      <c r="OYJ2642" s="653"/>
      <c r="OYK2642" s="653"/>
      <c r="OYL2642" s="653"/>
      <c r="OYM2642" s="653"/>
      <c r="OYN2642" s="653"/>
      <c r="OYO2642" s="653"/>
      <c r="OYP2642" s="653"/>
      <c r="OYQ2642" s="653"/>
      <c r="OYR2642" s="653"/>
      <c r="OYS2642" s="653"/>
      <c r="OYT2642" s="653"/>
      <c r="OYU2642" s="653"/>
      <c r="OYV2642" s="653"/>
      <c r="OYW2642" s="653"/>
      <c r="OYX2642" s="653"/>
      <c r="OYY2642" s="653"/>
      <c r="OYZ2642" s="653"/>
      <c r="OZA2642" s="653"/>
      <c r="OZB2642" s="653"/>
      <c r="OZC2642" s="653"/>
      <c r="OZD2642" s="653"/>
      <c r="OZE2642" s="653"/>
      <c r="OZF2642" s="653"/>
      <c r="OZG2642" s="653"/>
      <c r="OZH2642" s="653"/>
      <c r="OZI2642" s="653"/>
      <c r="OZJ2642" s="653"/>
      <c r="OZK2642" s="653"/>
      <c r="OZL2642" s="653"/>
      <c r="OZM2642" s="653"/>
      <c r="OZN2642" s="653"/>
      <c r="OZO2642" s="653"/>
      <c r="OZP2642" s="653"/>
      <c r="OZQ2642" s="653"/>
      <c r="OZR2642" s="653"/>
      <c r="OZS2642" s="653"/>
      <c r="OZT2642" s="653"/>
      <c r="OZU2642" s="653"/>
      <c r="OZV2642" s="653"/>
      <c r="OZW2642" s="653"/>
      <c r="OZX2642" s="653"/>
      <c r="OZY2642" s="653"/>
      <c r="OZZ2642" s="653"/>
      <c r="PAA2642" s="653"/>
      <c r="PAB2642" s="653"/>
      <c r="PAC2642" s="653"/>
      <c r="PAD2642" s="653"/>
      <c r="PAE2642" s="653"/>
      <c r="PAF2642" s="653"/>
      <c r="PAG2642" s="653"/>
      <c r="PAH2642" s="653"/>
      <c r="PAI2642" s="653"/>
      <c r="PAJ2642" s="653"/>
      <c r="PAK2642" s="653"/>
      <c r="PAL2642" s="653"/>
      <c r="PAM2642" s="653"/>
      <c r="PAN2642" s="653"/>
      <c r="PAO2642" s="653"/>
      <c r="PAP2642" s="653"/>
      <c r="PAQ2642" s="653"/>
      <c r="PAR2642" s="653"/>
      <c r="PAS2642" s="653"/>
      <c r="PAT2642" s="653"/>
      <c r="PAU2642" s="653"/>
      <c r="PAV2642" s="653"/>
      <c r="PAW2642" s="653"/>
      <c r="PAX2642" s="653"/>
      <c r="PAY2642" s="653"/>
      <c r="PAZ2642" s="653"/>
      <c r="PBA2642" s="653"/>
      <c r="PBB2642" s="653"/>
      <c r="PBC2642" s="653"/>
      <c r="PBD2642" s="653"/>
      <c r="PBE2642" s="653"/>
      <c r="PBF2642" s="653"/>
      <c r="PBG2642" s="653"/>
      <c r="PBH2642" s="653"/>
      <c r="PBI2642" s="653"/>
      <c r="PBJ2642" s="653"/>
      <c r="PBK2642" s="653"/>
      <c r="PBL2642" s="653"/>
      <c r="PBM2642" s="653"/>
      <c r="PBN2642" s="653"/>
      <c r="PBO2642" s="653"/>
      <c r="PBP2642" s="653"/>
      <c r="PBQ2642" s="653"/>
      <c r="PBR2642" s="653"/>
      <c r="PBS2642" s="653"/>
      <c r="PBT2642" s="653"/>
      <c r="PBU2642" s="653"/>
      <c r="PBV2642" s="653"/>
      <c r="PBW2642" s="653"/>
      <c r="PBX2642" s="653"/>
      <c r="PBY2642" s="653"/>
      <c r="PBZ2642" s="653"/>
      <c r="PCA2642" s="653"/>
      <c r="PCB2642" s="653"/>
      <c r="PCC2642" s="653"/>
      <c r="PCD2642" s="653"/>
      <c r="PCE2642" s="653"/>
      <c r="PCF2642" s="653"/>
      <c r="PCG2642" s="653"/>
      <c r="PCH2642" s="653"/>
      <c r="PCI2642" s="653"/>
      <c r="PCJ2642" s="653"/>
      <c r="PCK2642" s="653"/>
      <c r="PCL2642" s="653"/>
      <c r="PCM2642" s="653"/>
      <c r="PCN2642" s="653"/>
      <c r="PCO2642" s="653"/>
      <c r="PCP2642" s="653"/>
      <c r="PCQ2642" s="653"/>
      <c r="PCR2642" s="653"/>
      <c r="PCS2642" s="653"/>
      <c r="PCT2642" s="653"/>
      <c r="PCU2642" s="653"/>
      <c r="PCV2642" s="653"/>
      <c r="PCW2642" s="653"/>
      <c r="PCX2642" s="653"/>
      <c r="PCY2642" s="653"/>
      <c r="PCZ2642" s="653"/>
      <c r="PDA2642" s="653"/>
      <c r="PDB2642" s="653"/>
      <c r="PDC2642" s="653"/>
      <c r="PDD2642" s="653"/>
      <c r="PDE2642" s="653"/>
      <c r="PDF2642" s="653"/>
      <c r="PDG2642" s="653"/>
      <c r="PDH2642" s="653"/>
      <c r="PDI2642" s="653"/>
      <c r="PDJ2642" s="653"/>
      <c r="PDK2642" s="653"/>
      <c r="PDL2642" s="653"/>
      <c r="PDM2642" s="653"/>
      <c r="PDN2642" s="653"/>
      <c r="PDO2642" s="653"/>
      <c r="PDP2642" s="653"/>
      <c r="PDQ2642" s="653"/>
      <c r="PDR2642" s="653"/>
      <c r="PDS2642" s="653"/>
      <c r="PDT2642" s="653"/>
      <c r="PDU2642" s="653"/>
      <c r="PDV2642" s="653"/>
      <c r="PDW2642" s="653"/>
      <c r="PDX2642" s="653"/>
      <c r="PDY2642" s="653"/>
      <c r="PDZ2642" s="653"/>
      <c r="PEA2642" s="653"/>
      <c r="PEB2642" s="653"/>
      <c r="PEC2642" s="653"/>
      <c r="PED2642" s="653"/>
      <c r="PEE2642" s="653"/>
      <c r="PEF2642" s="653"/>
      <c r="PEG2642" s="653"/>
      <c r="PEH2642" s="653"/>
      <c r="PEI2642" s="653"/>
      <c r="PEJ2642" s="653"/>
      <c r="PEK2642" s="653"/>
      <c r="PEL2642" s="653"/>
      <c r="PEM2642" s="653"/>
      <c r="PEN2642" s="653"/>
      <c r="PEO2642" s="653"/>
      <c r="PEP2642" s="653"/>
      <c r="PEQ2642" s="653"/>
      <c r="PER2642" s="653"/>
      <c r="PES2642" s="653"/>
      <c r="PET2642" s="653"/>
      <c r="PEU2642" s="653"/>
      <c r="PEV2642" s="653"/>
      <c r="PEW2642" s="653"/>
      <c r="PEX2642" s="653"/>
      <c r="PEY2642" s="653"/>
      <c r="PEZ2642" s="653"/>
      <c r="PFA2642" s="653"/>
      <c r="PFB2642" s="653"/>
      <c r="PFC2642" s="653"/>
      <c r="PFD2642" s="653"/>
      <c r="PFE2642" s="653"/>
      <c r="PFF2642" s="653"/>
      <c r="PFG2642" s="653"/>
      <c r="PFH2642" s="653"/>
      <c r="PFI2642" s="653"/>
      <c r="PFJ2642" s="653"/>
      <c r="PFK2642" s="653"/>
      <c r="PFL2642" s="653"/>
      <c r="PFM2642" s="653"/>
      <c r="PFN2642" s="653"/>
      <c r="PFO2642" s="653"/>
      <c r="PFP2642" s="653"/>
      <c r="PFQ2642" s="653"/>
      <c r="PFR2642" s="653"/>
      <c r="PFS2642" s="653"/>
      <c r="PFT2642" s="653"/>
      <c r="PFU2642" s="653"/>
      <c r="PFV2642" s="653"/>
      <c r="PFW2642" s="653"/>
      <c r="PFX2642" s="653"/>
      <c r="PFY2642" s="653"/>
      <c r="PFZ2642" s="653"/>
      <c r="PGA2642" s="653"/>
      <c r="PGB2642" s="653"/>
      <c r="PGC2642" s="653"/>
      <c r="PGD2642" s="653"/>
      <c r="PGE2642" s="653"/>
      <c r="PGF2642" s="653"/>
      <c r="PGG2642" s="653"/>
      <c r="PGH2642" s="653"/>
      <c r="PGI2642" s="653"/>
      <c r="PGJ2642" s="653"/>
      <c r="PGK2642" s="653"/>
      <c r="PGL2642" s="653"/>
      <c r="PGM2642" s="653"/>
      <c r="PGN2642" s="653"/>
      <c r="PGO2642" s="653"/>
      <c r="PGP2642" s="653"/>
      <c r="PGQ2642" s="653"/>
      <c r="PGR2642" s="653"/>
      <c r="PGS2642" s="653"/>
      <c r="PGT2642" s="653"/>
      <c r="PGU2642" s="653"/>
      <c r="PGV2642" s="653"/>
      <c r="PGW2642" s="653"/>
      <c r="PGX2642" s="653"/>
      <c r="PGY2642" s="653"/>
      <c r="PGZ2642" s="653"/>
      <c r="PHA2642" s="653"/>
      <c r="PHB2642" s="653"/>
      <c r="PHC2642" s="653"/>
      <c r="PHD2642" s="653"/>
      <c r="PHE2642" s="653"/>
      <c r="PHF2642" s="653"/>
      <c r="PHG2642" s="653"/>
      <c r="PHH2642" s="653"/>
      <c r="PHI2642" s="653"/>
      <c r="PHJ2642" s="653"/>
      <c r="PHK2642" s="653"/>
      <c r="PHL2642" s="653"/>
      <c r="PHM2642" s="653"/>
      <c r="PHN2642" s="653"/>
      <c r="PHO2642" s="653"/>
      <c r="PHP2642" s="653"/>
      <c r="PHQ2642" s="653"/>
      <c r="PHR2642" s="653"/>
      <c r="PHS2642" s="653"/>
      <c r="PHT2642" s="653"/>
      <c r="PHU2642" s="653"/>
      <c r="PHV2642" s="653"/>
      <c r="PHW2642" s="653"/>
      <c r="PHX2642" s="653"/>
      <c r="PHY2642" s="653"/>
      <c r="PHZ2642" s="653"/>
      <c r="PIA2642" s="653"/>
      <c r="PIB2642" s="653"/>
      <c r="PIC2642" s="653"/>
      <c r="PID2642" s="653"/>
      <c r="PIE2642" s="653"/>
      <c r="PIF2642" s="653"/>
      <c r="PIG2642" s="653"/>
      <c r="PIH2642" s="653"/>
      <c r="PII2642" s="653"/>
      <c r="PIJ2642" s="653"/>
      <c r="PIK2642" s="653"/>
      <c r="PIL2642" s="653"/>
      <c r="PIM2642" s="653"/>
      <c r="PIN2642" s="653"/>
      <c r="PIO2642" s="653"/>
      <c r="PIP2642" s="653"/>
      <c r="PIQ2642" s="653"/>
      <c r="PIR2642" s="653"/>
      <c r="PIS2642" s="653"/>
      <c r="PIT2642" s="653"/>
      <c r="PIU2642" s="653"/>
      <c r="PIV2642" s="653"/>
      <c r="PIW2642" s="653"/>
      <c r="PIX2642" s="653"/>
      <c r="PIY2642" s="653"/>
      <c r="PIZ2642" s="653"/>
      <c r="PJA2642" s="653"/>
      <c r="PJB2642" s="653"/>
      <c r="PJC2642" s="653"/>
      <c r="PJD2642" s="653"/>
      <c r="PJE2642" s="653"/>
      <c r="PJF2642" s="653"/>
      <c r="PJG2642" s="653"/>
      <c r="PJH2642" s="653"/>
      <c r="PJI2642" s="653"/>
      <c r="PJJ2642" s="653"/>
      <c r="PJK2642" s="653"/>
      <c r="PJL2642" s="653"/>
      <c r="PJM2642" s="653"/>
      <c r="PJN2642" s="653"/>
      <c r="PJO2642" s="653"/>
      <c r="PJP2642" s="653"/>
      <c r="PJQ2642" s="653"/>
      <c r="PJR2642" s="653"/>
      <c r="PJS2642" s="653"/>
      <c r="PJT2642" s="653"/>
      <c r="PJU2642" s="653"/>
      <c r="PJV2642" s="653"/>
      <c r="PJW2642" s="653"/>
      <c r="PJX2642" s="653"/>
      <c r="PJY2642" s="653"/>
      <c r="PJZ2642" s="653"/>
      <c r="PKA2642" s="653"/>
      <c r="PKB2642" s="653"/>
      <c r="PKC2642" s="653"/>
      <c r="PKD2642" s="653"/>
      <c r="PKE2642" s="653"/>
      <c r="PKF2642" s="653"/>
      <c r="PKG2642" s="653"/>
      <c r="PKH2642" s="653"/>
      <c r="PKI2642" s="653"/>
      <c r="PKJ2642" s="653"/>
      <c r="PKK2642" s="653"/>
      <c r="PKL2642" s="653"/>
      <c r="PKM2642" s="653"/>
      <c r="PKN2642" s="653"/>
      <c r="PKO2642" s="653"/>
      <c r="PKP2642" s="653"/>
      <c r="PKQ2642" s="653"/>
      <c r="PKR2642" s="653"/>
      <c r="PKS2642" s="653"/>
      <c r="PKT2642" s="653"/>
      <c r="PKU2642" s="653"/>
      <c r="PKV2642" s="653"/>
      <c r="PKW2642" s="653"/>
      <c r="PKX2642" s="653"/>
      <c r="PKY2642" s="653"/>
      <c r="PKZ2642" s="653"/>
      <c r="PLA2642" s="653"/>
      <c r="PLB2642" s="653"/>
      <c r="PLC2642" s="653"/>
      <c r="PLD2642" s="653"/>
      <c r="PLE2642" s="653"/>
      <c r="PLF2642" s="653"/>
      <c r="PLG2642" s="653"/>
      <c r="PLH2642" s="653"/>
      <c r="PLI2642" s="653"/>
      <c r="PLJ2642" s="653"/>
      <c r="PLK2642" s="653"/>
      <c r="PLL2642" s="653"/>
      <c r="PLM2642" s="653"/>
      <c r="PLN2642" s="653"/>
      <c r="PLO2642" s="653"/>
      <c r="PLP2642" s="653"/>
      <c r="PLQ2642" s="653"/>
      <c r="PLR2642" s="653"/>
      <c r="PLS2642" s="653"/>
      <c r="PLT2642" s="653"/>
      <c r="PLU2642" s="653"/>
      <c r="PLV2642" s="653"/>
      <c r="PLW2642" s="653"/>
      <c r="PLX2642" s="653"/>
      <c r="PLY2642" s="653"/>
      <c r="PLZ2642" s="653"/>
      <c r="PMA2642" s="653"/>
      <c r="PMB2642" s="653"/>
      <c r="PMC2642" s="653"/>
      <c r="PMD2642" s="653"/>
      <c r="PME2642" s="653"/>
      <c r="PMF2642" s="653"/>
      <c r="PMG2642" s="653"/>
      <c r="PMH2642" s="653"/>
      <c r="PMI2642" s="653"/>
      <c r="PMJ2642" s="653"/>
      <c r="PMK2642" s="653"/>
      <c r="PML2642" s="653"/>
      <c r="PMM2642" s="653"/>
      <c r="PMN2642" s="653"/>
      <c r="PMO2642" s="653"/>
      <c r="PMP2642" s="653"/>
      <c r="PMQ2642" s="653"/>
      <c r="PMR2642" s="653"/>
      <c r="PMS2642" s="653"/>
      <c r="PMT2642" s="653"/>
      <c r="PMU2642" s="653"/>
      <c r="PMV2642" s="653"/>
      <c r="PMW2642" s="653"/>
      <c r="PMX2642" s="653"/>
      <c r="PMY2642" s="653"/>
      <c r="PMZ2642" s="653"/>
      <c r="PNA2642" s="653"/>
      <c r="PNB2642" s="653"/>
      <c r="PNC2642" s="653"/>
      <c r="PND2642" s="653"/>
      <c r="PNE2642" s="653"/>
      <c r="PNF2642" s="653"/>
      <c r="PNG2642" s="653"/>
      <c r="PNH2642" s="653"/>
      <c r="PNI2642" s="653"/>
      <c r="PNJ2642" s="653"/>
      <c r="PNK2642" s="653"/>
      <c r="PNL2642" s="653"/>
      <c r="PNM2642" s="653"/>
      <c r="PNN2642" s="653"/>
      <c r="PNO2642" s="653"/>
      <c r="PNP2642" s="653"/>
      <c r="PNQ2642" s="653"/>
      <c r="PNR2642" s="653"/>
      <c r="PNS2642" s="653"/>
      <c r="PNT2642" s="653"/>
      <c r="PNU2642" s="653"/>
      <c r="PNV2642" s="653"/>
      <c r="PNW2642" s="653"/>
      <c r="PNX2642" s="653"/>
      <c r="PNY2642" s="653"/>
      <c r="PNZ2642" s="653"/>
      <c r="POA2642" s="653"/>
      <c r="POB2642" s="653"/>
      <c r="POC2642" s="653"/>
      <c r="POD2642" s="653"/>
      <c r="POE2642" s="653"/>
      <c r="POF2642" s="653"/>
      <c r="POG2642" s="653"/>
      <c r="POH2642" s="653"/>
      <c r="POI2642" s="653"/>
      <c r="POJ2642" s="653"/>
      <c r="POK2642" s="653"/>
      <c r="POL2642" s="653"/>
      <c r="POM2642" s="653"/>
      <c r="PON2642" s="653"/>
      <c r="POO2642" s="653"/>
      <c r="POP2642" s="653"/>
      <c r="POQ2642" s="653"/>
      <c r="POR2642" s="653"/>
      <c r="POS2642" s="653"/>
      <c r="POT2642" s="653"/>
      <c r="POU2642" s="653"/>
      <c r="POV2642" s="653"/>
      <c r="POW2642" s="653"/>
      <c r="POX2642" s="653"/>
      <c r="POY2642" s="653"/>
      <c r="POZ2642" s="653"/>
      <c r="PPA2642" s="653"/>
      <c r="PPB2642" s="653"/>
      <c r="PPC2642" s="653"/>
      <c r="PPD2642" s="653"/>
      <c r="PPE2642" s="653"/>
      <c r="PPF2642" s="653"/>
      <c r="PPG2642" s="653"/>
      <c r="PPH2642" s="653"/>
      <c r="PPI2642" s="653"/>
      <c r="PPJ2642" s="653"/>
      <c r="PPK2642" s="653"/>
      <c r="PPL2642" s="653"/>
      <c r="PPM2642" s="653"/>
      <c r="PPN2642" s="653"/>
      <c r="PPO2642" s="653"/>
      <c r="PPP2642" s="653"/>
      <c r="PPQ2642" s="653"/>
      <c r="PPR2642" s="653"/>
      <c r="PPS2642" s="653"/>
      <c r="PPT2642" s="653"/>
      <c r="PPU2642" s="653"/>
      <c r="PPV2642" s="653"/>
      <c r="PPW2642" s="653"/>
      <c r="PPX2642" s="653"/>
      <c r="PPY2642" s="653"/>
      <c r="PPZ2642" s="653"/>
      <c r="PQA2642" s="653"/>
      <c r="PQB2642" s="653"/>
      <c r="PQC2642" s="653"/>
      <c r="PQD2642" s="653"/>
      <c r="PQE2642" s="653"/>
      <c r="PQF2642" s="653"/>
      <c r="PQG2642" s="653"/>
      <c r="PQH2642" s="653"/>
      <c r="PQI2642" s="653"/>
      <c r="PQJ2642" s="653"/>
      <c r="PQK2642" s="653"/>
      <c r="PQL2642" s="653"/>
      <c r="PQM2642" s="653"/>
      <c r="PQN2642" s="653"/>
      <c r="PQO2642" s="653"/>
      <c r="PQP2642" s="653"/>
      <c r="PQQ2642" s="653"/>
      <c r="PQR2642" s="653"/>
      <c r="PQS2642" s="653"/>
      <c r="PQT2642" s="653"/>
      <c r="PQU2642" s="653"/>
      <c r="PQV2642" s="653"/>
      <c r="PQW2642" s="653"/>
      <c r="PQX2642" s="653"/>
      <c r="PQY2642" s="653"/>
      <c r="PQZ2642" s="653"/>
      <c r="PRA2642" s="653"/>
      <c r="PRB2642" s="653"/>
      <c r="PRC2642" s="653"/>
      <c r="PRD2642" s="653"/>
      <c r="PRE2642" s="653"/>
      <c r="PRF2642" s="653"/>
      <c r="PRG2642" s="653"/>
      <c r="PRH2642" s="653"/>
      <c r="PRI2642" s="653"/>
      <c r="PRJ2642" s="653"/>
      <c r="PRK2642" s="653"/>
      <c r="PRL2642" s="653"/>
      <c r="PRM2642" s="653"/>
      <c r="PRN2642" s="653"/>
      <c r="PRO2642" s="653"/>
      <c r="PRP2642" s="653"/>
      <c r="PRQ2642" s="653"/>
      <c r="PRR2642" s="653"/>
      <c r="PRS2642" s="653"/>
      <c r="PRT2642" s="653"/>
      <c r="PRU2642" s="653"/>
      <c r="PRV2642" s="653"/>
      <c r="PRW2642" s="653"/>
      <c r="PRX2642" s="653"/>
      <c r="PRY2642" s="653"/>
      <c r="PRZ2642" s="653"/>
      <c r="PSA2642" s="653"/>
      <c r="PSB2642" s="653"/>
      <c r="PSC2642" s="653"/>
      <c r="PSD2642" s="653"/>
      <c r="PSE2642" s="653"/>
      <c r="PSF2642" s="653"/>
      <c r="PSG2642" s="653"/>
      <c r="PSH2642" s="653"/>
      <c r="PSI2642" s="653"/>
      <c r="PSJ2642" s="653"/>
      <c r="PSK2642" s="653"/>
      <c r="PSL2642" s="653"/>
      <c r="PSM2642" s="653"/>
      <c r="PSN2642" s="653"/>
      <c r="PSO2642" s="653"/>
      <c r="PSP2642" s="653"/>
      <c r="PSQ2642" s="653"/>
      <c r="PSR2642" s="653"/>
      <c r="PSS2642" s="653"/>
      <c r="PST2642" s="653"/>
      <c r="PSU2642" s="653"/>
      <c r="PSV2642" s="653"/>
      <c r="PSW2642" s="653"/>
      <c r="PSX2642" s="653"/>
      <c r="PSY2642" s="653"/>
      <c r="PSZ2642" s="653"/>
      <c r="PTA2642" s="653"/>
      <c r="PTB2642" s="653"/>
      <c r="PTC2642" s="653"/>
      <c r="PTD2642" s="653"/>
      <c r="PTE2642" s="653"/>
      <c r="PTF2642" s="653"/>
      <c r="PTG2642" s="653"/>
      <c r="PTH2642" s="653"/>
      <c r="PTI2642" s="653"/>
      <c r="PTJ2642" s="653"/>
      <c r="PTK2642" s="653"/>
      <c r="PTL2642" s="653"/>
      <c r="PTM2642" s="653"/>
      <c r="PTN2642" s="653"/>
      <c r="PTO2642" s="653"/>
      <c r="PTP2642" s="653"/>
      <c r="PTQ2642" s="653"/>
      <c r="PTR2642" s="653"/>
      <c r="PTS2642" s="653"/>
      <c r="PTT2642" s="653"/>
      <c r="PTU2642" s="653"/>
      <c r="PTV2642" s="653"/>
      <c r="PTW2642" s="653"/>
      <c r="PTX2642" s="653"/>
      <c r="PTY2642" s="653"/>
      <c r="PTZ2642" s="653"/>
      <c r="PUA2642" s="653"/>
      <c r="PUB2642" s="653"/>
      <c r="PUC2642" s="653"/>
      <c r="PUD2642" s="653"/>
      <c r="PUE2642" s="653"/>
      <c r="PUF2642" s="653"/>
      <c r="PUG2642" s="653"/>
      <c r="PUH2642" s="653"/>
      <c r="PUI2642" s="653"/>
      <c r="PUJ2642" s="653"/>
      <c r="PUK2642" s="653"/>
      <c r="PUL2642" s="653"/>
      <c r="PUM2642" s="653"/>
      <c r="PUN2642" s="653"/>
      <c r="PUO2642" s="653"/>
      <c r="PUP2642" s="653"/>
      <c r="PUQ2642" s="653"/>
      <c r="PUR2642" s="653"/>
      <c r="PUS2642" s="653"/>
      <c r="PUT2642" s="653"/>
      <c r="PUU2642" s="653"/>
      <c r="PUV2642" s="653"/>
      <c r="PUW2642" s="653"/>
      <c r="PUX2642" s="653"/>
      <c r="PUY2642" s="653"/>
      <c r="PUZ2642" s="653"/>
      <c r="PVA2642" s="653"/>
      <c r="PVB2642" s="653"/>
      <c r="PVC2642" s="653"/>
      <c r="PVD2642" s="653"/>
      <c r="PVE2642" s="653"/>
      <c r="PVF2642" s="653"/>
      <c r="PVG2642" s="653"/>
      <c r="PVH2642" s="653"/>
      <c r="PVI2642" s="653"/>
      <c r="PVJ2642" s="653"/>
      <c r="PVK2642" s="653"/>
      <c r="PVL2642" s="653"/>
      <c r="PVM2642" s="653"/>
      <c r="PVN2642" s="653"/>
      <c r="PVO2642" s="653"/>
      <c r="PVP2642" s="653"/>
      <c r="PVQ2642" s="653"/>
      <c r="PVR2642" s="653"/>
      <c r="PVS2642" s="653"/>
      <c r="PVT2642" s="653"/>
      <c r="PVU2642" s="653"/>
      <c r="PVV2642" s="653"/>
      <c r="PVW2642" s="653"/>
      <c r="PVX2642" s="653"/>
      <c r="PVY2642" s="653"/>
      <c r="PVZ2642" s="653"/>
      <c r="PWA2642" s="653"/>
      <c r="PWB2642" s="653"/>
      <c r="PWC2642" s="653"/>
      <c r="PWD2642" s="653"/>
      <c r="PWE2642" s="653"/>
      <c r="PWF2642" s="653"/>
      <c r="PWG2642" s="653"/>
      <c r="PWH2642" s="653"/>
      <c r="PWI2642" s="653"/>
      <c r="PWJ2642" s="653"/>
      <c r="PWK2642" s="653"/>
      <c r="PWL2642" s="653"/>
      <c r="PWM2642" s="653"/>
      <c r="PWN2642" s="653"/>
      <c r="PWO2642" s="653"/>
      <c r="PWP2642" s="653"/>
      <c r="PWQ2642" s="653"/>
      <c r="PWR2642" s="653"/>
      <c r="PWS2642" s="653"/>
      <c r="PWT2642" s="653"/>
      <c r="PWU2642" s="653"/>
      <c r="PWV2642" s="653"/>
      <c r="PWW2642" s="653"/>
      <c r="PWX2642" s="653"/>
      <c r="PWY2642" s="653"/>
      <c r="PWZ2642" s="653"/>
      <c r="PXA2642" s="653"/>
      <c r="PXB2642" s="653"/>
      <c r="PXC2642" s="653"/>
      <c r="PXD2642" s="653"/>
      <c r="PXE2642" s="653"/>
      <c r="PXF2642" s="653"/>
      <c r="PXG2642" s="653"/>
      <c r="PXH2642" s="653"/>
      <c r="PXI2642" s="653"/>
      <c r="PXJ2642" s="653"/>
      <c r="PXK2642" s="653"/>
      <c r="PXL2642" s="653"/>
      <c r="PXM2642" s="653"/>
      <c r="PXN2642" s="653"/>
      <c r="PXO2642" s="653"/>
      <c r="PXP2642" s="653"/>
      <c r="PXQ2642" s="653"/>
      <c r="PXR2642" s="653"/>
      <c r="PXS2642" s="653"/>
      <c r="PXT2642" s="653"/>
      <c r="PXU2642" s="653"/>
      <c r="PXV2642" s="653"/>
      <c r="PXW2642" s="653"/>
      <c r="PXX2642" s="653"/>
      <c r="PXY2642" s="653"/>
      <c r="PXZ2642" s="653"/>
      <c r="PYA2642" s="653"/>
      <c r="PYB2642" s="653"/>
      <c r="PYC2642" s="653"/>
      <c r="PYD2642" s="653"/>
      <c r="PYE2642" s="653"/>
      <c r="PYF2642" s="653"/>
      <c r="PYG2642" s="653"/>
      <c r="PYH2642" s="653"/>
      <c r="PYI2642" s="653"/>
      <c r="PYJ2642" s="653"/>
      <c r="PYK2642" s="653"/>
      <c r="PYL2642" s="653"/>
      <c r="PYM2642" s="653"/>
      <c r="PYN2642" s="653"/>
      <c r="PYO2642" s="653"/>
      <c r="PYP2642" s="653"/>
      <c r="PYQ2642" s="653"/>
      <c r="PYR2642" s="653"/>
      <c r="PYS2642" s="653"/>
      <c r="PYT2642" s="653"/>
      <c r="PYU2642" s="653"/>
      <c r="PYV2642" s="653"/>
      <c r="PYW2642" s="653"/>
      <c r="PYX2642" s="653"/>
      <c r="PYY2642" s="653"/>
      <c r="PYZ2642" s="653"/>
      <c r="PZA2642" s="653"/>
      <c r="PZB2642" s="653"/>
      <c r="PZC2642" s="653"/>
      <c r="PZD2642" s="653"/>
      <c r="PZE2642" s="653"/>
      <c r="PZF2642" s="653"/>
      <c r="PZG2642" s="653"/>
      <c r="PZH2642" s="653"/>
      <c r="PZI2642" s="653"/>
      <c r="PZJ2642" s="653"/>
      <c r="PZK2642" s="653"/>
      <c r="PZL2642" s="653"/>
      <c r="PZM2642" s="653"/>
      <c r="PZN2642" s="653"/>
      <c r="PZO2642" s="653"/>
      <c r="PZP2642" s="653"/>
      <c r="PZQ2642" s="653"/>
      <c r="PZR2642" s="653"/>
      <c r="PZS2642" s="653"/>
      <c r="PZT2642" s="653"/>
      <c r="PZU2642" s="653"/>
      <c r="PZV2642" s="653"/>
      <c r="PZW2642" s="653"/>
      <c r="PZX2642" s="653"/>
      <c r="PZY2642" s="653"/>
      <c r="PZZ2642" s="653"/>
      <c r="QAA2642" s="653"/>
      <c r="QAB2642" s="653"/>
      <c r="QAC2642" s="653"/>
      <c r="QAD2642" s="653"/>
      <c r="QAE2642" s="653"/>
      <c r="QAF2642" s="653"/>
      <c r="QAG2642" s="653"/>
      <c r="QAH2642" s="653"/>
      <c r="QAI2642" s="653"/>
      <c r="QAJ2642" s="653"/>
      <c r="QAK2642" s="653"/>
      <c r="QAL2642" s="653"/>
      <c r="QAM2642" s="653"/>
      <c r="QAN2642" s="653"/>
      <c r="QAO2642" s="653"/>
      <c r="QAP2642" s="653"/>
      <c r="QAQ2642" s="653"/>
      <c r="QAR2642" s="653"/>
      <c r="QAS2642" s="653"/>
      <c r="QAT2642" s="653"/>
      <c r="QAU2642" s="653"/>
      <c r="QAV2642" s="653"/>
      <c r="QAW2642" s="653"/>
      <c r="QAX2642" s="653"/>
      <c r="QAY2642" s="653"/>
      <c r="QAZ2642" s="653"/>
      <c r="QBA2642" s="653"/>
      <c r="QBB2642" s="653"/>
      <c r="QBC2642" s="653"/>
      <c r="QBD2642" s="653"/>
      <c r="QBE2642" s="653"/>
      <c r="QBF2642" s="653"/>
      <c r="QBG2642" s="653"/>
      <c r="QBH2642" s="653"/>
      <c r="QBI2642" s="653"/>
      <c r="QBJ2642" s="653"/>
      <c r="QBK2642" s="653"/>
      <c r="QBL2642" s="653"/>
      <c r="QBM2642" s="653"/>
      <c r="QBN2642" s="653"/>
      <c r="QBO2642" s="653"/>
      <c r="QBP2642" s="653"/>
      <c r="QBQ2642" s="653"/>
      <c r="QBR2642" s="653"/>
      <c r="QBS2642" s="653"/>
      <c r="QBT2642" s="653"/>
      <c r="QBU2642" s="653"/>
      <c r="QBV2642" s="653"/>
      <c r="QBW2642" s="653"/>
      <c r="QBX2642" s="653"/>
      <c r="QBY2642" s="653"/>
      <c r="QBZ2642" s="653"/>
      <c r="QCA2642" s="653"/>
      <c r="QCB2642" s="653"/>
      <c r="QCC2642" s="653"/>
      <c r="QCD2642" s="653"/>
      <c r="QCE2642" s="653"/>
      <c r="QCF2642" s="653"/>
      <c r="QCG2642" s="653"/>
      <c r="QCH2642" s="653"/>
      <c r="QCI2642" s="653"/>
      <c r="QCJ2642" s="653"/>
      <c r="QCK2642" s="653"/>
      <c r="QCL2642" s="653"/>
      <c r="QCM2642" s="653"/>
      <c r="QCN2642" s="653"/>
      <c r="QCO2642" s="653"/>
      <c r="QCP2642" s="653"/>
      <c r="QCQ2642" s="653"/>
      <c r="QCR2642" s="653"/>
      <c r="QCS2642" s="653"/>
      <c r="QCT2642" s="653"/>
      <c r="QCU2642" s="653"/>
      <c r="QCV2642" s="653"/>
      <c r="QCW2642" s="653"/>
      <c r="QCX2642" s="653"/>
      <c r="QCY2642" s="653"/>
      <c r="QCZ2642" s="653"/>
      <c r="QDA2642" s="653"/>
      <c r="QDB2642" s="653"/>
      <c r="QDC2642" s="653"/>
      <c r="QDD2642" s="653"/>
      <c r="QDE2642" s="653"/>
      <c r="QDF2642" s="653"/>
      <c r="QDG2642" s="653"/>
      <c r="QDH2642" s="653"/>
      <c r="QDI2642" s="653"/>
      <c r="QDJ2642" s="653"/>
      <c r="QDK2642" s="653"/>
      <c r="QDL2642" s="653"/>
      <c r="QDM2642" s="653"/>
      <c r="QDN2642" s="653"/>
      <c r="QDO2642" s="653"/>
      <c r="QDP2642" s="653"/>
      <c r="QDQ2642" s="653"/>
      <c r="QDR2642" s="653"/>
      <c r="QDS2642" s="653"/>
      <c r="QDT2642" s="653"/>
      <c r="QDU2642" s="653"/>
      <c r="QDV2642" s="653"/>
      <c r="QDW2642" s="653"/>
      <c r="QDX2642" s="653"/>
      <c r="QDY2642" s="653"/>
      <c r="QDZ2642" s="653"/>
      <c r="QEA2642" s="653"/>
      <c r="QEB2642" s="653"/>
      <c r="QEC2642" s="653"/>
      <c r="QED2642" s="653"/>
      <c r="QEE2642" s="653"/>
      <c r="QEF2642" s="653"/>
      <c r="QEG2642" s="653"/>
      <c r="QEH2642" s="653"/>
      <c r="QEI2642" s="653"/>
      <c r="QEJ2642" s="653"/>
      <c r="QEK2642" s="653"/>
      <c r="QEL2642" s="653"/>
      <c r="QEM2642" s="653"/>
      <c r="QEN2642" s="653"/>
      <c r="QEO2642" s="653"/>
      <c r="QEP2642" s="653"/>
      <c r="QEQ2642" s="653"/>
      <c r="QER2642" s="653"/>
      <c r="QES2642" s="653"/>
      <c r="QET2642" s="653"/>
      <c r="QEU2642" s="653"/>
      <c r="QEV2642" s="653"/>
      <c r="QEW2642" s="653"/>
      <c r="QEX2642" s="653"/>
      <c r="QEY2642" s="653"/>
      <c r="QEZ2642" s="653"/>
      <c r="QFA2642" s="653"/>
      <c r="QFB2642" s="653"/>
      <c r="QFC2642" s="653"/>
      <c r="QFD2642" s="653"/>
      <c r="QFE2642" s="653"/>
      <c r="QFF2642" s="653"/>
      <c r="QFG2642" s="653"/>
      <c r="QFH2642" s="653"/>
      <c r="QFI2642" s="653"/>
      <c r="QFJ2642" s="653"/>
      <c r="QFK2642" s="653"/>
      <c r="QFL2642" s="653"/>
      <c r="QFM2642" s="653"/>
      <c r="QFN2642" s="653"/>
      <c r="QFO2642" s="653"/>
      <c r="QFP2642" s="653"/>
      <c r="QFQ2642" s="653"/>
      <c r="QFR2642" s="653"/>
      <c r="QFS2642" s="653"/>
      <c r="QFT2642" s="653"/>
      <c r="QFU2642" s="653"/>
      <c r="QFV2642" s="653"/>
      <c r="QFW2642" s="653"/>
      <c r="QFX2642" s="653"/>
      <c r="QFY2642" s="653"/>
      <c r="QFZ2642" s="653"/>
      <c r="QGA2642" s="653"/>
      <c r="QGB2642" s="653"/>
      <c r="QGC2642" s="653"/>
      <c r="QGD2642" s="653"/>
      <c r="QGE2642" s="653"/>
      <c r="QGF2642" s="653"/>
      <c r="QGG2642" s="653"/>
      <c r="QGH2642" s="653"/>
      <c r="QGI2642" s="653"/>
      <c r="QGJ2642" s="653"/>
      <c r="QGK2642" s="653"/>
      <c r="QGL2642" s="653"/>
      <c r="QGM2642" s="653"/>
      <c r="QGN2642" s="653"/>
      <c r="QGO2642" s="653"/>
      <c r="QGP2642" s="653"/>
      <c r="QGQ2642" s="653"/>
      <c r="QGR2642" s="653"/>
      <c r="QGS2642" s="653"/>
      <c r="QGT2642" s="653"/>
      <c r="QGU2642" s="653"/>
      <c r="QGV2642" s="653"/>
      <c r="QGW2642" s="653"/>
      <c r="QGX2642" s="653"/>
      <c r="QGY2642" s="653"/>
      <c r="QGZ2642" s="653"/>
      <c r="QHA2642" s="653"/>
      <c r="QHB2642" s="653"/>
      <c r="QHC2642" s="653"/>
      <c r="QHD2642" s="653"/>
      <c r="QHE2642" s="653"/>
      <c r="QHF2642" s="653"/>
      <c r="QHG2642" s="653"/>
      <c r="QHH2642" s="653"/>
      <c r="QHI2642" s="653"/>
      <c r="QHJ2642" s="653"/>
      <c r="QHK2642" s="653"/>
      <c r="QHL2642" s="653"/>
      <c r="QHM2642" s="653"/>
      <c r="QHN2642" s="653"/>
      <c r="QHO2642" s="653"/>
      <c r="QHP2642" s="653"/>
      <c r="QHQ2642" s="653"/>
      <c r="QHR2642" s="653"/>
      <c r="QHS2642" s="653"/>
      <c r="QHT2642" s="653"/>
      <c r="QHU2642" s="653"/>
      <c r="QHV2642" s="653"/>
      <c r="QHW2642" s="653"/>
      <c r="QHX2642" s="653"/>
      <c r="QHY2642" s="653"/>
      <c r="QHZ2642" s="653"/>
      <c r="QIA2642" s="653"/>
      <c r="QIB2642" s="653"/>
      <c r="QIC2642" s="653"/>
      <c r="QID2642" s="653"/>
      <c r="QIE2642" s="653"/>
      <c r="QIF2642" s="653"/>
      <c r="QIG2642" s="653"/>
      <c r="QIH2642" s="653"/>
      <c r="QII2642" s="653"/>
      <c r="QIJ2642" s="653"/>
      <c r="QIK2642" s="653"/>
      <c r="QIL2642" s="653"/>
      <c r="QIM2642" s="653"/>
      <c r="QIN2642" s="653"/>
      <c r="QIO2642" s="653"/>
      <c r="QIP2642" s="653"/>
      <c r="QIQ2642" s="653"/>
      <c r="QIR2642" s="653"/>
      <c r="QIS2642" s="653"/>
      <c r="QIT2642" s="653"/>
      <c r="QIU2642" s="653"/>
      <c r="QIV2642" s="653"/>
      <c r="QIW2642" s="653"/>
      <c r="QIX2642" s="653"/>
      <c r="QIY2642" s="653"/>
      <c r="QIZ2642" s="653"/>
      <c r="QJA2642" s="653"/>
      <c r="QJB2642" s="653"/>
      <c r="QJC2642" s="653"/>
      <c r="QJD2642" s="653"/>
      <c r="QJE2642" s="653"/>
      <c r="QJF2642" s="653"/>
      <c r="QJG2642" s="653"/>
      <c r="QJH2642" s="653"/>
      <c r="QJI2642" s="653"/>
      <c r="QJJ2642" s="653"/>
      <c r="QJK2642" s="653"/>
      <c r="QJL2642" s="653"/>
      <c r="QJM2642" s="653"/>
      <c r="QJN2642" s="653"/>
      <c r="QJO2642" s="653"/>
      <c r="QJP2642" s="653"/>
      <c r="QJQ2642" s="653"/>
      <c r="QJR2642" s="653"/>
      <c r="QJS2642" s="653"/>
      <c r="QJT2642" s="653"/>
      <c r="QJU2642" s="653"/>
      <c r="QJV2642" s="653"/>
      <c r="QJW2642" s="653"/>
      <c r="QJX2642" s="653"/>
      <c r="QJY2642" s="653"/>
      <c r="QJZ2642" s="653"/>
      <c r="QKA2642" s="653"/>
      <c r="QKB2642" s="653"/>
      <c r="QKC2642" s="653"/>
      <c r="QKD2642" s="653"/>
      <c r="QKE2642" s="653"/>
      <c r="QKF2642" s="653"/>
      <c r="QKG2642" s="653"/>
      <c r="QKH2642" s="653"/>
      <c r="QKI2642" s="653"/>
      <c r="QKJ2642" s="653"/>
      <c r="QKK2642" s="653"/>
      <c r="QKL2642" s="653"/>
      <c r="QKM2642" s="653"/>
      <c r="QKN2642" s="653"/>
      <c r="QKO2642" s="653"/>
      <c r="QKP2642" s="653"/>
      <c r="QKQ2642" s="653"/>
      <c r="QKR2642" s="653"/>
      <c r="QKS2642" s="653"/>
      <c r="QKT2642" s="653"/>
      <c r="QKU2642" s="653"/>
      <c r="QKV2642" s="653"/>
      <c r="QKW2642" s="653"/>
      <c r="QKX2642" s="653"/>
      <c r="QKY2642" s="653"/>
      <c r="QKZ2642" s="653"/>
      <c r="QLA2642" s="653"/>
      <c r="QLB2642" s="653"/>
      <c r="QLC2642" s="653"/>
      <c r="QLD2642" s="653"/>
      <c r="QLE2642" s="653"/>
      <c r="QLF2642" s="653"/>
      <c r="QLG2642" s="653"/>
      <c r="QLH2642" s="653"/>
      <c r="QLI2642" s="653"/>
      <c r="QLJ2642" s="653"/>
      <c r="QLK2642" s="653"/>
      <c r="QLL2642" s="653"/>
      <c r="QLM2642" s="653"/>
      <c r="QLN2642" s="653"/>
      <c r="QLO2642" s="653"/>
      <c r="QLP2642" s="653"/>
      <c r="QLQ2642" s="653"/>
      <c r="QLR2642" s="653"/>
      <c r="QLS2642" s="653"/>
      <c r="QLT2642" s="653"/>
      <c r="QLU2642" s="653"/>
      <c r="QLV2642" s="653"/>
      <c r="QLW2642" s="653"/>
      <c r="QLX2642" s="653"/>
      <c r="QLY2642" s="653"/>
      <c r="QLZ2642" s="653"/>
      <c r="QMA2642" s="653"/>
      <c r="QMB2642" s="653"/>
      <c r="QMC2642" s="653"/>
      <c r="QMD2642" s="653"/>
      <c r="QME2642" s="653"/>
      <c r="QMF2642" s="653"/>
      <c r="QMG2642" s="653"/>
      <c r="QMH2642" s="653"/>
      <c r="QMI2642" s="653"/>
      <c r="QMJ2642" s="653"/>
      <c r="QMK2642" s="653"/>
      <c r="QML2642" s="653"/>
      <c r="QMM2642" s="653"/>
      <c r="QMN2642" s="653"/>
      <c r="QMO2642" s="653"/>
      <c r="QMP2642" s="653"/>
      <c r="QMQ2642" s="653"/>
      <c r="QMR2642" s="653"/>
      <c r="QMS2642" s="653"/>
      <c r="QMT2642" s="653"/>
      <c r="QMU2642" s="653"/>
      <c r="QMV2642" s="653"/>
      <c r="QMW2642" s="653"/>
      <c r="QMX2642" s="653"/>
      <c r="QMY2642" s="653"/>
      <c r="QMZ2642" s="653"/>
      <c r="QNA2642" s="653"/>
      <c r="QNB2642" s="653"/>
      <c r="QNC2642" s="653"/>
      <c r="QND2642" s="653"/>
      <c r="QNE2642" s="653"/>
      <c r="QNF2642" s="653"/>
      <c r="QNG2642" s="653"/>
      <c r="QNH2642" s="653"/>
      <c r="QNI2642" s="653"/>
      <c r="QNJ2642" s="653"/>
      <c r="QNK2642" s="653"/>
      <c r="QNL2642" s="653"/>
      <c r="QNM2642" s="653"/>
      <c r="QNN2642" s="653"/>
      <c r="QNO2642" s="653"/>
      <c r="QNP2642" s="653"/>
      <c r="QNQ2642" s="653"/>
      <c r="QNR2642" s="653"/>
      <c r="QNS2642" s="653"/>
      <c r="QNT2642" s="653"/>
      <c r="QNU2642" s="653"/>
      <c r="QNV2642" s="653"/>
      <c r="QNW2642" s="653"/>
      <c r="QNX2642" s="653"/>
      <c r="QNY2642" s="653"/>
      <c r="QNZ2642" s="653"/>
      <c r="QOA2642" s="653"/>
      <c r="QOB2642" s="653"/>
      <c r="QOC2642" s="653"/>
      <c r="QOD2642" s="653"/>
      <c r="QOE2642" s="653"/>
      <c r="QOF2642" s="653"/>
      <c r="QOG2642" s="653"/>
      <c r="QOH2642" s="653"/>
      <c r="QOI2642" s="653"/>
      <c r="QOJ2642" s="653"/>
      <c r="QOK2642" s="653"/>
      <c r="QOL2642" s="653"/>
      <c r="QOM2642" s="653"/>
      <c r="QON2642" s="653"/>
      <c r="QOO2642" s="653"/>
      <c r="QOP2642" s="653"/>
      <c r="QOQ2642" s="653"/>
      <c r="QOR2642" s="653"/>
      <c r="QOS2642" s="653"/>
      <c r="QOT2642" s="653"/>
      <c r="QOU2642" s="653"/>
      <c r="QOV2642" s="653"/>
      <c r="QOW2642" s="653"/>
      <c r="QOX2642" s="653"/>
      <c r="QOY2642" s="653"/>
      <c r="QOZ2642" s="653"/>
      <c r="QPA2642" s="653"/>
      <c r="QPB2642" s="653"/>
      <c r="QPC2642" s="653"/>
      <c r="QPD2642" s="653"/>
      <c r="QPE2642" s="653"/>
      <c r="QPF2642" s="653"/>
      <c r="QPG2642" s="653"/>
      <c r="QPH2642" s="653"/>
      <c r="QPI2642" s="653"/>
      <c r="QPJ2642" s="653"/>
      <c r="QPK2642" s="653"/>
      <c r="QPL2642" s="653"/>
      <c r="QPM2642" s="653"/>
      <c r="QPN2642" s="653"/>
      <c r="QPO2642" s="653"/>
      <c r="QPP2642" s="653"/>
      <c r="QPQ2642" s="653"/>
      <c r="QPR2642" s="653"/>
      <c r="QPS2642" s="653"/>
      <c r="QPT2642" s="653"/>
      <c r="QPU2642" s="653"/>
      <c r="QPV2642" s="653"/>
      <c r="QPW2642" s="653"/>
      <c r="QPX2642" s="653"/>
      <c r="QPY2642" s="653"/>
      <c r="QPZ2642" s="653"/>
      <c r="QQA2642" s="653"/>
      <c r="QQB2642" s="653"/>
      <c r="QQC2642" s="653"/>
      <c r="QQD2642" s="653"/>
      <c r="QQE2642" s="653"/>
      <c r="QQF2642" s="653"/>
      <c r="QQG2642" s="653"/>
      <c r="QQH2642" s="653"/>
      <c r="QQI2642" s="653"/>
      <c r="QQJ2642" s="653"/>
      <c r="QQK2642" s="653"/>
      <c r="QQL2642" s="653"/>
      <c r="QQM2642" s="653"/>
      <c r="QQN2642" s="653"/>
      <c r="QQO2642" s="653"/>
      <c r="QQP2642" s="653"/>
      <c r="QQQ2642" s="653"/>
      <c r="QQR2642" s="653"/>
      <c r="QQS2642" s="653"/>
      <c r="QQT2642" s="653"/>
      <c r="QQU2642" s="653"/>
      <c r="QQV2642" s="653"/>
      <c r="QQW2642" s="653"/>
      <c r="QQX2642" s="653"/>
      <c r="QQY2642" s="653"/>
      <c r="QQZ2642" s="653"/>
      <c r="QRA2642" s="653"/>
      <c r="QRB2642" s="653"/>
      <c r="QRC2642" s="653"/>
      <c r="QRD2642" s="653"/>
      <c r="QRE2642" s="653"/>
      <c r="QRF2642" s="653"/>
      <c r="QRG2642" s="653"/>
      <c r="QRH2642" s="653"/>
      <c r="QRI2642" s="653"/>
      <c r="QRJ2642" s="653"/>
      <c r="QRK2642" s="653"/>
      <c r="QRL2642" s="653"/>
      <c r="QRM2642" s="653"/>
      <c r="QRN2642" s="653"/>
      <c r="QRO2642" s="653"/>
      <c r="QRP2642" s="653"/>
      <c r="QRQ2642" s="653"/>
      <c r="QRR2642" s="653"/>
      <c r="QRS2642" s="653"/>
      <c r="QRT2642" s="653"/>
      <c r="QRU2642" s="653"/>
      <c r="QRV2642" s="653"/>
      <c r="QRW2642" s="653"/>
      <c r="QRX2642" s="653"/>
      <c r="QRY2642" s="653"/>
      <c r="QRZ2642" s="653"/>
      <c r="QSA2642" s="653"/>
      <c r="QSB2642" s="653"/>
      <c r="QSC2642" s="653"/>
      <c r="QSD2642" s="653"/>
      <c r="QSE2642" s="653"/>
      <c r="QSF2642" s="653"/>
      <c r="QSG2642" s="653"/>
      <c r="QSH2642" s="653"/>
      <c r="QSI2642" s="653"/>
      <c r="QSJ2642" s="653"/>
      <c r="QSK2642" s="653"/>
      <c r="QSL2642" s="653"/>
      <c r="QSM2642" s="653"/>
      <c r="QSN2642" s="653"/>
      <c r="QSO2642" s="653"/>
      <c r="QSP2642" s="653"/>
      <c r="QSQ2642" s="653"/>
      <c r="QSR2642" s="653"/>
      <c r="QSS2642" s="653"/>
      <c r="QST2642" s="653"/>
      <c r="QSU2642" s="653"/>
      <c r="QSV2642" s="653"/>
      <c r="QSW2642" s="653"/>
      <c r="QSX2642" s="653"/>
      <c r="QSY2642" s="653"/>
      <c r="QSZ2642" s="653"/>
      <c r="QTA2642" s="653"/>
      <c r="QTB2642" s="653"/>
      <c r="QTC2642" s="653"/>
      <c r="QTD2642" s="653"/>
      <c r="QTE2642" s="653"/>
      <c r="QTF2642" s="653"/>
      <c r="QTG2642" s="653"/>
      <c r="QTH2642" s="653"/>
      <c r="QTI2642" s="653"/>
      <c r="QTJ2642" s="653"/>
      <c r="QTK2642" s="653"/>
      <c r="QTL2642" s="653"/>
      <c r="QTM2642" s="653"/>
      <c r="QTN2642" s="653"/>
      <c r="QTO2642" s="653"/>
      <c r="QTP2642" s="653"/>
      <c r="QTQ2642" s="653"/>
      <c r="QTR2642" s="653"/>
      <c r="QTS2642" s="653"/>
      <c r="QTT2642" s="653"/>
      <c r="QTU2642" s="653"/>
      <c r="QTV2642" s="653"/>
      <c r="QTW2642" s="653"/>
      <c r="QTX2642" s="653"/>
      <c r="QTY2642" s="653"/>
      <c r="QTZ2642" s="653"/>
      <c r="QUA2642" s="653"/>
      <c r="QUB2642" s="653"/>
      <c r="QUC2642" s="653"/>
      <c r="QUD2642" s="653"/>
      <c r="QUE2642" s="653"/>
      <c r="QUF2642" s="653"/>
      <c r="QUG2642" s="653"/>
      <c r="QUH2642" s="653"/>
      <c r="QUI2642" s="653"/>
      <c r="QUJ2642" s="653"/>
      <c r="QUK2642" s="653"/>
      <c r="QUL2642" s="653"/>
      <c r="QUM2642" s="653"/>
      <c r="QUN2642" s="653"/>
      <c r="QUO2642" s="653"/>
      <c r="QUP2642" s="653"/>
      <c r="QUQ2642" s="653"/>
      <c r="QUR2642" s="653"/>
      <c r="QUS2642" s="653"/>
      <c r="QUT2642" s="653"/>
      <c r="QUU2642" s="653"/>
      <c r="QUV2642" s="653"/>
      <c r="QUW2642" s="653"/>
      <c r="QUX2642" s="653"/>
      <c r="QUY2642" s="653"/>
      <c r="QUZ2642" s="653"/>
      <c r="QVA2642" s="653"/>
      <c r="QVB2642" s="653"/>
      <c r="QVC2642" s="653"/>
      <c r="QVD2642" s="653"/>
      <c r="QVE2642" s="653"/>
      <c r="QVF2642" s="653"/>
      <c r="QVG2642" s="653"/>
      <c r="QVH2642" s="653"/>
      <c r="QVI2642" s="653"/>
      <c r="QVJ2642" s="653"/>
      <c r="QVK2642" s="653"/>
      <c r="QVL2642" s="653"/>
      <c r="QVM2642" s="653"/>
      <c r="QVN2642" s="653"/>
      <c r="QVO2642" s="653"/>
      <c r="QVP2642" s="653"/>
      <c r="QVQ2642" s="653"/>
      <c r="QVR2642" s="653"/>
      <c r="QVS2642" s="653"/>
      <c r="QVT2642" s="653"/>
      <c r="QVU2642" s="653"/>
      <c r="QVV2642" s="653"/>
      <c r="QVW2642" s="653"/>
      <c r="QVX2642" s="653"/>
      <c r="QVY2642" s="653"/>
      <c r="QVZ2642" s="653"/>
      <c r="QWA2642" s="653"/>
      <c r="QWB2642" s="653"/>
      <c r="QWC2642" s="653"/>
      <c r="QWD2642" s="653"/>
      <c r="QWE2642" s="653"/>
      <c r="QWF2642" s="653"/>
      <c r="QWG2642" s="653"/>
      <c r="QWH2642" s="653"/>
      <c r="QWI2642" s="653"/>
      <c r="QWJ2642" s="653"/>
      <c r="QWK2642" s="653"/>
      <c r="QWL2642" s="653"/>
      <c r="QWM2642" s="653"/>
      <c r="QWN2642" s="653"/>
      <c r="QWO2642" s="653"/>
      <c r="QWP2642" s="653"/>
      <c r="QWQ2642" s="653"/>
      <c r="QWR2642" s="653"/>
      <c r="QWS2642" s="653"/>
      <c r="QWT2642" s="653"/>
      <c r="QWU2642" s="653"/>
      <c r="QWV2642" s="653"/>
      <c r="QWW2642" s="653"/>
      <c r="QWX2642" s="653"/>
      <c r="QWY2642" s="653"/>
      <c r="QWZ2642" s="653"/>
      <c r="QXA2642" s="653"/>
      <c r="QXB2642" s="653"/>
      <c r="QXC2642" s="653"/>
      <c r="QXD2642" s="653"/>
      <c r="QXE2642" s="653"/>
      <c r="QXF2642" s="653"/>
      <c r="QXG2642" s="653"/>
      <c r="QXH2642" s="653"/>
      <c r="QXI2642" s="653"/>
      <c r="QXJ2642" s="653"/>
      <c r="QXK2642" s="653"/>
      <c r="QXL2642" s="653"/>
      <c r="QXM2642" s="653"/>
      <c r="QXN2642" s="653"/>
      <c r="QXO2642" s="653"/>
      <c r="QXP2642" s="653"/>
      <c r="QXQ2642" s="653"/>
      <c r="QXR2642" s="653"/>
      <c r="QXS2642" s="653"/>
      <c r="QXT2642" s="653"/>
      <c r="QXU2642" s="653"/>
      <c r="QXV2642" s="653"/>
      <c r="QXW2642" s="653"/>
      <c r="QXX2642" s="653"/>
      <c r="QXY2642" s="653"/>
      <c r="QXZ2642" s="653"/>
      <c r="QYA2642" s="653"/>
      <c r="QYB2642" s="653"/>
      <c r="QYC2642" s="653"/>
      <c r="QYD2642" s="653"/>
      <c r="QYE2642" s="653"/>
      <c r="QYF2642" s="653"/>
      <c r="QYG2642" s="653"/>
      <c r="QYH2642" s="653"/>
      <c r="QYI2642" s="653"/>
      <c r="QYJ2642" s="653"/>
      <c r="QYK2642" s="653"/>
      <c r="QYL2642" s="653"/>
      <c r="QYM2642" s="653"/>
      <c r="QYN2642" s="653"/>
      <c r="QYO2642" s="653"/>
      <c r="QYP2642" s="653"/>
      <c r="QYQ2642" s="653"/>
      <c r="QYR2642" s="653"/>
      <c r="QYS2642" s="653"/>
      <c r="QYT2642" s="653"/>
      <c r="QYU2642" s="653"/>
      <c r="QYV2642" s="653"/>
      <c r="QYW2642" s="653"/>
      <c r="QYX2642" s="653"/>
      <c r="QYY2642" s="653"/>
      <c r="QYZ2642" s="653"/>
      <c r="QZA2642" s="653"/>
      <c r="QZB2642" s="653"/>
      <c r="QZC2642" s="653"/>
      <c r="QZD2642" s="653"/>
      <c r="QZE2642" s="653"/>
      <c r="QZF2642" s="653"/>
      <c r="QZG2642" s="653"/>
      <c r="QZH2642" s="653"/>
      <c r="QZI2642" s="653"/>
      <c r="QZJ2642" s="653"/>
      <c r="QZK2642" s="653"/>
      <c r="QZL2642" s="653"/>
      <c r="QZM2642" s="653"/>
      <c r="QZN2642" s="653"/>
      <c r="QZO2642" s="653"/>
      <c r="QZP2642" s="653"/>
      <c r="QZQ2642" s="653"/>
      <c r="QZR2642" s="653"/>
      <c r="QZS2642" s="653"/>
      <c r="QZT2642" s="653"/>
      <c r="QZU2642" s="653"/>
      <c r="QZV2642" s="653"/>
      <c r="QZW2642" s="653"/>
      <c r="QZX2642" s="653"/>
      <c r="QZY2642" s="653"/>
      <c r="QZZ2642" s="653"/>
      <c r="RAA2642" s="653"/>
      <c r="RAB2642" s="653"/>
      <c r="RAC2642" s="653"/>
      <c r="RAD2642" s="653"/>
      <c r="RAE2642" s="653"/>
      <c r="RAF2642" s="653"/>
      <c r="RAG2642" s="653"/>
      <c r="RAH2642" s="653"/>
      <c r="RAI2642" s="653"/>
      <c r="RAJ2642" s="653"/>
      <c r="RAK2642" s="653"/>
      <c r="RAL2642" s="653"/>
      <c r="RAM2642" s="653"/>
      <c r="RAN2642" s="653"/>
      <c r="RAO2642" s="653"/>
      <c r="RAP2642" s="653"/>
      <c r="RAQ2642" s="653"/>
      <c r="RAR2642" s="653"/>
      <c r="RAS2642" s="653"/>
      <c r="RAT2642" s="653"/>
      <c r="RAU2642" s="653"/>
      <c r="RAV2642" s="653"/>
      <c r="RAW2642" s="653"/>
      <c r="RAX2642" s="653"/>
      <c r="RAY2642" s="653"/>
      <c r="RAZ2642" s="653"/>
      <c r="RBA2642" s="653"/>
      <c r="RBB2642" s="653"/>
      <c r="RBC2642" s="653"/>
      <c r="RBD2642" s="653"/>
      <c r="RBE2642" s="653"/>
      <c r="RBF2642" s="653"/>
      <c r="RBG2642" s="653"/>
      <c r="RBH2642" s="653"/>
      <c r="RBI2642" s="653"/>
      <c r="RBJ2642" s="653"/>
      <c r="RBK2642" s="653"/>
      <c r="RBL2642" s="653"/>
      <c r="RBM2642" s="653"/>
      <c r="RBN2642" s="653"/>
      <c r="RBO2642" s="653"/>
      <c r="RBP2642" s="653"/>
      <c r="RBQ2642" s="653"/>
      <c r="RBR2642" s="653"/>
      <c r="RBS2642" s="653"/>
      <c r="RBT2642" s="653"/>
      <c r="RBU2642" s="653"/>
      <c r="RBV2642" s="653"/>
      <c r="RBW2642" s="653"/>
      <c r="RBX2642" s="653"/>
      <c r="RBY2642" s="653"/>
      <c r="RBZ2642" s="653"/>
      <c r="RCA2642" s="653"/>
      <c r="RCB2642" s="653"/>
      <c r="RCC2642" s="653"/>
      <c r="RCD2642" s="653"/>
      <c r="RCE2642" s="653"/>
      <c r="RCF2642" s="653"/>
      <c r="RCG2642" s="653"/>
      <c r="RCH2642" s="653"/>
      <c r="RCI2642" s="653"/>
      <c r="RCJ2642" s="653"/>
      <c r="RCK2642" s="653"/>
      <c r="RCL2642" s="653"/>
      <c r="RCM2642" s="653"/>
      <c r="RCN2642" s="653"/>
      <c r="RCO2642" s="653"/>
      <c r="RCP2642" s="653"/>
      <c r="RCQ2642" s="653"/>
      <c r="RCR2642" s="653"/>
      <c r="RCS2642" s="653"/>
      <c r="RCT2642" s="653"/>
      <c r="RCU2642" s="653"/>
      <c r="RCV2642" s="653"/>
      <c r="RCW2642" s="653"/>
      <c r="RCX2642" s="653"/>
      <c r="RCY2642" s="653"/>
      <c r="RCZ2642" s="653"/>
      <c r="RDA2642" s="653"/>
      <c r="RDB2642" s="653"/>
      <c r="RDC2642" s="653"/>
      <c r="RDD2642" s="653"/>
      <c r="RDE2642" s="653"/>
      <c r="RDF2642" s="653"/>
      <c r="RDG2642" s="653"/>
      <c r="RDH2642" s="653"/>
      <c r="RDI2642" s="653"/>
      <c r="RDJ2642" s="653"/>
      <c r="RDK2642" s="653"/>
      <c r="RDL2642" s="653"/>
      <c r="RDM2642" s="653"/>
      <c r="RDN2642" s="653"/>
      <c r="RDO2642" s="653"/>
      <c r="RDP2642" s="653"/>
      <c r="RDQ2642" s="653"/>
      <c r="RDR2642" s="653"/>
      <c r="RDS2642" s="653"/>
      <c r="RDT2642" s="653"/>
      <c r="RDU2642" s="653"/>
      <c r="RDV2642" s="653"/>
      <c r="RDW2642" s="653"/>
      <c r="RDX2642" s="653"/>
      <c r="RDY2642" s="653"/>
      <c r="RDZ2642" s="653"/>
      <c r="REA2642" s="653"/>
      <c r="REB2642" s="653"/>
      <c r="REC2642" s="653"/>
      <c r="RED2642" s="653"/>
      <c r="REE2642" s="653"/>
      <c r="REF2642" s="653"/>
      <c r="REG2642" s="653"/>
      <c r="REH2642" s="653"/>
      <c r="REI2642" s="653"/>
      <c r="REJ2642" s="653"/>
      <c r="REK2642" s="653"/>
      <c r="REL2642" s="653"/>
      <c r="REM2642" s="653"/>
      <c r="REN2642" s="653"/>
      <c r="REO2642" s="653"/>
      <c r="REP2642" s="653"/>
      <c r="REQ2642" s="653"/>
      <c r="RER2642" s="653"/>
      <c r="RES2642" s="653"/>
      <c r="RET2642" s="653"/>
      <c r="REU2642" s="653"/>
      <c r="REV2642" s="653"/>
      <c r="REW2642" s="653"/>
      <c r="REX2642" s="653"/>
      <c r="REY2642" s="653"/>
      <c r="REZ2642" s="653"/>
      <c r="RFA2642" s="653"/>
      <c r="RFB2642" s="653"/>
      <c r="RFC2642" s="653"/>
      <c r="RFD2642" s="653"/>
      <c r="RFE2642" s="653"/>
      <c r="RFF2642" s="653"/>
      <c r="RFG2642" s="653"/>
      <c r="RFH2642" s="653"/>
      <c r="RFI2642" s="653"/>
      <c r="RFJ2642" s="653"/>
      <c r="RFK2642" s="653"/>
      <c r="RFL2642" s="653"/>
      <c r="RFM2642" s="653"/>
      <c r="RFN2642" s="653"/>
      <c r="RFO2642" s="653"/>
      <c r="RFP2642" s="653"/>
      <c r="RFQ2642" s="653"/>
      <c r="RFR2642" s="653"/>
      <c r="RFS2642" s="653"/>
      <c r="RFT2642" s="653"/>
      <c r="RFU2642" s="653"/>
      <c r="RFV2642" s="653"/>
      <c r="RFW2642" s="653"/>
      <c r="RFX2642" s="653"/>
      <c r="RFY2642" s="653"/>
      <c r="RFZ2642" s="653"/>
      <c r="RGA2642" s="653"/>
      <c r="RGB2642" s="653"/>
      <c r="RGC2642" s="653"/>
      <c r="RGD2642" s="653"/>
      <c r="RGE2642" s="653"/>
      <c r="RGF2642" s="653"/>
      <c r="RGG2642" s="653"/>
      <c r="RGH2642" s="653"/>
      <c r="RGI2642" s="653"/>
      <c r="RGJ2642" s="653"/>
      <c r="RGK2642" s="653"/>
      <c r="RGL2642" s="653"/>
      <c r="RGM2642" s="653"/>
      <c r="RGN2642" s="653"/>
      <c r="RGO2642" s="653"/>
      <c r="RGP2642" s="653"/>
      <c r="RGQ2642" s="653"/>
      <c r="RGR2642" s="653"/>
      <c r="RGS2642" s="653"/>
      <c r="RGT2642" s="653"/>
      <c r="RGU2642" s="653"/>
      <c r="RGV2642" s="653"/>
      <c r="RGW2642" s="653"/>
      <c r="RGX2642" s="653"/>
      <c r="RGY2642" s="653"/>
      <c r="RGZ2642" s="653"/>
      <c r="RHA2642" s="653"/>
      <c r="RHB2642" s="653"/>
      <c r="RHC2642" s="653"/>
      <c r="RHD2642" s="653"/>
      <c r="RHE2642" s="653"/>
      <c r="RHF2642" s="653"/>
      <c r="RHG2642" s="653"/>
      <c r="RHH2642" s="653"/>
      <c r="RHI2642" s="653"/>
      <c r="RHJ2642" s="653"/>
      <c r="RHK2642" s="653"/>
      <c r="RHL2642" s="653"/>
      <c r="RHM2642" s="653"/>
      <c r="RHN2642" s="653"/>
      <c r="RHO2642" s="653"/>
      <c r="RHP2642" s="653"/>
      <c r="RHQ2642" s="653"/>
      <c r="RHR2642" s="653"/>
      <c r="RHS2642" s="653"/>
      <c r="RHT2642" s="653"/>
      <c r="RHU2642" s="653"/>
      <c r="RHV2642" s="653"/>
      <c r="RHW2642" s="653"/>
      <c r="RHX2642" s="653"/>
      <c r="RHY2642" s="653"/>
      <c r="RHZ2642" s="653"/>
      <c r="RIA2642" s="653"/>
      <c r="RIB2642" s="653"/>
      <c r="RIC2642" s="653"/>
      <c r="RID2642" s="653"/>
      <c r="RIE2642" s="653"/>
      <c r="RIF2642" s="653"/>
      <c r="RIG2642" s="653"/>
      <c r="RIH2642" s="653"/>
      <c r="RII2642" s="653"/>
      <c r="RIJ2642" s="653"/>
      <c r="RIK2642" s="653"/>
      <c r="RIL2642" s="653"/>
      <c r="RIM2642" s="653"/>
      <c r="RIN2642" s="653"/>
      <c r="RIO2642" s="653"/>
      <c r="RIP2642" s="653"/>
      <c r="RIQ2642" s="653"/>
      <c r="RIR2642" s="653"/>
      <c r="RIS2642" s="653"/>
      <c r="RIT2642" s="653"/>
      <c r="RIU2642" s="653"/>
      <c r="RIV2642" s="653"/>
      <c r="RIW2642" s="653"/>
      <c r="RIX2642" s="653"/>
      <c r="RIY2642" s="653"/>
      <c r="RIZ2642" s="653"/>
      <c r="RJA2642" s="653"/>
      <c r="RJB2642" s="653"/>
      <c r="RJC2642" s="653"/>
      <c r="RJD2642" s="653"/>
      <c r="RJE2642" s="653"/>
      <c r="RJF2642" s="653"/>
      <c r="RJG2642" s="653"/>
      <c r="RJH2642" s="653"/>
      <c r="RJI2642" s="653"/>
      <c r="RJJ2642" s="653"/>
      <c r="RJK2642" s="653"/>
      <c r="RJL2642" s="653"/>
      <c r="RJM2642" s="653"/>
      <c r="RJN2642" s="653"/>
      <c r="RJO2642" s="653"/>
      <c r="RJP2642" s="653"/>
      <c r="RJQ2642" s="653"/>
      <c r="RJR2642" s="653"/>
      <c r="RJS2642" s="653"/>
      <c r="RJT2642" s="653"/>
      <c r="RJU2642" s="653"/>
      <c r="RJV2642" s="653"/>
      <c r="RJW2642" s="653"/>
      <c r="RJX2642" s="653"/>
      <c r="RJY2642" s="653"/>
      <c r="RJZ2642" s="653"/>
      <c r="RKA2642" s="653"/>
      <c r="RKB2642" s="653"/>
      <c r="RKC2642" s="653"/>
      <c r="RKD2642" s="653"/>
      <c r="RKE2642" s="653"/>
      <c r="RKF2642" s="653"/>
      <c r="RKG2642" s="653"/>
      <c r="RKH2642" s="653"/>
      <c r="RKI2642" s="653"/>
      <c r="RKJ2642" s="653"/>
      <c r="RKK2642" s="653"/>
      <c r="RKL2642" s="653"/>
      <c r="RKM2642" s="653"/>
      <c r="RKN2642" s="653"/>
      <c r="RKO2642" s="653"/>
      <c r="RKP2642" s="653"/>
      <c r="RKQ2642" s="653"/>
      <c r="RKR2642" s="653"/>
      <c r="RKS2642" s="653"/>
      <c r="RKT2642" s="653"/>
      <c r="RKU2642" s="653"/>
      <c r="RKV2642" s="653"/>
      <c r="RKW2642" s="653"/>
      <c r="RKX2642" s="653"/>
      <c r="RKY2642" s="653"/>
      <c r="RKZ2642" s="653"/>
      <c r="RLA2642" s="653"/>
      <c r="RLB2642" s="653"/>
      <c r="RLC2642" s="653"/>
      <c r="RLD2642" s="653"/>
      <c r="RLE2642" s="653"/>
      <c r="RLF2642" s="653"/>
      <c r="RLG2642" s="653"/>
      <c r="RLH2642" s="653"/>
      <c r="RLI2642" s="653"/>
      <c r="RLJ2642" s="653"/>
      <c r="RLK2642" s="653"/>
      <c r="RLL2642" s="653"/>
      <c r="RLM2642" s="653"/>
      <c r="RLN2642" s="653"/>
      <c r="RLO2642" s="653"/>
      <c r="RLP2642" s="653"/>
      <c r="RLQ2642" s="653"/>
      <c r="RLR2642" s="653"/>
      <c r="RLS2642" s="653"/>
      <c r="RLT2642" s="653"/>
      <c r="RLU2642" s="653"/>
      <c r="RLV2642" s="653"/>
      <c r="RLW2642" s="653"/>
      <c r="RLX2642" s="653"/>
      <c r="RLY2642" s="653"/>
      <c r="RLZ2642" s="653"/>
      <c r="RMA2642" s="653"/>
      <c r="RMB2642" s="653"/>
      <c r="RMC2642" s="653"/>
      <c r="RMD2642" s="653"/>
      <c r="RME2642" s="653"/>
      <c r="RMF2642" s="653"/>
      <c r="RMG2642" s="653"/>
      <c r="RMH2642" s="653"/>
      <c r="RMI2642" s="653"/>
      <c r="RMJ2642" s="653"/>
      <c r="RMK2642" s="653"/>
      <c r="RML2642" s="653"/>
      <c r="RMM2642" s="653"/>
      <c r="RMN2642" s="653"/>
      <c r="RMO2642" s="653"/>
      <c r="RMP2642" s="653"/>
      <c r="RMQ2642" s="653"/>
      <c r="RMR2642" s="653"/>
      <c r="RMS2642" s="653"/>
      <c r="RMT2642" s="653"/>
      <c r="RMU2642" s="653"/>
      <c r="RMV2642" s="653"/>
      <c r="RMW2642" s="653"/>
      <c r="RMX2642" s="653"/>
      <c r="RMY2642" s="653"/>
      <c r="RMZ2642" s="653"/>
      <c r="RNA2642" s="653"/>
      <c r="RNB2642" s="653"/>
      <c r="RNC2642" s="653"/>
      <c r="RND2642" s="653"/>
      <c r="RNE2642" s="653"/>
      <c r="RNF2642" s="653"/>
      <c r="RNG2642" s="653"/>
      <c r="RNH2642" s="653"/>
      <c r="RNI2642" s="653"/>
      <c r="RNJ2642" s="653"/>
      <c r="RNK2642" s="653"/>
      <c r="RNL2642" s="653"/>
      <c r="RNM2642" s="653"/>
      <c r="RNN2642" s="653"/>
      <c r="RNO2642" s="653"/>
      <c r="RNP2642" s="653"/>
      <c r="RNQ2642" s="653"/>
      <c r="RNR2642" s="653"/>
      <c r="RNS2642" s="653"/>
      <c r="RNT2642" s="653"/>
      <c r="RNU2642" s="653"/>
      <c r="RNV2642" s="653"/>
      <c r="RNW2642" s="653"/>
      <c r="RNX2642" s="653"/>
      <c r="RNY2642" s="653"/>
      <c r="RNZ2642" s="653"/>
      <c r="ROA2642" s="653"/>
      <c r="ROB2642" s="653"/>
      <c r="ROC2642" s="653"/>
      <c r="ROD2642" s="653"/>
      <c r="ROE2642" s="653"/>
      <c r="ROF2642" s="653"/>
      <c r="ROG2642" s="653"/>
      <c r="ROH2642" s="653"/>
      <c r="ROI2642" s="653"/>
      <c r="ROJ2642" s="653"/>
      <c r="ROK2642" s="653"/>
      <c r="ROL2642" s="653"/>
      <c r="ROM2642" s="653"/>
      <c r="RON2642" s="653"/>
      <c r="ROO2642" s="653"/>
      <c r="ROP2642" s="653"/>
      <c r="ROQ2642" s="653"/>
      <c r="ROR2642" s="653"/>
      <c r="ROS2642" s="653"/>
      <c r="ROT2642" s="653"/>
      <c r="ROU2642" s="653"/>
      <c r="ROV2642" s="653"/>
      <c r="ROW2642" s="653"/>
      <c r="ROX2642" s="653"/>
      <c r="ROY2642" s="653"/>
      <c r="ROZ2642" s="653"/>
      <c r="RPA2642" s="653"/>
      <c r="RPB2642" s="653"/>
      <c r="RPC2642" s="653"/>
      <c r="RPD2642" s="653"/>
      <c r="RPE2642" s="653"/>
      <c r="RPF2642" s="653"/>
      <c r="RPG2642" s="653"/>
      <c r="RPH2642" s="653"/>
      <c r="RPI2642" s="653"/>
      <c r="RPJ2642" s="653"/>
      <c r="RPK2642" s="653"/>
      <c r="RPL2642" s="653"/>
      <c r="RPM2642" s="653"/>
      <c r="RPN2642" s="653"/>
      <c r="RPO2642" s="653"/>
      <c r="RPP2642" s="653"/>
      <c r="RPQ2642" s="653"/>
      <c r="RPR2642" s="653"/>
      <c r="RPS2642" s="653"/>
      <c r="RPT2642" s="653"/>
      <c r="RPU2642" s="653"/>
      <c r="RPV2642" s="653"/>
      <c r="RPW2642" s="653"/>
      <c r="RPX2642" s="653"/>
      <c r="RPY2642" s="653"/>
      <c r="RPZ2642" s="653"/>
      <c r="RQA2642" s="653"/>
      <c r="RQB2642" s="653"/>
      <c r="RQC2642" s="653"/>
      <c r="RQD2642" s="653"/>
      <c r="RQE2642" s="653"/>
      <c r="RQF2642" s="653"/>
      <c r="RQG2642" s="653"/>
      <c r="RQH2642" s="653"/>
      <c r="RQI2642" s="653"/>
      <c r="RQJ2642" s="653"/>
      <c r="RQK2642" s="653"/>
      <c r="RQL2642" s="653"/>
      <c r="RQM2642" s="653"/>
      <c r="RQN2642" s="653"/>
      <c r="RQO2642" s="653"/>
      <c r="RQP2642" s="653"/>
      <c r="RQQ2642" s="653"/>
      <c r="RQR2642" s="653"/>
      <c r="RQS2642" s="653"/>
      <c r="RQT2642" s="653"/>
      <c r="RQU2642" s="653"/>
      <c r="RQV2642" s="653"/>
      <c r="RQW2642" s="653"/>
      <c r="RQX2642" s="653"/>
      <c r="RQY2642" s="653"/>
      <c r="RQZ2642" s="653"/>
      <c r="RRA2642" s="653"/>
      <c r="RRB2642" s="653"/>
      <c r="RRC2642" s="653"/>
      <c r="RRD2642" s="653"/>
      <c r="RRE2642" s="653"/>
      <c r="RRF2642" s="653"/>
      <c r="RRG2642" s="653"/>
      <c r="RRH2642" s="653"/>
      <c r="RRI2642" s="653"/>
      <c r="RRJ2642" s="653"/>
      <c r="RRK2642" s="653"/>
      <c r="RRL2642" s="653"/>
      <c r="RRM2642" s="653"/>
      <c r="RRN2642" s="653"/>
      <c r="RRO2642" s="653"/>
      <c r="RRP2642" s="653"/>
      <c r="RRQ2642" s="653"/>
      <c r="RRR2642" s="653"/>
      <c r="RRS2642" s="653"/>
      <c r="RRT2642" s="653"/>
      <c r="RRU2642" s="653"/>
      <c r="RRV2642" s="653"/>
      <c r="RRW2642" s="653"/>
      <c r="RRX2642" s="653"/>
      <c r="RRY2642" s="653"/>
      <c r="RRZ2642" s="653"/>
      <c r="RSA2642" s="653"/>
      <c r="RSB2642" s="653"/>
      <c r="RSC2642" s="653"/>
      <c r="RSD2642" s="653"/>
      <c r="RSE2642" s="653"/>
      <c r="RSF2642" s="653"/>
      <c r="RSG2642" s="653"/>
      <c r="RSH2642" s="653"/>
      <c r="RSI2642" s="653"/>
      <c r="RSJ2642" s="653"/>
      <c r="RSK2642" s="653"/>
      <c r="RSL2642" s="653"/>
      <c r="RSM2642" s="653"/>
      <c r="RSN2642" s="653"/>
      <c r="RSO2642" s="653"/>
      <c r="RSP2642" s="653"/>
      <c r="RSQ2642" s="653"/>
      <c r="RSR2642" s="653"/>
      <c r="RSS2642" s="653"/>
      <c r="RST2642" s="653"/>
      <c r="RSU2642" s="653"/>
      <c r="RSV2642" s="653"/>
      <c r="RSW2642" s="653"/>
      <c r="RSX2642" s="653"/>
      <c r="RSY2642" s="653"/>
      <c r="RSZ2642" s="653"/>
      <c r="RTA2642" s="653"/>
      <c r="RTB2642" s="653"/>
      <c r="RTC2642" s="653"/>
      <c r="RTD2642" s="653"/>
      <c r="RTE2642" s="653"/>
      <c r="RTF2642" s="653"/>
      <c r="RTG2642" s="653"/>
      <c r="RTH2642" s="653"/>
      <c r="RTI2642" s="653"/>
      <c r="RTJ2642" s="653"/>
      <c r="RTK2642" s="653"/>
      <c r="RTL2642" s="653"/>
      <c r="RTM2642" s="653"/>
      <c r="RTN2642" s="653"/>
      <c r="RTO2642" s="653"/>
      <c r="RTP2642" s="653"/>
      <c r="RTQ2642" s="653"/>
      <c r="RTR2642" s="653"/>
      <c r="RTS2642" s="653"/>
      <c r="RTT2642" s="653"/>
      <c r="RTU2642" s="653"/>
      <c r="RTV2642" s="653"/>
      <c r="RTW2642" s="653"/>
      <c r="RTX2642" s="653"/>
      <c r="RTY2642" s="653"/>
      <c r="RTZ2642" s="653"/>
      <c r="RUA2642" s="653"/>
      <c r="RUB2642" s="653"/>
      <c r="RUC2642" s="653"/>
      <c r="RUD2642" s="653"/>
      <c r="RUE2642" s="653"/>
      <c r="RUF2642" s="653"/>
      <c r="RUG2642" s="653"/>
      <c r="RUH2642" s="653"/>
      <c r="RUI2642" s="653"/>
      <c r="RUJ2642" s="653"/>
      <c r="RUK2642" s="653"/>
      <c r="RUL2642" s="653"/>
      <c r="RUM2642" s="653"/>
      <c r="RUN2642" s="653"/>
      <c r="RUO2642" s="653"/>
      <c r="RUP2642" s="653"/>
      <c r="RUQ2642" s="653"/>
      <c r="RUR2642" s="653"/>
      <c r="RUS2642" s="653"/>
      <c r="RUT2642" s="653"/>
      <c r="RUU2642" s="653"/>
      <c r="RUV2642" s="653"/>
      <c r="RUW2642" s="653"/>
      <c r="RUX2642" s="653"/>
      <c r="RUY2642" s="653"/>
      <c r="RUZ2642" s="653"/>
      <c r="RVA2642" s="653"/>
      <c r="RVB2642" s="653"/>
      <c r="RVC2642" s="653"/>
      <c r="RVD2642" s="653"/>
      <c r="RVE2642" s="653"/>
      <c r="RVF2642" s="653"/>
      <c r="RVG2642" s="653"/>
      <c r="RVH2642" s="653"/>
      <c r="RVI2642" s="653"/>
      <c r="RVJ2642" s="653"/>
      <c r="RVK2642" s="653"/>
      <c r="RVL2642" s="653"/>
      <c r="RVM2642" s="653"/>
      <c r="RVN2642" s="653"/>
      <c r="RVO2642" s="653"/>
      <c r="RVP2642" s="653"/>
      <c r="RVQ2642" s="653"/>
      <c r="RVR2642" s="653"/>
      <c r="RVS2642" s="653"/>
      <c r="RVT2642" s="653"/>
      <c r="RVU2642" s="653"/>
      <c r="RVV2642" s="653"/>
      <c r="RVW2642" s="653"/>
      <c r="RVX2642" s="653"/>
      <c r="RVY2642" s="653"/>
      <c r="RVZ2642" s="653"/>
      <c r="RWA2642" s="653"/>
      <c r="RWB2642" s="653"/>
      <c r="RWC2642" s="653"/>
      <c r="RWD2642" s="653"/>
      <c r="RWE2642" s="653"/>
      <c r="RWF2642" s="653"/>
      <c r="RWG2642" s="653"/>
      <c r="RWH2642" s="653"/>
      <c r="RWI2642" s="653"/>
      <c r="RWJ2642" s="653"/>
      <c r="RWK2642" s="653"/>
      <c r="RWL2642" s="653"/>
      <c r="RWM2642" s="653"/>
      <c r="RWN2642" s="653"/>
      <c r="RWO2642" s="653"/>
      <c r="RWP2642" s="653"/>
      <c r="RWQ2642" s="653"/>
      <c r="RWR2642" s="653"/>
      <c r="RWS2642" s="653"/>
      <c r="RWT2642" s="653"/>
      <c r="RWU2642" s="653"/>
      <c r="RWV2642" s="653"/>
      <c r="RWW2642" s="653"/>
      <c r="RWX2642" s="653"/>
      <c r="RWY2642" s="653"/>
      <c r="RWZ2642" s="653"/>
      <c r="RXA2642" s="653"/>
      <c r="RXB2642" s="653"/>
      <c r="RXC2642" s="653"/>
      <c r="RXD2642" s="653"/>
      <c r="RXE2642" s="653"/>
      <c r="RXF2642" s="653"/>
      <c r="RXG2642" s="653"/>
      <c r="RXH2642" s="653"/>
      <c r="RXI2642" s="653"/>
      <c r="RXJ2642" s="653"/>
      <c r="RXK2642" s="653"/>
      <c r="RXL2642" s="653"/>
      <c r="RXM2642" s="653"/>
      <c r="RXN2642" s="653"/>
      <c r="RXO2642" s="653"/>
      <c r="RXP2642" s="653"/>
      <c r="RXQ2642" s="653"/>
      <c r="RXR2642" s="653"/>
      <c r="RXS2642" s="653"/>
      <c r="RXT2642" s="653"/>
      <c r="RXU2642" s="653"/>
      <c r="RXV2642" s="653"/>
      <c r="RXW2642" s="653"/>
      <c r="RXX2642" s="653"/>
      <c r="RXY2642" s="653"/>
      <c r="RXZ2642" s="653"/>
      <c r="RYA2642" s="653"/>
      <c r="RYB2642" s="653"/>
      <c r="RYC2642" s="653"/>
      <c r="RYD2642" s="653"/>
      <c r="RYE2642" s="653"/>
      <c r="RYF2642" s="653"/>
      <c r="RYG2642" s="653"/>
      <c r="RYH2642" s="653"/>
      <c r="RYI2642" s="653"/>
      <c r="RYJ2642" s="653"/>
      <c r="RYK2642" s="653"/>
      <c r="RYL2642" s="653"/>
      <c r="RYM2642" s="653"/>
      <c r="RYN2642" s="653"/>
      <c r="RYO2642" s="653"/>
      <c r="RYP2642" s="653"/>
      <c r="RYQ2642" s="653"/>
      <c r="RYR2642" s="653"/>
      <c r="RYS2642" s="653"/>
      <c r="RYT2642" s="653"/>
      <c r="RYU2642" s="653"/>
      <c r="RYV2642" s="653"/>
      <c r="RYW2642" s="653"/>
      <c r="RYX2642" s="653"/>
      <c r="RYY2642" s="653"/>
      <c r="RYZ2642" s="653"/>
      <c r="RZA2642" s="653"/>
      <c r="RZB2642" s="653"/>
      <c r="RZC2642" s="653"/>
      <c r="RZD2642" s="653"/>
      <c r="RZE2642" s="653"/>
      <c r="RZF2642" s="653"/>
      <c r="RZG2642" s="653"/>
      <c r="RZH2642" s="653"/>
      <c r="RZI2642" s="653"/>
      <c r="RZJ2642" s="653"/>
      <c r="RZK2642" s="653"/>
      <c r="RZL2642" s="653"/>
      <c r="RZM2642" s="653"/>
      <c r="RZN2642" s="653"/>
      <c r="RZO2642" s="653"/>
      <c r="RZP2642" s="653"/>
      <c r="RZQ2642" s="653"/>
      <c r="RZR2642" s="653"/>
      <c r="RZS2642" s="653"/>
      <c r="RZT2642" s="653"/>
      <c r="RZU2642" s="653"/>
      <c r="RZV2642" s="653"/>
      <c r="RZW2642" s="653"/>
      <c r="RZX2642" s="653"/>
      <c r="RZY2642" s="653"/>
      <c r="RZZ2642" s="653"/>
      <c r="SAA2642" s="653"/>
      <c r="SAB2642" s="653"/>
      <c r="SAC2642" s="653"/>
      <c r="SAD2642" s="653"/>
      <c r="SAE2642" s="653"/>
      <c r="SAF2642" s="653"/>
      <c r="SAG2642" s="653"/>
      <c r="SAH2642" s="653"/>
      <c r="SAI2642" s="653"/>
      <c r="SAJ2642" s="653"/>
      <c r="SAK2642" s="653"/>
      <c r="SAL2642" s="653"/>
      <c r="SAM2642" s="653"/>
      <c r="SAN2642" s="653"/>
      <c r="SAO2642" s="653"/>
      <c r="SAP2642" s="653"/>
      <c r="SAQ2642" s="653"/>
      <c r="SAR2642" s="653"/>
      <c r="SAS2642" s="653"/>
      <c r="SAT2642" s="653"/>
      <c r="SAU2642" s="653"/>
      <c r="SAV2642" s="653"/>
      <c r="SAW2642" s="653"/>
      <c r="SAX2642" s="653"/>
      <c r="SAY2642" s="653"/>
      <c r="SAZ2642" s="653"/>
      <c r="SBA2642" s="653"/>
      <c r="SBB2642" s="653"/>
      <c r="SBC2642" s="653"/>
      <c r="SBD2642" s="653"/>
      <c r="SBE2642" s="653"/>
      <c r="SBF2642" s="653"/>
      <c r="SBG2642" s="653"/>
      <c r="SBH2642" s="653"/>
      <c r="SBI2642" s="653"/>
      <c r="SBJ2642" s="653"/>
      <c r="SBK2642" s="653"/>
      <c r="SBL2642" s="653"/>
      <c r="SBM2642" s="653"/>
      <c r="SBN2642" s="653"/>
      <c r="SBO2642" s="653"/>
      <c r="SBP2642" s="653"/>
      <c r="SBQ2642" s="653"/>
      <c r="SBR2642" s="653"/>
      <c r="SBS2642" s="653"/>
      <c r="SBT2642" s="653"/>
      <c r="SBU2642" s="653"/>
      <c r="SBV2642" s="653"/>
      <c r="SBW2642" s="653"/>
      <c r="SBX2642" s="653"/>
      <c r="SBY2642" s="653"/>
      <c r="SBZ2642" s="653"/>
      <c r="SCA2642" s="653"/>
      <c r="SCB2642" s="653"/>
      <c r="SCC2642" s="653"/>
      <c r="SCD2642" s="653"/>
      <c r="SCE2642" s="653"/>
      <c r="SCF2642" s="653"/>
      <c r="SCG2642" s="653"/>
      <c r="SCH2642" s="653"/>
      <c r="SCI2642" s="653"/>
      <c r="SCJ2642" s="653"/>
      <c r="SCK2642" s="653"/>
      <c r="SCL2642" s="653"/>
      <c r="SCM2642" s="653"/>
      <c r="SCN2642" s="653"/>
      <c r="SCO2642" s="653"/>
      <c r="SCP2642" s="653"/>
      <c r="SCQ2642" s="653"/>
      <c r="SCR2642" s="653"/>
      <c r="SCS2642" s="653"/>
      <c r="SCT2642" s="653"/>
      <c r="SCU2642" s="653"/>
      <c r="SCV2642" s="653"/>
      <c r="SCW2642" s="653"/>
      <c r="SCX2642" s="653"/>
      <c r="SCY2642" s="653"/>
      <c r="SCZ2642" s="653"/>
      <c r="SDA2642" s="653"/>
      <c r="SDB2642" s="653"/>
      <c r="SDC2642" s="653"/>
      <c r="SDD2642" s="653"/>
      <c r="SDE2642" s="653"/>
      <c r="SDF2642" s="653"/>
      <c r="SDG2642" s="653"/>
      <c r="SDH2642" s="653"/>
      <c r="SDI2642" s="653"/>
      <c r="SDJ2642" s="653"/>
      <c r="SDK2642" s="653"/>
      <c r="SDL2642" s="653"/>
      <c r="SDM2642" s="653"/>
      <c r="SDN2642" s="653"/>
      <c r="SDO2642" s="653"/>
      <c r="SDP2642" s="653"/>
      <c r="SDQ2642" s="653"/>
      <c r="SDR2642" s="653"/>
      <c r="SDS2642" s="653"/>
      <c r="SDT2642" s="653"/>
      <c r="SDU2642" s="653"/>
      <c r="SDV2642" s="653"/>
      <c r="SDW2642" s="653"/>
      <c r="SDX2642" s="653"/>
      <c r="SDY2642" s="653"/>
      <c r="SDZ2642" s="653"/>
      <c r="SEA2642" s="653"/>
      <c r="SEB2642" s="653"/>
      <c r="SEC2642" s="653"/>
      <c r="SED2642" s="653"/>
      <c r="SEE2642" s="653"/>
      <c r="SEF2642" s="653"/>
      <c r="SEG2642" s="653"/>
      <c r="SEH2642" s="653"/>
      <c r="SEI2642" s="653"/>
      <c r="SEJ2642" s="653"/>
      <c r="SEK2642" s="653"/>
      <c r="SEL2642" s="653"/>
      <c r="SEM2642" s="653"/>
      <c r="SEN2642" s="653"/>
      <c r="SEO2642" s="653"/>
      <c r="SEP2642" s="653"/>
      <c r="SEQ2642" s="653"/>
      <c r="SER2642" s="653"/>
      <c r="SES2642" s="653"/>
      <c r="SET2642" s="653"/>
      <c r="SEU2642" s="653"/>
      <c r="SEV2642" s="653"/>
      <c r="SEW2642" s="653"/>
      <c r="SEX2642" s="653"/>
      <c r="SEY2642" s="653"/>
      <c r="SEZ2642" s="653"/>
      <c r="SFA2642" s="653"/>
      <c r="SFB2642" s="653"/>
      <c r="SFC2642" s="653"/>
      <c r="SFD2642" s="653"/>
      <c r="SFE2642" s="653"/>
      <c r="SFF2642" s="653"/>
      <c r="SFG2642" s="653"/>
      <c r="SFH2642" s="653"/>
      <c r="SFI2642" s="653"/>
      <c r="SFJ2642" s="653"/>
      <c r="SFK2642" s="653"/>
      <c r="SFL2642" s="653"/>
      <c r="SFM2642" s="653"/>
      <c r="SFN2642" s="653"/>
      <c r="SFO2642" s="653"/>
      <c r="SFP2642" s="653"/>
      <c r="SFQ2642" s="653"/>
      <c r="SFR2642" s="653"/>
      <c r="SFS2642" s="653"/>
      <c r="SFT2642" s="653"/>
      <c r="SFU2642" s="653"/>
      <c r="SFV2642" s="653"/>
      <c r="SFW2642" s="653"/>
      <c r="SFX2642" s="653"/>
      <c r="SFY2642" s="653"/>
      <c r="SFZ2642" s="653"/>
      <c r="SGA2642" s="653"/>
      <c r="SGB2642" s="653"/>
      <c r="SGC2642" s="653"/>
      <c r="SGD2642" s="653"/>
      <c r="SGE2642" s="653"/>
      <c r="SGF2642" s="653"/>
      <c r="SGG2642" s="653"/>
      <c r="SGH2642" s="653"/>
      <c r="SGI2642" s="653"/>
      <c r="SGJ2642" s="653"/>
      <c r="SGK2642" s="653"/>
      <c r="SGL2642" s="653"/>
      <c r="SGM2642" s="653"/>
      <c r="SGN2642" s="653"/>
      <c r="SGO2642" s="653"/>
      <c r="SGP2642" s="653"/>
      <c r="SGQ2642" s="653"/>
      <c r="SGR2642" s="653"/>
      <c r="SGS2642" s="653"/>
      <c r="SGT2642" s="653"/>
      <c r="SGU2642" s="653"/>
      <c r="SGV2642" s="653"/>
      <c r="SGW2642" s="653"/>
      <c r="SGX2642" s="653"/>
      <c r="SGY2642" s="653"/>
      <c r="SGZ2642" s="653"/>
      <c r="SHA2642" s="653"/>
      <c r="SHB2642" s="653"/>
      <c r="SHC2642" s="653"/>
      <c r="SHD2642" s="653"/>
      <c r="SHE2642" s="653"/>
      <c r="SHF2642" s="653"/>
      <c r="SHG2642" s="653"/>
      <c r="SHH2642" s="653"/>
      <c r="SHI2642" s="653"/>
      <c r="SHJ2642" s="653"/>
      <c r="SHK2642" s="653"/>
      <c r="SHL2642" s="653"/>
      <c r="SHM2642" s="653"/>
      <c r="SHN2642" s="653"/>
      <c r="SHO2642" s="653"/>
      <c r="SHP2642" s="653"/>
      <c r="SHQ2642" s="653"/>
      <c r="SHR2642" s="653"/>
      <c r="SHS2642" s="653"/>
      <c r="SHT2642" s="653"/>
      <c r="SHU2642" s="653"/>
      <c r="SHV2642" s="653"/>
      <c r="SHW2642" s="653"/>
      <c r="SHX2642" s="653"/>
      <c r="SHY2642" s="653"/>
      <c r="SHZ2642" s="653"/>
      <c r="SIA2642" s="653"/>
      <c r="SIB2642" s="653"/>
      <c r="SIC2642" s="653"/>
      <c r="SID2642" s="653"/>
      <c r="SIE2642" s="653"/>
      <c r="SIF2642" s="653"/>
      <c r="SIG2642" s="653"/>
      <c r="SIH2642" s="653"/>
      <c r="SII2642" s="653"/>
      <c r="SIJ2642" s="653"/>
      <c r="SIK2642" s="653"/>
      <c r="SIL2642" s="653"/>
      <c r="SIM2642" s="653"/>
      <c r="SIN2642" s="653"/>
      <c r="SIO2642" s="653"/>
      <c r="SIP2642" s="653"/>
      <c r="SIQ2642" s="653"/>
      <c r="SIR2642" s="653"/>
      <c r="SIS2642" s="653"/>
      <c r="SIT2642" s="653"/>
      <c r="SIU2642" s="653"/>
      <c r="SIV2642" s="653"/>
      <c r="SIW2642" s="653"/>
      <c r="SIX2642" s="653"/>
      <c r="SIY2642" s="653"/>
      <c r="SIZ2642" s="653"/>
      <c r="SJA2642" s="653"/>
      <c r="SJB2642" s="653"/>
      <c r="SJC2642" s="653"/>
      <c r="SJD2642" s="653"/>
      <c r="SJE2642" s="653"/>
      <c r="SJF2642" s="653"/>
      <c r="SJG2642" s="653"/>
      <c r="SJH2642" s="653"/>
      <c r="SJI2642" s="653"/>
      <c r="SJJ2642" s="653"/>
      <c r="SJK2642" s="653"/>
      <c r="SJL2642" s="653"/>
      <c r="SJM2642" s="653"/>
      <c r="SJN2642" s="653"/>
      <c r="SJO2642" s="653"/>
      <c r="SJP2642" s="653"/>
      <c r="SJQ2642" s="653"/>
      <c r="SJR2642" s="653"/>
      <c r="SJS2642" s="653"/>
      <c r="SJT2642" s="653"/>
      <c r="SJU2642" s="653"/>
      <c r="SJV2642" s="653"/>
      <c r="SJW2642" s="653"/>
      <c r="SJX2642" s="653"/>
      <c r="SJY2642" s="653"/>
      <c r="SJZ2642" s="653"/>
      <c r="SKA2642" s="653"/>
      <c r="SKB2642" s="653"/>
      <c r="SKC2642" s="653"/>
      <c r="SKD2642" s="653"/>
      <c r="SKE2642" s="653"/>
      <c r="SKF2642" s="653"/>
      <c r="SKG2642" s="653"/>
      <c r="SKH2642" s="653"/>
      <c r="SKI2642" s="653"/>
      <c r="SKJ2642" s="653"/>
      <c r="SKK2642" s="653"/>
      <c r="SKL2642" s="653"/>
      <c r="SKM2642" s="653"/>
      <c r="SKN2642" s="653"/>
      <c r="SKO2642" s="653"/>
      <c r="SKP2642" s="653"/>
      <c r="SKQ2642" s="653"/>
      <c r="SKR2642" s="653"/>
      <c r="SKS2642" s="653"/>
      <c r="SKT2642" s="653"/>
      <c r="SKU2642" s="653"/>
      <c r="SKV2642" s="653"/>
      <c r="SKW2642" s="653"/>
      <c r="SKX2642" s="653"/>
      <c r="SKY2642" s="653"/>
      <c r="SKZ2642" s="653"/>
      <c r="SLA2642" s="653"/>
      <c r="SLB2642" s="653"/>
      <c r="SLC2642" s="653"/>
      <c r="SLD2642" s="653"/>
      <c r="SLE2642" s="653"/>
      <c r="SLF2642" s="653"/>
      <c r="SLG2642" s="653"/>
      <c r="SLH2642" s="653"/>
      <c r="SLI2642" s="653"/>
      <c r="SLJ2642" s="653"/>
      <c r="SLK2642" s="653"/>
      <c r="SLL2642" s="653"/>
      <c r="SLM2642" s="653"/>
      <c r="SLN2642" s="653"/>
      <c r="SLO2642" s="653"/>
      <c r="SLP2642" s="653"/>
      <c r="SLQ2642" s="653"/>
      <c r="SLR2642" s="653"/>
      <c r="SLS2642" s="653"/>
      <c r="SLT2642" s="653"/>
      <c r="SLU2642" s="653"/>
      <c r="SLV2642" s="653"/>
      <c r="SLW2642" s="653"/>
      <c r="SLX2642" s="653"/>
      <c r="SLY2642" s="653"/>
      <c r="SLZ2642" s="653"/>
      <c r="SMA2642" s="653"/>
      <c r="SMB2642" s="653"/>
      <c r="SMC2642" s="653"/>
      <c r="SMD2642" s="653"/>
      <c r="SME2642" s="653"/>
      <c r="SMF2642" s="653"/>
      <c r="SMG2642" s="653"/>
      <c r="SMH2642" s="653"/>
      <c r="SMI2642" s="653"/>
      <c r="SMJ2642" s="653"/>
      <c r="SMK2642" s="653"/>
      <c r="SML2642" s="653"/>
      <c r="SMM2642" s="653"/>
      <c r="SMN2642" s="653"/>
      <c r="SMO2642" s="653"/>
      <c r="SMP2642" s="653"/>
      <c r="SMQ2642" s="653"/>
      <c r="SMR2642" s="653"/>
      <c r="SMS2642" s="653"/>
      <c r="SMT2642" s="653"/>
      <c r="SMU2642" s="653"/>
      <c r="SMV2642" s="653"/>
      <c r="SMW2642" s="653"/>
      <c r="SMX2642" s="653"/>
      <c r="SMY2642" s="653"/>
      <c r="SMZ2642" s="653"/>
      <c r="SNA2642" s="653"/>
      <c r="SNB2642" s="653"/>
      <c r="SNC2642" s="653"/>
      <c r="SND2642" s="653"/>
      <c r="SNE2642" s="653"/>
      <c r="SNF2642" s="653"/>
      <c r="SNG2642" s="653"/>
      <c r="SNH2642" s="653"/>
      <c r="SNI2642" s="653"/>
      <c r="SNJ2642" s="653"/>
      <c r="SNK2642" s="653"/>
      <c r="SNL2642" s="653"/>
      <c r="SNM2642" s="653"/>
      <c r="SNN2642" s="653"/>
      <c r="SNO2642" s="653"/>
      <c r="SNP2642" s="653"/>
      <c r="SNQ2642" s="653"/>
      <c r="SNR2642" s="653"/>
      <c r="SNS2642" s="653"/>
      <c r="SNT2642" s="653"/>
      <c r="SNU2642" s="653"/>
      <c r="SNV2642" s="653"/>
      <c r="SNW2642" s="653"/>
      <c r="SNX2642" s="653"/>
      <c r="SNY2642" s="653"/>
      <c r="SNZ2642" s="653"/>
      <c r="SOA2642" s="653"/>
      <c r="SOB2642" s="653"/>
      <c r="SOC2642" s="653"/>
      <c r="SOD2642" s="653"/>
      <c r="SOE2642" s="653"/>
      <c r="SOF2642" s="653"/>
      <c r="SOG2642" s="653"/>
      <c r="SOH2642" s="653"/>
      <c r="SOI2642" s="653"/>
      <c r="SOJ2642" s="653"/>
      <c r="SOK2642" s="653"/>
      <c r="SOL2642" s="653"/>
      <c r="SOM2642" s="653"/>
      <c r="SON2642" s="653"/>
      <c r="SOO2642" s="653"/>
      <c r="SOP2642" s="653"/>
      <c r="SOQ2642" s="653"/>
      <c r="SOR2642" s="653"/>
      <c r="SOS2642" s="653"/>
      <c r="SOT2642" s="653"/>
      <c r="SOU2642" s="653"/>
      <c r="SOV2642" s="653"/>
      <c r="SOW2642" s="653"/>
      <c r="SOX2642" s="653"/>
      <c r="SOY2642" s="653"/>
      <c r="SOZ2642" s="653"/>
      <c r="SPA2642" s="653"/>
      <c r="SPB2642" s="653"/>
      <c r="SPC2642" s="653"/>
      <c r="SPD2642" s="653"/>
      <c r="SPE2642" s="653"/>
      <c r="SPF2642" s="653"/>
      <c r="SPG2642" s="653"/>
      <c r="SPH2642" s="653"/>
      <c r="SPI2642" s="653"/>
      <c r="SPJ2642" s="653"/>
      <c r="SPK2642" s="653"/>
      <c r="SPL2642" s="653"/>
      <c r="SPM2642" s="653"/>
      <c r="SPN2642" s="653"/>
      <c r="SPO2642" s="653"/>
      <c r="SPP2642" s="653"/>
      <c r="SPQ2642" s="653"/>
      <c r="SPR2642" s="653"/>
      <c r="SPS2642" s="653"/>
      <c r="SPT2642" s="653"/>
      <c r="SPU2642" s="653"/>
      <c r="SPV2642" s="653"/>
      <c r="SPW2642" s="653"/>
      <c r="SPX2642" s="653"/>
      <c r="SPY2642" s="653"/>
      <c r="SPZ2642" s="653"/>
      <c r="SQA2642" s="653"/>
      <c r="SQB2642" s="653"/>
      <c r="SQC2642" s="653"/>
      <c r="SQD2642" s="653"/>
      <c r="SQE2642" s="653"/>
      <c r="SQF2642" s="653"/>
      <c r="SQG2642" s="653"/>
      <c r="SQH2642" s="653"/>
      <c r="SQI2642" s="653"/>
      <c r="SQJ2642" s="653"/>
      <c r="SQK2642" s="653"/>
      <c r="SQL2642" s="653"/>
      <c r="SQM2642" s="653"/>
      <c r="SQN2642" s="653"/>
      <c r="SQO2642" s="653"/>
      <c r="SQP2642" s="653"/>
      <c r="SQQ2642" s="653"/>
      <c r="SQR2642" s="653"/>
      <c r="SQS2642" s="653"/>
      <c r="SQT2642" s="653"/>
      <c r="SQU2642" s="653"/>
      <c r="SQV2642" s="653"/>
      <c r="SQW2642" s="653"/>
      <c r="SQX2642" s="653"/>
      <c r="SQY2642" s="653"/>
      <c r="SQZ2642" s="653"/>
      <c r="SRA2642" s="653"/>
      <c r="SRB2642" s="653"/>
      <c r="SRC2642" s="653"/>
      <c r="SRD2642" s="653"/>
      <c r="SRE2642" s="653"/>
      <c r="SRF2642" s="653"/>
      <c r="SRG2642" s="653"/>
      <c r="SRH2642" s="653"/>
      <c r="SRI2642" s="653"/>
      <c r="SRJ2642" s="653"/>
      <c r="SRK2642" s="653"/>
      <c r="SRL2642" s="653"/>
      <c r="SRM2642" s="653"/>
      <c r="SRN2642" s="653"/>
      <c r="SRO2642" s="653"/>
      <c r="SRP2642" s="653"/>
      <c r="SRQ2642" s="653"/>
      <c r="SRR2642" s="653"/>
      <c r="SRS2642" s="653"/>
      <c r="SRT2642" s="653"/>
      <c r="SRU2642" s="653"/>
      <c r="SRV2642" s="653"/>
      <c r="SRW2642" s="653"/>
      <c r="SRX2642" s="653"/>
      <c r="SRY2642" s="653"/>
      <c r="SRZ2642" s="653"/>
      <c r="SSA2642" s="653"/>
      <c r="SSB2642" s="653"/>
      <c r="SSC2642" s="653"/>
      <c r="SSD2642" s="653"/>
      <c r="SSE2642" s="653"/>
      <c r="SSF2642" s="653"/>
      <c r="SSG2642" s="653"/>
      <c r="SSH2642" s="653"/>
      <c r="SSI2642" s="653"/>
      <c r="SSJ2642" s="653"/>
      <c r="SSK2642" s="653"/>
      <c r="SSL2642" s="653"/>
      <c r="SSM2642" s="653"/>
      <c r="SSN2642" s="653"/>
      <c r="SSO2642" s="653"/>
      <c r="SSP2642" s="653"/>
      <c r="SSQ2642" s="653"/>
      <c r="SSR2642" s="653"/>
      <c r="SSS2642" s="653"/>
      <c r="SST2642" s="653"/>
      <c r="SSU2642" s="653"/>
      <c r="SSV2642" s="653"/>
      <c r="SSW2642" s="653"/>
      <c r="SSX2642" s="653"/>
      <c r="SSY2642" s="653"/>
      <c r="SSZ2642" s="653"/>
      <c r="STA2642" s="653"/>
      <c r="STB2642" s="653"/>
      <c r="STC2642" s="653"/>
      <c r="STD2642" s="653"/>
      <c r="STE2642" s="653"/>
      <c r="STF2642" s="653"/>
      <c r="STG2642" s="653"/>
      <c r="STH2642" s="653"/>
      <c r="STI2642" s="653"/>
      <c r="STJ2642" s="653"/>
      <c r="STK2642" s="653"/>
      <c r="STL2642" s="653"/>
      <c r="STM2642" s="653"/>
      <c r="STN2642" s="653"/>
      <c r="STO2642" s="653"/>
      <c r="STP2642" s="653"/>
      <c r="STQ2642" s="653"/>
      <c r="STR2642" s="653"/>
      <c r="STS2642" s="653"/>
      <c r="STT2642" s="653"/>
      <c r="STU2642" s="653"/>
      <c r="STV2642" s="653"/>
      <c r="STW2642" s="653"/>
      <c r="STX2642" s="653"/>
      <c r="STY2642" s="653"/>
      <c r="STZ2642" s="653"/>
      <c r="SUA2642" s="653"/>
      <c r="SUB2642" s="653"/>
      <c r="SUC2642" s="653"/>
      <c r="SUD2642" s="653"/>
      <c r="SUE2642" s="653"/>
      <c r="SUF2642" s="653"/>
      <c r="SUG2642" s="653"/>
      <c r="SUH2642" s="653"/>
      <c r="SUI2642" s="653"/>
      <c r="SUJ2642" s="653"/>
      <c r="SUK2642" s="653"/>
      <c r="SUL2642" s="653"/>
      <c r="SUM2642" s="653"/>
      <c r="SUN2642" s="653"/>
      <c r="SUO2642" s="653"/>
      <c r="SUP2642" s="653"/>
      <c r="SUQ2642" s="653"/>
      <c r="SUR2642" s="653"/>
      <c r="SUS2642" s="653"/>
      <c r="SUT2642" s="653"/>
      <c r="SUU2642" s="653"/>
      <c r="SUV2642" s="653"/>
      <c r="SUW2642" s="653"/>
      <c r="SUX2642" s="653"/>
      <c r="SUY2642" s="653"/>
      <c r="SUZ2642" s="653"/>
      <c r="SVA2642" s="653"/>
      <c r="SVB2642" s="653"/>
      <c r="SVC2642" s="653"/>
      <c r="SVD2642" s="653"/>
      <c r="SVE2642" s="653"/>
      <c r="SVF2642" s="653"/>
      <c r="SVG2642" s="653"/>
      <c r="SVH2642" s="653"/>
      <c r="SVI2642" s="653"/>
      <c r="SVJ2642" s="653"/>
      <c r="SVK2642" s="653"/>
      <c r="SVL2642" s="653"/>
      <c r="SVM2642" s="653"/>
      <c r="SVN2642" s="653"/>
      <c r="SVO2642" s="653"/>
      <c r="SVP2642" s="653"/>
      <c r="SVQ2642" s="653"/>
      <c r="SVR2642" s="653"/>
      <c r="SVS2642" s="653"/>
      <c r="SVT2642" s="653"/>
      <c r="SVU2642" s="653"/>
      <c r="SVV2642" s="653"/>
      <c r="SVW2642" s="653"/>
      <c r="SVX2642" s="653"/>
      <c r="SVY2642" s="653"/>
      <c r="SVZ2642" s="653"/>
      <c r="SWA2642" s="653"/>
      <c r="SWB2642" s="653"/>
      <c r="SWC2642" s="653"/>
      <c r="SWD2642" s="653"/>
      <c r="SWE2642" s="653"/>
      <c r="SWF2642" s="653"/>
      <c r="SWG2642" s="653"/>
      <c r="SWH2642" s="653"/>
      <c r="SWI2642" s="653"/>
      <c r="SWJ2642" s="653"/>
      <c r="SWK2642" s="653"/>
      <c r="SWL2642" s="653"/>
      <c r="SWM2642" s="653"/>
      <c r="SWN2642" s="653"/>
      <c r="SWO2642" s="653"/>
      <c r="SWP2642" s="653"/>
      <c r="SWQ2642" s="653"/>
      <c r="SWR2642" s="653"/>
      <c r="SWS2642" s="653"/>
      <c r="SWT2642" s="653"/>
      <c r="SWU2642" s="653"/>
      <c r="SWV2642" s="653"/>
      <c r="SWW2642" s="653"/>
      <c r="SWX2642" s="653"/>
      <c r="SWY2642" s="653"/>
      <c r="SWZ2642" s="653"/>
      <c r="SXA2642" s="653"/>
      <c r="SXB2642" s="653"/>
      <c r="SXC2642" s="653"/>
      <c r="SXD2642" s="653"/>
      <c r="SXE2642" s="653"/>
      <c r="SXF2642" s="653"/>
      <c r="SXG2642" s="653"/>
      <c r="SXH2642" s="653"/>
      <c r="SXI2642" s="653"/>
      <c r="SXJ2642" s="653"/>
      <c r="SXK2642" s="653"/>
      <c r="SXL2642" s="653"/>
      <c r="SXM2642" s="653"/>
      <c r="SXN2642" s="653"/>
      <c r="SXO2642" s="653"/>
      <c r="SXP2642" s="653"/>
      <c r="SXQ2642" s="653"/>
      <c r="SXR2642" s="653"/>
      <c r="SXS2642" s="653"/>
      <c r="SXT2642" s="653"/>
      <c r="SXU2642" s="653"/>
      <c r="SXV2642" s="653"/>
      <c r="SXW2642" s="653"/>
      <c r="SXX2642" s="653"/>
      <c r="SXY2642" s="653"/>
      <c r="SXZ2642" s="653"/>
      <c r="SYA2642" s="653"/>
      <c r="SYB2642" s="653"/>
      <c r="SYC2642" s="653"/>
      <c r="SYD2642" s="653"/>
      <c r="SYE2642" s="653"/>
      <c r="SYF2642" s="653"/>
      <c r="SYG2642" s="653"/>
      <c r="SYH2642" s="653"/>
      <c r="SYI2642" s="653"/>
      <c r="SYJ2642" s="653"/>
      <c r="SYK2642" s="653"/>
      <c r="SYL2642" s="653"/>
      <c r="SYM2642" s="653"/>
      <c r="SYN2642" s="653"/>
      <c r="SYO2642" s="653"/>
      <c r="SYP2642" s="653"/>
      <c r="SYQ2642" s="653"/>
      <c r="SYR2642" s="653"/>
      <c r="SYS2642" s="653"/>
      <c r="SYT2642" s="653"/>
      <c r="SYU2642" s="653"/>
      <c r="SYV2642" s="653"/>
      <c r="SYW2642" s="653"/>
      <c r="SYX2642" s="653"/>
      <c r="SYY2642" s="653"/>
      <c r="SYZ2642" s="653"/>
      <c r="SZA2642" s="653"/>
      <c r="SZB2642" s="653"/>
      <c r="SZC2642" s="653"/>
      <c r="SZD2642" s="653"/>
      <c r="SZE2642" s="653"/>
      <c r="SZF2642" s="653"/>
      <c r="SZG2642" s="653"/>
      <c r="SZH2642" s="653"/>
      <c r="SZI2642" s="653"/>
      <c r="SZJ2642" s="653"/>
      <c r="SZK2642" s="653"/>
      <c r="SZL2642" s="653"/>
      <c r="SZM2642" s="653"/>
      <c r="SZN2642" s="653"/>
      <c r="SZO2642" s="653"/>
      <c r="SZP2642" s="653"/>
      <c r="SZQ2642" s="653"/>
      <c r="SZR2642" s="653"/>
      <c r="SZS2642" s="653"/>
      <c r="SZT2642" s="653"/>
      <c r="SZU2642" s="653"/>
      <c r="SZV2642" s="653"/>
      <c r="SZW2642" s="653"/>
      <c r="SZX2642" s="653"/>
      <c r="SZY2642" s="653"/>
      <c r="SZZ2642" s="653"/>
      <c r="TAA2642" s="653"/>
      <c r="TAB2642" s="653"/>
      <c r="TAC2642" s="653"/>
      <c r="TAD2642" s="653"/>
      <c r="TAE2642" s="653"/>
      <c r="TAF2642" s="653"/>
      <c r="TAG2642" s="653"/>
      <c r="TAH2642" s="653"/>
      <c r="TAI2642" s="653"/>
      <c r="TAJ2642" s="653"/>
      <c r="TAK2642" s="653"/>
      <c r="TAL2642" s="653"/>
      <c r="TAM2642" s="653"/>
      <c r="TAN2642" s="653"/>
      <c r="TAO2642" s="653"/>
      <c r="TAP2642" s="653"/>
      <c r="TAQ2642" s="653"/>
      <c r="TAR2642" s="653"/>
      <c r="TAS2642" s="653"/>
      <c r="TAT2642" s="653"/>
      <c r="TAU2642" s="653"/>
      <c r="TAV2642" s="653"/>
      <c r="TAW2642" s="653"/>
      <c r="TAX2642" s="653"/>
      <c r="TAY2642" s="653"/>
      <c r="TAZ2642" s="653"/>
      <c r="TBA2642" s="653"/>
      <c r="TBB2642" s="653"/>
      <c r="TBC2642" s="653"/>
      <c r="TBD2642" s="653"/>
      <c r="TBE2642" s="653"/>
      <c r="TBF2642" s="653"/>
      <c r="TBG2642" s="653"/>
      <c r="TBH2642" s="653"/>
      <c r="TBI2642" s="653"/>
      <c r="TBJ2642" s="653"/>
      <c r="TBK2642" s="653"/>
      <c r="TBL2642" s="653"/>
      <c r="TBM2642" s="653"/>
      <c r="TBN2642" s="653"/>
      <c r="TBO2642" s="653"/>
      <c r="TBP2642" s="653"/>
      <c r="TBQ2642" s="653"/>
      <c r="TBR2642" s="653"/>
      <c r="TBS2642" s="653"/>
      <c r="TBT2642" s="653"/>
      <c r="TBU2642" s="653"/>
      <c r="TBV2642" s="653"/>
      <c r="TBW2642" s="653"/>
      <c r="TBX2642" s="653"/>
      <c r="TBY2642" s="653"/>
      <c r="TBZ2642" s="653"/>
      <c r="TCA2642" s="653"/>
      <c r="TCB2642" s="653"/>
      <c r="TCC2642" s="653"/>
      <c r="TCD2642" s="653"/>
      <c r="TCE2642" s="653"/>
      <c r="TCF2642" s="653"/>
      <c r="TCG2642" s="653"/>
      <c r="TCH2642" s="653"/>
      <c r="TCI2642" s="653"/>
      <c r="TCJ2642" s="653"/>
      <c r="TCK2642" s="653"/>
      <c r="TCL2642" s="653"/>
      <c r="TCM2642" s="653"/>
      <c r="TCN2642" s="653"/>
      <c r="TCO2642" s="653"/>
      <c r="TCP2642" s="653"/>
      <c r="TCQ2642" s="653"/>
      <c r="TCR2642" s="653"/>
      <c r="TCS2642" s="653"/>
      <c r="TCT2642" s="653"/>
      <c r="TCU2642" s="653"/>
      <c r="TCV2642" s="653"/>
      <c r="TCW2642" s="653"/>
      <c r="TCX2642" s="653"/>
      <c r="TCY2642" s="653"/>
      <c r="TCZ2642" s="653"/>
      <c r="TDA2642" s="653"/>
      <c r="TDB2642" s="653"/>
      <c r="TDC2642" s="653"/>
      <c r="TDD2642" s="653"/>
      <c r="TDE2642" s="653"/>
      <c r="TDF2642" s="653"/>
      <c r="TDG2642" s="653"/>
      <c r="TDH2642" s="653"/>
      <c r="TDI2642" s="653"/>
      <c r="TDJ2642" s="653"/>
      <c r="TDK2642" s="653"/>
      <c r="TDL2642" s="653"/>
      <c r="TDM2642" s="653"/>
      <c r="TDN2642" s="653"/>
      <c r="TDO2642" s="653"/>
      <c r="TDP2642" s="653"/>
      <c r="TDQ2642" s="653"/>
      <c r="TDR2642" s="653"/>
      <c r="TDS2642" s="653"/>
      <c r="TDT2642" s="653"/>
      <c r="TDU2642" s="653"/>
      <c r="TDV2642" s="653"/>
      <c r="TDW2642" s="653"/>
      <c r="TDX2642" s="653"/>
      <c r="TDY2642" s="653"/>
      <c r="TDZ2642" s="653"/>
      <c r="TEA2642" s="653"/>
      <c r="TEB2642" s="653"/>
      <c r="TEC2642" s="653"/>
      <c r="TED2642" s="653"/>
      <c r="TEE2642" s="653"/>
      <c r="TEF2642" s="653"/>
      <c r="TEG2642" s="653"/>
      <c r="TEH2642" s="653"/>
      <c r="TEI2642" s="653"/>
      <c r="TEJ2642" s="653"/>
      <c r="TEK2642" s="653"/>
      <c r="TEL2642" s="653"/>
      <c r="TEM2642" s="653"/>
      <c r="TEN2642" s="653"/>
      <c r="TEO2642" s="653"/>
      <c r="TEP2642" s="653"/>
      <c r="TEQ2642" s="653"/>
      <c r="TER2642" s="653"/>
      <c r="TES2642" s="653"/>
      <c r="TET2642" s="653"/>
      <c r="TEU2642" s="653"/>
      <c r="TEV2642" s="653"/>
      <c r="TEW2642" s="653"/>
      <c r="TEX2642" s="653"/>
      <c r="TEY2642" s="653"/>
      <c r="TEZ2642" s="653"/>
      <c r="TFA2642" s="653"/>
      <c r="TFB2642" s="653"/>
      <c r="TFC2642" s="653"/>
      <c r="TFD2642" s="653"/>
      <c r="TFE2642" s="653"/>
      <c r="TFF2642" s="653"/>
      <c r="TFG2642" s="653"/>
      <c r="TFH2642" s="653"/>
      <c r="TFI2642" s="653"/>
      <c r="TFJ2642" s="653"/>
      <c r="TFK2642" s="653"/>
      <c r="TFL2642" s="653"/>
      <c r="TFM2642" s="653"/>
      <c r="TFN2642" s="653"/>
      <c r="TFO2642" s="653"/>
      <c r="TFP2642" s="653"/>
      <c r="TFQ2642" s="653"/>
      <c r="TFR2642" s="653"/>
      <c r="TFS2642" s="653"/>
      <c r="TFT2642" s="653"/>
      <c r="TFU2642" s="653"/>
      <c r="TFV2642" s="653"/>
      <c r="TFW2642" s="653"/>
      <c r="TFX2642" s="653"/>
      <c r="TFY2642" s="653"/>
      <c r="TFZ2642" s="653"/>
      <c r="TGA2642" s="653"/>
      <c r="TGB2642" s="653"/>
      <c r="TGC2642" s="653"/>
      <c r="TGD2642" s="653"/>
      <c r="TGE2642" s="653"/>
      <c r="TGF2642" s="653"/>
      <c r="TGG2642" s="653"/>
      <c r="TGH2642" s="653"/>
      <c r="TGI2642" s="653"/>
      <c r="TGJ2642" s="653"/>
      <c r="TGK2642" s="653"/>
      <c r="TGL2642" s="653"/>
      <c r="TGM2642" s="653"/>
      <c r="TGN2642" s="653"/>
      <c r="TGO2642" s="653"/>
      <c r="TGP2642" s="653"/>
      <c r="TGQ2642" s="653"/>
      <c r="TGR2642" s="653"/>
      <c r="TGS2642" s="653"/>
      <c r="TGT2642" s="653"/>
      <c r="TGU2642" s="653"/>
      <c r="TGV2642" s="653"/>
      <c r="TGW2642" s="653"/>
      <c r="TGX2642" s="653"/>
      <c r="TGY2642" s="653"/>
      <c r="TGZ2642" s="653"/>
      <c r="THA2642" s="653"/>
      <c r="THB2642" s="653"/>
      <c r="THC2642" s="653"/>
      <c r="THD2642" s="653"/>
      <c r="THE2642" s="653"/>
      <c r="THF2642" s="653"/>
      <c r="THG2642" s="653"/>
      <c r="THH2642" s="653"/>
      <c r="THI2642" s="653"/>
      <c r="THJ2642" s="653"/>
      <c r="THK2642" s="653"/>
      <c r="THL2642" s="653"/>
      <c r="THM2642" s="653"/>
      <c r="THN2642" s="653"/>
      <c r="THO2642" s="653"/>
      <c r="THP2642" s="653"/>
      <c r="THQ2642" s="653"/>
      <c r="THR2642" s="653"/>
      <c r="THS2642" s="653"/>
      <c r="THT2642" s="653"/>
      <c r="THU2642" s="653"/>
      <c r="THV2642" s="653"/>
      <c r="THW2642" s="653"/>
      <c r="THX2642" s="653"/>
      <c r="THY2642" s="653"/>
      <c r="THZ2642" s="653"/>
      <c r="TIA2642" s="653"/>
      <c r="TIB2642" s="653"/>
      <c r="TIC2642" s="653"/>
      <c r="TID2642" s="653"/>
      <c r="TIE2642" s="653"/>
      <c r="TIF2642" s="653"/>
      <c r="TIG2642" s="653"/>
      <c r="TIH2642" s="653"/>
      <c r="TII2642" s="653"/>
      <c r="TIJ2642" s="653"/>
      <c r="TIK2642" s="653"/>
      <c r="TIL2642" s="653"/>
      <c r="TIM2642" s="653"/>
      <c r="TIN2642" s="653"/>
      <c r="TIO2642" s="653"/>
      <c r="TIP2642" s="653"/>
      <c r="TIQ2642" s="653"/>
      <c r="TIR2642" s="653"/>
      <c r="TIS2642" s="653"/>
      <c r="TIT2642" s="653"/>
      <c r="TIU2642" s="653"/>
      <c r="TIV2642" s="653"/>
      <c r="TIW2642" s="653"/>
      <c r="TIX2642" s="653"/>
      <c r="TIY2642" s="653"/>
      <c r="TIZ2642" s="653"/>
      <c r="TJA2642" s="653"/>
      <c r="TJB2642" s="653"/>
      <c r="TJC2642" s="653"/>
      <c r="TJD2642" s="653"/>
      <c r="TJE2642" s="653"/>
      <c r="TJF2642" s="653"/>
      <c r="TJG2642" s="653"/>
      <c r="TJH2642" s="653"/>
      <c r="TJI2642" s="653"/>
      <c r="TJJ2642" s="653"/>
      <c r="TJK2642" s="653"/>
      <c r="TJL2642" s="653"/>
      <c r="TJM2642" s="653"/>
      <c r="TJN2642" s="653"/>
      <c r="TJO2642" s="653"/>
      <c r="TJP2642" s="653"/>
      <c r="TJQ2642" s="653"/>
      <c r="TJR2642" s="653"/>
      <c r="TJS2642" s="653"/>
      <c r="TJT2642" s="653"/>
      <c r="TJU2642" s="653"/>
      <c r="TJV2642" s="653"/>
      <c r="TJW2642" s="653"/>
      <c r="TJX2642" s="653"/>
      <c r="TJY2642" s="653"/>
      <c r="TJZ2642" s="653"/>
      <c r="TKA2642" s="653"/>
      <c r="TKB2642" s="653"/>
      <c r="TKC2642" s="653"/>
      <c r="TKD2642" s="653"/>
      <c r="TKE2642" s="653"/>
      <c r="TKF2642" s="653"/>
      <c r="TKG2642" s="653"/>
      <c r="TKH2642" s="653"/>
      <c r="TKI2642" s="653"/>
      <c r="TKJ2642" s="653"/>
      <c r="TKK2642" s="653"/>
      <c r="TKL2642" s="653"/>
      <c r="TKM2642" s="653"/>
      <c r="TKN2642" s="653"/>
      <c r="TKO2642" s="653"/>
      <c r="TKP2642" s="653"/>
      <c r="TKQ2642" s="653"/>
      <c r="TKR2642" s="653"/>
      <c r="TKS2642" s="653"/>
      <c r="TKT2642" s="653"/>
      <c r="TKU2642" s="653"/>
      <c r="TKV2642" s="653"/>
      <c r="TKW2642" s="653"/>
      <c r="TKX2642" s="653"/>
      <c r="TKY2642" s="653"/>
      <c r="TKZ2642" s="653"/>
      <c r="TLA2642" s="653"/>
      <c r="TLB2642" s="653"/>
      <c r="TLC2642" s="653"/>
      <c r="TLD2642" s="653"/>
      <c r="TLE2642" s="653"/>
      <c r="TLF2642" s="653"/>
      <c r="TLG2642" s="653"/>
      <c r="TLH2642" s="653"/>
      <c r="TLI2642" s="653"/>
      <c r="TLJ2642" s="653"/>
      <c r="TLK2642" s="653"/>
      <c r="TLL2642" s="653"/>
      <c r="TLM2642" s="653"/>
      <c r="TLN2642" s="653"/>
      <c r="TLO2642" s="653"/>
      <c r="TLP2642" s="653"/>
      <c r="TLQ2642" s="653"/>
      <c r="TLR2642" s="653"/>
      <c r="TLS2642" s="653"/>
      <c r="TLT2642" s="653"/>
      <c r="TLU2642" s="653"/>
      <c r="TLV2642" s="653"/>
      <c r="TLW2642" s="653"/>
      <c r="TLX2642" s="653"/>
      <c r="TLY2642" s="653"/>
      <c r="TLZ2642" s="653"/>
      <c r="TMA2642" s="653"/>
      <c r="TMB2642" s="653"/>
      <c r="TMC2642" s="653"/>
      <c r="TMD2642" s="653"/>
      <c r="TME2642" s="653"/>
      <c r="TMF2642" s="653"/>
      <c r="TMG2642" s="653"/>
      <c r="TMH2642" s="653"/>
      <c r="TMI2642" s="653"/>
      <c r="TMJ2642" s="653"/>
      <c r="TMK2642" s="653"/>
      <c r="TML2642" s="653"/>
      <c r="TMM2642" s="653"/>
      <c r="TMN2642" s="653"/>
      <c r="TMO2642" s="653"/>
      <c r="TMP2642" s="653"/>
      <c r="TMQ2642" s="653"/>
      <c r="TMR2642" s="653"/>
      <c r="TMS2642" s="653"/>
      <c r="TMT2642" s="653"/>
      <c r="TMU2642" s="653"/>
      <c r="TMV2642" s="653"/>
      <c r="TMW2642" s="653"/>
      <c r="TMX2642" s="653"/>
      <c r="TMY2642" s="653"/>
      <c r="TMZ2642" s="653"/>
      <c r="TNA2642" s="653"/>
      <c r="TNB2642" s="653"/>
      <c r="TNC2642" s="653"/>
      <c r="TND2642" s="653"/>
      <c r="TNE2642" s="653"/>
      <c r="TNF2642" s="653"/>
      <c r="TNG2642" s="653"/>
      <c r="TNH2642" s="653"/>
      <c r="TNI2642" s="653"/>
      <c r="TNJ2642" s="653"/>
      <c r="TNK2642" s="653"/>
      <c r="TNL2642" s="653"/>
      <c r="TNM2642" s="653"/>
      <c r="TNN2642" s="653"/>
      <c r="TNO2642" s="653"/>
      <c r="TNP2642" s="653"/>
      <c r="TNQ2642" s="653"/>
      <c r="TNR2642" s="653"/>
      <c r="TNS2642" s="653"/>
      <c r="TNT2642" s="653"/>
      <c r="TNU2642" s="653"/>
      <c r="TNV2642" s="653"/>
      <c r="TNW2642" s="653"/>
      <c r="TNX2642" s="653"/>
      <c r="TNY2642" s="653"/>
      <c r="TNZ2642" s="653"/>
      <c r="TOA2642" s="653"/>
      <c r="TOB2642" s="653"/>
      <c r="TOC2642" s="653"/>
      <c r="TOD2642" s="653"/>
      <c r="TOE2642" s="653"/>
      <c r="TOF2642" s="653"/>
      <c r="TOG2642" s="653"/>
      <c r="TOH2642" s="653"/>
      <c r="TOI2642" s="653"/>
      <c r="TOJ2642" s="653"/>
      <c r="TOK2642" s="653"/>
      <c r="TOL2642" s="653"/>
      <c r="TOM2642" s="653"/>
      <c r="TON2642" s="653"/>
      <c r="TOO2642" s="653"/>
      <c r="TOP2642" s="653"/>
      <c r="TOQ2642" s="653"/>
      <c r="TOR2642" s="653"/>
      <c r="TOS2642" s="653"/>
      <c r="TOT2642" s="653"/>
      <c r="TOU2642" s="653"/>
      <c r="TOV2642" s="653"/>
      <c r="TOW2642" s="653"/>
      <c r="TOX2642" s="653"/>
      <c r="TOY2642" s="653"/>
      <c r="TOZ2642" s="653"/>
      <c r="TPA2642" s="653"/>
      <c r="TPB2642" s="653"/>
      <c r="TPC2642" s="653"/>
      <c r="TPD2642" s="653"/>
      <c r="TPE2642" s="653"/>
      <c r="TPF2642" s="653"/>
      <c r="TPG2642" s="653"/>
      <c r="TPH2642" s="653"/>
      <c r="TPI2642" s="653"/>
      <c r="TPJ2642" s="653"/>
      <c r="TPK2642" s="653"/>
      <c r="TPL2642" s="653"/>
      <c r="TPM2642" s="653"/>
      <c r="TPN2642" s="653"/>
      <c r="TPO2642" s="653"/>
      <c r="TPP2642" s="653"/>
      <c r="TPQ2642" s="653"/>
      <c r="TPR2642" s="653"/>
      <c r="TPS2642" s="653"/>
      <c r="TPT2642" s="653"/>
      <c r="TPU2642" s="653"/>
      <c r="TPV2642" s="653"/>
      <c r="TPW2642" s="653"/>
      <c r="TPX2642" s="653"/>
      <c r="TPY2642" s="653"/>
      <c r="TPZ2642" s="653"/>
      <c r="TQA2642" s="653"/>
      <c r="TQB2642" s="653"/>
      <c r="TQC2642" s="653"/>
      <c r="TQD2642" s="653"/>
      <c r="TQE2642" s="653"/>
      <c r="TQF2642" s="653"/>
      <c r="TQG2642" s="653"/>
      <c r="TQH2642" s="653"/>
      <c r="TQI2642" s="653"/>
      <c r="TQJ2642" s="653"/>
      <c r="TQK2642" s="653"/>
      <c r="TQL2642" s="653"/>
      <c r="TQM2642" s="653"/>
      <c r="TQN2642" s="653"/>
      <c r="TQO2642" s="653"/>
      <c r="TQP2642" s="653"/>
      <c r="TQQ2642" s="653"/>
      <c r="TQR2642" s="653"/>
      <c r="TQS2642" s="653"/>
      <c r="TQT2642" s="653"/>
      <c r="TQU2642" s="653"/>
      <c r="TQV2642" s="653"/>
      <c r="TQW2642" s="653"/>
      <c r="TQX2642" s="653"/>
      <c r="TQY2642" s="653"/>
      <c r="TQZ2642" s="653"/>
      <c r="TRA2642" s="653"/>
      <c r="TRB2642" s="653"/>
      <c r="TRC2642" s="653"/>
      <c r="TRD2642" s="653"/>
      <c r="TRE2642" s="653"/>
      <c r="TRF2642" s="653"/>
      <c r="TRG2642" s="653"/>
      <c r="TRH2642" s="653"/>
      <c r="TRI2642" s="653"/>
      <c r="TRJ2642" s="653"/>
      <c r="TRK2642" s="653"/>
      <c r="TRL2642" s="653"/>
      <c r="TRM2642" s="653"/>
      <c r="TRN2642" s="653"/>
      <c r="TRO2642" s="653"/>
      <c r="TRP2642" s="653"/>
      <c r="TRQ2642" s="653"/>
      <c r="TRR2642" s="653"/>
      <c r="TRS2642" s="653"/>
      <c r="TRT2642" s="653"/>
      <c r="TRU2642" s="653"/>
      <c r="TRV2642" s="653"/>
      <c r="TRW2642" s="653"/>
      <c r="TRX2642" s="653"/>
      <c r="TRY2642" s="653"/>
      <c r="TRZ2642" s="653"/>
      <c r="TSA2642" s="653"/>
      <c r="TSB2642" s="653"/>
      <c r="TSC2642" s="653"/>
      <c r="TSD2642" s="653"/>
      <c r="TSE2642" s="653"/>
      <c r="TSF2642" s="653"/>
      <c r="TSG2642" s="653"/>
      <c r="TSH2642" s="653"/>
      <c r="TSI2642" s="653"/>
      <c r="TSJ2642" s="653"/>
      <c r="TSK2642" s="653"/>
      <c r="TSL2642" s="653"/>
      <c r="TSM2642" s="653"/>
      <c r="TSN2642" s="653"/>
      <c r="TSO2642" s="653"/>
      <c r="TSP2642" s="653"/>
      <c r="TSQ2642" s="653"/>
      <c r="TSR2642" s="653"/>
      <c r="TSS2642" s="653"/>
      <c r="TST2642" s="653"/>
      <c r="TSU2642" s="653"/>
      <c r="TSV2642" s="653"/>
      <c r="TSW2642" s="653"/>
      <c r="TSX2642" s="653"/>
      <c r="TSY2642" s="653"/>
      <c r="TSZ2642" s="653"/>
      <c r="TTA2642" s="653"/>
      <c r="TTB2642" s="653"/>
      <c r="TTC2642" s="653"/>
      <c r="TTD2642" s="653"/>
      <c r="TTE2642" s="653"/>
      <c r="TTF2642" s="653"/>
      <c r="TTG2642" s="653"/>
      <c r="TTH2642" s="653"/>
      <c r="TTI2642" s="653"/>
      <c r="TTJ2642" s="653"/>
      <c r="TTK2642" s="653"/>
      <c r="TTL2642" s="653"/>
      <c r="TTM2642" s="653"/>
      <c r="TTN2642" s="653"/>
      <c r="TTO2642" s="653"/>
      <c r="TTP2642" s="653"/>
      <c r="TTQ2642" s="653"/>
      <c r="TTR2642" s="653"/>
      <c r="TTS2642" s="653"/>
      <c r="TTT2642" s="653"/>
      <c r="TTU2642" s="653"/>
      <c r="TTV2642" s="653"/>
      <c r="TTW2642" s="653"/>
      <c r="TTX2642" s="653"/>
      <c r="TTY2642" s="653"/>
      <c r="TTZ2642" s="653"/>
      <c r="TUA2642" s="653"/>
      <c r="TUB2642" s="653"/>
      <c r="TUC2642" s="653"/>
      <c r="TUD2642" s="653"/>
      <c r="TUE2642" s="653"/>
      <c r="TUF2642" s="653"/>
      <c r="TUG2642" s="653"/>
      <c r="TUH2642" s="653"/>
      <c r="TUI2642" s="653"/>
      <c r="TUJ2642" s="653"/>
      <c r="TUK2642" s="653"/>
      <c r="TUL2642" s="653"/>
      <c r="TUM2642" s="653"/>
      <c r="TUN2642" s="653"/>
      <c r="TUO2642" s="653"/>
      <c r="TUP2642" s="653"/>
      <c r="TUQ2642" s="653"/>
      <c r="TUR2642" s="653"/>
      <c r="TUS2642" s="653"/>
      <c r="TUT2642" s="653"/>
      <c r="TUU2642" s="653"/>
      <c r="TUV2642" s="653"/>
      <c r="TUW2642" s="653"/>
      <c r="TUX2642" s="653"/>
      <c r="TUY2642" s="653"/>
      <c r="TUZ2642" s="653"/>
      <c r="TVA2642" s="653"/>
      <c r="TVB2642" s="653"/>
      <c r="TVC2642" s="653"/>
      <c r="TVD2642" s="653"/>
      <c r="TVE2642" s="653"/>
      <c r="TVF2642" s="653"/>
      <c r="TVG2642" s="653"/>
      <c r="TVH2642" s="653"/>
      <c r="TVI2642" s="653"/>
      <c r="TVJ2642" s="653"/>
      <c r="TVK2642" s="653"/>
      <c r="TVL2642" s="653"/>
      <c r="TVM2642" s="653"/>
      <c r="TVN2642" s="653"/>
      <c r="TVO2642" s="653"/>
      <c r="TVP2642" s="653"/>
      <c r="TVQ2642" s="653"/>
      <c r="TVR2642" s="653"/>
      <c r="TVS2642" s="653"/>
      <c r="TVT2642" s="653"/>
      <c r="TVU2642" s="653"/>
      <c r="TVV2642" s="653"/>
      <c r="TVW2642" s="653"/>
      <c r="TVX2642" s="653"/>
      <c r="TVY2642" s="653"/>
      <c r="TVZ2642" s="653"/>
      <c r="TWA2642" s="653"/>
      <c r="TWB2642" s="653"/>
      <c r="TWC2642" s="653"/>
      <c r="TWD2642" s="653"/>
      <c r="TWE2642" s="653"/>
      <c r="TWF2642" s="653"/>
      <c r="TWG2642" s="653"/>
      <c r="TWH2642" s="653"/>
      <c r="TWI2642" s="653"/>
      <c r="TWJ2642" s="653"/>
      <c r="TWK2642" s="653"/>
      <c r="TWL2642" s="653"/>
      <c r="TWM2642" s="653"/>
      <c r="TWN2642" s="653"/>
      <c r="TWO2642" s="653"/>
      <c r="TWP2642" s="653"/>
      <c r="TWQ2642" s="653"/>
      <c r="TWR2642" s="653"/>
      <c r="TWS2642" s="653"/>
      <c r="TWT2642" s="653"/>
      <c r="TWU2642" s="653"/>
      <c r="TWV2642" s="653"/>
      <c r="TWW2642" s="653"/>
      <c r="TWX2642" s="653"/>
      <c r="TWY2642" s="653"/>
      <c r="TWZ2642" s="653"/>
      <c r="TXA2642" s="653"/>
      <c r="TXB2642" s="653"/>
      <c r="TXC2642" s="653"/>
      <c r="TXD2642" s="653"/>
      <c r="TXE2642" s="653"/>
      <c r="TXF2642" s="653"/>
      <c r="TXG2642" s="653"/>
      <c r="TXH2642" s="653"/>
      <c r="TXI2642" s="653"/>
      <c r="TXJ2642" s="653"/>
      <c r="TXK2642" s="653"/>
      <c r="TXL2642" s="653"/>
      <c r="TXM2642" s="653"/>
      <c r="TXN2642" s="653"/>
      <c r="TXO2642" s="653"/>
      <c r="TXP2642" s="653"/>
      <c r="TXQ2642" s="653"/>
      <c r="TXR2642" s="653"/>
      <c r="TXS2642" s="653"/>
      <c r="TXT2642" s="653"/>
      <c r="TXU2642" s="653"/>
      <c r="TXV2642" s="653"/>
      <c r="TXW2642" s="653"/>
      <c r="TXX2642" s="653"/>
      <c r="TXY2642" s="653"/>
      <c r="TXZ2642" s="653"/>
      <c r="TYA2642" s="653"/>
      <c r="TYB2642" s="653"/>
      <c r="TYC2642" s="653"/>
      <c r="TYD2642" s="653"/>
      <c r="TYE2642" s="653"/>
      <c r="TYF2642" s="653"/>
      <c r="TYG2642" s="653"/>
      <c r="TYH2642" s="653"/>
      <c r="TYI2642" s="653"/>
      <c r="TYJ2642" s="653"/>
      <c r="TYK2642" s="653"/>
      <c r="TYL2642" s="653"/>
      <c r="TYM2642" s="653"/>
      <c r="TYN2642" s="653"/>
      <c r="TYO2642" s="653"/>
      <c r="TYP2642" s="653"/>
      <c r="TYQ2642" s="653"/>
      <c r="TYR2642" s="653"/>
      <c r="TYS2642" s="653"/>
      <c r="TYT2642" s="653"/>
      <c r="TYU2642" s="653"/>
      <c r="TYV2642" s="653"/>
      <c r="TYW2642" s="653"/>
      <c r="TYX2642" s="653"/>
      <c r="TYY2642" s="653"/>
      <c r="TYZ2642" s="653"/>
      <c r="TZA2642" s="653"/>
      <c r="TZB2642" s="653"/>
      <c r="TZC2642" s="653"/>
      <c r="TZD2642" s="653"/>
      <c r="TZE2642" s="653"/>
      <c r="TZF2642" s="653"/>
      <c r="TZG2642" s="653"/>
      <c r="TZH2642" s="653"/>
      <c r="TZI2642" s="653"/>
      <c r="TZJ2642" s="653"/>
      <c r="TZK2642" s="653"/>
      <c r="TZL2642" s="653"/>
      <c r="TZM2642" s="653"/>
      <c r="TZN2642" s="653"/>
      <c r="TZO2642" s="653"/>
      <c r="TZP2642" s="653"/>
      <c r="TZQ2642" s="653"/>
      <c r="TZR2642" s="653"/>
      <c r="TZS2642" s="653"/>
      <c r="TZT2642" s="653"/>
      <c r="TZU2642" s="653"/>
      <c r="TZV2642" s="653"/>
      <c r="TZW2642" s="653"/>
      <c r="TZX2642" s="653"/>
      <c r="TZY2642" s="653"/>
      <c r="TZZ2642" s="653"/>
      <c r="UAA2642" s="653"/>
      <c r="UAB2642" s="653"/>
      <c r="UAC2642" s="653"/>
      <c r="UAD2642" s="653"/>
      <c r="UAE2642" s="653"/>
      <c r="UAF2642" s="653"/>
      <c r="UAG2642" s="653"/>
      <c r="UAH2642" s="653"/>
      <c r="UAI2642" s="653"/>
      <c r="UAJ2642" s="653"/>
      <c r="UAK2642" s="653"/>
      <c r="UAL2642" s="653"/>
      <c r="UAM2642" s="653"/>
      <c r="UAN2642" s="653"/>
      <c r="UAO2642" s="653"/>
      <c r="UAP2642" s="653"/>
      <c r="UAQ2642" s="653"/>
      <c r="UAR2642" s="653"/>
      <c r="UAS2642" s="653"/>
      <c r="UAT2642" s="653"/>
      <c r="UAU2642" s="653"/>
      <c r="UAV2642" s="653"/>
      <c r="UAW2642" s="653"/>
      <c r="UAX2642" s="653"/>
      <c r="UAY2642" s="653"/>
      <c r="UAZ2642" s="653"/>
      <c r="UBA2642" s="653"/>
      <c r="UBB2642" s="653"/>
      <c r="UBC2642" s="653"/>
      <c r="UBD2642" s="653"/>
      <c r="UBE2642" s="653"/>
      <c r="UBF2642" s="653"/>
      <c r="UBG2642" s="653"/>
      <c r="UBH2642" s="653"/>
      <c r="UBI2642" s="653"/>
      <c r="UBJ2642" s="653"/>
      <c r="UBK2642" s="653"/>
      <c r="UBL2642" s="653"/>
      <c r="UBM2642" s="653"/>
      <c r="UBN2642" s="653"/>
      <c r="UBO2642" s="653"/>
      <c r="UBP2642" s="653"/>
      <c r="UBQ2642" s="653"/>
      <c r="UBR2642" s="653"/>
      <c r="UBS2642" s="653"/>
      <c r="UBT2642" s="653"/>
      <c r="UBU2642" s="653"/>
      <c r="UBV2642" s="653"/>
      <c r="UBW2642" s="653"/>
      <c r="UBX2642" s="653"/>
      <c r="UBY2642" s="653"/>
      <c r="UBZ2642" s="653"/>
      <c r="UCA2642" s="653"/>
      <c r="UCB2642" s="653"/>
      <c r="UCC2642" s="653"/>
      <c r="UCD2642" s="653"/>
      <c r="UCE2642" s="653"/>
      <c r="UCF2642" s="653"/>
      <c r="UCG2642" s="653"/>
      <c r="UCH2642" s="653"/>
      <c r="UCI2642" s="653"/>
      <c r="UCJ2642" s="653"/>
      <c r="UCK2642" s="653"/>
      <c r="UCL2642" s="653"/>
      <c r="UCM2642" s="653"/>
      <c r="UCN2642" s="653"/>
      <c r="UCO2642" s="653"/>
      <c r="UCP2642" s="653"/>
      <c r="UCQ2642" s="653"/>
      <c r="UCR2642" s="653"/>
      <c r="UCS2642" s="653"/>
      <c r="UCT2642" s="653"/>
      <c r="UCU2642" s="653"/>
      <c r="UCV2642" s="653"/>
      <c r="UCW2642" s="653"/>
      <c r="UCX2642" s="653"/>
      <c r="UCY2642" s="653"/>
      <c r="UCZ2642" s="653"/>
      <c r="UDA2642" s="653"/>
      <c r="UDB2642" s="653"/>
      <c r="UDC2642" s="653"/>
      <c r="UDD2642" s="653"/>
      <c r="UDE2642" s="653"/>
      <c r="UDF2642" s="653"/>
      <c r="UDG2642" s="653"/>
      <c r="UDH2642" s="653"/>
      <c r="UDI2642" s="653"/>
      <c r="UDJ2642" s="653"/>
      <c r="UDK2642" s="653"/>
      <c r="UDL2642" s="653"/>
      <c r="UDM2642" s="653"/>
      <c r="UDN2642" s="653"/>
      <c r="UDO2642" s="653"/>
      <c r="UDP2642" s="653"/>
      <c r="UDQ2642" s="653"/>
      <c r="UDR2642" s="653"/>
      <c r="UDS2642" s="653"/>
      <c r="UDT2642" s="653"/>
      <c r="UDU2642" s="653"/>
      <c r="UDV2642" s="653"/>
      <c r="UDW2642" s="653"/>
      <c r="UDX2642" s="653"/>
      <c r="UDY2642" s="653"/>
      <c r="UDZ2642" s="653"/>
      <c r="UEA2642" s="653"/>
      <c r="UEB2642" s="653"/>
      <c r="UEC2642" s="653"/>
      <c r="UED2642" s="653"/>
      <c r="UEE2642" s="653"/>
      <c r="UEF2642" s="653"/>
      <c r="UEG2642" s="653"/>
      <c r="UEH2642" s="653"/>
      <c r="UEI2642" s="653"/>
      <c r="UEJ2642" s="653"/>
      <c r="UEK2642" s="653"/>
      <c r="UEL2642" s="653"/>
      <c r="UEM2642" s="653"/>
      <c r="UEN2642" s="653"/>
      <c r="UEO2642" s="653"/>
      <c r="UEP2642" s="653"/>
      <c r="UEQ2642" s="653"/>
      <c r="UER2642" s="653"/>
      <c r="UES2642" s="653"/>
      <c r="UET2642" s="653"/>
      <c r="UEU2642" s="653"/>
      <c r="UEV2642" s="653"/>
      <c r="UEW2642" s="653"/>
      <c r="UEX2642" s="653"/>
      <c r="UEY2642" s="653"/>
      <c r="UEZ2642" s="653"/>
      <c r="UFA2642" s="653"/>
      <c r="UFB2642" s="653"/>
      <c r="UFC2642" s="653"/>
      <c r="UFD2642" s="653"/>
      <c r="UFE2642" s="653"/>
      <c r="UFF2642" s="653"/>
      <c r="UFG2642" s="653"/>
      <c r="UFH2642" s="653"/>
      <c r="UFI2642" s="653"/>
      <c r="UFJ2642" s="653"/>
      <c r="UFK2642" s="653"/>
      <c r="UFL2642" s="653"/>
      <c r="UFM2642" s="653"/>
      <c r="UFN2642" s="653"/>
      <c r="UFO2642" s="653"/>
      <c r="UFP2642" s="653"/>
      <c r="UFQ2642" s="653"/>
      <c r="UFR2642" s="653"/>
      <c r="UFS2642" s="653"/>
      <c r="UFT2642" s="653"/>
      <c r="UFU2642" s="653"/>
      <c r="UFV2642" s="653"/>
      <c r="UFW2642" s="653"/>
      <c r="UFX2642" s="653"/>
      <c r="UFY2642" s="653"/>
      <c r="UFZ2642" s="653"/>
      <c r="UGA2642" s="653"/>
      <c r="UGB2642" s="653"/>
      <c r="UGC2642" s="653"/>
      <c r="UGD2642" s="653"/>
      <c r="UGE2642" s="653"/>
      <c r="UGF2642" s="653"/>
      <c r="UGG2642" s="653"/>
      <c r="UGH2642" s="653"/>
      <c r="UGI2642" s="653"/>
      <c r="UGJ2642" s="653"/>
      <c r="UGK2642" s="653"/>
      <c r="UGL2642" s="653"/>
      <c r="UGM2642" s="653"/>
      <c r="UGN2642" s="653"/>
      <c r="UGO2642" s="653"/>
      <c r="UGP2642" s="653"/>
      <c r="UGQ2642" s="653"/>
      <c r="UGR2642" s="653"/>
      <c r="UGS2642" s="653"/>
      <c r="UGT2642" s="653"/>
      <c r="UGU2642" s="653"/>
      <c r="UGV2642" s="653"/>
      <c r="UGW2642" s="653"/>
      <c r="UGX2642" s="653"/>
      <c r="UGY2642" s="653"/>
      <c r="UGZ2642" s="653"/>
      <c r="UHA2642" s="653"/>
      <c r="UHB2642" s="653"/>
      <c r="UHC2642" s="653"/>
      <c r="UHD2642" s="653"/>
      <c r="UHE2642" s="653"/>
      <c r="UHF2642" s="653"/>
      <c r="UHG2642" s="653"/>
      <c r="UHH2642" s="653"/>
      <c r="UHI2642" s="653"/>
      <c r="UHJ2642" s="653"/>
      <c r="UHK2642" s="653"/>
      <c r="UHL2642" s="653"/>
      <c r="UHM2642" s="653"/>
      <c r="UHN2642" s="653"/>
      <c r="UHO2642" s="653"/>
      <c r="UHP2642" s="653"/>
      <c r="UHQ2642" s="653"/>
      <c r="UHR2642" s="653"/>
      <c r="UHS2642" s="653"/>
      <c r="UHT2642" s="653"/>
      <c r="UHU2642" s="653"/>
      <c r="UHV2642" s="653"/>
      <c r="UHW2642" s="653"/>
      <c r="UHX2642" s="653"/>
      <c r="UHY2642" s="653"/>
      <c r="UHZ2642" s="653"/>
      <c r="UIA2642" s="653"/>
      <c r="UIB2642" s="653"/>
      <c r="UIC2642" s="653"/>
      <c r="UID2642" s="653"/>
      <c r="UIE2642" s="653"/>
      <c r="UIF2642" s="653"/>
      <c r="UIG2642" s="653"/>
      <c r="UIH2642" s="653"/>
      <c r="UII2642" s="653"/>
      <c r="UIJ2642" s="653"/>
      <c r="UIK2642" s="653"/>
      <c r="UIL2642" s="653"/>
      <c r="UIM2642" s="653"/>
      <c r="UIN2642" s="653"/>
      <c r="UIO2642" s="653"/>
      <c r="UIP2642" s="653"/>
      <c r="UIQ2642" s="653"/>
      <c r="UIR2642" s="653"/>
      <c r="UIS2642" s="653"/>
      <c r="UIT2642" s="653"/>
      <c r="UIU2642" s="653"/>
      <c r="UIV2642" s="653"/>
      <c r="UIW2642" s="653"/>
      <c r="UIX2642" s="653"/>
      <c r="UIY2642" s="653"/>
      <c r="UIZ2642" s="653"/>
      <c r="UJA2642" s="653"/>
      <c r="UJB2642" s="653"/>
      <c r="UJC2642" s="653"/>
      <c r="UJD2642" s="653"/>
      <c r="UJE2642" s="653"/>
      <c r="UJF2642" s="653"/>
      <c r="UJG2642" s="653"/>
      <c r="UJH2642" s="653"/>
      <c r="UJI2642" s="653"/>
      <c r="UJJ2642" s="653"/>
      <c r="UJK2642" s="653"/>
      <c r="UJL2642" s="653"/>
      <c r="UJM2642" s="653"/>
      <c r="UJN2642" s="653"/>
      <c r="UJO2642" s="653"/>
      <c r="UJP2642" s="653"/>
      <c r="UJQ2642" s="653"/>
      <c r="UJR2642" s="653"/>
      <c r="UJS2642" s="653"/>
      <c r="UJT2642" s="653"/>
      <c r="UJU2642" s="653"/>
      <c r="UJV2642" s="653"/>
      <c r="UJW2642" s="653"/>
      <c r="UJX2642" s="653"/>
      <c r="UJY2642" s="653"/>
      <c r="UJZ2642" s="653"/>
      <c r="UKA2642" s="653"/>
      <c r="UKB2642" s="653"/>
      <c r="UKC2642" s="653"/>
      <c r="UKD2642" s="653"/>
      <c r="UKE2642" s="653"/>
      <c r="UKF2642" s="653"/>
      <c r="UKG2642" s="653"/>
      <c r="UKH2642" s="653"/>
      <c r="UKI2642" s="653"/>
      <c r="UKJ2642" s="653"/>
      <c r="UKK2642" s="653"/>
      <c r="UKL2642" s="653"/>
      <c r="UKM2642" s="653"/>
      <c r="UKN2642" s="653"/>
      <c r="UKO2642" s="653"/>
      <c r="UKP2642" s="653"/>
      <c r="UKQ2642" s="653"/>
      <c r="UKR2642" s="653"/>
      <c r="UKS2642" s="653"/>
      <c r="UKT2642" s="653"/>
      <c r="UKU2642" s="653"/>
      <c r="UKV2642" s="653"/>
      <c r="UKW2642" s="653"/>
      <c r="UKX2642" s="653"/>
      <c r="UKY2642" s="653"/>
      <c r="UKZ2642" s="653"/>
      <c r="ULA2642" s="653"/>
      <c r="ULB2642" s="653"/>
      <c r="ULC2642" s="653"/>
      <c r="ULD2642" s="653"/>
      <c r="ULE2642" s="653"/>
      <c r="ULF2642" s="653"/>
      <c r="ULG2642" s="653"/>
      <c r="ULH2642" s="653"/>
      <c r="ULI2642" s="653"/>
      <c r="ULJ2642" s="653"/>
      <c r="ULK2642" s="653"/>
      <c r="ULL2642" s="653"/>
      <c r="ULM2642" s="653"/>
      <c r="ULN2642" s="653"/>
      <c r="ULO2642" s="653"/>
      <c r="ULP2642" s="653"/>
      <c r="ULQ2642" s="653"/>
      <c r="ULR2642" s="653"/>
      <c r="ULS2642" s="653"/>
      <c r="ULT2642" s="653"/>
      <c r="ULU2642" s="653"/>
      <c r="ULV2642" s="653"/>
      <c r="ULW2642" s="653"/>
      <c r="ULX2642" s="653"/>
      <c r="ULY2642" s="653"/>
      <c r="ULZ2642" s="653"/>
      <c r="UMA2642" s="653"/>
      <c r="UMB2642" s="653"/>
      <c r="UMC2642" s="653"/>
      <c r="UMD2642" s="653"/>
      <c r="UME2642" s="653"/>
      <c r="UMF2642" s="653"/>
      <c r="UMG2642" s="653"/>
      <c r="UMH2642" s="653"/>
      <c r="UMI2642" s="653"/>
      <c r="UMJ2642" s="653"/>
      <c r="UMK2642" s="653"/>
      <c r="UML2642" s="653"/>
      <c r="UMM2642" s="653"/>
      <c r="UMN2642" s="653"/>
      <c r="UMO2642" s="653"/>
      <c r="UMP2642" s="653"/>
      <c r="UMQ2642" s="653"/>
      <c r="UMR2642" s="653"/>
      <c r="UMS2642" s="653"/>
      <c r="UMT2642" s="653"/>
      <c r="UMU2642" s="653"/>
      <c r="UMV2642" s="653"/>
      <c r="UMW2642" s="653"/>
      <c r="UMX2642" s="653"/>
      <c r="UMY2642" s="653"/>
      <c r="UMZ2642" s="653"/>
      <c r="UNA2642" s="653"/>
      <c r="UNB2642" s="653"/>
      <c r="UNC2642" s="653"/>
      <c r="UND2642" s="653"/>
      <c r="UNE2642" s="653"/>
      <c r="UNF2642" s="653"/>
      <c r="UNG2642" s="653"/>
      <c r="UNH2642" s="653"/>
      <c r="UNI2642" s="653"/>
      <c r="UNJ2642" s="653"/>
      <c r="UNK2642" s="653"/>
      <c r="UNL2642" s="653"/>
      <c r="UNM2642" s="653"/>
      <c r="UNN2642" s="653"/>
      <c r="UNO2642" s="653"/>
      <c r="UNP2642" s="653"/>
      <c r="UNQ2642" s="653"/>
      <c r="UNR2642" s="653"/>
      <c r="UNS2642" s="653"/>
      <c r="UNT2642" s="653"/>
      <c r="UNU2642" s="653"/>
      <c r="UNV2642" s="653"/>
      <c r="UNW2642" s="653"/>
      <c r="UNX2642" s="653"/>
      <c r="UNY2642" s="653"/>
      <c r="UNZ2642" s="653"/>
      <c r="UOA2642" s="653"/>
      <c r="UOB2642" s="653"/>
      <c r="UOC2642" s="653"/>
      <c r="UOD2642" s="653"/>
      <c r="UOE2642" s="653"/>
      <c r="UOF2642" s="653"/>
      <c r="UOG2642" s="653"/>
      <c r="UOH2642" s="653"/>
      <c r="UOI2642" s="653"/>
      <c r="UOJ2642" s="653"/>
      <c r="UOK2642" s="653"/>
      <c r="UOL2642" s="653"/>
      <c r="UOM2642" s="653"/>
      <c r="UON2642" s="653"/>
      <c r="UOO2642" s="653"/>
      <c r="UOP2642" s="653"/>
      <c r="UOQ2642" s="653"/>
      <c r="UOR2642" s="653"/>
      <c r="UOS2642" s="653"/>
      <c r="UOT2642" s="653"/>
      <c r="UOU2642" s="653"/>
      <c r="UOV2642" s="653"/>
      <c r="UOW2642" s="653"/>
      <c r="UOX2642" s="653"/>
      <c r="UOY2642" s="653"/>
      <c r="UOZ2642" s="653"/>
      <c r="UPA2642" s="653"/>
      <c r="UPB2642" s="653"/>
      <c r="UPC2642" s="653"/>
      <c r="UPD2642" s="653"/>
      <c r="UPE2642" s="653"/>
      <c r="UPF2642" s="653"/>
      <c r="UPG2642" s="653"/>
      <c r="UPH2642" s="653"/>
      <c r="UPI2642" s="653"/>
      <c r="UPJ2642" s="653"/>
      <c r="UPK2642" s="653"/>
      <c r="UPL2642" s="653"/>
      <c r="UPM2642" s="653"/>
      <c r="UPN2642" s="653"/>
      <c r="UPO2642" s="653"/>
      <c r="UPP2642" s="653"/>
      <c r="UPQ2642" s="653"/>
      <c r="UPR2642" s="653"/>
      <c r="UPS2642" s="653"/>
      <c r="UPT2642" s="653"/>
      <c r="UPU2642" s="653"/>
      <c r="UPV2642" s="653"/>
      <c r="UPW2642" s="653"/>
      <c r="UPX2642" s="653"/>
      <c r="UPY2642" s="653"/>
      <c r="UPZ2642" s="653"/>
      <c r="UQA2642" s="653"/>
      <c r="UQB2642" s="653"/>
      <c r="UQC2642" s="653"/>
      <c r="UQD2642" s="653"/>
      <c r="UQE2642" s="653"/>
      <c r="UQF2642" s="653"/>
      <c r="UQG2642" s="653"/>
      <c r="UQH2642" s="653"/>
      <c r="UQI2642" s="653"/>
      <c r="UQJ2642" s="653"/>
      <c r="UQK2642" s="653"/>
      <c r="UQL2642" s="653"/>
      <c r="UQM2642" s="653"/>
      <c r="UQN2642" s="653"/>
      <c r="UQO2642" s="653"/>
      <c r="UQP2642" s="653"/>
      <c r="UQQ2642" s="653"/>
      <c r="UQR2642" s="653"/>
      <c r="UQS2642" s="653"/>
      <c r="UQT2642" s="653"/>
      <c r="UQU2642" s="653"/>
      <c r="UQV2642" s="653"/>
      <c r="UQW2642" s="653"/>
      <c r="UQX2642" s="653"/>
      <c r="UQY2642" s="653"/>
      <c r="UQZ2642" s="653"/>
      <c r="URA2642" s="653"/>
      <c r="URB2642" s="653"/>
      <c r="URC2642" s="653"/>
      <c r="URD2642" s="653"/>
      <c r="URE2642" s="653"/>
      <c r="URF2642" s="653"/>
      <c r="URG2642" s="653"/>
      <c r="URH2642" s="653"/>
      <c r="URI2642" s="653"/>
      <c r="URJ2642" s="653"/>
      <c r="URK2642" s="653"/>
      <c r="URL2642" s="653"/>
      <c r="URM2642" s="653"/>
      <c r="URN2642" s="653"/>
      <c r="URO2642" s="653"/>
      <c r="URP2642" s="653"/>
      <c r="URQ2642" s="653"/>
      <c r="URR2642" s="653"/>
      <c r="URS2642" s="653"/>
      <c r="URT2642" s="653"/>
      <c r="URU2642" s="653"/>
      <c r="URV2642" s="653"/>
      <c r="URW2642" s="653"/>
      <c r="URX2642" s="653"/>
      <c r="URY2642" s="653"/>
      <c r="URZ2642" s="653"/>
      <c r="USA2642" s="653"/>
      <c r="USB2642" s="653"/>
      <c r="USC2642" s="653"/>
      <c r="USD2642" s="653"/>
      <c r="USE2642" s="653"/>
      <c r="USF2642" s="653"/>
      <c r="USG2642" s="653"/>
      <c r="USH2642" s="653"/>
      <c r="USI2642" s="653"/>
      <c r="USJ2642" s="653"/>
      <c r="USK2642" s="653"/>
      <c r="USL2642" s="653"/>
      <c r="USM2642" s="653"/>
      <c r="USN2642" s="653"/>
      <c r="USO2642" s="653"/>
      <c r="USP2642" s="653"/>
      <c r="USQ2642" s="653"/>
      <c r="USR2642" s="653"/>
      <c r="USS2642" s="653"/>
      <c r="UST2642" s="653"/>
      <c r="USU2642" s="653"/>
      <c r="USV2642" s="653"/>
      <c r="USW2642" s="653"/>
      <c r="USX2642" s="653"/>
      <c r="USY2642" s="653"/>
      <c r="USZ2642" s="653"/>
      <c r="UTA2642" s="653"/>
      <c r="UTB2642" s="653"/>
      <c r="UTC2642" s="653"/>
      <c r="UTD2642" s="653"/>
      <c r="UTE2642" s="653"/>
      <c r="UTF2642" s="653"/>
      <c r="UTG2642" s="653"/>
      <c r="UTH2642" s="653"/>
      <c r="UTI2642" s="653"/>
      <c r="UTJ2642" s="653"/>
      <c r="UTK2642" s="653"/>
      <c r="UTL2642" s="653"/>
      <c r="UTM2642" s="653"/>
      <c r="UTN2642" s="653"/>
      <c r="UTO2642" s="653"/>
      <c r="UTP2642" s="653"/>
      <c r="UTQ2642" s="653"/>
      <c r="UTR2642" s="653"/>
      <c r="UTS2642" s="653"/>
      <c r="UTT2642" s="653"/>
      <c r="UTU2642" s="653"/>
      <c r="UTV2642" s="653"/>
      <c r="UTW2642" s="653"/>
      <c r="UTX2642" s="653"/>
      <c r="UTY2642" s="653"/>
      <c r="UTZ2642" s="653"/>
      <c r="UUA2642" s="653"/>
      <c r="UUB2642" s="653"/>
      <c r="UUC2642" s="653"/>
      <c r="UUD2642" s="653"/>
      <c r="UUE2642" s="653"/>
      <c r="UUF2642" s="653"/>
      <c r="UUG2642" s="653"/>
      <c r="UUH2642" s="653"/>
      <c r="UUI2642" s="653"/>
      <c r="UUJ2642" s="653"/>
      <c r="UUK2642" s="653"/>
      <c r="UUL2642" s="653"/>
      <c r="UUM2642" s="653"/>
      <c r="UUN2642" s="653"/>
      <c r="UUO2642" s="653"/>
      <c r="UUP2642" s="653"/>
      <c r="UUQ2642" s="653"/>
      <c r="UUR2642" s="653"/>
      <c r="UUS2642" s="653"/>
      <c r="UUT2642" s="653"/>
      <c r="UUU2642" s="653"/>
      <c r="UUV2642" s="653"/>
      <c r="UUW2642" s="653"/>
      <c r="UUX2642" s="653"/>
      <c r="UUY2642" s="653"/>
      <c r="UUZ2642" s="653"/>
      <c r="UVA2642" s="653"/>
      <c r="UVB2642" s="653"/>
      <c r="UVC2642" s="653"/>
      <c r="UVD2642" s="653"/>
      <c r="UVE2642" s="653"/>
      <c r="UVF2642" s="653"/>
      <c r="UVG2642" s="653"/>
      <c r="UVH2642" s="653"/>
      <c r="UVI2642" s="653"/>
      <c r="UVJ2642" s="653"/>
      <c r="UVK2642" s="653"/>
      <c r="UVL2642" s="653"/>
      <c r="UVM2642" s="653"/>
      <c r="UVN2642" s="653"/>
      <c r="UVO2642" s="653"/>
      <c r="UVP2642" s="653"/>
      <c r="UVQ2642" s="653"/>
      <c r="UVR2642" s="653"/>
      <c r="UVS2642" s="653"/>
      <c r="UVT2642" s="653"/>
      <c r="UVU2642" s="653"/>
      <c r="UVV2642" s="653"/>
      <c r="UVW2642" s="653"/>
      <c r="UVX2642" s="653"/>
      <c r="UVY2642" s="653"/>
      <c r="UVZ2642" s="653"/>
      <c r="UWA2642" s="653"/>
      <c r="UWB2642" s="653"/>
      <c r="UWC2642" s="653"/>
      <c r="UWD2642" s="653"/>
      <c r="UWE2642" s="653"/>
      <c r="UWF2642" s="653"/>
      <c r="UWG2642" s="653"/>
      <c r="UWH2642" s="653"/>
      <c r="UWI2642" s="653"/>
      <c r="UWJ2642" s="653"/>
      <c r="UWK2642" s="653"/>
      <c r="UWL2642" s="653"/>
      <c r="UWM2642" s="653"/>
      <c r="UWN2642" s="653"/>
      <c r="UWO2642" s="653"/>
      <c r="UWP2642" s="653"/>
      <c r="UWQ2642" s="653"/>
      <c r="UWR2642" s="653"/>
      <c r="UWS2642" s="653"/>
      <c r="UWT2642" s="653"/>
      <c r="UWU2642" s="653"/>
      <c r="UWV2642" s="653"/>
      <c r="UWW2642" s="653"/>
      <c r="UWX2642" s="653"/>
      <c r="UWY2642" s="653"/>
      <c r="UWZ2642" s="653"/>
      <c r="UXA2642" s="653"/>
      <c r="UXB2642" s="653"/>
      <c r="UXC2642" s="653"/>
      <c r="UXD2642" s="653"/>
      <c r="UXE2642" s="653"/>
      <c r="UXF2642" s="653"/>
      <c r="UXG2642" s="653"/>
      <c r="UXH2642" s="653"/>
      <c r="UXI2642" s="653"/>
      <c r="UXJ2642" s="653"/>
      <c r="UXK2642" s="653"/>
      <c r="UXL2642" s="653"/>
      <c r="UXM2642" s="653"/>
      <c r="UXN2642" s="653"/>
      <c r="UXO2642" s="653"/>
      <c r="UXP2642" s="653"/>
      <c r="UXQ2642" s="653"/>
      <c r="UXR2642" s="653"/>
      <c r="UXS2642" s="653"/>
      <c r="UXT2642" s="653"/>
      <c r="UXU2642" s="653"/>
      <c r="UXV2642" s="653"/>
      <c r="UXW2642" s="653"/>
      <c r="UXX2642" s="653"/>
      <c r="UXY2642" s="653"/>
      <c r="UXZ2642" s="653"/>
      <c r="UYA2642" s="653"/>
      <c r="UYB2642" s="653"/>
      <c r="UYC2642" s="653"/>
      <c r="UYD2642" s="653"/>
      <c r="UYE2642" s="653"/>
      <c r="UYF2642" s="653"/>
      <c r="UYG2642" s="653"/>
      <c r="UYH2642" s="653"/>
      <c r="UYI2642" s="653"/>
      <c r="UYJ2642" s="653"/>
      <c r="UYK2642" s="653"/>
      <c r="UYL2642" s="653"/>
      <c r="UYM2642" s="653"/>
      <c r="UYN2642" s="653"/>
      <c r="UYO2642" s="653"/>
      <c r="UYP2642" s="653"/>
      <c r="UYQ2642" s="653"/>
      <c r="UYR2642" s="653"/>
      <c r="UYS2642" s="653"/>
      <c r="UYT2642" s="653"/>
      <c r="UYU2642" s="653"/>
      <c r="UYV2642" s="653"/>
      <c r="UYW2642" s="653"/>
      <c r="UYX2642" s="653"/>
      <c r="UYY2642" s="653"/>
      <c r="UYZ2642" s="653"/>
      <c r="UZA2642" s="653"/>
      <c r="UZB2642" s="653"/>
      <c r="UZC2642" s="653"/>
      <c r="UZD2642" s="653"/>
      <c r="UZE2642" s="653"/>
      <c r="UZF2642" s="653"/>
      <c r="UZG2642" s="653"/>
      <c r="UZH2642" s="653"/>
      <c r="UZI2642" s="653"/>
      <c r="UZJ2642" s="653"/>
      <c r="UZK2642" s="653"/>
      <c r="UZL2642" s="653"/>
      <c r="UZM2642" s="653"/>
      <c r="UZN2642" s="653"/>
      <c r="UZO2642" s="653"/>
      <c r="UZP2642" s="653"/>
      <c r="UZQ2642" s="653"/>
      <c r="UZR2642" s="653"/>
      <c r="UZS2642" s="653"/>
      <c r="UZT2642" s="653"/>
      <c r="UZU2642" s="653"/>
      <c r="UZV2642" s="653"/>
      <c r="UZW2642" s="653"/>
      <c r="UZX2642" s="653"/>
      <c r="UZY2642" s="653"/>
      <c r="UZZ2642" s="653"/>
      <c r="VAA2642" s="653"/>
      <c r="VAB2642" s="653"/>
      <c r="VAC2642" s="653"/>
      <c r="VAD2642" s="653"/>
      <c r="VAE2642" s="653"/>
      <c r="VAF2642" s="653"/>
      <c r="VAG2642" s="653"/>
      <c r="VAH2642" s="653"/>
      <c r="VAI2642" s="653"/>
      <c r="VAJ2642" s="653"/>
      <c r="VAK2642" s="653"/>
      <c r="VAL2642" s="653"/>
      <c r="VAM2642" s="653"/>
      <c r="VAN2642" s="653"/>
      <c r="VAO2642" s="653"/>
      <c r="VAP2642" s="653"/>
      <c r="VAQ2642" s="653"/>
      <c r="VAR2642" s="653"/>
      <c r="VAS2642" s="653"/>
      <c r="VAT2642" s="653"/>
      <c r="VAU2642" s="653"/>
      <c r="VAV2642" s="653"/>
      <c r="VAW2642" s="653"/>
      <c r="VAX2642" s="653"/>
      <c r="VAY2642" s="653"/>
      <c r="VAZ2642" s="653"/>
      <c r="VBA2642" s="653"/>
      <c r="VBB2642" s="653"/>
      <c r="VBC2642" s="653"/>
      <c r="VBD2642" s="653"/>
      <c r="VBE2642" s="653"/>
      <c r="VBF2642" s="653"/>
      <c r="VBG2642" s="653"/>
      <c r="VBH2642" s="653"/>
      <c r="VBI2642" s="653"/>
      <c r="VBJ2642" s="653"/>
      <c r="VBK2642" s="653"/>
      <c r="VBL2642" s="653"/>
      <c r="VBM2642" s="653"/>
      <c r="VBN2642" s="653"/>
      <c r="VBO2642" s="653"/>
      <c r="VBP2642" s="653"/>
      <c r="VBQ2642" s="653"/>
      <c r="VBR2642" s="653"/>
      <c r="VBS2642" s="653"/>
      <c r="VBT2642" s="653"/>
      <c r="VBU2642" s="653"/>
      <c r="VBV2642" s="653"/>
      <c r="VBW2642" s="653"/>
      <c r="VBX2642" s="653"/>
      <c r="VBY2642" s="653"/>
      <c r="VBZ2642" s="653"/>
      <c r="VCA2642" s="653"/>
      <c r="VCB2642" s="653"/>
      <c r="VCC2642" s="653"/>
      <c r="VCD2642" s="653"/>
      <c r="VCE2642" s="653"/>
      <c r="VCF2642" s="653"/>
      <c r="VCG2642" s="653"/>
      <c r="VCH2642" s="653"/>
      <c r="VCI2642" s="653"/>
      <c r="VCJ2642" s="653"/>
      <c r="VCK2642" s="653"/>
      <c r="VCL2642" s="653"/>
      <c r="VCM2642" s="653"/>
      <c r="VCN2642" s="653"/>
      <c r="VCO2642" s="653"/>
      <c r="VCP2642" s="653"/>
      <c r="VCQ2642" s="653"/>
      <c r="VCR2642" s="653"/>
      <c r="VCS2642" s="653"/>
      <c r="VCT2642" s="653"/>
      <c r="VCU2642" s="653"/>
      <c r="VCV2642" s="653"/>
      <c r="VCW2642" s="653"/>
      <c r="VCX2642" s="653"/>
      <c r="VCY2642" s="653"/>
      <c r="VCZ2642" s="653"/>
      <c r="VDA2642" s="653"/>
      <c r="VDB2642" s="653"/>
      <c r="VDC2642" s="653"/>
      <c r="VDD2642" s="653"/>
      <c r="VDE2642" s="653"/>
      <c r="VDF2642" s="653"/>
      <c r="VDG2642" s="653"/>
      <c r="VDH2642" s="653"/>
      <c r="VDI2642" s="653"/>
      <c r="VDJ2642" s="653"/>
      <c r="VDK2642" s="653"/>
      <c r="VDL2642" s="653"/>
      <c r="VDM2642" s="653"/>
      <c r="VDN2642" s="653"/>
      <c r="VDO2642" s="653"/>
      <c r="VDP2642" s="653"/>
      <c r="VDQ2642" s="653"/>
      <c r="VDR2642" s="653"/>
      <c r="VDS2642" s="653"/>
      <c r="VDT2642" s="653"/>
      <c r="VDU2642" s="653"/>
      <c r="VDV2642" s="653"/>
      <c r="VDW2642" s="653"/>
      <c r="VDX2642" s="653"/>
      <c r="VDY2642" s="653"/>
      <c r="VDZ2642" s="653"/>
      <c r="VEA2642" s="653"/>
      <c r="VEB2642" s="653"/>
      <c r="VEC2642" s="653"/>
      <c r="VED2642" s="653"/>
      <c r="VEE2642" s="653"/>
      <c r="VEF2642" s="653"/>
      <c r="VEG2642" s="653"/>
      <c r="VEH2642" s="653"/>
      <c r="VEI2642" s="653"/>
      <c r="VEJ2642" s="653"/>
      <c r="VEK2642" s="653"/>
      <c r="VEL2642" s="653"/>
      <c r="VEM2642" s="653"/>
      <c r="VEN2642" s="653"/>
      <c r="VEO2642" s="653"/>
      <c r="VEP2642" s="653"/>
      <c r="VEQ2642" s="653"/>
      <c r="VER2642" s="653"/>
      <c r="VES2642" s="653"/>
      <c r="VET2642" s="653"/>
      <c r="VEU2642" s="653"/>
      <c r="VEV2642" s="653"/>
      <c r="VEW2642" s="653"/>
      <c r="VEX2642" s="653"/>
      <c r="VEY2642" s="653"/>
      <c r="VEZ2642" s="653"/>
      <c r="VFA2642" s="653"/>
      <c r="VFB2642" s="653"/>
      <c r="VFC2642" s="653"/>
      <c r="VFD2642" s="653"/>
      <c r="VFE2642" s="653"/>
      <c r="VFF2642" s="653"/>
      <c r="VFG2642" s="653"/>
      <c r="VFH2642" s="653"/>
      <c r="VFI2642" s="653"/>
      <c r="VFJ2642" s="653"/>
      <c r="VFK2642" s="653"/>
      <c r="VFL2642" s="653"/>
      <c r="VFM2642" s="653"/>
      <c r="VFN2642" s="653"/>
      <c r="VFO2642" s="653"/>
      <c r="VFP2642" s="653"/>
      <c r="VFQ2642" s="653"/>
      <c r="VFR2642" s="653"/>
      <c r="VFS2642" s="653"/>
      <c r="VFT2642" s="653"/>
      <c r="VFU2642" s="653"/>
      <c r="VFV2642" s="653"/>
      <c r="VFW2642" s="653"/>
      <c r="VFX2642" s="653"/>
      <c r="VFY2642" s="653"/>
      <c r="VFZ2642" s="653"/>
      <c r="VGA2642" s="653"/>
      <c r="VGB2642" s="653"/>
      <c r="VGC2642" s="653"/>
      <c r="VGD2642" s="653"/>
      <c r="VGE2642" s="653"/>
      <c r="VGF2642" s="653"/>
      <c r="VGG2642" s="653"/>
      <c r="VGH2642" s="653"/>
      <c r="VGI2642" s="653"/>
      <c r="VGJ2642" s="653"/>
      <c r="VGK2642" s="653"/>
      <c r="VGL2642" s="653"/>
      <c r="VGM2642" s="653"/>
      <c r="VGN2642" s="653"/>
      <c r="VGO2642" s="653"/>
      <c r="VGP2642" s="653"/>
      <c r="VGQ2642" s="653"/>
      <c r="VGR2642" s="653"/>
      <c r="VGS2642" s="653"/>
      <c r="VGT2642" s="653"/>
      <c r="VGU2642" s="653"/>
      <c r="VGV2642" s="653"/>
      <c r="VGW2642" s="653"/>
      <c r="VGX2642" s="653"/>
      <c r="VGY2642" s="653"/>
      <c r="VGZ2642" s="653"/>
      <c r="VHA2642" s="653"/>
      <c r="VHB2642" s="653"/>
      <c r="VHC2642" s="653"/>
      <c r="VHD2642" s="653"/>
      <c r="VHE2642" s="653"/>
      <c r="VHF2642" s="653"/>
      <c r="VHG2642" s="653"/>
      <c r="VHH2642" s="653"/>
      <c r="VHI2642" s="653"/>
      <c r="VHJ2642" s="653"/>
      <c r="VHK2642" s="653"/>
      <c r="VHL2642" s="653"/>
      <c r="VHM2642" s="653"/>
      <c r="VHN2642" s="653"/>
      <c r="VHO2642" s="653"/>
      <c r="VHP2642" s="653"/>
      <c r="VHQ2642" s="653"/>
      <c r="VHR2642" s="653"/>
      <c r="VHS2642" s="653"/>
      <c r="VHT2642" s="653"/>
      <c r="VHU2642" s="653"/>
      <c r="VHV2642" s="653"/>
      <c r="VHW2642" s="653"/>
      <c r="VHX2642" s="653"/>
      <c r="VHY2642" s="653"/>
      <c r="VHZ2642" s="653"/>
      <c r="VIA2642" s="653"/>
      <c r="VIB2642" s="653"/>
      <c r="VIC2642" s="653"/>
      <c r="VID2642" s="653"/>
      <c r="VIE2642" s="653"/>
      <c r="VIF2642" s="653"/>
      <c r="VIG2642" s="653"/>
      <c r="VIH2642" s="653"/>
      <c r="VII2642" s="653"/>
      <c r="VIJ2642" s="653"/>
      <c r="VIK2642" s="653"/>
      <c r="VIL2642" s="653"/>
      <c r="VIM2642" s="653"/>
      <c r="VIN2642" s="653"/>
      <c r="VIO2642" s="653"/>
      <c r="VIP2642" s="653"/>
      <c r="VIQ2642" s="653"/>
      <c r="VIR2642" s="653"/>
      <c r="VIS2642" s="653"/>
      <c r="VIT2642" s="653"/>
      <c r="VIU2642" s="653"/>
      <c r="VIV2642" s="653"/>
      <c r="VIW2642" s="653"/>
      <c r="VIX2642" s="653"/>
      <c r="VIY2642" s="653"/>
      <c r="VIZ2642" s="653"/>
      <c r="VJA2642" s="653"/>
      <c r="VJB2642" s="653"/>
      <c r="VJC2642" s="653"/>
      <c r="VJD2642" s="653"/>
      <c r="VJE2642" s="653"/>
      <c r="VJF2642" s="653"/>
      <c r="VJG2642" s="653"/>
      <c r="VJH2642" s="653"/>
      <c r="VJI2642" s="653"/>
      <c r="VJJ2642" s="653"/>
      <c r="VJK2642" s="653"/>
      <c r="VJL2642" s="653"/>
      <c r="VJM2642" s="653"/>
      <c r="VJN2642" s="653"/>
      <c r="VJO2642" s="653"/>
      <c r="VJP2642" s="653"/>
      <c r="VJQ2642" s="653"/>
      <c r="VJR2642" s="653"/>
      <c r="VJS2642" s="653"/>
      <c r="VJT2642" s="653"/>
      <c r="VJU2642" s="653"/>
      <c r="VJV2642" s="653"/>
      <c r="VJW2642" s="653"/>
      <c r="VJX2642" s="653"/>
      <c r="VJY2642" s="653"/>
      <c r="VJZ2642" s="653"/>
      <c r="VKA2642" s="653"/>
      <c r="VKB2642" s="653"/>
      <c r="VKC2642" s="653"/>
      <c r="VKD2642" s="653"/>
      <c r="VKE2642" s="653"/>
      <c r="VKF2642" s="653"/>
      <c r="VKG2642" s="653"/>
      <c r="VKH2642" s="653"/>
      <c r="VKI2642" s="653"/>
      <c r="VKJ2642" s="653"/>
      <c r="VKK2642" s="653"/>
      <c r="VKL2642" s="653"/>
      <c r="VKM2642" s="653"/>
      <c r="VKN2642" s="653"/>
      <c r="VKO2642" s="653"/>
      <c r="VKP2642" s="653"/>
      <c r="VKQ2642" s="653"/>
      <c r="VKR2642" s="653"/>
      <c r="VKS2642" s="653"/>
      <c r="VKT2642" s="653"/>
      <c r="VKU2642" s="653"/>
      <c r="VKV2642" s="653"/>
      <c r="VKW2642" s="653"/>
      <c r="VKX2642" s="653"/>
      <c r="VKY2642" s="653"/>
      <c r="VKZ2642" s="653"/>
      <c r="VLA2642" s="653"/>
      <c r="VLB2642" s="653"/>
      <c r="VLC2642" s="653"/>
      <c r="VLD2642" s="653"/>
      <c r="VLE2642" s="653"/>
      <c r="VLF2642" s="653"/>
      <c r="VLG2642" s="653"/>
      <c r="VLH2642" s="653"/>
      <c r="VLI2642" s="653"/>
      <c r="VLJ2642" s="653"/>
      <c r="VLK2642" s="653"/>
      <c r="VLL2642" s="653"/>
      <c r="VLM2642" s="653"/>
      <c r="VLN2642" s="653"/>
      <c r="VLO2642" s="653"/>
      <c r="VLP2642" s="653"/>
      <c r="VLQ2642" s="653"/>
      <c r="VLR2642" s="653"/>
      <c r="VLS2642" s="653"/>
      <c r="VLT2642" s="653"/>
      <c r="VLU2642" s="653"/>
      <c r="VLV2642" s="653"/>
      <c r="VLW2642" s="653"/>
      <c r="VLX2642" s="653"/>
      <c r="VLY2642" s="653"/>
      <c r="VLZ2642" s="653"/>
      <c r="VMA2642" s="653"/>
      <c r="VMB2642" s="653"/>
      <c r="VMC2642" s="653"/>
      <c r="VMD2642" s="653"/>
      <c r="VME2642" s="653"/>
      <c r="VMF2642" s="653"/>
      <c r="VMG2642" s="653"/>
      <c r="VMH2642" s="653"/>
      <c r="VMI2642" s="653"/>
      <c r="VMJ2642" s="653"/>
      <c r="VMK2642" s="653"/>
      <c r="VML2642" s="653"/>
      <c r="VMM2642" s="653"/>
      <c r="VMN2642" s="653"/>
      <c r="VMO2642" s="653"/>
      <c r="VMP2642" s="653"/>
      <c r="VMQ2642" s="653"/>
      <c r="VMR2642" s="653"/>
      <c r="VMS2642" s="653"/>
      <c r="VMT2642" s="653"/>
      <c r="VMU2642" s="653"/>
      <c r="VMV2642" s="653"/>
      <c r="VMW2642" s="653"/>
      <c r="VMX2642" s="653"/>
      <c r="VMY2642" s="653"/>
      <c r="VMZ2642" s="653"/>
      <c r="VNA2642" s="653"/>
      <c r="VNB2642" s="653"/>
      <c r="VNC2642" s="653"/>
      <c r="VND2642" s="653"/>
      <c r="VNE2642" s="653"/>
      <c r="VNF2642" s="653"/>
      <c r="VNG2642" s="653"/>
      <c r="VNH2642" s="653"/>
      <c r="VNI2642" s="653"/>
      <c r="VNJ2642" s="653"/>
      <c r="VNK2642" s="653"/>
      <c r="VNL2642" s="653"/>
      <c r="VNM2642" s="653"/>
      <c r="VNN2642" s="653"/>
      <c r="VNO2642" s="653"/>
      <c r="VNP2642" s="653"/>
      <c r="VNQ2642" s="653"/>
      <c r="VNR2642" s="653"/>
      <c r="VNS2642" s="653"/>
      <c r="VNT2642" s="653"/>
      <c r="VNU2642" s="653"/>
      <c r="VNV2642" s="653"/>
      <c r="VNW2642" s="653"/>
      <c r="VNX2642" s="653"/>
      <c r="VNY2642" s="653"/>
      <c r="VNZ2642" s="653"/>
      <c r="VOA2642" s="653"/>
      <c r="VOB2642" s="653"/>
      <c r="VOC2642" s="653"/>
      <c r="VOD2642" s="653"/>
      <c r="VOE2642" s="653"/>
      <c r="VOF2642" s="653"/>
      <c r="VOG2642" s="653"/>
      <c r="VOH2642" s="653"/>
      <c r="VOI2642" s="653"/>
      <c r="VOJ2642" s="653"/>
      <c r="VOK2642" s="653"/>
      <c r="VOL2642" s="653"/>
      <c r="VOM2642" s="653"/>
      <c r="VON2642" s="653"/>
      <c r="VOO2642" s="653"/>
      <c r="VOP2642" s="653"/>
      <c r="VOQ2642" s="653"/>
      <c r="VOR2642" s="653"/>
      <c r="VOS2642" s="653"/>
      <c r="VOT2642" s="653"/>
      <c r="VOU2642" s="653"/>
      <c r="VOV2642" s="653"/>
      <c r="VOW2642" s="653"/>
      <c r="VOX2642" s="653"/>
      <c r="VOY2642" s="653"/>
      <c r="VOZ2642" s="653"/>
      <c r="VPA2642" s="653"/>
      <c r="VPB2642" s="653"/>
      <c r="VPC2642" s="653"/>
      <c r="VPD2642" s="653"/>
      <c r="VPE2642" s="653"/>
      <c r="VPF2642" s="653"/>
      <c r="VPG2642" s="653"/>
      <c r="VPH2642" s="653"/>
      <c r="VPI2642" s="653"/>
      <c r="VPJ2642" s="653"/>
      <c r="VPK2642" s="653"/>
      <c r="VPL2642" s="653"/>
      <c r="VPM2642" s="653"/>
      <c r="VPN2642" s="653"/>
      <c r="VPO2642" s="653"/>
      <c r="VPP2642" s="653"/>
      <c r="VPQ2642" s="653"/>
      <c r="VPR2642" s="653"/>
      <c r="VPS2642" s="653"/>
      <c r="VPT2642" s="653"/>
      <c r="VPU2642" s="653"/>
      <c r="VPV2642" s="653"/>
      <c r="VPW2642" s="653"/>
      <c r="VPX2642" s="653"/>
      <c r="VPY2642" s="653"/>
      <c r="VPZ2642" s="653"/>
      <c r="VQA2642" s="653"/>
      <c r="VQB2642" s="653"/>
      <c r="VQC2642" s="653"/>
      <c r="VQD2642" s="653"/>
      <c r="VQE2642" s="653"/>
      <c r="VQF2642" s="653"/>
      <c r="VQG2642" s="653"/>
      <c r="VQH2642" s="653"/>
      <c r="VQI2642" s="653"/>
      <c r="VQJ2642" s="653"/>
      <c r="VQK2642" s="653"/>
      <c r="VQL2642" s="653"/>
      <c r="VQM2642" s="653"/>
      <c r="VQN2642" s="653"/>
      <c r="VQO2642" s="653"/>
      <c r="VQP2642" s="653"/>
      <c r="VQQ2642" s="653"/>
      <c r="VQR2642" s="653"/>
      <c r="VQS2642" s="653"/>
      <c r="VQT2642" s="653"/>
      <c r="VQU2642" s="653"/>
      <c r="VQV2642" s="653"/>
      <c r="VQW2642" s="653"/>
      <c r="VQX2642" s="653"/>
      <c r="VQY2642" s="653"/>
      <c r="VQZ2642" s="653"/>
      <c r="VRA2642" s="653"/>
      <c r="VRB2642" s="653"/>
      <c r="VRC2642" s="653"/>
      <c r="VRD2642" s="653"/>
      <c r="VRE2642" s="653"/>
      <c r="VRF2642" s="653"/>
      <c r="VRG2642" s="653"/>
      <c r="VRH2642" s="653"/>
      <c r="VRI2642" s="653"/>
      <c r="VRJ2642" s="653"/>
      <c r="VRK2642" s="653"/>
      <c r="VRL2642" s="653"/>
      <c r="VRM2642" s="653"/>
      <c r="VRN2642" s="653"/>
      <c r="VRO2642" s="653"/>
      <c r="VRP2642" s="653"/>
      <c r="VRQ2642" s="653"/>
      <c r="VRR2642" s="653"/>
      <c r="VRS2642" s="653"/>
      <c r="VRT2642" s="653"/>
      <c r="VRU2642" s="653"/>
      <c r="VRV2642" s="653"/>
      <c r="VRW2642" s="653"/>
      <c r="VRX2642" s="653"/>
      <c r="VRY2642" s="653"/>
      <c r="VRZ2642" s="653"/>
      <c r="VSA2642" s="653"/>
      <c r="VSB2642" s="653"/>
      <c r="VSC2642" s="653"/>
      <c r="VSD2642" s="653"/>
      <c r="VSE2642" s="653"/>
      <c r="VSF2642" s="653"/>
      <c r="VSG2642" s="653"/>
      <c r="VSH2642" s="653"/>
      <c r="VSI2642" s="653"/>
      <c r="VSJ2642" s="653"/>
      <c r="VSK2642" s="653"/>
      <c r="VSL2642" s="653"/>
      <c r="VSM2642" s="653"/>
      <c r="VSN2642" s="653"/>
      <c r="VSO2642" s="653"/>
      <c r="VSP2642" s="653"/>
      <c r="VSQ2642" s="653"/>
      <c r="VSR2642" s="653"/>
      <c r="VSS2642" s="653"/>
      <c r="VST2642" s="653"/>
      <c r="VSU2642" s="653"/>
      <c r="VSV2642" s="653"/>
      <c r="VSW2642" s="653"/>
      <c r="VSX2642" s="653"/>
      <c r="VSY2642" s="653"/>
      <c r="VSZ2642" s="653"/>
      <c r="VTA2642" s="653"/>
      <c r="VTB2642" s="653"/>
      <c r="VTC2642" s="653"/>
      <c r="VTD2642" s="653"/>
      <c r="VTE2642" s="653"/>
      <c r="VTF2642" s="653"/>
      <c r="VTG2642" s="653"/>
      <c r="VTH2642" s="653"/>
      <c r="VTI2642" s="653"/>
      <c r="VTJ2642" s="653"/>
      <c r="VTK2642" s="653"/>
      <c r="VTL2642" s="653"/>
      <c r="VTM2642" s="653"/>
      <c r="VTN2642" s="653"/>
      <c r="VTO2642" s="653"/>
      <c r="VTP2642" s="653"/>
      <c r="VTQ2642" s="653"/>
      <c r="VTR2642" s="653"/>
      <c r="VTS2642" s="653"/>
      <c r="VTT2642" s="653"/>
      <c r="VTU2642" s="653"/>
      <c r="VTV2642" s="653"/>
      <c r="VTW2642" s="653"/>
      <c r="VTX2642" s="653"/>
      <c r="VTY2642" s="653"/>
      <c r="VTZ2642" s="653"/>
      <c r="VUA2642" s="653"/>
      <c r="VUB2642" s="653"/>
      <c r="VUC2642" s="653"/>
      <c r="VUD2642" s="653"/>
      <c r="VUE2642" s="653"/>
      <c r="VUF2642" s="653"/>
      <c r="VUG2642" s="653"/>
      <c r="VUH2642" s="653"/>
      <c r="VUI2642" s="653"/>
      <c r="VUJ2642" s="653"/>
      <c r="VUK2642" s="653"/>
      <c r="VUL2642" s="653"/>
      <c r="VUM2642" s="653"/>
      <c r="VUN2642" s="653"/>
      <c r="VUO2642" s="653"/>
      <c r="VUP2642" s="653"/>
      <c r="VUQ2642" s="653"/>
      <c r="VUR2642" s="653"/>
      <c r="VUS2642" s="653"/>
      <c r="VUT2642" s="653"/>
      <c r="VUU2642" s="653"/>
      <c r="VUV2642" s="653"/>
      <c r="VUW2642" s="653"/>
      <c r="VUX2642" s="653"/>
      <c r="VUY2642" s="653"/>
      <c r="VUZ2642" s="653"/>
      <c r="VVA2642" s="653"/>
      <c r="VVB2642" s="653"/>
      <c r="VVC2642" s="653"/>
      <c r="VVD2642" s="653"/>
      <c r="VVE2642" s="653"/>
      <c r="VVF2642" s="653"/>
      <c r="VVG2642" s="653"/>
      <c r="VVH2642" s="653"/>
      <c r="VVI2642" s="653"/>
      <c r="VVJ2642" s="653"/>
      <c r="VVK2642" s="653"/>
      <c r="VVL2642" s="653"/>
      <c r="VVM2642" s="653"/>
      <c r="VVN2642" s="653"/>
      <c r="VVO2642" s="653"/>
      <c r="VVP2642" s="653"/>
      <c r="VVQ2642" s="653"/>
      <c r="VVR2642" s="653"/>
      <c r="VVS2642" s="653"/>
      <c r="VVT2642" s="653"/>
      <c r="VVU2642" s="653"/>
      <c r="VVV2642" s="653"/>
      <c r="VVW2642" s="653"/>
      <c r="VVX2642" s="653"/>
      <c r="VVY2642" s="653"/>
      <c r="VVZ2642" s="653"/>
      <c r="VWA2642" s="653"/>
      <c r="VWB2642" s="653"/>
      <c r="VWC2642" s="653"/>
      <c r="VWD2642" s="653"/>
      <c r="VWE2642" s="653"/>
      <c r="VWF2642" s="653"/>
      <c r="VWG2642" s="653"/>
      <c r="VWH2642" s="653"/>
      <c r="VWI2642" s="653"/>
      <c r="VWJ2642" s="653"/>
      <c r="VWK2642" s="653"/>
      <c r="VWL2642" s="653"/>
      <c r="VWM2642" s="653"/>
      <c r="VWN2642" s="653"/>
      <c r="VWO2642" s="653"/>
      <c r="VWP2642" s="653"/>
      <c r="VWQ2642" s="653"/>
      <c r="VWR2642" s="653"/>
      <c r="VWS2642" s="653"/>
      <c r="VWT2642" s="653"/>
      <c r="VWU2642" s="653"/>
      <c r="VWV2642" s="653"/>
      <c r="VWW2642" s="653"/>
      <c r="VWX2642" s="653"/>
      <c r="VWY2642" s="653"/>
      <c r="VWZ2642" s="653"/>
      <c r="VXA2642" s="653"/>
      <c r="VXB2642" s="653"/>
      <c r="VXC2642" s="653"/>
      <c r="VXD2642" s="653"/>
      <c r="VXE2642" s="653"/>
      <c r="VXF2642" s="653"/>
      <c r="VXG2642" s="653"/>
      <c r="VXH2642" s="653"/>
      <c r="VXI2642" s="653"/>
      <c r="VXJ2642" s="653"/>
      <c r="VXK2642" s="653"/>
      <c r="VXL2642" s="653"/>
      <c r="VXM2642" s="653"/>
      <c r="VXN2642" s="653"/>
      <c r="VXO2642" s="653"/>
      <c r="VXP2642" s="653"/>
      <c r="VXQ2642" s="653"/>
      <c r="VXR2642" s="653"/>
      <c r="VXS2642" s="653"/>
      <c r="VXT2642" s="653"/>
      <c r="VXU2642" s="653"/>
      <c r="VXV2642" s="653"/>
      <c r="VXW2642" s="653"/>
      <c r="VXX2642" s="653"/>
      <c r="VXY2642" s="653"/>
      <c r="VXZ2642" s="653"/>
      <c r="VYA2642" s="653"/>
      <c r="VYB2642" s="653"/>
      <c r="VYC2642" s="653"/>
      <c r="VYD2642" s="653"/>
      <c r="VYE2642" s="653"/>
      <c r="VYF2642" s="653"/>
      <c r="VYG2642" s="653"/>
      <c r="VYH2642" s="653"/>
      <c r="VYI2642" s="653"/>
      <c r="VYJ2642" s="653"/>
      <c r="VYK2642" s="653"/>
      <c r="VYL2642" s="653"/>
      <c r="VYM2642" s="653"/>
      <c r="VYN2642" s="653"/>
      <c r="VYO2642" s="653"/>
      <c r="VYP2642" s="653"/>
      <c r="VYQ2642" s="653"/>
      <c r="VYR2642" s="653"/>
      <c r="VYS2642" s="653"/>
      <c r="VYT2642" s="653"/>
      <c r="VYU2642" s="653"/>
      <c r="VYV2642" s="653"/>
      <c r="VYW2642" s="653"/>
      <c r="VYX2642" s="653"/>
      <c r="VYY2642" s="653"/>
      <c r="VYZ2642" s="653"/>
      <c r="VZA2642" s="653"/>
      <c r="VZB2642" s="653"/>
      <c r="VZC2642" s="653"/>
      <c r="VZD2642" s="653"/>
      <c r="VZE2642" s="653"/>
      <c r="VZF2642" s="653"/>
      <c r="VZG2642" s="653"/>
      <c r="VZH2642" s="653"/>
      <c r="VZI2642" s="653"/>
      <c r="VZJ2642" s="653"/>
      <c r="VZK2642" s="653"/>
      <c r="VZL2642" s="653"/>
      <c r="VZM2642" s="653"/>
      <c r="VZN2642" s="653"/>
      <c r="VZO2642" s="653"/>
      <c r="VZP2642" s="653"/>
      <c r="VZQ2642" s="653"/>
      <c r="VZR2642" s="653"/>
      <c r="VZS2642" s="653"/>
      <c r="VZT2642" s="653"/>
      <c r="VZU2642" s="653"/>
      <c r="VZV2642" s="653"/>
      <c r="VZW2642" s="653"/>
      <c r="VZX2642" s="653"/>
      <c r="VZY2642" s="653"/>
      <c r="VZZ2642" s="653"/>
      <c r="WAA2642" s="653"/>
      <c r="WAB2642" s="653"/>
      <c r="WAC2642" s="653"/>
      <c r="WAD2642" s="653"/>
      <c r="WAE2642" s="653"/>
      <c r="WAF2642" s="653"/>
      <c r="WAG2642" s="653"/>
      <c r="WAH2642" s="653"/>
      <c r="WAI2642" s="653"/>
      <c r="WAJ2642" s="653"/>
      <c r="WAK2642" s="653"/>
      <c r="WAL2642" s="653"/>
      <c r="WAM2642" s="653"/>
      <c r="WAN2642" s="653"/>
      <c r="WAO2642" s="653"/>
      <c r="WAP2642" s="653"/>
      <c r="WAQ2642" s="653"/>
      <c r="WAR2642" s="653"/>
      <c r="WAS2642" s="653"/>
      <c r="WAT2642" s="653"/>
      <c r="WAU2642" s="653"/>
      <c r="WAV2642" s="653"/>
      <c r="WAW2642" s="653"/>
      <c r="WAX2642" s="653"/>
      <c r="WAY2642" s="653"/>
      <c r="WAZ2642" s="653"/>
      <c r="WBA2642" s="653"/>
      <c r="WBB2642" s="653"/>
      <c r="WBC2642" s="653"/>
      <c r="WBD2642" s="653"/>
      <c r="WBE2642" s="653"/>
      <c r="WBF2642" s="653"/>
      <c r="WBG2642" s="653"/>
      <c r="WBH2642" s="653"/>
      <c r="WBI2642" s="653"/>
      <c r="WBJ2642" s="653"/>
      <c r="WBK2642" s="653"/>
      <c r="WBL2642" s="653"/>
      <c r="WBM2642" s="653"/>
      <c r="WBN2642" s="653"/>
      <c r="WBO2642" s="653"/>
      <c r="WBP2642" s="653"/>
      <c r="WBQ2642" s="653"/>
      <c r="WBR2642" s="653"/>
      <c r="WBS2642" s="653"/>
      <c r="WBT2642" s="653"/>
      <c r="WBU2642" s="653"/>
      <c r="WBV2642" s="653"/>
      <c r="WBW2642" s="653"/>
      <c r="WBX2642" s="653"/>
      <c r="WBY2642" s="653"/>
      <c r="WBZ2642" s="653"/>
      <c r="WCA2642" s="653"/>
      <c r="WCB2642" s="653"/>
      <c r="WCC2642" s="653"/>
      <c r="WCD2642" s="653"/>
      <c r="WCE2642" s="653"/>
      <c r="WCF2642" s="653"/>
      <c r="WCG2642" s="653"/>
      <c r="WCH2642" s="653"/>
      <c r="WCI2642" s="653"/>
      <c r="WCJ2642" s="653"/>
      <c r="WCK2642" s="653"/>
      <c r="WCL2642" s="653"/>
      <c r="WCM2642" s="653"/>
      <c r="WCN2642" s="653"/>
      <c r="WCO2642" s="653"/>
      <c r="WCP2642" s="653"/>
      <c r="WCQ2642" s="653"/>
      <c r="WCR2642" s="653"/>
      <c r="WCS2642" s="653"/>
      <c r="WCT2642" s="653"/>
      <c r="WCU2642" s="653"/>
      <c r="WCV2642" s="653"/>
      <c r="WCW2642" s="653"/>
      <c r="WCX2642" s="653"/>
      <c r="WCY2642" s="653"/>
      <c r="WCZ2642" s="653"/>
      <c r="WDA2642" s="653"/>
      <c r="WDB2642" s="653"/>
      <c r="WDC2642" s="653"/>
      <c r="WDD2642" s="653"/>
      <c r="WDE2642" s="653"/>
      <c r="WDF2642" s="653"/>
      <c r="WDG2642" s="653"/>
      <c r="WDH2642" s="653"/>
      <c r="WDI2642" s="653"/>
      <c r="WDJ2642" s="653"/>
      <c r="WDK2642" s="653"/>
      <c r="WDL2642" s="653"/>
      <c r="WDM2642" s="653"/>
      <c r="WDN2642" s="653"/>
      <c r="WDO2642" s="653"/>
      <c r="WDP2642" s="653"/>
      <c r="WDQ2642" s="653"/>
      <c r="WDR2642" s="653"/>
      <c r="WDS2642" s="653"/>
      <c r="WDT2642" s="653"/>
      <c r="WDU2642" s="653"/>
      <c r="WDV2642" s="653"/>
      <c r="WDW2642" s="653"/>
      <c r="WDX2642" s="653"/>
      <c r="WDY2642" s="653"/>
      <c r="WDZ2642" s="653"/>
      <c r="WEA2642" s="653"/>
      <c r="WEB2642" s="653"/>
      <c r="WEC2642" s="653"/>
      <c r="WED2642" s="653"/>
      <c r="WEE2642" s="653"/>
      <c r="WEF2642" s="653"/>
      <c r="WEG2642" s="653"/>
      <c r="WEH2642" s="653"/>
      <c r="WEI2642" s="653"/>
      <c r="WEJ2642" s="653"/>
      <c r="WEK2642" s="653"/>
      <c r="WEL2642" s="653"/>
      <c r="WEM2642" s="653"/>
      <c r="WEN2642" s="653"/>
      <c r="WEO2642" s="653"/>
      <c r="WEP2642" s="653"/>
      <c r="WEQ2642" s="653"/>
      <c r="WER2642" s="653"/>
      <c r="WES2642" s="653"/>
      <c r="WET2642" s="653"/>
      <c r="WEU2642" s="653"/>
      <c r="WEV2642" s="653"/>
      <c r="WEW2642" s="653"/>
      <c r="WEX2642" s="653"/>
      <c r="WEY2642" s="653"/>
      <c r="WEZ2642" s="653"/>
      <c r="WFA2642" s="653"/>
      <c r="WFB2642" s="653"/>
      <c r="WFC2642" s="653"/>
      <c r="WFD2642" s="653"/>
      <c r="WFE2642" s="653"/>
      <c r="WFF2642" s="653"/>
      <c r="WFG2642" s="653"/>
      <c r="WFH2642" s="653"/>
      <c r="WFI2642" s="653"/>
      <c r="WFJ2642" s="653"/>
      <c r="WFK2642" s="653"/>
      <c r="WFL2642" s="653"/>
      <c r="WFM2642" s="653"/>
      <c r="WFN2642" s="653"/>
      <c r="WFO2642" s="653"/>
      <c r="WFP2642" s="653"/>
      <c r="WFQ2642" s="653"/>
      <c r="WFR2642" s="653"/>
      <c r="WFS2642" s="653"/>
      <c r="WFT2642" s="653"/>
      <c r="WFU2642" s="653"/>
      <c r="WFV2642" s="653"/>
      <c r="WFW2642" s="653"/>
      <c r="WFX2642" s="653"/>
      <c r="WFY2642" s="653"/>
      <c r="WFZ2642" s="653"/>
      <c r="WGA2642" s="653"/>
      <c r="WGB2642" s="653"/>
      <c r="WGC2642" s="653"/>
      <c r="WGD2642" s="653"/>
      <c r="WGE2642" s="653"/>
      <c r="WGF2642" s="653"/>
      <c r="WGG2642" s="653"/>
      <c r="WGH2642" s="653"/>
      <c r="WGI2642" s="653"/>
      <c r="WGJ2642" s="653"/>
      <c r="WGK2642" s="653"/>
      <c r="WGL2642" s="653"/>
      <c r="WGM2642" s="653"/>
      <c r="WGN2642" s="653"/>
      <c r="WGO2642" s="653"/>
      <c r="WGP2642" s="653"/>
      <c r="WGQ2642" s="653"/>
      <c r="WGR2642" s="653"/>
      <c r="WGS2642" s="653"/>
      <c r="WGT2642" s="653"/>
      <c r="WGU2642" s="653"/>
      <c r="WGV2642" s="653"/>
      <c r="WGW2642" s="653"/>
      <c r="WGX2642" s="653"/>
      <c r="WGY2642" s="653"/>
      <c r="WGZ2642" s="653"/>
      <c r="WHA2642" s="653"/>
      <c r="WHB2642" s="653"/>
      <c r="WHC2642" s="653"/>
      <c r="WHD2642" s="653"/>
      <c r="WHE2642" s="653"/>
      <c r="WHF2642" s="653"/>
      <c r="WHG2642" s="653"/>
      <c r="WHH2642" s="653"/>
      <c r="WHI2642" s="653"/>
      <c r="WHJ2642" s="653"/>
      <c r="WHK2642" s="653"/>
      <c r="WHL2642" s="653"/>
      <c r="WHM2642" s="653"/>
      <c r="WHN2642" s="653"/>
      <c r="WHO2642" s="653"/>
      <c r="WHP2642" s="653"/>
      <c r="WHQ2642" s="653"/>
      <c r="WHR2642" s="653"/>
      <c r="WHS2642" s="653"/>
      <c r="WHT2642" s="653"/>
      <c r="WHU2642" s="653"/>
      <c r="WHV2642" s="653"/>
      <c r="WHW2642" s="653"/>
      <c r="WHX2642" s="653"/>
      <c r="WHY2642" s="653"/>
      <c r="WHZ2642" s="653"/>
      <c r="WIA2642" s="653"/>
      <c r="WIB2642" s="653"/>
      <c r="WIC2642" s="653"/>
      <c r="WID2642" s="653"/>
      <c r="WIE2642" s="653"/>
      <c r="WIF2642" s="653"/>
      <c r="WIG2642" s="653"/>
      <c r="WIH2642" s="653"/>
      <c r="WII2642" s="653"/>
      <c r="WIJ2642" s="653"/>
      <c r="WIK2642" s="653"/>
      <c r="WIL2642" s="653"/>
      <c r="WIM2642" s="653"/>
      <c r="WIN2642" s="653"/>
      <c r="WIO2642" s="653"/>
      <c r="WIP2642" s="653"/>
      <c r="WIQ2642" s="653"/>
      <c r="WIR2642" s="653"/>
      <c r="WIS2642" s="653"/>
      <c r="WIT2642" s="653"/>
      <c r="WIU2642" s="653"/>
      <c r="WIV2642" s="653"/>
      <c r="WIW2642" s="653"/>
      <c r="WIX2642" s="653"/>
      <c r="WIY2642" s="653"/>
      <c r="WIZ2642" s="653"/>
      <c r="WJA2642" s="653"/>
      <c r="WJB2642" s="653"/>
      <c r="WJC2642" s="653"/>
      <c r="WJD2642" s="653"/>
      <c r="WJE2642" s="653"/>
      <c r="WJF2642" s="653"/>
      <c r="WJG2642" s="653"/>
      <c r="WJH2642" s="653"/>
      <c r="WJI2642" s="653"/>
      <c r="WJJ2642" s="653"/>
      <c r="WJK2642" s="653"/>
      <c r="WJL2642" s="653"/>
      <c r="WJM2642" s="653"/>
      <c r="WJN2642" s="653"/>
      <c r="WJO2642" s="653"/>
      <c r="WJP2642" s="653"/>
      <c r="WJQ2642" s="653"/>
      <c r="WJR2642" s="653"/>
      <c r="WJS2642" s="653"/>
      <c r="WJT2642" s="653"/>
      <c r="WJU2642" s="653"/>
      <c r="WJV2642" s="653"/>
      <c r="WJW2642" s="653"/>
      <c r="WJX2642" s="653"/>
      <c r="WJY2642" s="653"/>
      <c r="WJZ2642" s="653"/>
      <c r="WKA2642" s="653"/>
      <c r="WKB2642" s="653"/>
      <c r="WKC2642" s="653"/>
      <c r="WKD2642" s="653"/>
      <c r="WKE2642" s="653"/>
      <c r="WKF2642" s="653"/>
      <c r="WKG2642" s="653"/>
      <c r="WKH2642" s="653"/>
      <c r="WKI2642" s="653"/>
      <c r="WKJ2642" s="653"/>
      <c r="WKK2642" s="653"/>
      <c r="WKL2642" s="653"/>
      <c r="WKM2642" s="653"/>
      <c r="WKN2642" s="653"/>
      <c r="WKO2642" s="653"/>
      <c r="WKP2642" s="653"/>
      <c r="WKQ2642" s="653"/>
      <c r="WKR2642" s="653"/>
      <c r="WKS2642" s="653"/>
      <c r="WKT2642" s="653"/>
      <c r="WKU2642" s="653"/>
      <c r="WKV2642" s="653"/>
      <c r="WKW2642" s="653"/>
      <c r="WKX2642" s="653"/>
      <c r="WKY2642" s="653"/>
      <c r="WKZ2642" s="653"/>
      <c r="WLA2642" s="653"/>
      <c r="WLB2642" s="653"/>
      <c r="WLC2642" s="653"/>
      <c r="WLD2642" s="653"/>
      <c r="WLE2642" s="653"/>
      <c r="WLF2642" s="653"/>
      <c r="WLG2642" s="653"/>
      <c r="WLH2642" s="653"/>
      <c r="WLI2642" s="653"/>
      <c r="WLJ2642" s="653"/>
      <c r="WLK2642" s="653"/>
      <c r="WLL2642" s="653"/>
      <c r="WLM2642" s="653"/>
      <c r="WLN2642" s="653"/>
      <c r="WLO2642" s="653"/>
      <c r="WLP2642" s="653"/>
      <c r="WLQ2642" s="653"/>
      <c r="WLR2642" s="653"/>
      <c r="WLS2642" s="653"/>
      <c r="WLT2642" s="653"/>
      <c r="WLU2642" s="653"/>
      <c r="WLV2642" s="653"/>
      <c r="WLW2642" s="653"/>
      <c r="WLX2642" s="653"/>
      <c r="WLY2642" s="653"/>
      <c r="WLZ2642" s="653"/>
      <c r="WMA2642" s="653"/>
      <c r="WMB2642" s="653"/>
      <c r="WMC2642" s="653"/>
      <c r="WMD2642" s="653"/>
      <c r="WME2642" s="653"/>
      <c r="WMF2642" s="653"/>
      <c r="WMG2642" s="653"/>
      <c r="WMH2642" s="653"/>
      <c r="WMI2642" s="653"/>
      <c r="WMJ2642" s="653"/>
      <c r="WMK2642" s="653"/>
      <c r="WML2642" s="653"/>
      <c r="WMM2642" s="653"/>
      <c r="WMN2642" s="653"/>
      <c r="WMO2642" s="653"/>
      <c r="WMP2642" s="653"/>
      <c r="WMQ2642" s="653"/>
      <c r="WMR2642" s="653"/>
      <c r="WMS2642" s="653"/>
      <c r="WMT2642" s="653"/>
      <c r="WMU2642" s="653"/>
      <c r="WMV2642" s="653"/>
      <c r="WMW2642" s="653"/>
      <c r="WMX2642" s="653"/>
      <c r="WMY2642" s="653"/>
      <c r="WMZ2642" s="653"/>
      <c r="WNA2642" s="653"/>
      <c r="WNB2642" s="653"/>
      <c r="WNC2642" s="653"/>
      <c r="WND2642" s="653"/>
      <c r="WNE2642" s="653"/>
      <c r="WNF2642" s="653"/>
      <c r="WNG2642" s="653"/>
      <c r="WNH2642" s="653"/>
      <c r="WNI2642" s="653"/>
      <c r="WNJ2642" s="653"/>
      <c r="WNK2642" s="653"/>
      <c r="WNL2642" s="653"/>
      <c r="WNM2642" s="653"/>
      <c r="WNN2642" s="653"/>
      <c r="WNO2642" s="653"/>
      <c r="WNP2642" s="653"/>
      <c r="WNQ2642" s="653"/>
      <c r="WNR2642" s="653"/>
      <c r="WNS2642" s="653"/>
      <c r="WNT2642" s="653"/>
      <c r="WNU2642" s="653"/>
      <c r="WNV2642" s="653"/>
      <c r="WNW2642" s="653"/>
      <c r="WNX2642" s="653"/>
      <c r="WNY2642" s="653"/>
      <c r="WNZ2642" s="653"/>
      <c r="WOA2642" s="653"/>
      <c r="WOB2642" s="653"/>
      <c r="WOC2642" s="653"/>
      <c r="WOD2642" s="653"/>
      <c r="WOE2642" s="653"/>
      <c r="WOF2642" s="653"/>
      <c r="WOG2642" s="653"/>
      <c r="WOH2642" s="653"/>
      <c r="WOI2642" s="653"/>
      <c r="WOJ2642" s="653"/>
      <c r="WOK2642" s="653"/>
      <c r="WOL2642" s="653"/>
      <c r="WOM2642" s="653"/>
      <c r="WON2642" s="653"/>
      <c r="WOO2642" s="653"/>
      <c r="WOP2642" s="653"/>
      <c r="WOQ2642" s="653"/>
      <c r="WOR2642" s="653"/>
      <c r="WOS2642" s="653"/>
      <c r="WOT2642" s="653"/>
      <c r="WOU2642" s="653"/>
      <c r="WOV2642" s="653"/>
      <c r="WOW2642" s="653"/>
      <c r="WOX2642" s="653"/>
      <c r="WOY2642" s="653"/>
      <c r="WOZ2642" s="653"/>
      <c r="WPA2642" s="653"/>
      <c r="WPB2642" s="653"/>
      <c r="WPC2642" s="653"/>
      <c r="WPD2642" s="653"/>
      <c r="WPE2642" s="653"/>
      <c r="WPF2642" s="653"/>
      <c r="WPG2642" s="653"/>
      <c r="WPH2642" s="653"/>
      <c r="WPI2642" s="653"/>
      <c r="WPJ2642" s="653"/>
      <c r="WPK2642" s="653"/>
      <c r="WPL2642" s="653"/>
      <c r="WPM2642" s="653"/>
      <c r="WPN2642" s="653"/>
      <c r="WPO2642" s="653"/>
      <c r="WPP2642" s="653"/>
      <c r="WPQ2642" s="653"/>
      <c r="WPR2642" s="653"/>
      <c r="WPS2642" s="653"/>
      <c r="WPT2642" s="653"/>
      <c r="WPU2642" s="653"/>
      <c r="WPV2642" s="653"/>
      <c r="WPW2642" s="653"/>
      <c r="WPX2642" s="653"/>
      <c r="WPY2642" s="653"/>
      <c r="WPZ2642" s="653"/>
      <c r="WQA2642" s="653"/>
      <c r="WQB2642" s="653"/>
      <c r="WQC2642" s="653"/>
      <c r="WQD2642" s="653"/>
      <c r="WQE2642" s="653"/>
      <c r="WQF2642" s="653"/>
      <c r="WQG2642" s="653"/>
      <c r="WQH2642" s="653"/>
      <c r="WQI2642" s="653"/>
      <c r="WQJ2642" s="653"/>
      <c r="WQK2642" s="653"/>
      <c r="WQL2642" s="653"/>
      <c r="WQM2642" s="653"/>
      <c r="WQN2642" s="653"/>
      <c r="WQO2642" s="653"/>
      <c r="WQP2642" s="653"/>
      <c r="WQQ2642" s="653"/>
      <c r="WQR2642" s="653"/>
      <c r="WQS2642" s="653"/>
      <c r="WQT2642" s="653"/>
      <c r="WQU2642" s="653"/>
      <c r="WQV2642" s="653"/>
      <c r="WQW2642" s="653"/>
      <c r="WQX2642" s="653"/>
      <c r="WQY2642" s="653"/>
      <c r="WQZ2642" s="653"/>
      <c r="WRA2642" s="653"/>
      <c r="WRB2642" s="653"/>
      <c r="WRC2642" s="653"/>
      <c r="WRD2642" s="653"/>
      <c r="WRE2642" s="653"/>
      <c r="WRF2642" s="653"/>
      <c r="WRG2642" s="653"/>
      <c r="WRH2642" s="653"/>
      <c r="WRI2642" s="653"/>
      <c r="WRJ2642" s="653"/>
      <c r="WRK2642" s="653"/>
      <c r="WRL2642" s="653"/>
      <c r="WRM2642" s="653"/>
      <c r="WRN2642" s="653"/>
      <c r="WRO2642" s="653"/>
      <c r="WRP2642" s="653"/>
      <c r="WRQ2642" s="653"/>
      <c r="WRR2642" s="653"/>
      <c r="WRS2642" s="653"/>
      <c r="WRT2642" s="653"/>
      <c r="WRU2642" s="653"/>
      <c r="WRV2642" s="653"/>
      <c r="WRW2642" s="653"/>
      <c r="WRX2642" s="653"/>
      <c r="WRY2642" s="653"/>
      <c r="WRZ2642" s="653"/>
      <c r="WSA2642" s="653"/>
      <c r="WSB2642" s="653"/>
      <c r="WSC2642" s="653"/>
      <c r="WSD2642" s="653"/>
      <c r="WSE2642" s="653"/>
      <c r="WSF2642" s="653"/>
      <c r="WSG2642" s="653"/>
      <c r="WSH2642" s="653"/>
      <c r="WSI2642" s="653"/>
      <c r="WSJ2642" s="653"/>
      <c r="WSK2642" s="653"/>
      <c r="WSL2642" s="653"/>
      <c r="WSM2642" s="653"/>
      <c r="WSN2642" s="653"/>
      <c r="WSO2642" s="653"/>
      <c r="WSP2642" s="653"/>
      <c r="WSQ2642" s="653"/>
      <c r="WSR2642" s="653"/>
      <c r="WSS2642" s="653"/>
      <c r="WST2642" s="653"/>
      <c r="WSU2642" s="653"/>
      <c r="WSV2642" s="653"/>
      <c r="WSW2642" s="653"/>
      <c r="WSX2642" s="653"/>
      <c r="WSY2642" s="653"/>
      <c r="WSZ2642" s="653"/>
      <c r="WTA2642" s="653"/>
      <c r="WTB2642" s="653"/>
      <c r="WTC2642" s="653"/>
      <c r="WTD2642" s="653"/>
      <c r="WTE2642" s="653"/>
      <c r="WTF2642" s="653"/>
      <c r="WTG2642" s="653"/>
      <c r="WTH2642" s="653"/>
      <c r="WTI2642" s="653"/>
      <c r="WTJ2642" s="653"/>
      <c r="WTK2642" s="653"/>
      <c r="WTL2642" s="653"/>
      <c r="WTM2642" s="653"/>
      <c r="WTN2642" s="653"/>
      <c r="WTO2642" s="653"/>
      <c r="WTP2642" s="653"/>
      <c r="WTQ2642" s="653"/>
      <c r="WTR2642" s="653"/>
      <c r="WTS2642" s="653"/>
      <c r="WTT2642" s="653"/>
      <c r="WTU2642" s="653"/>
      <c r="WTV2642" s="653"/>
      <c r="WTW2642" s="653"/>
      <c r="WTX2642" s="653"/>
      <c r="WTY2642" s="653"/>
      <c r="WTZ2642" s="653"/>
      <c r="WUA2642" s="653"/>
      <c r="WUB2642" s="653"/>
      <c r="WUC2642" s="653"/>
      <c r="WUD2642" s="653"/>
      <c r="WUE2642" s="653"/>
      <c r="WUF2642" s="653"/>
      <c r="WUG2642" s="653"/>
      <c r="WUH2642" s="653"/>
      <c r="WUI2642" s="653"/>
      <c r="WUJ2642" s="653"/>
      <c r="WUK2642" s="653"/>
      <c r="WUL2642" s="653"/>
      <c r="WUM2642" s="653"/>
      <c r="WUN2642" s="653"/>
      <c r="WUO2642" s="653"/>
      <c r="WUP2642" s="653"/>
      <c r="WUQ2642" s="653"/>
      <c r="WUR2642" s="653"/>
      <c r="WUS2642" s="653"/>
      <c r="WUT2642" s="653"/>
      <c r="WUU2642" s="653"/>
      <c r="WUV2642" s="653"/>
      <c r="WUW2642" s="653"/>
      <c r="WUX2642" s="653"/>
      <c r="WUY2642" s="653"/>
      <c r="WUZ2642" s="653"/>
      <c r="WVA2642" s="653"/>
      <c r="WVB2642" s="653"/>
      <c r="WVC2642" s="653"/>
      <c r="WVD2642" s="653"/>
      <c r="WVE2642" s="653"/>
      <c r="WVF2642" s="653"/>
      <c r="WVG2642" s="653"/>
      <c r="WVH2642" s="653"/>
      <c r="WVI2642" s="653"/>
      <c r="WVJ2642" s="653"/>
      <c r="WVK2642" s="653"/>
      <c r="WVL2642" s="653"/>
      <c r="WVM2642" s="653"/>
      <c r="WVN2642" s="653"/>
      <c r="WVO2642" s="653"/>
      <c r="WVP2642" s="653"/>
      <c r="WVQ2642" s="653"/>
      <c r="WVR2642" s="653"/>
      <c r="WVS2642" s="653"/>
      <c r="WVT2642" s="653"/>
      <c r="WVU2642" s="653"/>
      <c r="WVV2642" s="653"/>
      <c r="WVW2642" s="653"/>
      <c r="WVX2642" s="653"/>
      <c r="WVY2642" s="653"/>
      <c r="WVZ2642" s="653"/>
      <c r="WWA2642" s="653"/>
      <c r="WWB2642" s="653"/>
      <c r="WWC2642" s="653"/>
      <c r="WWD2642" s="653"/>
      <c r="WWE2642" s="653"/>
      <c r="WWF2642" s="653"/>
      <c r="WWG2642" s="653"/>
      <c r="WWH2642" s="653"/>
      <c r="WWI2642" s="653"/>
      <c r="WWJ2642" s="653"/>
      <c r="WWK2642" s="653"/>
      <c r="WWL2642" s="653"/>
      <c r="WWM2642" s="653"/>
      <c r="WWN2642" s="653"/>
      <c r="WWO2642" s="653"/>
      <c r="WWP2642" s="653"/>
      <c r="WWQ2642" s="653"/>
      <c r="WWR2642" s="653"/>
      <c r="WWS2642" s="653"/>
      <c r="WWT2642" s="653"/>
      <c r="WWU2642" s="653"/>
      <c r="WWV2642" s="653"/>
      <c r="WWW2642" s="653"/>
      <c r="WWX2642" s="653"/>
      <c r="WWY2642" s="653"/>
      <c r="WWZ2642" s="653"/>
      <c r="WXA2642" s="653"/>
      <c r="WXB2642" s="653"/>
      <c r="WXC2642" s="653"/>
      <c r="WXD2642" s="653"/>
      <c r="WXE2642" s="653"/>
      <c r="WXF2642" s="653"/>
      <c r="WXG2642" s="653"/>
      <c r="WXH2642" s="653"/>
      <c r="WXI2642" s="653"/>
      <c r="WXJ2642" s="653"/>
      <c r="WXK2642" s="653"/>
      <c r="WXL2642" s="653"/>
      <c r="WXM2642" s="653"/>
      <c r="WXN2642" s="653"/>
      <c r="WXO2642" s="653"/>
      <c r="WXP2642" s="653"/>
      <c r="WXQ2642" s="653"/>
      <c r="WXR2642" s="653"/>
      <c r="WXS2642" s="653"/>
      <c r="WXT2642" s="653"/>
      <c r="WXU2642" s="653"/>
      <c r="WXV2642" s="653"/>
      <c r="WXW2642" s="653"/>
      <c r="WXX2642" s="653"/>
      <c r="WXY2642" s="653"/>
      <c r="WXZ2642" s="653"/>
      <c r="WYA2642" s="653"/>
      <c r="WYB2642" s="653"/>
      <c r="WYC2642" s="653"/>
      <c r="WYD2642" s="653"/>
      <c r="WYE2642" s="653"/>
      <c r="WYF2642" s="653"/>
      <c r="WYG2642" s="653"/>
      <c r="WYH2642" s="653"/>
      <c r="WYI2642" s="653"/>
      <c r="WYJ2642" s="653"/>
      <c r="WYK2642" s="653"/>
      <c r="WYL2642" s="653"/>
      <c r="WYM2642" s="653"/>
      <c r="WYN2642" s="653"/>
      <c r="WYO2642" s="653"/>
      <c r="WYP2642" s="653"/>
      <c r="WYQ2642" s="653"/>
      <c r="WYR2642" s="653"/>
      <c r="WYS2642" s="653"/>
      <c r="WYT2642" s="653"/>
      <c r="WYU2642" s="653"/>
      <c r="WYV2642" s="653"/>
      <c r="WYW2642" s="653"/>
      <c r="WYX2642" s="653"/>
      <c r="WYY2642" s="653"/>
      <c r="WYZ2642" s="653"/>
      <c r="WZA2642" s="653"/>
      <c r="WZB2642" s="653"/>
      <c r="WZC2642" s="653"/>
      <c r="WZD2642" s="653"/>
      <c r="WZE2642" s="653"/>
      <c r="WZF2642" s="653"/>
      <c r="WZG2642" s="653"/>
      <c r="WZH2642" s="653"/>
      <c r="WZI2642" s="653"/>
      <c r="WZJ2642" s="653"/>
      <c r="WZK2642" s="653"/>
      <c r="WZL2642" s="653"/>
      <c r="WZM2642" s="653"/>
      <c r="WZN2642" s="653"/>
      <c r="WZO2642" s="653"/>
      <c r="WZP2642" s="653"/>
      <c r="WZQ2642" s="653"/>
      <c r="WZR2642" s="653"/>
      <c r="WZS2642" s="653"/>
      <c r="WZT2642" s="653"/>
      <c r="WZU2642" s="653"/>
      <c r="WZV2642" s="653"/>
      <c r="WZW2642" s="653"/>
      <c r="WZX2642" s="653"/>
      <c r="WZY2642" s="653"/>
      <c r="WZZ2642" s="653"/>
      <c r="XAA2642" s="653"/>
      <c r="XAB2642" s="653"/>
      <c r="XAC2642" s="653"/>
      <c r="XAD2642" s="653"/>
      <c r="XAE2642" s="653"/>
      <c r="XAF2642" s="653"/>
      <c r="XAG2642" s="653"/>
      <c r="XAH2642" s="653"/>
      <c r="XAI2642" s="653"/>
      <c r="XAJ2642" s="653"/>
      <c r="XAK2642" s="653"/>
      <c r="XAL2642" s="653"/>
      <c r="XAM2642" s="653"/>
      <c r="XAN2642" s="653"/>
      <c r="XAO2642" s="653"/>
      <c r="XAP2642" s="653"/>
      <c r="XAQ2642" s="653"/>
      <c r="XAR2642" s="653"/>
      <c r="XAS2642" s="653"/>
      <c r="XAT2642" s="653"/>
      <c r="XAU2642" s="653"/>
      <c r="XAV2642" s="653"/>
      <c r="XAW2642" s="653"/>
      <c r="XAX2642" s="653"/>
      <c r="XAY2642" s="653"/>
      <c r="XAZ2642" s="653"/>
      <c r="XBA2642" s="653"/>
      <c r="XBB2642" s="653"/>
      <c r="XBC2642" s="653"/>
      <c r="XBD2642" s="653"/>
      <c r="XBE2642" s="653"/>
      <c r="XBF2642" s="653"/>
      <c r="XBG2642" s="653"/>
      <c r="XBH2642" s="653"/>
      <c r="XBI2642" s="653"/>
      <c r="XBJ2642" s="653"/>
      <c r="XBK2642" s="653"/>
      <c r="XBL2642" s="653"/>
      <c r="XBM2642" s="653"/>
      <c r="XBN2642" s="653"/>
      <c r="XBO2642" s="653"/>
      <c r="XBP2642" s="653"/>
      <c r="XBQ2642" s="653"/>
      <c r="XBR2642" s="653"/>
      <c r="XBS2642" s="653"/>
      <c r="XBT2642" s="653"/>
      <c r="XBU2642" s="653"/>
      <c r="XBV2642" s="653"/>
      <c r="XBW2642" s="653"/>
      <c r="XBX2642" s="653"/>
      <c r="XBY2642" s="653"/>
      <c r="XBZ2642" s="653"/>
      <c r="XCA2642" s="653"/>
      <c r="XCB2642" s="653"/>
      <c r="XCC2642" s="653"/>
      <c r="XCD2642" s="653"/>
      <c r="XCE2642" s="653"/>
      <c r="XCF2642" s="653"/>
      <c r="XCG2642" s="653"/>
      <c r="XCH2642" s="653"/>
      <c r="XCI2642" s="653"/>
      <c r="XCJ2642" s="653"/>
      <c r="XCK2642" s="653"/>
      <c r="XCL2642" s="653"/>
      <c r="XCM2642" s="653"/>
      <c r="XCN2642" s="653"/>
      <c r="XCO2642" s="653"/>
      <c r="XCP2642" s="653"/>
      <c r="XCQ2642" s="653"/>
      <c r="XCR2642" s="653"/>
      <c r="XCS2642" s="653"/>
      <c r="XCT2642" s="653"/>
      <c r="XCU2642" s="653"/>
      <c r="XCV2642" s="653"/>
      <c r="XCW2642" s="653"/>
      <c r="XCX2642" s="653"/>
      <c r="XCY2642" s="653"/>
      <c r="XCZ2642" s="653"/>
      <c r="XDA2642" s="653"/>
      <c r="XDB2642" s="653"/>
      <c r="XDC2642" s="653"/>
      <c r="XDD2642" s="653"/>
      <c r="XDE2642" s="653"/>
      <c r="XDF2642" s="653"/>
      <c r="XDG2642" s="653"/>
      <c r="XDH2642" s="653"/>
      <c r="XDI2642" s="653"/>
      <c r="XDJ2642" s="653"/>
      <c r="XDK2642" s="653"/>
      <c r="XDL2642" s="653"/>
      <c r="XDM2642" s="653"/>
      <c r="XDN2642" s="653"/>
      <c r="XDO2642" s="653"/>
      <c r="XDP2642" s="653"/>
      <c r="XDQ2642" s="653"/>
      <c r="XDR2642" s="653"/>
      <c r="XDS2642" s="653"/>
      <c r="XDT2642" s="653"/>
      <c r="XDU2642" s="653"/>
      <c r="XDV2642" s="653"/>
      <c r="XDW2642" s="653"/>
      <c r="XDX2642" s="653"/>
      <c r="XDY2642" s="653"/>
      <c r="XDZ2642" s="653"/>
      <c r="XEA2642" s="653"/>
      <c r="XEB2642" s="653"/>
      <c r="XEC2642" s="653"/>
      <c r="XED2642" s="653"/>
      <c r="XEE2642" s="653"/>
      <c r="XEF2642" s="653"/>
      <c r="XEG2642" s="653"/>
      <c r="XEH2642" s="653"/>
      <c r="XEI2642" s="653"/>
      <c r="XEJ2642" s="653"/>
      <c r="XEK2642" s="653"/>
      <c r="XEL2642" s="653"/>
      <c r="XEM2642" s="653"/>
      <c r="XEN2642" s="653"/>
      <c r="XEO2642" s="653"/>
      <c r="XEP2642" s="653"/>
      <c r="XEQ2642" s="653"/>
      <c r="XER2642" s="653"/>
      <c r="XES2642" s="653"/>
      <c r="XET2642" s="653"/>
      <c r="XEU2642" s="653"/>
      <c r="XEV2642" s="653"/>
      <c r="XEW2642" s="653"/>
      <c r="XEX2642" s="653"/>
      <c r="XEY2642" s="653"/>
      <c r="XEZ2642" s="653"/>
      <c r="XFA2642" s="653"/>
      <c r="XFB2642" s="653"/>
      <c r="XFC2642" s="653"/>
      <c r="XFD2642" s="653"/>
    </row>
    <row r="2643" spans="1:16384" x14ac:dyDescent="0.25">
      <c r="A2643" s="1051"/>
      <c r="B2643" s="653"/>
      <c r="C2643" s="645" t="s">
        <v>7209</v>
      </c>
      <c r="D2643" s="645" t="s">
        <v>519</v>
      </c>
      <c r="E2643" s="651" t="s">
        <v>149</v>
      </c>
      <c r="F2643" s="651" t="s">
        <v>121</v>
      </c>
      <c r="G2643" s="648">
        <v>100</v>
      </c>
      <c r="H2643" s="648">
        <v>100</v>
      </c>
      <c r="I2643" s="14">
        <v>1</v>
      </c>
      <c r="J2643" s="653"/>
      <c r="K2643" s="653"/>
      <c r="L2643" s="653"/>
      <c r="M2643" s="653"/>
      <c r="N2643" s="653"/>
      <c r="O2643" s="653"/>
      <c r="P2643" s="653"/>
      <c r="Q2643" s="653"/>
      <c r="R2643" s="653"/>
      <c r="S2643" s="653"/>
      <c r="T2643" s="653"/>
      <c r="U2643" s="653"/>
      <c r="V2643" s="653"/>
      <c r="W2643" s="653"/>
      <c r="X2643" s="653"/>
      <c r="Y2643" s="653"/>
      <c r="Z2643" s="653"/>
      <c r="AA2643" s="653"/>
      <c r="AB2643" s="653"/>
      <c r="AC2643" s="653"/>
      <c r="AD2643" s="653"/>
      <c r="AE2643" s="653"/>
      <c r="AF2643" s="653"/>
      <c r="AG2643" s="653"/>
      <c r="AH2643" s="653"/>
      <c r="AI2643" s="653"/>
      <c r="AJ2643" s="653"/>
      <c r="AK2643" s="653"/>
      <c r="AL2643" s="653"/>
      <c r="AM2643" s="653"/>
      <c r="AN2643" s="653"/>
      <c r="AO2643" s="653"/>
      <c r="AP2643" s="653"/>
      <c r="AQ2643" s="653"/>
      <c r="AR2643" s="653"/>
      <c r="AS2643" s="653"/>
      <c r="AT2643" s="653"/>
      <c r="AU2643" s="653"/>
      <c r="AV2643" s="653"/>
      <c r="AW2643" s="653"/>
      <c r="AX2643" s="653"/>
      <c r="AY2643" s="653"/>
      <c r="AZ2643" s="653"/>
      <c r="BA2643" s="653"/>
      <c r="BB2643" s="653"/>
      <c r="BC2643" s="653"/>
      <c r="BD2643" s="653"/>
      <c r="BE2643" s="653"/>
      <c r="BF2643" s="653"/>
      <c r="BG2643" s="653"/>
      <c r="BH2643" s="653"/>
      <c r="BI2643" s="653"/>
      <c r="BJ2643" s="653"/>
      <c r="BK2643" s="653"/>
      <c r="BL2643" s="653"/>
      <c r="BM2643" s="653"/>
      <c r="BN2643" s="653"/>
      <c r="BO2643" s="653"/>
      <c r="BP2643" s="653"/>
      <c r="BQ2643" s="653"/>
      <c r="BR2643" s="653"/>
      <c r="BS2643" s="653"/>
      <c r="BT2643" s="653"/>
      <c r="BU2643" s="653"/>
      <c r="BV2643" s="653"/>
      <c r="BW2643" s="653"/>
      <c r="BX2643" s="653"/>
      <c r="BY2643" s="653"/>
      <c r="BZ2643" s="653"/>
      <c r="CA2643" s="653"/>
      <c r="CB2643" s="653"/>
      <c r="CC2643" s="653"/>
      <c r="CD2643" s="653"/>
      <c r="CE2643" s="653"/>
      <c r="CF2643" s="653"/>
      <c r="CG2643" s="653"/>
      <c r="CH2643" s="653"/>
      <c r="CI2643" s="653"/>
      <c r="CJ2643" s="653"/>
      <c r="CK2643" s="653"/>
      <c r="CL2643" s="653"/>
      <c r="CM2643" s="653"/>
      <c r="CN2643" s="653"/>
      <c r="CO2643" s="653"/>
      <c r="CP2643" s="653"/>
      <c r="CQ2643" s="653"/>
      <c r="CR2643" s="653"/>
      <c r="CS2643" s="653"/>
      <c r="CT2643" s="653"/>
      <c r="CU2643" s="653"/>
      <c r="CV2643" s="653"/>
      <c r="CW2643" s="653"/>
      <c r="CX2643" s="653"/>
      <c r="CY2643" s="653"/>
      <c r="CZ2643" s="653"/>
      <c r="DA2643" s="653"/>
      <c r="DB2643" s="653"/>
      <c r="DC2643" s="653"/>
      <c r="DD2643" s="653"/>
      <c r="DE2643" s="653"/>
      <c r="DF2643" s="653"/>
      <c r="DG2643" s="653"/>
      <c r="DH2643" s="653"/>
      <c r="DI2643" s="653"/>
      <c r="DJ2643" s="653"/>
      <c r="DK2643" s="653"/>
      <c r="DL2643" s="653"/>
      <c r="DM2643" s="653"/>
      <c r="DN2643" s="653"/>
      <c r="DO2643" s="653"/>
      <c r="DP2643" s="653"/>
      <c r="DQ2643" s="653"/>
      <c r="DR2643" s="653"/>
      <c r="DS2643" s="653"/>
      <c r="DT2643" s="653"/>
      <c r="DU2643" s="653"/>
      <c r="DV2643" s="653"/>
      <c r="DW2643" s="653"/>
      <c r="DX2643" s="653"/>
      <c r="DY2643" s="653"/>
      <c r="DZ2643" s="653"/>
      <c r="EA2643" s="653"/>
      <c r="EB2643" s="653"/>
      <c r="EC2643" s="653"/>
      <c r="ED2643" s="653"/>
      <c r="EE2643" s="653"/>
      <c r="EF2643" s="653"/>
      <c r="EG2643" s="653"/>
      <c r="EH2643" s="653"/>
      <c r="EI2643" s="653"/>
      <c r="EJ2643" s="653"/>
      <c r="EK2643" s="653"/>
      <c r="EL2643" s="653"/>
      <c r="EM2643" s="653"/>
      <c r="EN2643" s="653"/>
      <c r="EO2643" s="653"/>
      <c r="EP2643" s="653"/>
      <c r="EQ2643" s="653"/>
      <c r="ER2643" s="653"/>
      <c r="ES2643" s="653"/>
      <c r="ET2643" s="653"/>
      <c r="EU2643" s="653"/>
      <c r="EV2643" s="653"/>
      <c r="EW2643" s="653"/>
      <c r="EX2643" s="653"/>
      <c r="EY2643" s="653"/>
      <c r="EZ2643" s="653"/>
      <c r="FA2643" s="653"/>
      <c r="FB2643" s="653"/>
      <c r="FC2643" s="653"/>
      <c r="FD2643" s="653"/>
      <c r="FE2643" s="653"/>
      <c r="FF2643" s="653"/>
      <c r="FG2643" s="653"/>
      <c r="FH2643" s="653"/>
      <c r="FI2643" s="653"/>
      <c r="FJ2643" s="653"/>
      <c r="FK2643" s="653"/>
      <c r="FL2643" s="653"/>
      <c r="FM2643" s="653"/>
      <c r="FN2643" s="653"/>
      <c r="FO2643" s="653"/>
      <c r="FP2643" s="653"/>
      <c r="FQ2643" s="653"/>
      <c r="FR2643" s="653"/>
      <c r="FS2643" s="653"/>
      <c r="FT2643" s="653"/>
      <c r="FU2643" s="653"/>
      <c r="FV2643" s="653"/>
      <c r="FW2643" s="653"/>
      <c r="FX2643" s="653"/>
      <c r="FY2643" s="653"/>
      <c r="FZ2643" s="653"/>
      <c r="GA2643" s="653"/>
      <c r="GB2643" s="653"/>
      <c r="GC2643" s="653"/>
      <c r="GD2643" s="653"/>
      <c r="GE2643" s="653"/>
      <c r="GF2643" s="653"/>
      <c r="GG2643" s="653"/>
      <c r="GH2643" s="653"/>
      <c r="GI2643" s="653"/>
      <c r="GJ2643" s="653"/>
      <c r="GK2643" s="653"/>
      <c r="GL2643" s="653"/>
      <c r="GM2643" s="653"/>
      <c r="GN2643" s="653"/>
      <c r="GO2643" s="653"/>
      <c r="GP2643" s="653"/>
      <c r="GQ2643" s="653"/>
      <c r="GR2643" s="653"/>
      <c r="GS2643" s="653"/>
      <c r="GT2643" s="653"/>
      <c r="GU2643" s="653"/>
      <c r="GV2643" s="653"/>
      <c r="GW2643" s="653"/>
      <c r="GX2643" s="653"/>
      <c r="GY2643" s="653"/>
      <c r="GZ2643" s="653"/>
      <c r="HA2643" s="653"/>
      <c r="HB2643" s="653"/>
      <c r="HC2643" s="653"/>
      <c r="HD2643" s="653"/>
      <c r="HE2643" s="653"/>
      <c r="HF2643" s="653"/>
      <c r="HG2643" s="653"/>
      <c r="HH2643" s="653"/>
      <c r="HI2643" s="653"/>
      <c r="HJ2643" s="653"/>
      <c r="HK2643" s="653"/>
      <c r="HL2643" s="653"/>
      <c r="HM2643" s="653"/>
      <c r="HN2643" s="653"/>
      <c r="HO2643" s="653"/>
      <c r="HP2643" s="653"/>
      <c r="HQ2643" s="653"/>
      <c r="HR2643" s="653"/>
      <c r="HS2643" s="653"/>
      <c r="HT2643" s="653"/>
      <c r="HU2643" s="653"/>
      <c r="HV2643" s="653"/>
      <c r="HW2643" s="653"/>
      <c r="HX2643" s="653"/>
      <c r="HY2643" s="653"/>
      <c r="HZ2643" s="653"/>
      <c r="IA2643" s="653"/>
      <c r="IB2643" s="653"/>
      <c r="IC2643" s="653"/>
      <c r="ID2643" s="653"/>
      <c r="IE2643" s="653"/>
      <c r="IF2643" s="653"/>
      <c r="IG2643" s="653"/>
      <c r="IH2643" s="653"/>
      <c r="II2643" s="653"/>
      <c r="IJ2643" s="653"/>
      <c r="IK2643" s="653"/>
      <c r="IL2643" s="653"/>
      <c r="IM2643" s="653"/>
      <c r="IN2643" s="653"/>
      <c r="IO2643" s="653"/>
      <c r="IP2643" s="653"/>
      <c r="IQ2643" s="653"/>
      <c r="IR2643" s="653"/>
      <c r="IS2643" s="653"/>
      <c r="IT2643" s="653"/>
      <c r="IU2643" s="653"/>
      <c r="IV2643" s="653"/>
      <c r="IW2643" s="653"/>
      <c r="IX2643" s="653"/>
      <c r="IY2643" s="653"/>
      <c r="IZ2643" s="653"/>
      <c r="JA2643" s="653"/>
      <c r="JB2643" s="653"/>
      <c r="JC2643" s="653"/>
      <c r="JD2643" s="653"/>
      <c r="JE2643" s="653"/>
      <c r="JF2643" s="653"/>
      <c r="JG2643" s="653"/>
      <c r="JH2643" s="653"/>
      <c r="JI2643" s="653"/>
      <c r="JJ2643" s="653"/>
      <c r="JK2643" s="653"/>
      <c r="JL2643" s="653"/>
      <c r="JM2643" s="653"/>
      <c r="JN2643" s="653"/>
      <c r="JO2643" s="653"/>
      <c r="JP2643" s="653"/>
      <c r="JQ2643" s="653"/>
      <c r="JR2643" s="653"/>
      <c r="JS2643" s="653"/>
      <c r="JT2643" s="653"/>
      <c r="JU2643" s="653"/>
      <c r="JV2643" s="653"/>
      <c r="JW2643" s="653"/>
      <c r="JX2643" s="653"/>
      <c r="JY2643" s="653"/>
      <c r="JZ2643" s="653"/>
      <c r="KA2643" s="653"/>
      <c r="KB2643" s="653"/>
      <c r="KC2643" s="653"/>
      <c r="KD2643" s="653"/>
      <c r="KE2643" s="653"/>
      <c r="KF2643" s="653"/>
      <c r="KG2643" s="653"/>
      <c r="KH2643" s="653"/>
      <c r="KI2643" s="653"/>
      <c r="KJ2643" s="653"/>
      <c r="KK2643" s="653"/>
      <c r="KL2643" s="653"/>
      <c r="KM2643" s="653"/>
      <c r="KN2643" s="653"/>
      <c r="KO2643" s="653"/>
      <c r="KP2643" s="653"/>
      <c r="KQ2643" s="653"/>
      <c r="KR2643" s="653"/>
      <c r="KS2643" s="653"/>
      <c r="KT2643" s="653"/>
      <c r="KU2643" s="653"/>
      <c r="KV2643" s="653"/>
      <c r="KW2643" s="653"/>
      <c r="KX2643" s="653"/>
      <c r="KY2643" s="653"/>
      <c r="KZ2643" s="653"/>
      <c r="LA2643" s="653"/>
      <c r="LB2643" s="653"/>
      <c r="LC2643" s="653"/>
      <c r="LD2643" s="653"/>
      <c r="LE2643" s="653"/>
      <c r="LF2643" s="653"/>
      <c r="LG2643" s="653"/>
      <c r="LH2643" s="653"/>
      <c r="LI2643" s="653"/>
      <c r="LJ2643" s="653"/>
      <c r="LK2643" s="653"/>
      <c r="LL2643" s="653"/>
      <c r="LM2643" s="653"/>
      <c r="LN2643" s="653"/>
      <c r="LO2643" s="653"/>
      <c r="LP2643" s="653"/>
      <c r="LQ2643" s="653"/>
      <c r="LR2643" s="653"/>
      <c r="LS2643" s="653"/>
      <c r="LT2643" s="653"/>
      <c r="LU2643" s="653"/>
      <c r="LV2643" s="653"/>
      <c r="LW2643" s="653"/>
      <c r="LX2643" s="653"/>
      <c r="LY2643" s="653"/>
      <c r="LZ2643" s="653"/>
      <c r="MA2643" s="653"/>
      <c r="MB2643" s="653"/>
      <c r="MC2643" s="653"/>
      <c r="MD2643" s="653"/>
      <c r="ME2643" s="653"/>
      <c r="MF2643" s="653"/>
      <c r="MG2643" s="653"/>
      <c r="MH2643" s="653"/>
      <c r="MI2643" s="653"/>
      <c r="MJ2643" s="653"/>
      <c r="MK2643" s="653"/>
      <c r="ML2643" s="653"/>
      <c r="MM2643" s="653"/>
      <c r="MN2643" s="653"/>
      <c r="MO2643" s="653"/>
      <c r="MP2643" s="653"/>
      <c r="MQ2643" s="653"/>
      <c r="MR2643" s="653"/>
      <c r="MS2643" s="653"/>
      <c r="MT2643" s="653"/>
      <c r="MU2643" s="653"/>
      <c r="MV2643" s="653"/>
      <c r="MW2643" s="653"/>
      <c r="MX2643" s="653"/>
      <c r="MY2643" s="653"/>
      <c r="MZ2643" s="653"/>
      <c r="NA2643" s="653"/>
      <c r="NB2643" s="653"/>
      <c r="NC2643" s="653"/>
      <c r="ND2643" s="653"/>
      <c r="NE2643" s="653"/>
      <c r="NF2643" s="653"/>
      <c r="NG2643" s="653"/>
      <c r="NH2643" s="653"/>
      <c r="NI2643" s="653"/>
      <c r="NJ2643" s="653"/>
      <c r="NK2643" s="653"/>
      <c r="NL2643" s="653"/>
      <c r="NM2643" s="653"/>
      <c r="NN2643" s="653"/>
      <c r="NO2643" s="653"/>
      <c r="NP2643" s="653"/>
      <c r="NQ2643" s="653"/>
      <c r="NR2643" s="653"/>
      <c r="NS2643" s="653"/>
      <c r="NT2643" s="653"/>
      <c r="NU2643" s="653"/>
      <c r="NV2643" s="653"/>
      <c r="NW2643" s="653"/>
      <c r="NX2643" s="653"/>
      <c r="NY2643" s="653"/>
      <c r="NZ2643" s="653"/>
      <c r="OA2643" s="653"/>
      <c r="OB2643" s="653"/>
      <c r="OC2643" s="653"/>
      <c r="OD2643" s="653"/>
      <c r="OE2643" s="653"/>
      <c r="OF2643" s="653"/>
      <c r="OG2643" s="653"/>
      <c r="OH2643" s="653"/>
      <c r="OI2643" s="653"/>
      <c r="OJ2643" s="653"/>
      <c r="OK2643" s="653"/>
      <c r="OL2643" s="653"/>
      <c r="OM2643" s="653"/>
      <c r="ON2643" s="653"/>
      <c r="OO2643" s="653"/>
      <c r="OP2643" s="653"/>
      <c r="OQ2643" s="653"/>
      <c r="OR2643" s="653"/>
      <c r="OS2643" s="653"/>
      <c r="OT2643" s="653"/>
      <c r="OU2643" s="653"/>
      <c r="OV2643" s="653"/>
      <c r="OW2643" s="653"/>
      <c r="OX2643" s="653"/>
      <c r="OY2643" s="653"/>
      <c r="OZ2643" s="653"/>
      <c r="PA2643" s="653"/>
      <c r="PB2643" s="653"/>
      <c r="PC2643" s="653"/>
      <c r="PD2643" s="653"/>
      <c r="PE2643" s="653"/>
      <c r="PF2643" s="653"/>
      <c r="PG2643" s="653"/>
      <c r="PH2643" s="653"/>
      <c r="PI2643" s="653"/>
      <c r="PJ2643" s="653"/>
      <c r="PK2643" s="653"/>
      <c r="PL2643" s="653"/>
      <c r="PM2643" s="653"/>
      <c r="PN2643" s="653"/>
      <c r="PO2643" s="653"/>
      <c r="PP2643" s="653"/>
      <c r="PQ2643" s="653"/>
      <c r="PR2643" s="653"/>
      <c r="PS2643" s="653"/>
      <c r="PT2643" s="653"/>
      <c r="PU2643" s="653"/>
      <c r="PV2643" s="653"/>
      <c r="PW2643" s="653"/>
      <c r="PX2643" s="653"/>
      <c r="PY2643" s="653"/>
      <c r="PZ2643" s="653"/>
      <c r="QA2643" s="653"/>
      <c r="QB2643" s="653"/>
      <c r="QC2643" s="653"/>
      <c r="QD2643" s="653"/>
      <c r="QE2643" s="653"/>
      <c r="QF2643" s="653"/>
      <c r="QG2643" s="653"/>
      <c r="QH2643" s="653"/>
      <c r="QI2643" s="653"/>
      <c r="QJ2643" s="653"/>
      <c r="QK2643" s="653"/>
      <c r="QL2643" s="653"/>
      <c r="QM2643" s="653"/>
      <c r="QN2643" s="653"/>
      <c r="QO2643" s="653"/>
      <c r="QP2643" s="653"/>
      <c r="QQ2643" s="653"/>
      <c r="QR2643" s="653"/>
      <c r="QS2643" s="653"/>
      <c r="QT2643" s="653"/>
      <c r="QU2643" s="653"/>
      <c r="QV2643" s="653"/>
      <c r="QW2643" s="653"/>
      <c r="QX2643" s="653"/>
      <c r="QY2643" s="653"/>
      <c r="QZ2643" s="653"/>
      <c r="RA2643" s="653"/>
      <c r="RB2643" s="653"/>
      <c r="RC2643" s="653"/>
      <c r="RD2643" s="653"/>
      <c r="RE2643" s="653"/>
      <c r="RF2643" s="653"/>
      <c r="RG2643" s="653"/>
      <c r="RH2643" s="653"/>
      <c r="RI2643" s="653"/>
      <c r="RJ2643" s="653"/>
      <c r="RK2643" s="653"/>
      <c r="RL2643" s="653"/>
      <c r="RM2643" s="653"/>
      <c r="RN2643" s="653"/>
      <c r="RO2643" s="653"/>
      <c r="RP2643" s="653"/>
      <c r="RQ2643" s="653"/>
      <c r="RR2643" s="653"/>
      <c r="RS2643" s="653"/>
      <c r="RT2643" s="653"/>
      <c r="RU2643" s="653"/>
      <c r="RV2643" s="653"/>
      <c r="RW2643" s="653"/>
      <c r="RX2643" s="653"/>
      <c r="RY2643" s="653"/>
      <c r="RZ2643" s="653"/>
      <c r="SA2643" s="653"/>
      <c r="SB2643" s="653"/>
      <c r="SC2643" s="653"/>
      <c r="SD2643" s="653"/>
      <c r="SE2643" s="653"/>
      <c r="SF2643" s="653"/>
      <c r="SG2643" s="653"/>
      <c r="SH2643" s="653"/>
      <c r="SI2643" s="653"/>
      <c r="SJ2643" s="653"/>
      <c r="SK2643" s="653"/>
      <c r="SL2643" s="653"/>
      <c r="SM2643" s="653"/>
      <c r="SN2643" s="653"/>
      <c r="SO2643" s="653"/>
      <c r="SP2643" s="653"/>
      <c r="SQ2643" s="653"/>
      <c r="SR2643" s="653"/>
      <c r="SS2643" s="653"/>
      <c r="ST2643" s="653"/>
      <c r="SU2643" s="653"/>
      <c r="SV2643" s="653"/>
      <c r="SW2643" s="653"/>
      <c r="SX2643" s="653"/>
      <c r="SY2643" s="653"/>
      <c r="SZ2643" s="653"/>
      <c r="TA2643" s="653"/>
      <c r="TB2643" s="653"/>
      <c r="TC2643" s="653"/>
      <c r="TD2643" s="653"/>
      <c r="TE2643" s="653"/>
      <c r="TF2643" s="653"/>
      <c r="TG2643" s="653"/>
      <c r="TH2643" s="653"/>
      <c r="TI2643" s="653"/>
      <c r="TJ2643" s="653"/>
      <c r="TK2643" s="653"/>
      <c r="TL2643" s="653"/>
      <c r="TM2643" s="653"/>
      <c r="TN2643" s="653"/>
      <c r="TO2643" s="653"/>
      <c r="TP2643" s="653"/>
      <c r="TQ2643" s="653"/>
      <c r="TR2643" s="653"/>
      <c r="TS2643" s="653"/>
      <c r="TT2643" s="653"/>
      <c r="TU2643" s="653"/>
      <c r="TV2643" s="653"/>
      <c r="TW2643" s="653"/>
      <c r="TX2643" s="653"/>
      <c r="TY2643" s="653"/>
      <c r="TZ2643" s="653"/>
      <c r="UA2643" s="653"/>
      <c r="UB2643" s="653"/>
      <c r="UC2643" s="653"/>
      <c r="UD2643" s="653"/>
      <c r="UE2643" s="653"/>
      <c r="UF2643" s="653"/>
      <c r="UG2643" s="653"/>
      <c r="UH2643" s="653"/>
      <c r="UI2643" s="653"/>
      <c r="UJ2643" s="653"/>
      <c r="UK2643" s="653"/>
      <c r="UL2643" s="653"/>
      <c r="UM2643" s="653"/>
      <c r="UN2643" s="653"/>
      <c r="UO2643" s="653"/>
      <c r="UP2643" s="653"/>
      <c r="UQ2643" s="653"/>
      <c r="UR2643" s="653"/>
      <c r="US2643" s="653"/>
      <c r="UT2643" s="653"/>
      <c r="UU2643" s="653"/>
      <c r="UV2643" s="653"/>
      <c r="UW2643" s="653"/>
      <c r="UX2643" s="653"/>
      <c r="UY2643" s="653"/>
      <c r="UZ2643" s="653"/>
      <c r="VA2643" s="653"/>
      <c r="VB2643" s="653"/>
      <c r="VC2643" s="653"/>
      <c r="VD2643" s="653"/>
      <c r="VE2643" s="653"/>
      <c r="VF2643" s="653"/>
      <c r="VG2643" s="653"/>
      <c r="VH2643" s="653"/>
      <c r="VI2643" s="653"/>
      <c r="VJ2643" s="653"/>
      <c r="VK2643" s="653"/>
      <c r="VL2643" s="653"/>
      <c r="VM2643" s="653"/>
      <c r="VN2643" s="653"/>
      <c r="VO2643" s="653"/>
      <c r="VP2643" s="653"/>
      <c r="VQ2643" s="653"/>
      <c r="VR2643" s="653"/>
      <c r="VS2643" s="653"/>
      <c r="VT2643" s="653"/>
      <c r="VU2643" s="653"/>
      <c r="VV2643" s="653"/>
      <c r="VW2643" s="653"/>
      <c r="VX2643" s="653"/>
      <c r="VY2643" s="653"/>
      <c r="VZ2643" s="653"/>
      <c r="WA2643" s="653"/>
      <c r="WB2643" s="653"/>
      <c r="WC2643" s="653"/>
      <c r="WD2643" s="653"/>
      <c r="WE2643" s="653"/>
      <c r="WF2643" s="653"/>
      <c r="WG2643" s="653"/>
      <c r="WH2643" s="653"/>
      <c r="WI2643" s="653"/>
      <c r="WJ2643" s="653"/>
      <c r="WK2643" s="653"/>
      <c r="WL2643" s="653"/>
      <c r="WM2643" s="653"/>
      <c r="WN2643" s="653"/>
      <c r="WO2643" s="653"/>
      <c r="WP2643" s="653"/>
      <c r="WQ2643" s="653"/>
      <c r="WR2643" s="653"/>
      <c r="WS2643" s="653"/>
      <c r="WT2643" s="653"/>
      <c r="WU2643" s="653"/>
      <c r="WV2643" s="653"/>
      <c r="WW2643" s="653"/>
      <c r="WX2643" s="653"/>
      <c r="WY2643" s="653"/>
      <c r="WZ2643" s="653"/>
      <c r="XA2643" s="653"/>
      <c r="XB2643" s="653"/>
      <c r="XC2643" s="653"/>
      <c r="XD2643" s="653"/>
      <c r="XE2643" s="653"/>
      <c r="XF2643" s="653"/>
      <c r="XG2643" s="653"/>
      <c r="XH2643" s="653"/>
      <c r="XI2643" s="653"/>
      <c r="XJ2643" s="653"/>
      <c r="XK2643" s="653"/>
      <c r="XL2643" s="653"/>
      <c r="XM2643" s="653"/>
      <c r="XN2643" s="653"/>
      <c r="XO2643" s="653"/>
      <c r="XP2643" s="653"/>
      <c r="XQ2643" s="653"/>
      <c r="XR2643" s="653"/>
      <c r="XS2643" s="653"/>
      <c r="XT2643" s="653"/>
      <c r="XU2643" s="653"/>
      <c r="XV2643" s="653"/>
      <c r="XW2643" s="653"/>
      <c r="XX2643" s="653"/>
      <c r="XY2643" s="653"/>
      <c r="XZ2643" s="653"/>
      <c r="YA2643" s="653"/>
      <c r="YB2643" s="653"/>
      <c r="YC2643" s="653"/>
      <c r="YD2643" s="653"/>
      <c r="YE2643" s="653"/>
      <c r="YF2643" s="653"/>
      <c r="YG2643" s="653"/>
      <c r="YH2643" s="653"/>
      <c r="YI2643" s="653"/>
      <c r="YJ2643" s="653"/>
      <c r="YK2643" s="653"/>
      <c r="YL2643" s="653"/>
      <c r="YM2643" s="653"/>
      <c r="YN2643" s="653"/>
      <c r="YO2643" s="653"/>
      <c r="YP2643" s="653"/>
      <c r="YQ2643" s="653"/>
      <c r="YR2643" s="653"/>
      <c r="YS2643" s="653"/>
      <c r="YT2643" s="653"/>
      <c r="YU2643" s="653"/>
      <c r="YV2643" s="653"/>
      <c r="YW2643" s="653"/>
      <c r="YX2643" s="653"/>
      <c r="YY2643" s="653"/>
      <c r="YZ2643" s="653"/>
      <c r="ZA2643" s="653"/>
      <c r="ZB2643" s="653"/>
      <c r="ZC2643" s="653"/>
      <c r="ZD2643" s="653"/>
      <c r="ZE2643" s="653"/>
      <c r="ZF2643" s="653"/>
      <c r="ZG2643" s="653"/>
      <c r="ZH2643" s="653"/>
      <c r="ZI2643" s="653"/>
      <c r="ZJ2643" s="653"/>
      <c r="ZK2643" s="653"/>
      <c r="ZL2643" s="653"/>
      <c r="ZM2643" s="653"/>
      <c r="ZN2643" s="653"/>
      <c r="ZO2643" s="653"/>
      <c r="ZP2643" s="653"/>
      <c r="ZQ2643" s="653"/>
      <c r="ZR2643" s="653"/>
      <c r="ZS2643" s="653"/>
      <c r="ZT2643" s="653"/>
      <c r="ZU2643" s="653"/>
      <c r="ZV2643" s="653"/>
      <c r="ZW2643" s="653"/>
      <c r="ZX2643" s="653"/>
      <c r="ZY2643" s="653"/>
      <c r="ZZ2643" s="653"/>
      <c r="AAA2643" s="653"/>
      <c r="AAB2643" s="653"/>
      <c r="AAC2643" s="653"/>
      <c r="AAD2643" s="653"/>
      <c r="AAE2643" s="653"/>
      <c r="AAF2643" s="653"/>
      <c r="AAG2643" s="653"/>
      <c r="AAH2643" s="653"/>
      <c r="AAI2643" s="653"/>
      <c r="AAJ2643" s="653"/>
      <c r="AAK2643" s="653"/>
      <c r="AAL2643" s="653"/>
      <c r="AAM2643" s="653"/>
      <c r="AAN2643" s="653"/>
      <c r="AAO2643" s="653"/>
      <c r="AAP2643" s="653"/>
      <c r="AAQ2643" s="653"/>
      <c r="AAR2643" s="653"/>
      <c r="AAS2643" s="653"/>
      <c r="AAT2643" s="653"/>
      <c r="AAU2643" s="653"/>
      <c r="AAV2643" s="653"/>
      <c r="AAW2643" s="653"/>
      <c r="AAX2643" s="653"/>
      <c r="AAY2643" s="653"/>
      <c r="AAZ2643" s="653"/>
      <c r="ABA2643" s="653"/>
      <c r="ABB2643" s="653"/>
      <c r="ABC2643" s="653"/>
      <c r="ABD2643" s="653"/>
      <c r="ABE2643" s="653"/>
      <c r="ABF2643" s="653"/>
      <c r="ABG2643" s="653"/>
      <c r="ABH2643" s="653"/>
      <c r="ABI2643" s="653"/>
      <c r="ABJ2643" s="653"/>
      <c r="ABK2643" s="653"/>
      <c r="ABL2643" s="653"/>
      <c r="ABM2643" s="653"/>
      <c r="ABN2643" s="653"/>
      <c r="ABO2643" s="653"/>
      <c r="ABP2643" s="653"/>
      <c r="ABQ2643" s="653"/>
      <c r="ABR2643" s="653"/>
      <c r="ABS2643" s="653"/>
      <c r="ABT2643" s="653"/>
      <c r="ABU2643" s="653"/>
      <c r="ABV2643" s="653"/>
      <c r="ABW2643" s="653"/>
      <c r="ABX2643" s="653"/>
      <c r="ABY2643" s="653"/>
      <c r="ABZ2643" s="653"/>
      <c r="ACA2643" s="653"/>
      <c r="ACB2643" s="653"/>
      <c r="ACC2643" s="653"/>
      <c r="ACD2643" s="653"/>
      <c r="ACE2643" s="653"/>
      <c r="ACF2643" s="653"/>
      <c r="ACG2643" s="653"/>
      <c r="ACH2643" s="653"/>
      <c r="ACI2643" s="653"/>
      <c r="ACJ2643" s="653"/>
      <c r="ACK2643" s="653"/>
      <c r="ACL2643" s="653"/>
      <c r="ACM2643" s="653"/>
      <c r="ACN2643" s="653"/>
      <c r="ACO2643" s="653"/>
      <c r="ACP2643" s="653"/>
      <c r="ACQ2643" s="653"/>
      <c r="ACR2643" s="653"/>
      <c r="ACS2643" s="653"/>
      <c r="ACT2643" s="653"/>
      <c r="ACU2643" s="653"/>
      <c r="ACV2643" s="653"/>
      <c r="ACW2643" s="653"/>
      <c r="ACX2643" s="653"/>
      <c r="ACY2643" s="653"/>
      <c r="ACZ2643" s="653"/>
      <c r="ADA2643" s="653"/>
      <c r="ADB2643" s="653"/>
      <c r="ADC2643" s="653"/>
      <c r="ADD2643" s="653"/>
      <c r="ADE2643" s="653"/>
      <c r="ADF2643" s="653"/>
      <c r="ADG2643" s="653"/>
      <c r="ADH2643" s="653"/>
      <c r="ADI2643" s="653"/>
      <c r="ADJ2643" s="653"/>
      <c r="ADK2643" s="653"/>
      <c r="ADL2643" s="653"/>
      <c r="ADM2643" s="653"/>
      <c r="ADN2643" s="653"/>
      <c r="ADO2643" s="653"/>
      <c r="ADP2643" s="653"/>
      <c r="ADQ2643" s="653"/>
      <c r="ADR2643" s="653"/>
      <c r="ADS2643" s="653"/>
      <c r="ADT2643" s="653"/>
      <c r="ADU2643" s="653"/>
      <c r="ADV2643" s="653"/>
      <c r="ADW2643" s="653"/>
      <c r="ADX2643" s="653"/>
      <c r="ADY2643" s="653"/>
      <c r="ADZ2643" s="653"/>
      <c r="AEA2643" s="653"/>
      <c r="AEB2643" s="653"/>
      <c r="AEC2643" s="653"/>
      <c r="AED2643" s="653"/>
      <c r="AEE2643" s="653"/>
      <c r="AEF2643" s="653"/>
      <c r="AEG2643" s="653"/>
      <c r="AEH2643" s="653"/>
      <c r="AEI2643" s="653"/>
      <c r="AEJ2643" s="653"/>
      <c r="AEK2643" s="653"/>
      <c r="AEL2643" s="653"/>
      <c r="AEM2643" s="653"/>
      <c r="AEN2643" s="653"/>
      <c r="AEO2643" s="653"/>
      <c r="AEP2643" s="653"/>
      <c r="AEQ2643" s="653"/>
      <c r="AER2643" s="653"/>
      <c r="AES2643" s="653"/>
      <c r="AET2643" s="653"/>
      <c r="AEU2643" s="653"/>
      <c r="AEV2643" s="653"/>
      <c r="AEW2643" s="653"/>
      <c r="AEX2643" s="653"/>
      <c r="AEY2643" s="653"/>
      <c r="AEZ2643" s="653"/>
      <c r="AFA2643" s="653"/>
      <c r="AFB2643" s="653"/>
      <c r="AFC2643" s="653"/>
      <c r="AFD2643" s="653"/>
      <c r="AFE2643" s="653"/>
      <c r="AFF2643" s="653"/>
      <c r="AFG2643" s="653"/>
      <c r="AFH2643" s="653"/>
      <c r="AFI2643" s="653"/>
      <c r="AFJ2643" s="653"/>
      <c r="AFK2643" s="653"/>
      <c r="AFL2643" s="653"/>
      <c r="AFM2643" s="653"/>
      <c r="AFN2643" s="653"/>
      <c r="AFO2643" s="653"/>
      <c r="AFP2643" s="653"/>
      <c r="AFQ2643" s="653"/>
      <c r="AFR2643" s="653"/>
      <c r="AFS2643" s="653"/>
      <c r="AFT2643" s="653"/>
      <c r="AFU2643" s="653"/>
      <c r="AFV2643" s="653"/>
      <c r="AFW2643" s="653"/>
      <c r="AFX2643" s="653"/>
      <c r="AFY2643" s="653"/>
      <c r="AFZ2643" s="653"/>
      <c r="AGA2643" s="653"/>
      <c r="AGB2643" s="653"/>
      <c r="AGC2643" s="653"/>
      <c r="AGD2643" s="653"/>
      <c r="AGE2643" s="653"/>
      <c r="AGF2643" s="653"/>
      <c r="AGG2643" s="653"/>
      <c r="AGH2643" s="653"/>
      <c r="AGI2643" s="653"/>
      <c r="AGJ2643" s="653"/>
      <c r="AGK2643" s="653"/>
      <c r="AGL2643" s="653"/>
      <c r="AGM2643" s="653"/>
      <c r="AGN2643" s="653"/>
      <c r="AGO2643" s="653"/>
      <c r="AGP2643" s="653"/>
      <c r="AGQ2643" s="653"/>
      <c r="AGR2643" s="653"/>
      <c r="AGS2643" s="653"/>
      <c r="AGT2643" s="653"/>
      <c r="AGU2643" s="653"/>
      <c r="AGV2643" s="653"/>
      <c r="AGW2643" s="653"/>
      <c r="AGX2643" s="653"/>
      <c r="AGY2643" s="653"/>
      <c r="AGZ2643" s="653"/>
      <c r="AHA2643" s="653"/>
      <c r="AHB2643" s="653"/>
      <c r="AHC2643" s="653"/>
      <c r="AHD2643" s="653"/>
      <c r="AHE2643" s="653"/>
      <c r="AHF2643" s="653"/>
      <c r="AHG2643" s="653"/>
      <c r="AHH2643" s="653"/>
      <c r="AHI2643" s="653"/>
      <c r="AHJ2643" s="653"/>
      <c r="AHK2643" s="653"/>
      <c r="AHL2643" s="653"/>
      <c r="AHM2643" s="653"/>
      <c r="AHN2643" s="653"/>
      <c r="AHO2643" s="653"/>
      <c r="AHP2643" s="653"/>
      <c r="AHQ2643" s="653"/>
      <c r="AHR2643" s="653"/>
      <c r="AHS2643" s="653"/>
      <c r="AHT2643" s="653"/>
      <c r="AHU2643" s="653"/>
      <c r="AHV2643" s="653"/>
      <c r="AHW2643" s="653"/>
      <c r="AHX2643" s="653"/>
      <c r="AHY2643" s="653"/>
      <c r="AHZ2643" s="653"/>
      <c r="AIA2643" s="653"/>
      <c r="AIB2643" s="653"/>
      <c r="AIC2643" s="653"/>
      <c r="AID2643" s="653"/>
      <c r="AIE2643" s="653"/>
      <c r="AIF2643" s="653"/>
      <c r="AIG2643" s="653"/>
      <c r="AIH2643" s="653"/>
      <c r="AII2643" s="653"/>
      <c r="AIJ2643" s="653"/>
      <c r="AIK2643" s="653"/>
      <c r="AIL2643" s="653"/>
      <c r="AIM2643" s="653"/>
      <c r="AIN2643" s="653"/>
      <c r="AIO2643" s="653"/>
      <c r="AIP2643" s="653"/>
      <c r="AIQ2643" s="653"/>
      <c r="AIR2643" s="653"/>
      <c r="AIS2643" s="653"/>
      <c r="AIT2643" s="653"/>
      <c r="AIU2643" s="653"/>
      <c r="AIV2643" s="653"/>
      <c r="AIW2643" s="653"/>
      <c r="AIX2643" s="653"/>
      <c r="AIY2643" s="653"/>
      <c r="AIZ2643" s="653"/>
      <c r="AJA2643" s="653"/>
      <c r="AJB2643" s="653"/>
      <c r="AJC2643" s="653"/>
      <c r="AJD2643" s="653"/>
      <c r="AJE2643" s="653"/>
      <c r="AJF2643" s="653"/>
      <c r="AJG2643" s="653"/>
      <c r="AJH2643" s="653"/>
      <c r="AJI2643" s="653"/>
      <c r="AJJ2643" s="653"/>
      <c r="AJK2643" s="653"/>
      <c r="AJL2643" s="653"/>
      <c r="AJM2643" s="653"/>
      <c r="AJN2643" s="653"/>
      <c r="AJO2643" s="653"/>
      <c r="AJP2643" s="653"/>
      <c r="AJQ2643" s="653"/>
      <c r="AJR2643" s="653"/>
      <c r="AJS2643" s="653"/>
      <c r="AJT2643" s="653"/>
      <c r="AJU2643" s="653"/>
      <c r="AJV2643" s="653"/>
      <c r="AJW2643" s="653"/>
      <c r="AJX2643" s="653"/>
      <c r="AJY2643" s="653"/>
      <c r="AJZ2643" s="653"/>
      <c r="AKA2643" s="653"/>
      <c r="AKB2643" s="653"/>
      <c r="AKC2643" s="653"/>
      <c r="AKD2643" s="653"/>
      <c r="AKE2643" s="653"/>
      <c r="AKF2643" s="653"/>
      <c r="AKG2643" s="653"/>
      <c r="AKH2643" s="653"/>
      <c r="AKI2643" s="653"/>
      <c r="AKJ2643" s="653"/>
      <c r="AKK2643" s="653"/>
      <c r="AKL2643" s="653"/>
      <c r="AKM2643" s="653"/>
      <c r="AKN2643" s="653"/>
      <c r="AKO2643" s="653"/>
      <c r="AKP2643" s="653"/>
      <c r="AKQ2643" s="653"/>
      <c r="AKR2643" s="653"/>
      <c r="AKS2643" s="653"/>
      <c r="AKT2643" s="653"/>
      <c r="AKU2643" s="653"/>
      <c r="AKV2643" s="653"/>
      <c r="AKW2643" s="653"/>
      <c r="AKX2643" s="653"/>
      <c r="AKY2643" s="653"/>
      <c r="AKZ2643" s="653"/>
      <c r="ALA2643" s="653"/>
      <c r="ALB2643" s="653"/>
      <c r="ALC2643" s="653"/>
      <c r="ALD2643" s="653"/>
      <c r="ALE2643" s="653"/>
      <c r="ALF2643" s="653"/>
      <c r="ALG2643" s="653"/>
      <c r="ALH2643" s="653"/>
      <c r="ALI2643" s="653"/>
      <c r="ALJ2643" s="653"/>
      <c r="ALK2643" s="653"/>
      <c r="ALL2643" s="653"/>
      <c r="ALM2643" s="653"/>
      <c r="ALN2643" s="653"/>
      <c r="ALO2643" s="653"/>
      <c r="ALP2643" s="653"/>
      <c r="ALQ2643" s="653"/>
      <c r="ALR2643" s="653"/>
      <c r="ALS2643" s="653"/>
      <c r="ALT2643" s="653"/>
      <c r="ALU2643" s="653"/>
      <c r="ALV2643" s="653"/>
      <c r="ALW2643" s="653"/>
      <c r="ALX2643" s="653"/>
      <c r="ALY2643" s="653"/>
      <c r="ALZ2643" s="653"/>
      <c r="AMA2643" s="653"/>
      <c r="AMB2643" s="653"/>
      <c r="AMC2643" s="653"/>
      <c r="AMD2643" s="653"/>
      <c r="AME2643" s="653"/>
      <c r="AMF2643" s="653"/>
      <c r="AMG2643" s="653"/>
      <c r="AMH2643" s="653"/>
      <c r="AMI2643" s="653"/>
      <c r="AMJ2643" s="653"/>
      <c r="AMK2643" s="653"/>
      <c r="AML2643" s="653"/>
      <c r="AMM2643" s="653"/>
      <c r="AMN2643" s="653"/>
      <c r="AMO2643" s="653"/>
      <c r="AMP2643" s="653"/>
      <c r="AMQ2643" s="653"/>
      <c r="AMR2643" s="653"/>
      <c r="AMS2643" s="653"/>
      <c r="AMT2643" s="653"/>
      <c r="AMU2643" s="653"/>
      <c r="AMV2643" s="653"/>
      <c r="AMW2643" s="653"/>
      <c r="AMX2643" s="653"/>
      <c r="AMY2643" s="653"/>
      <c r="AMZ2643" s="653"/>
      <c r="ANA2643" s="653"/>
      <c r="ANB2643" s="653"/>
      <c r="ANC2643" s="653"/>
      <c r="AND2643" s="653"/>
      <c r="ANE2643" s="653"/>
      <c r="ANF2643" s="653"/>
      <c r="ANG2643" s="653"/>
      <c r="ANH2643" s="653"/>
      <c r="ANI2643" s="653"/>
      <c r="ANJ2643" s="653"/>
      <c r="ANK2643" s="653"/>
      <c r="ANL2643" s="653"/>
      <c r="ANM2643" s="653"/>
      <c r="ANN2643" s="653"/>
      <c r="ANO2643" s="653"/>
      <c r="ANP2643" s="653"/>
      <c r="ANQ2643" s="653"/>
      <c r="ANR2643" s="653"/>
      <c r="ANS2643" s="653"/>
      <c r="ANT2643" s="653"/>
      <c r="ANU2643" s="653"/>
      <c r="ANV2643" s="653"/>
      <c r="ANW2643" s="653"/>
      <c r="ANX2643" s="653"/>
      <c r="ANY2643" s="653"/>
      <c r="ANZ2643" s="653"/>
      <c r="AOA2643" s="653"/>
      <c r="AOB2643" s="653"/>
      <c r="AOC2643" s="653"/>
      <c r="AOD2643" s="653"/>
      <c r="AOE2643" s="653"/>
      <c r="AOF2643" s="653"/>
      <c r="AOG2643" s="653"/>
      <c r="AOH2643" s="653"/>
      <c r="AOI2643" s="653"/>
      <c r="AOJ2643" s="653"/>
      <c r="AOK2643" s="653"/>
      <c r="AOL2643" s="653"/>
      <c r="AOM2643" s="653"/>
      <c r="AON2643" s="653"/>
      <c r="AOO2643" s="653"/>
      <c r="AOP2643" s="653"/>
      <c r="AOQ2643" s="653"/>
      <c r="AOR2643" s="653"/>
      <c r="AOS2643" s="653"/>
      <c r="AOT2643" s="653"/>
      <c r="AOU2643" s="653"/>
      <c r="AOV2643" s="653"/>
      <c r="AOW2643" s="653"/>
      <c r="AOX2643" s="653"/>
      <c r="AOY2643" s="653"/>
      <c r="AOZ2643" s="653"/>
      <c r="APA2643" s="653"/>
      <c r="APB2643" s="653"/>
      <c r="APC2643" s="653"/>
      <c r="APD2643" s="653"/>
      <c r="APE2643" s="653"/>
      <c r="APF2643" s="653"/>
      <c r="APG2643" s="653"/>
      <c r="APH2643" s="653"/>
      <c r="API2643" s="653"/>
      <c r="APJ2643" s="653"/>
      <c r="APK2643" s="653"/>
      <c r="APL2643" s="653"/>
      <c r="APM2643" s="653"/>
      <c r="APN2643" s="653"/>
      <c r="APO2643" s="653"/>
      <c r="APP2643" s="653"/>
      <c r="APQ2643" s="653"/>
      <c r="APR2643" s="653"/>
      <c r="APS2643" s="653"/>
      <c r="APT2643" s="653"/>
      <c r="APU2643" s="653"/>
      <c r="APV2643" s="653"/>
      <c r="APW2643" s="653"/>
      <c r="APX2643" s="653"/>
      <c r="APY2643" s="653"/>
      <c r="APZ2643" s="653"/>
      <c r="AQA2643" s="653"/>
      <c r="AQB2643" s="653"/>
      <c r="AQC2643" s="653"/>
      <c r="AQD2643" s="653"/>
      <c r="AQE2643" s="653"/>
      <c r="AQF2643" s="653"/>
      <c r="AQG2643" s="653"/>
      <c r="AQH2643" s="653"/>
      <c r="AQI2643" s="653"/>
      <c r="AQJ2643" s="653"/>
      <c r="AQK2643" s="653"/>
      <c r="AQL2643" s="653"/>
      <c r="AQM2643" s="653"/>
      <c r="AQN2643" s="653"/>
      <c r="AQO2643" s="653"/>
      <c r="AQP2643" s="653"/>
      <c r="AQQ2643" s="653"/>
      <c r="AQR2643" s="653"/>
      <c r="AQS2643" s="653"/>
      <c r="AQT2643" s="653"/>
      <c r="AQU2643" s="653"/>
      <c r="AQV2643" s="653"/>
      <c r="AQW2643" s="653"/>
      <c r="AQX2643" s="653"/>
      <c r="AQY2643" s="653"/>
      <c r="AQZ2643" s="653"/>
      <c r="ARA2643" s="653"/>
      <c r="ARB2643" s="653"/>
      <c r="ARC2643" s="653"/>
      <c r="ARD2643" s="653"/>
      <c r="ARE2643" s="653"/>
      <c r="ARF2643" s="653"/>
      <c r="ARG2643" s="653"/>
      <c r="ARH2643" s="653"/>
      <c r="ARI2643" s="653"/>
      <c r="ARJ2643" s="653"/>
      <c r="ARK2643" s="653"/>
      <c r="ARL2643" s="653"/>
      <c r="ARM2643" s="653"/>
      <c r="ARN2643" s="653"/>
      <c r="ARO2643" s="653"/>
      <c r="ARP2643" s="653"/>
      <c r="ARQ2643" s="653"/>
      <c r="ARR2643" s="653"/>
      <c r="ARS2643" s="653"/>
      <c r="ART2643" s="653"/>
      <c r="ARU2643" s="653"/>
      <c r="ARV2643" s="653"/>
      <c r="ARW2643" s="653"/>
      <c r="ARX2643" s="653"/>
      <c r="ARY2643" s="653"/>
      <c r="ARZ2643" s="653"/>
      <c r="ASA2643" s="653"/>
      <c r="ASB2643" s="653"/>
      <c r="ASC2643" s="653"/>
      <c r="ASD2643" s="653"/>
      <c r="ASE2643" s="653"/>
      <c r="ASF2643" s="653"/>
      <c r="ASG2643" s="653"/>
      <c r="ASH2643" s="653"/>
      <c r="ASI2643" s="653"/>
      <c r="ASJ2643" s="653"/>
      <c r="ASK2643" s="653"/>
      <c r="ASL2643" s="653"/>
      <c r="ASM2643" s="653"/>
      <c r="ASN2643" s="653"/>
      <c r="ASO2643" s="653"/>
      <c r="ASP2643" s="653"/>
      <c r="ASQ2643" s="653"/>
      <c r="ASR2643" s="653"/>
      <c r="ASS2643" s="653"/>
      <c r="AST2643" s="653"/>
      <c r="ASU2643" s="653"/>
      <c r="ASV2643" s="653"/>
      <c r="ASW2643" s="653"/>
      <c r="ASX2643" s="653"/>
      <c r="ASY2643" s="653"/>
      <c r="ASZ2643" s="653"/>
      <c r="ATA2643" s="653"/>
      <c r="ATB2643" s="653"/>
      <c r="ATC2643" s="653"/>
      <c r="ATD2643" s="653"/>
      <c r="ATE2643" s="653"/>
      <c r="ATF2643" s="653"/>
      <c r="ATG2643" s="653"/>
      <c r="ATH2643" s="653"/>
      <c r="ATI2643" s="653"/>
      <c r="ATJ2643" s="653"/>
      <c r="ATK2643" s="653"/>
      <c r="ATL2643" s="653"/>
      <c r="ATM2643" s="653"/>
      <c r="ATN2643" s="653"/>
      <c r="ATO2643" s="653"/>
      <c r="ATP2643" s="653"/>
      <c r="ATQ2643" s="653"/>
      <c r="ATR2643" s="653"/>
      <c r="ATS2643" s="653"/>
      <c r="ATT2643" s="653"/>
      <c r="ATU2643" s="653"/>
      <c r="ATV2643" s="653"/>
      <c r="ATW2643" s="653"/>
      <c r="ATX2643" s="653"/>
      <c r="ATY2643" s="653"/>
      <c r="ATZ2643" s="653"/>
      <c r="AUA2643" s="653"/>
      <c r="AUB2643" s="653"/>
      <c r="AUC2643" s="653"/>
      <c r="AUD2643" s="653"/>
      <c r="AUE2643" s="653"/>
      <c r="AUF2643" s="653"/>
      <c r="AUG2643" s="653"/>
      <c r="AUH2643" s="653"/>
      <c r="AUI2643" s="653"/>
      <c r="AUJ2643" s="653"/>
      <c r="AUK2643" s="653"/>
      <c r="AUL2643" s="653"/>
      <c r="AUM2643" s="653"/>
      <c r="AUN2643" s="653"/>
      <c r="AUO2643" s="653"/>
      <c r="AUP2643" s="653"/>
      <c r="AUQ2643" s="653"/>
      <c r="AUR2643" s="653"/>
      <c r="AUS2643" s="653"/>
      <c r="AUT2643" s="653"/>
      <c r="AUU2643" s="653"/>
      <c r="AUV2643" s="653"/>
      <c r="AUW2643" s="653"/>
      <c r="AUX2643" s="653"/>
      <c r="AUY2643" s="653"/>
      <c r="AUZ2643" s="653"/>
      <c r="AVA2643" s="653"/>
      <c r="AVB2643" s="653"/>
      <c r="AVC2643" s="653"/>
      <c r="AVD2643" s="653"/>
      <c r="AVE2643" s="653"/>
      <c r="AVF2643" s="653"/>
      <c r="AVG2643" s="653"/>
      <c r="AVH2643" s="653"/>
      <c r="AVI2643" s="653"/>
      <c r="AVJ2643" s="653"/>
      <c r="AVK2643" s="653"/>
      <c r="AVL2643" s="653"/>
      <c r="AVM2643" s="653"/>
      <c r="AVN2643" s="653"/>
      <c r="AVO2643" s="653"/>
      <c r="AVP2643" s="653"/>
      <c r="AVQ2643" s="653"/>
      <c r="AVR2643" s="653"/>
      <c r="AVS2643" s="653"/>
      <c r="AVT2643" s="653"/>
      <c r="AVU2643" s="653"/>
      <c r="AVV2643" s="653"/>
      <c r="AVW2643" s="653"/>
      <c r="AVX2643" s="653"/>
      <c r="AVY2643" s="653"/>
      <c r="AVZ2643" s="653"/>
      <c r="AWA2643" s="653"/>
      <c r="AWB2643" s="653"/>
      <c r="AWC2643" s="653"/>
      <c r="AWD2643" s="653"/>
      <c r="AWE2643" s="653"/>
      <c r="AWF2643" s="653"/>
      <c r="AWG2643" s="653"/>
      <c r="AWH2643" s="653"/>
      <c r="AWI2643" s="653"/>
      <c r="AWJ2643" s="653"/>
      <c r="AWK2643" s="653"/>
      <c r="AWL2643" s="653"/>
      <c r="AWM2643" s="653"/>
      <c r="AWN2643" s="653"/>
      <c r="AWO2643" s="653"/>
      <c r="AWP2643" s="653"/>
      <c r="AWQ2643" s="653"/>
      <c r="AWR2643" s="653"/>
      <c r="AWS2643" s="653"/>
      <c r="AWT2643" s="653"/>
      <c r="AWU2643" s="653"/>
      <c r="AWV2643" s="653"/>
      <c r="AWW2643" s="653"/>
      <c r="AWX2643" s="653"/>
      <c r="AWY2643" s="653"/>
      <c r="AWZ2643" s="653"/>
      <c r="AXA2643" s="653"/>
      <c r="AXB2643" s="653"/>
      <c r="AXC2643" s="653"/>
      <c r="AXD2643" s="653"/>
      <c r="AXE2643" s="653"/>
      <c r="AXF2643" s="653"/>
      <c r="AXG2643" s="653"/>
      <c r="AXH2643" s="653"/>
      <c r="AXI2643" s="653"/>
      <c r="AXJ2643" s="653"/>
      <c r="AXK2643" s="653"/>
      <c r="AXL2643" s="653"/>
      <c r="AXM2643" s="653"/>
      <c r="AXN2643" s="653"/>
      <c r="AXO2643" s="653"/>
      <c r="AXP2643" s="653"/>
      <c r="AXQ2643" s="653"/>
      <c r="AXR2643" s="653"/>
      <c r="AXS2643" s="653"/>
      <c r="AXT2643" s="653"/>
      <c r="AXU2643" s="653"/>
      <c r="AXV2643" s="653"/>
      <c r="AXW2643" s="653"/>
      <c r="AXX2643" s="653"/>
      <c r="AXY2643" s="653"/>
      <c r="AXZ2643" s="653"/>
      <c r="AYA2643" s="653"/>
      <c r="AYB2643" s="653"/>
      <c r="AYC2643" s="653"/>
      <c r="AYD2643" s="653"/>
      <c r="AYE2643" s="653"/>
      <c r="AYF2643" s="653"/>
      <c r="AYG2643" s="653"/>
      <c r="AYH2643" s="653"/>
      <c r="AYI2643" s="653"/>
      <c r="AYJ2643" s="653"/>
      <c r="AYK2643" s="653"/>
      <c r="AYL2643" s="653"/>
      <c r="AYM2643" s="653"/>
      <c r="AYN2643" s="653"/>
      <c r="AYO2643" s="653"/>
      <c r="AYP2643" s="653"/>
      <c r="AYQ2643" s="653"/>
      <c r="AYR2643" s="653"/>
      <c r="AYS2643" s="653"/>
      <c r="AYT2643" s="653"/>
      <c r="AYU2643" s="653"/>
      <c r="AYV2643" s="653"/>
      <c r="AYW2643" s="653"/>
      <c r="AYX2643" s="653"/>
      <c r="AYY2643" s="653"/>
      <c r="AYZ2643" s="653"/>
      <c r="AZA2643" s="653"/>
      <c r="AZB2643" s="653"/>
      <c r="AZC2643" s="653"/>
      <c r="AZD2643" s="653"/>
      <c r="AZE2643" s="653"/>
      <c r="AZF2643" s="653"/>
      <c r="AZG2643" s="653"/>
      <c r="AZH2643" s="653"/>
      <c r="AZI2643" s="653"/>
      <c r="AZJ2643" s="653"/>
      <c r="AZK2643" s="653"/>
      <c r="AZL2643" s="653"/>
      <c r="AZM2643" s="653"/>
      <c r="AZN2643" s="653"/>
      <c r="AZO2643" s="653"/>
      <c r="AZP2643" s="653"/>
      <c r="AZQ2643" s="653"/>
      <c r="AZR2643" s="653"/>
      <c r="AZS2643" s="653"/>
      <c r="AZT2643" s="653"/>
      <c r="AZU2643" s="653"/>
      <c r="AZV2643" s="653"/>
      <c r="AZW2643" s="653"/>
      <c r="AZX2643" s="653"/>
      <c r="AZY2643" s="653"/>
      <c r="AZZ2643" s="653"/>
      <c r="BAA2643" s="653"/>
      <c r="BAB2643" s="653"/>
      <c r="BAC2643" s="653"/>
      <c r="BAD2643" s="653"/>
      <c r="BAE2643" s="653"/>
      <c r="BAF2643" s="653"/>
      <c r="BAG2643" s="653"/>
      <c r="BAH2643" s="653"/>
      <c r="BAI2643" s="653"/>
      <c r="BAJ2643" s="653"/>
      <c r="BAK2643" s="653"/>
      <c r="BAL2643" s="653"/>
      <c r="BAM2643" s="653"/>
      <c r="BAN2643" s="653"/>
      <c r="BAO2643" s="653"/>
      <c r="BAP2643" s="653"/>
      <c r="BAQ2643" s="653"/>
      <c r="BAR2643" s="653"/>
      <c r="BAS2643" s="653"/>
      <c r="BAT2643" s="653"/>
      <c r="BAU2643" s="653"/>
      <c r="BAV2643" s="653"/>
      <c r="BAW2643" s="653"/>
      <c r="BAX2643" s="653"/>
      <c r="BAY2643" s="653"/>
      <c r="BAZ2643" s="653"/>
      <c r="BBA2643" s="653"/>
      <c r="BBB2643" s="653"/>
      <c r="BBC2643" s="653"/>
      <c r="BBD2643" s="653"/>
      <c r="BBE2643" s="653"/>
      <c r="BBF2643" s="653"/>
      <c r="BBG2643" s="653"/>
      <c r="BBH2643" s="653"/>
      <c r="BBI2643" s="653"/>
      <c r="BBJ2643" s="653"/>
      <c r="BBK2643" s="653"/>
      <c r="BBL2643" s="653"/>
      <c r="BBM2643" s="653"/>
      <c r="BBN2643" s="653"/>
      <c r="BBO2643" s="653"/>
      <c r="BBP2643" s="653"/>
      <c r="BBQ2643" s="653"/>
      <c r="BBR2643" s="653"/>
      <c r="BBS2643" s="653"/>
      <c r="BBT2643" s="653"/>
      <c r="BBU2643" s="653"/>
      <c r="BBV2643" s="653"/>
      <c r="BBW2643" s="653"/>
      <c r="BBX2643" s="653"/>
      <c r="BBY2643" s="653"/>
      <c r="BBZ2643" s="653"/>
      <c r="BCA2643" s="653"/>
      <c r="BCB2643" s="653"/>
      <c r="BCC2643" s="653"/>
      <c r="BCD2643" s="653"/>
      <c r="BCE2643" s="653"/>
      <c r="BCF2643" s="653"/>
      <c r="BCG2643" s="653"/>
      <c r="BCH2643" s="653"/>
      <c r="BCI2643" s="653"/>
      <c r="BCJ2643" s="653"/>
      <c r="BCK2643" s="653"/>
      <c r="BCL2643" s="653"/>
      <c r="BCM2643" s="653"/>
      <c r="BCN2643" s="653"/>
      <c r="BCO2643" s="653"/>
      <c r="BCP2643" s="653"/>
      <c r="BCQ2643" s="653"/>
      <c r="BCR2643" s="653"/>
      <c r="BCS2643" s="653"/>
      <c r="BCT2643" s="653"/>
      <c r="BCU2643" s="653"/>
      <c r="BCV2643" s="653"/>
      <c r="BCW2643" s="653"/>
      <c r="BCX2643" s="653"/>
      <c r="BCY2643" s="653"/>
      <c r="BCZ2643" s="653"/>
      <c r="BDA2643" s="653"/>
      <c r="BDB2643" s="653"/>
      <c r="BDC2643" s="653"/>
      <c r="BDD2643" s="653"/>
      <c r="BDE2643" s="653"/>
      <c r="BDF2643" s="653"/>
      <c r="BDG2643" s="653"/>
      <c r="BDH2643" s="653"/>
      <c r="BDI2643" s="653"/>
      <c r="BDJ2643" s="653"/>
      <c r="BDK2643" s="653"/>
      <c r="BDL2643" s="653"/>
      <c r="BDM2643" s="653"/>
      <c r="BDN2643" s="653"/>
      <c r="BDO2643" s="653"/>
      <c r="BDP2643" s="653"/>
      <c r="BDQ2643" s="653"/>
      <c r="BDR2643" s="653"/>
      <c r="BDS2643" s="653"/>
      <c r="BDT2643" s="653"/>
      <c r="BDU2643" s="653"/>
      <c r="BDV2643" s="653"/>
      <c r="BDW2643" s="653"/>
      <c r="BDX2643" s="653"/>
      <c r="BDY2643" s="653"/>
      <c r="BDZ2643" s="653"/>
      <c r="BEA2643" s="653"/>
      <c r="BEB2643" s="653"/>
      <c r="BEC2643" s="653"/>
      <c r="BED2643" s="653"/>
      <c r="BEE2643" s="653"/>
      <c r="BEF2643" s="653"/>
      <c r="BEG2643" s="653"/>
      <c r="BEH2643" s="653"/>
      <c r="BEI2643" s="653"/>
      <c r="BEJ2643" s="653"/>
      <c r="BEK2643" s="653"/>
      <c r="BEL2643" s="653"/>
      <c r="BEM2643" s="653"/>
      <c r="BEN2643" s="653"/>
      <c r="BEO2643" s="653"/>
      <c r="BEP2643" s="653"/>
      <c r="BEQ2643" s="653"/>
      <c r="BER2643" s="653"/>
      <c r="BES2643" s="653"/>
      <c r="BET2643" s="653"/>
      <c r="BEU2643" s="653"/>
      <c r="BEV2643" s="653"/>
      <c r="BEW2643" s="653"/>
      <c r="BEX2643" s="653"/>
      <c r="BEY2643" s="653"/>
      <c r="BEZ2643" s="653"/>
      <c r="BFA2643" s="653"/>
      <c r="BFB2643" s="653"/>
      <c r="BFC2643" s="653"/>
      <c r="BFD2643" s="653"/>
      <c r="BFE2643" s="653"/>
      <c r="BFF2643" s="653"/>
      <c r="BFG2643" s="653"/>
      <c r="BFH2643" s="653"/>
      <c r="BFI2643" s="653"/>
      <c r="BFJ2643" s="653"/>
      <c r="BFK2643" s="653"/>
      <c r="BFL2643" s="653"/>
      <c r="BFM2643" s="653"/>
      <c r="BFN2643" s="653"/>
      <c r="BFO2643" s="653"/>
      <c r="BFP2643" s="653"/>
      <c r="BFQ2643" s="653"/>
      <c r="BFR2643" s="653"/>
      <c r="BFS2643" s="653"/>
      <c r="BFT2643" s="653"/>
      <c r="BFU2643" s="653"/>
      <c r="BFV2643" s="653"/>
      <c r="BFW2643" s="653"/>
      <c r="BFX2643" s="653"/>
      <c r="BFY2643" s="653"/>
      <c r="BFZ2643" s="653"/>
      <c r="BGA2643" s="653"/>
      <c r="BGB2643" s="653"/>
      <c r="BGC2643" s="653"/>
      <c r="BGD2643" s="653"/>
      <c r="BGE2643" s="653"/>
      <c r="BGF2643" s="653"/>
      <c r="BGG2643" s="653"/>
      <c r="BGH2643" s="653"/>
      <c r="BGI2643" s="653"/>
      <c r="BGJ2643" s="653"/>
      <c r="BGK2643" s="653"/>
      <c r="BGL2643" s="653"/>
      <c r="BGM2643" s="653"/>
      <c r="BGN2643" s="653"/>
      <c r="BGO2643" s="653"/>
      <c r="BGP2643" s="653"/>
      <c r="BGQ2643" s="653"/>
      <c r="BGR2643" s="653"/>
      <c r="BGS2643" s="653"/>
      <c r="BGT2643" s="653"/>
      <c r="BGU2643" s="653"/>
      <c r="BGV2643" s="653"/>
      <c r="BGW2643" s="653"/>
      <c r="BGX2643" s="653"/>
      <c r="BGY2643" s="653"/>
      <c r="BGZ2643" s="653"/>
      <c r="BHA2643" s="653"/>
      <c r="BHB2643" s="653"/>
      <c r="BHC2643" s="653"/>
      <c r="BHD2643" s="653"/>
      <c r="BHE2643" s="653"/>
      <c r="BHF2643" s="653"/>
      <c r="BHG2643" s="653"/>
      <c r="BHH2643" s="653"/>
      <c r="BHI2643" s="653"/>
      <c r="BHJ2643" s="653"/>
      <c r="BHK2643" s="653"/>
      <c r="BHL2643" s="653"/>
      <c r="BHM2643" s="653"/>
      <c r="BHN2643" s="653"/>
      <c r="BHO2643" s="653"/>
      <c r="BHP2643" s="653"/>
      <c r="BHQ2643" s="653"/>
      <c r="BHR2643" s="653"/>
      <c r="BHS2643" s="653"/>
      <c r="BHT2643" s="653"/>
      <c r="BHU2643" s="653"/>
      <c r="BHV2643" s="653"/>
      <c r="BHW2643" s="653"/>
      <c r="BHX2643" s="653"/>
      <c r="BHY2643" s="653"/>
      <c r="BHZ2643" s="653"/>
      <c r="BIA2643" s="653"/>
      <c r="BIB2643" s="653"/>
      <c r="BIC2643" s="653"/>
      <c r="BID2643" s="653"/>
      <c r="BIE2643" s="653"/>
      <c r="BIF2643" s="653"/>
      <c r="BIG2643" s="653"/>
      <c r="BIH2643" s="653"/>
      <c r="BII2643" s="653"/>
      <c r="BIJ2643" s="653"/>
      <c r="BIK2643" s="653"/>
      <c r="BIL2643" s="653"/>
      <c r="BIM2643" s="653"/>
      <c r="BIN2643" s="653"/>
      <c r="BIO2643" s="653"/>
      <c r="BIP2643" s="653"/>
      <c r="BIQ2643" s="653"/>
      <c r="BIR2643" s="653"/>
      <c r="BIS2643" s="653"/>
      <c r="BIT2643" s="653"/>
      <c r="BIU2643" s="653"/>
      <c r="BIV2643" s="653"/>
      <c r="BIW2643" s="653"/>
      <c r="BIX2643" s="653"/>
      <c r="BIY2643" s="653"/>
      <c r="BIZ2643" s="653"/>
      <c r="BJA2643" s="653"/>
      <c r="BJB2643" s="653"/>
      <c r="BJC2643" s="653"/>
      <c r="BJD2643" s="653"/>
      <c r="BJE2643" s="653"/>
      <c r="BJF2643" s="653"/>
      <c r="BJG2643" s="653"/>
      <c r="BJH2643" s="653"/>
      <c r="BJI2643" s="653"/>
      <c r="BJJ2643" s="653"/>
      <c r="BJK2643" s="653"/>
      <c r="BJL2643" s="653"/>
      <c r="BJM2643" s="653"/>
      <c r="BJN2643" s="653"/>
      <c r="BJO2643" s="653"/>
      <c r="BJP2643" s="653"/>
      <c r="BJQ2643" s="653"/>
      <c r="BJR2643" s="653"/>
      <c r="BJS2643" s="653"/>
      <c r="BJT2643" s="653"/>
      <c r="BJU2643" s="653"/>
      <c r="BJV2643" s="653"/>
      <c r="BJW2643" s="653"/>
      <c r="BJX2643" s="653"/>
      <c r="BJY2643" s="653"/>
      <c r="BJZ2643" s="653"/>
      <c r="BKA2643" s="653"/>
      <c r="BKB2643" s="653"/>
      <c r="BKC2643" s="653"/>
      <c r="BKD2643" s="653"/>
      <c r="BKE2643" s="653"/>
      <c r="BKF2643" s="653"/>
      <c r="BKG2643" s="653"/>
      <c r="BKH2643" s="653"/>
      <c r="BKI2643" s="653"/>
      <c r="BKJ2643" s="653"/>
      <c r="BKK2643" s="653"/>
      <c r="BKL2643" s="653"/>
      <c r="BKM2643" s="653"/>
      <c r="BKN2643" s="653"/>
      <c r="BKO2643" s="653"/>
      <c r="BKP2643" s="653"/>
      <c r="BKQ2643" s="653"/>
      <c r="BKR2643" s="653"/>
      <c r="BKS2643" s="653"/>
      <c r="BKT2643" s="653"/>
      <c r="BKU2643" s="653"/>
      <c r="BKV2643" s="653"/>
      <c r="BKW2643" s="653"/>
      <c r="BKX2643" s="653"/>
      <c r="BKY2643" s="653"/>
      <c r="BKZ2643" s="653"/>
      <c r="BLA2643" s="653"/>
      <c r="BLB2643" s="653"/>
      <c r="BLC2643" s="653"/>
      <c r="BLD2643" s="653"/>
      <c r="BLE2643" s="653"/>
      <c r="BLF2643" s="653"/>
      <c r="BLG2643" s="653"/>
      <c r="BLH2643" s="653"/>
      <c r="BLI2643" s="653"/>
      <c r="BLJ2643" s="653"/>
      <c r="BLK2643" s="653"/>
      <c r="BLL2643" s="653"/>
      <c r="BLM2643" s="653"/>
      <c r="BLN2643" s="653"/>
      <c r="BLO2643" s="653"/>
      <c r="BLP2643" s="653"/>
      <c r="BLQ2643" s="653"/>
      <c r="BLR2643" s="653"/>
      <c r="BLS2643" s="653"/>
      <c r="BLT2643" s="653"/>
      <c r="BLU2643" s="653"/>
      <c r="BLV2643" s="653"/>
      <c r="BLW2643" s="653"/>
      <c r="BLX2643" s="653"/>
      <c r="BLY2643" s="653"/>
      <c r="BLZ2643" s="653"/>
      <c r="BMA2643" s="653"/>
      <c r="BMB2643" s="653"/>
      <c r="BMC2643" s="653"/>
      <c r="BMD2643" s="653"/>
      <c r="BME2643" s="653"/>
      <c r="BMF2643" s="653"/>
      <c r="BMG2643" s="653"/>
      <c r="BMH2643" s="653"/>
      <c r="BMI2643" s="653"/>
      <c r="BMJ2643" s="653"/>
      <c r="BMK2643" s="653"/>
      <c r="BML2643" s="653"/>
      <c r="BMM2643" s="653"/>
      <c r="BMN2643" s="653"/>
      <c r="BMO2643" s="653"/>
      <c r="BMP2643" s="653"/>
      <c r="BMQ2643" s="653"/>
      <c r="BMR2643" s="653"/>
      <c r="BMS2643" s="653"/>
      <c r="BMT2643" s="653"/>
      <c r="BMU2643" s="653"/>
      <c r="BMV2643" s="653"/>
      <c r="BMW2643" s="653"/>
      <c r="BMX2643" s="653"/>
      <c r="BMY2643" s="653"/>
      <c r="BMZ2643" s="653"/>
      <c r="BNA2643" s="653"/>
      <c r="BNB2643" s="653"/>
      <c r="BNC2643" s="653"/>
      <c r="BND2643" s="653"/>
      <c r="BNE2643" s="653"/>
      <c r="BNF2643" s="653"/>
      <c r="BNG2643" s="653"/>
      <c r="BNH2643" s="653"/>
      <c r="BNI2643" s="653"/>
      <c r="BNJ2643" s="653"/>
      <c r="BNK2643" s="653"/>
      <c r="BNL2643" s="653"/>
      <c r="BNM2643" s="653"/>
      <c r="BNN2643" s="653"/>
      <c r="BNO2643" s="653"/>
      <c r="BNP2643" s="653"/>
      <c r="BNQ2643" s="653"/>
      <c r="BNR2643" s="653"/>
      <c r="BNS2643" s="653"/>
      <c r="BNT2643" s="653"/>
      <c r="BNU2643" s="653"/>
      <c r="BNV2643" s="653"/>
      <c r="BNW2643" s="653"/>
      <c r="BNX2643" s="653"/>
      <c r="BNY2643" s="653"/>
      <c r="BNZ2643" s="653"/>
      <c r="BOA2643" s="653"/>
      <c r="BOB2643" s="653"/>
      <c r="BOC2643" s="653"/>
      <c r="BOD2643" s="653"/>
      <c r="BOE2643" s="653"/>
      <c r="BOF2643" s="653"/>
      <c r="BOG2643" s="653"/>
      <c r="BOH2643" s="653"/>
      <c r="BOI2643" s="653"/>
      <c r="BOJ2643" s="653"/>
      <c r="BOK2643" s="653"/>
      <c r="BOL2643" s="653"/>
      <c r="BOM2643" s="653"/>
      <c r="BON2643" s="653"/>
      <c r="BOO2643" s="653"/>
      <c r="BOP2643" s="653"/>
      <c r="BOQ2643" s="653"/>
      <c r="BOR2643" s="653"/>
      <c r="BOS2643" s="653"/>
      <c r="BOT2643" s="653"/>
      <c r="BOU2643" s="653"/>
      <c r="BOV2643" s="653"/>
      <c r="BOW2643" s="653"/>
      <c r="BOX2643" s="653"/>
      <c r="BOY2643" s="653"/>
      <c r="BOZ2643" s="653"/>
      <c r="BPA2643" s="653"/>
      <c r="BPB2643" s="653"/>
      <c r="BPC2643" s="653"/>
      <c r="BPD2643" s="653"/>
      <c r="BPE2643" s="653"/>
      <c r="BPF2643" s="653"/>
      <c r="BPG2643" s="653"/>
      <c r="BPH2643" s="653"/>
      <c r="BPI2643" s="653"/>
      <c r="BPJ2643" s="653"/>
      <c r="BPK2643" s="653"/>
      <c r="BPL2643" s="653"/>
      <c r="BPM2643" s="653"/>
      <c r="BPN2643" s="653"/>
      <c r="BPO2643" s="653"/>
      <c r="BPP2643" s="653"/>
      <c r="BPQ2643" s="653"/>
      <c r="BPR2643" s="653"/>
      <c r="BPS2643" s="653"/>
      <c r="BPT2643" s="653"/>
      <c r="BPU2643" s="653"/>
      <c r="BPV2643" s="653"/>
      <c r="BPW2643" s="653"/>
      <c r="BPX2643" s="653"/>
      <c r="BPY2643" s="653"/>
      <c r="BPZ2643" s="653"/>
      <c r="BQA2643" s="653"/>
      <c r="BQB2643" s="653"/>
      <c r="BQC2643" s="653"/>
      <c r="BQD2643" s="653"/>
      <c r="BQE2643" s="653"/>
      <c r="BQF2643" s="653"/>
      <c r="BQG2643" s="653"/>
      <c r="BQH2643" s="653"/>
      <c r="BQI2643" s="653"/>
      <c r="BQJ2643" s="653"/>
      <c r="BQK2643" s="653"/>
      <c r="BQL2643" s="653"/>
      <c r="BQM2643" s="653"/>
      <c r="BQN2643" s="653"/>
      <c r="BQO2643" s="653"/>
      <c r="BQP2643" s="653"/>
      <c r="BQQ2643" s="653"/>
      <c r="BQR2643" s="653"/>
      <c r="BQS2643" s="653"/>
      <c r="BQT2643" s="653"/>
      <c r="BQU2643" s="653"/>
      <c r="BQV2643" s="653"/>
      <c r="BQW2643" s="653"/>
      <c r="BQX2643" s="653"/>
      <c r="BQY2643" s="653"/>
      <c r="BQZ2643" s="653"/>
      <c r="BRA2643" s="653"/>
      <c r="BRB2643" s="653"/>
      <c r="BRC2643" s="653"/>
      <c r="BRD2643" s="653"/>
      <c r="BRE2643" s="653"/>
      <c r="BRF2643" s="653"/>
      <c r="BRG2643" s="653"/>
      <c r="BRH2643" s="653"/>
      <c r="BRI2643" s="653"/>
      <c r="BRJ2643" s="653"/>
      <c r="BRK2643" s="653"/>
      <c r="BRL2643" s="653"/>
      <c r="BRM2643" s="653"/>
      <c r="BRN2643" s="653"/>
      <c r="BRO2643" s="653"/>
      <c r="BRP2643" s="653"/>
      <c r="BRQ2643" s="653"/>
      <c r="BRR2643" s="653"/>
      <c r="BRS2643" s="653"/>
      <c r="BRT2643" s="653"/>
      <c r="BRU2643" s="653"/>
      <c r="BRV2643" s="653"/>
      <c r="BRW2643" s="653"/>
      <c r="BRX2643" s="653"/>
      <c r="BRY2643" s="653"/>
      <c r="BRZ2643" s="653"/>
      <c r="BSA2643" s="653"/>
      <c r="BSB2643" s="653"/>
      <c r="BSC2643" s="653"/>
      <c r="BSD2643" s="653"/>
      <c r="BSE2643" s="653"/>
      <c r="BSF2643" s="653"/>
      <c r="BSG2643" s="653"/>
      <c r="BSH2643" s="653"/>
      <c r="BSI2643" s="653"/>
      <c r="BSJ2643" s="653"/>
      <c r="BSK2643" s="653"/>
      <c r="BSL2643" s="653"/>
      <c r="BSM2643" s="653"/>
      <c r="BSN2643" s="653"/>
      <c r="BSO2643" s="653"/>
      <c r="BSP2643" s="653"/>
      <c r="BSQ2643" s="653"/>
      <c r="BSR2643" s="653"/>
      <c r="BSS2643" s="653"/>
      <c r="BST2643" s="653"/>
      <c r="BSU2643" s="653"/>
      <c r="BSV2643" s="653"/>
      <c r="BSW2643" s="653"/>
      <c r="BSX2643" s="653"/>
      <c r="BSY2643" s="653"/>
      <c r="BSZ2643" s="653"/>
      <c r="BTA2643" s="653"/>
      <c r="BTB2643" s="653"/>
      <c r="BTC2643" s="653"/>
      <c r="BTD2643" s="653"/>
      <c r="BTE2643" s="653"/>
      <c r="BTF2643" s="653"/>
      <c r="BTG2643" s="653"/>
      <c r="BTH2643" s="653"/>
      <c r="BTI2643" s="653"/>
      <c r="BTJ2643" s="653"/>
      <c r="BTK2643" s="653"/>
      <c r="BTL2643" s="653"/>
      <c r="BTM2643" s="653"/>
      <c r="BTN2643" s="653"/>
      <c r="BTO2643" s="653"/>
      <c r="BTP2643" s="653"/>
      <c r="BTQ2643" s="653"/>
      <c r="BTR2643" s="653"/>
      <c r="BTS2643" s="653"/>
      <c r="BTT2643" s="653"/>
      <c r="BTU2643" s="653"/>
      <c r="BTV2643" s="653"/>
      <c r="BTW2643" s="653"/>
      <c r="BTX2643" s="653"/>
      <c r="BTY2643" s="653"/>
      <c r="BTZ2643" s="653"/>
      <c r="BUA2643" s="653"/>
      <c r="BUB2643" s="653"/>
      <c r="BUC2643" s="653"/>
      <c r="BUD2643" s="653"/>
      <c r="BUE2643" s="653"/>
      <c r="BUF2643" s="653"/>
      <c r="BUG2643" s="653"/>
      <c r="BUH2643" s="653"/>
      <c r="BUI2643" s="653"/>
      <c r="BUJ2643" s="653"/>
      <c r="BUK2643" s="653"/>
      <c r="BUL2643" s="653"/>
      <c r="BUM2643" s="653"/>
      <c r="BUN2643" s="653"/>
      <c r="BUO2643" s="653"/>
      <c r="BUP2643" s="653"/>
      <c r="BUQ2643" s="653"/>
      <c r="BUR2643" s="653"/>
      <c r="BUS2643" s="653"/>
      <c r="BUT2643" s="653"/>
      <c r="BUU2643" s="653"/>
      <c r="BUV2643" s="653"/>
      <c r="BUW2643" s="653"/>
      <c r="BUX2643" s="653"/>
      <c r="BUY2643" s="653"/>
      <c r="BUZ2643" s="653"/>
      <c r="BVA2643" s="653"/>
      <c r="BVB2643" s="653"/>
      <c r="BVC2643" s="653"/>
      <c r="BVD2643" s="653"/>
      <c r="BVE2643" s="653"/>
      <c r="BVF2643" s="653"/>
      <c r="BVG2643" s="653"/>
      <c r="BVH2643" s="653"/>
      <c r="BVI2643" s="653"/>
      <c r="BVJ2643" s="653"/>
      <c r="BVK2643" s="653"/>
      <c r="BVL2643" s="653"/>
      <c r="BVM2643" s="653"/>
      <c r="BVN2643" s="653"/>
      <c r="BVO2643" s="653"/>
      <c r="BVP2643" s="653"/>
      <c r="BVQ2643" s="653"/>
      <c r="BVR2643" s="653"/>
      <c r="BVS2643" s="653"/>
      <c r="BVT2643" s="653"/>
      <c r="BVU2643" s="653"/>
      <c r="BVV2643" s="653"/>
      <c r="BVW2643" s="653"/>
      <c r="BVX2643" s="653"/>
      <c r="BVY2643" s="653"/>
      <c r="BVZ2643" s="653"/>
      <c r="BWA2643" s="653"/>
      <c r="BWB2643" s="653"/>
      <c r="BWC2643" s="653"/>
      <c r="BWD2643" s="653"/>
      <c r="BWE2643" s="653"/>
      <c r="BWF2643" s="653"/>
      <c r="BWG2643" s="653"/>
      <c r="BWH2643" s="653"/>
      <c r="BWI2643" s="653"/>
      <c r="BWJ2643" s="653"/>
      <c r="BWK2643" s="653"/>
      <c r="BWL2643" s="653"/>
      <c r="BWM2643" s="653"/>
      <c r="BWN2643" s="653"/>
      <c r="BWO2643" s="653"/>
      <c r="BWP2643" s="653"/>
      <c r="BWQ2643" s="653"/>
      <c r="BWR2643" s="653"/>
      <c r="BWS2643" s="653"/>
      <c r="BWT2643" s="653"/>
      <c r="BWU2643" s="653"/>
      <c r="BWV2643" s="653"/>
      <c r="BWW2643" s="653"/>
      <c r="BWX2643" s="653"/>
      <c r="BWY2643" s="653"/>
      <c r="BWZ2643" s="653"/>
      <c r="BXA2643" s="653"/>
      <c r="BXB2643" s="653"/>
      <c r="BXC2643" s="653"/>
      <c r="BXD2643" s="653"/>
      <c r="BXE2643" s="653"/>
      <c r="BXF2643" s="653"/>
      <c r="BXG2643" s="653"/>
      <c r="BXH2643" s="653"/>
      <c r="BXI2643" s="653"/>
      <c r="BXJ2643" s="653"/>
      <c r="BXK2643" s="653"/>
      <c r="BXL2643" s="653"/>
      <c r="BXM2643" s="653"/>
      <c r="BXN2643" s="653"/>
      <c r="BXO2643" s="653"/>
      <c r="BXP2643" s="653"/>
      <c r="BXQ2643" s="653"/>
      <c r="BXR2643" s="653"/>
      <c r="BXS2643" s="653"/>
      <c r="BXT2643" s="653"/>
      <c r="BXU2643" s="653"/>
      <c r="BXV2643" s="653"/>
      <c r="BXW2643" s="653"/>
      <c r="BXX2643" s="653"/>
      <c r="BXY2643" s="653"/>
      <c r="BXZ2643" s="653"/>
      <c r="BYA2643" s="653"/>
      <c r="BYB2643" s="653"/>
      <c r="BYC2643" s="653"/>
      <c r="BYD2643" s="653"/>
      <c r="BYE2643" s="653"/>
      <c r="BYF2643" s="653"/>
      <c r="BYG2643" s="653"/>
      <c r="BYH2643" s="653"/>
      <c r="BYI2643" s="653"/>
      <c r="BYJ2643" s="653"/>
      <c r="BYK2643" s="653"/>
      <c r="BYL2643" s="653"/>
      <c r="BYM2643" s="653"/>
      <c r="BYN2643" s="653"/>
      <c r="BYO2643" s="653"/>
      <c r="BYP2643" s="653"/>
      <c r="BYQ2643" s="653"/>
      <c r="BYR2643" s="653"/>
      <c r="BYS2643" s="653"/>
      <c r="BYT2643" s="653"/>
      <c r="BYU2643" s="653"/>
      <c r="BYV2643" s="653"/>
      <c r="BYW2643" s="653"/>
      <c r="BYX2643" s="653"/>
      <c r="BYY2643" s="653"/>
      <c r="BYZ2643" s="653"/>
      <c r="BZA2643" s="653"/>
      <c r="BZB2643" s="653"/>
      <c r="BZC2643" s="653"/>
      <c r="BZD2643" s="653"/>
      <c r="BZE2643" s="653"/>
      <c r="BZF2643" s="653"/>
      <c r="BZG2643" s="653"/>
      <c r="BZH2643" s="653"/>
      <c r="BZI2643" s="653"/>
      <c r="BZJ2643" s="653"/>
      <c r="BZK2643" s="653"/>
      <c r="BZL2643" s="653"/>
      <c r="BZM2643" s="653"/>
      <c r="BZN2643" s="653"/>
      <c r="BZO2643" s="653"/>
      <c r="BZP2643" s="653"/>
      <c r="BZQ2643" s="653"/>
      <c r="BZR2643" s="653"/>
      <c r="BZS2643" s="653"/>
      <c r="BZT2643" s="653"/>
      <c r="BZU2643" s="653"/>
      <c r="BZV2643" s="653"/>
      <c r="BZW2643" s="653"/>
      <c r="BZX2643" s="653"/>
      <c r="BZY2643" s="653"/>
      <c r="BZZ2643" s="653"/>
      <c r="CAA2643" s="653"/>
      <c r="CAB2643" s="653"/>
      <c r="CAC2643" s="653"/>
      <c r="CAD2643" s="653"/>
      <c r="CAE2643" s="653"/>
      <c r="CAF2643" s="653"/>
      <c r="CAG2643" s="653"/>
      <c r="CAH2643" s="653"/>
      <c r="CAI2643" s="653"/>
      <c r="CAJ2643" s="653"/>
      <c r="CAK2643" s="653"/>
      <c r="CAL2643" s="653"/>
      <c r="CAM2643" s="653"/>
      <c r="CAN2643" s="653"/>
      <c r="CAO2643" s="653"/>
      <c r="CAP2643" s="653"/>
      <c r="CAQ2643" s="653"/>
      <c r="CAR2643" s="653"/>
      <c r="CAS2643" s="653"/>
      <c r="CAT2643" s="653"/>
      <c r="CAU2643" s="653"/>
      <c r="CAV2643" s="653"/>
      <c r="CAW2643" s="653"/>
      <c r="CAX2643" s="653"/>
      <c r="CAY2643" s="653"/>
      <c r="CAZ2643" s="653"/>
      <c r="CBA2643" s="653"/>
      <c r="CBB2643" s="653"/>
      <c r="CBC2643" s="653"/>
      <c r="CBD2643" s="653"/>
      <c r="CBE2643" s="653"/>
      <c r="CBF2643" s="653"/>
      <c r="CBG2643" s="653"/>
      <c r="CBH2643" s="653"/>
      <c r="CBI2643" s="653"/>
      <c r="CBJ2643" s="653"/>
      <c r="CBK2643" s="653"/>
      <c r="CBL2643" s="653"/>
      <c r="CBM2643" s="653"/>
      <c r="CBN2643" s="653"/>
      <c r="CBO2643" s="653"/>
      <c r="CBP2643" s="653"/>
      <c r="CBQ2643" s="653"/>
      <c r="CBR2643" s="653"/>
      <c r="CBS2643" s="653"/>
      <c r="CBT2643" s="653"/>
      <c r="CBU2643" s="653"/>
      <c r="CBV2643" s="653"/>
      <c r="CBW2643" s="653"/>
      <c r="CBX2643" s="653"/>
      <c r="CBY2643" s="653"/>
      <c r="CBZ2643" s="653"/>
      <c r="CCA2643" s="653"/>
      <c r="CCB2643" s="653"/>
      <c r="CCC2643" s="653"/>
      <c r="CCD2643" s="653"/>
      <c r="CCE2643" s="653"/>
      <c r="CCF2643" s="653"/>
      <c r="CCG2643" s="653"/>
      <c r="CCH2643" s="653"/>
      <c r="CCI2643" s="653"/>
      <c r="CCJ2643" s="653"/>
      <c r="CCK2643" s="653"/>
      <c r="CCL2643" s="653"/>
      <c r="CCM2643" s="653"/>
      <c r="CCN2643" s="653"/>
      <c r="CCO2643" s="653"/>
      <c r="CCP2643" s="653"/>
      <c r="CCQ2643" s="653"/>
      <c r="CCR2643" s="653"/>
      <c r="CCS2643" s="653"/>
      <c r="CCT2643" s="653"/>
      <c r="CCU2643" s="653"/>
      <c r="CCV2643" s="653"/>
      <c r="CCW2643" s="653"/>
      <c r="CCX2643" s="653"/>
      <c r="CCY2643" s="653"/>
      <c r="CCZ2643" s="653"/>
      <c r="CDA2643" s="653"/>
      <c r="CDB2643" s="653"/>
      <c r="CDC2643" s="653"/>
      <c r="CDD2643" s="653"/>
      <c r="CDE2643" s="653"/>
      <c r="CDF2643" s="653"/>
      <c r="CDG2643" s="653"/>
      <c r="CDH2643" s="653"/>
      <c r="CDI2643" s="653"/>
      <c r="CDJ2643" s="653"/>
      <c r="CDK2643" s="653"/>
      <c r="CDL2643" s="653"/>
      <c r="CDM2643" s="653"/>
      <c r="CDN2643" s="653"/>
      <c r="CDO2643" s="653"/>
      <c r="CDP2643" s="653"/>
      <c r="CDQ2643" s="653"/>
      <c r="CDR2643" s="653"/>
      <c r="CDS2643" s="653"/>
      <c r="CDT2643" s="653"/>
      <c r="CDU2643" s="653"/>
      <c r="CDV2643" s="653"/>
      <c r="CDW2643" s="653"/>
      <c r="CDX2643" s="653"/>
      <c r="CDY2643" s="653"/>
      <c r="CDZ2643" s="653"/>
      <c r="CEA2643" s="653"/>
      <c r="CEB2643" s="653"/>
      <c r="CEC2643" s="653"/>
      <c r="CED2643" s="653"/>
      <c r="CEE2643" s="653"/>
      <c r="CEF2643" s="653"/>
      <c r="CEG2643" s="653"/>
      <c r="CEH2643" s="653"/>
      <c r="CEI2643" s="653"/>
      <c r="CEJ2643" s="653"/>
      <c r="CEK2643" s="653"/>
      <c r="CEL2643" s="653"/>
      <c r="CEM2643" s="653"/>
      <c r="CEN2643" s="653"/>
      <c r="CEO2643" s="653"/>
      <c r="CEP2643" s="653"/>
      <c r="CEQ2643" s="653"/>
      <c r="CER2643" s="653"/>
      <c r="CES2643" s="653"/>
      <c r="CET2643" s="653"/>
      <c r="CEU2643" s="653"/>
      <c r="CEV2643" s="653"/>
      <c r="CEW2643" s="653"/>
      <c r="CEX2643" s="653"/>
      <c r="CEY2643" s="653"/>
      <c r="CEZ2643" s="653"/>
      <c r="CFA2643" s="653"/>
      <c r="CFB2643" s="653"/>
      <c r="CFC2643" s="653"/>
      <c r="CFD2643" s="653"/>
      <c r="CFE2643" s="653"/>
      <c r="CFF2643" s="653"/>
      <c r="CFG2643" s="653"/>
      <c r="CFH2643" s="653"/>
      <c r="CFI2643" s="653"/>
      <c r="CFJ2643" s="653"/>
      <c r="CFK2643" s="653"/>
      <c r="CFL2643" s="653"/>
      <c r="CFM2643" s="653"/>
      <c r="CFN2643" s="653"/>
      <c r="CFO2643" s="653"/>
      <c r="CFP2643" s="653"/>
      <c r="CFQ2643" s="653"/>
      <c r="CFR2643" s="653"/>
      <c r="CFS2643" s="653"/>
      <c r="CFT2643" s="653"/>
      <c r="CFU2643" s="653"/>
      <c r="CFV2643" s="653"/>
      <c r="CFW2643" s="653"/>
      <c r="CFX2643" s="653"/>
      <c r="CFY2643" s="653"/>
      <c r="CFZ2643" s="653"/>
      <c r="CGA2643" s="653"/>
      <c r="CGB2643" s="653"/>
      <c r="CGC2643" s="653"/>
      <c r="CGD2643" s="653"/>
      <c r="CGE2643" s="653"/>
      <c r="CGF2643" s="653"/>
      <c r="CGG2643" s="653"/>
      <c r="CGH2643" s="653"/>
      <c r="CGI2643" s="653"/>
      <c r="CGJ2643" s="653"/>
      <c r="CGK2643" s="653"/>
      <c r="CGL2643" s="653"/>
      <c r="CGM2643" s="653"/>
      <c r="CGN2643" s="653"/>
      <c r="CGO2643" s="653"/>
      <c r="CGP2643" s="653"/>
      <c r="CGQ2643" s="653"/>
      <c r="CGR2643" s="653"/>
      <c r="CGS2643" s="653"/>
      <c r="CGT2643" s="653"/>
      <c r="CGU2643" s="653"/>
      <c r="CGV2643" s="653"/>
      <c r="CGW2643" s="653"/>
      <c r="CGX2643" s="653"/>
      <c r="CGY2643" s="653"/>
      <c r="CGZ2643" s="653"/>
      <c r="CHA2643" s="653"/>
      <c r="CHB2643" s="653"/>
      <c r="CHC2643" s="653"/>
      <c r="CHD2643" s="653"/>
      <c r="CHE2643" s="653"/>
      <c r="CHF2643" s="653"/>
      <c r="CHG2643" s="653"/>
      <c r="CHH2643" s="653"/>
      <c r="CHI2643" s="653"/>
      <c r="CHJ2643" s="653"/>
      <c r="CHK2643" s="653"/>
      <c r="CHL2643" s="653"/>
      <c r="CHM2643" s="653"/>
      <c r="CHN2643" s="653"/>
      <c r="CHO2643" s="653"/>
      <c r="CHP2643" s="653"/>
      <c r="CHQ2643" s="653"/>
      <c r="CHR2643" s="653"/>
      <c r="CHS2643" s="653"/>
      <c r="CHT2643" s="653"/>
      <c r="CHU2643" s="653"/>
      <c r="CHV2643" s="653"/>
      <c r="CHW2643" s="653"/>
      <c r="CHX2643" s="653"/>
      <c r="CHY2643" s="653"/>
      <c r="CHZ2643" s="653"/>
      <c r="CIA2643" s="653"/>
      <c r="CIB2643" s="653"/>
      <c r="CIC2643" s="653"/>
      <c r="CID2643" s="653"/>
      <c r="CIE2643" s="653"/>
      <c r="CIF2643" s="653"/>
      <c r="CIG2643" s="653"/>
      <c r="CIH2643" s="653"/>
      <c r="CII2643" s="653"/>
      <c r="CIJ2643" s="653"/>
      <c r="CIK2643" s="653"/>
      <c r="CIL2643" s="653"/>
      <c r="CIM2643" s="653"/>
      <c r="CIN2643" s="653"/>
      <c r="CIO2643" s="653"/>
      <c r="CIP2643" s="653"/>
      <c r="CIQ2643" s="653"/>
      <c r="CIR2643" s="653"/>
      <c r="CIS2643" s="653"/>
      <c r="CIT2643" s="653"/>
      <c r="CIU2643" s="653"/>
      <c r="CIV2643" s="653"/>
      <c r="CIW2643" s="653"/>
      <c r="CIX2643" s="653"/>
      <c r="CIY2643" s="653"/>
      <c r="CIZ2643" s="653"/>
      <c r="CJA2643" s="653"/>
      <c r="CJB2643" s="653"/>
      <c r="CJC2643" s="653"/>
      <c r="CJD2643" s="653"/>
      <c r="CJE2643" s="653"/>
      <c r="CJF2643" s="653"/>
      <c r="CJG2643" s="653"/>
      <c r="CJH2643" s="653"/>
      <c r="CJI2643" s="653"/>
      <c r="CJJ2643" s="653"/>
      <c r="CJK2643" s="653"/>
      <c r="CJL2643" s="653"/>
      <c r="CJM2643" s="653"/>
      <c r="CJN2643" s="653"/>
      <c r="CJO2643" s="653"/>
      <c r="CJP2643" s="653"/>
      <c r="CJQ2643" s="653"/>
      <c r="CJR2643" s="653"/>
      <c r="CJS2643" s="653"/>
      <c r="CJT2643" s="653"/>
      <c r="CJU2643" s="653"/>
      <c r="CJV2643" s="653"/>
      <c r="CJW2643" s="653"/>
      <c r="CJX2643" s="653"/>
      <c r="CJY2643" s="653"/>
      <c r="CJZ2643" s="653"/>
      <c r="CKA2643" s="653"/>
      <c r="CKB2643" s="653"/>
      <c r="CKC2643" s="653"/>
      <c r="CKD2643" s="653"/>
      <c r="CKE2643" s="653"/>
      <c r="CKF2643" s="653"/>
      <c r="CKG2643" s="653"/>
      <c r="CKH2643" s="653"/>
      <c r="CKI2643" s="653"/>
      <c r="CKJ2643" s="653"/>
      <c r="CKK2643" s="653"/>
      <c r="CKL2643" s="653"/>
      <c r="CKM2643" s="653"/>
      <c r="CKN2643" s="653"/>
      <c r="CKO2643" s="653"/>
      <c r="CKP2643" s="653"/>
      <c r="CKQ2643" s="653"/>
      <c r="CKR2643" s="653"/>
      <c r="CKS2643" s="653"/>
      <c r="CKT2643" s="653"/>
      <c r="CKU2643" s="653"/>
      <c r="CKV2643" s="653"/>
      <c r="CKW2643" s="653"/>
      <c r="CKX2643" s="653"/>
      <c r="CKY2643" s="653"/>
      <c r="CKZ2643" s="653"/>
      <c r="CLA2643" s="653"/>
      <c r="CLB2643" s="653"/>
      <c r="CLC2643" s="653"/>
      <c r="CLD2643" s="653"/>
      <c r="CLE2643" s="653"/>
      <c r="CLF2643" s="653"/>
      <c r="CLG2643" s="653"/>
      <c r="CLH2643" s="653"/>
      <c r="CLI2643" s="653"/>
      <c r="CLJ2643" s="653"/>
      <c r="CLK2643" s="653"/>
      <c r="CLL2643" s="653"/>
      <c r="CLM2643" s="653"/>
      <c r="CLN2643" s="653"/>
      <c r="CLO2643" s="653"/>
      <c r="CLP2643" s="653"/>
      <c r="CLQ2643" s="653"/>
      <c r="CLR2643" s="653"/>
      <c r="CLS2643" s="653"/>
      <c r="CLT2643" s="653"/>
      <c r="CLU2643" s="653"/>
      <c r="CLV2643" s="653"/>
      <c r="CLW2643" s="653"/>
      <c r="CLX2643" s="653"/>
      <c r="CLY2643" s="653"/>
      <c r="CLZ2643" s="653"/>
      <c r="CMA2643" s="653"/>
      <c r="CMB2643" s="653"/>
      <c r="CMC2643" s="653"/>
      <c r="CMD2643" s="653"/>
      <c r="CME2643" s="653"/>
      <c r="CMF2643" s="653"/>
      <c r="CMG2643" s="653"/>
      <c r="CMH2643" s="653"/>
      <c r="CMI2643" s="653"/>
      <c r="CMJ2643" s="653"/>
      <c r="CMK2643" s="653"/>
      <c r="CML2643" s="653"/>
      <c r="CMM2643" s="653"/>
      <c r="CMN2643" s="653"/>
      <c r="CMO2643" s="653"/>
      <c r="CMP2643" s="653"/>
      <c r="CMQ2643" s="653"/>
      <c r="CMR2643" s="653"/>
      <c r="CMS2643" s="653"/>
      <c r="CMT2643" s="653"/>
      <c r="CMU2643" s="653"/>
      <c r="CMV2643" s="653"/>
      <c r="CMW2643" s="653"/>
      <c r="CMX2643" s="653"/>
      <c r="CMY2643" s="653"/>
      <c r="CMZ2643" s="653"/>
      <c r="CNA2643" s="653"/>
      <c r="CNB2643" s="653"/>
      <c r="CNC2643" s="653"/>
      <c r="CND2643" s="653"/>
      <c r="CNE2643" s="653"/>
      <c r="CNF2643" s="653"/>
      <c r="CNG2643" s="653"/>
      <c r="CNH2643" s="653"/>
      <c r="CNI2643" s="653"/>
      <c r="CNJ2643" s="653"/>
      <c r="CNK2643" s="653"/>
      <c r="CNL2643" s="653"/>
      <c r="CNM2643" s="653"/>
      <c r="CNN2643" s="653"/>
      <c r="CNO2643" s="653"/>
      <c r="CNP2643" s="653"/>
      <c r="CNQ2643" s="653"/>
      <c r="CNR2643" s="653"/>
      <c r="CNS2643" s="653"/>
      <c r="CNT2643" s="653"/>
      <c r="CNU2643" s="653"/>
      <c r="CNV2643" s="653"/>
      <c r="CNW2643" s="653"/>
      <c r="CNX2643" s="653"/>
      <c r="CNY2643" s="653"/>
      <c r="CNZ2643" s="653"/>
      <c r="COA2643" s="653"/>
      <c r="COB2643" s="653"/>
      <c r="COC2643" s="653"/>
      <c r="COD2643" s="653"/>
      <c r="COE2643" s="653"/>
      <c r="COF2643" s="653"/>
      <c r="COG2643" s="653"/>
      <c r="COH2643" s="653"/>
      <c r="COI2643" s="653"/>
      <c r="COJ2643" s="653"/>
      <c r="COK2643" s="653"/>
      <c r="COL2643" s="653"/>
      <c r="COM2643" s="653"/>
      <c r="CON2643" s="653"/>
      <c r="COO2643" s="653"/>
      <c r="COP2643" s="653"/>
      <c r="COQ2643" s="653"/>
      <c r="COR2643" s="653"/>
      <c r="COS2643" s="653"/>
      <c r="COT2643" s="653"/>
      <c r="COU2643" s="653"/>
      <c r="COV2643" s="653"/>
      <c r="COW2643" s="653"/>
      <c r="COX2643" s="653"/>
      <c r="COY2643" s="653"/>
      <c r="COZ2643" s="653"/>
      <c r="CPA2643" s="653"/>
      <c r="CPB2643" s="653"/>
      <c r="CPC2643" s="653"/>
      <c r="CPD2643" s="653"/>
      <c r="CPE2643" s="653"/>
      <c r="CPF2643" s="653"/>
      <c r="CPG2643" s="653"/>
      <c r="CPH2643" s="653"/>
      <c r="CPI2643" s="653"/>
      <c r="CPJ2643" s="653"/>
      <c r="CPK2643" s="653"/>
      <c r="CPL2643" s="653"/>
      <c r="CPM2643" s="653"/>
      <c r="CPN2643" s="653"/>
      <c r="CPO2643" s="653"/>
      <c r="CPP2643" s="653"/>
      <c r="CPQ2643" s="653"/>
      <c r="CPR2643" s="653"/>
      <c r="CPS2643" s="653"/>
      <c r="CPT2643" s="653"/>
      <c r="CPU2643" s="653"/>
      <c r="CPV2643" s="653"/>
      <c r="CPW2643" s="653"/>
      <c r="CPX2643" s="653"/>
      <c r="CPY2643" s="653"/>
      <c r="CPZ2643" s="653"/>
      <c r="CQA2643" s="653"/>
      <c r="CQB2643" s="653"/>
      <c r="CQC2643" s="653"/>
      <c r="CQD2643" s="653"/>
      <c r="CQE2643" s="653"/>
      <c r="CQF2643" s="653"/>
      <c r="CQG2643" s="653"/>
      <c r="CQH2643" s="653"/>
      <c r="CQI2643" s="653"/>
      <c r="CQJ2643" s="653"/>
      <c r="CQK2643" s="653"/>
      <c r="CQL2643" s="653"/>
      <c r="CQM2643" s="653"/>
      <c r="CQN2643" s="653"/>
      <c r="CQO2643" s="653"/>
      <c r="CQP2643" s="653"/>
      <c r="CQQ2643" s="653"/>
      <c r="CQR2643" s="653"/>
      <c r="CQS2643" s="653"/>
      <c r="CQT2643" s="653"/>
      <c r="CQU2643" s="653"/>
      <c r="CQV2643" s="653"/>
      <c r="CQW2643" s="653"/>
      <c r="CQX2643" s="653"/>
      <c r="CQY2643" s="653"/>
      <c r="CQZ2643" s="653"/>
      <c r="CRA2643" s="653"/>
      <c r="CRB2643" s="653"/>
      <c r="CRC2643" s="653"/>
      <c r="CRD2643" s="653"/>
      <c r="CRE2643" s="653"/>
      <c r="CRF2643" s="653"/>
      <c r="CRG2643" s="653"/>
      <c r="CRH2643" s="653"/>
      <c r="CRI2643" s="653"/>
      <c r="CRJ2643" s="653"/>
      <c r="CRK2643" s="653"/>
      <c r="CRL2643" s="653"/>
      <c r="CRM2643" s="653"/>
      <c r="CRN2643" s="653"/>
      <c r="CRO2643" s="653"/>
      <c r="CRP2643" s="653"/>
      <c r="CRQ2643" s="653"/>
      <c r="CRR2643" s="653"/>
      <c r="CRS2643" s="653"/>
      <c r="CRT2643" s="653"/>
      <c r="CRU2643" s="653"/>
      <c r="CRV2643" s="653"/>
      <c r="CRW2643" s="653"/>
      <c r="CRX2643" s="653"/>
      <c r="CRY2643" s="653"/>
      <c r="CRZ2643" s="653"/>
      <c r="CSA2643" s="653"/>
      <c r="CSB2643" s="653"/>
      <c r="CSC2643" s="653"/>
      <c r="CSD2643" s="653"/>
      <c r="CSE2643" s="653"/>
      <c r="CSF2643" s="653"/>
      <c r="CSG2643" s="653"/>
      <c r="CSH2643" s="653"/>
      <c r="CSI2643" s="653"/>
      <c r="CSJ2643" s="653"/>
      <c r="CSK2643" s="653"/>
      <c r="CSL2643" s="653"/>
      <c r="CSM2643" s="653"/>
      <c r="CSN2643" s="653"/>
      <c r="CSO2643" s="653"/>
      <c r="CSP2643" s="653"/>
      <c r="CSQ2643" s="653"/>
      <c r="CSR2643" s="653"/>
      <c r="CSS2643" s="653"/>
      <c r="CST2643" s="653"/>
      <c r="CSU2643" s="653"/>
      <c r="CSV2643" s="653"/>
      <c r="CSW2643" s="653"/>
      <c r="CSX2643" s="653"/>
      <c r="CSY2643" s="653"/>
      <c r="CSZ2643" s="653"/>
      <c r="CTA2643" s="653"/>
      <c r="CTB2643" s="653"/>
      <c r="CTC2643" s="653"/>
      <c r="CTD2643" s="653"/>
      <c r="CTE2643" s="653"/>
      <c r="CTF2643" s="653"/>
      <c r="CTG2643" s="653"/>
      <c r="CTH2643" s="653"/>
      <c r="CTI2643" s="653"/>
      <c r="CTJ2643" s="653"/>
      <c r="CTK2643" s="653"/>
      <c r="CTL2643" s="653"/>
      <c r="CTM2643" s="653"/>
      <c r="CTN2643" s="653"/>
      <c r="CTO2643" s="653"/>
      <c r="CTP2643" s="653"/>
      <c r="CTQ2643" s="653"/>
      <c r="CTR2643" s="653"/>
      <c r="CTS2643" s="653"/>
      <c r="CTT2643" s="653"/>
      <c r="CTU2643" s="653"/>
      <c r="CTV2643" s="653"/>
      <c r="CTW2643" s="653"/>
      <c r="CTX2643" s="653"/>
      <c r="CTY2643" s="653"/>
      <c r="CTZ2643" s="653"/>
      <c r="CUA2643" s="653"/>
      <c r="CUB2643" s="653"/>
      <c r="CUC2643" s="653"/>
      <c r="CUD2643" s="653"/>
      <c r="CUE2643" s="653"/>
      <c r="CUF2643" s="653"/>
      <c r="CUG2643" s="653"/>
      <c r="CUH2643" s="653"/>
      <c r="CUI2643" s="653"/>
      <c r="CUJ2643" s="653"/>
      <c r="CUK2643" s="653"/>
      <c r="CUL2643" s="653"/>
      <c r="CUM2643" s="653"/>
      <c r="CUN2643" s="653"/>
      <c r="CUO2643" s="653"/>
      <c r="CUP2643" s="653"/>
      <c r="CUQ2643" s="653"/>
      <c r="CUR2643" s="653"/>
      <c r="CUS2643" s="653"/>
      <c r="CUT2643" s="653"/>
      <c r="CUU2643" s="653"/>
      <c r="CUV2643" s="653"/>
      <c r="CUW2643" s="653"/>
      <c r="CUX2643" s="653"/>
      <c r="CUY2643" s="653"/>
      <c r="CUZ2643" s="653"/>
      <c r="CVA2643" s="653"/>
      <c r="CVB2643" s="653"/>
      <c r="CVC2643" s="653"/>
      <c r="CVD2643" s="653"/>
      <c r="CVE2643" s="653"/>
      <c r="CVF2643" s="653"/>
      <c r="CVG2643" s="653"/>
      <c r="CVH2643" s="653"/>
      <c r="CVI2643" s="653"/>
      <c r="CVJ2643" s="653"/>
      <c r="CVK2643" s="653"/>
      <c r="CVL2643" s="653"/>
      <c r="CVM2643" s="653"/>
      <c r="CVN2643" s="653"/>
      <c r="CVO2643" s="653"/>
      <c r="CVP2643" s="653"/>
      <c r="CVQ2643" s="653"/>
      <c r="CVR2643" s="653"/>
      <c r="CVS2643" s="653"/>
      <c r="CVT2643" s="653"/>
      <c r="CVU2643" s="653"/>
      <c r="CVV2643" s="653"/>
      <c r="CVW2643" s="653"/>
      <c r="CVX2643" s="653"/>
      <c r="CVY2643" s="653"/>
      <c r="CVZ2643" s="653"/>
      <c r="CWA2643" s="653"/>
      <c r="CWB2643" s="653"/>
      <c r="CWC2643" s="653"/>
      <c r="CWD2643" s="653"/>
      <c r="CWE2643" s="653"/>
      <c r="CWF2643" s="653"/>
      <c r="CWG2643" s="653"/>
      <c r="CWH2643" s="653"/>
      <c r="CWI2643" s="653"/>
      <c r="CWJ2643" s="653"/>
      <c r="CWK2643" s="653"/>
      <c r="CWL2643" s="653"/>
      <c r="CWM2643" s="653"/>
      <c r="CWN2643" s="653"/>
      <c r="CWO2643" s="653"/>
      <c r="CWP2643" s="653"/>
      <c r="CWQ2643" s="653"/>
      <c r="CWR2643" s="653"/>
      <c r="CWS2643" s="653"/>
      <c r="CWT2643" s="653"/>
      <c r="CWU2643" s="653"/>
      <c r="CWV2643" s="653"/>
      <c r="CWW2643" s="653"/>
      <c r="CWX2643" s="653"/>
      <c r="CWY2643" s="653"/>
      <c r="CWZ2643" s="653"/>
      <c r="CXA2643" s="653"/>
      <c r="CXB2643" s="653"/>
      <c r="CXC2643" s="653"/>
      <c r="CXD2643" s="653"/>
      <c r="CXE2643" s="653"/>
      <c r="CXF2643" s="653"/>
      <c r="CXG2643" s="653"/>
      <c r="CXH2643" s="653"/>
      <c r="CXI2643" s="653"/>
      <c r="CXJ2643" s="653"/>
      <c r="CXK2643" s="653"/>
      <c r="CXL2643" s="653"/>
      <c r="CXM2643" s="653"/>
      <c r="CXN2643" s="653"/>
      <c r="CXO2643" s="653"/>
      <c r="CXP2643" s="653"/>
      <c r="CXQ2643" s="653"/>
      <c r="CXR2643" s="653"/>
      <c r="CXS2643" s="653"/>
      <c r="CXT2643" s="653"/>
      <c r="CXU2643" s="653"/>
      <c r="CXV2643" s="653"/>
      <c r="CXW2643" s="653"/>
      <c r="CXX2643" s="653"/>
      <c r="CXY2643" s="653"/>
      <c r="CXZ2643" s="653"/>
      <c r="CYA2643" s="653"/>
      <c r="CYB2643" s="653"/>
      <c r="CYC2643" s="653"/>
      <c r="CYD2643" s="653"/>
      <c r="CYE2643" s="653"/>
      <c r="CYF2643" s="653"/>
      <c r="CYG2643" s="653"/>
      <c r="CYH2643" s="653"/>
      <c r="CYI2643" s="653"/>
      <c r="CYJ2643" s="653"/>
      <c r="CYK2643" s="653"/>
      <c r="CYL2643" s="653"/>
      <c r="CYM2643" s="653"/>
      <c r="CYN2643" s="653"/>
      <c r="CYO2643" s="653"/>
      <c r="CYP2643" s="653"/>
      <c r="CYQ2643" s="653"/>
      <c r="CYR2643" s="653"/>
      <c r="CYS2643" s="653"/>
      <c r="CYT2643" s="653"/>
      <c r="CYU2643" s="653"/>
      <c r="CYV2643" s="653"/>
      <c r="CYW2643" s="653"/>
      <c r="CYX2643" s="653"/>
      <c r="CYY2643" s="653"/>
      <c r="CYZ2643" s="653"/>
      <c r="CZA2643" s="653"/>
      <c r="CZB2643" s="653"/>
      <c r="CZC2643" s="653"/>
      <c r="CZD2643" s="653"/>
      <c r="CZE2643" s="653"/>
      <c r="CZF2643" s="653"/>
      <c r="CZG2643" s="653"/>
      <c r="CZH2643" s="653"/>
      <c r="CZI2643" s="653"/>
      <c r="CZJ2643" s="653"/>
      <c r="CZK2643" s="653"/>
      <c r="CZL2643" s="653"/>
      <c r="CZM2643" s="653"/>
      <c r="CZN2643" s="653"/>
      <c r="CZO2643" s="653"/>
      <c r="CZP2643" s="653"/>
      <c r="CZQ2643" s="653"/>
      <c r="CZR2643" s="653"/>
      <c r="CZS2643" s="653"/>
      <c r="CZT2643" s="653"/>
      <c r="CZU2643" s="653"/>
      <c r="CZV2643" s="653"/>
      <c r="CZW2643" s="653"/>
      <c r="CZX2643" s="653"/>
      <c r="CZY2643" s="653"/>
      <c r="CZZ2643" s="653"/>
      <c r="DAA2643" s="653"/>
      <c r="DAB2643" s="653"/>
      <c r="DAC2643" s="653"/>
      <c r="DAD2643" s="653"/>
      <c r="DAE2643" s="653"/>
      <c r="DAF2643" s="653"/>
      <c r="DAG2643" s="653"/>
      <c r="DAH2643" s="653"/>
      <c r="DAI2643" s="653"/>
      <c r="DAJ2643" s="653"/>
      <c r="DAK2643" s="653"/>
      <c r="DAL2643" s="653"/>
      <c r="DAM2643" s="653"/>
      <c r="DAN2643" s="653"/>
      <c r="DAO2643" s="653"/>
      <c r="DAP2643" s="653"/>
      <c r="DAQ2643" s="653"/>
      <c r="DAR2643" s="653"/>
      <c r="DAS2643" s="653"/>
      <c r="DAT2643" s="653"/>
      <c r="DAU2643" s="653"/>
      <c r="DAV2643" s="653"/>
      <c r="DAW2643" s="653"/>
      <c r="DAX2643" s="653"/>
      <c r="DAY2643" s="653"/>
      <c r="DAZ2643" s="653"/>
      <c r="DBA2643" s="653"/>
      <c r="DBB2643" s="653"/>
      <c r="DBC2643" s="653"/>
      <c r="DBD2643" s="653"/>
      <c r="DBE2643" s="653"/>
      <c r="DBF2643" s="653"/>
      <c r="DBG2643" s="653"/>
      <c r="DBH2643" s="653"/>
      <c r="DBI2643" s="653"/>
      <c r="DBJ2643" s="653"/>
      <c r="DBK2643" s="653"/>
      <c r="DBL2643" s="653"/>
      <c r="DBM2643" s="653"/>
      <c r="DBN2643" s="653"/>
      <c r="DBO2643" s="653"/>
      <c r="DBP2643" s="653"/>
      <c r="DBQ2643" s="653"/>
      <c r="DBR2643" s="653"/>
      <c r="DBS2643" s="653"/>
      <c r="DBT2643" s="653"/>
      <c r="DBU2643" s="653"/>
      <c r="DBV2643" s="653"/>
      <c r="DBW2643" s="653"/>
      <c r="DBX2643" s="653"/>
      <c r="DBY2643" s="653"/>
      <c r="DBZ2643" s="653"/>
      <c r="DCA2643" s="653"/>
      <c r="DCB2643" s="653"/>
      <c r="DCC2643" s="653"/>
      <c r="DCD2643" s="653"/>
      <c r="DCE2643" s="653"/>
      <c r="DCF2643" s="653"/>
      <c r="DCG2643" s="653"/>
      <c r="DCH2643" s="653"/>
      <c r="DCI2643" s="653"/>
      <c r="DCJ2643" s="653"/>
      <c r="DCK2643" s="653"/>
      <c r="DCL2643" s="653"/>
      <c r="DCM2643" s="653"/>
      <c r="DCN2643" s="653"/>
      <c r="DCO2643" s="653"/>
      <c r="DCP2643" s="653"/>
      <c r="DCQ2643" s="653"/>
      <c r="DCR2643" s="653"/>
      <c r="DCS2643" s="653"/>
      <c r="DCT2643" s="653"/>
      <c r="DCU2643" s="653"/>
      <c r="DCV2643" s="653"/>
      <c r="DCW2643" s="653"/>
      <c r="DCX2643" s="653"/>
      <c r="DCY2643" s="653"/>
      <c r="DCZ2643" s="653"/>
      <c r="DDA2643" s="653"/>
      <c r="DDB2643" s="653"/>
      <c r="DDC2643" s="653"/>
      <c r="DDD2643" s="653"/>
      <c r="DDE2643" s="653"/>
      <c r="DDF2643" s="653"/>
      <c r="DDG2643" s="653"/>
      <c r="DDH2643" s="653"/>
      <c r="DDI2643" s="653"/>
      <c r="DDJ2643" s="653"/>
      <c r="DDK2643" s="653"/>
      <c r="DDL2643" s="653"/>
      <c r="DDM2643" s="653"/>
      <c r="DDN2643" s="653"/>
      <c r="DDO2643" s="653"/>
      <c r="DDP2643" s="653"/>
      <c r="DDQ2643" s="653"/>
      <c r="DDR2643" s="653"/>
      <c r="DDS2643" s="653"/>
      <c r="DDT2643" s="653"/>
      <c r="DDU2643" s="653"/>
      <c r="DDV2643" s="653"/>
      <c r="DDW2643" s="653"/>
      <c r="DDX2643" s="653"/>
      <c r="DDY2643" s="653"/>
      <c r="DDZ2643" s="653"/>
      <c r="DEA2643" s="653"/>
      <c r="DEB2643" s="653"/>
      <c r="DEC2643" s="653"/>
      <c r="DED2643" s="653"/>
      <c r="DEE2643" s="653"/>
      <c r="DEF2643" s="653"/>
      <c r="DEG2643" s="653"/>
      <c r="DEH2643" s="653"/>
      <c r="DEI2643" s="653"/>
      <c r="DEJ2643" s="653"/>
      <c r="DEK2643" s="653"/>
      <c r="DEL2643" s="653"/>
      <c r="DEM2643" s="653"/>
      <c r="DEN2643" s="653"/>
      <c r="DEO2643" s="653"/>
      <c r="DEP2643" s="653"/>
      <c r="DEQ2643" s="653"/>
      <c r="DER2643" s="653"/>
      <c r="DES2643" s="653"/>
      <c r="DET2643" s="653"/>
      <c r="DEU2643" s="653"/>
      <c r="DEV2643" s="653"/>
      <c r="DEW2643" s="653"/>
      <c r="DEX2643" s="653"/>
      <c r="DEY2643" s="653"/>
      <c r="DEZ2643" s="653"/>
      <c r="DFA2643" s="653"/>
      <c r="DFB2643" s="653"/>
      <c r="DFC2643" s="653"/>
      <c r="DFD2643" s="653"/>
      <c r="DFE2643" s="653"/>
      <c r="DFF2643" s="653"/>
      <c r="DFG2643" s="653"/>
      <c r="DFH2643" s="653"/>
      <c r="DFI2643" s="653"/>
      <c r="DFJ2643" s="653"/>
      <c r="DFK2643" s="653"/>
      <c r="DFL2643" s="653"/>
      <c r="DFM2643" s="653"/>
      <c r="DFN2643" s="653"/>
      <c r="DFO2643" s="653"/>
      <c r="DFP2643" s="653"/>
      <c r="DFQ2643" s="653"/>
      <c r="DFR2643" s="653"/>
      <c r="DFS2643" s="653"/>
      <c r="DFT2643" s="653"/>
      <c r="DFU2643" s="653"/>
      <c r="DFV2643" s="653"/>
      <c r="DFW2643" s="653"/>
      <c r="DFX2643" s="653"/>
      <c r="DFY2643" s="653"/>
      <c r="DFZ2643" s="653"/>
      <c r="DGA2643" s="653"/>
      <c r="DGB2643" s="653"/>
      <c r="DGC2643" s="653"/>
      <c r="DGD2643" s="653"/>
      <c r="DGE2643" s="653"/>
      <c r="DGF2643" s="653"/>
      <c r="DGG2643" s="653"/>
      <c r="DGH2643" s="653"/>
      <c r="DGI2643" s="653"/>
      <c r="DGJ2643" s="653"/>
      <c r="DGK2643" s="653"/>
      <c r="DGL2643" s="653"/>
      <c r="DGM2643" s="653"/>
      <c r="DGN2643" s="653"/>
      <c r="DGO2643" s="653"/>
      <c r="DGP2643" s="653"/>
      <c r="DGQ2643" s="653"/>
      <c r="DGR2643" s="653"/>
      <c r="DGS2643" s="653"/>
      <c r="DGT2643" s="653"/>
      <c r="DGU2643" s="653"/>
      <c r="DGV2643" s="653"/>
      <c r="DGW2643" s="653"/>
      <c r="DGX2643" s="653"/>
      <c r="DGY2643" s="653"/>
      <c r="DGZ2643" s="653"/>
      <c r="DHA2643" s="653"/>
      <c r="DHB2643" s="653"/>
      <c r="DHC2643" s="653"/>
      <c r="DHD2643" s="653"/>
      <c r="DHE2643" s="653"/>
      <c r="DHF2643" s="653"/>
      <c r="DHG2643" s="653"/>
      <c r="DHH2643" s="653"/>
      <c r="DHI2643" s="653"/>
      <c r="DHJ2643" s="653"/>
      <c r="DHK2643" s="653"/>
      <c r="DHL2643" s="653"/>
      <c r="DHM2643" s="653"/>
      <c r="DHN2643" s="653"/>
      <c r="DHO2643" s="653"/>
      <c r="DHP2643" s="653"/>
      <c r="DHQ2643" s="653"/>
      <c r="DHR2643" s="653"/>
      <c r="DHS2643" s="653"/>
      <c r="DHT2643" s="653"/>
      <c r="DHU2643" s="653"/>
      <c r="DHV2643" s="653"/>
      <c r="DHW2643" s="653"/>
      <c r="DHX2643" s="653"/>
      <c r="DHY2643" s="653"/>
      <c r="DHZ2643" s="653"/>
      <c r="DIA2643" s="653"/>
      <c r="DIB2643" s="653"/>
      <c r="DIC2643" s="653"/>
      <c r="DID2643" s="653"/>
      <c r="DIE2643" s="653"/>
      <c r="DIF2643" s="653"/>
      <c r="DIG2643" s="653"/>
      <c r="DIH2643" s="653"/>
      <c r="DII2643" s="653"/>
      <c r="DIJ2643" s="653"/>
      <c r="DIK2643" s="653"/>
      <c r="DIL2643" s="653"/>
      <c r="DIM2643" s="653"/>
      <c r="DIN2643" s="653"/>
      <c r="DIO2643" s="653"/>
      <c r="DIP2643" s="653"/>
      <c r="DIQ2643" s="653"/>
      <c r="DIR2643" s="653"/>
      <c r="DIS2643" s="653"/>
      <c r="DIT2643" s="653"/>
      <c r="DIU2643" s="653"/>
      <c r="DIV2643" s="653"/>
      <c r="DIW2643" s="653"/>
      <c r="DIX2643" s="653"/>
      <c r="DIY2643" s="653"/>
      <c r="DIZ2643" s="653"/>
      <c r="DJA2643" s="653"/>
      <c r="DJB2643" s="653"/>
      <c r="DJC2643" s="653"/>
      <c r="DJD2643" s="653"/>
      <c r="DJE2643" s="653"/>
      <c r="DJF2643" s="653"/>
      <c r="DJG2643" s="653"/>
      <c r="DJH2643" s="653"/>
      <c r="DJI2643" s="653"/>
      <c r="DJJ2643" s="653"/>
      <c r="DJK2643" s="653"/>
      <c r="DJL2643" s="653"/>
      <c r="DJM2643" s="653"/>
      <c r="DJN2643" s="653"/>
      <c r="DJO2643" s="653"/>
      <c r="DJP2643" s="653"/>
      <c r="DJQ2643" s="653"/>
      <c r="DJR2643" s="653"/>
      <c r="DJS2643" s="653"/>
      <c r="DJT2643" s="653"/>
      <c r="DJU2643" s="653"/>
      <c r="DJV2643" s="653"/>
      <c r="DJW2643" s="653"/>
      <c r="DJX2643" s="653"/>
      <c r="DJY2643" s="653"/>
      <c r="DJZ2643" s="653"/>
      <c r="DKA2643" s="653"/>
      <c r="DKB2643" s="653"/>
      <c r="DKC2643" s="653"/>
      <c r="DKD2643" s="653"/>
      <c r="DKE2643" s="653"/>
      <c r="DKF2643" s="653"/>
      <c r="DKG2643" s="653"/>
      <c r="DKH2643" s="653"/>
      <c r="DKI2643" s="653"/>
      <c r="DKJ2643" s="653"/>
      <c r="DKK2643" s="653"/>
      <c r="DKL2643" s="653"/>
      <c r="DKM2643" s="653"/>
      <c r="DKN2643" s="653"/>
      <c r="DKO2643" s="653"/>
      <c r="DKP2643" s="653"/>
      <c r="DKQ2643" s="653"/>
      <c r="DKR2643" s="653"/>
      <c r="DKS2643" s="653"/>
      <c r="DKT2643" s="653"/>
      <c r="DKU2643" s="653"/>
      <c r="DKV2643" s="653"/>
      <c r="DKW2643" s="653"/>
      <c r="DKX2643" s="653"/>
      <c r="DKY2643" s="653"/>
      <c r="DKZ2643" s="653"/>
      <c r="DLA2643" s="653"/>
      <c r="DLB2643" s="653"/>
      <c r="DLC2643" s="653"/>
      <c r="DLD2643" s="653"/>
      <c r="DLE2643" s="653"/>
      <c r="DLF2643" s="653"/>
      <c r="DLG2643" s="653"/>
      <c r="DLH2643" s="653"/>
      <c r="DLI2643" s="653"/>
      <c r="DLJ2643" s="653"/>
      <c r="DLK2643" s="653"/>
      <c r="DLL2643" s="653"/>
      <c r="DLM2643" s="653"/>
      <c r="DLN2643" s="653"/>
      <c r="DLO2643" s="653"/>
      <c r="DLP2643" s="653"/>
      <c r="DLQ2643" s="653"/>
      <c r="DLR2643" s="653"/>
      <c r="DLS2643" s="653"/>
      <c r="DLT2643" s="653"/>
      <c r="DLU2643" s="653"/>
      <c r="DLV2643" s="653"/>
      <c r="DLW2643" s="653"/>
      <c r="DLX2643" s="653"/>
      <c r="DLY2643" s="653"/>
      <c r="DLZ2643" s="653"/>
      <c r="DMA2643" s="653"/>
      <c r="DMB2643" s="653"/>
      <c r="DMC2643" s="653"/>
      <c r="DMD2643" s="653"/>
      <c r="DME2643" s="653"/>
      <c r="DMF2643" s="653"/>
      <c r="DMG2643" s="653"/>
      <c r="DMH2643" s="653"/>
      <c r="DMI2643" s="653"/>
      <c r="DMJ2643" s="653"/>
      <c r="DMK2643" s="653"/>
      <c r="DML2643" s="653"/>
      <c r="DMM2643" s="653"/>
      <c r="DMN2643" s="653"/>
      <c r="DMO2643" s="653"/>
      <c r="DMP2643" s="653"/>
      <c r="DMQ2643" s="653"/>
      <c r="DMR2643" s="653"/>
      <c r="DMS2643" s="653"/>
      <c r="DMT2643" s="653"/>
      <c r="DMU2643" s="653"/>
      <c r="DMV2643" s="653"/>
      <c r="DMW2643" s="653"/>
      <c r="DMX2643" s="653"/>
      <c r="DMY2643" s="653"/>
      <c r="DMZ2643" s="653"/>
      <c r="DNA2643" s="653"/>
      <c r="DNB2643" s="653"/>
      <c r="DNC2643" s="653"/>
      <c r="DND2643" s="653"/>
      <c r="DNE2643" s="653"/>
      <c r="DNF2643" s="653"/>
      <c r="DNG2643" s="653"/>
      <c r="DNH2643" s="653"/>
      <c r="DNI2643" s="653"/>
      <c r="DNJ2643" s="653"/>
      <c r="DNK2643" s="653"/>
      <c r="DNL2643" s="653"/>
      <c r="DNM2643" s="653"/>
      <c r="DNN2643" s="653"/>
      <c r="DNO2643" s="653"/>
      <c r="DNP2643" s="653"/>
      <c r="DNQ2643" s="653"/>
      <c r="DNR2643" s="653"/>
      <c r="DNS2643" s="653"/>
      <c r="DNT2643" s="653"/>
      <c r="DNU2643" s="653"/>
      <c r="DNV2643" s="653"/>
      <c r="DNW2643" s="653"/>
      <c r="DNX2643" s="653"/>
      <c r="DNY2643" s="653"/>
      <c r="DNZ2643" s="653"/>
      <c r="DOA2643" s="653"/>
      <c r="DOB2643" s="653"/>
      <c r="DOC2643" s="653"/>
      <c r="DOD2643" s="653"/>
      <c r="DOE2643" s="653"/>
      <c r="DOF2643" s="653"/>
      <c r="DOG2643" s="653"/>
      <c r="DOH2643" s="653"/>
      <c r="DOI2643" s="653"/>
      <c r="DOJ2643" s="653"/>
      <c r="DOK2643" s="653"/>
      <c r="DOL2643" s="653"/>
      <c r="DOM2643" s="653"/>
      <c r="DON2643" s="653"/>
      <c r="DOO2643" s="653"/>
      <c r="DOP2643" s="653"/>
      <c r="DOQ2643" s="653"/>
      <c r="DOR2643" s="653"/>
      <c r="DOS2643" s="653"/>
      <c r="DOT2643" s="653"/>
      <c r="DOU2643" s="653"/>
      <c r="DOV2643" s="653"/>
      <c r="DOW2643" s="653"/>
      <c r="DOX2643" s="653"/>
      <c r="DOY2643" s="653"/>
      <c r="DOZ2643" s="653"/>
      <c r="DPA2643" s="653"/>
      <c r="DPB2643" s="653"/>
      <c r="DPC2643" s="653"/>
      <c r="DPD2643" s="653"/>
      <c r="DPE2643" s="653"/>
      <c r="DPF2643" s="653"/>
      <c r="DPG2643" s="653"/>
      <c r="DPH2643" s="653"/>
      <c r="DPI2643" s="653"/>
      <c r="DPJ2643" s="653"/>
      <c r="DPK2643" s="653"/>
      <c r="DPL2643" s="653"/>
      <c r="DPM2643" s="653"/>
      <c r="DPN2643" s="653"/>
      <c r="DPO2643" s="653"/>
      <c r="DPP2643" s="653"/>
      <c r="DPQ2643" s="653"/>
      <c r="DPR2643" s="653"/>
      <c r="DPS2643" s="653"/>
      <c r="DPT2643" s="653"/>
      <c r="DPU2643" s="653"/>
      <c r="DPV2643" s="653"/>
      <c r="DPW2643" s="653"/>
      <c r="DPX2643" s="653"/>
      <c r="DPY2643" s="653"/>
      <c r="DPZ2643" s="653"/>
      <c r="DQA2643" s="653"/>
      <c r="DQB2643" s="653"/>
      <c r="DQC2643" s="653"/>
      <c r="DQD2643" s="653"/>
      <c r="DQE2643" s="653"/>
      <c r="DQF2643" s="653"/>
      <c r="DQG2643" s="653"/>
      <c r="DQH2643" s="653"/>
      <c r="DQI2643" s="653"/>
      <c r="DQJ2643" s="653"/>
      <c r="DQK2643" s="653"/>
      <c r="DQL2643" s="653"/>
      <c r="DQM2643" s="653"/>
      <c r="DQN2643" s="653"/>
      <c r="DQO2643" s="653"/>
      <c r="DQP2643" s="653"/>
      <c r="DQQ2643" s="653"/>
      <c r="DQR2643" s="653"/>
      <c r="DQS2643" s="653"/>
      <c r="DQT2643" s="653"/>
      <c r="DQU2643" s="653"/>
      <c r="DQV2643" s="653"/>
      <c r="DQW2643" s="653"/>
      <c r="DQX2643" s="653"/>
      <c r="DQY2643" s="653"/>
      <c r="DQZ2643" s="653"/>
      <c r="DRA2643" s="653"/>
      <c r="DRB2643" s="653"/>
      <c r="DRC2643" s="653"/>
      <c r="DRD2643" s="653"/>
      <c r="DRE2643" s="653"/>
      <c r="DRF2643" s="653"/>
      <c r="DRG2643" s="653"/>
      <c r="DRH2643" s="653"/>
      <c r="DRI2643" s="653"/>
      <c r="DRJ2643" s="653"/>
      <c r="DRK2643" s="653"/>
      <c r="DRL2643" s="653"/>
      <c r="DRM2643" s="653"/>
      <c r="DRN2643" s="653"/>
      <c r="DRO2643" s="653"/>
      <c r="DRP2643" s="653"/>
      <c r="DRQ2643" s="653"/>
      <c r="DRR2643" s="653"/>
      <c r="DRS2643" s="653"/>
      <c r="DRT2643" s="653"/>
      <c r="DRU2643" s="653"/>
      <c r="DRV2643" s="653"/>
      <c r="DRW2643" s="653"/>
      <c r="DRX2643" s="653"/>
      <c r="DRY2643" s="653"/>
      <c r="DRZ2643" s="653"/>
      <c r="DSA2643" s="653"/>
      <c r="DSB2643" s="653"/>
      <c r="DSC2643" s="653"/>
      <c r="DSD2643" s="653"/>
      <c r="DSE2643" s="653"/>
      <c r="DSF2643" s="653"/>
      <c r="DSG2643" s="653"/>
      <c r="DSH2643" s="653"/>
      <c r="DSI2643" s="653"/>
      <c r="DSJ2643" s="653"/>
      <c r="DSK2643" s="653"/>
      <c r="DSL2643" s="653"/>
      <c r="DSM2643" s="653"/>
      <c r="DSN2643" s="653"/>
      <c r="DSO2643" s="653"/>
      <c r="DSP2643" s="653"/>
      <c r="DSQ2643" s="653"/>
      <c r="DSR2643" s="653"/>
      <c r="DSS2643" s="653"/>
      <c r="DST2643" s="653"/>
      <c r="DSU2643" s="653"/>
      <c r="DSV2643" s="653"/>
      <c r="DSW2643" s="653"/>
      <c r="DSX2643" s="653"/>
      <c r="DSY2643" s="653"/>
      <c r="DSZ2643" s="653"/>
      <c r="DTA2643" s="653"/>
      <c r="DTB2643" s="653"/>
      <c r="DTC2643" s="653"/>
      <c r="DTD2643" s="653"/>
      <c r="DTE2643" s="653"/>
      <c r="DTF2643" s="653"/>
      <c r="DTG2643" s="653"/>
      <c r="DTH2643" s="653"/>
      <c r="DTI2643" s="653"/>
      <c r="DTJ2643" s="653"/>
      <c r="DTK2643" s="653"/>
      <c r="DTL2643" s="653"/>
      <c r="DTM2643" s="653"/>
      <c r="DTN2643" s="653"/>
      <c r="DTO2643" s="653"/>
      <c r="DTP2643" s="653"/>
      <c r="DTQ2643" s="653"/>
      <c r="DTR2643" s="653"/>
      <c r="DTS2643" s="653"/>
      <c r="DTT2643" s="653"/>
      <c r="DTU2643" s="653"/>
      <c r="DTV2643" s="653"/>
      <c r="DTW2643" s="653"/>
      <c r="DTX2643" s="653"/>
      <c r="DTY2643" s="653"/>
      <c r="DTZ2643" s="653"/>
      <c r="DUA2643" s="653"/>
      <c r="DUB2643" s="653"/>
      <c r="DUC2643" s="653"/>
      <c r="DUD2643" s="653"/>
      <c r="DUE2643" s="653"/>
      <c r="DUF2643" s="653"/>
      <c r="DUG2643" s="653"/>
      <c r="DUH2643" s="653"/>
      <c r="DUI2643" s="653"/>
      <c r="DUJ2643" s="653"/>
      <c r="DUK2643" s="653"/>
      <c r="DUL2643" s="653"/>
      <c r="DUM2643" s="653"/>
      <c r="DUN2643" s="653"/>
      <c r="DUO2643" s="653"/>
      <c r="DUP2643" s="653"/>
      <c r="DUQ2643" s="653"/>
      <c r="DUR2643" s="653"/>
      <c r="DUS2643" s="653"/>
      <c r="DUT2643" s="653"/>
      <c r="DUU2643" s="653"/>
      <c r="DUV2643" s="653"/>
      <c r="DUW2643" s="653"/>
      <c r="DUX2643" s="653"/>
      <c r="DUY2643" s="653"/>
      <c r="DUZ2643" s="653"/>
      <c r="DVA2643" s="653"/>
      <c r="DVB2643" s="653"/>
      <c r="DVC2643" s="653"/>
      <c r="DVD2643" s="653"/>
      <c r="DVE2643" s="653"/>
      <c r="DVF2643" s="653"/>
      <c r="DVG2643" s="653"/>
      <c r="DVH2643" s="653"/>
      <c r="DVI2643" s="653"/>
      <c r="DVJ2643" s="653"/>
      <c r="DVK2643" s="653"/>
      <c r="DVL2643" s="653"/>
      <c r="DVM2643" s="653"/>
      <c r="DVN2643" s="653"/>
      <c r="DVO2643" s="653"/>
      <c r="DVP2643" s="653"/>
      <c r="DVQ2643" s="653"/>
      <c r="DVR2643" s="653"/>
      <c r="DVS2643" s="653"/>
      <c r="DVT2643" s="653"/>
      <c r="DVU2643" s="653"/>
      <c r="DVV2643" s="653"/>
      <c r="DVW2643" s="653"/>
      <c r="DVX2643" s="653"/>
      <c r="DVY2643" s="653"/>
      <c r="DVZ2643" s="653"/>
      <c r="DWA2643" s="653"/>
      <c r="DWB2643" s="653"/>
      <c r="DWC2643" s="653"/>
      <c r="DWD2643" s="653"/>
      <c r="DWE2643" s="653"/>
      <c r="DWF2643" s="653"/>
      <c r="DWG2643" s="653"/>
      <c r="DWH2643" s="653"/>
      <c r="DWI2643" s="653"/>
      <c r="DWJ2643" s="653"/>
      <c r="DWK2643" s="653"/>
      <c r="DWL2643" s="653"/>
      <c r="DWM2643" s="653"/>
      <c r="DWN2643" s="653"/>
      <c r="DWO2643" s="653"/>
      <c r="DWP2643" s="653"/>
      <c r="DWQ2643" s="653"/>
      <c r="DWR2643" s="653"/>
      <c r="DWS2643" s="653"/>
      <c r="DWT2643" s="653"/>
      <c r="DWU2643" s="653"/>
      <c r="DWV2643" s="653"/>
      <c r="DWW2643" s="653"/>
      <c r="DWX2643" s="653"/>
      <c r="DWY2643" s="653"/>
      <c r="DWZ2643" s="653"/>
      <c r="DXA2643" s="653"/>
      <c r="DXB2643" s="653"/>
      <c r="DXC2643" s="653"/>
      <c r="DXD2643" s="653"/>
      <c r="DXE2643" s="653"/>
      <c r="DXF2643" s="653"/>
      <c r="DXG2643" s="653"/>
      <c r="DXH2643" s="653"/>
      <c r="DXI2643" s="653"/>
      <c r="DXJ2643" s="653"/>
      <c r="DXK2643" s="653"/>
      <c r="DXL2643" s="653"/>
      <c r="DXM2643" s="653"/>
      <c r="DXN2643" s="653"/>
      <c r="DXO2643" s="653"/>
      <c r="DXP2643" s="653"/>
      <c r="DXQ2643" s="653"/>
      <c r="DXR2643" s="653"/>
      <c r="DXS2643" s="653"/>
      <c r="DXT2643" s="653"/>
      <c r="DXU2643" s="653"/>
      <c r="DXV2643" s="653"/>
      <c r="DXW2643" s="653"/>
      <c r="DXX2643" s="653"/>
      <c r="DXY2643" s="653"/>
      <c r="DXZ2643" s="653"/>
      <c r="DYA2643" s="653"/>
      <c r="DYB2643" s="653"/>
      <c r="DYC2643" s="653"/>
      <c r="DYD2643" s="653"/>
      <c r="DYE2643" s="653"/>
      <c r="DYF2643" s="653"/>
      <c r="DYG2643" s="653"/>
      <c r="DYH2643" s="653"/>
      <c r="DYI2643" s="653"/>
      <c r="DYJ2643" s="653"/>
      <c r="DYK2643" s="653"/>
      <c r="DYL2643" s="653"/>
      <c r="DYM2643" s="653"/>
      <c r="DYN2643" s="653"/>
      <c r="DYO2643" s="653"/>
      <c r="DYP2643" s="653"/>
      <c r="DYQ2643" s="653"/>
      <c r="DYR2643" s="653"/>
      <c r="DYS2643" s="653"/>
      <c r="DYT2643" s="653"/>
      <c r="DYU2643" s="653"/>
      <c r="DYV2643" s="653"/>
      <c r="DYW2643" s="653"/>
      <c r="DYX2643" s="653"/>
      <c r="DYY2643" s="653"/>
      <c r="DYZ2643" s="653"/>
      <c r="DZA2643" s="653"/>
      <c r="DZB2643" s="653"/>
      <c r="DZC2643" s="653"/>
      <c r="DZD2643" s="653"/>
      <c r="DZE2643" s="653"/>
      <c r="DZF2643" s="653"/>
      <c r="DZG2643" s="653"/>
      <c r="DZH2643" s="653"/>
      <c r="DZI2643" s="653"/>
      <c r="DZJ2643" s="653"/>
      <c r="DZK2643" s="653"/>
      <c r="DZL2643" s="653"/>
      <c r="DZM2643" s="653"/>
      <c r="DZN2643" s="653"/>
      <c r="DZO2643" s="653"/>
      <c r="DZP2643" s="653"/>
      <c r="DZQ2643" s="653"/>
      <c r="DZR2643" s="653"/>
      <c r="DZS2643" s="653"/>
      <c r="DZT2643" s="653"/>
      <c r="DZU2643" s="653"/>
      <c r="DZV2643" s="653"/>
      <c r="DZW2643" s="653"/>
      <c r="DZX2643" s="653"/>
      <c r="DZY2643" s="653"/>
      <c r="DZZ2643" s="653"/>
      <c r="EAA2643" s="653"/>
      <c r="EAB2643" s="653"/>
      <c r="EAC2643" s="653"/>
      <c r="EAD2643" s="653"/>
      <c r="EAE2643" s="653"/>
      <c r="EAF2643" s="653"/>
      <c r="EAG2643" s="653"/>
      <c r="EAH2643" s="653"/>
      <c r="EAI2643" s="653"/>
      <c r="EAJ2643" s="653"/>
      <c r="EAK2643" s="653"/>
      <c r="EAL2643" s="653"/>
      <c r="EAM2643" s="653"/>
      <c r="EAN2643" s="653"/>
      <c r="EAO2643" s="653"/>
      <c r="EAP2643" s="653"/>
      <c r="EAQ2643" s="653"/>
      <c r="EAR2643" s="653"/>
      <c r="EAS2643" s="653"/>
      <c r="EAT2643" s="653"/>
      <c r="EAU2643" s="653"/>
      <c r="EAV2643" s="653"/>
      <c r="EAW2643" s="653"/>
      <c r="EAX2643" s="653"/>
      <c r="EAY2643" s="653"/>
      <c r="EAZ2643" s="653"/>
      <c r="EBA2643" s="653"/>
      <c r="EBB2643" s="653"/>
      <c r="EBC2643" s="653"/>
      <c r="EBD2643" s="653"/>
      <c r="EBE2643" s="653"/>
      <c r="EBF2643" s="653"/>
      <c r="EBG2643" s="653"/>
      <c r="EBH2643" s="653"/>
      <c r="EBI2643" s="653"/>
      <c r="EBJ2643" s="653"/>
      <c r="EBK2643" s="653"/>
      <c r="EBL2643" s="653"/>
      <c r="EBM2643" s="653"/>
      <c r="EBN2643" s="653"/>
      <c r="EBO2643" s="653"/>
      <c r="EBP2643" s="653"/>
      <c r="EBQ2643" s="653"/>
      <c r="EBR2643" s="653"/>
      <c r="EBS2643" s="653"/>
      <c r="EBT2643" s="653"/>
      <c r="EBU2643" s="653"/>
      <c r="EBV2643" s="653"/>
      <c r="EBW2643" s="653"/>
      <c r="EBX2643" s="653"/>
      <c r="EBY2643" s="653"/>
      <c r="EBZ2643" s="653"/>
      <c r="ECA2643" s="653"/>
      <c r="ECB2643" s="653"/>
      <c r="ECC2643" s="653"/>
      <c r="ECD2643" s="653"/>
      <c r="ECE2643" s="653"/>
      <c r="ECF2643" s="653"/>
      <c r="ECG2643" s="653"/>
      <c r="ECH2643" s="653"/>
      <c r="ECI2643" s="653"/>
      <c r="ECJ2643" s="653"/>
      <c r="ECK2643" s="653"/>
      <c r="ECL2643" s="653"/>
      <c r="ECM2643" s="653"/>
      <c r="ECN2643" s="653"/>
      <c r="ECO2643" s="653"/>
      <c r="ECP2643" s="653"/>
      <c r="ECQ2643" s="653"/>
      <c r="ECR2643" s="653"/>
      <c r="ECS2643" s="653"/>
      <c r="ECT2643" s="653"/>
      <c r="ECU2643" s="653"/>
      <c r="ECV2643" s="653"/>
      <c r="ECW2643" s="653"/>
      <c r="ECX2643" s="653"/>
      <c r="ECY2643" s="653"/>
      <c r="ECZ2643" s="653"/>
      <c r="EDA2643" s="653"/>
      <c r="EDB2643" s="653"/>
      <c r="EDC2643" s="653"/>
      <c r="EDD2643" s="653"/>
      <c r="EDE2643" s="653"/>
      <c r="EDF2643" s="653"/>
      <c r="EDG2643" s="653"/>
      <c r="EDH2643" s="653"/>
      <c r="EDI2643" s="653"/>
      <c r="EDJ2643" s="653"/>
      <c r="EDK2643" s="653"/>
      <c r="EDL2643" s="653"/>
      <c r="EDM2643" s="653"/>
      <c r="EDN2643" s="653"/>
      <c r="EDO2643" s="653"/>
      <c r="EDP2643" s="653"/>
      <c r="EDQ2643" s="653"/>
      <c r="EDR2643" s="653"/>
      <c r="EDS2643" s="653"/>
      <c r="EDT2643" s="653"/>
      <c r="EDU2643" s="653"/>
      <c r="EDV2643" s="653"/>
      <c r="EDW2643" s="653"/>
      <c r="EDX2643" s="653"/>
      <c r="EDY2643" s="653"/>
      <c r="EDZ2643" s="653"/>
      <c r="EEA2643" s="653"/>
      <c r="EEB2643" s="653"/>
      <c r="EEC2643" s="653"/>
      <c r="EED2643" s="653"/>
      <c r="EEE2643" s="653"/>
      <c r="EEF2643" s="653"/>
      <c r="EEG2643" s="653"/>
      <c r="EEH2643" s="653"/>
      <c r="EEI2643" s="653"/>
      <c r="EEJ2643" s="653"/>
      <c r="EEK2643" s="653"/>
      <c r="EEL2643" s="653"/>
      <c r="EEM2643" s="653"/>
      <c r="EEN2643" s="653"/>
      <c r="EEO2643" s="653"/>
      <c r="EEP2643" s="653"/>
      <c r="EEQ2643" s="653"/>
      <c r="EER2643" s="653"/>
      <c r="EES2643" s="653"/>
      <c r="EET2643" s="653"/>
      <c r="EEU2643" s="653"/>
      <c r="EEV2643" s="653"/>
      <c r="EEW2643" s="653"/>
      <c r="EEX2643" s="653"/>
      <c r="EEY2643" s="653"/>
      <c r="EEZ2643" s="653"/>
      <c r="EFA2643" s="653"/>
      <c r="EFB2643" s="653"/>
      <c r="EFC2643" s="653"/>
      <c r="EFD2643" s="653"/>
      <c r="EFE2643" s="653"/>
      <c r="EFF2643" s="653"/>
      <c r="EFG2643" s="653"/>
      <c r="EFH2643" s="653"/>
      <c r="EFI2643" s="653"/>
      <c r="EFJ2643" s="653"/>
      <c r="EFK2643" s="653"/>
      <c r="EFL2643" s="653"/>
      <c r="EFM2643" s="653"/>
      <c r="EFN2643" s="653"/>
      <c r="EFO2643" s="653"/>
      <c r="EFP2643" s="653"/>
      <c r="EFQ2643" s="653"/>
      <c r="EFR2643" s="653"/>
      <c r="EFS2643" s="653"/>
      <c r="EFT2643" s="653"/>
      <c r="EFU2643" s="653"/>
      <c r="EFV2643" s="653"/>
      <c r="EFW2643" s="653"/>
      <c r="EFX2643" s="653"/>
      <c r="EFY2643" s="653"/>
      <c r="EFZ2643" s="653"/>
      <c r="EGA2643" s="653"/>
      <c r="EGB2643" s="653"/>
      <c r="EGC2643" s="653"/>
      <c r="EGD2643" s="653"/>
      <c r="EGE2643" s="653"/>
      <c r="EGF2643" s="653"/>
      <c r="EGG2643" s="653"/>
      <c r="EGH2643" s="653"/>
      <c r="EGI2643" s="653"/>
      <c r="EGJ2643" s="653"/>
      <c r="EGK2643" s="653"/>
      <c r="EGL2643" s="653"/>
      <c r="EGM2643" s="653"/>
      <c r="EGN2643" s="653"/>
      <c r="EGO2643" s="653"/>
      <c r="EGP2643" s="653"/>
      <c r="EGQ2643" s="653"/>
      <c r="EGR2643" s="653"/>
      <c r="EGS2643" s="653"/>
      <c r="EGT2643" s="653"/>
      <c r="EGU2643" s="653"/>
      <c r="EGV2643" s="653"/>
      <c r="EGW2643" s="653"/>
      <c r="EGX2643" s="653"/>
      <c r="EGY2643" s="653"/>
      <c r="EGZ2643" s="653"/>
      <c r="EHA2643" s="653"/>
      <c r="EHB2643" s="653"/>
      <c r="EHC2643" s="653"/>
      <c r="EHD2643" s="653"/>
      <c r="EHE2643" s="653"/>
      <c r="EHF2643" s="653"/>
      <c r="EHG2643" s="653"/>
      <c r="EHH2643" s="653"/>
      <c r="EHI2643" s="653"/>
      <c r="EHJ2643" s="653"/>
      <c r="EHK2643" s="653"/>
      <c r="EHL2643" s="653"/>
      <c r="EHM2643" s="653"/>
      <c r="EHN2643" s="653"/>
      <c r="EHO2643" s="653"/>
      <c r="EHP2643" s="653"/>
      <c r="EHQ2643" s="653"/>
      <c r="EHR2643" s="653"/>
      <c r="EHS2643" s="653"/>
      <c r="EHT2643" s="653"/>
      <c r="EHU2643" s="653"/>
      <c r="EHV2643" s="653"/>
      <c r="EHW2643" s="653"/>
      <c r="EHX2643" s="653"/>
      <c r="EHY2643" s="653"/>
      <c r="EHZ2643" s="653"/>
      <c r="EIA2643" s="653"/>
      <c r="EIB2643" s="653"/>
      <c r="EIC2643" s="653"/>
      <c r="EID2643" s="653"/>
      <c r="EIE2643" s="653"/>
      <c r="EIF2643" s="653"/>
      <c r="EIG2643" s="653"/>
      <c r="EIH2643" s="653"/>
      <c r="EII2643" s="653"/>
      <c r="EIJ2643" s="653"/>
      <c r="EIK2643" s="653"/>
      <c r="EIL2643" s="653"/>
      <c r="EIM2643" s="653"/>
      <c r="EIN2643" s="653"/>
      <c r="EIO2643" s="653"/>
      <c r="EIP2643" s="653"/>
      <c r="EIQ2643" s="653"/>
      <c r="EIR2643" s="653"/>
      <c r="EIS2643" s="653"/>
      <c r="EIT2643" s="653"/>
      <c r="EIU2643" s="653"/>
      <c r="EIV2643" s="653"/>
      <c r="EIW2643" s="653"/>
      <c r="EIX2643" s="653"/>
      <c r="EIY2643" s="653"/>
      <c r="EIZ2643" s="653"/>
      <c r="EJA2643" s="653"/>
      <c r="EJB2643" s="653"/>
      <c r="EJC2643" s="653"/>
      <c r="EJD2643" s="653"/>
      <c r="EJE2643" s="653"/>
      <c r="EJF2643" s="653"/>
      <c r="EJG2643" s="653"/>
      <c r="EJH2643" s="653"/>
      <c r="EJI2643" s="653"/>
      <c r="EJJ2643" s="653"/>
      <c r="EJK2643" s="653"/>
      <c r="EJL2643" s="653"/>
      <c r="EJM2643" s="653"/>
      <c r="EJN2643" s="653"/>
      <c r="EJO2643" s="653"/>
      <c r="EJP2643" s="653"/>
      <c r="EJQ2643" s="653"/>
      <c r="EJR2643" s="653"/>
      <c r="EJS2643" s="653"/>
      <c r="EJT2643" s="653"/>
      <c r="EJU2643" s="653"/>
      <c r="EJV2643" s="653"/>
      <c r="EJW2643" s="653"/>
      <c r="EJX2643" s="653"/>
      <c r="EJY2643" s="653"/>
      <c r="EJZ2643" s="653"/>
      <c r="EKA2643" s="653"/>
      <c r="EKB2643" s="653"/>
      <c r="EKC2643" s="653"/>
      <c r="EKD2643" s="653"/>
      <c r="EKE2643" s="653"/>
      <c r="EKF2643" s="653"/>
      <c r="EKG2643" s="653"/>
      <c r="EKH2643" s="653"/>
      <c r="EKI2643" s="653"/>
      <c r="EKJ2643" s="653"/>
      <c r="EKK2643" s="653"/>
      <c r="EKL2643" s="653"/>
      <c r="EKM2643" s="653"/>
      <c r="EKN2643" s="653"/>
      <c r="EKO2643" s="653"/>
      <c r="EKP2643" s="653"/>
      <c r="EKQ2643" s="653"/>
      <c r="EKR2643" s="653"/>
      <c r="EKS2643" s="653"/>
      <c r="EKT2643" s="653"/>
      <c r="EKU2643" s="653"/>
      <c r="EKV2643" s="653"/>
      <c r="EKW2643" s="653"/>
      <c r="EKX2643" s="653"/>
      <c r="EKY2643" s="653"/>
      <c r="EKZ2643" s="653"/>
      <c r="ELA2643" s="653"/>
      <c r="ELB2643" s="653"/>
      <c r="ELC2643" s="653"/>
      <c r="ELD2643" s="653"/>
      <c r="ELE2643" s="653"/>
      <c r="ELF2643" s="653"/>
      <c r="ELG2643" s="653"/>
      <c r="ELH2643" s="653"/>
      <c r="ELI2643" s="653"/>
      <c r="ELJ2643" s="653"/>
      <c r="ELK2643" s="653"/>
      <c r="ELL2643" s="653"/>
      <c r="ELM2643" s="653"/>
      <c r="ELN2643" s="653"/>
      <c r="ELO2643" s="653"/>
      <c r="ELP2643" s="653"/>
      <c r="ELQ2643" s="653"/>
      <c r="ELR2643" s="653"/>
      <c r="ELS2643" s="653"/>
      <c r="ELT2643" s="653"/>
      <c r="ELU2643" s="653"/>
      <c r="ELV2643" s="653"/>
      <c r="ELW2643" s="653"/>
      <c r="ELX2643" s="653"/>
      <c r="ELY2643" s="653"/>
      <c r="ELZ2643" s="653"/>
      <c r="EMA2643" s="653"/>
      <c r="EMB2643" s="653"/>
      <c r="EMC2643" s="653"/>
      <c r="EMD2643" s="653"/>
      <c r="EME2643" s="653"/>
      <c r="EMF2643" s="653"/>
      <c r="EMG2643" s="653"/>
      <c r="EMH2643" s="653"/>
      <c r="EMI2643" s="653"/>
      <c r="EMJ2643" s="653"/>
      <c r="EMK2643" s="653"/>
      <c r="EML2643" s="653"/>
      <c r="EMM2643" s="653"/>
      <c r="EMN2643" s="653"/>
      <c r="EMO2643" s="653"/>
      <c r="EMP2643" s="653"/>
      <c r="EMQ2643" s="653"/>
      <c r="EMR2643" s="653"/>
      <c r="EMS2643" s="653"/>
      <c r="EMT2643" s="653"/>
      <c r="EMU2643" s="653"/>
      <c r="EMV2643" s="653"/>
      <c r="EMW2643" s="653"/>
      <c r="EMX2643" s="653"/>
      <c r="EMY2643" s="653"/>
      <c r="EMZ2643" s="653"/>
      <c r="ENA2643" s="653"/>
      <c r="ENB2643" s="653"/>
      <c r="ENC2643" s="653"/>
      <c r="END2643" s="653"/>
      <c r="ENE2643" s="653"/>
      <c r="ENF2643" s="653"/>
      <c r="ENG2643" s="653"/>
      <c r="ENH2643" s="653"/>
      <c r="ENI2643" s="653"/>
      <c r="ENJ2643" s="653"/>
      <c r="ENK2643" s="653"/>
      <c r="ENL2643" s="653"/>
      <c r="ENM2643" s="653"/>
      <c r="ENN2643" s="653"/>
      <c r="ENO2643" s="653"/>
      <c r="ENP2643" s="653"/>
      <c r="ENQ2643" s="653"/>
      <c r="ENR2643" s="653"/>
      <c r="ENS2643" s="653"/>
      <c r="ENT2643" s="653"/>
      <c r="ENU2643" s="653"/>
      <c r="ENV2643" s="653"/>
      <c r="ENW2643" s="653"/>
      <c r="ENX2643" s="653"/>
      <c r="ENY2643" s="653"/>
      <c r="ENZ2643" s="653"/>
      <c r="EOA2643" s="653"/>
      <c r="EOB2643" s="653"/>
      <c r="EOC2643" s="653"/>
      <c r="EOD2643" s="653"/>
      <c r="EOE2643" s="653"/>
      <c r="EOF2643" s="653"/>
      <c r="EOG2643" s="653"/>
      <c r="EOH2643" s="653"/>
      <c r="EOI2643" s="653"/>
      <c r="EOJ2643" s="653"/>
      <c r="EOK2643" s="653"/>
      <c r="EOL2643" s="653"/>
      <c r="EOM2643" s="653"/>
      <c r="EON2643" s="653"/>
      <c r="EOO2643" s="653"/>
      <c r="EOP2643" s="653"/>
      <c r="EOQ2643" s="653"/>
      <c r="EOR2643" s="653"/>
      <c r="EOS2643" s="653"/>
      <c r="EOT2643" s="653"/>
      <c r="EOU2643" s="653"/>
      <c r="EOV2643" s="653"/>
      <c r="EOW2643" s="653"/>
      <c r="EOX2643" s="653"/>
      <c r="EOY2643" s="653"/>
      <c r="EOZ2643" s="653"/>
      <c r="EPA2643" s="653"/>
      <c r="EPB2643" s="653"/>
      <c r="EPC2643" s="653"/>
      <c r="EPD2643" s="653"/>
      <c r="EPE2643" s="653"/>
      <c r="EPF2643" s="653"/>
      <c r="EPG2643" s="653"/>
      <c r="EPH2643" s="653"/>
      <c r="EPI2643" s="653"/>
      <c r="EPJ2643" s="653"/>
      <c r="EPK2643" s="653"/>
      <c r="EPL2643" s="653"/>
      <c r="EPM2643" s="653"/>
      <c r="EPN2643" s="653"/>
      <c r="EPO2643" s="653"/>
      <c r="EPP2643" s="653"/>
      <c r="EPQ2643" s="653"/>
      <c r="EPR2643" s="653"/>
      <c r="EPS2643" s="653"/>
      <c r="EPT2643" s="653"/>
      <c r="EPU2643" s="653"/>
      <c r="EPV2643" s="653"/>
      <c r="EPW2643" s="653"/>
      <c r="EPX2643" s="653"/>
      <c r="EPY2643" s="653"/>
      <c r="EPZ2643" s="653"/>
      <c r="EQA2643" s="653"/>
      <c r="EQB2643" s="653"/>
      <c r="EQC2643" s="653"/>
      <c r="EQD2643" s="653"/>
      <c r="EQE2643" s="653"/>
      <c r="EQF2643" s="653"/>
      <c r="EQG2643" s="653"/>
      <c r="EQH2643" s="653"/>
      <c r="EQI2643" s="653"/>
      <c r="EQJ2643" s="653"/>
      <c r="EQK2643" s="653"/>
      <c r="EQL2643" s="653"/>
      <c r="EQM2643" s="653"/>
      <c r="EQN2643" s="653"/>
      <c r="EQO2643" s="653"/>
      <c r="EQP2643" s="653"/>
      <c r="EQQ2643" s="653"/>
      <c r="EQR2643" s="653"/>
      <c r="EQS2643" s="653"/>
      <c r="EQT2643" s="653"/>
      <c r="EQU2643" s="653"/>
      <c r="EQV2643" s="653"/>
      <c r="EQW2643" s="653"/>
      <c r="EQX2643" s="653"/>
      <c r="EQY2643" s="653"/>
      <c r="EQZ2643" s="653"/>
      <c r="ERA2643" s="653"/>
      <c r="ERB2643" s="653"/>
      <c r="ERC2643" s="653"/>
      <c r="ERD2643" s="653"/>
      <c r="ERE2643" s="653"/>
      <c r="ERF2643" s="653"/>
      <c r="ERG2643" s="653"/>
      <c r="ERH2643" s="653"/>
      <c r="ERI2643" s="653"/>
      <c r="ERJ2643" s="653"/>
      <c r="ERK2643" s="653"/>
      <c r="ERL2643" s="653"/>
      <c r="ERM2643" s="653"/>
      <c r="ERN2643" s="653"/>
      <c r="ERO2643" s="653"/>
      <c r="ERP2643" s="653"/>
      <c r="ERQ2643" s="653"/>
      <c r="ERR2643" s="653"/>
      <c r="ERS2643" s="653"/>
      <c r="ERT2643" s="653"/>
      <c r="ERU2643" s="653"/>
      <c r="ERV2643" s="653"/>
      <c r="ERW2643" s="653"/>
      <c r="ERX2643" s="653"/>
      <c r="ERY2643" s="653"/>
      <c r="ERZ2643" s="653"/>
      <c r="ESA2643" s="653"/>
      <c r="ESB2643" s="653"/>
      <c r="ESC2643" s="653"/>
      <c r="ESD2643" s="653"/>
      <c r="ESE2643" s="653"/>
      <c r="ESF2643" s="653"/>
      <c r="ESG2643" s="653"/>
      <c r="ESH2643" s="653"/>
      <c r="ESI2643" s="653"/>
      <c r="ESJ2643" s="653"/>
      <c r="ESK2643" s="653"/>
      <c r="ESL2643" s="653"/>
      <c r="ESM2643" s="653"/>
      <c r="ESN2643" s="653"/>
      <c r="ESO2643" s="653"/>
      <c r="ESP2643" s="653"/>
      <c r="ESQ2643" s="653"/>
      <c r="ESR2643" s="653"/>
      <c r="ESS2643" s="653"/>
      <c r="EST2643" s="653"/>
      <c r="ESU2643" s="653"/>
      <c r="ESV2643" s="653"/>
      <c r="ESW2643" s="653"/>
      <c r="ESX2643" s="653"/>
      <c r="ESY2643" s="653"/>
      <c r="ESZ2643" s="653"/>
      <c r="ETA2643" s="653"/>
      <c r="ETB2643" s="653"/>
      <c r="ETC2643" s="653"/>
      <c r="ETD2643" s="653"/>
      <c r="ETE2643" s="653"/>
      <c r="ETF2643" s="653"/>
      <c r="ETG2643" s="653"/>
      <c r="ETH2643" s="653"/>
      <c r="ETI2643" s="653"/>
      <c r="ETJ2643" s="653"/>
      <c r="ETK2643" s="653"/>
      <c r="ETL2643" s="653"/>
      <c r="ETM2643" s="653"/>
      <c r="ETN2643" s="653"/>
      <c r="ETO2643" s="653"/>
      <c r="ETP2643" s="653"/>
      <c r="ETQ2643" s="653"/>
      <c r="ETR2643" s="653"/>
      <c r="ETS2643" s="653"/>
      <c r="ETT2643" s="653"/>
      <c r="ETU2643" s="653"/>
      <c r="ETV2643" s="653"/>
      <c r="ETW2643" s="653"/>
      <c r="ETX2643" s="653"/>
      <c r="ETY2643" s="653"/>
      <c r="ETZ2643" s="653"/>
      <c r="EUA2643" s="653"/>
      <c r="EUB2643" s="653"/>
      <c r="EUC2643" s="653"/>
      <c r="EUD2643" s="653"/>
      <c r="EUE2643" s="653"/>
      <c r="EUF2643" s="653"/>
      <c r="EUG2643" s="653"/>
      <c r="EUH2643" s="653"/>
      <c r="EUI2643" s="653"/>
      <c r="EUJ2643" s="653"/>
      <c r="EUK2643" s="653"/>
      <c r="EUL2643" s="653"/>
      <c r="EUM2643" s="653"/>
      <c r="EUN2643" s="653"/>
      <c r="EUO2643" s="653"/>
      <c r="EUP2643" s="653"/>
      <c r="EUQ2643" s="653"/>
      <c r="EUR2643" s="653"/>
      <c r="EUS2643" s="653"/>
      <c r="EUT2643" s="653"/>
      <c r="EUU2643" s="653"/>
      <c r="EUV2643" s="653"/>
      <c r="EUW2643" s="653"/>
      <c r="EUX2643" s="653"/>
      <c r="EUY2643" s="653"/>
      <c r="EUZ2643" s="653"/>
      <c r="EVA2643" s="653"/>
      <c r="EVB2643" s="653"/>
      <c r="EVC2643" s="653"/>
      <c r="EVD2643" s="653"/>
      <c r="EVE2643" s="653"/>
      <c r="EVF2643" s="653"/>
      <c r="EVG2643" s="653"/>
      <c r="EVH2643" s="653"/>
      <c r="EVI2643" s="653"/>
      <c r="EVJ2643" s="653"/>
      <c r="EVK2643" s="653"/>
      <c r="EVL2643" s="653"/>
      <c r="EVM2643" s="653"/>
      <c r="EVN2643" s="653"/>
      <c r="EVO2643" s="653"/>
      <c r="EVP2643" s="653"/>
      <c r="EVQ2643" s="653"/>
      <c r="EVR2643" s="653"/>
      <c r="EVS2643" s="653"/>
      <c r="EVT2643" s="653"/>
      <c r="EVU2643" s="653"/>
      <c r="EVV2643" s="653"/>
      <c r="EVW2643" s="653"/>
      <c r="EVX2643" s="653"/>
      <c r="EVY2643" s="653"/>
      <c r="EVZ2643" s="653"/>
      <c r="EWA2643" s="653"/>
      <c r="EWB2643" s="653"/>
      <c r="EWC2643" s="653"/>
      <c r="EWD2643" s="653"/>
      <c r="EWE2643" s="653"/>
      <c r="EWF2643" s="653"/>
      <c r="EWG2643" s="653"/>
      <c r="EWH2643" s="653"/>
      <c r="EWI2643" s="653"/>
      <c r="EWJ2643" s="653"/>
      <c r="EWK2643" s="653"/>
      <c r="EWL2643" s="653"/>
      <c r="EWM2643" s="653"/>
      <c r="EWN2643" s="653"/>
      <c r="EWO2643" s="653"/>
      <c r="EWP2643" s="653"/>
      <c r="EWQ2643" s="653"/>
      <c r="EWR2643" s="653"/>
      <c r="EWS2643" s="653"/>
      <c r="EWT2643" s="653"/>
      <c r="EWU2643" s="653"/>
      <c r="EWV2643" s="653"/>
      <c r="EWW2643" s="653"/>
      <c r="EWX2643" s="653"/>
      <c r="EWY2643" s="653"/>
      <c r="EWZ2643" s="653"/>
      <c r="EXA2643" s="653"/>
      <c r="EXB2643" s="653"/>
      <c r="EXC2643" s="653"/>
      <c r="EXD2643" s="653"/>
      <c r="EXE2643" s="653"/>
      <c r="EXF2643" s="653"/>
      <c r="EXG2643" s="653"/>
      <c r="EXH2643" s="653"/>
      <c r="EXI2643" s="653"/>
      <c r="EXJ2643" s="653"/>
      <c r="EXK2643" s="653"/>
      <c r="EXL2643" s="653"/>
      <c r="EXM2643" s="653"/>
      <c r="EXN2643" s="653"/>
      <c r="EXO2643" s="653"/>
      <c r="EXP2643" s="653"/>
      <c r="EXQ2643" s="653"/>
      <c r="EXR2643" s="653"/>
      <c r="EXS2643" s="653"/>
      <c r="EXT2643" s="653"/>
      <c r="EXU2643" s="653"/>
      <c r="EXV2643" s="653"/>
      <c r="EXW2643" s="653"/>
      <c r="EXX2643" s="653"/>
      <c r="EXY2643" s="653"/>
      <c r="EXZ2643" s="653"/>
      <c r="EYA2643" s="653"/>
      <c r="EYB2643" s="653"/>
      <c r="EYC2643" s="653"/>
      <c r="EYD2643" s="653"/>
      <c r="EYE2643" s="653"/>
      <c r="EYF2643" s="653"/>
      <c r="EYG2643" s="653"/>
      <c r="EYH2643" s="653"/>
      <c r="EYI2643" s="653"/>
      <c r="EYJ2643" s="653"/>
      <c r="EYK2643" s="653"/>
      <c r="EYL2643" s="653"/>
      <c r="EYM2643" s="653"/>
      <c r="EYN2643" s="653"/>
      <c r="EYO2643" s="653"/>
      <c r="EYP2643" s="653"/>
      <c r="EYQ2643" s="653"/>
      <c r="EYR2643" s="653"/>
      <c r="EYS2643" s="653"/>
      <c r="EYT2643" s="653"/>
      <c r="EYU2643" s="653"/>
      <c r="EYV2643" s="653"/>
      <c r="EYW2643" s="653"/>
      <c r="EYX2643" s="653"/>
      <c r="EYY2643" s="653"/>
      <c r="EYZ2643" s="653"/>
      <c r="EZA2643" s="653"/>
      <c r="EZB2643" s="653"/>
      <c r="EZC2643" s="653"/>
      <c r="EZD2643" s="653"/>
      <c r="EZE2643" s="653"/>
      <c r="EZF2643" s="653"/>
      <c r="EZG2643" s="653"/>
      <c r="EZH2643" s="653"/>
      <c r="EZI2643" s="653"/>
      <c r="EZJ2643" s="653"/>
      <c r="EZK2643" s="653"/>
      <c r="EZL2643" s="653"/>
      <c r="EZM2643" s="653"/>
      <c r="EZN2643" s="653"/>
      <c r="EZO2643" s="653"/>
      <c r="EZP2643" s="653"/>
      <c r="EZQ2643" s="653"/>
      <c r="EZR2643" s="653"/>
      <c r="EZS2643" s="653"/>
      <c r="EZT2643" s="653"/>
      <c r="EZU2643" s="653"/>
      <c r="EZV2643" s="653"/>
      <c r="EZW2643" s="653"/>
      <c r="EZX2643" s="653"/>
      <c r="EZY2643" s="653"/>
      <c r="EZZ2643" s="653"/>
      <c r="FAA2643" s="653"/>
      <c r="FAB2643" s="653"/>
      <c r="FAC2643" s="653"/>
      <c r="FAD2643" s="653"/>
      <c r="FAE2643" s="653"/>
      <c r="FAF2643" s="653"/>
      <c r="FAG2643" s="653"/>
      <c r="FAH2643" s="653"/>
      <c r="FAI2643" s="653"/>
      <c r="FAJ2643" s="653"/>
      <c r="FAK2643" s="653"/>
      <c r="FAL2643" s="653"/>
      <c r="FAM2643" s="653"/>
      <c r="FAN2643" s="653"/>
      <c r="FAO2643" s="653"/>
      <c r="FAP2643" s="653"/>
      <c r="FAQ2643" s="653"/>
      <c r="FAR2643" s="653"/>
      <c r="FAS2643" s="653"/>
      <c r="FAT2643" s="653"/>
      <c r="FAU2643" s="653"/>
      <c r="FAV2643" s="653"/>
      <c r="FAW2643" s="653"/>
      <c r="FAX2643" s="653"/>
      <c r="FAY2643" s="653"/>
      <c r="FAZ2643" s="653"/>
      <c r="FBA2643" s="653"/>
      <c r="FBB2643" s="653"/>
      <c r="FBC2643" s="653"/>
      <c r="FBD2643" s="653"/>
      <c r="FBE2643" s="653"/>
      <c r="FBF2643" s="653"/>
      <c r="FBG2643" s="653"/>
      <c r="FBH2643" s="653"/>
      <c r="FBI2643" s="653"/>
      <c r="FBJ2643" s="653"/>
      <c r="FBK2643" s="653"/>
      <c r="FBL2643" s="653"/>
      <c r="FBM2643" s="653"/>
      <c r="FBN2643" s="653"/>
      <c r="FBO2643" s="653"/>
      <c r="FBP2643" s="653"/>
      <c r="FBQ2643" s="653"/>
      <c r="FBR2643" s="653"/>
      <c r="FBS2643" s="653"/>
      <c r="FBT2643" s="653"/>
      <c r="FBU2643" s="653"/>
      <c r="FBV2643" s="653"/>
      <c r="FBW2643" s="653"/>
      <c r="FBX2643" s="653"/>
      <c r="FBY2643" s="653"/>
      <c r="FBZ2643" s="653"/>
      <c r="FCA2643" s="653"/>
      <c r="FCB2643" s="653"/>
      <c r="FCC2643" s="653"/>
      <c r="FCD2643" s="653"/>
      <c r="FCE2643" s="653"/>
      <c r="FCF2643" s="653"/>
      <c r="FCG2643" s="653"/>
      <c r="FCH2643" s="653"/>
      <c r="FCI2643" s="653"/>
      <c r="FCJ2643" s="653"/>
      <c r="FCK2643" s="653"/>
      <c r="FCL2643" s="653"/>
      <c r="FCM2643" s="653"/>
      <c r="FCN2643" s="653"/>
      <c r="FCO2643" s="653"/>
      <c r="FCP2643" s="653"/>
      <c r="FCQ2643" s="653"/>
      <c r="FCR2643" s="653"/>
      <c r="FCS2643" s="653"/>
      <c r="FCT2643" s="653"/>
      <c r="FCU2643" s="653"/>
      <c r="FCV2643" s="653"/>
      <c r="FCW2643" s="653"/>
      <c r="FCX2643" s="653"/>
      <c r="FCY2643" s="653"/>
      <c r="FCZ2643" s="653"/>
      <c r="FDA2643" s="653"/>
      <c r="FDB2643" s="653"/>
      <c r="FDC2643" s="653"/>
      <c r="FDD2643" s="653"/>
      <c r="FDE2643" s="653"/>
      <c r="FDF2643" s="653"/>
      <c r="FDG2643" s="653"/>
      <c r="FDH2643" s="653"/>
      <c r="FDI2643" s="653"/>
      <c r="FDJ2643" s="653"/>
      <c r="FDK2643" s="653"/>
      <c r="FDL2643" s="653"/>
      <c r="FDM2643" s="653"/>
      <c r="FDN2643" s="653"/>
      <c r="FDO2643" s="653"/>
      <c r="FDP2643" s="653"/>
      <c r="FDQ2643" s="653"/>
      <c r="FDR2643" s="653"/>
      <c r="FDS2643" s="653"/>
      <c r="FDT2643" s="653"/>
      <c r="FDU2643" s="653"/>
      <c r="FDV2643" s="653"/>
      <c r="FDW2643" s="653"/>
      <c r="FDX2643" s="653"/>
      <c r="FDY2643" s="653"/>
      <c r="FDZ2643" s="653"/>
      <c r="FEA2643" s="653"/>
      <c r="FEB2643" s="653"/>
      <c r="FEC2643" s="653"/>
      <c r="FED2643" s="653"/>
      <c r="FEE2643" s="653"/>
      <c r="FEF2643" s="653"/>
      <c r="FEG2643" s="653"/>
      <c r="FEH2643" s="653"/>
      <c r="FEI2643" s="653"/>
      <c r="FEJ2643" s="653"/>
      <c r="FEK2643" s="653"/>
      <c r="FEL2643" s="653"/>
      <c r="FEM2643" s="653"/>
      <c r="FEN2643" s="653"/>
      <c r="FEO2643" s="653"/>
      <c r="FEP2643" s="653"/>
      <c r="FEQ2643" s="653"/>
      <c r="FER2643" s="653"/>
      <c r="FES2643" s="653"/>
      <c r="FET2643" s="653"/>
      <c r="FEU2643" s="653"/>
      <c r="FEV2643" s="653"/>
      <c r="FEW2643" s="653"/>
      <c r="FEX2643" s="653"/>
      <c r="FEY2643" s="653"/>
      <c r="FEZ2643" s="653"/>
      <c r="FFA2643" s="653"/>
      <c r="FFB2643" s="653"/>
      <c r="FFC2643" s="653"/>
      <c r="FFD2643" s="653"/>
      <c r="FFE2643" s="653"/>
      <c r="FFF2643" s="653"/>
      <c r="FFG2643" s="653"/>
      <c r="FFH2643" s="653"/>
      <c r="FFI2643" s="653"/>
      <c r="FFJ2643" s="653"/>
      <c r="FFK2643" s="653"/>
      <c r="FFL2643" s="653"/>
      <c r="FFM2643" s="653"/>
      <c r="FFN2643" s="653"/>
      <c r="FFO2643" s="653"/>
      <c r="FFP2643" s="653"/>
      <c r="FFQ2643" s="653"/>
      <c r="FFR2643" s="653"/>
      <c r="FFS2643" s="653"/>
      <c r="FFT2643" s="653"/>
      <c r="FFU2643" s="653"/>
      <c r="FFV2643" s="653"/>
      <c r="FFW2643" s="653"/>
      <c r="FFX2643" s="653"/>
      <c r="FFY2643" s="653"/>
      <c r="FFZ2643" s="653"/>
      <c r="FGA2643" s="653"/>
      <c r="FGB2643" s="653"/>
      <c r="FGC2643" s="653"/>
      <c r="FGD2643" s="653"/>
      <c r="FGE2643" s="653"/>
      <c r="FGF2643" s="653"/>
      <c r="FGG2643" s="653"/>
      <c r="FGH2643" s="653"/>
      <c r="FGI2643" s="653"/>
      <c r="FGJ2643" s="653"/>
      <c r="FGK2643" s="653"/>
      <c r="FGL2643" s="653"/>
      <c r="FGM2643" s="653"/>
      <c r="FGN2643" s="653"/>
      <c r="FGO2643" s="653"/>
      <c r="FGP2643" s="653"/>
      <c r="FGQ2643" s="653"/>
      <c r="FGR2643" s="653"/>
      <c r="FGS2643" s="653"/>
      <c r="FGT2643" s="653"/>
      <c r="FGU2643" s="653"/>
      <c r="FGV2643" s="653"/>
      <c r="FGW2643" s="653"/>
      <c r="FGX2643" s="653"/>
      <c r="FGY2643" s="653"/>
      <c r="FGZ2643" s="653"/>
      <c r="FHA2643" s="653"/>
      <c r="FHB2643" s="653"/>
      <c r="FHC2643" s="653"/>
      <c r="FHD2643" s="653"/>
      <c r="FHE2643" s="653"/>
      <c r="FHF2643" s="653"/>
      <c r="FHG2643" s="653"/>
      <c r="FHH2643" s="653"/>
      <c r="FHI2643" s="653"/>
      <c r="FHJ2643" s="653"/>
      <c r="FHK2643" s="653"/>
      <c r="FHL2643" s="653"/>
      <c r="FHM2643" s="653"/>
      <c r="FHN2643" s="653"/>
      <c r="FHO2643" s="653"/>
      <c r="FHP2643" s="653"/>
      <c r="FHQ2643" s="653"/>
      <c r="FHR2643" s="653"/>
      <c r="FHS2643" s="653"/>
      <c r="FHT2643" s="653"/>
      <c r="FHU2643" s="653"/>
      <c r="FHV2643" s="653"/>
      <c r="FHW2643" s="653"/>
      <c r="FHX2643" s="653"/>
      <c r="FHY2643" s="653"/>
      <c r="FHZ2643" s="653"/>
      <c r="FIA2643" s="653"/>
      <c r="FIB2643" s="653"/>
      <c r="FIC2643" s="653"/>
      <c r="FID2643" s="653"/>
      <c r="FIE2643" s="653"/>
      <c r="FIF2643" s="653"/>
      <c r="FIG2643" s="653"/>
      <c r="FIH2643" s="653"/>
      <c r="FII2643" s="653"/>
      <c r="FIJ2643" s="653"/>
      <c r="FIK2643" s="653"/>
      <c r="FIL2643" s="653"/>
      <c r="FIM2643" s="653"/>
      <c r="FIN2643" s="653"/>
      <c r="FIO2643" s="653"/>
      <c r="FIP2643" s="653"/>
      <c r="FIQ2643" s="653"/>
      <c r="FIR2643" s="653"/>
      <c r="FIS2643" s="653"/>
      <c r="FIT2643" s="653"/>
      <c r="FIU2643" s="653"/>
      <c r="FIV2643" s="653"/>
      <c r="FIW2643" s="653"/>
      <c r="FIX2643" s="653"/>
      <c r="FIY2643" s="653"/>
      <c r="FIZ2643" s="653"/>
      <c r="FJA2643" s="653"/>
      <c r="FJB2643" s="653"/>
      <c r="FJC2643" s="653"/>
      <c r="FJD2643" s="653"/>
      <c r="FJE2643" s="653"/>
      <c r="FJF2643" s="653"/>
      <c r="FJG2643" s="653"/>
      <c r="FJH2643" s="653"/>
      <c r="FJI2643" s="653"/>
      <c r="FJJ2643" s="653"/>
      <c r="FJK2643" s="653"/>
      <c r="FJL2643" s="653"/>
      <c r="FJM2643" s="653"/>
      <c r="FJN2643" s="653"/>
      <c r="FJO2643" s="653"/>
      <c r="FJP2643" s="653"/>
      <c r="FJQ2643" s="653"/>
      <c r="FJR2643" s="653"/>
      <c r="FJS2643" s="653"/>
      <c r="FJT2643" s="653"/>
      <c r="FJU2643" s="653"/>
      <c r="FJV2643" s="653"/>
      <c r="FJW2643" s="653"/>
      <c r="FJX2643" s="653"/>
      <c r="FJY2643" s="653"/>
      <c r="FJZ2643" s="653"/>
      <c r="FKA2643" s="653"/>
      <c r="FKB2643" s="653"/>
      <c r="FKC2643" s="653"/>
      <c r="FKD2643" s="653"/>
      <c r="FKE2643" s="653"/>
      <c r="FKF2643" s="653"/>
      <c r="FKG2643" s="653"/>
      <c r="FKH2643" s="653"/>
      <c r="FKI2643" s="653"/>
      <c r="FKJ2643" s="653"/>
      <c r="FKK2643" s="653"/>
      <c r="FKL2643" s="653"/>
      <c r="FKM2643" s="653"/>
      <c r="FKN2643" s="653"/>
      <c r="FKO2643" s="653"/>
      <c r="FKP2643" s="653"/>
      <c r="FKQ2643" s="653"/>
      <c r="FKR2643" s="653"/>
      <c r="FKS2643" s="653"/>
      <c r="FKT2643" s="653"/>
      <c r="FKU2643" s="653"/>
      <c r="FKV2643" s="653"/>
      <c r="FKW2643" s="653"/>
      <c r="FKX2643" s="653"/>
      <c r="FKY2643" s="653"/>
      <c r="FKZ2643" s="653"/>
      <c r="FLA2643" s="653"/>
      <c r="FLB2643" s="653"/>
      <c r="FLC2643" s="653"/>
      <c r="FLD2643" s="653"/>
      <c r="FLE2643" s="653"/>
      <c r="FLF2643" s="653"/>
      <c r="FLG2643" s="653"/>
      <c r="FLH2643" s="653"/>
      <c r="FLI2643" s="653"/>
      <c r="FLJ2643" s="653"/>
      <c r="FLK2643" s="653"/>
      <c r="FLL2643" s="653"/>
      <c r="FLM2643" s="653"/>
      <c r="FLN2643" s="653"/>
      <c r="FLO2643" s="653"/>
      <c r="FLP2643" s="653"/>
      <c r="FLQ2643" s="653"/>
      <c r="FLR2643" s="653"/>
      <c r="FLS2643" s="653"/>
      <c r="FLT2643" s="653"/>
      <c r="FLU2643" s="653"/>
      <c r="FLV2643" s="653"/>
      <c r="FLW2643" s="653"/>
      <c r="FLX2643" s="653"/>
      <c r="FLY2643" s="653"/>
      <c r="FLZ2643" s="653"/>
      <c r="FMA2643" s="653"/>
      <c r="FMB2643" s="653"/>
      <c r="FMC2643" s="653"/>
      <c r="FMD2643" s="653"/>
      <c r="FME2643" s="653"/>
      <c r="FMF2643" s="653"/>
      <c r="FMG2643" s="653"/>
      <c r="FMH2643" s="653"/>
      <c r="FMI2643" s="653"/>
      <c r="FMJ2643" s="653"/>
      <c r="FMK2643" s="653"/>
      <c r="FML2643" s="653"/>
      <c r="FMM2643" s="653"/>
      <c r="FMN2643" s="653"/>
      <c r="FMO2643" s="653"/>
      <c r="FMP2643" s="653"/>
      <c r="FMQ2643" s="653"/>
      <c r="FMR2643" s="653"/>
      <c r="FMS2643" s="653"/>
      <c r="FMT2643" s="653"/>
      <c r="FMU2643" s="653"/>
      <c r="FMV2643" s="653"/>
      <c r="FMW2643" s="653"/>
      <c r="FMX2643" s="653"/>
      <c r="FMY2643" s="653"/>
      <c r="FMZ2643" s="653"/>
      <c r="FNA2643" s="653"/>
      <c r="FNB2643" s="653"/>
      <c r="FNC2643" s="653"/>
      <c r="FND2643" s="653"/>
      <c r="FNE2643" s="653"/>
      <c r="FNF2643" s="653"/>
      <c r="FNG2643" s="653"/>
      <c r="FNH2643" s="653"/>
      <c r="FNI2643" s="653"/>
      <c r="FNJ2643" s="653"/>
      <c r="FNK2643" s="653"/>
      <c r="FNL2643" s="653"/>
      <c r="FNM2643" s="653"/>
      <c r="FNN2643" s="653"/>
      <c r="FNO2643" s="653"/>
      <c r="FNP2643" s="653"/>
      <c r="FNQ2643" s="653"/>
      <c r="FNR2643" s="653"/>
      <c r="FNS2643" s="653"/>
      <c r="FNT2643" s="653"/>
      <c r="FNU2643" s="653"/>
      <c r="FNV2643" s="653"/>
      <c r="FNW2643" s="653"/>
      <c r="FNX2643" s="653"/>
      <c r="FNY2643" s="653"/>
      <c r="FNZ2643" s="653"/>
      <c r="FOA2643" s="653"/>
      <c r="FOB2643" s="653"/>
      <c r="FOC2643" s="653"/>
      <c r="FOD2643" s="653"/>
      <c r="FOE2643" s="653"/>
      <c r="FOF2643" s="653"/>
      <c r="FOG2643" s="653"/>
      <c r="FOH2643" s="653"/>
      <c r="FOI2643" s="653"/>
      <c r="FOJ2643" s="653"/>
      <c r="FOK2643" s="653"/>
      <c r="FOL2643" s="653"/>
      <c r="FOM2643" s="653"/>
      <c r="FON2643" s="653"/>
      <c r="FOO2643" s="653"/>
      <c r="FOP2643" s="653"/>
      <c r="FOQ2643" s="653"/>
      <c r="FOR2643" s="653"/>
      <c r="FOS2643" s="653"/>
      <c r="FOT2643" s="653"/>
      <c r="FOU2643" s="653"/>
      <c r="FOV2643" s="653"/>
      <c r="FOW2643" s="653"/>
      <c r="FOX2643" s="653"/>
      <c r="FOY2643" s="653"/>
      <c r="FOZ2643" s="653"/>
      <c r="FPA2643" s="653"/>
      <c r="FPB2643" s="653"/>
      <c r="FPC2643" s="653"/>
      <c r="FPD2643" s="653"/>
      <c r="FPE2643" s="653"/>
      <c r="FPF2643" s="653"/>
      <c r="FPG2643" s="653"/>
      <c r="FPH2643" s="653"/>
      <c r="FPI2643" s="653"/>
      <c r="FPJ2643" s="653"/>
      <c r="FPK2643" s="653"/>
      <c r="FPL2643" s="653"/>
      <c r="FPM2643" s="653"/>
      <c r="FPN2643" s="653"/>
      <c r="FPO2643" s="653"/>
      <c r="FPP2643" s="653"/>
      <c r="FPQ2643" s="653"/>
      <c r="FPR2643" s="653"/>
      <c r="FPS2643" s="653"/>
      <c r="FPT2643" s="653"/>
      <c r="FPU2643" s="653"/>
      <c r="FPV2643" s="653"/>
      <c r="FPW2643" s="653"/>
      <c r="FPX2643" s="653"/>
      <c r="FPY2643" s="653"/>
      <c r="FPZ2643" s="653"/>
      <c r="FQA2643" s="653"/>
      <c r="FQB2643" s="653"/>
      <c r="FQC2643" s="653"/>
      <c r="FQD2643" s="653"/>
      <c r="FQE2643" s="653"/>
      <c r="FQF2643" s="653"/>
      <c r="FQG2643" s="653"/>
      <c r="FQH2643" s="653"/>
      <c r="FQI2643" s="653"/>
      <c r="FQJ2643" s="653"/>
      <c r="FQK2643" s="653"/>
      <c r="FQL2643" s="653"/>
      <c r="FQM2643" s="653"/>
      <c r="FQN2643" s="653"/>
      <c r="FQO2643" s="653"/>
      <c r="FQP2643" s="653"/>
      <c r="FQQ2643" s="653"/>
      <c r="FQR2643" s="653"/>
      <c r="FQS2643" s="653"/>
      <c r="FQT2643" s="653"/>
      <c r="FQU2643" s="653"/>
      <c r="FQV2643" s="653"/>
      <c r="FQW2643" s="653"/>
      <c r="FQX2643" s="653"/>
      <c r="FQY2643" s="653"/>
      <c r="FQZ2643" s="653"/>
      <c r="FRA2643" s="653"/>
      <c r="FRB2643" s="653"/>
      <c r="FRC2643" s="653"/>
      <c r="FRD2643" s="653"/>
      <c r="FRE2643" s="653"/>
      <c r="FRF2643" s="653"/>
      <c r="FRG2643" s="653"/>
      <c r="FRH2643" s="653"/>
      <c r="FRI2643" s="653"/>
      <c r="FRJ2643" s="653"/>
      <c r="FRK2643" s="653"/>
      <c r="FRL2643" s="653"/>
      <c r="FRM2643" s="653"/>
      <c r="FRN2643" s="653"/>
      <c r="FRO2643" s="653"/>
      <c r="FRP2643" s="653"/>
      <c r="FRQ2643" s="653"/>
      <c r="FRR2643" s="653"/>
      <c r="FRS2643" s="653"/>
      <c r="FRT2643" s="653"/>
      <c r="FRU2643" s="653"/>
      <c r="FRV2643" s="653"/>
      <c r="FRW2643" s="653"/>
      <c r="FRX2643" s="653"/>
      <c r="FRY2643" s="653"/>
      <c r="FRZ2643" s="653"/>
      <c r="FSA2643" s="653"/>
      <c r="FSB2643" s="653"/>
      <c r="FSC2643" s="653"/>
      <c r="FSD2643" s="653"/>
      <c r="FSE2643" s="653"/>
      <c r="FSF2643" s="653"/>
      <c r="FSG2643" s="653"/>
      <c r="FSH2643" s="653"/>
      <c r="FSI2643" s="653"/>
      <c r="FSJ2643" s="653"/>
      <c r="FSK2643" s="653"/>
      <c r="FSL2643" s="653"/>
      <c r="FSM2643" s="653"/>
      <c r="FSN2643" s="653"/>
      <c r="FSO2643" s="653"/>
      <c r="FSP2643" s="653"/>
      <c r="FSQ2643" s="653"/>
      <c r="FSR2643" s="653"/>
      <c r="FSS2643" s="653"/>
      <c r="FST2643" s="653"/>
      <c r="FSU2643" s="653"/>
      <c r="FSV2643" s="653"/>
      <c r="FSW2643" s="653"/>
      <c r="FSX2643" s="653"/>
      <c r="FSY2643" s="653"/>
      <c r="FSZ2643" s="653"/>
      <c r="FTA2643" s="653"/>
      <c r="FTB2643" s="653"/>
      <c r="FTC2643" s="653"/>
      <c r="FTD2643" s="653"/>
      <c r="FTE2643" s="653"/>
      <c r="FTF2643" s="653"/>
      <c r="FTG2643" s="653"/>
      <c r="FTH2643" s="653"/>
      <c r="FTI2643" s="653"/>
      <c r="FTJ2643" s="653"/>
      <c r="FTK2643" s="653"/>
      <c r="FTL2643" s="653"/>
      <c r="FTM2643" s="653"/>
      <c r="FTN2643" s="653"/>
      <c r="FTO2643" s="653"/>
      <c r="FTP2643" s="653"/>
      <c r="FTQ2643" s="653"/>
      <c r="FTR2643" s="653"/>
      <c r="FTS2643" s="653"/>
      <c r="FTT2643" s="653"/>
      <c r="FTU2643" s="653"/>
      <c r="FTV2643" s="653"/>
      <c r="FTW2643" s="653"/>
      <c r="FTX2643" s="653"/>
      <c r="FTY2643" s="653"/>
      <c r="FTZ2643" s="653"/>
      <c r="FUA2643" s="653"/>
      <c r="FUB2643" s="653"/>
      <c r="FUC2643" s="653"/>
      <c r="FUD2643" s="653"/>
      <c r="FUE2643" s="653"/>
      <c r="FUF2643" s="653"/>
      <c r="FUG2643" s="653"/>
      <c r="FUH2643" s="653"/>
      <c r="FUI2643" s="653"/>
      <c r="FUJ2643" s="653"/>
      <c r="FUK2643" s="653"/>
      <c r="FUL2643" s="653"/>
      <c r="FUM2643" s="653"/>
      <c r="FUN2643" s="653"/>
      <c r="FUO2643" s="653"/>
      <c r="FUP2643" s="653"/>
      <c r="FUQ2643" s="653"/>
      <c r="FUR2643" s="653"/>
      <c r="FUS2643" s="653"/>
      <c r="FUT2643" s="653"/>
      <c r="FUU2643" s="653"/>
      <c r="FUV2643" s="653"/>
      <c r="FUW2643" s="653"/>
      <c r="FUX2643" s="653"/>
      <c r="FUY2643" s="653"/>
      <c r="FUZ2643" s="653"/>
      <c r="FVA2643" s="653"/>
      <c r="FVB2643" s="653"/>
      <c r="FVC2643" s="653"/>
      <c r="FVD2643" s="653"/>
      <c r="FVE2643" s="653"/>
      <c r="FVF2643" s="653"/>
      <c r="FVG2643" s="653"/>
      <c r="FVH2643" s="653"/>
      <c r="FVI2643" s="653"/>
      <c r="FVJ2643" s="653"/>
      <c r="FVK2643" s="653"/>
      <c r="FVL2643" s="653"/>
      <c r="FVM2643" s="653"/>
      <c r="FVN2643" s="653"/>
      <c r="FVO2643" s="653"/>
      <c r="FVP2643" s="653"/>
      <c r="FVQ2643" s="653"/>
      <c r="FVR2643" s="653"/>
      <c r="FVS2643" s="653"/>
      <c r="FVT2643" s="653"/>
      <c r="FVU2643" s="653"/>
      <c r="FVV2643" s="653"/>
      <c r="FVW2643" s="653"/>
      <c r="FVX2643" s="653"/>
      <c r="FVY2643" s="653"/>
      <c r="FVZ2643" s="653"/>
      <c r="FWA2643" s="653"/>
      <c r="FWB2643" s="653"/>
      <c r="FWC2643" s="653"/>
      <c r="FWD2643" s="653"/>
      <c r="FWE2643" s="653"/>
      <c r="FWF2643" s="653"/>
      <c r="FWG2643" s="653"/>
      <c r="FWH2643" s="653"/>
      <c r="FWI2643" s="653"/>
      <c r="FWJ2643" s="653"/>
      <c r="FWK2643" s="653"/>
      <c r="FWL2643" s="653"/>
      <c r="FWM2643" s="653"/>
      <c r="FWN2643" s="653"/>
      <c r="FWO2643" s="653"/>
      <c r="FWP2643" s="653"/>
      <c r="FWQ2643" s="653"/>
      <c r="FWR2643" s="653"/>
      <c r="FWS2643" s="653"/>
      <c r="FWT2643" s="653"/>
      <c r="FWU2643" s="653"/>
      <c r="FWV2643" s="653"/>
      <c r="FWW2643" s="653"/>
      <c r="FWX2643" s="653"/>
      <c r="FWY2643" s="653"/>
      <c r="FWZ2643" s="653"/>
      <c r="FXA2643" s="653"/>
      <c r="FXB2643" s="653"/>
      <c r="FXC2643" s="653"/>
      <c r="FXD2643" s="653"/>
      <c r="FXE2643" s="653"/>
      <c r="FXF2643" s="653"/>
      <c r="FXG2643" s="653"/>
      <c r="FXH2643" s="653"/>
      <c r="FXI2643" s="653"/>
      <c r="FXJ2643" s="653"/>
      <c r="FXK2643" s="653"/>
      <c r="FXL2643" s="653"/>
      <c r="FXM2643" s="653"/>
      <c r="FXN2643" s="653"/>
      <c r="FXO2643" s="653"/>
      <c r="FXP2643" s="653"/>
      <c r="FXQ2643" s="653"/>
      <c r="FXR2643" s="653"/>
      <c r="FXS2643" s="653"/>
      <c r="FXT2643" s="653"/>
      <c r="FXU2643" s="653"/>
      <c r="FXV2643" s="653"/>
      <c r="FXW2643" s="653"/>
      <c r="FXX2643" s="653"/>
      <c r="FXY2643" s="653"/>
      <c r="FXZ2643" s="653"/>
      <c r="FYA2643" s="653"/>
      <c r="FYB2643" s="653"/>
      <c r="FYC2643" s="653"/>
      <c r="FYD2643" s="653"/>
      <c r="FYE2643" s="653"/>
      <c r="FYF2643" s="653"/>
      <c r="FYG2643" s="653"/>
      <c r="FYH2643" s="653"/>
      <c r="FYI2643" s="653"/>
      <c r="FYJ2643" s="653"/>
      <c r="FYK2643" s="653"/>
      <c r="FYL2643" s="653"/>
      <c r="FYM2643" s="653"/>
      <c r="FYN2643" s="653"/>
      <c r="FYO2643" s="653"/>
      <c r="FYP2643" s="653"/>
      <c r="FYQ2643" s="653"/>
      <c r="FYR2643" s="653"/>
      <c r="FYS2643" s="653"/>
      <c r="FYT2643" s="653"/>
      <c r="FYU2643" s="653"/>
      <c r="FYV2643" s="653"/>
      <c r="FYW2643" s="653"/>
      <c r="FYX2643" s="653"/>
      <c r="FYY2643" s="653"/>
      <c r="FYZ2643" s="653"/>
      <c r="FZA2643" s="653"/>
      <c r="FZB2643" s="653"/>
      <c r="FZC2643" s="653"/>
      <c r="FZD2643" s="653"/>
      <c r="FZE2643" s="653"/>
      <c r="FZF2643" s="653"/>
      <c r="FZG2643" s="653"/>
      <c r="FZH2643" s="653"/>
      <c r="FZI2643" s="653"/>
      <c r="FZJ2643" s="653"/>
      <c r="FZK2643" s="653"/>
      <c r="FZL2643" s="653"/>
      <c r="FZM2643" s="653"/>
      <c r="FZN2643" s="653"/>
      <c r="FZO2643" s="653"/>
      <c r="FZP2643" s="653"/>
      <c r="FZQ2643" s="653"/>
      <c r="FZR2643" s="653"/>
      <c r="FZS2643" s="653"/>
      <c r="FZT2643" s="653"/>
      <c r="FZU2643" s="653"/>
      <c r="FZV2643" s="653"/>
      <c r="FZW2643" s="653"/>
      <c r="FZX2643" s="653"/>
      <c r="FZY2643" s="653"/>
      <c r="FZZ2643" s="653"/>
      <c r="GAA2643" s="653"/>
      <c r="GAB2643" s="653"/>
      <c r="GAC2643" s="653"/>
      <c r="GAD2643" s="653"/>
      <c r="GAE2643" s="653"/>
      <c r="GAF2643" s="653"/>
      <c r="GAG2643" s="653"/>
      <c r="GAH2643" s="653"/>
      <c r="GAI2643" s="653"/>
      <c r="GAJ2643" s="653"/>
      <c r="GAK2643" s="653"/>
      <c r="GAL2643" s="653"/>
      <c r="GAM2643" s="653"/>
      <c r="GAN2643" s="653"/>
      <c r="GAO2643" s="653"/>
      <c r="GAP2643" s="653"/>
      <c r="GAQ2643" s="653"/>
      <c r="GAR2643" s="653"/>
      <c r="GAS2643" s="653"/>
      <c r="GAT2643" s="653"/>
      <c r="GAU2643" s="653"/>
      <c r="GAV2643" s="653"/>
      <c r="GAW2643" s="653"/>
      <c r="GAX2643" s="653"/>
      <c r="GAY2643" s="653"/>
      <c r="GAZ2643" s="653"/>
      <c r="GBA2643" s="653"/>
      <c r="GBB2643" s="653"/>
      <c r="GBC2643" s="653"/>
      <c r="GBD2643" s="653"/>
      <c r="GBE2643" s="653"/>
      <c r="GBF2643" s="653"/>
      <c r="GBG2643" s="653"/>
      <c r="GBH2643" s="653"/>
      <c r="GBI2643" s="653"/>
      <c r="GBJ2643" s="653"/>
      <c r="GBK2643" s="653"/>
      <c r="GBL2643" s="653"/>
      <c r="GBM2643" s="653"/>
      <c r="GBN2643" s="653"/>
      <c r="GBO2643" s="653"/>
      <c r="GBP2643" s="653"/>
      <c r="GBQ2643" s="653"/>
      <c r="GBR2643" s="653"/>
      <c r="GBS2643" s="653"/>
      <c r="GBT2643" s="653"/>
      <c r="GBU2643" s="653"/>
      <c r="GBV2643" s="653"/>
      <c r="GBW2643" s="653"/>
      <c r="GBX2643" s="653"/>
      <c r="GBY2643" s="653"/>
      <c r="GBZ2643" s="653"/>
      <c r="GCA2643" s="653"/>
      <c r="GCB2643" s="653"/>
      <c r="GCC2643" s="653"/>
      <c r="GCD2643" s="653"/>
      <c r="GCE2643" s="653"/>
      <c r="GCF2643" s="653"/>
      <c r="GCG2643" s="653"/>
      <c r="GCH2643" s="653"/>
      <c r="GCI2643" s="653"/>
      <c r="GCJ2643" s="653"/>
      <c r="GCK2643" s="653"/>
      <c r="GCL2643" s="653"/>
      <c r="GCM2643" s="653"/>
      <c r="GCN2643" s="653"/>
      <c r="GCO2643" s="653"/>
      <c r="GCP2643" s="653"/>
      <c r="GCQ2643" s="653"/>
      <c r="GCR2643" s="653"/>
      <c r="GCS2643" s="653"/>
      <c r="GCT2643" s="653"/>
      <c r="GCU2643" s="653"/>
      <c r="GCV2643" s="653"/>
      <c r="GCW2643" s="653"/>
      <c r="GCX2643" s="653"/>
      <c r="GCY2643" s="653"/>
      <c r="GCZ2643" s="653"/>
      <c r="GDA2643" s="653"/>
      <c r="GDB2643" s="653"/>
      <c r="GDC2643" s="653"/>
      <c r="GDD2643" s="653"/>
      <c r="GDE2643" s="653"/>
      <c r="GDF2643" s="653"/>
      <c r="GDG2643" s="653"/>
      <c r="GDH2643" s="653"/>
      <c r="GDI2643" s="653"/>
      <c r="GDJ2643" s="653"/>
      <c r="GDK2643" s="653"/>
      <c r="GDL2643" s="653"/>
      <c r="GDM2643" s="653"/>
      <c r="GDN2643" s="653"/>
      <c r="GDO2643" s="653"/>
      <c r="GDP2643" s="653"/>
      <c r="GDQ2643" s="653"/>
      <c r="GDR2643" s="653"/>
      <c r="GDS2643" s="653"/>
      <c r="GDT2643" s="653"/>
      <c r="GDU2643" s="653"/>
      <c r="GDV2643" s="653"/>
      <c r="GDW2643" s="653"/>
      <c r="GDX2643" s="653"/>
      <c r="GDY2643" s="653"/>
      <c r="GDZ2643" s="653"/>
      <c r="GEA2643" s="653"/>
      <c r="GEB2643" s="653"/>
      <c r="GEC2643" s="653"/>
      <c r="GED2643" s="653"/>
      <c r="GEE2643" s="653"/>
      <c r="GEF2643" s="653"/>
      <c r="GEG2643" s="653"/>
      <c r="GEH2643" s="653"/>
      <c r="GEI2643" s="653"/>
      <c r="GEJ2643" s="653"/>
      <c r="GEK2643" s="653"/>
      <c r="GEL2643" s="653"/>
      <c r="GEM2643" s="653"/>
      <c r="GEN2643" s="653"/>
      <c r="GEO2643" s="653"/>
      <c r="GEP2643" s="653"/>
      <c r="GEQ2643" s="653"/>
      <c r="GER2643" s="653"/>
      <c r="GES2643" s="653"/>
      <c r="GET2643" s="653"/>
      <c r="GEU2643" s="653"/>
      <c r="GEV2643" s="653"/>
      <c r="GEW2643" s="653"/>
      <c r="GEX2643" s="653"/>
      <c r="GEY2643" s="653"/>
      <c r="GEZ2643" s="653"/>
      <c r="GFA2643" s="653"/>
      <c r="GFB2643" s="653"/>
      <c r="GFC2643" s="653"/>
      <c r="GFD2643" s="653"/>
      <c r="GFE2643" s="653"/>
      <c r="GFF2643" s="653"/>
      <c r="GFG2643" s="653"/>
      <c r="GFH2643" s="653"/>
      <c r="GFI2643" s="653"/>
      <c r="GFJ2643" s="653"/>
      <c r="GFK2643" s="653"/>
      <c r="GFL2643" s="653"/>
      <c r="GFM2643" s="653"/>
      <c r="GFN2643" s="653"/>
      <c r="GFO2643" s="653"/>
      <c r="GFP2643" s="653"/>
      <c r="GFQ2643" s="653"/>
      <c r="GFR2643" s="653"/>
      <c r="GFS2643" s="653"/>
      <c r="GFT2643" s="653"/>
      <c r="GFU2643" s="653"/>
      <c r="GFV2643" s="653"/>
      <c r="GFW2643" s="653"/>
      <c r="GFX2643" s="653"/>
      <c r="GFY2643" s="653"/>
      <c r="GFZ2643" s="653"/>
      <c r="GGA2643" s="653"/>
      <c r="GGB2643" s="653"/>
      <c r="GGC2643" s="653"/>
      <c r="GGD2643" s="653"/>
      <c r="GGE2643" s="653"/>
      <c r="GGF2643" s="653"/>
      <c r="GGG2643" s="653"/>
      <c r="GGH2643" s="653"/>
      <c r="GGI2643" s="653"/>
      <c r="GGJ2643" s="653"/>
      <c r="GGK2643" s="653"/>
      <c r="GGL2643" s="653"/>
      <c r="GGM2643" s="653"/>
      <c r="GGN2643" s="653"/>
      <c r="GGO2643" s="653"/>
      <c r="GGP2643" s="653"/>
      <c r="GGQ2643" s="653"/>
      <c r="GGR2643" s="653"/>
      <c r="GGS2643" s="653"/>
      <c r="GGT2643" s="653"/>
      <c r="GGU2643" s="653"/>
      <c r="GGV2643" s="653"/>
      <c r="GGW2643" s="653"/>
      <c r="GGX2643" s="653"/>
      <c r="GGY2643" s="653"/>
      <c r="GGZ2643" s="653"/>
      <c r="GHA2643" s="653"/>
      <c r="GHB2643" s="653"/>
      <c r="GHC2643" s="653"/>
      <c r="GHD2643" s="653"/>
      <c r="GHE2643" s="653"/>
      <c r="GHF2643" s="653"/>
      <c r="GHG2643" s="653"/>
      <c r="GHH2643" s="653"/>
      <c r="GHI2643" s="653"/>
      <c r="GHJ2643" s="653"/>
      <c r="GHK2643" s="653"/>
      <c r="GHL2643" s="653"/>
      <c r="GHM2643" s="653"/>
      <c r="GHN2643" s="653"/>
      <c r="GHO2643" s="653"/>
      <c r="GHP2643" s="653"/>
      <c r="GHQ2643" s="653"/>
      <c r="GHR2643" s="653"/>
      <c r="GHS2643" s="653"/>
      <c r="GHT2643" s="653"/>
      <c r="GHU2643" s="653"/>
      <c r="GHV2643" s="653"/>
      <c r="GHW2643" s="653"/>
      <c r="GHX2643" s="653"/>
      <c r="GHY2643" s="653"/>
      <c r="GHZ2643" s="653"/>
      <c r="GIA2643" s="653"/>
      <c r="GIB2643" s="653"/>
      <c r="GIC2643" s="653"/>
      <c r="GID2643" s="653"/>
      <c r="GIE2643" s="653"/>
      <c r="GIF2643" s="653"/>
      <c r="GIG2643" s="653"/>
      <c r="GIH2643" s="653"/>
      <c r="GII2643" s="653"/>
      <c r="GIJ2643" s="653"/>
      <c r="GIK2643" s="653"/>
      <c r="GIL2643" s="653"/>
      <c r="GIM2643" s="653"/>
      <c r="GIN2643" s="653"/>
      <c r="GIO2643" s="653"/>
      <c r="GIP2643" s="653"/>
      <c r="GIQ2643" s="653"/>
      <c r="GIR2643" s="653"/>
      <c r="GIS2643" s="653"/>
      <c r="GIT2643" s="653"/>
      <c r="GIU2643" s="653"/>
      <c r="GIV2643" s="653"/>
      <c r="GIW2643" s="653"/>
      <c r="GIX2643" s="653"/>
      <c r="GIY2643" s="653"/>
      <c r="GIZ2643" s="653"/>
      <c r="GJA2643" s="653"/>
      <c r="GJB2643" s="653"/>
      <c r="GJC2643" s="653"/>
      <c r="GJD2643" s="653"/>
      <c r="GJE2643" s="653"/>
      <c r="GJF2643" s="653"/>
      <c r="GJG2643" s="653"/>
      <c r="GJH2643" s="653"/>
      <c r="GJI2643" s="653"/>
      <c r="GJJ2643" s="653"/>
      <c r="GJK2643" s="653"/>
      <c r="GJL2643" s="653"/>
      <c r="GJM2643" s="653"/>
      <c r="GJN2643" s="653"/>
      <c r="GJO2643" s="653"/>
      <c r="GJP2643" s="653"/>
      <c r="GJQ2643" s="653"/>
      <c r="GJR2643" s="653"/>
      <c r="GJS2643" s="653"/>
      <c r="GJT2643" s="653"/>
      <c r="GJU2643" s="653"/>
      <c r="GJV2643" s="653"/>
      <c r="GJW2643" s="653"/>
      <c r="GJX2643" s="653"/>
      <c r="GJY2643" s="653"/>
      <c r="GJZ2643" s="653"/>
      <c r="GKA2643" s="653"/>
      <c r="GKB2643" s="653"/>
      <c r="GKC2643" s="653"/>
      <c r="GKD2643" s="653"/>
      <c r="GKE2643" s="653"/>
      <c r="GKF2643" s="653"/>
      <c r="GKG2643" s="653"/>
      <c r="GKH2643" s="653"/>
      <c r="GKI2643" s="653"/>
      <c r="GKJ2643" s="653"/>
      <c r="GKK2643" s="653"/>
      <c r="GKL2643" s="653"/>
      <c r="GKM2643" s="653"/>
      <c r="GKN2643" s="653"/>
      <c r="GKO2643" s="653"/>
      <c r="GKP2643" s="653"/>
      <c r="GKQ2643" s="653"/>
      <c r="GKR2643" s="653"/>
      <c r="GKS2643" s="653"/>
      <c r="GKT2643" s="653"/>
      <c r="GKU2643" s="653"/>
      <c r="GKV2643" s="653"/>
      <c r="GKW2643" s="653"/>
      <c r="GKX2643" s="653"/>
      <c r="GKY2643" s="653"/>
      <c r="GKZ2643" s="653"/>
      <c r="GLA2643" s="653"/>
      <c r="GLB2643" s="653"/>
      <c r="GLC2643" s="653"/>
      <c r="GLD2643" s="653"/>
      <c r="GLE2643" s="653"/>
      <c r="GLF2643" s="653"/>
      <c r="GLG2643" s="653"/>
      <c r="GLH2643" s="653"/>
      <c r="GLI2643" s="653"/>
      <c r="GLJ2643" s="653"/>
      <c r="GLK2643" s="653"/>
      <c r="GLL2643" s="653"/>
      <c r="GLM2643" s="653"/>
      <c r="GLN2643" s="653"/>
      <c r="GLO2643" s="653"/>
      <c r="GLP2643" s="653"/>
      <c r="GLQ2643" s="653"/>
      <c r="GLR2643" s="653"/>
      <c r="GLS2643" s="653"/>
      <c r="GLT2643" s="653"/>
      <c r="GLU2643" s="653"/>
      <c r="GLV2643" s="653"/>
      <c r="GLW2643" s="653"/>
      <c r="GLX2643" s="653"/>
      <c r="GLY2643" s="653"/>
      <c r="GLZ2643" s="653"/>
      <c r="GMA2643" s="653"/>
      <c r="GMB2643" s="653"/>
      <c r="GMC2643" s="653"/>
      <c r="GMD2643" s="653"/>
      <c r="GME2643" s="653"/>
      <c r="GMF2643" s="653"/>
      <c r="GMG2643" s="653"/>
      <c r="GMH2643" s="653"/>
      <c r="GMI2643" s="653"/>
      <c r="GMJ2643" s="653"/>
      <c r="GMK2643" s="653"/>
      <c r="GML2643" s="653"/>
      <c r="GMM2643" s="653"/>
      <c r="GMN2643" s="653"/>
      <c r="GMO2643" s="653"/>
      <c r="GMP2643" s="653"/>
      <c r="GMQ2643" s="653"/>
      <c r="GMR2643" s="653"/>
      <c r="GMS2643" s="653"/>
      <c r="GMT2643" s="653"/>
      <c r="GMU2643" s="653"/>
      <c r="GMV2643" s="653"/>
      <c r="GMW2643" s="653"/>
      <c r="GMX2643" s="653"/>
      <c r="GMY2643" s="653"/>
      <c r="GMZ2643" s="653"/>
      <c r="GNA2643" s="653"/>
      <c r="GNB2643" s="653"/>
      <c r="GNC2643" s="653"/>
      <c r="GND2643" s="653"/>
      <c r="GNE2643" s="653"/>
      <c r="GNF2643" s="653"/>
      <c r="GNG2643" s="653"/>
      <c r="GNH2643" s="653"/>
      <c r="GNI2643" s="653"/>
      <c r="GNJ2643" s="653"/>
      <c r="GNK2643" s="653"/>
      <c r="GNL2643" s="653"/>
      <c r="GNM2643" s="653"/>
      <c r="GNN2643" s="653"/>
      <c r="GNO2643" s="653"/>
      <c r="GNP2643" s="653"/>
      <c r="GNQ2643" s="653"/>
      <c r="GNR2643" s="653"/>
      <c r="GNS2643" s="653"/>
      <c r="GNT2643" s="653"/>
      <c r="GNU2643" s="653"/>
      <c r="GNV2643" s="653"/>
      <c r="GNW2643" s="653"/>
      <c r="GNX2643" s="653"/>
      <c r="GNY2643" s="653"/>
      <c r="GNZ2643" s="653"/>
      <c r="GOA2643" s="653"/>
      <c r="GOB2643" s="653"/>
      <c r="GOC2643" s="653"/>
      <c r="GOD2643" s="653"/>
      <c r="GOE2643" s="653"/>
      <c r="GOF2643" s="653"/>
      <c r="GOG2643" s="653"/>
      <c r="GOH2643" s="653"/>
      <c r="GOI2643" s="653"/>
      <c r="GOJ2643" s="653"/>
      <c r="GOK2643" s="653"/>
      <c r="GOL2643" s="653"/>
      <c r="GOM2643" s="653"/>
      <c r="GON2643" s="653"/>
      <c r="GOO2643" s="653"/>
      <c r="GOP2643" s="653"/>
      <c r="GOQ2643" s="653"/>
      <c r="GOR2643" s="653"/>
      <c r="GOS2643" s="653"/>
      <c r="GOT2643" s="653"/>
      <c r="GOU2643" s="653"/>
      <c r="GOV2643" s="653"/>
      <c r="GOW2643" s="653"/>
      <c r="GOX2643" s="653"/>
      <c r="GOY2643" s="653"/>
      <c r="GOZ2643" s="653"/>
      <c r="GPA2643" s="653"/>
      <c r="GPB2643" s="653"/>
      <c r="GPC2643" s="653"/>
      <c r="GPD2643" s="653"/>
      <c r="GPE2643" s="653"/>
      <c r="GPF2643" s="653"/>
      <c r="GPG2643" s="653"/>
      <c r="GPH2643" s="653"/>
      <c r="GPI2643" s="653"/>
      <c r="GPJ2643" s="653"/>
      <c r="GPK2643" s="653"/>
      <c r="GPL2643" s="653"/>
      <c r="GPM2643" s="653"/>
      <c r="GPN2643" s="653"/>
      <c r="GPO2643" s="653"/>
      <c r="GPP2643" s="653"/>
      <c r="GPQ2643" s="653"/>
      <c r="GPR2643" s="653"/>
      <c r="GPS2643" s="653"/>
      <c r="GPT2643" s="653"/>
      <c r="GPU2643" s="653"/>
      <c r="GPV2643" s="653"/>
      <c r="GPW2643" s="653"/>
      <c r="GPX2643" s="653"/>
      <c r="GPY2643" s="653"/>
      <c r="GPZ2643" s="653"/>
      <c r="GQA2643" s="653"/>
      <c r="GQB2643" s="653"/>
      <c r="GQC2643" s="653"/>
      <c r="GQD2643" s="653"/>
      <c r="GQE2643" s="653"/>
      <c r="GQF2643" s="653"/>
      <c r="GQG2643" s="653"/>
      <c r="GQH2643" s="653"/>
      <c r="GQI2643" s="653"/>
      <c r="GQJ2643" s="653"/>
      <c r="GQK2643" s="653"/>
      <c r="GQL2643" s="653"/>
      <c r="GQM2643" s="653"/>
      <c r="GQN2643" s="653"/>
      <c r="GQO2643" s="653"/>
      <c r="GQP2643" s="653"/>
      <c r="GQQ2643" s="653"/>
      <c r="GQR2643" s="653"/>
      <c r="GQS2643" s="653"/>
      <c r="GQT2643" s="653"/>
      <c r="GQU2643" s="653"/>
      <c r="GQV2643" s="653"/>
      <c r="GQW2643" s="653"/>
      <c r="GQX2643" s="653"/>
      <c r="GQY2643" s="653"/>
      <c r="GQZ2643" s="653"/>
      <c r="GRA2643" s="653"/>
      <c r="GRB2643" s="653"/>
      <c r="GRC2643" s="653"/>
      <c r="GRD2643" s="653"/>
      <c r="GRE2643" s="653"/>
      <c r="GRF2643" s="653"/>
      <c r="GRG2643" s="653"/>
      <c r="GRH2643" s="653"/>
      <c r="GRI2643" s="653"/>
      <c r="GRJ2643" s="653"/>
      <c r="GRK2643" s="653"/>
      <c r="GRL2643" s="653"/>
      <c r="GRM2643" s="653"/>
      <c r="GRN2643" s="653"/>
      <c r="GRO2643" s="653"/>
      <c r="GRP2643" s="653"/>
      <c r="GRQ2643" s="653"/>
      <c r="GRR2643" s="653"/>
      <c r="GRS2643" s="653"/>
      <c r="GRT2643" s="653"/>
      <c r="GRU2643" s="653"/>
      <c r="GRV2643" s="653"/>
      <c r="GRW2643" s="653"/>
      <c r="GRX2643" s="653"/>
      <c r="GRY2643" s="653"/>
      <c r="GRZ2643" s="653"/>
      <c r="GSA2643" s="653"/>
      <c r="GSB2643" s="653"/>
      <c r="GSC2643" s="653"/>
      <c r="GSD2643" s="653"/>
      <c r="GSE2643" s="653"/>
      <c r="GSF2643" s="653"/>
      <c r="GSG2643" s="653"/>
      <c r="GSH2643" s="653"/>
      <c r="GSI2643" s="653"/>
      <c r="GSJ2643" s="653"/>
      <c r="GSK2643" s="653"/>
      <c r="GSL2643" s="653"/>
      <c r="GSM2643" s="653"/>
      <c r="GSN2643" s="653"/>
      <c r="GSO2643" s="653"/>
      <c r="GSP2643" s="653"/>
      <c r="GSQ2643" s="653"/>
      <c r="GSR2643" s="653"/>
      <c r="GSS2643" s="653"/>
      <c r="GST2643" s="653"/>
      <c r="GSU2643" s="653"/>
      <c r="GSV2643" s="653"/>
      <c r="GSW2643" s="653"/>
      <c r="GSX2643" s="653"/>
      <c r="GSY2643" s="653"/>
      <c r="GSZ2643" s="653"/>
      <c r="GTA2643" s="653"/>
      <c r="GTB2643" s="653"/>
      <c r="GTC2643" s="653"/>
      <c r="GTD2643" s="653"/>
      <c r="GTE2643" s="653"/>
      <c r="GTF2643" s="653"/>
      <c r="GTG2643" s="653"/>
      <c r="GTH2643" s="653"/>
      <c r="GTI2643" s="653"/>
      <c r="GTJ2643" s="653"/>
      <c r="GTK2643" s="653"/>
      <c r="GTL2643" s="653"/>
      <c r="GTM2643" s="653"/>
      <c r="GTN2643" s="653"/>
      <c r="GTO2643" s="653"/>
      <c r="GTP2643" s="653"/>
      <c r="GTQ2643" s="653"/>
      <c r="GTR2643" s="653"/>
      <c r="GTS2643" s="653"/>
      <c r="GTT2643" s="653"/>
      <c r="GTU2643" s="653"/>
      <c r="GTV2643" s="653"/>
      <c r="GTW2643" s="653"/>
      <c r="GTX2643" s="653"/>
      <c r="GTY2643" s="653"/>
      <c r="GTZ2643" s="653"/>
      <c r="GUA2643" s="653"/>
      <c r="GUB2643" s="653"/>
      <c r="GUC2643" s="653"/>
      <c r="GUD2643" s="653"/>
      <c r="GUE2643" s="653"/>
      <c r="GUF2643" s="653"/>
      <c r="GUG2643" s="653"/>
      <c r="GUH2643" s="653"/>
      <c r="GUI2643" s="653"/>
      <c r="GUJ2643" s="653"/>
      <c r="GUK2643" s="653"/>
      <c r="GUL2643" s="653"/>
      <c r="GUM2643" s="653"/>
      <c r="GUN2643" s="653"/>
      <c r="GUO2643" s="653"/>
      <c r="GUP2643" s="653"/>
      <c r="GUQ2643" s="653"/>
      <c r="GUR2643" s="653"/>
      <c r="GUS2643" s="653"/>
      <c r="GUT2643" s="653"/>
      <c r="GUU2643" s="653"/>
      <c r="GUV2643" s="653"/>
      <c r="GUW2643" s="653"/>
      <c r="GUX2643" s="653"/>
      <c r="GUY2643" s="653"/>
      <c r="GUZ2643" s="653"/>
      <c r="GVA2643" s="653"/>
      <c r="GVB2643" s="653"/>
      <c r="GVC2643" s="653"/>
      <c r="GVD2643" s="653"/>
      <c r="GVE2643" s="653"/>
      <c r="GVF2643" s="653"/>
      <c r="GVG2643" s="653"/>
      <c r="GVH2643" s="653"/>
      <c r="GVI2643" s="653"/>
      <c r="GVJ2643" s="653"/>
      <c r="GVK2643" s="653"/>
      <c r="GVL2643" s="653"/>
      <c r="GVM2643" s="653"/>
      <c r="GVN2643" s="653"/>
      <c r="GVO2643" s="653"/>
      <c r="GVP2643" s="653"/>
      <c r="GVQ2643" s="653"/>
      <c r="GVR2643" s="653"/>
      <c r="GVS2643" s="653"/>
      <c r="GVT2643" s="653"/>
      <c r="GVU2643" s="653"/>
      <c r="GVV2643" s="653"/>
      <c r="GVW2643" s="653"/>
      <c r="GVX2643" s="653"/>
      <c r="GVY2643" s="653"/>
      <c r="GVZ2643" s="653"/>
      <c r="GWA2643" s="653"/>
      <c r="GWB2643" s="653"/>
      <c r="GWC2643" s="653"/>
      <c r="GWD2643" s="653"/>
      <c r="GWE2643" s="653"/>
      <c r="GWF2643" s="653"/>
      <c r="GWG2643" s="653"/>
      <c r="GWH2643" s="653"/>
      <c r="GWI2643" s="653"/>
      <c r="GWJ2643" s="653"/>
      <c r="GWK2643" s="653"/>
      <c r="GWL2643" s="653"/>
      <c r="GWM2643" s="653"/>
      <c r="GWN2643" s="653"/>
      <c r="GWO2643" s="653"/>
      <c r="GWP2643" s="653"/>
      <c r="GWQ2643" s="653"/>
      <c r="GWR2643" s="653"/>
      <c r="GWS2643" s="653"/>
      <c r="GWT2643" s="653"/>
      <c r="GWU2643" s="653"/>
      <c r="GWV2643" s="653"/>
      <c r="GWW2643" s="653"/>
      <c r="GWX2643" s="653"/>
      <c r="GWY2643" s="653"/>
      <c r="GWZ2643" s="653"/>
      <c r="GXA2643" s="653"/>
      <c r="GXB2643" s="653"/>
      <c r="GXC2643" s="653"/>
      <c r="GXD2643" s="653"/>
      <c r="GXE2643" s="653"/>
      <c r="GXF2643" s="653"/>
      <c r="GXG2643" s="653"/>
      <c r="GXH2643" s="653"/>
      <c r="GXI2643" s="653"/>
      <c r="GXJ2643" s="653"/>
      <c r="GXK2643" s="653"/>
      <c r="GXL2643" s="653"/>
      <c r="GXM2643" s="653"/>
      <c r="GXN2643" s="653"/>
      <c r="GXO2643" s="653"/>
      <c r="GXP2643" s="653"/>
      <c r="GXQ2643" s="653"/>
      <c r="GXR2643" s="653"/>
      <c r="GXS2643" s="653"/>
      <c r="GXT2643" s="653"/>
      <c r="GXU2643" s="653"/>
      <c r="GXV2643" s="653"/>
      <c r="GXW2643" s="653"/>
      <c r="GXX2643" s="653"/>
      <c r="GXY2643" s="653"/>
      <c r="GXZ2643" s="653"/>
      <c r="GYA2643" s="653"/>
      <c r="GYB2643" s="653"/>
      <c r="GYC2643" s="653"/>
      <c r="GYD2643" s="653"/>
      <c r="GYE2643" s="653"/>
      <c r="GYF2643" s="653"/>
      <c r="GYG2643" s="653"/>
      <c r="GYH2643" s="653"/>
      <c r="GYI2643" s="653"/>
      <c r="GYJ2643" s="653"/>
      <c r="GYK2643" s="653"/>
      <c r="GYL2643" s="653"/>
      <c r="GYM2643" s="653"/>
      <c r="GYN2643" s="653"/>
      <c r="GYO2643" s="653"/>
      <c r="GYP2643" s="653"/>
      <c r="GYQ2643" s="653"/>
      <c r="GYR2643" s="653"/>
      <c r="GYS2643" s="653"/>
      <c r="GYT2643" s="653"/>
      <c r="GYU2643" s="653"/>
      <c r="GYV2643" s="653"/>
      <c r="GYW2643" s="653"/>
      <c r="GYX2643" s="653"/>
      <c r="GYY2643" s="653"/>
      <c r="GYZ2643" s="653"/>
      <c r="GZA2643" s="653"/>
      <c r="GZB2643" s="653"/>
      <c r="GZC2643" s="653"/>
      <c r="GZD2643" s="653"/>
      <c r="GZE2643" s="653"/>
      <c r="GZF2643" s="653"/>
      <c r="GZG2643" s="653"/>
      <c r="GZH2643" s="653"/>
      <c r="GZI2643" s="653"/>
      <c r="GZJ2643" s="653"/>
      <c r="GZK2643" s="653"/>
      <c r="GZL2643" s="653"/>
      <c r="GZM2643" s="653"/>
      <c r="GZN2643" s="653"/>
      <c r="GZO2643" s="653"/>
      <c r="GZP2643" s="653"/>
      <c r="GZQ2643" s="653"/>
      <c r="GZR2643" s="653"/>
      <c r="GZS2643" s="653"/>
      <c r="GZT2643" s="653"/>
      <c r="GZU2643" s="653"/>
      <c r="GZV2643" s="653"/>
      <c r="GZW2643" s="653"/>
      <c r="GZX2643" s="653"/>
      <c r="GZY2643" s="653"/>
      <c r="GZZ2643" s="653"/>
      <c r="HAA2643" s="653"/>
      <c r="HAB2643" s="653"/>
      <c r="HAC2643" s="653"/>
      <c r="HAD2643" s="653"/>
      <c r="HAE2643" s="653"/>
      <c r="HAF2643" s="653"/>
      <c r="HAG2643" s="653"/>
      <c r="HAH2643" s="653"/>
      <c r="HAI2643" s="653"/>
      <c r="HAJ2643" s="653"/>
      <c r="HAK2643" s="653"/>
      <c r="HAL2643" s="653"/>
      <c r="HAM2643" s="653"/>
      <c r="HAN2643" s="653"/>
      <c r="HAO2643" s="653"/>
      <c r="HAP2643" s="653"/>
      <c r="HAQ2643" s="653"/>
      <c r="HAR2643" s="653"/>
      <c r="HAS2643" s="653"/>
      <c r="HAT2643" s="653"/>
      <c r="HAU2643" s="653"/>
      <c r="HAV2643" s="653"/>
      <c r="HAW2643" s="653"/>
      <c r="HAX2643" s="653"/>
      <c r="HAY2643" s="653"/>
      <c r="HAZ2643" s="653"/>
      <c r="HBA2643" s="653"/>
      <c r="HBB2643" s="653"/>
      <c r="HBC2643" s="653"/>
      <c r="HBD2643" s="653"/>
      <c r="HBE2643" s="653"/>
      <c r="HBF2643" s="653"/>
      <c r="HBG2643" s="653"/>
      <c r="HBH2643" s="653"/>
      <c r="HBI2643" s="653"/>
      <c r="HBJ2643" s="653"/>
      <c r="HBK2643" s="653"/>
      <c r="HBL2643" s="653"/>
      <c r="HBM2643" s="653"/>
      <c r="HBN2643" s="653"/>
      <c r="HBO2643" s="653"/>
      <c r="HBP2643" s="653"/>
      <c r="HBQ2643" s="653"/>
      <c r="HBR2643" s="653"/>
      <c r="HBS2643" s="653"/>
      <c r="HBT2643" s="653"/>
      <c r="HBU2643" s="653"/>
      <c r="HBV2643" s="653"/>
      <c r="HBW2643" s="653"/>
      <c r="HBX2643" s="653"/>
      <c r="HBY2643" s="653"/>
      <c r="HBZ2643" s="653"/>
      <c r="HCA2643" s="653"/>
      <c r="HCB2643" s="653"/>
      <c r="HCC2643" s="653"/>
      <c r="HCD2643" s="653"/>
      <c r="HCE2643" s="653"/>
      <c r="HCF2643" s="653"/>
      <c r="HCG2643" s="653"/>
      <c r="HCH2643" s="653"/>
      <c r="HCI2643" s="653"/>
      <c r="HCJ2643" s="653"/>
      <c r="HCK2643" s="653"/>
      <c r="HCL2643" s="653"/>
      <c r="HCM2643" s="653"/>
      <c r="HCN2643" s="653"/>
      <c r="HCO2643" s="653"/>
      <c r="HCP2643" s="653"/>
      <c r="HCQ2643" s="653"/>
      <c r="HCR2643" s="653"/>
      <c r="HCS2643" s="653"/>
      <c r="HCT2643" s="653"/>
      <c r="HCU2643" s="653"/>
      <c r="HCV2643" s="653"/>
      <c r="HCW2643" s="653"/>
      <c r="HCX2643" s="653"/>
      <c r="HCY2643" s="653"/>
      <c r="HCZ2643" s="653"/>
      <c r="HDA2643" s="653"/>
      <c r="HDB2643" s="653"/>
      <c r="HDC2643" s="653"/>
      <c r="HDD2643" s="653"/>
      <c r="HDE2643" s="653"/>
      <c r="HDF2643" s="653"/>
      <c r="HDG2643" s="653"/>
      <c r="HDH2643" s="653"/>
      <c r="HDI2643" s="653"/>
      <c r="HDJ2643" s="653"/>
      <c r="HDK2643" s="653"/>
      <c r="HDL2643" s="653"/>
      <c r="HDM2643" s="653"/>
      <c r="HDN2643" s="653"/>
      <c r="HDO2643" s="653"/>
      <c r="HDP2643" s="653"/>
      <c r="HDQ2643" s="653"/>
      <c r="HDR2643" s="653"/>
      <c r="HDS2643" s="653"/>
      <c r="HDT2643" s="653"/>
      <c r="HDU2643" s="653"/>
      <c r="HDV2643" s="653"/>
      <c r="HDW2643" s="653"/>
      <c r="HDX2643" s="653"/>
      <c r="HDY2643" s="653"/>
      <c r="HDZ2643" s="653"/>
      <c r="HEA2643" s="653"/>
      <c r="HEB2643" s="653"/>
      <c r="HEC2643" s="653"/>
      <c r="HED2643" s="653"/>
      <c r="HEE2643" s="653"/>
      <c r="HEF2643" s="653"/>
      <c r="HEG2643" s="653"/>
      <c r="HEH2643" s="653"/>
      <c r="HEI2643" s="653"/>
      <c r="HEJ2643" s="653"/>
      <c r="HEK2643" s="653"/>
      <c r="HEL2643" s="653"/>
      <c r="HEM2643" s="653"/>
      <c r="HEN2643" s="653"/>
      <c r="HEO2643" s="653"/>
      <c r="HEP2643" s="653"/>
      <c r="HEQ2643" s="653"/>
      <c r="HER2643" s="653"/>
      <c r="HES2643" s="653"/>
      <c r="HET2643" s="653"/>
      <c r="HEU2643" s="653"/>
      <c r="HEV2643" s="653"/>
      <c r="HEW2643" s="653"/>
      <c r="HEX2643" s="653"/>
      <c r="HEY2643" s="653"/>
      <c r="HEZ2643" s="653"/>
      <c r="HFA2643" s="653"/>
      <c r="HFB2643" s="653"/>
      <c r="HFC2643" s="653"/>
      <c r="HFD2643" s="653"/>
      <c r="HFE2643" s="653"/>
      <c r="HFF2643" s="653"/>
      <c r="HFG2643" s="653"/>
      <c r="HFH2643" s="653"/>
      <c r="HFI2643" s="653"/>
      <c r="HFJ2643" s="653"/>
      <c r="HFK2643" s="653"/>
      <c r="HFL2643" s="653"/>
      <c r="HFM2643" s="653"/>
      <c r="HFN2643" s="653"/>
      <c r="HFO2643" s="653"/>
      <c r="HFP2643" s="653"/>
      <c r="HFQ2643" s="653"/>
      <c r="HFR2643" s="653"/>
      <c r="HFS2643" s="653"/>
      <c r="HFT2643" s="653"/>
      <c r="HFU2643" s="653"/>
      <c r="HFV2643" s="653"/>
      <c r="HFW2643" s="653"/>
      <c r="HFX2643" s="653"/>
      <c r="HFY2643" s="653"/>
      <c r="HFZ2643" s="653"/>
      <c r="HGA2643" s="653"/>
      <c r="HGB2643" s="653"/>
      <c r="HGC2643" s="653"/>
      <c r="HGD2643" s="653"/>
      <c r="HGE2643" s="653"/>
      <c r="HGF2643" s="653"/>
      <c r="HGG2643" s="653"/>
      <c r="HGH2643" s="653"/>
      <c r="HGI2643" s="653"/>
      <c r="HGJ2643" s="653"/>
      <c r="HGK2643" s="653"/>
      <c r="HGL2643" s="653"/>
      <c r="HGM2643" s="653"/>
      <c r="HGN2643" s="653"/>
      <c r="HGO2643" s="653"/>
      <c r="HGP2643" s="653"/>
      <c r="HGQ2643" s="653"/>
      <c r="HGR2643" s="653"/>
      <c r="HGS2643" s="653"/>
      <c r="HGT2643" s="653"/>
      <c r="HGU2643" s="653"/>
      <c r="HGV2643" s="653"/>
      <c r="HGW2643" s="653"/>
      <c r="HGX2643" s="653"/>
      <c r="HGY2643" s="653"/>
      <c r="HGZ2643" s="653"/>
      <c r="HHA2643" s="653"/>
      <c r="HHB2643" s="653"/>
      <c r="HHC2643" s="653"/>
      <c r="HHD2643" s="653"/>
      <c r="HHE2643" s="653"/>
      <c r="HHF2643" s="653"/>
      <c r="HHG2643" s="653"/>
      <c r="HHH2643" s="653"/>
      <c r="HHI2643" s="653"/>
      <c r="HHJ2643" s="653"/>
      <c r="HHK2643" s="653"/>
      <c r="HHL2643" s="653"/>
      <c r="HHM2643" s="653"/>
      <c r="HHN2643" s="653"/>
      <c r="HHO2643" s="653"/>
      <c r="HHP2643" s="653"/>
      <c r="HHQ2643" s="653"/>
      <c r="HHR2643" s="653"/>
      <c r="HHS2643" s="653"/>
      <c r="HHT2643" s="653"/>
      <c r="HHU2643" s="653"/>
      <c r="HHV2643" s="653"/>
      <c r="HHW2643" s="653"/>
      <c r="HHX2643" s="653"/>
      <c r="HHY2643" s="653"/>
      <c r="HHZ2643" s="653"/>
      <c r="HIA2643" s="653"/>
      <c r="HIB2643" s="653"/>
      <c r="HIC2643" s="653"/>
      <c r="HID2643" s="653"/>
      <c r="HIE2643" s="653"/>
      <c r="HIF2643" s="653"/>
      <c r="HIG2643" s="653"/>
      <c r="HIH2643" s="653"/>
      <c r="HII2643" s="653"/>
      <c r="HIJ2643" s="653"/>
      <c r="HIK2643" s="653"/>
      <c r="HIL2643" s="653"/>
      <c r="HIM2643" s="653"/>
      <c r="HIN2643" s="653"/>
      <c r="HIO2643" s="653"/>
      <c r="HIP2643" s="653"/>
      <c r="HIQ2643" s="653"/>
      <c r="HIR2643" s="653"/>
      <c r="HIS2643" s="653"/>
      <c r="HIT2643" s="653"/>
      <c r="HIU2643" s="653"/>
      <c r="HIV2643" s="653"/>
      <c r="HIW2643" s="653"/>
      <c r="HIX2643" s="653"/>
      <c r="HIY2643" s="653"/>
      <c r="HIZ2643" s="653"/>
      <c r="HJA2643" s="653"/>
      <c r="HJB2643" s="653"/>
      <c r="HJC2643" s="653"/>
      <c r="HJD2643" s="653"/>
      <c r="HJE2643" s="653"/>
      <c r="HJF2643" s="653"/>
      <c r="HJG2643" s="653"/>
      <c r="HJH2643" s="653"/>
      <c r="HJI2643" s="653"/>
      <c r="HJJ2643" s="653"/>
      <c r="HJK2643" s="653"/>
      <c r="HJL2643" s="653"/>
      <c r="HJM2643" s="653"/>
      <c r="HJN2643" s="653"/>
      <c r="HJO2643" s="653"/>
      <c r="HJP2643" s="653"/>
      <c r="HJQ2643" s="653"/>
      <c r="HJR2643" s="653"/>
      <c r="HJS2643" s="653"/>
      <c r="HJT2643" s="653"/>
      <c r="HJU2643" s="653"/>
      <c r="HJV2643" s="653"/>
      <c r="HJW2643" s="653"/>
      <c r="HJX2643" s="653"/>
      <c r="HJY2643" s="653"/>
      <c r="HJZ2643" s="653"/>
      <c r="HKA2643" s="653"/>
      <c r="HKB2643" s="653"/>
      <c r="HKC2643" s="653"/>
      <c r="HKD2643" s="653"/>
      <c r="HKE2643" s="653"/>
      <c r="HKF2643" s="653"/>
      <c r="HKG2643" s="653"/>
      <c r="HKH2643" s="653"/>
      <c r="HKI2643" s="653"/>
      <c r="HKJ2643" s="653"/>
      <c r="HKK2643" s="653"/>
      <c r="HKL2643" s="653"/>
      <c r="HKM2643" s="653"/>
      <c r="HKN2643" s="653"/>
      <c r="HKO2643" s="653"/>
      <c r="HKP2643" s="653"/>
      <c r="HKQ2643" s="653"/>
      <c r="HKR2643" s="653"/>
      <c r="HKS2643" s="653"/>
      <c r="HKT2643" s="653"/>
      <c r="HKU2643" s="653"/>
      <c r="HKV2643" s="653"/>
      <c r="HKW2643" s="653"/>
      <c r="HKX2643" s="653"/>
      <c r="HKY2643" s="653"/>
      <c r="HKZ2643" s="653"/>
      <c r="HLA2643" s="653"/>
      <c r="HLB2643" s="653"/>
      <c r="HLC2643" s="653"/>
      <c r="HLD2643" s="653"/>
      <c r="HLE2643" s="653"/>
      <c r="HLF2643" s="653"/>
      <c r="HLG2643" s="653"/>
      <c r="HLH2643" s="653"/>
      <c r="HLI2643" s="653"/>
      <c r="HLJ2643" s="653"/>
      <c r="HLK2643" s="653"/>
      <c r="HLL2643" s="653"/>
      <c r="HLM2643" s="653"/>
      <c r="HLN2643" s="653"/>
      <c r="HLO2643" s="653"/>
      <c r="HLP2643" s="653"/>
      <c r="HLQ2643" s="653"/>
      <c r="HLR2643" s="653"/>
      <c r="HLS2643" s="653"/>
      <c r="HLT2643" s="653"/>
      <c r="HLU2643" s="653"/>
      <c r="HLV2643" s="653"/>
      <c r="HLW2643" s="653"/>
      <c r="HLX2643" s="653"/>
      <c r="HLY2643" s="653"/>
      <c r="HLZ2643" s="653"/>
      <c r="HMA2643" s="653"/>
      <c r="HMB2643" s="653"/>
      <c r="HMC2643" s="653"/>
      <c r="HMD2643" s="653"/>
      <c r="HME2643" s="653"/>
      <c r="HMF2643" s="653"/>
      <c r="HMG2643" s="653"/>
      <c r="HMH2643" s="653"/>
      <c r="HMI2643" s="653"/>
      <c r="HMJ2643" s="653"/>
      <c r="HMK2643" s="653"/>
      <c r="HML2643" s="653"/>
      <c r="HMM2643" s="653"/>
      <c r="HMN2643" s="653"/>
      <c r="HMO2643" s="653"/>
      <c r="HMP2643" s="653"/>
      <c r="HMQ2643" s="653"/>
      <c r="HMR2643" s="653"/>
      <c r="HMS2643" s="653"/>
      <c r="HMT2643" s="653"/>
      <c r="HMU2643" s="653"/>
      <c r="HMV2643" s="653"/>
      <c r="HMW2643" s="653"/>
      <c r="HMX2643" s="653"/>
      <c r="HMY2643" s="653"/>
      <c r="HMZ2643" s="653"/>
      <c r="HNA2643" s="653"/>
      <c r="HNB2643" s="653"/>
      <c r="HNC2643" s="653"/>
      <c r="HND2643" s="653"/>
      <c r="HNE2643" s="653"/>
      <c r="HNF2643" s="653"/>
      <c r="HNG2643" s="653"/>
      <c r="HNH2643" s="653"/>
      <c r="HNI2643" s="653"/>
      <c r="HNJ2643" s="653"/>
      <c r="HNK2643" s="653"/>
      <c r="HNL2643" s="653"/>
      <c r="HNM2643" s="653"/>
      <c r="HNN2643" s="653"/>
      <c r="HNO2643" s="653"/>
      <c r="HNP2643" s="653"/>
      <c r="HNQ2643" s="653"/>
      <c r="HNR2643" s="653"/>
      <c r="HNS2643" s="653"/>
      <c r="HNT2643" s="653"/>
      <c r="HNU2643" s="653"/>
      <c r="HNV2643" s="653"/>
      <c r="HNW2643" s="653"/>
      <c r="HNX2643" s="653"/>
      <c r="HNY2643" s="653"/>
      <c r="HNZ2643" s="653"/>
      <c r="HOA2643" s="653"/>
      <c r="HOB2643" s="653"/>
      <c r="HOC2643" s="653"/>
      <c r="HOD2643" s="653"/>
      <c r="HOE2643" s="653"/>
      <c r="HOF2643" s="653"/>
      <c r="HOG2643" s="653"/>
      <c r="HOH2643" s="653"/>
      <c r="HOI2643" s="653"/>
      <c r="HOJ2643" s="653"/>
      <c r="HOK2643" s="653"/>
      <c r="HOL2643" s="653"/>
      <c r="HOM2643" s="653"/>
      <c r="HON2643" s="653"/>
      <c r="HOO2643" s="653"/>
      <c r="HOP2643" s="653"/>
      <c r="HOQ2643" s="653"/>
      <c r="HOR2643" s="653"/>
      <c r="HOS2643" s="653"/>
      <c r="HOT2643" s="653"/>
      <c r="HOU2643" s="653"/>
      <c r="HOV2643" s="653"/>
      <c r="HOW2643" s="653"/>
      <c r="HOX2643" s="653"/>
      <c r="HOY2643" s="653"/>
      <c r="HOZ2643" s="653"/>
      <c r="HPA2643" s="653"/>
      <c r="HPB2643" s="653"/>
      <c r="HPC2643" s="653"/>
      <c r="HPD2643" s="653"/>
      <c r="HPE2643" s="653"/>
      <c r="HPF2643" s="653"/>
      <c r="HPG2643" s="653"/>
      <c r="HPH2643" s="653"/>
      <c r="HPI2643" s="653"/>
      <c r="HPJ2643" s="653"/>
      <c r="HPK2643" s="653"/>
      <c r="HPL2643" s="653"/>
      <c r="HPM2643" s="653"/>
      <c r="HPN2643" s="653"/>
      <c r="HPO2643" s="653"/>
      <c r="HPP2643" s="653"/>
      <c r="HPQ2643" s="653"/>
      <c r="HPR2643" s="653"/>
      <c r="HPS2643" s="653"/>
      <c r="HPT2643" s="653"/>
      <c r="HPU2643" s="653"/>
      <c r="HPV2643" s="653"/>
      <c r="HPW2643" s="653"/>
      <c r="HPX2643" s="653"/>
      <c r="HPY2643" s="653"/>
      <c r="HPZ2643" s="653"/>
      <c r="HQA2643" s="653"/>
      <c r="HQB2643" s="653"/>
      <c r="HQC2643" s="653"/>
      <c r="HQD2643" s="653"/>
      <c r="HQE2643" s="653"/>
      <c r="HQF2643" s="653"/>
      <c r="HQG2643" s="653"/>
      <c r="HQH2643" s="653"/>
      <c r="HQI2643" s="653"/>
      <c r="HQJ2643" s="653"/>
      <c r="HQK2643" s="653"/>
      <c r="HQL2643" s="653"/>
      <c r="HQM2643" s="653"/>
      <c r="HQN2643" s="653"/>
      <c r="HQO2643" s="653"/>
      <c r="HQP2643" s="653"/>
      <c r="HQQ2643" s="653"/>
      <c r="HQR2643" s="653"/>
      <c r="HQS2643" s="653"/>
      <c r="HQT2643" s="653"/>
      <c r="HQU2643" s="653"/>
      <c r="HQV2643" s="653"/>
      <c r="HQW2643" s="653"/>
      <c r="HQX2643" s="653"/>
      <c r="HQY2643" s="653"/>
      <c r="HQZ2643" s="653"/>
      <c r="HRA2643" s="653"/>
      <c r="HRB2643" s="653"/>
      <c r="HRC2643" s="653"/>
      <c r="HRD2643" s="653"/>
      <c r="HRE2643" s="653"/>
      <c r="HRF2643" s="653"/>
      <c r="HRG2643" s="653"/>
      <c r="HRH2643" s="653"/>
      <c r="HRI2643" s="653"/>
      <c r="HRJ2643" s="653"/>
      <c r="HRK2643" s="653"/>
      <c r="HRL2643" s="653"/>
      <c r="HRM2643" s="653"/>
      <c r="HRN2643" s="653"/>
      <c r="HRO2643" s="653"/>
      <c r="HRP2643" s="653"/>
      <c r="HRQ2643" s="653"/>
      <c r="HRR2643" s="653"/>
      <c r="HRS2643" s="653"/>
      <c r="HRT2643" s="653"/>
      <c r="HRU2643" s="653"/>
      <c r="HRV2643" s="653"/>
      <c r="HRW2643" s="653"/>
      <c r="HRX2643" s="653"/>
      <c r="HRY2643" s="653"/>
      <c r="HRZ2643" s="653"/>
      <c r="HSA2643" s="653"/>
      <c r="HSB2643" s="653"/>
      <c r="HSC2643" s="653"/>
      <c r="HSD2643" s="653"/>
      <c r="HSE2643" s="653"/>
      <c r="HSF2643" s="653"/>
      <c r="HSG2643" s="653"/>
      <c r="HSH2643" s="653"/>
      <c r="HSI2643" s="653"/>
      <c r="HSJ2643" s="653"/>
      <c r="HSK2643" s="653"/>
      <c r="HSL2643" s="653"/>
      <c r="HSM2643" s="653"/>
      <c r="HSN2643" s="653"/>
      <c r="HSO2643" s="653"/>
      <c r="HSP2643" s="653"/>
      <c r="HSQ2643" s="653"/>
      <c r="HSR2643" s="653"/>
      <c r="HSS2643" s="653"/>
      <c r="HST2643" s="653"/>
      <c r="HSU2643" s="653"/>
      <c r="HSV2643" s="653"/>
      <c r="HSW2643" s="653"/>
      <c r="HSX2643" s="653"/>
      <c r="HSY2643" s="653"/>
      <c r="HSZ2643" s="653"/>
      <c r="HTA2643" s="653"/>
      <c r="HTB2643" s="653"/>
      <c r="HTC2643" s="653"/>
      <c r="HTD2643" s="653"/>
      <c r="HTE2643" s="653"/>
      <c r="HTF2643" s="653"/>
      <c r="HTG2643" s="653"/>
      <c r="HTH2643" s="653"/>
      <c r="HTI2643" s="653"/>
      <c r="HTJ2643" s="653"/>
      <c r="HTK2643" s="653"/>
      <c r="HTL2643" s="653"/>
      <c r="HTM2643" s="653"/>
      <c r="HTN2643" s="653"/>
      <c r="HTO2643" s="653"/>
      <c r="HTP2643" s="653"/>
      <c r="HTQ2643" s="653"/>
      <c r="HTR2643" s="653"/>
      <c r="HTS2643" s="653"/>
      <c r="HTT2643" s="653"/>
      <c r="HTU2643" s="653"/>
      <c r="HTV2643" s="653"/>
      <c r="HTW2643" s="653"/>
      <c r="HTX2643" s="653"/>
      <c r="HTY2643" s="653"/>
      <c r="HTZ2643" s="653"/>
      <c r="HUA2643" s="653"/>
      <c r="HUB2643" s="653"/>
      <c r="HUC2643" s="653"/>
      <c r="HUD2643" s="653"/>
      <c r="HUE2643" s="653"/>
      <c r="HUF2643" s="653"/>
      <c r="HUG2643" s="653"/>
      <c r="HUH2643" s="653"/>
      <c r="HUI2643" s="653"/>
      <c r="HUJ2643" s="653"/>
      <c r="HUK2643" s="653"/>
      <c r="HUL2643" s="653"/>
      <c r="HUM2643" s="653"/>
      <c r="HUN2643" s="653"/>
      <c r="HUO2643" s="653"/>
      <c r="HUP2643" s="653"/>
      <c r="HUQ2643" s="653"/>
      <c r="HUR2643" s="653"/>
      <c r="HUS2643" s="653"/>
      <c r="HUT2643" s="653"/>
      <c r="HUU2643" s="653"/>
      <c r="HUV2643" s="653"/>
      <c r="HUW2643" s="653"/>
      <c r="HUX2643" s="653"/>
      <c r="HUY2643" s="653"/>
      <c r="HUZ2643" s="653"/>
      <c r="HVA2643" s="653"/>
      <c r="HVB2643" s="653"/>
      <c r="HVC2643" s="653"/>
      <c r="HVD2643" s="653"/>
      <c r="HVE2643" s="653"/>
      <c r="HVF2643" s="653"/>
      <c r="HVG2643" s="653"/>
      <c r="HVH2643" s="653"/>
      <c r="HVI2643" s="653"/>
      <c r="HVJ2643" s="653"/>
      <c r="HVK2643" s="653"/>
      <c r="HVL2643" s="653"/>
      <c r="HVM2643" s="653"/>
      <c r="HVN2643" s="653"/>
      <c r="HVO2643" s="653"/>
      <c r="HVP2643" s="653"/>
      <c r="HVQ2643" s="653"/>
      <c r="HVR2643" s="653"/>
      <c r="HVS2643" s="653"/>
      <c r="HVT2643" s="653"/>
      <c r="HVU2643" s="653"/>
      <c r="HVV2643" s="653"/>
      <c r="HVW2643" s="653"/>
      <c r="HVX2643" s="653"/>
      <c r="HVY2643" s="653"/>
      <c r="HVZ2643" s="653"/>
      <c r="HWA2643" s="653"/>
      <c r="HWB2643" s="653"/>
      <c r="HWC2643" s="653"/>
      <c r="HWD2643" s="653"/>
      <c r="HWE2643" s="653"/>
      <c r="HWF2643" s="653"/>
      <c r="HWG2643" s="653"/>
      <c r="HWH2643" s="653"/>
      <c r="HWI2643" s="653"/>
      <c r="HWJ2643" s="653"/>
      <c r="HWK2643" s="653"/>
      <c r="HWL2643" s="653"/>
      <c r="HWM2643" s="653"/>
      <c r="HWN2643" s="653"/>
      <c r="HWO2643" s="653"/>
      <c r="HWP2643" s="653"/>
      <c r="HWQ2643" s="653"/>
      <c r="HWR2643" s="653"/>
      <c r="HWS2643" s="653"/>
      <c r="HWT2643" s="653"/>
      <c r="HWU2643" s="653"/>
      <c r="HWV2643" s="653"/>
      <c r="HWW2643" s="653"/>
      <c r="HWX2643" s="653"/>
      <c r="HWY2643" s="653"/>
      <c r="HWZ2643" s="653"/>
      <c r="HXA2643" s="653"/>
      <c r="HXB2643" s="653"/>
      <c r="HXC2643" s="653"/>
      <c r="HXD2643" s="653"/>
      <c r="HXE2643" s="653"/>
      <c r="HXF2643" s="653"/>
      <c r="HXG2643" s="653"/>
      <c r="HXH2643" s="653"/>
      <c r="HXI2643" s="653"/>
      <c r="HXJ2643" s="653"/>
      <c r="HXK2643" s="653"/>
      <c r="HXL2643" s="653"/>
      <c r="HXM2643" s="653"/>
      <c r="HXN2643" s="653"/>
      <c r="HXO2643" s="653"/>
      <c r="HXP2643" s="653"/>
      <c r="HXQ2643" s="653"/>
      <c r="HXR2643" s="653"/>
      <c r="HXS2643" s="653"/>
      <c r="HXT2643" s="653"/>
      <c r="HXU2643" s="653"/>
      <c r="HXV2643" s="653"/>
      <c r="HXW2643" s="653"/>
      <c r="HXX2643" s="653"/>
      <c r="HXY2643" s="653"/>
      <c r="HXZ2643" s="653"/>
      <c r="HYA2643" s="653"/>
      <c r="HYB2643" s="653"/>
      <c r="HYC2643" s="653"/>
      <c r="HYD2643" s="653"/>
      <c r="HYE2643" s="653"/>
      <c r="HYF2643" s="653"/>
      <c r="HYG2643" s="653"/>
      <c r="HYH2643" s="653"/>
      <c r="HYI2643" s="653"/>
      <c r="HYJ2643" s="653"/>
      <c r="HYK2643" s="653"/>
      <c r="HYL2643" s="653"/>
      <c r="HYM2643" s="653"/>
      <c r="HYN2643" s="653"/>
      <c r="HYO2643" s="653"/>
      <c r="HYP2643" s="653"/>
      <c r="HYQ2643" s="653"/>
      <c r="HYR2643" s="653"/>
      <c r="HYS2643" s="653"/>
      <c r="HYT2643" s="653"/>
      <c r="HYU2643" s="653"/>
      <c r="HYV2643" s="653"/>
      <c r="HYW2643" s="653"/>
      <c r="HYX2643" s="653"/>
      <c r="HYY2643" s="653"/>
      <c r="HYZ2643" s="653"/>
      <c r="HZA2643" s="653"/>
      <c r="HZB2643" s="653"/>
      <c r="HZC2643" s="653"/>
      <c r="HZD2643" s="653"/>
      <c r="HZE2643" s="653"/>
      <c r="HZF2643" s="653"/>
      <c r="HZG2643" s="653"/>
      <c r="HZH2643" s="653"/>
      <c r="HZI2643" s="653"/>
      <c r="HZJ2643" s="653"/>
      <c r="HZK2643" s="653"/>
      <c r="HZL2643" s="653"/>
      <c r="HZM2643" s="653"/>
      <c r="HZN2643" s="653"/>
      <c r="HZO2643" s="653"/>
      <c r="HZP2643" s="653"/>
      <c r="HZQ2643" s="653"/>
      <c r="HZR2643" s="653"/>
      <c r="HZS2643" s="653"/>
      <c r="HZT2643" s="653"/>
      <c r="HZU2643" s="653"/>
      <c r="HZV2643" s="653"/>
      <c r="HZW2643" s="653"/>
      <c r="HZX2643" s="653"/>
      <c r="HZY2643" s="653"/>
      <c r="HZZ2643" s="653"/>
      <c r="IAA2643" s="653"/>
      <c r="IAB2643" s="653"/>
      <c r="IAC2643" s="653"/>
      <c r="IAD2643" s="653"/>
      <c r="IAE2643" s="653"/>
      <c r="IAF2643" s="653"/>
      <c r="IAG2643" s="653"/>
      <c r="IAH2643" s="653"/>
      <c r="IAI2643" s="653"/>
      <c r="IAJ2643" s="653"/>
      <c r="IAK2643" s="653"/>
      <c r="IAL2643" s="653"/>
      <c r="IAM2643" s="653"/>
      <c r="IAN2643" s="653"/>
      <c r="IAO2643" s="653"/>
      <c r="IAP2643" s="653"/>
      <c r="IAQ2643" s="653"/>
      <c r="IAR2643" s="653"/>
      <c r="IAS2643" s="653"/>
      <c r="IAT2643" s="653"/>
      <c r="IAU2643" s="653"/>
      <c r="IAV2643" s="653"/>
      <c r="IAW2643" s="653"/>
      <c r="IAX2643" s="653"/>
      <c r="IAY2643" s="653"/>
      <c r="IAZ2643" s="653"/>
      <c r="IBA2643" s="653"/>
      <c r="IBB2643" s="653"/>
      <c r="IBC2643" s="653"/>
      <c r="IBD2643" s="653"/>
      <c r="IBE2643" s="653"/>
      <c r="IBF2643" s="653"/>
      <c r="IBG2643" s="653"/>
      <c r="IBH2643" s="653"/>
      <c r="IBI2643" s="653"/>
      <c r="IBJ2643" s="653"/>
      <c r="IBK2643" s="653"/>
      <c r="IBL2643" s="653"/>
      <c r="IBM2643" s="653"/>
      <c r="IBN2643" s="653"/>
      <c r="IBO2643" s="653"/>
      <c r="IBP2643" s="653"/>
      <c r="IBQ2643" s="653"/>
      <c r="IBR2643" s="653"/>
      <c r="IBS2643" s="653"/>
      <c r="IBT2643" s="653"/>
      <c r="IBU2643" s="653"/>
      <c r="IBV2643" s="653"/>
      <c r="IBW2643" s="653"/>
      <c r="IBX2643" s="653"/>
      <c r="IBY2643" s="653"/>
      <c r="IBZ2643" s="653"/>
      <c r="ICA2643" s="653"/>
      <c r="ICB2643" s="653"/>
      <c r="ICC2643" s="653"/>
      <c r="ICD2643" s="653"/>
      <c r="ICE2643" s="653"/>
      <c r="ICF2643" s="653"/>
      <c r="ICG2643" s="653"/>
      <c r="ICH2643" s="653"/>
      <c r="ICI2643" s="653"/>
      <c r="ICJ2643" s="653"/>
      <c r="ICK2643" s="653"/>
      <c r="ICL2643" s="653"/>
      <c r="ICM2643" s="653"/>
      <c r="ICN2643" s="653"/>
      <c r="ICO2643" s="653"/>
      <c r="ICP2643" s="653"/>
      <c r="ICQ2643" s="653"/>
      <c r="ICR2643" s="653"/>
      <c r="ICS2643" s="653"/>
      <c r="ICT2643" s="653"/>
      <c r="ICU2643" s="653"/>
      <c r="ICV2643" s="653"/>
      <c r="ICW2643" s="653"/>
      <c r="ICX2643" s="653"/>
      <c r="ICY2643" s="653"/>
      <c r="ICZ2643" s="653"/>
      <c r="IDA2643" s="653"/>
      <c r="IDB2643" s="653"/>
      <c r="IDC2643" s="653"/>
      <c r="IDD2643" s="653"/>
      <c r="IDE2643" s="653"/>
      <c r="IDF2643" s="653"/>
      <c r="IDG2643" s="653"/>
      <c r="IDH2643" s="653"/>
      <c r="IDI2643" s="653"/>
      <c r="IDJ2643" s="653"/>
      <c r="IDK2643" s="653"/>
      <c r="IDL2643" s="653"/>
      <c r="IDM2643" s="653"/>
      <c r="IDN2643" s="653"/>
      <c r="IDO2643" s="653"/>
      <c r="IDP2643" s="653"/>
      <c r="IDQ2643" s="653"/>
      <c r="IDR2643" s="653"/>
      <c r="IDS2643" s="653"/>
      <c r="IDT2643" s="653"/>
      <c r="IDU2643" s="653"/>
      <c r="IDV2643" s="653"/>
      <c r="IDW2643" s="653"/>
      <c r="IDX2643" s="653"/>
      <c r="IDY2643" s="653"/>
      <c r="IDZ2643" s="653"/>
      <c r="IEA2643" s="653"/>
      <c r="IEB2643" s="653"/>
      <c r="IEC2643" s="653"/>
      <c r="IED2643" s="653"/>
      <c r="IEE2643" s="653"/>
      <c r="IEF2643" s="653"/>
      <c r="IEG2643" s="653"/>
      <c r="IEH2643" s="653"/>
      <c r="IEI2643" s="653"/>
      <c r="IEJ2643" s="653"/>
      <c r="IEK2643" s="653"/>
      <c r="IEL2643" s="653"/>
      <c r="IEM2643" s="653"/>
      <c r="IEN2643" s="653"/>
      <c r="IEO2643" s="653"/>
      <c r="IEP2643" s="653"/>
      <c r="IEQ2643" s="653"/>
      <c r="IER2643" s="653"/>
      <c r="IES2643" s="653"/>
      <c r="IET2643" s="653"/>
      <c r="IEU2643" s="653"/>
      <c r="IEV2643" s="653"/>
      <c r="IEW2643" s="653"/>
      <c r="IEX2643" s="653"/>
      <c r="IEY2643" s="653"/>
      <c r="IEZ2643" s="653"/>
      <c r="IFA2643" s="653"/>
      <c r="IFB2643" s="653"/>
      <c r="IFC2643" s="653"/>
      <c r="IFD2643" s="653"/>
      <c r="IFE2643" s="653"/>
      <c r="IFF2643" s="653"/>
      <c r="IFG2643" s="653"/>
      <c r="IFH2643" s="653"/>
      <c r="IFI2643" s="653"/>
      <c r="IFJ2643" s="653"/>
      <c r="IFK2643" s="653"/>
      <c r="IFL2643" s="653"/>
      <c r="IFM2643" s="653"/>
      <c r="IFN2643" s="653"/>
      <c r="IFO2643" s="653"/>
      <c r="IFP2643" s="653"/>
      <c r="IFQ2643" s="653"/>
      <c r="IFR2643" s="653"/>
      <c r="IFS2643" s="653"/>
      <c r="IFT2643" s="653"/>
      <c r="IFU2643" s="653"/>
      <c r="IFV2643" s="653"/>
      <c r="IFW2643" s="653"/>
      <c r="IFX2643" s="653"/>
      <c r="IFY2643" s="653"/>
      <c r="IFZ2643" s="653"/>
      <c r="IGA2643" s="653"/>
      <c r="IGB2643" s="653"/>
      <c r="IGC2643" s="653"/>
      <c r="IGD2643" s="653"/>
      <c r="IGE2643" s="653"/>
      <c r="IGF2643" s="653"/>
      <c r="IGG2643" s="653"/>
      <c r="IGH2643" s="653"/>
      <c r="IGI2643" s="653"/>
      <c r="IGJ2643" s="653"/>
      <c r="IGK2643" s="653"/>
      <c r="IGL2643" s="653"/>
      <c r="IGM2643" s="653"/>
      <c r="IGN2643" s="653"/>
      <c r="IGO2643" s="653"/>
      <c r="IGP2643" s="653"/>
      <c r="IGQ2643" s="653"/>
      <c r="IGR2643" s="653"/>
      <c r="IGS2643" s="653"/>
      <c r="IGT2643" s="653"/>
      <c r="IGU2643" s="653"/>
      <c r="IGV2643" s="653"/>
      <c r="IGW2643" s="653"/>
      <c r="IGX2643" s="653"/>
      <c r="IGY2643" s="653"/>
      <c r="IGZ2643" s="653"/>
      <c r="IHA2643" s="653"/>
      <c r="IHB2643" s="653"/>
      <c r="IHC2643" s="653"/>
      <c r="IHD2643" s="653"/>
      <c r="IHE2643" s="653"/>
      <c r="IHF2643" s="653"/>
      <c r="IHG2643" s="653"/>
      <c r="IHH2643" s="653"/>
      <c r="IHI2643" s="653"/>
      <c r="IHJ2643" s="653"/>
      <c r="IHK2643" s="653"/>
      <c r="IHL2643" s="653"/>
      <c r="IHM2643" s="653"/>
      <c r="IHN2643" s="653"/>
      <c r="IHO2643" s="653"/>
      <c r="IHP2643" s="653"/>
      <c r="IHQ2643" s="653"/>
      <c r="IHR2643" s="653"/>
      <c r="IHS2643" s="653"/>
      <c r="IHT2643" s="653"/>
      <c r="IHU2643" s="653"/>
      <c r="IHV2643" s="653"/>
      <c r="IHW2643" s="653"/>
      <c r="IHX2643" s="653"/>
      <c r="IHY2643" s="653"/>
      <c r="IHZ2643" s="653"/>
      <c r="IIA2643" s="653"/>
      <c r="IIB2643" s="653"/>
      <c r="IIC2643" s="653"/>
      <c r="IID2643" s="653"/>
      <c r="IIE2643" s="653"/>
      <c r="IIF2643" s="653"/>
      <c r="IIG2643" s="653"/>
      <c r="IIH2643" s="653"/>
      <c r="III2643" s="653"/>
      <c r="IIJ2643" s="653"/>
      <c r="IIK2643" s="653"/>
      <c r="IIL2643" s="653"/>
      <c r="IIM2643" s="653"/>
      <c r="IIN2643" s="653"/>
      <c r="IIO2643" s="653"/>
      <c r="IIP2643" s="653"/>
      <c r="IIQ2643" s="653"/>
      <c r="IIR2643" s="653"/>
      <c r="IIS2643" s="653"/>
      <c r="IIT2643" s="653"/>
      <c r="IIU2643" s="653"/>
      <c r="IIV2643" s="653"/>
      <c r="IIW2643" s="653"/>
      <c r="IIX2643" s="653"/>
      <c r="IIY2643" s="653"/>
      <c r="IIZ2643" s="653"/>
      <c r="IJA2643" s="653"/>
      <c r="IJB2643" s="653"/>
      <c r="IJC2643" s="653"/>
      <c r="IJD2643" s="653"/>
      <c r="IJE2643" s="653"/>
      <c r="IJF2643" s="653"/>
      <c r="IJG2643" s="653"/>
      <c r="IJH2643" s="653"/>
      <c r="IJI2643" s="653"/>
      <c r="IJJ2643" s="653"/>
      <c r="IJK2643" s="653"/>
      <c r="IJL2643" s="653"/>
      <c r="IJM2643" s="653"/>
      <c r="IJN2643" s="653"/>
      <c r="IJO2643" s="653"/>
      <c r="IJP2643" s="653"/>
      <c r="IJQ2643" s="653"/>
      <c r="IJR2643" s="653"/>
      <c r="IJS2643" s="653"/>
      <c r="IJT2643" s="653"/>
      <c r="IJU2643" s="653"/>
      <c r="IJV2643" s="653"/>
      <c r="IJW2643" s="653"/>
      <c r="IJX2643" s="653"/>
      <c r="IJY2643" s="653"/>
      <c r="IJZ2643" s="653"/>
      <c r="IKA2643" s="653"/>
      <c r="IKB2643" s="653"/>
      <c r="IKC2643" s="653"/>
      <c r="IKD2643" s="653"/>
      <c r="IKE2643" s="653"/>
      <c r="IKF2643" s="653"/>
      <c r="IKG2643" s="653"/>
      <c r="IKH2643" s="653"/>
      <c r="IKI2643" s="653"/>
      <c r="IKJ2643" s="653"/>
      <c r="IKK2643" s="653"/>
      <c r="IKL2643" s="653"/>
      <c r="IKM2643" s="653"/>
      <c r="IKN2643" s="653"/>
      <c r="IKO2643" s="653"/>
      <c r="IKP2643" s="653"/>
      <c r="IKQ2643" s="653"/>
      <c r="IKR2643" s="653"/>
      <c r="IKS2643" s="653"/>
      <c r="IKT2643" s="653"/>
      <c r="IKU2643" s="653"/>
      <c r="IKV2643" s="653"/>
      <c r="IKW2643" s="653"/>
      <c r="IKX2643" s="653"/>
      <c r="IKY2643" s="653"/>
      <c r="IKZ2643" s="653"/>
      <c r="ILA2643" s="653"/>
      <c r="ILB2643" s="653"/>
      <c r="ILC2643" s="653"/>
      <c r="ILD2643" s="653"/>
      <c r="ILE2643" s="653"/>
      <c r="ILF2643" s="653"/>
      <c r="ILG2643" s="653"/>
      <c r="ILH2643" s="653"/>
      <c r="ILI2643" s="653"/>
      <c r="ILJ2643" s="653"/>
      <c r="ILK2643" s="653"/>
      <c r="ILL2643" s="653"/>
      <c r="ILM2643" s="653"/>
      <c r="ILN2643" s="653"/>
      <c r="ILO2643" s="653"/>
      <c r="ILP2643" s="653"/>
      <c r="ILQ2643" s="653"/>
      <c r="ILR2643" s="653"/>
      <c r="ILS2643" s="653"/>
      <c r="ILT2643" s="653"/>
      <c r="ILU2643" s="653"/>
      <c r="ILV2643" s="653"/>
      <c r="ILW2643" s="653"/>
      <c r="ILX2643" s="653"/>
      <c r="ILY2643" s="653"/>
      <c r="ILZ2643" s="653"/>
      <c r="IMA2643" s="653"/>
      <c r="IMB2643" s="653"/>
      <c r="IMC2643" s="653"/>
      <c r="IMD2643" s="653"/>
      <c r="IME2643" s="653"/>
      <c r="IMF2643" s="653"/>
      <c r="IMG2643" s="653"/>
      <c r="IMH2643" s="653"/>
      <c r="IMI2643" s="653"/>
      <c r="IMJ2643" s="653"/>
      <c r="IMK2643" s="653"/>
      <c r="IML2643" s="653"/>
      <c r="IMM2643" s="653"/>
      <c r="IMN2643" s="653"/>
      <c r="IMO2643" s="653"/>
      <c r="IMP2643" s="653"/>
      <c r="IMQ2643" s="653"/>
      <c r="IMR2643" s="653"/>
      <c r="IMS2643" s="653"/>
      <c r="IMT2643" s="653"/>
      <c r="IMU2643" s="653"/>
      <c r="IMV2643" s="653"/>
      <c r="IMW2643" s="653"/>
      <c r="IMX2643" s="653"/>
      <c r="IMY2643" s="653"/>
      <c r="IMZ2643" s="653"/>
      <c r="INA2643" s="653"/>
      <c r="INB2643" s="653"/>
      <c r="INC2643" s="653"/>
      <c r="IND2643" s="653"/>
      <c r="INE2643" s="653"/>
      <c r="INF2643" s="653"/>
      <c r="ING2643" s="653"/>
      <c r="INH2643" s="653"/>
      <c r="INI2643" s="653"/>
      <c r="INJ2643" s="653"/>
      <c r="INK2643" s="653"/>
      <c r="INL2643" s="653"/>
      <c r="INM2643" s="653"/>
      <c r="INN2643" s="653"/>
      <c r="INO2643" s="653"/>
      <c r="INP2643" s="653"/>
      <c r="INQ2643" s="653"/>
      <c r="INR2643" s="653"/>
      <c r="INS2643" s="653"/>
      <c r="INT2643" s="653"/>
      <c r="INU2643" s="653"/>
      <c r="INV2643" s="653"/>
      <c r="INW2643" s="653"/>
      <c r="INX2643" s="653"/>
      <c r="INY2643" s="653"/>
      <c r="INZ2643" s="653"/>
      <c r="IOA2643" s="653"/>
      <c r="IOB2643" s="653"/>
      <c r="IOC2643" s="653"/>
      <c r="IOD2643" s="653"/>
      <c r="IOE2643" s="653"/>
      <c r="IOF2643" s="653"/>
      <c r="IOG2643" s="653"/>
      <c r="IOH2643" s="653"/>
      <c r="IOI2643" s="653"/>
      <c r="IOJ2643" s="653"/>
      <c r="IOK2643" s="653"/>
      <c r="IOL2643" s="653"/>
      <c r="IOM2643" s="653"/>
      <c r="ION2643" s="653"/>
      <c r="IOO2643" s="653"/>
      <c r="IOP2643" s="653"/>
      <c r="IOQ2643" s="653"/>
      <c r="IOR2643" s="653"/>
      <c r="IOS2643" s="653"/>
      <c r="IOT2643" s="653"/>
      <c r="IOU2643" s="653"/>
      <c r="IOV2643" s="653"/>
      <c r="IOW2643" s="653"/>
      <c r="IOX2643" s="653"/>
      <c r="IOY2643" s="653"/>
      <c r="IOZ2643" s="653"/>
      <c r="IPA2643" s="653"/>
      <c r="IPB2643" s="653"/>
      <c r="IPC2643" s="653"/>
      <c r="IPD2643" s="653"/>
      <c r="IPE2643" s="653"/>
      <c r="IPF2643" s="653"/>
      <c r="IPG2643" s="653"/>
      <c r="IPH2643" s="653"/>
      <c r="IPI2643" s="653"/>
      <c r="IPJ2643" s="653"/>
      <c r="IPK2643" s="653"/>
      <c r="IPL2643" s="653"/>
      <c r="IPM2643" s="653"/>
      <c r="IPN2643" s="653"/>
      <c r="IPO2643" s="653"/>
      <c r="IPP2643" s="653"/>
      <c r="IPQ2643" s="653"/>
      <c r="IPR2643" s="653"/>
      <c r="IPS2643" s="653"/>
      <c r="IPT2643" s="653"/>
      <c r="IPU2643" s="653"/>
      <c r="IPV2643" s="653"/>
      <c r="IPW2643" s="653"/>
      <c r="IPX2643" s="653"/>
      <c r="IPY2643" s="653"/>
      <c r="IPZ2643" s="653"/>
      <c r="IQA2643" s="653"/>
      <c r="IQB2643" s="653"/>
      <c r="IQC2643" s="653"/>
      <c r="IQD2643" s="653"/>
      <c r="IQE2643" s="653"/>
      <c r="IQF2643" s="653"/>
      <c r="IQG2643" s="653"/>
      <c r="IQH2643" s="653"/>
      <c r="IQI2643" s="653"/>
      <c r="IQJ2643" s="653"/>
      <c r="IQK2643" s="653"/>
      <c r="IQL2643" s="653"/>
      <c r="IQM2643" s="653"/>
      <c r="IQN2643" s="653"/>
      <c r="IQO2643" s="653"/>
      <c r="IQP2643" s="653"/>
      <c r="IQQ2643" s="653"/>
      <c r="IQR2643" s="653"/>
      <c r="IQS2643" s="653"/>
      <c r="IQT2643" s="653"/>
      <c r="IQU2643" s="653"/>
      <c r="IQV2643" s="653"/>
      <c r="IQW2643" s="653"/>
      <c r="IQX2643" s="653"/>
      <c r="IQY2643" s="653"/>
      <c r="IQZ2643" s="653"/>
      <c r="IRA2643" s="653"/>
      <c r="IRB2643" s="653"/>
      <c r="IRC2643" s="653"/>
      <c r="IRD2643" s="653"/>
      <c r="IRE2643" s="653"/>
      <c r="IRF2643" s="653"/>
      <c r="IRG2643" s="653"/>
      <c r="IRH2643" s="653"/>
      <c r="IRI2643" s="653"/>
      <c r="IRJ2643" s="653"/>
      <c r="IRK2643" s="653"/>
      <c r="IRL2643" s="653"/>
      <c r="IRM2643" s="653"/>
      <c r="IRN2643" s="653"/>
      <c r="IRO2643" s="653"/>
      <c r="IRP2643" s="653"/>
      <c r="IRQ2643" s="653"/>
      <c r="IRR2643" s="653"/>
      <c r="IRS2643" s="653"/>
      <c r="IRT2643" s="653"/>
      <c r="IRU2643" s="653"/>
      <c r="IRV2643" s="653"/>
      <c r="IRW2643" s="653"/>
      <c r="IRX2643" s="653"/>
      <c r="IRY2643" s="653"/>
      <c r="IRZ2643" s="653"/>
      <c r="ISA2643" s="653"/>
      <c r="ISB2643" s="653"/>
      <c r="ISC2643" s="653"/>
      <c r="ISD2643" s="653"/>
      <c r="ISE2643" s="653"/>
      <c r="ISF2643" s="653"/>
      <c r="ISG2643" s="653"/>
      <c r="ISH2643" s="653"/>
      <c r="ISI2643" s="653"/>
      <c r="ISJ2643" s="653"/>
      <c r="ISK2643" s="653"/>
      <c r="ISL2643" s="653"/>
      <c r="ISM2643" s="653"/>
      <c r="ISN2643" s="653"/>
      <c r="ISO2643" s="653"/>
      <c r="ISP2643" s="653"/>
      <c r="ISQ2643" s="653"/>
      <c r="ISR2643" s="653"/>
      <c r="ISS2643" s="653"/>
      <c r="IST2643" s="653"/>
      <c r="ISU2643" s="653"/>
      <c r="ISV2643" s="653"/>
      <c r="ISW2643" s="653"/>
      <c r="ISX2643" s="653"/>
      <c r="ISY2643" s="653"/>
      <c r="ISZ2643" s="653"/>
      <c r="ITA2643" s="653"/>
      <c r="ITB2643" s="653"/>
      <c r="ITC2643" s="653"/>
      <c r="ITD2643" s="653"/>
      <c r="ITE2643" s="653"/>
      <c r="ITF2643" s="653"/>
      <c r="ITG2643" s="653"/>
      <c r="ITH2643" s="653"/>
      <c r="ITI2643" s="653"/>
      <c r="ITJ2643" s="653"/>
      <c r="ITK2643" s="653"/>
      <c r="ITL2643" s="653"/>
      <c r="ITM2643" s="653"/>
      <c r="ITN2643" s="653"/>
      <c r="ITO2643" s="653"/>
      <c r="ITP2643" s="653"/>
      <c r="ITQ2643" s="653"/>
      <c r="ITR2643" s="653"/>
      <c r="ITS2643" s="653"/>
      <c r="ITT2643" s="653"/>
      <c r="ITU2643" s="653"/>
      <c r="ITV2643" s="653"/>
      <c r="ITW2643" s="653"/>
      <c r="ITX2643" s="653"/>
      <c r="ITY2643" s="653"/>
      <c r="ITZ2643" s="653"/>
      <c r="IUA2643" s="653"/>
      <c r="IUB2643" s="653"/>
      <c r="IUC2643" s="653"/>
      <c r="IUD2643" s="653"/>
      <c r="IUE2643" s="653"/>
      <c r="IUF2643" s="653"/>
      <c r="IUG2643" s="653"/>
      <c r="IUH2643" s="653"/>
      <c r="IUI2643" s="653"/>
      <c r="IUJ2643" s="653"/>
      <c r="IUK2643" s="653"/>
      <c r="IUL2643" s="653"/>
      <c r="IUM2643" s="653"/>
      <c r="IUN2643" s="653"/>
      <c r="IUO2643" s="653"/>
      <c r="IUP2643" s="653"/>
      <c r="IUQ2643" s="653"/>
      <c r="IUR2643" s="653"/>
      <c r="IUS2643" s="653"/>
      <c r="IUT2643" s="653"/>
      <c r="IUU2643" s="653"/>
      <c r="IUV2643" s="653"/>
      <c r="IUW2643" s="653"/>
      <c r="IUX2643" s="653"/>
      <c r="IUY2643" s="653"/>
      <c r="IUZ2643" s="653"/>
      <c r="IVA2643" s="653"/>
      <c r="IVB2643" s="653"/>
      <c r="IVC2643" s="653"/>
      <c r="IVD2643" s="653"/>
      <c r="IVE2643" s="653"/>
      <c r="IVF2643" s="653"/>
      <c r="IVG2643" s="653"/>
      <c r="IVH2643" s="653"/>
      <c r="IVI2643" s="653"/>
      <c r="IVJ2643" s="653"/>
      <c r="IVK2643" s="653"/>
      <c r="IVL2643" s="653"/>
      <c r="IVM2643" s="653"/>
      <c r="IVN2643" s="653"/>
      <c r="IVO2643" s="653"/>
      <c r="IVP2643" s="653"/>
      <c r="IVQ2643" s="653"/>
      <c r="IVR2643" s="653"/>
      <c r="IVS2643" s="653"/>
      <c r="IVT2643" s="653"/>
      <c r="IVU2643" s="653"/>
      <c r="IVV2643" s="653"/>
      <c r="IVW2643" s="653"/>
      <c r="IVX2643" s="653"/>
      <c r="IVY2643" s="653"/>
      <c r="IVZ2643" s="653"/>
      <c r="IWA2643" s="653"/>
      <c r="IWB2643" s="653"/>
      <c r="IWC2643" s="653"/>
      <c r="IWD2643" s="653"/>
      <c r="IWE2643" s="653"/>
      <c r="IWF2643" s="653"/>
      <c r="IWG2643" s="653"/>
      <c r="IWH2643" s="653"/>
      <c r="IWI2643" s="653"/>
      <c r="IWJ2643" s="653"/>
      <c r="IWK2643" s="653"/>
      <c r="IWL2643" s="653"/>
      <c r="IWM2643" s="653"/>
      <c r="IWN2643" s="653"/>
      <c r="IWO2643" s="653"/>
      <c r="IWP2643" s="653"/>
      <c r="IWQ2643" s="653"/>
      <c r="IWR2643" s="653"/>
      <c r="IWS2643" s="653"/>
      <c r="IWT2643" s="653"/>
      <c r="IWU2643" s="653"/>
      <c r="IWV2643" s="653"/>
      <c r="IWW2643" s="653"/>
      <c r="IWX2643" s="653"/>
      <c r="IWY2643" s="653"/>
      <c r="IWZ2643" s="653"/>
      <c r="IXA2643" s="653"/>
      <c r="IXB2643" s="653"/>
      <c r="IXC2643" s="653"/>
      <c r="IXD2643" s="653"/>
      <c r="IXE2643" s="653"/>
      <c r="IXF2643" s="653"/>
      <c r="IXG2643" s="653"/>
      <c r="IXH2643" s="653"/>
      <c r="IXI2643" s="653"/>
      <c r="IXJ2643" s="653"/>
      <c r="IXK2643" s="653"/>
      <c r="IXL2643" s="653"/>
      <c r="IXM2643" s="653"/>
      <c r="IXN2643" s="653"/>
      <c r="IXO2643" s="653"/>
      <c r="IXP2643" s="653"/>
      <c r="IXQ2643" s="653"/>
      <c r="IXR2643" s="653"/>
      <c r="IXS2643" s="653"/>
      <c r="IXT2643" s="653"/>
      <c r="IXU2643" s="653"/>
      <c r="IXV2643" s="653"/>
      <c r="IXW2643" s="653"/>
      <c r="IXX2643" s="653"/>
      <c r="IXY2643" s="653"/>
      <c r="IXZ2643" s="653"/>
      <c r="IYA2643" s="653"/>
      <c r="IYB2643" s="653"/>
      <c r="IYC2643" s="653"/>
      <c r="IYD2643" s="653"/>
      <c r="IYE2643" s="653"/>
      <c r="IYF2643" s="653"/>
      <c r="IYG2643" s="653"/>
      <c r="IYH2643" s="653"/>
      <c r="IYI2643" s="653"/>
      <c r="IYJ2643" s="653"/>
      <c r="IYK2643" s="653"/>
      <c r="IYL2643" s="653"/>
      <c r="IYM2643" s="653"/>
      <c r="IYN2643" s="653"/>
      <c r="IYO2643" s="653"/>
      <c r="IYP2643" s="653"/>
      <c r="IYQ2643" s="653"/>
      <c r="IYR2643" s="653"/>
      <c r="IYS2643" s="653"/>
      <c r="IYT2643" s="653"/>
      <c r="IYU2643" s="653"/>
      <c r="IYV2643" s="653"/>
      <c r="IYW2643" s="653"/>
      <c r="IYX2643" s="653"/>
      <c r="IYY2643" s="653"/>
      <c r="IYZ2643" s="653"/>
      <c r="IZA2643" s="653"/>
      <c r="IZB2643" s="653"/>
      <c r="IZC2643" s="653"/>
      <c r="IZD2643" s="653"/>
      <c r="IZE2643" s="653"/>
      <c r="IZF2643" s="653"/>
      <c r="IZG2643" s="653"/>
      <c r="IZH2643" s="653"/>
      <c r="IZI2643" s="653"/>
      <c r="IZJ2643" s="653"/>
      <c r="IZK2643" s="653"/>
      <c r="IZL2643" s="653"/>
      <c r="IZM2643" s="653"/>
      <c r="IZN2643" s="653"/>
      <c r="IZO2643" s="653"/>
      <c r="IZP2643" s="653"/>
      <c r="IZQ2643" s="653"/>
      <c r="IZR2643" s="653"/>
      <c r="IZS2643" s="653"/>
      <c r="IZT2643" s="653"/>
      <c r="IZU2643" s="653"/>
      <c r="IZV2643" s="653"/>
      <c r="IZW2643" s="653"/>
      <c r="IZX2643" s="653"/>
      <c r="IZY2643" s="653"/>
      <c r="IZZ2643" s="653"/>
      <c r="JAA2643" s="653"/>
      <c r="JAB2643" s="653"/>
      <c r="JAC2643" s="653"/>
      <c r="JAD2643" s="653"/>
      <c r="JAE2643" s="653"/>
      <c r="JAF2643" s="653"/>
      <c r="JAG2643" s="653"/>
      <c r="JAH2643" s="653"/>
      <c r="JAI2643" s="653"/>
      <c r="JAJ2643" s="653"/>
      <c r="JAK2643" s="653"/>
      <c r="JAL2643" s="653"/>
      <c r="JAM2643" s="653"/>
      <c r="JAN2643" s="653"/>
      <c r="JAO2643" s="653"/>
      <c r="JAP2643" s="653"/>
      <c r="JAQ2643" s="653"/>
      <c r="JAR2643" s="653"/>
      <c r="JAS2643" s="653"/>
      <c r="JAT2643" s="653"/>
      <c r="JAU2643" s="653"/>
      <c r="JAV2643" s="653"/>
      <c r="JAW2643" s="653"/>
      <c r="JAX2643" s="653"/>
      <c r="JAY2643" s="653"/>
      <c r="JAZ2643" s="653"/>
      <c r="JBA2643" s="653"/>
      <c r="JBB2643" s="653"/>
      <c r="JBC2643" s="653"/>
      <c r="JBD2643" s="653"/>
      <c r="JBE2643" s="653"/>
      <c r="JBF2643" s="653"/>
      <c r="JBG2643" s="653"/>
      <c r="JBH2643" s="653"/>
      <c r="JBI2643" s="653"/>
      <c r="JBJ2643" s="653"/>
      <c r="JBK2643" s="653"/>
      <c r="JBL2643" s="653"/>
      <c r="JBM2643" s="653"/>
      <c r="JBN2643" s="653"/>
      <c r="JBO2643" s="653"/>
      <c r="JBP2643" s="653"/>
      <c r="JBQ2643" s="653"/>
      <c r="JBR2643" s="653"/>
      <c r="JBS2643" s="653"/>
      <c r="JBT2643" s="653"/>
      <c r="JBU2643" s="653"/>
      <c r="JBV2643" s="653"/>
      <c r="JBW2643" s="653"/>
      <c r="JBX2643" s="653"/>
      <c r="JBY2643" s="653"/>
      <c r="JBZ2643" s="653"/>
      <c r="JCA2643" s="653"/>
      <c r="JCB2643" s="653"/>
      <c r="JCC2643" s="653"/>
      <c r="JCD2643" s="653"/>
      <c r="JCE2643" s="653"/>
      <c r="JCF2643" s="653"/>
      <c r="JCG2643" s="653"/>
      <c r="JCH2643" s="653"/>
      <c r="JCI2643" s="653"/>
      <c r="JCJ2643" s="653"/>
      <c r="JCK2643" s="653"/>
      <c r="JCL2643" s="653"/>
      <c r="JCM2643" s="653"/>
      <c r="JCN2643" s="653"/>
      <c r="JCO2643" s="653"/>
      <c r="JCP2643" s="653"/>
      <c r="JCQ2643" s="653"/>
      <c r="JCR2643" s="653"/>
      <c r="JCS2643" s="653"/>
      <c r="JCT2643" s="653"/>
      <c r="JCU2643" s="653"/>
      <c r="JCV2643" s="653"/>
      <c r="JCW2643" s="653"/>
      <c r="JCX2643" s="653"/>
      <c r="JCY2643" s="653"/>
      <c r="JCZ2643" s="653"/>
      <c r="JDA2643" s="653"/>
      <c r="JDB2643" s="653"/>
      <c r="JDC2643" s="653"/>
      <c r="JDD2643" s="653"/>
      <c r="JDE2643" s="653"/>
      <c r="JDF2643" s="653"/>
      <c r="JDG2643" s="653"/>
      <c r="JDH2643" s="653"/>
      <c r="JDI2643" s="653"/>
      <c r="JDJ2643" s="653"/>
      <c r="JDK2643" s="653"/>
      <c r="JDL2643" s="653"/>
      <c r="JDM2643" s="653"/>
      <c r="JDN2643" s="653"/>
      <c r="JDO2643" s="653"/>
      <c r="JDP2643" s="653"/>
      <c r="JDQ2643" s="653"/>
      <c r="JDR2643" s="653"/>
      <c r="JDS2643" s="653"/>
      <c r="JDT2643" s="653"/>
      <c r="JDU2643" s="653"/>
      <c r="JDV2643" s="653"/>
      <c r="JDW2643" s="653"/>
      <c r="JDX2643" s="653"/>
      <c r="JDY2643" s="653"/>
      <c r="JDZ2643" s="653"/>
      <c r="JEA2643" s="653"/>
      <c r="JEB2643" s="653"/>
      <c r="JEC2643" s="653"/>
      <c r="JED2643" s="653"/>
      <c r="JEE2643" s="653"/>
      <c r="JEF2643" s="653"/>
      <c r="JEG2643" s="653"/>
      <c r="JEH2643" s="653"/>
      <c r="JEI2643" s="653"/>
      <c r="JEJ2643" s="653"/>
      <c r="JEK2643" s="653"/>
      <c r="JEL2643" s="653"/>
      <c r="JEM2643" s="653"/>
      <c r="JEN2643" s="653"/>
      <c r="JEO2643" s="653"/>
      <c r="JEP2643" s="653"/>
      <c r="JEQ2643" s="653"/>
      <c r="JER2643" s="653"/>
      <c r="JES2643" s="653"/>
      <c r="JET2643" s="653"/>
      <c r="JEU2643" s="653"/>
      <c r="JEV2643" s="653"/>
      <c r="JEW2643" s="653"/>
      <c r="JEX2643" s="653"/>
      <c r="JEY2643" s="653"/>
      <c r="JEZ2643" s="653"/>
      <c r="JFA2643" s="653"/>
      <c r="JFB2643" s="653"/>
      <c r="JFC2643" s="653"/>
      <c r="JFD2643" s="653"/>
      <c r="JFE2643" s="653"/>
      <c r="JFF2643" s="653"/>
      <c r="JFG2643" s="653"/>
      <c r="JFH2643" s="653"/>
      <c r="JFI2643" s="653"/>
      <c r="JFJ2643" s="653"/>
      <c r="JFK2643" s="653"/>
      <c r="JFL2643" s="653"/>
      <c r="JFM2643" s="653"/>
      <c r="JFN2643" s="653"/>
      <c r="JFO2643" s="653"/>
      <c r="JFP2643" s="653"/>
      <c r="JFQ2643" s="653"/>
      <c r="JFR2643" s="653"/>
      <c r="JFS2643" s="653"/>
      <c r="JFT2643" s="653"/>
      <c r="JFU2643" s="653"/>
      <c r="JFV2643" s="653"/>
      <c r="JFW2643" s="653"/>
      <c r="JFX2643" s="653"/>
      <c r="JFY2643" s="653"/>
      <c r="JFZ2643" s="653"/>
      <c r="JGA2643" s="653"/>
      <c r="JGB2643" s="653"/>
      <c r="JGC2643" s="653"/>
      <c r="JGD2643" s="653"/>
      <c r="JGE2643" s="653"/>
      <c r="JGF2643" s="653"/>
      <c r="JGG2643" s="653"/>
      <c r="JGH2643" s="653"/>
      <c r="JGI2643" s="653"/>
      <c r="JGJ2643" s="653"/>
      <c r="JGK2643" s="653"/>
      <c r="JGL2643" s="653"/>
      <c r="JGM2643" s="653"/>
      <c r="JGN2643" s="653"/>
      <c r="JGO2643" s="653"/>
      <c r="JGP2643" s="653"/>
      <c r="JGQ2643" s="653"/>
      <c r="JGR2643" s="653"/>
      <c r="JGS2643" s="653"/>
      <c r="JGT2643" s="653"/>
      <c r="JGU2643" s="653"/>
      <c r="JGV2643" s="653"/>
      <c r="JGW2643" s="653"/>
      <c r="JGX2643" s="653"/>
      <c r="JGY2643" s="653"/>
      <c r="JGZ2643" s="653"/>
      <c r="JHA2643" s="653"/>
      <c r="JHB2643" s="653"/>
      <c r="JHC2643" s="653"/>
      <c r="JHD2643" s="653"/>
      <c r="JHE2643" s="653"/>
      <c r="JHF2643" s="653"/>
      <c r="JHG2643" s="653"/>
      <c r="JHH2643" s="653"/>
      <c r="JHI2643" s="653"/>
      <c r="JHJ2643" s="653"/>
      <c r="JHK2643" s="653"/>
      <c r="JHL2643" s="653"/>
      <c r="JHM2643" s="653"/>
      <c r="JHN2643" s="653"/>
      <c r="JHO2643" s="653"/>
      <c r="JHP2643" s="653"/>
      <c r="JHQ2643" s="653"/>
      <c r="JHR2643" s="653"/>
      <c r="JHS2643" s="653"/>
      <c r="JHT2643" s="653"/>
      <c r="JHU2643" s="653"/>
      <c r="JHV2643" s="653"/>
      <c r="JHW2643" s="653"/>
      <c r="JHX2643" s="653"/>
      <c r="JHY2643" s="653"/>
      <c r="JHZ2643" s="653"/>
      <c r="JIA2643" s="653"/>
      <c r="JIB2643" s="653"/>
      <c r="JIC2643" s="653"/>
      <c r="JID2643" s="653"/>
      <c r="JIE2643" s="653"/>
      <c r="JIF2643" s="653"/>
      <c r="JIG2643" s="653"/>
      <c r="JIH2643" s="653"/>
      <c r="JII2643" s="653"/>
      <c r="JIJ2643" s="653"/>
      <c r="JIK2643" s="653"/>
      <c r="JIL2643" s="653"/>
      <c r="JIM2643" s="653"/>
      <c r="JIN2643" s="653"/>
      <c r="JIO2643" s="653"/>
      <c r="JIP2643" s="653"/>
      <c r="JIQ2643" s="653"/>
      <c r="JIR2643" s="653"/>
      <c r="JIS2643" s="653"/>
      <c r="JIT2643" s="653"/>
      <c r="JIU2643" s="653"/>
      <c r="JIV2643" s="653"/>
      <c r="JIW2643" s="653"/>
      <c r="JIX2643" s="653"/>
      <c r="JIY2643" s="653"/>
      <c r="JIZ2643" s="653"/>
      <c r="JJA2643" s="653"/>
      <c r="JJB2643" s="653"/>
      <c r="JJC2643" s="653"/>
      <c r="JJD2643" s="653"/>
      <c r="JJE2643" s="653"/>
      <c r="JJF2643" s="653"/>
      <c r="JJG2643" s="653"/>
      <c r="JJH2643" s="653"/>
      <c r="JJI2643" s="653"/>
      <c r="JJJ2643" s="653"/>
      <c r="JJK2643" s="653"/>
      <c r="JJL2643" s="653"/>
      <c r="JJM2643" s="653"/>
      <c r="JJN2643" s="653"/>
      <c r="JJO2643" s="653"/>
      <c r="JJP2643" s="653"/>
      <c r="JJQ2643" s="653"/>
      <c r="JJR2643" s="653"/>
      <c r="JJS2643" s="653"/>
      <c r="JJT2643" s="653"/>
      <c r="JJU2643" s="653"/>
      <c r="JJV2643" s="653"/>
      <c r="JJW2643" s="653"/>
      <c r="JJX2643" s="653"/>
      <c r="JJY2643" s="653"/>
      <c r="JJZ2643" s="653"/>
      <c r="JKA2643" s="653"/>
      <c r="JKB2643" s="653"/>
      <c r="JKC2643" s="653"/>
      <c r="JKD2643" s="653"/>
      <c r="JKE2643" s="653"/>
      <c r="JKF2643" s="653"/>
      <c r="JKG2643" s="653"/>
      <c r="JKH2643" s="653"/>
      <c r="JKI2643" s="653"/>
      <c r="JKJ2643" s="653"/>
      <c r="JKK2643" s="653"/>
      <c r="JKL2643" s="653"/>
      <c r="JKM2643" s="653"/>
      <c r="JKN2643" s="653"/>
      <c r="JKO2643" s="653"/>
      <c r="JKP2643" s="653"/>
      <c r="JKQ2643" s="653"/>
      <c r="JKR2643" s="653"/>
      <c r="JKS2643" s="653"/>
      <c r="JKT2643" s="653"/>
      <c r="JKU2643" s="653"/>
      <c r="JKV2643" s="653"/>
      <c r="JKW2643" s="653"/>
      <c r="JKX2643" s="653"/>
      <c r="JKY2643" s="653"/>
      <c r="JKZ2643" s="653"/>
      <c r="JLA2643" s="653"/>
      <c r="JLB2643" s="653"/>
      <c r="JLC2643" s="653"/>
      <c r="JLD2643" s="653"/>
      <c r="JLE2643" s="653"/>
      <c r="JLF2643" s="653"/>
      <c r="JLG2643" s="653"/>
      <c r="JLH2643" s="653"/>
      <c r="JLI2643" s="653"/>
      <c r="JLJ2643" s="653"/>
      <c r="JLK2643" s="653"/>
      <c r="JLL2643" s="653"/>
      <c r="JLM2643" s="653"/>
      <c r="JLN2643" s="653"/>
      <c r="JLO2643" s="653"/>
      <c r="JLP2643" s="653"/>
      <c r="JLQ2643" s="653"/>
      <c r="JLR2643" s="653"/>
      <c r="JLS2643" s="653"/>
      <c r="JLT2643" s="653"/>
      <c r="JLU2643" s="653"/>
      <c r="JLV2643" s="653"/>
      <c r="JLW2643" s="653"/>
      <c r="JLX2643" s="653"/>
      <c r="JLY2643" s="653"/>
      <c r="JLZ2643" s="653"/>
      <c r="JMA2643" s="653"/>
      <c r="JMB2643" s="653"/>
      <c r="JMC2643" s="653"/>
      <c r="JMD2643" s="653"/>
      <c r="JME2643" s="653"/>
      <c r="JMF2643" s="653"/>
      <c r="JMG2643" s="653"/>
      <c r="JMH2643" s="653"/>
      <c r="JMI2643" s="653"/>
      <c r="JMJ2643" s="653"/>
      <c r="JMK2643" s="653"/>
      <c r="JML2643" s="653"/>
      <c r="JMM2643" s="653"/>
      <c r="JMN2643" s="653"/>
      <c r="JMO2643" s="653"/>
      <c r="JMP2643" s="653"/>
      <c r="JMQ2643" s="653"/>
      <c r="JMR2643" s="653"/>
      <c r="JMS2643" s="653"/>
      <c r="JMT2643" s="653"/>
      <c r="JMU2643" s="653"/>
      <c r="JMV2643" s="653"/>
      <c r="JMW2643" s="653"/>
      <c r="JMX2643" s="653"/>
      <c r="JMY2643" s="653"/>
      <c r="JMZ2643" s="653"/>
      <c r="JNA2643" s="653"/>
      <c r="JNB2643" s="653"/>
      <c r="JNC2643" s="653"/>
      <c r="JND2643" s="653"/>
      <c r="JNE2643" s="653"/>
      <c r="JNF2643" s="653"/>
      <c r="JNG2643" s="653"/>
      <c r="JNH2643" s="653"/>
      <c r="JNI2643" s="653"/>
      <c r="JNJ2643" s="653"/>
      <c r="JNK2643" s="653"/>
      <c r="JNL2643" s="653"/>
      <c r="JNM2643" s="653"/>
      <c r="JNN2643" s="653"/>
      <c r="JNO2643" s="653"/>
      <c r="JNP2643" s="653"/>
      <c r="JNQ2643" s="653"/>
      <c r="JNR2643" s="653"/>
      <c r="JNS2643" s="653"/>
      <c r="JNT2643" s="653"/>
      <c r="JNU2643" s="653"/>
      <c r="JNV2643" s="653"/>
      <c r="JNW2643" s="653"/>
      <c r="JNX2643" s="653"/>
      <c r="JNY2643" s="653"/>
      <c r="JNZ2643" s="653"/>
      <c r="JOA2643" s="653"/>
      <c r="JOB2643" s="653"/>
      <c r="JOC2643" s="653"/>
      <c r="JOD2643" s="653"/>
      <c r="JOE2643" s="653"/>
      <c r="JOF2643" s="653"/>
      <c r="JOG2643" s="653"/>
      <c r="JOH2643" s="653"/>
      <c r="JOI2643" s="653"/>
      <c r="JOJ2643" s="653"/>
      <c r="JOK2643" s="653"/>
      <c r="JOL2643" s="653"/>
      <c r="JOM2643" s="653"/>
      <c r="JON2643" s="653"/>
      <c r="JOO2643" s="653"/>
      <c r="JOP2643" s="653"/>
      <c r="JOQ2643" s="653"/>
      <c r="JOR2643" s="653"/>
      <c r="JOS2643" s="653"/>
      <c r="JOT2643" s="653"/>
      <c r="JOU2643" s="653"/>
      <c r="JOV2643" s="653"/>
      <c r="JOW2643" s="653"/>
      <c r="JOX2643" s="653"/>
      <c r="JOY2643" s="653"/>
      <c r="JOZ2643" s="653"/>
      <c r="JPA2643" s="653"/>
      <c r="JPB2643" s="653"/>
      <c r="JPC2643" s="653"/>
      <c r="JPD2643" s="653"/>
      <c r="JPE2643" s="653"/>
      <c r="JPF2643" s="653"/>
      <c r="JPG2643" s="653"/>
      <c r="JPH2643" s="653"/>
      <c r="JPI2643" s="653"/>
      <c r="JPJ2643" s="653"/>
      <c r="JPK2643" s="653"/>
      <c r="JPL2643" s="653"/>
      <c r="JPM2643" s="653"/>
      <c r="JPN2643" s="653"/>
      <c r="JPO2643" s="653"/>
      <c r="JPP2643" s="653"/>
      <c r="JPQ2643" s="653"/>
      <c r="JPR2643" s="653"/>
      <c r="JPS2643" s="653"/>
      <c r="JPT2643" s="653"/>
      <c r="JPU2643" s="653"/>
      <c r="JPV2643" s="653"/>
      <c r="JPW2643" s="653"/>
      <c r="JPX2643" s="653"/>
      <c r="JPY2643" s="653"/>
      <c r="JPZ2643" s="653"/>
      <c r="JQA2643" s="653"/>
      <c r="JQB2643" s="653"/>
      <c r="JQC2643" s="653"/>
      <c r="JQD2643" s="653"/>
      <c r="JQE2643" s="653"/>
      <c r="JQF2643" s="653"/>
      <c r="JQG2643" s="653"/>
      <c r="JQH2643" s="653"/>
      <c r="JQI2643" s="653"/>
      <c r="JQJ2643" s="653"/>
      <c r="JQK2643" s="653"/>
      <c r="JQL2643" s="653"/>
      <c r="JQM2643" s="653"/>
      <c r="JQN2643" s="653"/>
      <c r="JQO2643" s="653"/>
      <c r="JQP2643" s="653"/>
      <c r="JQQ2643" s="653"/>
      <c r="JQR2643" s="653"/>
      <c r="JQS2643" s="653"/>
      <c r="JQT2643" s="653"/>
      <c r="JQU2643" s="653"/>
      <c r="JQV2643" s="653"/>
      <c r="JQW2643" s="653"/>
      <c r="JQX2643" s="653"/>
      <c r="JQY2643" s="653"/>
      <c r="JQZ2643" s="653"/>
      <c r="JRA2643" s="653"/>
      <c r="JRB2643" s="653"/>
      <c r="JRC2643" s="653"/>
      <c r="JRD2643" s="653"/>
      <c r="JRE2643" s="653"/>
      <c r="JRF2643" s="653"/>
      <c r="JRG2643" s="653"/>
      <c r="JRH2643" s="653"/>
      <c r="JRI2643" s="653"/>
      <c r="JRJ2643" s="653"/>
      <c r="JRK2643" s="653"/>
      <c r="JRL2643" s="653"/>
      <c r="JRM2643" s="653"/>
      <c r="JRN2643" s="653"/>
      <c r="JRO2643" s="653"/>
      <c r="JRP2643" s="653"/>
      <c r="JRQ2643" s="653"/>
      <c r="JRR2643" s="653"/>
      <c r="JRS2643" s="653"/>
      <c r="JRT2643" s="653"/>
      <c r="JRU2643" s="653"/>
      <c r="JRV2643" s="653"/>
      <c r="JRW2643" s="653"/>
      <c r="JRX2643" s="653"/>
      <c r="JRY2643" s="653"/>
      <c r="JRZ2643" s="653"/>
      <c r="JSA2643" s="653"/>
      <c r="JSB2643" s="653"/>
      <c r="JSC2643" s="653"/>
      <c r="JSD2643" s="653"/>
      <c r="JSE2643" s="653"/>
      <c r="JSF2643" s="653"/>
      <c r="JSG2643" s="653"/>
      <c r="JSH2643" s="653"/>
      <c r="JSI2643" s="653"/>
      <c r="JSJ2643" s="653"/>
      <c r="JSK2643" s="653"/>
      <c r="JSL2643" s="653"/>
      <c r="JSM2643" s="653"/>
      <c r="JSN2643" s="653"/>
      <c r="JSO2643" s="653"/>
      <c r="JSP2643" s="653"/>
      <c r="JSQ2643" s="653"/>
      <c r="JSR2643" s="653"/>
      <c r="JSS2643" s="653"/>
      <c r="JST2643" s="653"/>
      <c r="JSU2643" s="653"/>
      <c r="JSV2643" s="653"/>
      <c r="JSW2643" s="653"/>
      <c r="JSX2643" s="653"/>
      <c r="JSY2643" s="653"/>
      <c r="JSZ2643" s="653"/>
      <c r="JTA2643" s="653"/>
      <c r="JTB2643" s="653"/>
      <c r="JTC2643" s="653"/>
      <c r="JTD2643" s="653"/>
      <c r="JTE2643" s="653"/>
      <c r="JTF2643" s="653"/>
      <c r="JTG2643" s="653"/>
      <c r="JTH2643" s="653"/>
      <c r="JTI2643" s="653"/>
      <c r="JTJ2643" s="653"/>
      <c r="JTK2643" s="653"/>
      <c r="JTL2643" s="653"/>
      <c r="JTM2643" s="653"/>
      <c r="JTN2643" s="653"/>
      <c r="JTO2643" s="653"/>
      <c r="JTP2643" s="653"/>
      <c r="JTQ2643" s="653"/>
      <c r="JTR2643" s="653"/>
      <c r="JTS2643" s="653"/>
      <c r="JTT2643" s="653"/>
      <c r="JTU2643" s="653"/>
      <c r="JTV2643" s="653"/>
      <c r="JTW2643" s="653"/>
      <c r="JTX2643" s="653"/>
      <c r="JTY2643" s="653"/>
      <c r="JTZ2643" s="653"/>
      <c r="JUA2643" s="653"/>
      <c r="JUB2643" s="653"/>
      <c r="JUC2643" s="653"/>
      <c r="JUD2643" s="653"/>
      <c r="JUE2643" s="653"/>
      <c r="JUF2643" s="653"/>
      <c r="JUG2643" s="653"/>
      <c r="JUH2643" s="653"/>
      <c r="JUI2643" s="653"/>
      <c r="JUJ2643" s="653"/>
      <c r="JUK2643" s="653"/>
      <c r="JUL2643" s="653"/>
      <c r="JUM2643" s="653"/>
      <c r="JUN2643" s="653"/>
      <c r="JUO2643" s="653"/>
      <c r="JUP2643" s="653"/>
      <c r="JUQ2643" s="653"/>
      <c r="JUR2643" s="653"/>
      <c r="JUS2643" s="653"/>
      <c r="JUT2643" s="653"/>
      <c r="JUU2643" s="653"/>
      <c r="JUV2643" s="653"/>
      <c r="JUW2643" s="653"/>
      <c r="JUX2643" s="653"/>
      <c r="JUY2643" s="653"/>
      <c r="JUZ2643" s="653"/>
      <c r="JVA2643" s="653"/>
      <c r="JVB2643" s="653"/>
      <c r="JVC2643" s="653"/>
      <c r="JVD2643" s="653"/>
      <c r="JVE2643" s="653"/>
      <c r="JVF2643" s="653"/>
      <c r="JVG2643" s="653"/>
      <c r="JVH2643" s="653"/>
      <c r="JVI2643" s="653"/>
      <c r="JVJ2643" s="653"/>
      <c r="JVK2643" s="653"/>
      <c r="JVL2643" s="653"/>
      <c r="JVM2643" s="653"/>
      <c r="JVN2643" s="653"/>
      <c r="JVO2643" s="653"/>
      <c r="JVP2643" s="653"/>
      <c r="JVQ2643" s="653"/>
      <c r="JVR2643" s="653"/>
      <c r="JVS2643" s="653"/>
      <c r="JVT2643" s="653"/>
      <c r="JVU2643" s="653"/>
      <c r="JVV2643" s="653"/>
      <c r="JVW2643" s="653"/>
      <c r="JVX2643" s="653"/>
      <c r="JVY2643" s="653"/>
      <c r="JVZ2643" s="653"/>
      <c r="JWA2643" s="653"/>
      <c r="JWB2643" s="653"/>
      <c r="JWC2643" s="653"/>
      <c r="JWD2643" s="653"/>
      <c r="JWE2643" s="653"/>
      <c r="JWF2643" s="653"/>
      <c r="JWG2643" s="653"/>
      <c r="JWH2643" s="653"/>
      <c r="JWI2643" s="653"/>
      <c r="JWJ2643" s="653"/>
      <c r="JWK2643" s="653"/>
      <c r="JWL2643" s="653"/>
      <c r="JWM2643" s="653"/>
      <c r="JWN2643" s="653"/>
      <c r="JWO2643" s="653"/>
      <c r="JWP2643" s="653"/>
      <c r="JWQ2643" s="653"/>
      <c r="JWR2643" s="653"/>
      <c r="JWS2643" s="653"/>
      <c r="JWT2643" s="653"/>
      <c r="JWU2643" s="653"/>
      <c r="JWV2643" s="653"/>
      <c r="JWW2643" s="653"/>
      <c r="JWX2643" s="653"/>
      <c r="JWY2643" s="653"/>
      <c r="JWZ2643" s="653"/>
      <c r="JXA2643" s="653"/>
      <c r="JXB2643" s="653"/>
      <c r="JXC2643" s="653"/>
      <c r="JXD2643" s="653"/>
      <c r="JXE2643" s="653"/>
      <c r="JXF2643" s="653"/>
      <c r="JXG2643" s="653"/>
      <c r="JXH2643" s="653"/>
      <c r="JXI2643" s="653"/>
      <c r="JXJ2643" s="653"/>
      <c r="JXK2643" s="653"/>
      <c r="JXL2643" s="653"/>
      <c r="JXM2643" s="653"/>
      <c r="JXN2643" s="653"/>
      <c r="JXO2643" s="653"/>
      <c r="JXP2643" s="653"/>
      <c r="JXQ2643" s="653"/>
      <c r="JXR2643" s="653"/>
      <c r="JXS2643" s="653"/>
      <c r="JXT2643" s="653"/>
      <c r="JXU2643" s="653"/>
      <c r="JXV2643" s="653"/>
      <c r="JXW2643" s="653"/>
      <c r="JXX2643" s="653"/>
      <c r="JXY2643" s="653"/>
      <c r="JXZ2643" s="653"/>
      <c r="JYA2643" s="653"/>
      <c r="JYB2643" s="653"/>
      <c r="JYC2643" s="653"/>
      <c r="JYD2643" s="653"/>
      <c r="JYE2643" s="653"/>
      <c r="JYF2643" s="653"/>
      <c r="JYG2643" s="653"/>
      <c r="JYH2643" s="653"/>
      <c r="JYI2643" s="653"/>
      <c r="JYJ2643" s="653"/>
      <c r="JYK2643" s="653"/>
      <c r="JYL2643" s="653"/>
      <c r="JYM2643" s="653"/>
      <c r="JYN2643" s="653"/>
      <c r="JYO2643" s="653"/>
      <c r="JYP2643" s="653"/>
      <c r="JYQ2643" s="653"/>
      <c r="JYR2643" s="653"/>
      <c r="JYS2643" s="653"/>
      <c r="JYT2643" s="653"/>
      <c r="JYU2643" s="653"/>
      <c r="JYV2643" s="653"/>
      <c r="JYW2643" s="653"/>
      <c r="JYX2643" s="653"/>
      <c r="JYY2643" s="653"/>
      <c r="JYZ2643" s="653"/>
      <c r="JZA2643" s="653"/>
      <c r="JZB2643" s="653"/>
      <c r="JZC2643" s="653"/>
      <c r="JZD2643" s="653"/>
      <c r="JZE2643" s="653"/>
      <c r="JZF2643" s="653"/>
      <c r="JZG2643" s="653"/>
      <c r="JZH2643" s="653"/>
      <c r="JZI2643" s="653"/>
      <c r="JZJ2643" s="653"/>
      <c r="JZK2643" s="653"/>
      <c r="JZL2643" s="653"/>
      <c r="JZM2643" s="653"/>
      <c r="JZN2643" s="653"/>
      <c r="JZO2643" s="653"/>
      <c r="JZP2643" s="653"/>
      <c r="JZQ2643" s="653"/>
      <c r="JZR2643" s="653"/>
      <c r="JZS2643" s="653"/>
      <c r="JZT2643" s="653"/>
      <c r="JZU2643" s="653"/>
      <c r="JZV2643" s="653"/>
      <c r="JZW2643" s="653"/>
      <c r="JZX2643" s="653"/>
      <c r="JZY2643" s="653"/>
      <c r="JZZ2643" s="653"/>
      <c r="KAA2643" s="653"/>
      <c r="KAB2643" s="653"/>
      <c r="KAC2643" s="653"/>
      <c r="KAD2643" s="653"/>
      <c r="KAE2643" s="653"/>
      <c r="KAF2643" s="653"/>
      <c r="KAG2643" s="653"/>
      <c r="KAH2643" s="653"/>
      <c r="KAI2643" s="653"/>
      <c r="KAJ2643" s="653"/>
      <c r="KAK2643" s="653"/>
      <c r="KAL2643" s="653"/>
      <c r="KAM2643" s="653"/>
      <c r="KAN2643" s="653"/>
      <c r="KAO2643" s="653"/>
      <c r="KAP2643" s="653"/>
      <c r="KAQ2643" s="653"/>
      <c r="KAR2643" s="653"/>
      <c r="KAS2643" s="653"/>
      <c r="KAT2643" s="653"/>
      <c r="KAU2643" s="653"/>
      <c r="KAV2643" s="653"/>
      <c r="KAW2643" s="653"/>
      <c r="KAX2643" s="653"/>
      <c r="KAY2643" s="653"/>
      <c r="KAZ2643" s="653"/>
      <c r="KBA2643" s="653"/>
      <c r="KBB2643" s="653"/>
      <c r="KBC2643" s="653"/>
      <c r="KBD2643" s="653"/>
      <c r="KBE2643" s="653"/>
      <c r="KBF2643" s="653"/>
      <c r="KBG2643" s="653"/>
      <c r="KBH2643" s="653"/>
      <c r="KBI2643" s="653"/>
      <c r="KBJ2643" s="653"/>
      <c r="KBK2643" s="653"/>
      <c r="KBL2643" s="653"/>
      <c r="KBM2643" s="653"/>
      <c r="KBN2643" s="653"/>
      <c r="KBO2643" s="653"/>
      <c r="KBP2643" s="653"/>
      <c r="KBQ2643" s="653"/>
      <c r="KBR2643" s="653"/>
      <c r="KBS2643" s="653"/>
      <c r="KBT2643" s="653"/>
      <c r="KBU2643" s="653"/>
      <c r="KBV2643" s="653"/>
      <c r="KBW2643" s="653"/>
      <c r="KBX2643" s="653"/>
      <c r="KBY2643" s="653"/>
      <c r="KBZ2643" s="653"/>
      <c r="KCA2643" s="653"/>
      <c r="KCB2643" s="653"/>
      <c r="KCC2643" s="653"/>
      <c r="KCD2643" s="653"/>
      <c r="KCE2643" s="653"/>
      <c r="KCF2643" s="653"/>
      <c r="KCG2643" s="653"/>
      <c r="KCH2643" s="653"/>
      <c r="KCI2643" s="653"/>
      <c r="KCJ2643" s="653"/>
      <c r="KCK2643" s="653"/>
      <c r="KCL2643" s="653"/>
      <c r="KCM2643" s="653"/>
      <c r="KCN2643" s="653"/>
      <c r="KCO2643" s="653"/>
      <c r="KCP2643" s="653"/>
      <c r="KCQ2643" s="653"/>
      <c r="KCR2643" s="653"/>
      <c r="KCS2643" s="653"/>
      <c r="KCT2643" s="653"/>
      <c r="KCU2643" s="653"/>
      <c r="KCV2643" s="653"/>
      <c r="KCW2643" s="653"/>
      <c r="KCX2643" s="653"/>
      <c r="KCY2643" s="653"/>
      <c r="KCZ2643" s="653"/>
      <c r="KDA2643" s="653"/>
      <c r="KDB2643" s="653"/>
      <c r="KDC2643" s="653"/>
      <c r="KDD2643" s="653"/>
      <c r="KDE2643" s="653"/>
      <c r="KDF2643" s="653"/>
      <c r="KDG2643" s="653"/>
      <c r="KDH2643" s="653"/>
      <c r="KDI2643" s="653"/>
      <c r="KDJ2643" s="653"/>
      <c r="KDK2643" s="653"/>
      <c r="KDL2643" s="653"/>
      <c r="KDM2643" s="653"/>
      <c r="KDN2643" s="653"/>
      <c r="KDO2643" s="653"/>
      <c r="KDP2643" s="653"/>
      <c r="KDQ2643" s="653"/>
      <c r="KDR2643" s="653"/>
      <c r="KDS2643" s="653"/>
      <c r="KDT2643" s="653"/>
      <c r="KDU2643" s="653"/>
      <c r="KDV2643" s="653"/>
      <c r="KDW2643" s="653"/>
      <c r="KDX2643" s="653"/>
      <c r="KDY2643" s="653"/>
      <c r="KDZ2643" s="653"/>
      <c r="KEA2643" s="653"/>
      <c r="KEB2643" s="653"/>
      <c r="KEC2643" s="653"/>
      <c r="KED2643" s="653"/>
      <c r="KEE2643" s="653"/>
      <c r="KEF2643" s="653"/>
      <c r="KEG2643" s="653"/>
      <c r="KEH2643" s="653"/>
      <c r="KEI2643" s="653"/>
      <c r="KEJ2643" s="653"/>
      <c r="KEK2643" s="653"/>
      <c r="KEL2643" s="653"/>
      <c r="KEM2643" s="653"/>
      <c r="KEN2643" s="653"/>
      <c r="KEO2643" s="653"/>
      <c r="KEP2643" s="653"/>
      <c r="KEQ2643" s="653"/>
      <c r="KER2643" s="653"/>
      <c r="KES2643" s="653"/>
      <c r="KET2643" s="653"/>
      <c r="KEU2643" s="653"/>
      <c r="KEV2643" s="653"/>
      <c r="KEW2643" s="653"/>
      <c r="KEX2643" s="653"/>
      <c r="KEY2643" s="653"/>
      <c r="KEZ2643" s="653"/>
      <c r="KFA2643" s="653"/>
      <c r="KFB2643" s="653"/>
      <c r="KFC2643" s="653"/>
      <c r="KFD2643" s="653"/>
      <c r="KFE2643" s="653"/>
      <c r="KFF2643" s="653"/>
      <c r="KFG2643" s="653"/>
      <c r="KFH2643" s="653"/>
      <c r="KFI2643" s="653"/>
      <c r="KFJ2643" s="653"/>
      <c r="KFK2643" s="653"/>
      <c r="KFL2643" s="653"/>
      <c r="KFM2643" s="653"/>
      <c r="KFN2643" s="653"/>
      <c r="KFO2643" s="653"/>
      <c r="KFP2643" s="653"/>
      <c r="KFQ2643" s="653"/>
      <c r="KFR2643" s="653"/>
      <c r="KFS2643" s="653"/>
      <c r="KFT2643" s="653"/>
      <c r="KFU2643" s="653"/>
      <c r="KFV2643" s="653"/>
      <c r="KFW2643" s="653"/>
      <c r="KFX2643" s="653"/>
      <c r="KFY2643" s="653"/>
      <c r="KFZ2643" s="653"/>
      <c r="KGA2643" s="653"/>
      <c r="KGB2643" s="653"/>
      <c r="KGC2643" s="653"/>
      <c r="KGD2643" s="653"/>
      <c r="KGE2643" s="653"/>
      <c r="KGF2643" s="653"/>
      <c r="KGG2643" s="653"/>
      <c r="KGH2643" s="653"/>
      <c r="KGI2643" s="653"/>
      <c r="KGJ2643" s="653"/>
      <c r="KGK2643" s="653"/>
      <c r="KGL2643" s="653"/>
      <c r="KGM2643" s="653"/>
      <c r="KGN2643" s="653"/>
      <c r="KGO2643" s="653"/>
      <c r="KGP2643" s="653"/>
      <c r="KGQ2643" s="653"/>
      <c r="KGR2643" s="653"/>
      <c r="KGS2643" s="653"/>
      <c r="KGT2643" s="653"/>
      <c r="KGU2643" s="653"/>
      <c r="KGV2643" s="653"/>
      <c r="KGW2643" s="653"/>
      <c r="KGX2643" s="653"/>
      <c r="KGY2643" s="653"/>
      <c r="KGZ2643" s="653"/>
      <c r="KHA2643" s="653"/>
      <c r="KHB2643" s="653"/>
      <c r="KHC2643" s="653"/>
      <c r="KHD2643" s="653"/>
      <c r="KHE2643" s="653"/>
      <c r="KHF2643" s="653"/>
      <c r="KHG2643" s="653"/>
      <c r="KHH2643" s="653"/>
      <c r="KHI2643" s="653"/>
      <c r="KHJ2643" s="653"/>
      <c r="KHK2643" s="653"/>
      <c r="KHL2643" s="653"/>
      <c r="KHM2643" s="653"/>
      <c r="KHN2643" s="653"/>
      <c r="KHO2643" s="653"/>
      <c r="KHP2643" s="653"/>
      <c r="KHQ2643" s="653"/>
      <c r="KHR2643" s="653"/>
      <c r="KHS2643" s="653"/>
      <c r="KHT2643" s="653"/>
      <c r="KHU2643" s="653"/>
      <c r="KHV2643" s="653"/>
      <c r="KHW2643" s="653"/>
      <c r="KHX2643" s="653"/>
      <c r="KHY2643" s="653"/>
      <c r="KHZ2643" s="653"/>
      <c r="KIA2643" s="653"/>
      <c r="KIB2643" s="653"/>
      <c r="KIC2643" s="653"/>
      <c r="KID2643" s="653"/>
      <c r="KIE2643" s="653"/>
      <c r="KIF2643" s="653"/>
      <c r="KIG2643" s="653"/>
      <c r="KIH2643" s="653"/>
      <c r="KII2643" s="653"/>
      <c r="KIJ2643" s="653"/>
      <c r="KIK2643" s="653"/>
      <c r="KIL2643" s="653"/>
      <c r="KIM2643" s="653"/>
      <c r="KIN2643" s="653"/>
      <c r="KIO2643" s="653"/>
      <c r="KIP2643" s="653"/>
      <c r="KIQ2643" s="653"/>
      <c r="KIR2643" s="653"/>
      <c r="KIS2643" s="653"/>
      <c r="KIT2643" s="653"/>
      <c r="KIU2643" s="653"/>
      <c r="KIV2643" s="653"/>
      <c r="KIW2643" s="653"/>
      <c r="KIX2643" s="653"/>
      <c r="KIY2643" s="653"/>
      <c r="KIZ2643" s="653"/>
      <c r="KJA2643" s="653"/>
      <c r="KJB2643" s="653"/>
      <c r="KJC2643" s="653"/>
      <c r="KJD2643" s="653"/>
      <c r="KJE2643" s="653"/>
      <c r="KJF2643" s="653"/>
      <c r="KJG2643" s="653"/>
      <c r="KJH2643" s="653"/>
      <c r="KJI2643" s="653"/>
      <c r="KJJ2643" s="653"/>
      <c r="KJK2643" s="653"/>
      <c r="KJL2643" s="653"/>
      <c r="KJM2643" s="653"/>
      <c r="KJN2643" s="653"/>
      <c r="KJO2643" s="653"/>
      <c r="KJP2643" s="653"/>
      <c r="KJQ2643" s="653"/>
      <c r="KJR2643" s="653"/>
      <c r="KJS2643" s="653"/>
      <c r="KJT2643" s="653"/>
      <c r="KJU2643" s="653"/>
      <c r="KJV2643" s="653"/>
      <c r="KJW2643" s="653"/>
      <c r="KJX2643" s="653"/>
      <c r="KJY2643" s="653"/>
      <c r="KJZ2643" s="653"/>
      <c r="KKA2643" s="653"/>
      <c r="KKB2643" s="653"/>
      <c r="KKC2643" s="653"/>
      <c r="KKD2643" s="653"/>
      <c r="KKE2643" s="653"/>
      <c r="KKF2643" s="653"/>
      <c r="KKG2643" s="653"/>
      <c r="KKH2643" s="653"/>
      <c r="KKI2643" s="653"/>
      <c r="KKJ2643" s="653"/>
      <c r="KKK2643" s="653"/>
      <c r="KKL2643" s="653"/>
      <c r="KKM2643" s="653"/>
      <c r="KKN2643" s="653"/>
      <c r="KKO2643" s="653"/>
      <c r="KKP2643" s="653"/>
      <c r="KKQ2643" s="653"/>
      <c r="KKR2643" s="653"/>
      <c r="KKS2643" s="653"/>
      <c r="KKT2643" s="653"/>
      <c r="KKU2643" s="653"/>
      <c r="KKV2643" s="653"/>
      <c r="KKW2643" s="653"/>
      <c r="KKX2643" s="653"/>
      <c r="KKY2643" s="653"/>
      <c r="KKZ2643" s="653"/>
      <c r="KLA2643" s="653"/>
      <c r="KLB2643" s="653"/>
      <c r="KLC2643" s="653"/>
      <c r="KLD2643" s="653"/>
      <c r="KLE2643" s="653"/>
      <c r="KLF2643" s="653"/>
      <c r="KLG2643" s="653"/>
      <c r="KLH2643" s="653"/>
      <c r="KLI2643" s="653"/>
      <c r="KLJ2643" s="653"/>
      <c r="KLK2643" s="653"/>
      <c r="KLL2643" s="653"/>
      <c r="KLM2643" s="653"/>
      <c r="KLN2643" s="653"/>
      <c r="KLO2643" s="653"/>
      <c r="KLP2643" s="653"/>
      <c r="KLQ2643" s="653"/>
      <c r="KLR2643" s="653"/>
      <c r="KLS2643" s="653"/>
      <c r="KLT2643" s="653"/>
      <c r="KLU2643" s="653"/>
      <c r="KLV2643" s="653"/>
      <c r="KLW2643" s="653"/>
      <c r="KLX2643" s="653"/>
      <c r="KLY2643" s="653"/>
      <c r="KLZ2643" s="653"/>
      <c r="KMA2643" s="653"/>
      <c r="KMB2643" s="653"/>
      <c r="KMC2643" s="653"/>
      <c r="KMD2643" s="653"/>
      <c r="KME2643" s="653"/>
      <c r="KMF2643" s="653"/>
      <c r="KMG2643" s="653"/>
      <c r="KMH2643" s="653"/>
      <c r="KMI2643" s="653"/>
      <c r="KMJ2643" s="653"/>
      <c r="KMK2643" s="653"/>
      <c r="KML2643" s="653"/>
      <c r="KMM2643" s="653"/>
      <c r="KMN2643" s="653"/>
      <c r="KMO2643" s="653"/>
      <c r="KMP2643" s="653"/>
      <c r="KMQ2643" s="653"/>
      <c r="KMR2643" s="653"/>
      <c r="KMS2643" s="653"/>
      <c r="KMT2643" s="653"/>
      <c r="KMU2643" s="653"/>
      <c r="KMV2643" s="653"/>
      <c r="KMW2643" s="653"/>
      <c r="KMX2643" s="653"/>
      <c r="KMY2643" s="653"/>
      <c r="KMZ2643" s="653"/>
      <c r="KNA2643" s="653"/>
      <c r="KNB2643" s="653"/>
      <c r="KNC2643" s="653"/>
      <c r="KND2643" s="653"/>
      <c r="KNE2643" s="653"/>
      <c r="KNF2643" s="653"/>
      <c r="KNG2643" s="653"/>
      <c r="KNH2643" s="653"/>
      <c r="KNI2643" s="653"/>
      <c r="KNJ2643" s="653"/>
      <c r="KNK2643" s="653"/>
      <c r="KNL2643" s="653"/>
      <c r="KNM2643" s="653"/>
      <c r="KNN2643" s="653"/>
      <c r="KNO2643" s="653"/>
      <c r="KNP2643" s="653"/>
      <c r="KNQ2643" s="653"/>
      <c r="KNR2643" s="653"/>
      <c r="KNS2643" s="653"/>
      <c r="KNT2643" s="653"/>
      <c r="KNU2643" s="653"/>
      <c r="KNV2643" s="653"/>
      <c r="KNW2643" s="653"/>
      <c r="KNX2643" s="653"/>
      <c r="KNY2643" s="653"/>
      <c r="KNZ2643" s="653"/>
      <c r="KOA2643" s="653"/>
      <c r="KOB2643" s="653"/>
      <c r="KOC2643" s="653"/>
      <c r="KOD2643" s="653"/>
      <c r="KOE2643" s="653"/>
      <c r="KOF2643" s="653"/>
      <c r="KOG2643" s="653"/>
      <c r="KOH2643" s="653"/>
      <c r="KOI2643" s="653"/>
      <c r="KOJ2643" s="653"/>
      <c r="KOK2643" s="653"/>
      <c r="KOL2643" s="653"/>
      <c r="KOM2643" s="653"/>
      <c r="KON2643" s="653"/>
      <c r="KOO2643" s="653"/>
      <c r="KOP2643" s="653"/>
      <c r="KOQ2643" s="653"/>
      <c r="KOR2643" s="653"/>
      <c r="KOS2643" s="653"/>
      <c r="KOT2643" s="653"/>
      <c r="KOU2643" s="653"/>
      <c r="KOV2643" s="653"/>
      <c r="KOW2643" s="653"/>
      <c r="KOX2643" s="653"/>
      <c r="KOY2643" s="653"/>
      <c r="KOZ2643" s="653"/>
      <c r="KPA2643" s="653"/>
      <c r="KPB2643" s="653"/>
      <c r="KPC2643" s="653"/>
      <c r="KPD2643" s="653"/>
      <c r="KPE2643" s="653"/>
      <c r="KPF2643" s="653"/>
      <c r="KPG2643" s="653"/>
      <c r="KPH2643" s="653"/>
      <c r="KPI2643" s="653"/>
      <c r="KPJ2643" s="653"/>
      <c r="KPK2643" s="653"/>
      <c r="KPL2643" s="653"/>
      <c r="KPM2643" s="653"/>
      <c r="KPN2643" s="653"/>
      <c r="KPO2643" s="653"/>
      <c r="KPP2643" s="653"/>
      <c r="KPQ2643" s="653"/>
      <c r="KPR2643" s="653"/>
      <c r="KPS2643" s="653"/>
      <c r="KPT2643" s="653"/>
      <c r="KPU2643" s="653"/>
      <c r="KPV2643" s="653"/>
      <c r="KPW2643" s="653"/>
      <c r="KPX2643" s="653"/>
      <c r="KPY2643" s="653"/>
      <c r="KPZ2643" s="653"/>
      <c r="KQA2643" s="653"/>
      <c r="KQB2643" s="653"/>
      <c r="KQC2643" s="653"/>
      <c r="KQD2643" s="653"/>
      <c r="KQE2643" s="653"/>
      <c r="KQF2643" s="653"/>
      <c r="KQG2643" s="653"/>
      <c r="KQH2643" s="653"/>
      <c r="KQI2643" s="653"/>
      <c r="KQJ2643" s="653"/>
      <c r="KQK2643" s="653"/>
      <c r="KQL2643" s="653"/>
      <c r="KQM2643" s="653"/>
      <c r="KQN2643" s="653"/>
      <c r="KQO2643" s="653"/>
      <c r="KQP2643" s="653"/>
      <c r="KQQ2643" s="653"/>
      <c r="KQR2643" s="653"/>
      <c r="KQS2643" s="653"/>
      <c r="KQT2643" s="653"/>
      <c r="KQU2643" s="653"/>
      <c r="KQV2643" s="653"/>
      <c r="KQW2643" s="653"/>
      <c r="KQX2643" s="653"/>
      <c r="KQY2643" s="653"/>
      <c r="KQZ2643" s="653"/>
      <c r="KRA2643" s="653"/>
      <c r="KRB2643" s="653"/>
      <c r="KRC2643" s="653"/>
      <c r="KRD2643" s="653"/>
      <c r="KRE2643" s="653"/>
      <c r="KRF2643" s="653"/>
      <c r="KRG2643" s="653"/>
      <c r="KRH2643" s="653"/>
      <c r="KRI2643" s="653"/>
      <c r="KRJ2643" s="653"/>
      <c r="KRK2643" s="653"/>
      <c r="KRL2643" s="653"/>
      <c r="KRM2643" s="653"/>
      <c r="KRN2643" s="653"/>
      <c r="KRO2643" s="653"/>
      <c r="KRP2643" s="653"/>
      <c r="KRQ2643" s="653"/>
      <c r="KRR2643" s="653"/>
      <c r="KRS2643" s="653"/>
      <c r="KRT2643" s="653"/>
      <c r="KRU2643" s="653"/>
      <c r="KRV2643" s="653"/>
      <c r="KRW2643" s="653"/>
      <c r="KRX2643" s="653"/>
      <c r="KRY2643" s="653"/>
      <c r="KRZ2643" s="653"/>
      <c r="KSA2643" s="653"/>
      <c r="KSB2643" s="653"/>
      <c r="KSC2643" s="653"/>
      <c r="KSD2643" s="653"/>
      <c r="KSE2643" s="653"/>
      <c r="KSF2643" s="653"/>
      <c r="KSG2643" s="653"/>
      <c r="KSH2643" s="653"/>
      <c r="KSI2643" s="653"/>
      <c r="KSJ2643" s="653"/>
      <c r="KSK2643" s="653"/>
      <c r="KSL2643" s="653"/>
      <c r="KSM2643" s="653"/>
      <c r="KSN2643" s="653"/>
      <c r="KSO2643" s="653"/>
      <c r="KSP2643" s="653"/>
      <c r="KSQ2643" s="653"/>
      <c r="KSR2643" s="653"/>
      <c r="KSS2643" s="653"/>
      <c r="KST2643" s="653"/>
      <c r="KSU2643" s="653"/>
      <c r="KSV2643" s="653"/>
      <c r="KSW2643" s="653"/>
      <c r="KSX2643" s="653"/>
      <c r="KSY2643" s="653"/>
      <c r="KSZ2643" s="653"/>
      <c r="KTA2643" s="653"/>
      <c r="KTB2643" s="653"/>
      <c r="KTC2643" s="653"/>
      <c r="KTD2643" s="653"/>
      <c r="KTE2643" s="653"/>
      <c r="KTF2643" s="653"/>
      <c r="KTG2643" s="653"/>
      <c r="KTH2643" s="653"/>
      <c r="KTI2643" s="653"/>
      <c r="KTJ2643" s="653"/>
      <c r="KTK2643" s="653"/>
      <c r="KTL2643" s="653"/>
      <c r="KTM2643" s="653"/>
      <c r="KTN2643" s="653"/>
      <c r="KTO2643" s="653"/>
      <c r="KTP2643" s="653"/>
      <c r="KTQ2643" s="653"/>
      <c r="KTR2643" s="653"/>
      <c r="KTS2643" s="653"/>
      <c r="KTT2643" s="653"/>
      <c r="KTU2643" s="653"/>
      <c r="KTV2643" s="653"/>
      <c r="KTW2643" s="653"/>
      <c r="KTX2643" s="653"/>
      <c r="KTY2643" s="653"/>
      <c r="KTZ2643" s="653"/>
      <c r="KUA2643" s="653"/>
      <c r="KUB2643" s="653"/>
      <c r="KUC2643" s="653"/>
      <c r="KUD2643" s="653"/>
      <c r="KUE2643" s="653"/>
      <c r="KUF2643" s="653"/>
      <c r="KUG2643" s="653"/>
      <c r="KUH2643" s="653"/>
      <c r="KUI2643" s="653"/>
      <c r="KUJ2643" s="653"/>
      <c r="KUK2643" s="653"/>
      <c r="KUL2643" s="653"/>
      <c r="KUM2643" s="653"/>
      <c r="KUN2643" s="653"/>
      <c r="KUO2643" s="653"/>
      <c r="KUP2643" s="653"/>
      <c r="KUQ2643" s="653"/>
      <c r="KUR2643" s="653"/>
      <c r="KUS2643" s="653"/>
      <c r="KUT2643" s="653"/>
      <c r="KUU2643" s="653"/>
      <c r="KUV2643" s="653"/>
      <c r="KUW2643" s="653"/>
      <c r="KUX2643" s="653"/>
      <c r="KUY2643" s="653"/>
      <c r="KUZ2643" s="653"/>
      <c r="KVA2643" s="653"/>
      <c r="KVB2643" s="653"/>
      <c r="KVC2643" s="653"/>
      <c r="KVD2643" s="653"/>
      <c r="KVE2643" s="653"/>
      <c r="KVF2643" s="653"/>
      <c r="KVG2643" s="653"/>
      <c r="KVH2643" s="653"/>
      <c r="KVI2643" s="653"/>
      <c r="KVJ2643" s="653"/>
      <c r="KVK2643" s="653"/>
      <c r="KVL2643" s="653"/>
      <c r="KVM2643" s="653"/>
      <c r="KVN2643" s="653"/>
      <c r="KVO2643" s="653"/>
      <c r="KVP2643" s="653"/>
      <c r="KVQ2643" s="653"/>
      <c r="KVR2643" s="653"/>
      <c r="KVS2643" s="653"/>
      <c r="KVT2643" s="653"/>
      <c r="KVU2643" s="653"/>
      <c r="KVV2643" s="653"/>
      <c r="KVW2643" s="653"/>
      <c r="KVX2643" s="653"/>
      <c r="KVY2643" s="653"/>
      <c r="KVZ2643" s="653"/>
      <c r="KWA2643" s="653"/>
      <c r="KWB2643" s="653"/>
      <c r="KWC2643" s="653"/>
      <c r="KWD2643" s="653"/>
      <c r="KWE2643" s="653"/>
      <c r="KWF2643" s="653"/>
      <c r="KWG2643" s="653"/>
      <c r="KWH2643" s="653"/>
      <c r="KWI2643" s="653"/>
      <c r="KWJ2643" s="653"/>
      <c r="KWK2643" s="653"/>
      <c r="KWL2643" s="653"/>
      <c r="KWM2643" s="653"/>
      <c r="KWN2643" s="653"/>
      <c r="KWO2643" s="653"/>
      <c r="KWP2643" s="653"/>
      <c r="KWQ2643" s="653"/>
      <c r="KWR2643" s="653"/>
      <c r="KWS2643" s="653"/>
      <c r="KWT2643" s="653"/>
      <c r="KWU2643" s="653"/>
      <c r="KWV2643" s="653"/>
      <c r="KWW2643" s="653"/>
      <c r="KWX2643" s="653"/>
      <c r="KWY2643" s="653"/>
      <c r="KWZ2643" s="653"/>
      <c r="KXA2643" s="653"/>
      <c r="KXB2643" s="653"/>
      <c r="KXC2643" s="653"/>
      <c r="KXD2643" s="653"/>
      <c r="KXE2643" s="653"/>
      <c r="KXF2643" s="653"/>
      <c r="KXG2643" s="653"/>
      <c r="KXH2643" s="653"/>
      <c r="KXI2643" s="653"/>
      <c r="KXJ2643" s="653"/>
      <c r="KXK2643" s="653"/>
      <c r="KXL2643" s="653"/>
      <c r="KXM2643" s="653"/>
      <c r="KXN2643" s="653"/>
      <c r="KXO2643" s="653"/>
      <c r="KXP2643" s="653"/>
      <c r="KXQ2643" s="653"/>
      <c r="KXR2643" s="653"/>
      <c r="KXS2643" s="653"/>
      <c r="KXT2643" s="653"/>
      <c r="KXU2643" s="653"/>
      <c r="KXV2643" s="653"/>
      <c r="KXW2643" s="653"/>
      <c r="KXX2643" s="653"/>
      <c r="KXY2643" s="653"/>
      <c r="KXZ2643" s="653"/>
      <c r="KYA2643" s="653"/>
      <c r="KYB2643" s="653"/>
      <c r="KYC2643" s="653"/>
      <c r="KYD2643" s="653"/>
      <c r="KYE2643" s="653"/>
      <c r="KYF2643" s="653"/>
      <c r="KYG2643" s="653"/>
      <c r="KYH2643" s="653"/>
      <c r="KYI2643" s="653"/>
      <c r="KYJ2643" s="653"/>
      <c r="KYK2643" s="653"/>
      <c r="KYL2643" s="653"/>
      <c r="KYM2643" s="653"/>
      <c r="KYN2643" s="653"/>
      <c r="KYO2643" s="653"/>
      <c r="KYP2643" s="653"/>
      <c r="KYQ2643" s="653"/>
      <c r="KYR2643" s="653"/>
      <c r="KYS2643" s="653"/>
      <c r="KYT2643" s="653"/>
      <c r="KYU2643" s="653"/>
      <c r="KYV2643" s="653"/>
      <c r="KYW2643" s="653"/>
      <c r="KYX2643" s="653"/>
      <c r="KYY2643" s="653"/>
      <c r="KYZ2643" s="653"/>
      <c r="KZA2643" s="653"/>
      <c r="KZB2643" s="653"/>
      <c r="KZC2643" s="653"/>
      <c r="KZD2643" s="653"/>
      <c r="KZE2643" s="653"/>
      <c r="KZF2643" s="653"/>
      <c r="KZG2643" s="653"/>
      <c r="KZH2643" s="653"/>
      <c r="KZI2643" s="653"/>
      <c r="KZJ2643" s="653"/>
      <c r="KZK2643" s="653"/>
      <c r="KZL2643" s="653"/>
      <c r="KZM2643" s="653"/>
      <c r="KZN2643" s="653"/>
      <c r="KZO2643" s="653"/>
      <c r="KZP2643" s="653"/>
      <c r="KZQ2643" s="653"/>
      <c r="KZR2643" s="653"/>
      <c r="KZS2643" s="653"/>
      <c r="KZT2643" s="653"/>
      <c r="KZU2643" s="653"/>
      <c r="KZV2643" s="653"/>
      <c r="KZW2643" s="653"/>
      <c r="KZX2643" s="653"/>
      <c r="KZY2643" s="653"/>
      <c r="KZZ2643" s="653"/>
      <c r="LAA2643" s="653"/>
      <c r="LAB2643" s="653"/>
      <c r="LAC2643" s="653"/>
      <c r="LAD2643" s="653"/>
      <c r="LAE2643" s="653"/>
      <c r="LAF2643" s="653"/>
      <c r="LAG2643" s="653"/>
      <c r="LAH2643" s="653"/>
      <c r="LAI2643" s="653"/>
      <c r="LAJ2643" s="653"/>
      <c r="LAK2643" s="653"/>
      <c r="LAL2643" s="653"/>
      <c r="LAM2643" s="653"/>
      <c r="LAN2643" s="653"/>
      <c r="LAO2643" s="653"/>
      <c r="LAP2643" s="653"/>
      <c r="LAQ2643" s="653"/>
      <c r="LAR2643" s="653"/>
      <c r="LAS2643" s="653"/>
      <c r="LAT2643" s="653"/>
      <c r="LAU2643" s="653"/>
      <c r="LAV2643" s="653"/>
      <c r="LAW2643" s="653"/>
      <c r="LAX2643" s="653"/>
      <c r="LAY2643" s="653"/>
      <c r="LAZ2643" s="653"/>
      <c r="LBA2643" s="653"/>
      <c r="LBB2643" s="653"/>
      <c r="LBC2643" s="653"/>
      <c r="LBD2643" s="653"/>
      <c r="LBE2643" s="653"/>
      <c r="LBF2643" s="653"/>
      <c r="LBG2643" s="653"/>
      <c r="LBH2643" s="653"/>
      <c r="LBI2643" s="653"/>
      <c r="LBJ2643" s="653"/>
      <c r="LBK2643" s="653"/>
      <c r="LBL2643" s="653"/>
      <c r="LBM2643" s="653"/>
      <c r="LBN2643" s="653"/>
      <c r="LBO2643" s="653"/>
      <c r="LBP2643" s="653"/>
      <c r="LBQ2643" s="653"/>
      <c r="LBR2643" s="653"/>
      <c r="LBS2643" s="653"/>
      <c r="LBT2643" s="653"/>
      <c r="LBU2643" s="653"/>
      <c r="LBV2643" s="653"/>
      <c r="LBW2643" s="653"/>
      <c r="LBX2643" s="653"/>
      <c r="LBY2643" s="653"/>
      <c r="LBZ2643" s="653"/>
      <c r="LCA2643" s="653"/>
      <c r="LCB2643" s="653"/>
      <c r="LCC2643" s="653"/>
      <c r="LCD2643" s="653"/>
      <c r="LCE2643" s="653"/>
      <c r="LCF2643" s="653"/>
      <c r="LCG2643" s="653"/>
      <c r="LCH2643" s="653"/>
      <c r="LCI2643" s="653"/>
      <c r="LCJ2643" s="653"/>
      <c r="LCK2643" s="653"/>
      <c r="LCL2643" s="653"/>
      <c r="LCM2643" s="653"/>
      <c r="LCN2643" s="653"/>
      <c r="LCO2643" s="653"/>
      <c r="LCP2643" s="653"/>
      <c r="LCQ2643" s="653"/>
      <c r="LCR2643" s="653"/>
      <c r="LCS2643" s="653"/>
      <c r="LCT2643" s="653"/>
      <c r="LCU2643" s="653"/>
      <c r="LCV2643" s="653"/>
      <c r="LCW2643" s="653"/>
      <c r="LCX2643" s="653"/>
      <c r="LCY2643" s="653"/>
      <c r="LCZ2643" s="653"/>
      <c r="LDA2643" s="653"/>
      <c r="LDB2643" s="653"/>
      <c r="LDC2643" s="653"/>
      <c r="LDD2643" s="653"/>
      <c r="LDE2643" s="653"/>
      <c r="LDF2643" s="653"/>
      <c r="LDG2643" s="653"/>
      <c r="LDH2643" s="653"/>
      <c r="LDI2643" s="653"/>
      <c r="LDJ2643" s="653"/>
      <c r="LDK2643" s="653"/>
      <c r="LDL2643" s="653"/>
      <c r="LDM2643" s="653"/>
      <c r="LDN2643" s="653"/>
      <c r="LDO2643" s="653"/>
      <c r="LDP2643" s="653"/>
      <c r="LDQ2643" s="653"/>
      <c r="LDR2643" s="653"/>
      <c r="LDS2643" s="653"/>
      <c r="LDT2643" s="653"/>
      <c r="LDU2643" s="653"/>
      <c r="LDV2643" s="653"/>
      <c r="LDW2643" s="653"/>
      <c r="LDX2643" s="653"/>
      <c r="LDY2643" s="653"/>
      <c r="LDZ2643" s="653"/>
      <c r="LEA2643" s="653"/>
      <c r="LEB2643" s="653"/>
      <c r="LEC2643" s="653"/>
      <c r="LED2643" s="653"/>
      <c r="LEE2643" s="653"/>
      <c r="LEF2643" s="653"/>
      <c r="LEG2643" s="653"/>
      <c r="LEH2643" s="653"/>
      <c r="LEI2643" s="653"/>
      <c r="LEJ2643" s="653"/>
      <c r="LEK2643" s="653"/>
      <c r="LEL2643" s="653"/>
      <c r="LEM2643" s="653"/>
      <c r="LEN2643" s="653"/>
      <c r="LEO2643" s="653"/>
      <c r="LEP2643" s="653"/>
      <c r="LEQ2643" s="653"/>
      <c r="LER2643" s="653"/>
      <c r="LES2643" s="653"/>
      <c r="LET2643" s="653"/>
      <c r="LEU2643" s="653"/>
      <c r="LEV2643" s="653"/>
      <c r="LEW2643" s="653"/>
      <c r="LEX2643" s="653"/>
      <c r="LEY2643" s="653"/>
      <c r="LEZ2643" s="653"/>
      <c r="LFA2643" s="653"/>
      <c r="LFB2643" s="653"/>
      <c r="LFC2643" s="653"/>
      <c r="LFD2643" s="653"/>
      <c r="LFE2643" s="653"/>
      <c r="LFF2643" s="653"/>
      <c r="LFG2643" s="653"/>
      <c r="LFH2643" s="653"/>
      <c r="LFI2643" s="653"/>
      <c r="LFJ2643" s="653"/>
      <c r="LFK2643" s="653"/>
      <c r="LFL2643" s="653"/>
      <c r="LFM2643" s="653"/>
      <c r="LFN2643" s="653"/>
      <c r="LFO2643" s="653"/>
      <c r="LFP2643" s="653"/>
      <c r="LFQ2643" s="653"/>
      <c r="LFR2643" s="653"/>
      <c r="LFS2643" s="653"/>
      <c r="LFT2643" s="653"/>
      <c r="LFU2643" s="653"/>
      <c r="LFV2643" s="653"/>
      <c r="LFW2643" s="653"/>
      <c r="LFX2643" s="653"/>
      <c r="LFY2643" s="653"/>
      <c r="LFZ2643" s="653"/>
      <c r="LGA2643" s="653"/>
      <c r="LGB2643" s="653"/>
      <c r="LGC2643" s="653"/>
      <c r="LGD2643" s="653"/>
      <c r="LGE2643" s="653"/>
      <c r="LGF2643" s="653"/>
      <c r="LGG2643" s="653"/>
      <c r="LGH2643" s="653"/>
      <c r="LGI2643" s="653"/>
      <c r="LGJ2643" s="653"/>
      <c r="LGK2643" s="653"/>
      <c r="LGL2643" s="653"/>
      <c r="LGM2643" s="653"/>
      <c r="LGN2643" s="653"/>
      <c r="LGO2643" s="653"/>
      <c r="LGP2643" s="653"/>
      <c r="LGQ2643" s="653"/>
      <c r="LGR2643" s="653"/>
      <c r="LGS2643" s="653"/>
      <c r="LGT2643" s="653"/>
      <c r="LGU2643" s="653"/>
      <c r="LGV2643" s="653"/>
      <c r="LGW2643" s="653"/>
      <c r="LGX2643" s="653"/>
      <c r="LGY2643" s="653"/>
      <c r="LGZ2643" s="653"/>
      <c r="LHA2643" s="653"/>
      <c r="LHB2643" s="653"/>
      <c r="LHC2643" s="653"/>
      <c r="LHD2643" s="653"/>
      <c r="LHE2643" s="653"/>
      <c r="LHF2643" s="653"/>
      <c r="LHG2643" s="653"/>
      <c r="LHH2643" s="653"/>
      <c r="LHI2643" s="653"/>
      <c r="LHJ2643" s="653"/>
      <c r="LHK2643" s="653"/>
      <c r="LHL2643" s="653"/>
      <c r="LHM2643" s="653"/>
      <c r="LHN2643" s="653"/>
      <c r="LHO2643" s="653"/>
      <c r="LHP2643" s="653"/>
      <c r="LHQ2643" s="653"/>
      <c r="LHR2643" s="653"/>
      <c r="LHS2643" s="653"/>
      <c r="LHT2643" s="653"/>
      <c r="LHU2643" s="653"/>
      <c r="LHV2643" s="653"/>
      <c r="LHW2643" s="653"/>
      <c r="LHX2643" s="653"/>
      <c r="LHY2643" s="653"/>
      <c r="LHZ2643" s="653"/>
      <c r="LIA2643" s="653"/>
      <c r="LIB2643" s="653"/>
      <c r="LIC2643" s="653"/>
      <c r="LID2643" s="653"/>
      <c r="LIE2643" s="653"/>
      <c r="LIF2643" s="653"/>
      <c r="LIG2643" s="653"/>
      <c r="LIH2643" s="653"/>
      <c r="LII2643" s="653"/>
      <c r="LIJ2643" s="653"/>
      <c r="LIK2643" s="653"/>
      <c r="LIL2643" s="653"/>
      <c r="LIM2643" s="653"/>
      <c r="LIN2643" s="653"/>
      <c r="LIO2643" s="653"/>
      <c r="LIP2643" s="653"/>
      <c r="LIQ2643" s="653"/>
      <c r="LIR2643" s="653"/>
      <c r="LIS2643" s="653"/>
      <c r="LIT2643" s="653"/>
      <c r="LIU2643" s="653"/>
      <c r="LIV2643" s="653"/>
      <c r="LIW2643" s="653"/>
      <c r="LIX2643" s="653"/>
      <c r="LIY2643" s="653"/>
      <c r="LIZ2643" s="653"/>
      <c r="LJA2643" s="653"/>
      <c r="LJB2643" s="653"/>
      <c r="LJC2643" s="653"/>
      <c r="LJD2643" s="653"/>
      <c r="LJE2643" s="653"/>
      <c r="LJF2643" s="653"/>
      <c r="LJG2643" s="653"/>
      <c r="LJH2643" s="653"/>
      <c r="LJI2643" s="653"/>
      <c r="LJJ2643" s="653"/>
      <c r="LJK2643" s="653"/>
      <c r="LJL2643" s="653"/>
      <c r="LJM2643" s="653"/>
      <c r="LJN2643" s="653"/>
      <c r="LJO2643" s="653"/>
      <c r="LJP2643" s="653"/>
      <c r="LJQ2643" s="653"/>
      <c r="LJR2643" s="653"/>
      <c r="LJS2643" s="653"/>
      <c r="LJT2643" s="653"/>
      <c r="LJU2643" s="653"/>
      <c r="LJV2643" s="653"/>
      <c r="LJW2643" s="653"/>
      <c r="LJX2643" s="653"/>
      <c r="LJY2643" s="653"/>
      <c r="LJZ2643" s="653"/>
      <c r="LKA2643" s="653"/>
      <c r="LKB2643" s="653"/>
      <c r="LKC2643" s="653"/>
      <c r="LKD2643" s="653"/>
      <c r="LKE2643" s="653"/>
      <c r="LKF2643" s="653"/>
      <c r="LKG2643" s="653"/>
      <c r="LKH2643" s="653"/>
      <c r="LKI2643" s="653"/>
      <c r="LKJ2643" s="653"/>
      <c r="LKK2643" s="653"/>
      <c r="LKL2643" s="653"/>
      <c r="LKM2643" s="653"/>
      <c r="LKN2643" s="653"/>
      <c r="LKO2643" s="653"/>
      <c r="LKP2643" s="653"/>
      <c r="LKQ2643" s="653"/>
      <c r="LKR2643" s="653"/>
      <c r="LKS2643" s="653"/>
      <c r="LKT2643" s="653"/>
      <c r="LKU2643" s="653"/>
      <c r="LKV2643" s="653"/>
      <c r="LKW2643" s="653"/>
      <c r="LKX2643" s="653"/>
      <c r="LKY2643" s="653"/>
      <c r="LKZ2643" s="653"/>
      <c r="LLA2643" s="653"/>
      <c r="LLB2643" s="653"/>
      <c r="LLC2643" s="653"/>
      <c r="LLD2643" s="653"/>
      <c r="LLE2643" s="653"/>
      <c r="LLF2643" s="653"/>
      <c r="LLG2643" s="653"/>
      <c r="LLH2643" s="653"/>
      <c r="LLI2643" s="653"/>
      <c r="LLJ2643" s="653"/>
      <c r="LLK2643" s="653"/>
      <c r="LLL2643" s="653"/>
      <c r="LLM2643" s="653"/>
      <c r="LLN2643" s="653"/>
      <c r="LLO2643" s="653"/>
      <c r="LLP2643" s="653"/>
      <c r="LLQ2643" s="653"/>
      <c r="LLR2643" s="653"/>
      <c r="LLS2643" s="653"/>
      <c r="LLT2643" s="653"/>
      <c r="LLU2643" s="653"/>
      <c r="LLV2643" s="653"/>
      <c r="LLW2643" s="653"/>
      <c r="LLX2643" s="653"/>
      <c r="LLY2643" s="653"/>
      <c r="LLZ2643" s="653"/>
      <c r="LMA2643" s="653"/>
      <c r="LMB2643" s="653"/>
      <c r="LMC2643" s="653"/>
      <c r="LMD2643" s="653"/>
      <c r="LME2643" s="653"/>
      <c r="LMF2643" s="653"/>
      <c r="LMG2643" s="653"/>
      <c r="LMH2643" s="653"/>
      <c r="LMI2643" s="653"/>
      <c r="LMJ2643" s="653"/>
      <c r="LMK2643" s="653"/>
      <c r="LML2643" s="653"/>
      <c r="LMM2643" s="653"/>
      <c r="LMN2643" s="653"/>
      <c r="LMO2643" s="653"/>
      <c r="LMP2643" s="653"/>
      <c r="LMQ2643" s="653"/>
      <c r="LMR2643" s="653"/>
      <c r="LMS2643" s="653"/>
      <c r="LMT2643" s="653"/>
      <c r="LMU2643" s="653"/>
      <c r="LMV2643" s="653"/>
      <c r="LMW2643" s="653"/>
      <c r="LMX2643" s="653"/>
      <c r="LMY2643" s="653"/>
      <c r="LMZ2643" s="653"/>
      <c r="LNA2643" s="653"/>
      <c r="LNB2643" s="653"/>
      <c r="LNC2643" s="653"/>
      <c r="LND2643" s="653"/>
      <c r="LNE2643" s="653"/>
      <c r="LNF2643" s="653"/>
      <c r="LNG2643" s="653"/>
      <c r="LNH2643" s="653"/>
      <c r="LNI2643" s="653"/>
      <c r="LNJ2643" s="653"/>
      <c r="LNK2643" s="653"/>
      <c r="LNL2643" s="653"/>
      <c r="LNM2643" s="653"/>
      <c r="LNN2643" s="653"/>
      <c r="LNO2643" s="653"/>
      <c r="LNP2643" s="653"/>
      <c r="LNQ2643" s="653"/>
      <c r="LNR2643" s="653"/>
      <c r="LNS2643" s="653"/>
      <c r="LNT2643" s="653"/>
      <c r="LNU2643" s="653"/>
      <c r="LNV2643" s="653"/>
      <c r="LNW2643" s="653"/>
      <c r="LNX2643" s="653"/>
      <c r="LNY2643" s="653"/>
      <c r="LNZ2643" s="653"/>
      <c r="LOA2643" s="653"/>
      <c r="LOB2643" s="653"/>
      <c r="LOC2643" s="653"/>
      <c r="LOD2643" s="653"/>
      <c r="LOE2643" s="653"/>
      <c r="LOF2643" s="653"/>
      <c r="LOG2643" s="653"/>
      <c r="LOH2643" s="653"/>
      <c r="LOI2643" s="653"/>
      <c r="LOJ2643" s="653"/>
      <c r="LOK2643" s="653"/>
      <c r="LOL2643" s="653"/>
      <c r="LOM2643" s="653"/>
      <c r="LON2643" s="653"/>
      <c r="LOO2643" s="653"/>
      <c r="LOP2643" s="653"/>
      <c r="LOQ2643" s="653"/>
      <c r="LOR2643" s="653"/>
      <c r="LOS2643" s="653"/>
      <c r="LOT2643" s="653"/>
      <c r="LOU2643" s="653"/>
      <c r="LOV2643" s="653"/>
      <c r="LOW2643" s="653"/>
      <c r="LOX2643" s="653"/>
      <c r="LOY2643" s="653"/>
      <c r="LOZ2643" s="653"/>
      <c r="LPA2643" s="653"/>
      <c r="LPB2643" s="653"/>
      <c r="LPC2643" s="653"/>
      <c r="LPD2643" s="653"/>
      <c r="LPE2643" s="653"/>
      <c r="LPF2643" s="653"/>
      <c r="LPG2643" s="653"/>
      <c r="LPH2643" s="653"/>
      <c r="LPI2643" s="653"/>
      <c r="LPJ2643" s="653"/>
      <c r="LPK2643" s="653"/>
      <c r="LPL2643" s="653"/>
      <c r="LPM2643" s="653"/>
      <c r="LPN2643" s="653"/>
      <c r="LPO2643" s="653"/>
      <c r="LPP2643" s="653"/>
      <c r="LPQ2643" s="653"/>
      <c r="LPR2643" s="653"/>
      <c r="LPS2643" s="653"/>
      <c r="LPT2643" s="653"/>
      <c r="LPU2643" s="653"/>
      <c r="LPV2643" s="653"/>
      <c r="LPW2643" s="653"/>
      <c r="LPX2643" s="653"/>
      <c r="LPY2643" s="653"/>
      <c r="LPZ2643" s="653"/>
      <c r="LQA2643" s="653"/>
      <c r="LQB2643" s="653"/>
      <c r="LQC2643" s="653"/>
      <c r="LQD2643" s="653"/>
      <c r="LQE2643" s="653"/>
      <c r="LQF2643" s="653"/>
      <c r="LQG2643" s="653"/>
      <c r="LQH2643" s="653"/>
      <c r="LQI2643" s="653"/>
      <c r="LQJ2643" s="653"/>
      <c r="LQK2643" s="653"/>
      <c r="LQL2643" s="653"/>
      <c r="LQM2643" s="653"/>
      <c r="LQN2643" s="653"/>
      <c r="LQO2643" s="653"/>
      <c r="LQP2643" s="653"/>
      <c r="LQQ2643" s="653"/>
      <c r="LQR2643" s="653"/>
      <c r="LQS2643" s="653"/>
      <c r="LQT2643" s="653"/>
      <c r="LQU2643" s="653"/>
      <c r="LQV2643" s="653"/>
      <c r="LQW2643" s="653"/>
      <c r="LQX2643" s="653"/>
      <c r="LQY2643" s="653"/>
      <c r="LQZ2643" s="653"/>
      <c r="LRA2643" s="653"/>
      <c r="LRB2643" s="653"/>
      <c r="LRC2643" s="653"/>
      <c r="LRD2643" s="653"/>
      <c r="LRE2643" s="653"/>
      <c r="LRF2643" s="653"/>
      <c r="LRG2643" s="653"/>
      <c r="LRH2643" s="653"/>
      <c r="LRI2643" s="653"/>
      <c r="LRJ2643" s="653"/>
      <c r="LRK2643" s="653"/>
      <c r="LRL2643" s="653"/>
      <c r="LRM2643" s="653"/>
      <c r="LRN2643" s="653"/>
      <c r="LRO2643" s="653"/>
      <c r="LRP2643" s="653"/>
      <c r="LRQ2643" s="653"/>
      <c r="LRR2643" s="653"/>
      <c r="LRS2643" s="653"/>
      <c r="LRT2643" s="653"/>
      <c r="LRU2643" s="653"/>
      <c r="LRV2643" s="653"/>
      <c r="LRW2643" s="653"/>
      <c r="LRX2643" s="653"/>
      <c r="LRY2643" s="653"/>
      <c r="LRZ2643" s="653"/>
      <c r="LSA2643" s="653"/>
      <c r="LSB2643" s="653"/>
      <c r="LSC2643" s="653"/>
      <c r="LSD2643" s="653"/>
      <c r="LSE2643" s="653"/>
      <c r="LSF2643" s="653"/>
      <c r="LSG2643" s="653"/>
      <c r="LSH2643" s="653"/>
      <c r="LSI2643" s="653"/>
      <c r="LSJ2643" s="653"/>
      <c r="LSK2643" s="653"/>
      <c r="LSL2643" s="653"/>
      <c r="LSM2643" s="653"/>
      <c r="LSN2643" s="653"/>
      <c r="LSO2643" s="653"/>
      <c r="LSP2643" s="653"/>
      <c r="LSQ2643" s="653"/>
      <c r="LSR2643" s="653"/>
      <c r="LSS2643" s="653"/>
      <c r="LST2643" s="653"/>
      <c r="LSU2643" s="653"/>
      <c r="LSV2643" s="653"/>
      <c r="LSW2643" s="653"/>
      <c r="LSX2643" s="653"/>
      <c r="LSY2643" s="653"/>
      <c r="LSZ2643" s="653"/>
      <c r="LTA2643" s="653"/>
      <c r="LTB2643" s="653"/>
      <c r="LTC2643" s="653"/>
      <c r="LTD2643" s="653"/>
      <c r="LTE2643" s="653"/>
      <c r="LTF2643" s="653"/>
      <c r="LTG2643" s="653"/>
      <c r="LTH2643" s="653"/>
      <c r="LTI2643" s="653"/>
      <c r="LTJ2643" s="653"/>
      <c r="LTK2643" s="653"/>
      <c r="LTL2643" s="653"/>
      <c r="LTM2643" s="653"/>
      <c r="LTN2643" s="653"/>
      <c r="LTO2643" s="653"/>
      <c r="LTP2643" s="653"/>
      <c r="LTQ2643" s="653"/>
      <c r="LTR2643" s="653"/>
      <c r="LTS2643" s="653"/>
      <c r="LTT2643" s="653"/>
      <c r="LTU2643" s="653"/>
      <c r="LTV2643" s="653"/>
      <c r="LTW2643" s="653"/>
      <c r="LTX2643" s="653"/>
      <c r="LTY2643" s="653"/>
      <c r="LTZ2643" s="653"/>
      <c r="LUA2643" s="653"/>
      <c r="LUB2643" s="653"/>
      <c r="LUC2643" s="653"/>
      <c r="LUD2643" s="653"/>
      <c r="LUE2643" s="653"/>
      <c r="LUF2643" s="653"/>
      <c r="LUG2643" s="653"/>
      <c r="LUH2643" s="653"/>
      <c r="LUI2643" s="653"/>
      <c r="LUJ2643" s="653"/>
      <c r="LUK2643" s="653"/>
      <c r="LUL2643" s="653"/>
      <c r="LUM2643" s="653"/>
      <c r="LUN2643" s="653"/>
      <c r="LUO2643" s="653"/>
      <c r="LUP2643" s="653"/>
      <c r="LUQ2643" s="653"/>
      <c r="LUR2643" s="653"/>
      <c r="LUS2643" s="653"/>
      <c r="LUT2643" s="653"/>
      <c r="LUU2643" s="653"/>
      <c r="LUV2643" s="653"/>
      <c r="LUW2643" s="653"/>
      <c r="LUX2643" s="653"/>
      <c r="LUY2643" s="653"/>
      <c r="LUZ2643" s="653"/>
      <c r="LVA2643" s="653"/>
      <c r="LVB2643" s="653"/>
      <c r="LVC2643" s="653"/>
      <c r="LVD2643" s="653"/>
      <c r="LVE2643" s="653"/>
      <c r="LVF2643" s="653"/>
      <c r="LVG2643" s="653"/>
      <c r="LVH2643" s="653"/>
      <c r="LVI2643" s="653"/>
      <c r="LVJ2643" s="653"/>
      <c r="LVK2643" s="653"/>
      <c r="LVL2643" s="653"/>
      <c r="LVM2643" s="653"/>
      <c r="LVN2643" s="653"/>
      <c r="LVO2643" s="653"/>
      <c r="LVP2643" s="653"/>
      <c r="LVQ2643" s="653"/>
      <c r="LVR2643" s="653"/>
      <c r="LVS2643" s="653"/>
      <c r="LVT2643" s="653"/>
      <c r="LVU2643" s="653"/>
      <c r="LVV2643" s="653"/>
      <c r="LVW2643" s="653"/>
      <c r="LVX2643" s="653"/>
      <c r="LVY2643" s="653"/>
      <c r="LVZ2643" s="653"/>
      <c r="LWA2643" s="653"/>
      <c r="LWB2643" s="653"/>
      <c r="LWC2643" s="653"/>
      <c r="LWD2643" s="653"/>
      <c r="LWE2643" s="653"/>
      <c r="LWF2643" s="653"/>
      <c r="LWG2643" s="653"/>
      <c r="LWH2643" s="653"/>
      <c r="LWI2643" s="653"/>
      <c r="LWJ2643" s="653"/>
      <c r="LWK2643" s="653"/>
      <c r="LWL2643" s="653"/>
      <c r="LWM2643" s="653"/>
      <c r="LWN2643" s="653"/>
      <c r="LWO2643" s="653"/>
      <c r="LWP2643" s="653"/>
      <c r="LWQ2643" s="653"/>
      <c r="LWR2643" s="653"/>
      <c r="LWS2643" s="653"/>
      <c r="LWT2643" s="653"/>
      <c r="LWU2643" s="653"/>
      <c r="LWV2643" s="653"/>
      <c r="LWW2643" s="653"/>
      <c r="LWX2643" s="653"/>
      <c r="LWY2643" s="653"/>
      <c r="LWZ2643" s="653"/>
      <c r="LXA2643" s="653"/>
      <c r="LXB2643" s="653"/>
      <c r="LXC2643" s="653"/>
      <c r="LXD2643" s="653"/>
      <c r="LXE2643" s="653"/>
      <c r="LXF2643" s="653"/>
      <c r="LXG2643" s="653"/>
      <c r="LXH2643" s="653"/>
      <c r="LXI2643" s="653"/>
      <c r="LXJ2643" s="653"/>
      <c r="LXK2643" s="653"/>
      <c r="LXL2643" s="653"/>
      <c r="LXM2643" s="653"/>
      <c r="LXN2643" s="653"/>
      <c r="LXO2643" s="653"/>
      <c r="LXP2643" s="653"/>
      <c r="LXQ2643" s="653"/>
      <c r="LXR2643" s="653"/>
      <c r="LXS2643" s="653"/>
      <c r="LXT2643" s="653"/>
      <c r="LXU2643" s="653"/>
      <c r="LXV2643" s="653"/>
      <c r="LXW2643" s="653"/>
      <c r="LXX2643" s="653"/>
      <c r="LXY2643" s="653"/>
      <c r="LXZ2643" s="653"/>
      <c r="LYA2643" s="653"/>
      <c r="LYB2643" s="653"/>
      <c r="LYC2643" s="653"/>
      <c r="LYD2643" s="653"/>
      <c r="LYE2643" s="653"/>
      <c r="LYF2643" s="653"/>
      <c r="LYG2643" s="653"/>
      <c r="LYH2643" s="653"/>
      <c r="LYI2643" s="653"/>
      <c r="LYJ2643" s="653"/>
      <c r="LYK2643" s="653"/>
      <c r="LYL2643" s="653"/>
      <c r="LYM2643" s="653"/>
      <c r="LYN2643" s="653"/>
      <c r="LYO2643" s="653"/>
      <c r="LYP2643" s="653"/>
      <c r="LYQ2643" s="653"/>
      <c r="LYR2643" s="653"/>
      <c r="LYS2643" s="653"/>
      <c r="LYT2643" s="653"/>
      <c r="LYU2643" s="653"/>
      <c r="LYV2643" s="653"/>
      <c r="LYW2643" s="653"/>
      <c r="LYX2643" s="653"/>
      <c r="LYY2643" s="653"/>
      <c r="LYZ2643" s="653"/>
      <c r="LZA2643" s="653"/>
      <c r="LZB2643" s="653"/>
      <c r="LZC2643" s="653"/>
      <c r="LZD2643" s="653"/>
      <c r="LZE2643" s="653"/>
      <c r="LZF2643" s="653"/>
      <c r="LZG2643" s="653"/>
      <c r="LZH2643" s="653"/>
      <c r="LZI2643" s="653"/>
      <c r="LZJ2643" s="653"/>
      <c r="LZK2643" s="653"/>
      <c r="LZL2643" s="653"/>
      <c r="LZM2643" s="653"/>
      <c r="LZN2643" s="653"/>
      <c r="LZO2643" s="653"/>
      <c r="LZP2643" s="653"/>
      <c r="LZQ2643" s="653"/>
      <c r="LZR2643" s="653"/>
      <c r="LZS2643" s="653"/>
      <c r="LZT2643" s="653"/>
      <c r="LZU2643" s="653"/>
      <c r="LZV2643" s="653"/>
      <c r="LZW2643" s="653"/>
      <c r="LZX2643" s="653"/>
      <c r="LZY2643" s="653"/>
      <c r="LZZ2643" s="653"/>
      <c r="MAA2643" s="653"/>
      <c r="MAB2643" s="653"/>
      <c r="MAC2643" s="653"/>
      <c r="MAD2643" s="653"/>
      <c r="MAE2643" s="653"/>
      <c r="MAF2643" s="653"/>
      <c r="MAG2643" s="653"/>
      <c r="MAH2643" s="653"/>
      <c r="MAI2643" s="653"/>
      <c r="MAJ2643" s="653"/>
      <c r="MAK2643" s="653"/>
      <c r="MAL2643" s="653"/>
      <c r="MAM2643" s="653"/>
      <c r="MAN2643" s="653"/>
      <c r="MAO2643" s="653"/>
      <c r="MAP2643" s="653"/>
      <c r="MAQ2643" s="653"/>
      <c r="MAR2643" s="653"/>
      <c r="MAS2643" s="653"/>
      <c r="MAT2643" s="653"/>
      <c r="MAU2643" s="653"/>
      <c r="MAV2643" s="653"/>
      <c r="MAW2643" s="653"/>
      <c r="MAX2643" s="653"/>
      <c r="MAY2643" s="653"/>
      <c r="MAZ2643" s="653"/>
      <c r="MBA2643" s="653"/>
      <c r="MBB2643" s="653"/>
      <c r="MBC2643" s="653"/>
      <c r="MBD2643" s="653"/>
      <c r="MBE2643" s="653"/>
      <c r="MBF2643" s="653"/>
      <c r="MBG2643" s="653"/>
      <c r="MBH2643" s="653"/>
      <c r="MBI2643" s="653"/>
      <c r="MBJ2643" s="653"/>
      <c r="MBK2643" s="653"/>
      <c r="MBL2643" s="653"/>
      <c r="MBM2643" s="653"/>
      <c r="MBN2643" s="653"/>
      <c r="MBO2643" s="653"/>
      <c r="MBP2643" s="653"/>
      <c r="MBQ2643" s="653"/>
      <c r="MBR2643" s="653"/>
      <c r="MBS2643" s="653"/>
      <c r="MBT2643" s="653"/>
      <c r="MBU2643" s="653"/>
      <c r="MBV2643" s="653"/>
      <c r="MBW2643" s="653"/>
      <c r="MBX2643" s="653"/>
      <c r="MBY2643" s="653"/>
      <c r="MBZ2643" s="653"/>
      <c r="MCA2643" s="653"/>
      <c r="MCB2643" s="653"/>
      <c r="MCC2643" s="653"/>
      <c r="MCD2643" s="653"/>
      <c r="MCE2643" s="653"/>
      <c r="MCF2643" s="653"/>
      <c r="MCG2643" s="653"/>
      <c r="MCH2643" s="653"/>
      <c r="MCI2643" s="653"/>
      <c r="MCJ2643" s="653"/>
      <c r="MCK2643" s="653"/>
      <c r="MCL2643" s="653"/>
      <c r="MCM2643" s="653"/>
      <c r="MCN2643" s="653"/>
      <c r="MCO2643" s="653"/>
      <c r="MCP2643" s="653"/>
      <c r="MCQ2643" s="653"/>
      <c r="MCR2643" s="653"/>
      <c r="MCS2643" s="653"/>
      <c r="MCT2643" s="653"/>
      <c r="MCU2643" s="653"/>
      <c r="MCV2643" s="653"/>
      <c r="MCW2643" s="653"/>
      <c r="MCX2643" s="653"/>
      <c r="MCY2643" s="653"/>
      <c r="MCZ2643" s="653"/>
      <c r="MDA2643" s="653"/>
      <c r="MDB2643" s="653"/>
      <c r="MDC2643" s="653"/>
      <c r="MDD2643" s="653"/>
      <c r="MDE2643" s="653"/>
      <c r="MDF2643" s="653"/>
      <c r="MDG2643" s="653"/>
      <c r="MDH2643" s="653"/>
      <c r="MDI2643" s="653"/>
      <c r="MDJ2643" s="653"/>
      <c r="MDK2643" s="653"/>
      <c r="MDL2643" s="653"/>
      <c r="MDM2643" s="653"/>
      <c r="MDN2643" s="653"/>
      <c r="MDO2643" s="653"/>
      <c r="MDP2643" s="653"/>
      <c r="MDQ2643" s="653"/>
      <c r="MDR2643" s="653"/>
      <c r="MDS2643" s="653"/>
      <c r="MDT2643" s="653"/>
      <c r="MDU2643" s="653"/>
      <c r="MDV2643" s="653"/>
      <c r="MDW2643" s="653"/>
      <c r="MDX2643" s="653"/>
      <c r="MDY2643" s="653"/>
      <c r="MDZ2643" s="653"/>
      <c r="MEA2643" s="653"/>
      <c r="MEB2643" s="653"/>
      <c r="MEC2643" s="653"/>
      <c r="MED2643" s="653"/>
      <c r="MEE2643" s="653"/>
      <c r="MEF2643" s="653"/>
      <c r="MEG2643" s="653"/>
      <c r="MEH2643" s="653"/>
      <c r="MEI2643" s="653"/>
      <c r="MEJ2643" s="653"/>
      <c r="MEK2643" s="653"/>
      <c r="MEL2643" s="653"/>
      <c r="MEM2643" s="653"/>
      <c r="MEN2643" s="653"/>
      <c r="MEO2643" s="653"/>
      <c r="MEP2643" s="653"/>
      <c r="MEQ2643" s="653"/>
      <c r="MER2643" s="653"/>
      <c r="MES2643" s="653"/>
      <c r="MET2643" s="653"/>
      <c r="MEU2643" s="653"/>
      <c r="MEV2643" s="653"/>
      <c r="MEW2643" s="653"/>
      <c r="MEX2643" s="653"/>
      <c r="MEY2643" s="653"/>
      <c r="MEZ2643" s="653"/>
      <c r="MFA2643" s="653"/>
      <c r="MFB2643" s="653"/>
      <c r="MFC2643" s="653"/>
      <c r="MFD2643" s="653"/>
      <c r="MFE2643" s="653"/>
      <c r="MFF2643" s="653"/>
      <c r="MFG2643" s="653"/>
      <c r="MFH2643" s="653"/>
      <c r="MFI2643" s="653"/>
      <c r="MFJ2643" s="653"/>
      <c r="MFK2643" s="653"/>
      <c r="MFL2643" s="653"/>
      <c r="MFM2643" s="653"/>
      <c r="MFN2643" s="653"/>
      <c r="MFO2643" s="653"/>
      <c r="MFP2643" s="653"/>
      <c r="MFQ2643" s="653"/>
      <c r="MFR2643" s="653"/>
      <c r="MFS2643" s="653"/>
      <c r="MFT2643" s="653"/>
      <c r="MFU2643" s="653"/>
      <c r="MFV2643" s="653"/>
      <c r="MFW2643" s="653"/>
      <c r="MFX2643" s="653"/>
      <c r="MFY2643" s="653"/>
      <c r="MFZ2643" s="653"/>
      <c r="MGA2643" s="653"/>
      <c r="MGB2643" s="653"/>
      <c r="MGC2643" s="653"/>
      <c r="MGD2643" s="653"/>
      <c r="MGE2643" s="653"/>
      <c r="MGF2643" s="653"/>
      <c r="MGG2643" s="653"/>
      <c r="MGH2643" s="653"/>
      <c r="MGI2643" s="653"/>
      <c r="MGJ2643" s="653"/>
      <c r="MGK2643" s="653"/>
      <c r="MGL2643" s="653"/>
      <c r="MGM2643" s="653"/>
      <c r="MGN2643" s="653"/>
      <c r="MGO2643" s="653"/>
      <c r="MGP2643" s="653"/>
      <c r="MGQ2643" s="653"/>
      <c r="MGR2643" s="653"/>
      <c r="MGS2643" s="653"/>
      <c r="MGT2643" s="653"/>
      <c r="MGU2643" s="653"/>
      <c r="MGV2643" s="653"/>
      <c r="MGW2643" s="653"/>
      <c r="MGX2643" s="653"/>
      <c r="MGY2643" s="653"/>
      <c r="MGZ2643" s="653"/>
      <c r="MHA2643" s="653"/>
      <c r="MHB2643" s="653"/>
      <c r="MHC2643" s="653"/>
      <c r="MHD2643" s="653"/>
      <c r="MHE2643" s="653"/>
      <c r="MHF2643" s="653"/>
      <c r="MHG2643" s="653"/>
      <c r="MHH2643" s="653"/>
      <c r="MHI2643" s="653"/>
      <c r="MHJ2643" s="653"/>
      <c r="MHK2643" s="653"/>
      <c r="MHL2643" s="653"/>
      <c r="MHM2643" s="653"/>
      <c r="MHN2643" s="653"/>
      <c r="MHO2643" s="653"/>
      <c r="MHP2643" s="653"/>
      <c r="MHQ2643" s="653"/>
      <c r="MHR2643" s="653"/>
      <c r="MHS2643" s="653"/>
      <c r="MHT2643" s="653"/>
      <c r="MHU2643" s="653"/>
      <c r="MHV2643" s="653"/>
      <c r="MHW2643" s="653"/>
      <c r="MHX2643" s="653"/>
      <c r="MHY2643" s="653"/>
      <c r="MHZ2643" s="653"/>
      <c r="MIA2643" s="653"/>
      <c r="MIB2643" s="653"/>
      <c r="MIC2643" s="653"/>
      <c r="MID2643" s="653"/>
      <c r="MIE2643" s="653"/>
      <c r="MIF2643" s="653"/>
      <c r="MIG2643" s="653"/>
      <c r="MIH2643" s="653"/>
      <c r="MII2643" s="653"/>
      <c r="MIJ2643" s="653"/>
      <c r="MIK2643" s="653"/>
      <c r="MIL2643" s="653"/>
      <c r="MIM2643" s="653"/>
      <c r="MIN2643" s="653"/>
      <c r="MIO2643" s="653"/>
      <c r="MIP2643" s="653"/>
      <c r="MIQ2643" s="653"/>
      <c r="MIR2643" s="653"/>
      <c r="MIS2643" s="653"/>
      <c r="MIT2643" s="653"/>
      <c r="MIU2643" s="653"/>
      <c r="MIV2643" s="653"/>
      <c r="MIW2643" s="653"/>
      <c r="MIX2643" s="653"/>
      <c r="MIY2643" s="653"/>
      <c r="MIZ2643" s="653"/>
      <c r="MJA2643" s="653"/>
      <c r="MJB2643" s="653"/>
      <c r="MJC2643" s="653"/>
      <c r="MJD2643" s="653"/>
      <c r="MJE2643" s="653"/>
      <c r="MJF2643" s="653"/>
      <c r="MJG2643" s="653"/>
      <c r="MJH2643" s="653"/>
      <c r="MJI2643" s="653"/>
      <c r="MJJ2643" s="653"/>
      <c r="MJK2643" s="653"/>
      <c r="MJL2643" s="653"/>
      <c r="MJM2643" s="653"/>
      <c r="MJN2643" s="653"/>
      <c r="MJO2643" s="653"/>
      <c r="MJP2643" s="653"/>
      <c r="MJQ2643" s="653"/>
      <c r="MJR2643" s="653"/>
      <c r="MJS2643" s="653"/>
      <c r="MJT2643" s="653"/>
      <c r="MJU2643" s="653"/>
      <c r="MJV2643" s="653"/>
      <c r="MJW2643" s="653"/>
      <c r="MJX2643" s="653"/>
      <c r="MJY2643" s="653"/>
      <c r="MJZ2643" s="653"/>
      <c r="MKA2643" s="653"/>
      <c r="MKB2643" s="653"/>
      <c r="MKC2643" s="653"/>
      <c r="MKD2643" s="653"/>
      <c r="MKE2643" s="653"/>
      <c r="MKF2643" s="653"/>
      <c r="MKG2643" s="653"/>
      <c r="MKH2643" s="653"/>
      <c r="MKI2643" s="653"/>
      <c r="MKJ2643" s="653"/>
      <c r="MKK2643" s="653"/>
      <c r="MKL2643" s="653"/>
      <c r="MKM2643" s="653"/>
      <c r="MKN2643" s="653"/>
      <c r="MKO2643" s="653"/>
      <c r="MKP2643" s="653"/>
      <c r="MKQ2643" s="653"/>
      <c r="MKR2643" s="653"/>
      <c r="MKS2643" s="653"/>
      <c r="MKT2643" s="653"/>
      <c r="MKU2643" s="653"/>
      <c r="MKV2643" s="653"/>
      <c r="MKW2643" s="653"/>
      <c r="MKX2643" s="653"/>
      <c r="MKY2643" s="653"/>
      <c r="MKZ2643" s="653"/>
      <c r="MLA2643" s="653"/>
      <c r="MLB2643" s="653"/>
      <c r="MLC2643" s="653"/>
      <c r="MLD2643" s="653"/>
      <c r="MLE2643" s="653"/>
      <c r="MLF2643" s="653"/>
      <c r="MLG2643" s="653"/>
      <c r="MLH2643" s="653"/>
      <c r="MLI2643" s="653"/>
      <c r="MLJ2643" s="653"/>
      <c r="MLK2643" s="653"/>
      <c r="MLL2643" s="653"/>
      <c r="MLM2643" s="653"/>
      <c r="MLN2643" s="653"/>
      <c r="MLO2643" s="653"/>
      <c r="MLP2643" s="653"/>
      <c r="MLQ2643" s="653"/>
      <c r="MLR2643" s="653"/>
      <c r="MLS2643" s="653"/>
      <c r="MLT2643" s="653"/>
      <c r="MLU2643" s="653"/>
      <c r="MLV2643" s="653"/>
      <c r="MLW2643" s="653"/>
      <c r="MLX2643" s="653"/>
      <c r="MLY2643" s="653"/>
      <c r="MLZ2643" s="653"/>
      <c r="MMA2643" s="653"/>
      <c r="MMB2643" s="653"/>
      <c r="MMC2643" s="653"/>
      <c r="MMD2643" s="653"/>
      <c r="MME2643" s="653"/>
      <c r="MMF2643" s="653"/>
      <c r="MMG2643" s="653"/>
      <c r="MMH2643" s="653"/>
      <c r="MMI2643" s="653"/>
      <c r="MMJ2643" s="653"/>
      <c r="MMK2643" s="653"/>
      <c r="MML2643" s="653"/>
      <c r="MMM2643" s="653"/>
      <c r="MMN2643" s="653"/>
      <c r="MMO2643" s="653"/>
      <c r="MMP2643" s="653"/>
      <c r="MMQ2643" s="653"/>
      <c r="MMR2643" s="653"/>
      <c r="MMS2643" s="653"/>
      <c r="MMT2643" s="653"/>
      <c r="MMU2643" s="653"/>
      <c r="MMV2643" s="653"/>
      <c r="MMW2643" s="653"/>
      <c r="MMX2643" s="653"/>
      <c r="MMY2643" s="653"/>
      <c r="MMZ2643" s="653"/>
      <c r="MNA2643" s="653"/>
      <c r="MNB2643" s="653"/>
      <c r="MNC2643" s="653"/>
      <c r="MND2643" s="653"/>
      <c r="MNE2643" s="653"/>
      <c r="MNF2643" s="653"/>
      <c r="MNG2643" s="653"/>
      <c r="MNH2643" s="653"/>
      <c r="MNI2643" s="653"/>
      <c r="MNJ2643" s="653"/>
      <c r="MNK2643" s="653"/>
      <c r="MNL2643" s="653"/>
      <c r="MNM2643" s="653"/>
      <c r="MNN2643" s="653"/>
      <c r="MNO2643" s="653"/>
      <c r="MNP2643" s="653"/>
      <c r="MNQ2643" s="653"/>
      <c r="MNR2643" s="653"/>
      <c r="MNS2643" s="653"/>
      <c r="MNT2643" s="653"/>
      <c r="MNU2643" s="653"/>
      <c r="MNV2643" s="653"/>
      <c r="MNW2643" s="653"/>
      <c r="MNX2643" s="653"/>
      <c r="MNY2643" s="653"/>
      <c r="MNZ2643" s="653"/>
      <c r="MOA2643" s="653"/>
      <c r="MOB2643" s="653"/>
      <c r="MOC2643" s="653"/>
      <c r="MOD2643" s="653"/>
      <c r="MOE2643" s="653"/>
      <c r="MOF2643" s="653"/>
      <c r="MOG2643" s="653"/>
      <c r="MOH2643" s="653"/>
      <c r="MOI2643" s="653"/>
      <c r="MOJ2643" s="653"/>
      <c r="MOK2643" s="653"/>
      <c r="MOL2643" s="653"/>
      <c r="MOM2643" s="653"/>
      <c r="MON2643" s="653"/>
      <c r="MOO2643" s="653"/>
      <c r="MOP2643" s="653"/>
      <c r="MOQ2643" s="653"/>
      <c r="MOR2643" s="653"/>
      <c r="MOS2643" s="653"/>
      <c r="MOT2643" s="653"/>
      <c r="MOU2643" s="653"/>
      <c r="MOV2643" s="653"/>
      <c r="MOW2643" s="653"/>
      <c r="MOX2643" s="653"/>
      <c r="MOY2643" s="653"/>
      <c r="MOZ2643" s="653"/>
      <c r="MPA2643" s="653"/>
      <c r="MPB2643" s="653"/>
      <c r="MPC2643" s="653"/>
      <c r="MPD2643" s="653"/>
      <c r="MPE2643" s="653"/>
      <c r="MPF2643" s="653"/>
      <c r="MPG2643" s="653"/>
      <c r="MPH2643" s="653"/>
      <c r="MPI2643" s="653"/>
      <c r="MPJ2643" s="653"/>
      <c r="MPK2643" s="653"/>
      <c r="MPL2643" s="653"/>
      <c r="MPM2643" s="653"/>
      <c r="MPN2643" s="653"/>
      <c r="MPO2643" s="653"/>
      <c r="MPP2643" s="653"/>
      <c r="MPQ2643" s="653"/>
      <c r="MPR2643" s="653"/>
      <c r="MPS2643" s="653"/>
      <c r="MPT2643" s="653"/>
      <c r="MPU2643" s="653"/>
      <c r="MPV2643" s="653"/>
      <c r="MPW2643" s="653"/>
      <c r="MPX2643" s="653"/>
      <c r="MPY2643" s="653"/>
      <c r="MPZ2643" s="653"/>
      <c r="MQA2643" s="653"/>
      <c r="MQB2643" s="653"/>
      <c r="MQC2643" s="653"/>
      <c r="MQD2643" s="653"/>
      <c r="MQE2643" s="653"/>
      <c r="MQF2643" s="653"/>
      <c r="MQG2643" s="653"/>
      <c r="MQH2643" s="653"/>
      <c r="MQI2643" s="653"/>
      <c r="MQJ2643" s="653"/>
      <c r="MQK2643" s="653"/>
      <c r="MQL2643" s="653"/>
      <c r="MQM2643" s="653"/>
      <c r="MQN2643" s="653"/>
      <c r="MQO2643" s="653"/>
      <c r="MQP2643" s="653"/>
      <c r="MQQ2643" s="653"/>
      <c r="MQR2643" s="653"/>
      <c r="MQS2643" s="653"/>
      <c r="MQT2643" s="653"/>
      <c r="MQU2643" s="653"/>
      <c r="MQV2643" s="653"/>
      <c r="MQW2643" s="653"/>
      <c r="MQX2643" s="653"/>
      <c r="MQY2643" s="653"/>
      <c r="MQZ2643" s="653"/>
      <c r="MRA2643" s="653"/>
      <c r="MRB2643" s="653"/>
      <c r="MRC2643" s="653"/>
      <c r="MRD2643" s="653"/>
      <c r="MRE2643" s="653"/>
      <c r="MRF2643" s="653"/>
      <c r="MRG2643" s="653"/>
      <c r="MRH2643" s="653"/>
      <c r="MRI2643" s="653"/>
      <c r="MRJ2643" s="653"/>
      <c r="MRK2643" s="653"/>
      <c r="MRL2643" s="653"/>
      <c r="MRM2643" s="653"/>
      <c r="MRN2643" s="653"/>
      <c r="MRO2643" s="653"/>
      <c r="MRP2643" s="653"/>
      <c r="MRQ2643" s="653"/>
      <c r="MRR2643" s="653"/>
      <c r="MRS2643" s="653"/>
      <c r="MRT2643" s="653"/>
      <c r="MRU2643" s="653"/>
      <c r="MRV2643" s="653"/>
      <c r="MRW2643" s="653"/>
      <c r="MRX2643" s="653"/>
      <c r="MRY2643" s="653"/>
      <c r="MRZ2643" s="653"/>
      <c r="MSA2643" s="653"/>
      <c r="MSB2643" s="653"/>
      <c r="MSC2643" s="653"/>
      <c r="MSD2643" s="653"/>
      <c r="MSE2643" s="653"/>
      <c r="MSF2643" s="653"/>
      <c r="MSG2643" s="653"/>
      <c r="MSH2643" s="653"/>
      <c r="MSI2643" s="653"/>
      <c r="MSJ2643" s="653"/>
      <c r="MSK2643" s="653"/>
      <c r="MSL2643" s="653"/>
      <c r="MSM2643" s="653"/>
      <c r="MSN2643" s="653"/>
      <c r="MSO2643" s="653"/>
      <c r="MSP2643" s="653"/>
      <c r="MSQ2643" s="653"/>
      <c r="MSR2643" s="653"/>
      <c r="MSS2643" s="653"/>
      <c r="MST2643" s="653"/>
      <c r="MSU2643" s="653"/>
      <c r="MSV2643" s="653"/>
      <c r="MSW2643" s="653"/>
      <c r="MSX2643" s="653"/>
      <c r="MSY2643" s="653"/>
      <c r="MSZ2643" s="653"/>
      <c r="MTA2643" s="653"/>
      <c r="MTB2643" s="653"/>
      <c r="MTC2643" s="653"/>
      <c r="MTD2643" s="653"/>
      <c r="MTE2643" s="653"/>
      <c r="MTF2643" s="653"/>
      <c r="MTG2643" s="653"/>
      <c r="MTH2643" s="653"/>
      <c r="MTI2643" s="653"/>
      <c r="MTJ2643" s="653"/>
      <c r="MTK2643" s="653"/>
      <c r="MTL2643" s="653"/>
      <c r="MTM2643" s="653"/>
      <c r="MTN2643" s="653"/>
      <c r="MTO2643" s="653"/>
      <c r="MTP2643" s="653"/>
      <c r="MTQ2643" s="653"/>
      <c r="MTR2643" s="653"/>
      <c r="MTS2643" s="653"/>
      <c r="MTT2643" s="653"/>
      <c r="MTU2643" s="653"/>
      <c r="MTV2643" s="653"/>
      <c r="MTW2643" s="653"/>
      <c r="MTX2643" s="653"/>
      <c r="MTY2643" s="653"/>
      <c r="MTZ2643" s="653"/>
      <c r="MUA2643" s="653"/>
      <c r="MUB2643" s="653"/>
      <c r="MUC2643" s="653"/>
      <c r="MUD2643" s="653"/>
      <c r="MUE2643" s="653"/>
      <c r="MUF2643" s="653"/>
      <c r="MUG2643" s="653"/>
      <c r="MUH2643" s="653"/>
      <c r="MUI2643" s="653"/>
      <c r="MUJ2643" s="653"/>
      <c r="MUK2643" s="653"/>
      <c r="MUL2643" s="653"/>
      <c r="MUM2643" s="653"/>
      <c r="MUN2643" s="653"/>
      <c r="MUO2643" s="653"/>
      <c r="MUP2643" s="653"/>
      <c r="MUQ2643" s="653"/>
      <c r="MUR2643" s="653"/>
      <c r="MUS2643" s="653"/>
      <c r="MUT2643" s="653"/>
      <c r="MUU2643" s="653"/>
      <c r="MUV2643" s="653"/>
      <c r="MUW2643" s="653"/>
      <c r="MUX2643" s="653"/>
      <c r="MUY2643" s="653"/>
      <c r="MUZ2643" s="653"/>
      <c r="MVA2643" s="653"/>
      <c r="MVB2643" s="653"/>
      <c r="MVC2643" s="653"/>
      <c r="MVD2643" s="653"/>
      <c r="MVE2643" s="653"/>
      <c r="MVF2643" s="653"/>
      <c r="MVG2643" s="653"/>
      <c r="MVH2643" s="653"/>
      <c r="MVI2643" s="653"/>
      <c r="MVJ2643" s="653"/>
      <c r="MVK2643" s="653"/>
      <c r="MVL2643" s="653"/>
      <c r="MVM2643" s="653"/>
      <c r="MVN2643" s="653"/>
      <c r="MVO2643" s="653"/>
      <c r="MVP2643" s="653"/>
      <c r="MVQ2643" s="653"/>
      <c r="MVR2643" s="653"/>
      <c r="MVS2643" s="653"/>
      <c r="MVT2643" s="653"/>
      <c r="MVU2643" s="653"/>
      <c r="MVV2643" s="653"/>
      <c r="MVW2643" s="653"/>
      <c r="MVX2643" s="653"/>
      <c r="MVY2643" s="653"/>
      <c r="MVZ2643" s="653"/>
      <c r="MWA2643" s="653"/>
      <c r="MWB2643" s="653"/>
      <c r="MWC2643" s="653"/>
      <c r="MWD2643" s="653"/>
      <c r="MWE2643" s="653"/>
      <c r="MWF2643" s="653"/>
      <c r="MWG2643" s="653"/>
      <c r="MWH2643" s="653"/>
      <c r="MWI2643" s="653"/>
      <c r="MWJ2643" s="653"/>
      <c r="MWK2643" s="653"/>
      <c r="MWL2643" s="653"/>
      <c r="MWM2643" s="653"/>
      <c r="MWN2643" s="653"/>
      <c r="MWO2643" s="653"/>
      <c r="MWP2643" s="653"/>
      <c r="MWQ2643" s="653"/>
      <c r="MWR2643" s="653"/>
      <c r="MWS2643" s="653"/>
      <c r="MWT2643" s="653"/>
      <c r="MWU2643" s="653"/>
      <c r="MWV2643" s="653"/>
      <c r="MWW2643" s="653"/>
      <c r="MWX2643" s="653"/>
      <c r="MWY2643" s="653"/>
      <c r="MWZ2643" s="653"/>
      <c r="MXA2643" s="653"/>
      <c r="MXB2643" s="653"/>
      <c r="MXC2643" s="653"/>
      <c r="MXD2643" s="653"/>
      <c r="MXE2643" s="653"/>
      <c r="MXF2643" s="653"/>
      <c r="MXG2643" s="653"/>
      <c r="MXH2643" s="653"/>
      <c r="MXI2643" s="653"/>
      <c r="MXJ2643" s="653"/>
      <c r="MXK2643" s="653"/>
      <c r="MXL2643" s="653"/>
      <c r="MXM2643" s="653"/>
      <c r="MXN2643" s="653"/>
      <c r="MXO2643" s="653"/>
      <c r="MXP2643" s="653"/>
      <c r="MXQ2643" s="653"/>
      <c r="MXR2643" s="653"/>
      <c r="MXS2643" s="653"/>
      <c r="MXT2643" s="653"/>
      <c r="MXU2643" s="653"/>
      <c r="MXV2643" s="653"/>
      <c r="MXW2643" s="653"/>
      <c r="MXX2643" s="653"/>
      <c r="MXY2643" s="653"/>
      <c r="MXZ2643" s="653"/>
      <c r="MYA2643" s="653"/>
      <c r="MYB2643" s="653"/>
      <c r="MYC2643" s="653"/>
      <c r="MYD2643" s="653"/>
      <c r="MYE2643" s="653"/>
      <c r="MYF2643" s="653"/>
      <c r="MYG2643" s="653"/>
      <c r="MYH2643" s="653"/>
      <c r="MYI2643" s="653"/>
      <c r="MYJ2643" s="653"/>
      <c r="MYK2643" s="653"/>
      <c r="MYL2643" s="653"/>
      <c r="MYM2643" s="653"/>
      <c r="MYN2643" s="653"/>
      <c r="MYO2643" s="653"/>
      <c r="MYP2643" s="653"/>
      <c r="MYQ2643" s="653"/>
      <c r="MYR2643" s="653"/>
      <c r="MYS2643" s="653"/>
      <c r="MYT2643" s="653"/>
      <c r="MYU2643" s="653"/>
      <c r="MYV2643" s="653"/>
      <c r="MYW2643" s="653"/>
      <c r="MYX2643" s="653"/>
      <c r="MYY2643" s="653"/>
      <c r="MYZ2643" s="653"/>
      <c r="MZA2643" s="653"/>
      <c r="MZB2643" s="653"/>
      <c r="MZC2643" s="653"/>
      <c r="MZD2643" s="653"/>
      <c r="MZE2643" s="653"/>
      <c r="MZF2643" s="653"/>
      <c r="MZG2643" s="653"/>
      <c r="MZH2643" s="653"/>
      <c r="MZI2643" s="653"/>
      <c r="MZJ2643" s="653"/>
      <c r="MZK2643" s="653"/>
      <c r="MZL2643" s="653"/>
      <c r="MZM2643" s="653"/>
      <c r="MZN2643" s="653"/>
      <c r="MZO2643" s="653"/>
      <c r="MZP2643" s="653"/>
      <c r="MZQ2643" s="653"/>
      <c r="MZR2643" s="653"/>
      <c r="MZS2643" s="653"/>
      <c r="MZT2643" s="653"/>
      <c r="MZU2643" s="653"/>
      <c r="MZV2643" s="653"/>
      <c r="MZW2643" s="653"/>
      <c r="MZX2643" s="653"/>
      <c r="MZY2643" s="653"/>
      <c r="MZZ2643" s="653"/>
      <c r="NAA2643" s="653"/>
      <c r="NAB2643" s="653"/>
      <c r="NAC2643" s="653"/>
      <c r="NAD2643" s="653"/>
      <c r="NAE2643" s="653"/>
      <c r="NAF2643" s="653"/>
      <c r="NAG2643" s="653"/>
      <c r="NAH2643" s="653"/>
      <c r="NAI2643" s="653"/>
      <c r="NAJ2643" s="653"/>
      <c r="NAK2643" s="653"/>
      <c r="NAL2643" s="653"/>
      <c r="NAM2643" s="653"/>
      <c r="NAN2643" s="653"/>
      <c r="NAO2643" s="653"/>
      <c r="NAP2643" s="653"/>
      <c r="NAQ2643" s="653"/>
      <c r="NAR2643" s="653"/>
      <c r="NAS2643" s="653"/>
      <c r="NAT2643" s="653"/>
      <c r="NAU2643" s="653"/>
      <c r="NAV2643" s="653"/>
      <c r="NAW2643" s="653"/>
      <c r="NAX2643" s="653"/>
      <c r="NAY2643" s="653"/>
      <c r="NAZ2643" s="653"/>
      <c r="NBA2643" s="653"/>
      <c r="NBB2643" s="653"/>
      <c r="NBC2643" s="653"/>
      <c r="NBD2643" s="653"/>
      <c r="NBE2643" s="653"/>
      <c r="NBF2643" s="653"/>
      <c r="NBG2643" s="653"/>
      <c r="NBH2643" s="653"/>
      <c r="NBI2643" s="653"/>
      <c r="NBJ2643" s="653"/>
      <c r="NBK2643" s="653"/>
      <c r="NBL2643" s="653"/>
      <c r="NBM2643" s="653"/>
      <c r="NBN2643" s="653"/>
      <c r="NBO2643" s="653"/>
      <c r="NBP2643" s="653"/>
      <c r="NBQ2643" s="653"/>
      <c r="NBR2643" s="653"/>
      <c r="NBS2643" s="653"/>
      <c r="NBT2643" s="653"/>
      <c r="NBU2643" s="653"/>
      <c r="NBV2643" s="653"/>
      <c r="NBW2643" s="653"/>
      <c r="NBX2643" s="653"/>
      <c r="NBY2643" s="653"/>
      <c r="NBZ2643" s="653"/>
      <c r="NCA2643" s="653"/>
      <c r="NCB2643" s="653"/>
      <c r="NCC2643" s="653"/>
      <c r="NCD2643" s="653"/>
      <c r="NCE2643" s="653"/>
      <c r="NCF2643" s="653"/>
      <c r="NCG2643" s="653"/>
      <c r="NCH2643" s="653"/>
      <c r="NCI2643" s="653"/>
      <c r="NCJ2643" s="653"/>
      <c r="NCK2643" s="653"/>
      <c r="NCL2643" s="653"/>
      <c r="NCM2643" s="653"/>
      <c r="NCN2643" s="653"/>
      <c r="NCO2643" s="653"/>
      <c r="NCP2643" s="653"/>
      <c r="NCQ2643" s="653"/>
      <c r="NCR2643" s="653"/>
      <c r="NCS2643" s="653"/>
      <c r="NCT2643" s="653"/>
      <c r="NCU2643" s="653"/>
      <c r="NCV2643" s="653"/>
      <c r="NCW2643" s="653"/>
      <c r="NCX2643" s="653"/>
      <c r="NCY2643" s="653"/>
      <c r="NCZ2643" s="653"/>
      <c r="NDA2643" s="653"/>
      <c r="NDB2643" s="653"/>
      <c r="NDC2643" s="653"/>
      <c r="NDD2643" s="653"/>
      <c r="NDE2643" s="653"/>
      <c r="NDF2643" s="653"/>
      <c r="NDG2643" s="653"/>
      <c r="NDH2643" s="653"/>
      <c r="NDI2643" s="653"/>
      <c r="NDJ2643" s="653"/>
      <c r="NDK2643" s="653"/>
      <c r="NDL2643" s="653"/>
      <c r="NDM2643" s="653"/>
      <c r="NDN2643" s="653"/>
      <c r="NDO2643" s="653"/>
      <c r="NDP2643" s="653"/>
      <c r="NDQ2643" s="653"/>
      <c r="NDR2643" s="653"/>
      <c r="NDS2643" s="653"/>
      <c r="NDT2643" s="653"/>
      <c r="NDU2643" s="653"/>
      <c r="NDV2643" s="653"/>
      <c r="NDW2643" s="653"/>
      <c r="NDX2643" s="653"/>
      <c r="NDY2643" s="653"/>
      <c r="NDZ2643" s="653"/>
      <c r="NEA2643" s="653"/>
      <c r="NEB2643" s="653"/>
      <c r="NEC2643" s="653"/>
      <c r="NED2643" s="653"/>
      <c r="NEE2643" s="653"/>
      <c r="NEF2643" s="653"/>
      <c r="NEG2643" s="653"/>
      <c r="NEH2643" s="653"/>
      <c r="NEI2643" s="653"/>
      <c r="NEJ2643" s="653"/>
      <c r="NEK2643" s="653"/>
      <c r="NEL2643" s="653"/>
      <c r="NEM2643" s="653"/>
      <c r="NEN2643" s="653"/>
      <c r="NEO2643" s="653"/>
      <c r="NEP2643" s="653"/>
      <c r="NEQ2643" s="653"/>
      <c r="NER2643" s="653"/>
      <c r="NES2643" s="653"/>
      <c r="NET2643" s="653"/>
      <c r="NEU2643" s="653"/>
      <c r="NEV2643" s="653"/>
      <c r="NEW2643" s="653"/>
      <c r="NEX2643" s="653"/>
      <c r="NEY2643" s="653"/>
      <c r="NEZ2643" s="653"/>
      <c r="NFA2643" s="653"/>
      <c r="NFB2643" s="653"/>
      <c r="NFC2643" s="653"/>
      <c r="NFD2643" s="653"/>
      <c r="NFE2643" s="653"/>
      <c r="NFF2643" s="653"/>
      <c r="NFG2643" s="653"/>
      <c r="NFH2643" s="653"/>
      <c r="NFI2643" s="653"/>
      <c r="NFJ2643" s="653"/>
      <c r="NFK2643" s="653"/>
      <c r="NFL2643" s="653"/>
      <c r="NFM2643" s="653"/>
      <c r="NFN2643" s="653"/>
      <c r="NFO2643" s="653"/>
      <c r="NFP2643" s="653"/>
      <c r="NFQ2643" s="653"/>
      <c r="NFR2643" s="653"/>
      <c r="NFS2643" s="653"/>
      <c r="NFT2643" s="653"/>
      <c r="NFU2643" s="653"/>
      <c r="NFV2643" s="653"/>
      <c r="NFW2643" s="653"/>
      <c r="NFX2643" s="653"/>
      <c r="NFY2643" s="653"/>
      <c r="NFZ2643" s="653"/>
      <c r="NGA2643" s="653"/>
      <c r="NGB2643" s="653"/>
      <c r="NGC2643" s="653"/>
      <c r="NGD2643" s="653"/>
      <c r="NGE2643" s="653"/>
      <c r="NGF2643" s="653"/>
      <c r="NGG2643" s="653"/>
      <c r="NGH2643" s="653"/>
      <c r="NGI2643" s="653"/>
      <c r="NGJ2643" s="653"/>
      <c r="NGK2643" s="653"/>
      <c r="NGL2643" s="653"/>
      <c r="NGM2643" s="653"/>
      <c r="NGN2643" s="653"/>
      <c r="NGO2643" s="653"/>
      <c r="NGP2643" s="653"/>
      <c r="NGQ2643" s="653"/>
      <c r="NGR2643" s="653"/>
      <c r="NGS2643" s="653"/>
      <c r="NGT2643" s="653"/>
      <c r="NGU2643" s="653"/>
      <c r="NGV2643" s="653"/>
      <c r="NGW2643" s="653"/>
      <c r="NGX2643" s="653"/>
      <c r="NGY2643" s="653"/>
      <c r="NGZ2643" s="653"/>
      <c r="NHA2643" s="653"/>
      <c r="NHB2643" s="653"/>
      <c r="NHC2643" s="653"/>
      <c r="NHD2643" s="653"/>
      <c r="NHE2643" s="653"/>
      <c r="NHF2643" s="653"/>
      <c r="NHG2643" s="653"/>
      <c r="NHH2643" s="653"/>
      <c r="NHI2643" s="653"/>
      <c r="NHJ2643" s="653"/>
      <c r="NHK2643" s="653"/>
      <c r="NHL2643" s="653"/>
      <c r="NHM2643" s="653"/>
      <c r="NHN2643" s="653"/>
      <c r="NHO2643" s="653"/>
      <c r="NHP2643" s="653"/>
      <c r="NHQ2643" s="653"/>
      <c r="NHR2643" s="653"/>
      <c r="NHS2643" s="653"/>
      <c r="NHT2643" s="653"/>
      <c r="NHU2643" s="653"/>
      <c r="NHV2643" s="653"/>
      <c r="NHW2643" s="653"/>
      <c r="NHX2643" s="653"/>
      <c r="NHY2643" s="653"/>
      <c r="NHZ2643" s="653"/>
      <c r="NIA2643" s="653"/>
      <c r="NIB2643" s="653"/>
      <c r="NIC2643" s="653"/>
      <c r="NID2643" s="653"/>
      <c r="NIE2643" s="653"/>
      <c r="NIF2643" s="653"/>
      <c r="NIG2643" s="653"/>
      <c r="NIH2643" s="653"/>
      <c r="NII2643" s="653"/>
      <c r="NIJ2643" s="653"/>
      <c r="NIK2643" s="653"/>
      <c r="NIL2643" s="653"/>
      <c r="NIM2643" s="653"/>
      <c r="NIN2643" s="653"/>
      <c r="NIO2643" s="653"/>
      <c r="NIP2643" s="653"/>
      <c r="NIQ2643" s="653"/>
      <c r="NIR2643" s="653"/>
      <c r="NIS2643" s="653"/>
      <c r="NIT2643" s="653"/>
      <c r="NIU2643" s="653"/>
      <c r="NIV2643" s="653"/>
      <c r="NIW2643" s="653"/>
      <c r="NIX2643" s="653"/>
      <c r="NIY2643" s="653"/>
      <c r="NIZ2643" s="653"/>
      <c r="NJA2643" s="653"/>
      <c r="NJB2643" s="653"/>
      <c r="NJC2643" s="653"/>
      <c r="NJD2643" s="653"/>
      <c r="NJE2643" s="653"/>
      <c r="NJF2643" s="653"/>
      <c r="NJG2643" s="653"/>
      <c r="NJH2643" s="653"/>
      <c r="NJI2643" s="653"/>
      <c r="NJJ2643" s="653"/>
      <c r="NJK2643" s="653"/>
      <c r="NJL2643" s="653"/>
      <c r="NJM2643" s="653"/>
      <c r="NJN2643" s="653"/>
      <c r="NJO2643" s="653"/>
      <c r="NJP2643" s="653"/>
      <c r="NJQ2643" s="653"/>
      <c r="NJR2643" s="653"/>
      <c r="NJS2643" s="653"/>
      <c r="NJT2643" s="653"/>
      <c r="NJU2643" s="653"/>
      <c r="NJV2643" s="653"/>
      <c r="NJW2643" s="653"/>
      <c r="NJX2643" s="653"/>
      <c r="NJY2643" s="653"/>
      <c r="NJZ2643" s="653"/>
      <c r="NKA2643" s="653"/>
      <c r="NKB2643" s="653"/>
      <c r="NKC2643" s="653"/>
      <c r="NKD2643" s="653"/>
      <c r="NKE2643" s="653"/>
      <c r="NKF2643" s="653"/>
      <c r="NKG2643" s="653"/>
      <c r="NKH2643" s="653"/>
      <c r="NKI2643" s="653"/>
      <c r="NKJ2643" s="653"/>
      <c r="NKK2643" s="653"/>
      <c r="NKL2643" s="653"/>
      <c r="NKM2643" s="653"/>
      <c r="NKN2643" s="653"/>
      <c r="NKO2643" s="653"/>
      <c r="NKP2643" s="653"/>
      <c r="NKQ2643" s="653"/>
      <c r="NKR2643" s="653"/>
      <c r="NKS2643" s="653"/>
      <c r="NKT2643" s="653"/>
      <c r="NKU2643" s="653"/>
      <c r="NKV2643" s="653"/>
      <c r="NKW2643" s="653"/>
      <c r="NKX2643" s="653"/>
      <c r="NKY2643" s="653"/>
      <c r="NKZ2643" s="653"/>
      <c r="NLA2643" s="653"/>
      <c r="NLB2643" s="653"/>
      <c r="NLC2643" s="653"/>
      <c r="NLD2643" s="653"/>
      <c r="NLE2643" s="653"/>
      <c r="NLF2643" s="653"/>
      <c r="NLG2643" s="653"/>
      <c r="NLH2643" s="653"/>
      <c r="NLI2643" s="653"/>
      <c r="NLJ2643" s="653"/>
      <c r="NLK2643" s="653"/>
      <c r="NLL2643" s="653"/>
      <c r="NLM2643" s="653"/>
      <c r="NLN2643" s="653"/>
      <c r="NLO2643" s="653"/>
      <c r="NLP2643" s="653"/>
      <c r="NLQ2643" s="653"/>
      <c r="NLR2643" s="653"/>
      <c r="NLS2643" s="653"/>
      <c r="NLT2643" s="653"/>
      <c r="NLU2643" s="653"/>
      <c r="NLV2643" s="653"/>
      <c r="NLW2643" s="653"/>
      <c r="NLX2643" s="653"/>
      <c r="NLY2643" s="653"/>
      <c r="NLZ2643" s="653"/>
      <c r="NMA2643" s="653"/>
      <c r="NMB2643" s="653"/>
      <c r="NMC2643" s="653"/>
      <c r="NMD2643" s="653"/>
      <c r="NME2643" s="653"/>
      <c r="NMF2643" s="653"/>
      <c r="NMG2643" s="653"/>
      <c r="NMH2643" s="653"/>
      <c r="NMI2643" s="653"/>
      <c r="NMJ2643" s="653"/>
      <c r="NMK2643" s="653"/>
      <c r="NML2643" s="653"/>
      <c r="NMM2643" s="653"/>
      <c r="NMN2643" s="653"/>
      <c r="NMO2643" s="653"/>
      <c r="NMP2643" s="653"/>
      <c r="NMQ2643" s="653"/>
      <c r="NMR2643" s="653"/>
      <c r="NMS2643" s="653"/>
      <c r="NMT2643" s="653"/>
      <c r="NMU2643" s="653"/>
      <c r="NMV2643" s="653"/>
      <c r="NMW2643" s="653"/>
      <c r="NMX2643" s="653"/>
      <c r="NMY2643" s="653"/>
      <c r="NMZ2643" s="653"/>
      <c r="NNA2643" s="653"/>
      <c r="NNB2643" s="653"/>
      <c r="NNC2643" s="653"/>
      <c r="NND2643" s="653"/>
      <c r="NNE2643" s="653"/>
      <c r="NNF2643" s="653"/>
      <c r="NNG2643" s="653"/>
      <c r="NNH2643" s="653"/>
      <c r="NNI2643" s="653"/>
      <c r="NNJ2643" s="653"/>
      <c r="NNK2643" s="653"/>
      <c r="NNL2643" s="653"/>
      <c r="NNM2643" s="653"/>
      <c r="NNN2643" s="653"/>
      <c r="NNO2643" s="653"/>
      <c r="NNP2643" s="653"/>
      <c r="NNQ2643" s="653"/>
      <c r="NNR2643" s="653"/>
      <c r="NNS2643" s="653"/>
      <c r="NNT2643" s="653"/>
      <c r="NNU2643" s="653"/>
      <c r="NNV2643" s="653"/>
      <c r="NNW2643" s="653"/>
      <c r="NNX2643" s="653"/>
      <c r="NNY2643" s="653"/>
      <c r="NNZ2643" s="653"/>
      <c r="NOA2643" s="653"/>
      <c r="NOB2643" s="653"/>
      <c r="NOC2643" s="653"/>
      <c r="NOD2643" s="653"/>
      <c r="NOE2643" s="653"/>
      <c r="NOF2643" s="653"/>
      <c r="NOG2643" s="653"/>
      <c r="NOH2643" s="653"/>
      <c r="NOI2643" s="653"/>
      <c r="NOJ2643" s="653"/>
      <c r="NOK2643" s="653"/>
      <c r="NOL2643" s="653"/>
      <c r="NOM2643" s="653"/>
      <c r="NON2643" s="653"/>
      <c r="NOO2643" s="653"/>
      <c r="NOP2643" s="653"/>
      <c r="NOQ2643" s="653"/>
      <c r="NOR2643" s="653"/>
      <c r="NOS2643" s="653"/>
      <c r="NOT2643" s="653"/>
      <c r="NOU2643" s="653"/>
      <c r="NOV2643" s="653"/>
      <c r="NOW2643" s="653"/>
      <c r="NOX2643" s="653"/>
      <c r="NOY2643" s="653"/>
      <c r="NOZ2643" s="653"/>
      <c r="NPA2643" s="653"/>
      <c r="NPB2643" s="653"/>
      <c r="NPC2643" s="653"/>
      <c r="NPD2643" s="653"/>
      <c r="NPE2643" s="653"/>
      <c r="NPF2643" s="653"/>
      <c r="NPG2643" s="653"/>
      <c r="NPH2643" s="653"/>
      <c r="NPI2643" s="653"/>
      <c r="NPJ2643" s="653"/>
      <c r="NPK2643" s="653"/>
      <c r="NPL2643" s="653"/>
      <c r="NPM2643" s="653"/>
      <c r="NPN2643" s="653"/>
      <c r="NPO2643" s="653"/>
      <c r="NPP2643" s="653"/>
      <c r="NPQ2643" s="653"/>
      <c r="NPR2643" s="653"/>
      <c r="NPS2643" s="653"/>
      <c r="NPT2643" s="653"/>
      <c r="NPU2643" s="653"/>
      <c r="NPV2643" s="653"/>
      <c r="NPW2643" s="653"/>
      <c r="NPX2643" s="653"/>
      <c r="NPY2643" s="653"/>
      <c r="NPZ2643" s="653"/>
      <c r="NQA2643" s="653"/>
      <c r="NQB2643" s="653"/>
      <c r="NQC2643" s="653"/>
      <c r="NQD2643" s="653"/>
      <c r="NQE2643" s="653"/>
      <c r="NQF2643" s="653"/>
      <c r="NQG2643" s="653"/>
      <c r="NQH2643" s="653"/>
      <c r="NQI2643" s="653"/>
      <c r="NQJ2643" s="653"/>
      <c r="NQK2643" s="653"/>
      <c r="NQL2643" s="653"/>
      <c r="NQM2643" s="653"/>
      <c r="NQN2643" s="653"/>
      <c r="NQO2643" s="653"/>
      <c r="NQP2643" s="653"/>
      <c r="NQQ2643" s="653"/>
      <c r="NQR2643" s="653"/>
      <c r="NQS2643" s="653"/>
      <c r="NQT2643" s="653"/>
      <c r="NQU2643" s="653"/>
      <c r="NQV2643" s="653"/>
      <c r="NQW2643" s="653"/>
      <c r="NQX2643" s="653"/>
      <c r="NQY2643" s="653"/>
      <c r="NQZ2643" s="653"/>
      <c r="NRA2643" s="653"/>
      <c r="NRB2643" s="653"/>
      <c r="NRC2643" s="653"/>
      <c r="NRD2643" s="653"/>
      <c r="NRE2643" s="653"/>
      <c r="NRF2643" s="653"/>
      <c r="NRG2643" s="653"/>
      <c r="NRH2643" s="653"/>
      <c r="NRI2643" s="653"/>
      <c r="NRJ2643" s="653"/>
      <c r="NRK2643" s="653"/>
      <c r="NRL2643" s="653"/>
      <c r="NRM2643" s="653"/>
      <c r="NRN2643" s="653"/>
      <c r="NRO2643" s="653"/>
      <c r="NRP2643" s="653"/>
      <c r="NRQ2643" s="653"/>
      <c r="NRR2643" s="653"/>
      <c r="NRS2643" s="653"/>
      <c r="NRT2643" s="653"/>
      <c r="NRU2643" s="653"/>
      <c r="NRV2643" s="653"/>
      <c r="NRW2643" s="653"/>
      <c r="NRX2643" s="653"/>
      <c r="NRY2643" s="653"/>
      <c r="NRZ2643" s="653"/>
      <c r="NSA2643" s="653"/>
      <c r="NSB2643" s="653"/>
      <c r="NSC2643" s="653"/>
      <c r="NSD2643" s="653"/>
      <c r="NSE2643" s="653"/>
      <c r="NSF2643" s="653"/>
      <c r="NSG2643" s="653"/>
      <c r="NSH2643" s="653"/>
      <c r="NSI2643" s="653"/>
      <c r="NSJ2643" s="653"/>
      <c r="NSK2643" s="653"/>
      <c r="NSL2643" s="653"/>
      <c r="NSM2643" s="653"/>
      <c r="NSN2643" s="653"/>
      <c r="NSO2643" s="653"/>
      <c r="NSP2643" s="653"/>
      <c r="NSQ2643" s="653"/>
      <c r="NSR2643" s="653"/>
      <c r="NSS2643" s="653"/>
      <c r="NST2643" s="653"/>
      <c r="NSU2643" s="653"/>
      <c r="NSV2643" s="653"/>
      <c r="NSW2643" s="653"/>
      <c r="NSX2643" s="653"/>
      <c r="NSY2643" s="653"/>
      <c r="NSZ2643" s="653"/>
      <c r="NTA2643" s="653"/>
      <c r="NTB2643" s="653"/>
      <c r="NTC2643" s="653"/>
      <c r="NTD2643" s="653"/>
      <c r="NTE2643" s="653"/>
      <c r="NTF2643" s="653"/>
      <c r="NTG2643" s="653"/>
      <c r="NTH2643" s="653"/>
      <c r="NTI2643" s="653"/>
      <c r="NTJ2643" s="653"/>
      <c r="NTK2643" s="653"/>
      <c r="NTL2643" s="653"/>
      <c r="NTM2643" s="653"/>
      <c r="NTN2643" s="653"/>
      <c r="NTO2643" s="653"/>
      <c r="NTP2643" s="653"/>
      <c r="NTQ2643" s="653"/>
      <c r="NTR2643" s="653"/>
      <c r="NTS2643" s="653"/>
      <c r="NTT2643" s="653"/>
      <c r="NTU2643" s="653"/>
      <c r="NTV2643" s="653"/>
      <c r="NTW2643" s="653"/>
      <c r="NTX2643" s="653"/>
      <c r="NTY2643" s="653"/>
      <c r="NTZ2643" s="653"/>
      <c r="NUA2643" s="653"/>
      <c r="NUB2643" s="653"/>
      <c r="NUC2643" s="653"/>
      <c r="NUD2643" s="653"/>
      <c r="NUE2643" s="653"/>
      <c r="NUF2643" s="653"/>
      <c r="NUG2643" s="653"/>
      <c r="NUH2643" s="653"/>
      <c r="NUI2643" s="653"/>
      <c r="NUJ2643" s="653"/>
      <c r="NUK2643" s="653"/>
      <c r="NUL2643" s="653"/>
      <c r="NUM2643" s="653"/>
      <c r="NUN2643" s="653"/>
      <c r="NUO2643" s="653"/>
      <c r="NUP2643" s="653"/>
      <c r="NUQ2643" s="653"/>
      <c r="NUR2643" s="653"/>
      <c r="NUS2643" s="653"/>
      <c r="NUT2643" s="653"/>
      <c r="NUU2643" s="653"/>
      <c r="NUV2643" s="653"/>
      <c r="NUW2643" s="653"/>
      <c r="NUX2643" s="653"/>
      <c r="NUY2643" s="653"/>
      <c r="NUZ2643" s="653"/>
      <c r="NVA2643" s="653"/>
      <c r="NVB2643" s="653"/>
      <c r="NVC2643" s="653"/>
      <c r="NVD2643" s="653"/>
      <c r="NVE2643" s="653"/>
      <c r="NVF2643" s="653"/>
      <c r="NVG2643" s="653"/>
      <c r="NVH2643" s="653"/>
      <c r="NVI2643" s="653"/>
      <c r="NVJ2643" s="653"/>
      <c r="NVK2643" s="653"/>
      <c r="NVL2643" s="653"/>
      <c r="NVM2643" s="653"/>
      <c r="NVN2643" s="653"/>
      <c r="NVO2643" s="653"/>
      <c r="NVP2643" s="653"/>
      <c r="NVQ2643" s="653"/>
      <c r="NVR2643" s="653"/>
      <c r="NVS2643" s="653"/>
      <c r="NVT2643" s="653"/>
      <c r="NVU2643" s="653"/>
      <c r="NVV2643" s="653"/>
      <c r="NVW2643" s="653"/>
      <c r="NVX2643" s="653"/>
      <c r="NVY2643" s="653"/>
      <c r="NVZ2643" s="653"/>
      <c r="NWA2643" s="653"/>
      <c r="NWB2643" s="653"/>
      <c r="NWC2643" s="653"/>
      <c r="NWD2643" s="653"/>
      <c r="NWE2643" s="653"/>
      <c r="NWF2643" s="653"/>
      <c r="NWG2643" s="653"/>
      <c r="NWH2643" s="653"/>
      <c r="NWI2643" s="653"/>
      <c r="NWJ2643" s="653"/>
      <c r="NWK2643" s="653"/>
      <c r="NWL2643" s="653"/>
      <c r="NWM2643" s="653"/>
      <c r="NWN2643" s="653"/>
      <c r="NWO2643" s="653"/>
      <c r="NWP2643" s="653"/>
      <c r="NWQ2643" s="653"/>
      <c r="NWR2643" s="653"/>
      <c r="NWS2643" s="653"/>
      <c r="NWT2643" s="653"/>
      <c r="NWU2643" s="653"/>
      <c r="NWV2643" s="653"/>
      <c r="NWW2643" s="653"/>
      <c r="NWX2643" s="653"/>
      <c r="NWY2643" s="653"/>
      <c r="NWZ2643" s="653"/>
      <c r="NXA2643" s="653"/>
      <c r="NXB2643" s="653"/>
      <c r="NXC2643" s="653"/>
      <c r="NXD2643" s="653"/>
      <c r="NXE2643" s="653"/>
      <c r="NXF2643" s="653"/>
      <c r="NXG2643" s="653"/>
      <c r="NXH2643" s="653"/>
      <c r="NXI2643" s="653"/>
      <c r="NXJ2643" s="653"/>
      <c r="NXK2643" s="653"/>
      <c r="NXL2643" s="653"/>
      <c r="NXM2643" s="653"/>
      <c r="NXN2643" s="653"/>
      <c r="NXO2643" s="653"/>
      <c r="NXP2643" s="653"/>
      <c r="NXQ2643" s="653"/>
      <c r="NXR2643" s="653"/>
      <c r="NXS2643" s="653"/>
      <c r="NXT2643" s="653"/>
      <c r="NXU2643" s="653"/>
      <c r="NXV2643" s="653"/>
      <c r="NXW2643" s="653"/>
      <c r="NXX2643" s="653"/>
      <c r="NXY2643" s="653"/>
      <c r="NXZ2643" s="653"/>
      <c r="NYA2643" s="653"/>
      <c r="NYB2643" s="653"/>
      <c r="NYC2643" s="653"/>
      <c r="NYD2643" s="653"/>
      <c r="NYE2643" s="653"/>
      <c r="NYF2643" s="653"/>
      <c r="NYG2643" s="653"/>
      <c r="NYH2643" s="653"/>
      <c r="NYI2643" s="653"/>
      <c r="NYJ2643" s="653"/>
      <c r="NYK2643" s="653"/>
      <c r="NYL2643" s="653"/>
      <c r="NYM2643" s="653"/>
      <c r="NYN2643" s="653"/>
      <c r="NYO2643" s="653"/>
      <c r="NYP2643" s="653"/>
      <c r="NYQ2643" s="653"/>
      <c r="NYR2643" s="653"/>
      <c r="NYS2643" s="653"/>
      <c r="NYT2643" s="653"/>
      <c r="NYU2643" s="653"/>
      <c r="NYV2643" s="653"/>
      <c r="NYW2643" s="653"/>
      <c r="NYX2643" s="653"/>
      <c r="NYY2643" s="653"/>
      <c r="NYZ2643" s="653"/>
      <c r="NZA2643" s="653"/>
      <c r="NZB2643" s="653"/>
      <c r="NZC2643" s="653"/>
      <c r="NZD2643" s="653"/>
      <c r="NZE2643" s="653"/>
      <c r="NZF2643" s="653"/>
      <c r="NZG2643" s="653"/>
      <c r="NZH2643" s="653"/>
      <c r="NZI2643" s="653"/>
      <c r="NZJ2643" s="653"/>
      <c r="NZK2643" s="653"/>
      <c r="NZL2643" s="653"/>
      <c r="NZM2643" s="653"/>
      <c r="NZN2643" s="653"/>
      <c r="NZO2643" s="653"/>
      <c r="NZP2643" s="653"/>
      <c r="NZQ2643" s="653"/>
      <c r="NZR2643" s="653"/>
      <c r="NZS2643" s="653"/>
      <c r="NZT2643" s="653"/>
      <c r="NZU2643" s="653"/>
      <c r="NZV2643" s="653"/>
      <c r="NZW2643" s="653"/>
      <c r="NZX2643" s="653"/>
      <c r="NZY2643" s="653"/>
      <c r="NZZ2643" s="653"/>
      <c r="OAA2643" s="653"/>
      <c r="OAB2643" s="653"/>
      <c r="OAC2643" s="653"/>
      <c r="OAD2643" s="653"/>
      <c r="OAE2643" s="653"/>
      <c r="OAF2643" s="653"/>
      <c r="OAG2643" s="653"/>
      <c r="OAH2643" s="653"/>
      <c r="OAI2643" s="653"/>
      <c r="OAJ2643" s="653"/>
      <c r="OAK2643" s="653"/>
      <c r="OAL2643" s="653"/>
      <c r="OAM2643" s="653"/>
      <c r="OAN2643" s="653"/>
      <c r="OAO2643" s="653"/>
      <c r="OAP2643" s="653"/>
      <c r="OAQ2643" s="653"/>
      <c r="OAR2643" s="653"/>
      <c r="OAS2643" s="653"/>
      <c r="OAT2643" s="653"/>
      <c r="OAU2643" s="653"/>
      <c r="OAV2643" s="653"/>
      <c r="OAW2643" s="653"/>
      <c r="OAX2643" s="653"/>
      <c r="OAY2643" s="653"/>
      <c r="OAZ2643" s="653"/>
      <c r="OBA2643" s="653"/>
      <c r="OBB2643" s="653"/>
      <c r="OBC2643" s="653"/>
      <c r="OBD2643" s="653"/>
      <c r="OBE2643" s="653"/>
      <c r="OBF2643" s="653"/>
      <c r="OBG2643" s="653"/>
      <c r="OBH2643" s="653"/>
      <c r="OBI2643" s="653"/>
      <c r="OBJ2643" s="653"/>
      <c r="OBK2643" s="653"/>
      <c r="OBL2643" s="653"/>
      <c r="OBM2643" s="653"/>
      <c r="OBN2643" s="653"/>
      <c r="OBO2643" s="653"/>
      <c r="OBP2643" s="653"/>
      <c r="OBQ2643" s="653"/>
      <c r="OBR2643" s="653"/>
      <c r="OBS2643" s="653"/>
      <c r="OBT2643" s="653"/>
      <c r="OBU2643" s="653"/>
      <c r="OBV2643" s="653"/>
      <c r="OBW2643" s="653"/>
      <c r="OBX2643" s="653"/>
      <c r="OBY2643" s="653"/>
      <c r="OBZ2643" s="653"/>
      <c r="OCA2643" s="653"/>
      <c r="OCB2643" s="653"/>
      <c r="OCC2643" s="653"/>
      <c r="OCD2643" s="653"/>
      <c r="OCE2643" s="653"/>
      <c r="OCF2643" s="653"/>
      <c r="OCG2643" s="653"/>
      <c r="OCH2643" s="653"/>
      <c r="OCI2643" s="653"/>
      <c r="OCJ2643" s="653"/>
      <c r="OCK2643" s="653"/>
      <c r="OCL2643" s="653"/>
      <c r="OCM2643" s="653"/>
      <c r="OCN2643" s="653"/>
      <c r="OCO2643" s="653"/>
      <c r="OCP2643" s="653"/>
      <c r="OCQ2643" s="653"/>
      <c r="OCR2643" s="653"/>
      <c r="OCS2643" s="653"/>
      <c r="OCT2643" s="653"/>
      <c r="OCU2643" s="653"/>
      <c r="OCV2643" s="653"/>
      <c r="OCW2643" s="653"/>
      <c r="OCX2643" s="653"/>
      <c r="OCY2643" s="653"/>
      <c r="OCZ2643" s="653"/>
      <c r="ODA2643" s="653"/>
      <c r="ODB2643" s="653"/>
      <c r="ODC2643" s="653"/>
      <c r="ODD2643" s="653"/>
      <c r="ODE2643" s="653"/>
      <c r="ODF2643" s="653"/>
      <c r="ODG2643" s="653"/>
      <c r="ODH2643" s="653"/>
      <c r="ODI2643" s="653"/>
      <c r="ODJ2643" s="653"/>
      <c r="ODK2643" s="653"/>
      <c r="ODL2643" s="653"/>
      <c r="ODM2643" s="653"/>
      <c r="ODN2643" s="653"/>
      <c r="ODO2643" s="653"/>
      <c r="ODP2643" s="653"/>
      <c r="ODQ2643" s="653"/>
      <c r="ODR2643" s="653"/>
      <c r="ODS2643" s="653"/>
      <c r="ODT2643" s="653"/>
      <c r="ODU2643" s="653"/>
      <c r="ODV2643" s="653"/>
      <c r="ODW2643" s="653"/>
      <c r="ODX2643" s="653"/>
      <c r="ODY2643" s="653"/>
      <c r="ODZ2643" s="653"/>
      <c r="OEA2643" s="653"/>
      <c r="OEB2643" s="653"/>
      <c r="OEC2643" s="653"/>
      <c r="OED2643" s="653"/>
      <c r="OEE2643" s="653"/>
      <c r="OEF2643" s="653"/>
      <c r="OEG2643" s="653"/>
      <c r="OEH2643" s="653"/>
      <c r="OEI2643" s="653"/>
      <c r="OEJ2643" s="653"/>
      <c r="OEK2643" s="653"/>
      <c r="OEL2643" s="653"/>
      <c r="OEM2643" s="653"/>
      <c r="OEN2643" s="653"/>
      <c r="OEO2643" s="653"/>
      <c r="OEP2643" s="653"/>
      <c r="OEQ2643" s="653"/>
      <c r="OER2643" s="653"/>
      <c r="OES2643" s="653"/>
      <c r="OET2643" s="653"/>
      <c r="OEU2643" s="653"/>
      <c r="OEV2643" s="653"/>
      <c r="OEW2643" s="653"/>
      <c r="OEX2643" s="653"/>
      <c r="OEY2643" s="653"/>
      <c r="OEZ2643" s="653"/>
      <c r="OFA2643" s="653"/>
      <c r="OFB2643" s="653"/>
      <c r="OFC2643" s="653"/>
      <c r="OFD2643" s="653"/>
      <c r="OFE2643" s="653"/>
      <c r="OFF2643" s="653"/>
      <c r="OFG2643" s="653"/>
      <c r="OFH2643" s="653"/>
      <c r="OFI2643" s="653"/>
      <c r="OFJ2643" s="653"/>
      <c r="OFK2643" s="653"/>
      <c r="OFL2643" s="653"/>
      <c r="OFM2643" s="653"/>
      <c r="OFN2643" s="653"/>
      <c r="OFO2643" s="653"/>
      <c r="OFP2643" s="653"/>
      <c r="OFQ2643" s="653"/>
      <c r="OFR2643" s="653"/>
      <c r="OFS2643" s="653"/>
      <c r="OFT2643" s="653"/>
      <c r="OFU2643" s="653"/>
      <c r="OFV2643" s="653"/>
      <c r="OFW2643" s="653"/>
      <c r="OFX2643" s="653"/>
      <c r="OFY2643" s="653"/>
      <c r="OFZ2643" s="653"/>
      <c r="OGA2643" s="653"/>
      <c r="OGB2643" s="653"/>
      <c r="OGC2643" s="653"/>
      <c r="OGD2643" s="653"/>
      <c r="OGE2643" s="653"/>
      <c r="OGF2643" s="653"/>
      <c r="OGG2643" s="653"/>
      <c r="OGH2643" s="653"/>
      <c r="OGI2643" s="653"/>
      <c r="OGJ2643" s="653"/>
      <c r="OGK2643" s="653"/>
      <c r="OGL2643" s="653"/>
      <c r="OGM2643" s="653"/>
      <c r="OGN2643" s="653"/>
      <c r="OGO2643" s="653"/>
      <c r="OGP2643" s="653"/>
      <c r="OGQ2643" s="653"/>
      <c r="OGR2643" s="653"/>
      <c r="OGS2643" s="653"/>
      <c r="OGT2643" s="653"/>
      <c r="OGU2643" s="653"/>
      <c r="OGV2643" s="653"/>
      <c r="OGW2643" s="653"/>
      <c r="OGX2643" s="653"/>
      <c r="OGY2643" s="653"/>
      <c r="OGZ2643" s="653"/>
      <c r="OHA2643" s="653"/>
      <c r="OHB2643" s="653"/>
      <c r="OHC2643" s="653"/>
      <c r="OHD2643" s="653"/>
      <c r="OHE2643" s="653"/>
      <c r="OHF2643" s="653"/>
      <c r="OHG2643" s="653"/>
      <c r="OHH2643" s="653"/>
      <c r="OHI2643" s="653"/>
      <c r="OHJ2643" s="653"/>
      <c r="OHK2643" s="653"/>
      <c r="OHL2643" s="653"/>
      <c r="OHM2643" s="653"/>
      <c r="OHN2643" s="653"/>
      <c r="OHO2643" s="653"/>
      <c r="OHP2643" s="653"/>
      <c r="OHQ2643" s="653"/>
      <c r="OHR2643" s="653"/>
      <c r="OHS2643" s="653"/>
      <c r="OHT2643" s="653"/>
      <c r="OHU2643" s="653"/>
      <c r="OHV2643" s="653"/>
      <c r="OHW2643" s="653"/>
      <c r="OHX2643" s="653"/>
      <c r="OHY2643" s="653"/>
      <c r="OHZ2643" s="653"/>
      <c r="OIA2643" s="653"/>
      <c r="OIB2643" s="653"/>
      <c r="OIC2643" s="653"/>
      <c r="OID2643" s="653"/>
      <c r="OIE2643" s="653"/>
      <c r="OIF2643" s="653"/>
      <c r="OIG2643" s="653"/>
      <c r="OIH2643" s="653"/>
      <c r="OII2643" s="653"/>
      <c r="OIJ2643" s="653"/>
      <c r="OIK2643" s="653"/>
      <c r="OIL2643" s="653"/>
      <c r="OIM2643" s="653"/>
      <c r="OIN2643" s="653"/>
      <c r="OIO2643" s="653"/>
      <c r="OIP2643" s="653"/>
      <c r="OIQ2643" s="653"/>
      <c r="OIR2643" s="653"/>
      <c r="OIS2643" s="653"/>
      <c r="OIT2643" s="653"/>
      <c r="OIU2643" s="653"/>
      <c r="OIV2643" s="653"/>
      <c r="OIW2643" s="653"/>
      <c r="OIX2643" s="653"/>
      <c r="OIY2643" s="653"/>
      <c r="OIZ2643" s="653"/>
      <c r="OJA2643" s="653"/>
      <c r="OJB2643" s="653"/>
      <c r="OJC2643" s="653"/>
      <c r="OJD2643" s="653"/>
      <c r="OJE2643" s="653"/>
      <c r="OJF2643" s="653"/>
      <c r="OJG2643" s="653"/>
      <c r="OJH2643" s="653"/>
      <c r="OJI2643" s="653"/>
      <c r="OJJ2643" s="653"/>
      <c r="OJK2643" s="653"/>
      <c r="OJL2643" s="653"/>
      <c r="OJM2643" s="653"/>
      <c r="OJN2643" s="653"/>
      <c r="OJO2643" s="653"/>
      <c r="OJP2643" s="653"/>
      <c r="OJQ2643" s="653"/>
      <c r="OJR2643" s="653"/>
      <c r="OJS2643" s="653"/>
      <c r="OJT2643" s="653"/>
      <c r="OJU2643" s="653"/>
      <c r="OJV2643" s="653"/>
      <c r="OJW2643" s="653"/>
      <c r="OJX2643" s="653"/>
      <c r="OJY2643" s="653"/>
      <c r="OJZ2643" s="653"/>
      <c r="OKA2643" s="653"/>
      <c r="OKB2643" s="653"/>
      <c r="OKC2643" s="653"/>
      <c r="OKD2643" s="653"/>
      <c r="OKE2643" s="653"/>
      <c r="OKF2643" s="653"/>
      <c r="OKG2643" s="653"/>
      <c r="OKH2643" s="653"/>
      <c r="OKI2643" s="653"/>
      <c r="OKJ2643" s="653"/>
      <c r="OKK2643" s="653"/>
      <c r="OKL2643" s="653"/>
      <c r="OKM2643" s="653"/>
      <c r="OKN2643" s="653"/>
      <c r="OKO2643" s="653"/>
      <c r="OKP2643" s="653"/>
      <c r="OKQ2643" s="653"/>
      <c r="OKR2643" s="653"/>
      <c r="OKS2643" s="653"/>
      <c r="OKT2643" s="653"/>
      <c r="OKU2643" s="653"/>
      <c r="OKV2643" s="653"/>
      <c r="OKW2643" s="653"/>
      <c r="OKX2643" s="653"/>
      <c r="OKY2643" s="653"/>
      <c r="OKZ2643" s="653"/>
      <c r="OLA2643" s="653"/>
      <c r="OLB2643" s="653"/>
      <c r="OLC2643" s="653"/>
      <c r="OLD2643" s="653"/>
      <c r="OLE2643" s="653"/>
      <c r="OLF2643" s="653"/>
      <c r="OLG2643" s="653"/>
      <c r="OLH2643" s="653"/>
      <c r="OLI2643" s="653"/>
      <c r="OLJ2643" s="653"/>
      <c r="OLK2643" s="653"/>
      <c r="OLL2643" s="653"/>
      <c r="OLM2643" s="653"/>
      <c r="OLN2643" s="653"/>
      <c r="OLO2643" s="653"/>
      <c r="OLP2643" s="653"/>
      <c r="OLQ2643" s="653"/>
      <c r="OLR2643" s="653"/>
      <c r="OLS2643" s="653"/>
      <c r="OLT2643" s="653"/>
      <c r="OLU2643" s="653"/>
      <c r="OLV2643" s="653"/>
      <c r="OLW2643" s="653"/>
      <c r="OLX2643" s="653"/>
      <c r="OLY2643" s="653"/>
      <c r="OLZ2643" s="653"/>
      <c r="OMA2643" s="653"/>
      <c r="OMB2643" s="653"/>
      <c r="OMC2643" s="653"/>
      <c r="OMD2643" s="653"/>
      <c r="OME2643" s="653"/>
      <c r="OMF2643" s="653"/>
      <c r="OMG2643" s="653"/>
      <c r="OMH2643" s="653"/>
      <c r="OMI2643" s="653"/>
      <c r="OMJ2643" s="653"/>
      <c r="OMK2643" s="653"/>
      <c r="OML2643" s="653"/>
      <c r="OMM2643" s="653"/>
      <c r="OMN2643" s="653"/>
      <c r="OMO2643" s="653"/>
      <c r="OMP2643" s="653"/>
      <c r="OMQ2643" s="653"/>
      <c r="OMR2643" s="653"/>
      <c r="OMS2643" s="653"/>
      <c r="OMT2643" s="653"/>
      <c r="OMU2643" s="653"/>
      <c r="OMV2643" s="653"/>
      <c r="OMW2643" s="653"/>
      <c r="OMX2643" s="653"/>
      <c r="OMY2643" s="653"/>
      <c r="OMZ2643" s="653"/>
      <c r="ONA2643" s="653"/>
      <c r="ONB2643" s="653"/>
      <c r="ONC2643" s="653"/>
      <c r="OND2643" s="653"/>
      <c r="ONE2643" s="653"/>
      <c r="ONF2643" s="653"/>
      <c r="ONG2643" s="653"/>
      <c r="ONH2643" s="653"/>
      <c r="ONI2643" s="653"/>
      <c r="ONJ2643" s="653"/>
      <c r="ONK2643" s="653"/>
      <c r="ONL2643" s="653"/>
      <c r="ONM2643" s="653"/>
      <c r="ONN2643" s="653"/>
      <c r="ONO2643" s="653"/>
      <c r="ONP2643" s="653"/>
      <c r="ONQ2643" s="653"/>
      <c r="ONR2643" s="653"/>
      <c r="ONS2643" s="653"/>
      <c r="ONT2643" s="653"/>
      <c r="ONU2643" s="653"/>
      <c r="ONV2643" s="653"/>
      <c r="ONW2643" s="653"/>
      <c r="ONX2643" s="653"/>
      <c r="ONY2643" s="653"/>
      <c r="ONZ2643" s="653"/>
      <c r="OOA2643" s="653"/>
      <c r="OOB2643" s="653"/>
      <c r="OOC2643" s="653"/>
      <c r="OOD2643" s="653"/>
      <c r="OOE2643" s="653"/>
      <c r="OOF2643" s="653"/>
      <c r="OOG2643" s="653"/>
      <c r="OOH2643" s="653"/>
      <c r="OOI2643" s="653"/>
      <c r="OOJ2643" s="653"/>
      <c r="OOK2643" s="653"/>
      <c r="OOL2643" s="653"/>
      <c r="OOM2643" s="653"/>
      <c r="OON2643" s="653"/>
      <c r="OOO2643" s="653"/>
      <c r="OOP2643" s="653"/>
      <c r="OOQ2643" s="653"/>
      <c r="OOR2643" s="653"/>
      <c r="OOS2643" s="653"/>
      <c r="OOT2643" s="653"/>
      <c r="OOU2643" s="653"/>
      <c r="OOV2643" s="653"/>
      <c r="OOW2643" s="653"/>
      <c r="OOX2643" s="653"/>
      <c r="OOY2643" s="653"/>
      <c r="OOZ2643" s="653"/>
      <c r="OPA2643" s="653"/>
      <c r="OPB2643" s="653"/>
      <c r="OPC2643" s="653"/>
      <c r="OPD2643" s="653"/>
      <c r="OPE2643" s="653"/>
      <c r="OPF2643" s="653"/>
      <c r="OPG2643" s="653"/>
      <c r="OPH2643" s="653"/>
      <c r="OPI2643" s="653"/>
      <c r="OPJ2643" s="653"/>
      <c r="OPK2643" s="653"/>
      <c r="OPL2643" s="653"/>
      <c r="OPM2643" s="653"/>
      <c r="OPN2643" s="653"/>
      <c r="OPO2643" s="653"/>
      <c r="OPP2643" s="653"/>
      <c r="OPQ2643" s="653"/>
      <c r="OPR2643" s="653"/>
      <c r="OPS2643" s="653"/>
      <c r="OPT2643" s="653"/>
      <c r="OPU2643" s="653"/>
      <c r="OPV2643" s="653"/>
      <c r="OPW2643" s="653"/>
      <c r="OPX2643" s="653"/>
      <c r="OPY2643" s="653"/>
      <c r="OPZ2643" s="653"/>
      <c r="OQA2643" s="653"/>
      <c r="OQB2643" s="653"/>
      <c r="OQC2643" s="653"/>
      <c r="OQD2643" s="653"/>
      <c r="OQE2643" s="653"/>
      <c r="OQF2643" s="653"/>
      <c r="OQG2643" s="653"/>
      <c r="OQH2643" s="653"/>
      <c r="OQI2643" s="653"/>
      <c r="OQJ2643" s="653"/>
      <c r="OQK2643" s="653"/>
      <c r="OQL2643" s="653"/>
      <c r="OQM2643" s="653"/>
      <c r="OQN2643" s="653"/>
      <c r="OQO2643" s="653"/>
      <c r="OQP2643" s="653"/>
      <c r="OQQ2643" s="653"/>
      <c r="OQR2643" s="653"/>
      <c r="OQS2643" s="653"/>
      <c r="OQT2643" s="653"/>
      <c r="OQU2643" s="653"/>
      <c r="OQV2643" s="653"/>
      <c r="OQW2643" s="653"/>
      <c r="OQX2643" s="653"/>
      <c r="OQY2643" s="653"/>
      <c r="OQZ2643" s="653"/>
      <c r="ORA2643" s="653"/>
      <c r="ORB2643" s="653"/>
      <c r="ORC2643" s="653"/>
      <c r="ORD2643" s="653"/>
      <c r="ORE2643" s="653"/>
      <c r="ORF2643" s="653"/>
      <c r="ORG2643" s="653"/>
      <c r="ORH2643" s="653"/>
      <c r="ORI2643" s="653"/>
      <c r="ORJ2643" s="653"/>
      <c r="ORK2643" s="653"/>
      <c r="ORL2643" s="653"/>
      <c r="ORM2643" s="653"/>
      <c r="ORN2643" s="653"/>
      <c r="ORO2643" s="653"/>
      <c r="ORP2643" s="653"/>
      <c r="ORQ2643" s="653"/>
      <c r="ORR2643" s="653"/>
      <c r="ORS2643" s="653"/>
      <c r="ORT2643" s="653"/>
      <c r="ORU2643" s="653"/>
      <c r="ORV2643" s="653"/>
      <c r="ORW2643" s="653"/>
      <c r="ORX2643" s="653"/>
      <c r="ORY2643" s="653"/>
      <c r="ORZ2643" s="653"/>
      <c r="OSA2643" s="653"/>
      <c r="OSB2643" s="653"/>
      <c r="OSC2643" s="653"/>
      <c r="OSD2643" s="653"/>
      <c r="OSE2643" s="653"/>
      <c r="OSF2643" s="653"/>
      <c r="OSG2643" s="653"/>
      <c r="OSH2643" s="653"/>
      <c r="OSI2643" s="653"/>
      <c r="OSJ2643" s="653"/>
      <c r="OSK2643" s="653"/>
      <c r="OSL2643" s="653"/>
      <c r="OSM2643" s="653"/>
      <c r="OSN2643" s="653"/>
      <c r="OSO2643" s="653"/>
      <c r="OSP2643" s="653"/>
      <c r="OSQ2643" s="653"/>
      <c r="OSR2643" s="653"/>
      <c r="OSS2643" s="653"/>
      <c r="OST2643" s="653"/>
      <c r="OSU2643" s="653"/>
      <c r="OSV2643" s="653"/>
      <c r="OSW2643" s="653"/>
      <c r="OSX2643" s="653"/>
      <c r="OSY2643" s="653"/>
      <c r="OSZ2643" s="653"/>
      <c r="OTA2643" s="653"/>
      <c r="OTB2643" s="653"/>
      <c r="OTC2643" s="653"/>
      <c r="OTD2643" s="653"/>
      <c r="OTE2643" s="653"/>
      <c r="OTF2643" s="653"/>
      <c r="OTG2643" s="653"/>
      <c r="OTH2643" s="653"/>
      <c r="OTI2643" s="653"/>
      <c r="OTJ2643" s="653"/>
      <c r="OTK2643" s="653"/>
      <c r="OTL2643" s="653"/>
      <c r="OTM2643" s="653"/>
      <c r="OTN2643" s="653"/>
      <c r="OTO2643" s="653"/>
      <c r="OTP2643" s="653"/>
      <c r="OTQ2643" s="653"/>
      <c r="OTR2643" s="653"/>
      <c r="OTS2643" s="653"/>
      <c r="OTT2643" s="653"/>
      <c r="OTU2643" s="653"/>
      <c r="OTV2643" s="653"/>
      <c r="OTW2643" s="653"/>
      <c r="OTX2643" s="653"/>
      <c r="OTY2643" s="653"/>
      <c r="OTZ2643" s="653"/>
      <c r="OUA2643" s="653"/>
      <c r="OUB2643" s="653"/>
      <c r="OUC2643" s="653"/>
      <c r="OUD2643" s="653"/>
      <c r="OUE2643" s="653"/>
      <c r="OUF2643" s="653"/>
      <c r="OUG2643" s="653"/>
      <c r="OUH2643" s="653"/>
      <c r="OUI2643" s="653"/>
      <c r="OUJ2643" s="653"/>
      <c r="OUK2643" s="653"/>
      <c r="OUL2643" s="653"/>
      <c r="OUM2643" s="653"/>
      <c r="OUN2643" s="653"/>
      <c r="OUO2643" s="653"/>
      <c r="OUP2643" s="653"/>
      <c r="OUQ2643" s="653"/>
      <c r="OUR2643" s="653"/>
      <c r="OUS2643" s="653"/>
      <c r="OUT2643" s="653"/>
      <c r="OUU2643" s="653"/>
      <c r="OUV2643" s="653"/>
      <c r="OUW2643" s="653"/>
      <c r="OUX2643" s="653"/>
      <c r="OUY2643" s="653"/>
      <c r="OUZ2643" s="653"/>
      <c r="OVA2643" s="653"/>
      <c r="OVB2643" s="653"/>
      <c r="OVC2643" s="653"/>
      <c r="OVD2643" s="653"/>
      <c r="OVE2643" s="653"/>
      <c r="OVF2643" s="653"/>
      <c r="OVG2643" s="653"/>
      <c r="OVH2643" s="653"/>
      <c r="OVI2643" s="653"/>
      <c r="OVJ2643" s="653"/>
      <c r="OVK2643" s="653"/>
      <c r="OVL2643" s="653"/>
      <c r="OVM2643" s="653"/>
      <c r="OVN2643" s="653"/>
      <c r="OVO2643" s="653"/>
      <c r="OVP2643" s="653"/>
      <c r="OVQ2643" s="653"/>
      <c r="OVR2643" s="653"/>
      <c r="OVS2643" s="653"/>
      <c r="OVT2643" s="653"/>
      <c r="OVU2643" s="653"/>
      <c r="OVV2643" s="653"/>
      <c r="OVW2643" s="653"/>
      <c r="OVX2643" s="653"/>
      <c r="OVY2643" s="653"/>
      <c r="OVZ2643" s="653"/>
      <c r="OWA2643" s="653"/>
      <c r="OWB2643" s="653"/>
      <c r="OWC2643" s="653"/>
      <c r="OWD2643" s="653"/>
      <c r="OWE2643" s="653"/>
      <c r="OWF2643" s="653"/>
      <c r="OWG2643" s="653"/>
      <c r="OWH2643" s="653"/>
      <c r="OWI2643" s="653"/>
      <c r="OWJ2643" s="653"/>
      <c r="OWK2643" s="653"/>
      <c r="OWL2643" s="653"/>
      <c r="OWM2643" s="653"/>
      <c r="OWN2643" s="653"/>
      <c r="OWO2643" s="653"/>
      <c r="OWP2643" s="653"/>
      <c r="OWQ2643" s="653"/>
      <c r="OWR2643" s="653"/>
      <c r="OWS2643" s="653"/>
      <c r="OWT2643" s="653"/>
      <c r="OWU2643" s="653"/>
      <c r="OWV2643" s="653"/>
      <c r="OWW2643" s="653"/>
      <c r="OWX2643" s="653"/>
      <c r="OWY2643" s="653"/>
      <c r="OWZ2643" s="653"/>
      <c r="OXA2643" s="653"/>
      <c r="OXB2643" s="653"/>
      <c r="OXC2643" s="653"/>
      <c r="OXD2643" s="653"/>
      <c r="OXE2643" s="653"/>
      <c r="OXF2643" s="653"/>
      <c r="OXG2643" s="653"/>
      <c r="OXH2643" s="653"/>
      <c r="OXI2643" s="653"/>
      <c r="OXJ2643" s="653"/>
      <c r="OXK2643" s="653"/>
      <c r="OXL2643" s="653"/>
      <c r="OXM2643" s="653"/>
      <c r="OXN2643" s="653"/>
      <c r="OXO2643" s="653"/>
      <c r="OXP2643" s="653"/>
      <c r="OXQ2643" s="653"/>
      <c r="OXR2643" s="653"/>
      <c r="OXS2643" s="653"/>
      <c r="OXT2643" s="653"/>
      <c r="OXU2643" s="653"/>
      <c r="OXV2643" s="653"/>
      <c r="OXW2643" s="653"/>
      <c r="OXX2643" s="653"/>
      <c r="OXY2643" s="653"/>
      <c r="OXZ2643" s="653"/>
      <c r="OYA2643" s="653"/>
      <c r="OYB2643" s="653"/>
      <c r="OYC2643" s="653"/>
      <c r="OYD2643" s="653"/>
      <c r="OYE2643" s="653"/>
      <c r="OYF2643" s="653"/>
      <c r="OYG2643" s="653"/>
      <c r="OYH2643" s="653"/>
      <c r="OYI2643" s="653"/>
      <c r="OYJ2643" s="653"/>
      <c r="OYK2643" s="653"/>
      <c r="OYL2643" s="653"/>
      <c r="OYM2643" s="653"/>
      <c r="OYN2643" s="653"/>
      <c r="OYO2643" s="653"/>
      <c r="OYP2643" s="653"/>
      <c r="OYQ2643" s="653"/>
      <c r="OYR2643" s="653"/>
      <c r="OYS2643" s="653"/>
      <c r="OYT2643" s="653"/>
      <c r="OYU2643" s="653"/>
      <c r="OYV2643" s="653"/>
      <c r="OYW2643" s="653"/>
      <c r="OYX2643" s="653"/>
      <c r="OYY2643" s="653"/>
      <c r="OYZ2643" s="653"/>
      <c r="OZA2643" s="653"/>
      <c r="OZB2643" s="653"/>
      <c r="OZC2643" s="653"/>
      <c r="OZD2643" s="653"/>
      <c r="OZE2643" s="653"/>
      <c r="OZF2643" s="653"/>
      <c r="OZG2643" s="653"/>
      <c r="OZH2643" s="653"/>
      <c r="OZI2643" s="653"/>
      <c r="OZJ2643" s="653"/>
      <c r="OZK2643" s="653"/>
      <c r="OZL2643" s="653"/>
      <c r="OZM2643" s="653"/>
      <c r="OZN2643" s="653"/>
      <c r="OZO2643" s="653"/>
      <c r="OZP2643" s="653"/>
      <c r="OZQ2643" s="653"/>
      <c r="OZR2643" s="653"/>
      <c r="OZS2643" s="653"/>
      <c r="OZT2643" s="653"/>
      <c r="OZU2643" s="653"/>
      <c r="OZV2643" s="653"/>
      <c r="OZW2643" s="653"/>
      <c r="OZX2643" s="653"/>
      <c r="OZY2643" s="653"/>
      <c r="OZZ2643" s="653"/>
      <c r="PAA2643" s="653"/>
      <c r="PAB2643" s="653"/>
      <c r="PAC2643" s="653"/>
      <c r="PAD2643" s="653"/>
      <c r="PAE2643" s="653"/>
      <c r="PAF2643" s="653"/>
      <c r="PAG2643" s="653"/>
      <c r="PAH2643" s="653"/>
      <c r="PAI2643" s="653"/>
      <c r="PAJ2643" s="653"/>
      <c r="PAK2643" s="653"/>
      <c r="PAL2643" s="653"/>
      <c r="PAM2643" s="653"/>
      <c r="PAN2643" s="653"/>
      <c r="PAO2643" s="653"/>
      <c r="PAP2643" s="653"/>
      <c r="PAQ2643" s="653"/>
      <c r="PAR2643" s="653"/>
      <c r="PAS2643" s="653"/>
      <c r="PAT2643" s="653"/>
      <c r="PAU2643" s="653"/>
      <c r="PAV2643" s="653"/>
      <c r="PAW2643" s="653"/>
      <c r="PAX2643" s="653"/>
      <c r="PAY2643" s="653"/>
      <c r="PAZ2643" s="653"/>
      <c r="PBA2643" s="653"/>
      <c r="PBB2643" s="653"/>
      <c r="PBC2643" s="653"/>
      <c r="PBD2643" s="653"/>
      <c r="PBE2643" s="653"/>
      <c r="PBF2643" s="653"/>
      <c r="PBG2643" s="653"/>
      <c r="PBH2643" s="653"/>
      <c r="PBI2643" s="653"/>
      <c r="PBJ2643" s="653"/>
      <c r="PBK2643" s="653"/>
      <c r="PBL2643" s="653"/>
      <c r="PBM2643" s="653"/>
      <c r="PBN2643" s="653"/>
      <c r="PBO2643" s="653"/>
      <c r="PBP2643" s="653"/>
      <c r="PBQ2643" s="653"/>
      <c r="PBR2643" s="653"/>
      <c r="PBS2643" s="653"/>
      <c r="PBT2643" s="653"/>
      <c r="PBU2643" s="653"/>
      <c r="PBV2643" s="653"/>
      <c r="PBW2643" s="653"/>
      <c r="PBX2643" s="653"/>
      <c r="PBY2643" s="653"/>
      <c r="PBZ2643" s="653"/>
      <c r="PCA2643" s="653"/>
      <c r="PCB2643" s="653"/>
      <c r="PCC2643" s="653"/>
      <c r="PCD2643" s="653"/>
      <c r="PCE2643" s="653"/>
      <c r="PCF2643" s="653"/>
      <c r="PCG2643" s="653"/>
      <c r="PCH2643" s="653"/>
      <c r="PCI2643" s="653"/>
      <c r="PCJ2643" s="653"/>
      <c r="PCK2643" s="653"/>
      <c r="PCL2643" s="653"/>
      <c r="PCM2643" s="653"/>
      <c r="PCN2643" s="653"/>
      <c r="PCO2643" s="653"/>
      <c r="PCP2643" s="653"/>
      <c r="PCQ2643" s="653"/>
      <c r="PCR2643" s="653"/>
      <c r="PCS2643" s="653"/>
      <c r="PCT2643" s="653"/>
      <c r="PCU2643" s="653"/>
      <c r="PCV2643" s="653"/>
      <c r="PCW2643" s="653"/>
      <c r="PCX2643" s="653"/>
      <c r="PCY2643" s="653"/>
      <c r="PCZ2643" s="653"/>
      <c r="PDA2643" s="653"/>
      <c r="PDB2643" s="653"/>
      <c r="PDC2643" s="653"/>
      <c r="PDD2643" s="653"/>
      <c r="PDE2643" s="653"/>
      <c r="PDF2643" s="653"/>
      <c r="PDG2643" s="653"/>
      <c r="PDH2643" s="653"/>
      <c r="PDI2643" s="653"/>
      <c r="PDJ2643" s="653"/>
      <c r="PDK2643" s="653"/>
      <c r="PDL2643" s="653"/>
      <c r="PDM2643" s="653"/>
      <c r="PDN2643" s="653"/>
      <c r="PDO2643" s="653"/>
      <c r="PDP2643" s="653"/>
      <c r="PDQ2643" s="653"/>
      <c r="PDR2643" s="653"/>
      <c r="PDS2643" s="653"/>
      <c r="PDT2643" s="653"/>
      <c r="PDU2643" s="653"/>
      <c r="PDV2643" s="653"/>
      <c r="PDW2643" s="653"/>
      <c r="PDX2643" s="653"/>
      <c r="PDY2643" s="653"/>
      <c r="PDZ2643" s="653"/>
      <c r="PEA2643" s="653"/>
      <c r="PEB2643" s="653"/>
      <c r="PEC2643" s="653"/>
      <c r="PED2643" s="653"/>
      <c r="PEE2643" s="653"/>
      <c r="PEF2643" s="653"/>
      <c r="PEG2643" s="653"/>
      <c r="PEH2643" s="653"/>
      <c r="PEI2643" s="653"/>
      <c r="PEJ2643" s="653"/>
      <c r="PEK2643" s="653"/>
      <c r="PEL2643" s="653"/>
      <c r="PEM2643" s="653"/>
      <c r="PEN2643" s="653"/>
      <c r="PEO2643" s="653"/>
      <c r="PEP2643" s="653"/>
      <c r="PEQ2643" s="653"/>
      <c r="PER2643" s="653"/>
      <c r="PES2643" s="653"/>
      <c r="PET2643" s="653"/>
      <c r="PEU2643" s="653"/>
      <c r="PEV2643" s="653"/>
      <c r="PEW2643" s="653"/>
      <c r="PEX2643" s="653"/>
      <c r="PEY2643" s="653"/>
      <c r="PEZ2643" s="653"/>
      <c r="PFA2643" s="653"/>
      <c r="PFB2643" s="653"/>
      <c r="PFC2643" s="653"/>
      <c r="PFD2643" s="653"/>
      <c r="PFE2643" s="653"/>
      <c r="PFF2643" s="653"/>
      <c r="PFG2643" s="653"/>
      <c r="PFH2643" s="653"/>
      <c r="PFI2643" s="653"/>
      <c r="PFJ2643" s="653"/>
      <c r="PFK2643" s="653"/>
      <c r="PFL2643" s="653"/>
      <c r="PFM2643" s="653"/>
      <c r="PFN2643" s="653"/>
      <c r="PFO2643" s="653"/>
      <c r="PFP2643" s="653"/>
      <c r="PFQ2643" s="653"/>
      <c r="PFR2643" s="653"/>
      <c r="PFS2643" s="653"/>
      <c r="PFT2643" s="653"/>
      <c r="PFU2643" s="653"/>
      <c r="PFV2643" s="653"/>
      <c r="PFW2643" s="653"/>
      <c r="PFX2643" s="653"/>
      <c r="PFY2643" s="653"/>
      <c r="PFZ2643" s="653"/>
      <c r="PGA2643" s="653"/>
      <c r="PGB2643" s="653"/>
      <c r="PGC2643" s="653"/>
      <c r="PGD2643" s="653"/>
      <c r="PGE2643" s="653"/>
      <c r="PGF2643" s="653"/>
      <c r="PGG2643" s="653"/>
      <c r="PGH2643" s="653"/>
      <c r="PGI2643" s="653"/>
      <c r="PGJ2643" s="653"/>
      <c r="PGK2643" s="653"/>
      <c r="PGL2643" s="653"/>
      <c r="PGM2643" s="653"/>
      <c r="PGN2643" s="653"/>
      <c r="PGO2643" s="653"/>
      <c r="PGP2643" s="653"/>
      <c r="PGQ2643" s="653"/>
      <c r="PGR2643" s="653"/>
      <c r="PGS2643" s="653"/>
      <c r="PGT2643" s="653"/>
      <c r="PGU2643" s="653"/>
      <c r="PGV2643" s="653"/>
      <c r="PGW2643" s="653"/>
      <c r="PGX2643" s="653"/>
      <c r="PGY2643" s="653"/>
      <c r="PGZ2643" s="653"/>
      <c r="PHA2643" s="653"/>
      <c r="PHB2643" s="653"/>
      <c r="PHC2643" s="653"/>
      <c r="PHD2643" s="653"/>
      <c r="PHE2643" s="653"/>
      <c r="PHF2643" s="653"/>
      <c r="PHG2643" s="653"/>
      <c r="PHH2643" s="653"/>
      <c r="PHI2643" s="653"/>
      <c r="PHJ2643" s="653"/>
      <c r="PHK2643" s="653"/>
      <c r="PHL2643" s="653"/>
      <c r="PHM2643" s="653"/>
      <c r="PHN2643" s="653"/>
      <c r="PHO2643" s="653"/>
      <c r="PHP2643" s="653"/>
      <c r="PHQ2643" s="653"/>
      <c r="PHR2643" s="653"/>
      <c r="PHS2643" s="653"/>
      <c r="PHT2643" s="653"/>
      <c r="PHU2643" s="653"/>
      <c r="PHV2643" s="653"/>
      <c r="PHW2643" s="653"/>
      <c r="PHX2643" s="653"/>
      <c r="PHY2643" s="653"/>
      <c r="PHZ2643" s="653"/>
      <c r="PIA2643" s="653"/>
      <c r="PIB2643" s="653"/>
      <c r="PIC2643" s="653"/>
      <c r="PID2643" s="653"/>
      <c r="PIE2643" s="653"/>
      <c r="PIF2643" s="653"/>
      <c r="PIG2643" s="653"/>
      <c r="PIH2643" s="653"/>
      <c r="PII2643" s="653"/>
      <c r="PIJ2643" s="653"/>
      <c r="PIK2643" s="653"/>
      <c r="PIL2643" s="653"/>
      <c r="PIM2643" s="653"/>
      <c r="PIN2643" s="653"/>
      <c r="PIO2643" s="653"/>
      <c r="PIP2643" s="653"/>
      <c r="PIQ2643" s="653"/>
      <c r="PIR2643" s="653"/>
      <c r="PIS2643" s="653"/>
      <c r="PIT2643" s="653"/>
      <c r="PIU2643" s="653"/>
      <c r="PIV2643" s="653"/>
      <c r="PIW2643" s="653"/>
      <c r="PIX2643" s="653"/>
      <c r="PIY2643" s="653"/>
      <c r="PIZ2643" s="653"/>
      <c r="PJA2643" s="653"/>
      <c r="PJB2643" s="653"/>
      <c r="PJC2643" s="653"/>
      <c r="PJD2643" s="653"/>
      <c r="PJE2643" s="653"/>
      <c r="PJF2643" s="653"/>
      <c r="PJG2643" s="653"/>
      <c r="PJH2643" s="653"/>
      <c r="PJI2643" s="653"/>
      <c r="PJJ2643" s="653"/>
      <c r="PJK2643" s="653"/>
      <c r="PJL2643" s="653"/>
      <c r="PJM2643" s="653"/>
      <c r="PJN2643" s="653"/>
      <c r="PJO2643" s="653"/>
      <c r="PJP2643" s="653"/>
      <c r="PJQ2643" s="653"/>
      <c r="PJR2643" s="653"/>
      <c r="PJS2643" s="653"/>
      <c r="PJT2643" s="653"/>
      <c r="PJU2643" s="653"/>
      <c r="PJV2643" s="653"/>
      <c r="PJW2643" s="653"/>
      <c r="PJX2643" s="653"/>
      <c r="PJY2643" s="653"/>
      <c r="PJZ2643" s="653"/>
      <c r="PKA2643" s="653"/>
      <c r="PKB2643" s="653"/>
      <c r="PKC2643" s="653"/>
      <c r="PKD2643" s="653"/>
      <c r="PKE2643" s="653"/>
      <c r="PKF2643" s="653"/>
      <c r="PKG2643" s="653"/>
      <c r="PKH2643" s="653"/>
      <c r="PKI2643" s="653"/>
      <c r="PKJ2643" s="653"/>
      <c r="PKK2643" s="653"/>
      <c r="PKL2643" s="653"/>
      <c r="PKM2643" s="653"/>
      <c r="PKN2643" s="653"/>
      <c r="PKO2643" s="653"/>
      <c r="PKP2643" s="653"/>
      <c r="PKQ2643" s="653"/>
      <c r="PKR2643" s="653"/>
      <c r="PKS2643" s="653"/>
      <c r="PKT2643" s="653"/>
      <c r="PKU2643" s="653"/>
      <c r="PKV2643" s="653"/>
      <c r="PKW2643" s="653"/>
      <c r="PKX2643" s="653"/>
      <c r="PKY2643" s="653"/>
      <c r="PKZ2643" s="653"/>
      <c r="PLA2643" s="653"/>
      <c r="PLB2643" s="653"/>
      <c r="PLC2643" s="653"/>
      <c r="PLD2643" s="653"/>
      <c r="PLE2643" s="653"/>
      <c r="PLF2643" s="653"/>
      <c r="PLG2643" s="653"/>
      <c r="PLH2643" s="653"/>
      <c r="PLI2643" s="653"/>
      <c r="PLJ2643" s="653"/>
      <c r="PLK2643" s="653"/>
      <c r="PLL2643" s="653"/>
      <c r="PLM2643" s="653"/>
      <c r="PLN2643" s="653"/>
      <c r="PLO2643" s="653"/>
      <c r="PLP2643" s="653"/>
      <c r="PLQ2643" s="653"/>
      <c r="PLR2643" s="653"/>
      <c r="PLS2643" s="653"/>
      <c r="PLT2643" s="653"/>
      <c r="PLU2643" s="653"/>
      <c r="PLV2643" s="653"/>
      <c r="PLW2643" s="653"/>
      <c r="PLX2643" s="653"/>
      <c r="PLY2643" s="653"/>
      <c r="PLZ2643" s="653"/>
      <c r="PMA2643" s="653"/>
      <c r="PMB2643" s="653"/>
      <c r="PMC2643" s="653"/>
      <c r="PMD2643" s="653"/>
      <c r="PME2643" s="653"/>
      <c r="PMF2643" s="653"/>
      <c r="PMG2643" s="653"/>
      <c r="PMH2643" s="653"/>
      <c r="PMI2643" s="653"/>
      <c r="PMJ2643" s="653"/>
      <c r="PMK2643" s="653"/>
      <c r="PML2643" s="653"/>
      <c r="PMM2643" s="653"/>
      <c r="PMN2643" s="653"/>
      <c r="PMO2643" s="653"/>
      <c r="PMP2643" s="653"/>
      <c r="PMQ2643" s="653"/>
      <c r="PMR2643" s="653"/>
      <c r="PMS2643" s="653"/>
      <c r="PMT2643" s="653"/>
      <c r="PMU2643" s="653"/>
      <c r="PMV2643" s="653"/>
      <c r="PMW2643" s="653"/>
      <c r="PMX2643" s="653"/>
      <c r="PMY2643" s="653"/>
      <c r="PMZ2643" s="653"/>
      <c r="PNA2643" s="653"/>
      <c r="PNB2643" s="653"/>
      <c r="PNC2643" s="653"/>
      <c r="PND2643" s="653"/>
      <c r="PNE2643" s="653"/>
      <c r="PNF2643" s="653"/>
      <c r="PNG2643" s="653"/>
      <c r="PNH2643" s="653"/>
      <c r="PNI2643" s="653"/>
      <c r="PNJ2643" s="653"/>
      <c r="PNK2643" s="653"/>
      <c r="PNL2643" s="653"/>
      <c r="PNM2643" s="653"/>
      <c r="PNN2643" s="653"/>
      <c r="PNO2643" s="653"/>
      <c r="PNP2643" s="653"/>
      <c r="PNQ2643" s="653"/>
      <c r="PNR2643" s="653"/>
      <c r="PNS2643" s="653"/>
      <c r="PNT2643" s="653"/>
      <c r="PNU2643" s="653"/>
      <c r="PNV2643" s="653"/>
      <c r="PNW2643" s="653"/>
      <c r="PNX2643" s="653"/>
      <c r="PNY2643" s="653"/>
      <c r="PNZ2643" s="653"/>
      <c r="POA2643" s="653"/>
      <c r="POB2643" s="653"/>
      <c r="POC2643" s="653"/>
      <c r="POD2643" s="653"/>
      <c r="POE2643" s="653"/>
      <c r="POF2643" s="653"/>
      <c r="POG2643" s="653"/>
      <c r="POH2643" s="653"/>
      <c r="POI2643" s="653"/>
      <c r="POJ2643" s="653"/>
      <c r="POK2643" s="653"/>
      <c r="POL2643" s="653"/>
      <c r="POM2643" s="653"/>
      <c r="PON2643" s="653"/>
      <c r="POO2643" s="653"/>
      <c r="POP2643" s="653"/>
      <c r="POQ2643" s="653"/>
      <c r="POR2643" s="653"/>
      <c r="POS2643" s="653"/>
      <c r="POT2643" s="653"/>
      <c r="POU2643" s="653"/>
      <c r="POV2643" s="653"/>
      <c r="POW2643" s="653"/>
      <c r="POX2643" s="653"/>
      <c r="POY2643" s="653"/>
      <c r="POZ2643" s="653"/>
      <c r="PPA2643" s="653"/>
      <c r="PPB2643" s="653"/>
      <c r="PPC2643" s="653"/>
      <c r="PPD2643" s="653"/>
      <c r="PPE2643" s="653"/>
      <c r="PPF2643" s="653"/>
      <c r="PPG2643" s="653"/>
      <c r="PPH2643" s="653"/>
      <c r="PPI2643" s="653"/>
      <c r="PPJ2643" s="653"/>
      <c r="PPK2643" s="653"/>
      <c r="PPL2643" s="653"/>
      <c r="PPM2643" s="653"/>
      <c r="PPN2643" s="653"/>
      <c r="PPO2643" s="653"/>
      <c r="PPP2643" s="653"/>
      <c r="PPQ2643" s="653"/>
      <c r="PPR2643" s="653"/>
      <c r="PPS2643" s="653"/>
      <c r="PPT2643" s="653"/>
      <c r="PPU2643" s="653"/>
      <c r="PPV2643" s="653"/>
      <c r="PPW2643" s="653"/>
      <c r="PPX2643" s="653"/>
      <c r="PPY2643" s="653"/>
      <c r="PPZ2643" s="653"/>
      <c r="PQA2643" s="653"/>
      <c r="PQB2643" s="653"/>
      <c r="PQC2643" s="653"/>
      <c r="PQD2643" s="653"/>
      <c r="PQE2643" s="653"/>
      <c r="PQF2643" s="653"/>
      <c r="PQG2643" s="653"/>
      <c r="PQH2643" s="653"/>
      <c r="PQI2643" s="653"/>
      <c r="PQJ2643" s="653"/>
      <c r="PQK2643" s="653"/>
      <c r="PQL2643" s="653"/>
      <c r="PQM2643" s="653"/>
      <c r="PQN2643" s="653"/>
      <c r="PQO2643" s="653"/>
      <c r="PQP2643" s="653"/>
      <c r="PQQ2643" s="653"/>
      <c r="PQR2643" s="653"/>
      <c r="PQS2643" s="653"/>
      <c r="PQT2643" s="653"/>
      <c r="PQU2643" s="653"/>
      <c r="PQV2643" s="653"/>
      <c r="PQW2643" s="653"/>
      <c r="PQX2643" s="653"/>
      <c r="PQY2643" s="653"/>
      <c r="PQZ2643" s="653"/>
      <c r="PRA2643" s="653"/>
      <c r="PRB2643" s="653"/>
      <c r="PRC2643" s="653"/>
      <c r="PRD2643" s="653"/>
      <c r="PRE2643" s="653"/>
      <c r="PRF2643" s="653"/>
      <c r="PRG2643" s="653"/>
      <c r="PRH2643" s="653"/>
      <c r="PRI2643" s="653"/>
      <c r="PRJ2643" s="653"/>
      <c r="PRK2643" s="653"/>
      <c r="PRL2643" s="653"/>
      <c r="PRM2643" s="653"/>
      <c r="PRN2643" s="653"/>
      <c r="PRO2643" s="653"/>
      <c r="PRP2643" s="653"/>
      <c r="PRQ2643" s="653"/>
      <c r="PRR2643" s="653"/>
      <c r="PRS2643" s="653"/>
      <c r="PRT2643" s="653"/>
      <c r="PRU2643" s="653"/>
      <c r="PRV2643" s="653"/>
      <c r="PRW2643" s="653"/>
      <c r="PRX2643" s="653"/>
      <c r="PRY2643" s="653"/>
      <c r="PRZ2643" s="653"/>
      <c r="PSA2643" s="653"/>
      <c r="PSB2643" s="653"/>
      <c r="PSC2643" s="653"/>
      <c r="PSD2643" s="653"/>
      <c r="PSE2643" s="653"/>
      <c r="PSF2643" s="653"/>
      <c r="PSG2643" s="653"/>
      <c r="PSH2643" s="653"/>
      <c r="PSI2643" s="653"/>
      <c r="PSJ2643" s="653"/>
      <c r="PSK2643" s="653"/>
      <c r="PSL2643" s="653"/>
      <c r="PSM2643" s="653"/>
      <c r="PSN2643" s="653"/>
      <c r="PSO2643" s="653"/>
      <c r="PSP2643" s="653"/>
      <c r="PSQ2643" s="653"/>
      <c r="PSR2643" s="653"/>
      <c r="PSS2643" s="653"/>
      <c r="PST2643" s="653"/>
      <c r="PSU2643" s="653"/>
      <c r="PSV2643" s="653"/>
      <c r="PSW2643" s="653"/>
      <c r="PSX2643" s="653"/>
      <c r="PSY2643" s="653"/>
      <c r="PSZ2643" s="653"/>
      <c r="PTA2643" s="653"/>
      <c r="PTB2643" s="653"/>
      <c r="PTC2643" s="653"/>
      <c r="PTD2643" s="653"/>
      <c r="PTE2643" s="653"/>
      <c r="PTF2643" s="653"/>
      <c r="PTG2643" s="653"/>
      <c r="PTH2643" s="653"/>
      <c r="PTI2643" s="653"/>
      <c r="PTJ2643" s="653"/>
      <c r="PTK2643" s="653"/>
      <c r="PTL2643" s="653"/>
      <c r="PTM2643" s="653"/>
      <c r="PTN2643" s="653"/>
      <c r="PTO2643" s="653"/>
      <c r="PTP2643" s="653"/>
      <c r="PTQ2643" s="653"/>
      <c r="PTR2643" s="653"/>
      <c r="PTS2643" s="653"/>
      <c r="PTT2643" s="653"/>
      <c r="PTU2643" s="653"/>
      <c r="PTV2643" s="653"/>
      <c r="PTW2643" s="653"/>
      <c r="PTX2643" s="653"/>
      <c r="PTY2643" s="653"/>
      <c r="PTZ2643" s="653"/>
      <c r="PUA2643" s="653"/>
      <c r="PUB2643" s="653"/>
      <c r="PUC2643" s="653"/>
      <c r="PUD2643" s="653"/>
      <c r="PUE2643" s="653"/>
      <c r="PUF2643" s="653"/>
      <c r="PUG2643" s="653"/>
      <c r="PUH2643" s="653"/>
      <c r="PUI2643" s="653"/>
      <c r="PUJ2643" s="653"/>
      <c r="PUK2643" s="653"/>
      <c r="PUL2643" s="653"/>
      <c r="PUM2643" s="653"/>
      <c r="PUN2643" s="653"/>
      <c r="PUO2643" s="653"/>
      <c r="PUP2643" s="653"/>
      <c r="PUQ2643" s="653"/>
      <c r="PUR2643" s="653"/>
      <c r="PUS2643" s="653"/>
      <c r="PUT2643" s="653"/>
      <c r="PUU2643" s="653"/>
      <c r="PUV2643" s="653"/>
      <c r="PUW2643" s="653"/>
      <c r="PUX2643" s="653"/>
      <c r="PUY2643" s="653"/>
      <c r="PUZ2643" s="653"/>
      <c r="PVA2643" s="653"/>
      <c r="PVB2643" s="653"/>
      <c r="PVC2643" s="653"/>
      <c r="PVD2643" s="653"/>
      <c r="PVE2643" s="653"/>
      <c r="PVF2643" s="653"/>
      <c r="PVG2643" s="653"/>
      <c r="PVH2643" s="653"/>
      <c r="PVI2643" s="653"/>
      <c r="PVJ2643" s="653"/>
      <c r="PVK2643" s="653"/>
      <c r="PVL2643" s="653"/>
      <c r="PVM2643" s="653"/>
      <c r="PVN2643" s="653"/>
      <c r="PVO2643" s="653"/>
      <c r="PVP2643" s="653"/>
      <c r="PVQ2643" s="653"/>
      <c r="PVR2643" s="653"/>
      <c r="PVS2643" s="653"/>
      <c r="PVT2643" s="653"/>
      <c r="PVU2643" s="653"/>
      <c r="PVV2643" s="653"/>
      <c r="PVW2643" s="653"/>
      <c r="PVX2643" s="653"/>
      <c r="PVY2643" s="653"/>
      <c r="PVZ2643" s="653"/>
      <c r="PWA2643" s="653"/>
      <c r="PWB2643" s="653"/>
      <c r="PWC2643" s="653"/>
      <c r="PWD2643" s="653"/>
      <c r="PWE2643" s="653"/>
      <c r="PWF2643" s="653"/>
      <c r="PWG2643" s="653"/>
      <c r="PWH2643" s="653"/>
      <c r="PWI2643" s="653"/>
      <c r="PWJ2643" s="653"/>
      <c r="PWK2643" s="653"/>
      <c r="PWL2643" s="653"/>
      <c r="PWM2643" s="653"/>
      <c r="PWN2643" s="653"/>
      <c r="PWO2643" s="653"/>
      <c r="PWP2643" s="653"/>
      <c r="PWQ2643" s="653"/>
      <c r="PWR2643" s="653"/>
      <c r="PWS2643" s="653"/>
      <c r="PWT2643" s="653"/>
      <c r="PWU2643" s="653"/>
      <c r="PWV2643" s="653"/>
      <c r="PWW2643" s="653"/>
      <c r="PWX2643" s="653"/>
      <c r="PWY2643" s="653"/>
      <c r="PWZ2643" s="653"/>
      <c r="PXA2643" s="653"/>
      <c r="PXB2643" s="653"/>
      <c r="PXC2643" s="653"/>
      <c r="PXD2643" s="653"/>
      <c r="PXE2643" s="653"/>
      <c r="PXF2643" s="653"/>
      <c r="PXG2643" s="653"/>
      <c r="PXH2643" s="653"/>
      <c r="PXI2643" s="653"/>
      <c r="PXJ2643" s="653"/>
      <c r="PXK2643" s="653"/>
      <c r="PXL2643" s="653"/>
      <c r="PXM2643" s="653"/>
      <c r="PXN2643" s="653"/>
      <c r="PXO2643" s="653"/>
      <c r="PXP2643" s="653"/>
      <c r="PXQ2643" s="653"/>
      <c r="PXR2643" s="653"/>
      <c r="PXS2643" s="653"/>
      <c r="PXT2643" s="653"/>
      <c r="PXU2643" s="653"/>
      <c r="PXV2643" s="653"/>
      <c r="PXW2643" s="653"/>
      <c r="PXX2643" s="653"/>
      <c r="PXY2643" s="653"/>
      <c r="PXZ2643" s="653"/>
      <c r="PYA2643" s="653"/>
      <c r="PYB2643" s="653"/>
      <c r="PYC2643" s="653"/>
      <c r="PYD2643" s="653"/>
      <c r="PYE2643" s="653"/>
      <c r="PYF2643" s="653"/>
      <c r="PYG2643" s="653"/>
      <c r="PYH2643" s="653"/>
      <c r="PYI2643" s="653"/>
      <c r="PYJ2643" s="653"/>
      <c r="PYK2643" s="653"/>
      <c r="PYL2643" s="653"/>
      <c r="PYM2643" s="653"/>
      <c r="PYN2643" s="653"/>
      <c r="PYO2643" s="653"/>
      <c r="PYP2643" s="653"/>
      <c r="PYQ2643" s="653"/>
      <c r="PYR2643" s="653"/>
      <c r="PYS2643" s="653"/>
      <c r="PYT2643" s="653"/>
      <c r="PYU2643" s="653"/>
      <c r="PYV2643" s="653"/>
      <c r="PYW2643" s="653"/>
      <c r="PYX2643" s="653"/>
      <c r="PYY2643" s="653"/>
      <c r="PYZ2643" s="653"/>
      <c r="PZA2643" s="653"/>
      <c r="PZB2643" s="653"/>
      <c r="PZC2643" s="653"/>
      <c r="PZD2643" s="653"/>
      <c r="PZE2643" s="653"/>
      <c r="PZF2643" s="653"/>
      <c r="PZG2643" s="653"/>
      <c r="PZH2643" s="653"/>
      <c r="PZI2643" s="653"/>
      <c r="PZJ2643" s="653"/>
      <c r="PZK2643" s="653"/>
      <c r="PZL2643" s="653"/>
      <c r="PZM2643" s="653"/>
      <c r="PZN2643" s="653"/>
      <c r="PZO2643" s="653"/>
      <c r="PZP2643" s="653"/>
      <c r="PZQ2643" s="653"/>
      <c r="PZR2643" s="653"/>
      <c r="PZS2643" s="653"/>
      <c r="PZT2643" s="653"/>
      <c r="PZU2643" s="653"/>
      <c r="PZV2643" s="653"/>
      <c r="PZW2643" s="653"/>
      <c r="PZX2643" s="653"/>
      <c r="PZY2643" s="653"/>
      <c r="PZZ2643" s="653"/>
      <c r="QAA2643" s="653"/>
      <c r="QAB2643" s="653"/>
      <c r="QAC2643" s="653"/>
      <c r="QAD2643" s="653"/>
      <c r="QAE2643" s="653"/>
      <c r="QAF2643" s="653"/>
      <c r="QAG2643" s="653"/>
      <c r="QAH2643" s="653"/>
      <c r="QAI2643" s="653"/>
      <c r="QAJ2643" s="653"/>
      <c r="QAK2643" s="653"/>
      <c r="QAL2643" s="653"/>
      <c r="QAM2643" s="653"/>
      <c r="QAN2643" s="653"/>
      <c r="QAO2643" s="653"/>
      <c r="QAP2643" s="653"/>
      <c r="QAQ2643" s="653"/>
      <c r="QAR2643" s="653"/>
      <c r="QAS2643" s="653"/>
      <c r="QAT2643" s="653"/>
      <c r="QAU2643" s="653"/>
      <c r="QAV2643" s="653"/>
      <c r="QAW2643" s="653"/>
      <c r="QAX2643" s="653"/>
      <c r="QAY2643" s="653"/>
      <c r="QAZ2643" s="653"/>
      <c r="QBA2643" s="653"/>
      <c r="QBB2643" s="653"/>
      <c r="QBC2643" s="653"/>
      <c r="QBD2643" s="653"/>
      <c r="QBE2643" s="653"/>
      <c r="QBF2643" s="653"/>
      <c r="QBG2643" s="653"/>
      <c r="QBH2643" s="653"/>
      <c r="QBI2643" s="653"/>
      <c r="QBJ2643" s="653"/>
      <c r="QBK2643" s="653"/>
      <c r="QBL2643" s="653"/>
      <c r="QBM2643" s="653"/>
      <c r="QBN2643" s="653"/>
      <c r="QBO2643" s="653"/>
      <c r="QBP2643" s="653"/>
      <c r="QBQ2643" s="653"/>
      <c r="QBR2643" s="653"/>
      <c r="QBS2643" s="653"/>
      <c r="QBT2643" s="653"/>
      <c r="QBU2643" s="653"/>
      <c r="QBV2643" s="653"/>
      <c r="QBW2643" s="653"/>
      <c r="QBX2643" s="653"/>
      <c r="QBY2643" s="653"/>
      <c r="QBZ2643" s="653"/>
      <c r="QCA2643" s="653"/>
      <c r="QCB2643" s="653"/>
      <c r="QCC2643" s="653"/>
      <c r="QCD2643" s="653"/>
      <c r="QCE2643" s="653"/>
      <c r="QCF2643" s="653"/>
      <c r="QCG2643" s="653"/>
      <c r="QCH2643" s="653"/>
      <c r="QCI2643" s="653"/>
      <c r="QCJ2643" s="653"/>
      <c r="QCK2643" s="653"/>
      <c r="QCL2643" s="653"/>
      <c r="QCM2643" s="653"/>
      <c r="QCN2643" s="653"/>
      <c r="QCO2643" s="653"/>
      <c r="QCP2643" s="653"/>
      <c r="QCQ2643" s="653"/>
      <c r="QCR2643" s="653"/>
      <c r="QCS2643" s="653"/>
      <c r="QCT2643" s="653"/>
      <c r="QCU2643" s="653"/>
      <c r="QCV2643" s="653"/>
      <c r="QCW2643" s="653"/>
      <c r="QCX2643" s="653"/>
      <c r="QCY2643" s="653"/>
      <c r="QCZ2643" s="653"/>
      <c r="QDA2643" s="653"/>
      <c r="QDB2643" s="653"/>
      <c r="QDC2643" s="653"/>
      <c r="QDD2643" s="653"/>
      <c r="QDE2643" s="653"/>
      <c r="QDF2643" s="653"/>
      <c r="QDG2643" s="653"/>
      <c r="QDH2643" s="653"/>
      <c r="QDI2643" s="653"/>
      <c r="QDJ2643" s="653"/>
      <c r="QDK2643" s="653"/>
      <c r="QDL2643" s="653"/>
      <c r="QDM2643" s="653"/>
      <c r="QDN2643" s="653"/>
      <c r="QDO2643" s="653"/>
      <c r="QDP2643" s="653"/>
      <c r="QDQ2643" s="653"/>
      <c r="QDR2643" s="653"/>
      <c r="QDS2643" s="653"/>
      <c r="QDT2643" s="653"/>
      <c r="QDU2643" s="653"/>
      <c r="QDV2643" s="653"/>
      <c r="QDW2643" s="653"/>
      <c r="QDX2643" s="653"/>
      <c r="QDY2643" s="653"/>
      <c r="QDZ2643" s="653"/>
      <c r="QEA2643" s="653"/>
      <c r="QEB2643" s="653"/>
      <c r="QEC2643" s="653"/>
      <c r="QED2643" s="653"/>
      <c r="QEE2643" s="653"/>
      <c r="QEF2643" s="653"/>
      <c r="QEG2643" s="653"/>
      <c r="QEH2643" s="653"/>
      <c r="QEI2643" s="653"/>
      <c r="QEJ2643" s="653"/>
      <c r="QEK2643" s="653"/>
      <c r="QEL2643" s="653"/>
      <c r="QEM2643" s="653"/>
      <c r="QEN2643" s="653"/>
      <c r="QEO2643" s="653"/>
      <c r="QEP2643" s="653"/>
      <c r="QEQ2643" s="653"/>
      <c r="QER2643" s="653"/>
      <c r="QES2643" s="653"/>
      <c r="QET2643" s="653"/>
      <c r="QEU2643" s="653"/>
      <c r="QEV2643" s="653"/>
      <c r="QEW2643" s="653"/>
      <c r="QEX2643" s="653"/>
      <c r="QEY2643" s="653"/>
      <c r="QEZ2643" s="653"/>
      <c r="QFA2643" s="653"/>
      <c r="QFB2643" s="653"/>
      <c r="QFC2643" s="653"/>
      <c r="QFD2643" s="653"/>
      <c r="QFE2643" s="653"/>
      <c r="QFF2643" s="653"/>
      <c r="QFG2643" s="653"/>
      <c r="QFH2643" s="653"/>
      <c r="QFI2643" s="653"/>
      <c r="QFJ2643" s="653"/>
      <c r="QFK2643" s="653"/>
      <c r="QFL2643" s="653"/>
      <c r="QFM2643" s="653"/>
      <c r="QFN2643" s="653"/>
      <c r="QFO2643" s="653"/>
      <c r="QFP2643" s="653"/>
      <c r="QFQ2643" s="653"/>
      <c r="QFR2643" s="653"/>
      <c r="QFS2643" s="653"/>
      <c r="QFT2643" s="653"/>
      <c r="QFU2643" s="653"/>
      <c r="QFV2643" s="653"/>
      <c r="QFW2643" s="653"/>
      <c r="QFX2643" s="653"/>
      <c r="QFY2643" s="653"/>
      <c r="QFZ2643" s="653"/>
      <c r="QGA2643" s="653"/>
      <c r="QGB2643" s="653"/>
      <c r="QGC2643" s="653"/>
      <c r="QGD2643" s="653"/>
      <c r="QGE2643" s="653"/>
      <c r="QGF2643" s="653"/>
      <c r="QGG2643" s="653"/>
      <c r="QGH2643" s="653"/>
      <c r="QGI2643" s="653"/>
      <c r="QGJ2643" s="653"/>
      <c r="QGK2643" s="653"/>
      <c r="QGL2643" s="653"/>
      <c r="QGM2643" s="653"/>
      <c r="QGN2643" s="653"/>
      <c r="QGO2643" s="653"/>
      <c r="QGP2643" s="653"/>
      <c r="QGQ2643" s="653"/>
      <c r="QGR2643" s="653"/>
      <c r="QGS2643" s="653"/>
      <c r="QGT2643" s="653"/>
      <c r="QGU2643" s="653"/>
      <c r="QGV2643" s="653"/>
      <c r="QGW2643" s="653"/>
      <c r="QGX2643" s="653"/>
      <c r="QGY2643" s="653"/>
      <c r="QGZ2643" s="653"/>
      <c r="QHA2643" s="653"/>
      <c r="QHB2643" s="653"/>
      <c r="QHC2643" s="653"/>
      <c r="QHD2643" s="653"/>
      <c r="QHE2643" s="653"/>
      <c r="QHF2643" s="653"/>
      <c r="QHG2643" s="653"/>
      <c r="QHH2643" s="653"/>
      <c r="QHI2643" s="653"/>
      <c r="QHJ2643" s="653"/>
      <c r="QHK2643" s="653"/>
      <c r="QHL2643" s="653"/>
      <c r="QHM2643" s="653"/>
      <c r="QHN2643" s="653"/>
      <c r="QHO2643" s="653"/>
      <c r="QHP2643" s="653"/>
      <c r="QHQ2643" s="653"/>
      <c r="QHR2643" s="653"/>
      <c r="QHS2643" s="653"/>
      <c r="QHT2643" s="653"/>
      <c r="QHU2643" s="653"/>
      <c r="QHV2643" s="653"/>
      <c r="QHW2643" s="653"/>
      <c r="QHX2643" s="653"/>
      <c r="QHY2643" s="653"/>
      <c r="QHZ2643" s="653"/>
      <c r="QIA2643" s="653"/>
      <c r="QIB2643" s="653"/>
      <c r="QIC2643" s="653"/>
      <c r="QID2643" s="653"/>
      <c r="QIE2643" s="653"/>
      <c r="QIF2643" s="653"/>
      <c r="QIG2643" s="653"/>
      <c r="QIH2643" s="653"/>
      <c r="QII2643" s="653"/>
      <c r="QIJ2643" s="653"/>
      <c r="QIK2643" s="653"/>
      <c r="QIL2643" s="653"/>
      <c r="QIM2643" s="653"/>
      <c r="QIN2643" s="653"/>
      <c r="QIO2643" s="653"/>
      <c r="QIP2643" s="653"/>
      <c r="QIQ2643" s="653"/>
      <c r="QIR2643" s="653"/>
      <c r="QIS2643" s="653"/>
      <c r="QIT2643" s="653"/>
      <c r="QIU2643" s="653"/>
      <c r="QIV2643" s="653"/>
      <c r="QIW2643" s="653"/>
      <c r="QIX2643" s="653"/>
      <c r="QIY2643" s="653"/>
      <c r="QIZ2643" s="653"/>
      <c r="QJA2643" s="653"/>
      <c r="QJB2643" s="653"/>
      <c r="QJC2643" s="653"/>
      <c r="QJD2643" s="653"/>
      <c r="QJE2643" s="653"/>
      <c r="QJF2643" s="653"/>
      <c r="QJG2643" s="653"/>
      <c r="QJH2643" s="653"/>
      <c r="QJI2643" s="653"/>
      <c r="QJJ2643" s="653"/>
      <c r="QJK2643" s="653"/>
      <c r="QJL2643" s="653"/>
      <c r="QJM2643" s="653"/>
      <c r="QJN2643" s="653"/>
      <c r="QJO2643" s="653"/>
      <c r="QJP2643" s="653"/>
      <c r="QJQ2643" s="653"/>
      <c r="QJR2643" s="653"/>
      <c r="QJS2643" s="653"/>
      <c r="QJT2643" s="653"/>
      <c r="QJU2643" s="653"/>
      <c r="QJV2643" s="653"/>
      <c r="QJW2643" s="653"/>
      <c r="QJX2643" s="653"/>
      <c r="QJY2643" s="653"/>
      <c r="QJZ2643" s="653"/>
      <c r="QKA2643" s="653"/>
      <c r="QKB2643" s="653"/>
      <c r="QKC2643" s="653"/>
      <c r="QKD2643" s="653"/>
      <c r="QKE2643" s="653"/>
      <c r="QKF2643" s="653"/>
      <c r="QKG2643" s="653"/>
      <c r="QKH2643" s="653"/>
      <c r="QKI2643" s="653"/>
      <c r="QKJ2643" s="653"/>
      <c r="QKK2643" s="653"/>
      <c r="QKL2643" s="653"/>
      <c r="QKM2643" s="653"/>
      <c r="QKN2643" s="653"/>
      <c r="QKO2643" s="653"/>
      <c r="QKP2643" s="653"/>
      <c r="QKQ2643" s="653"/>
      <c r="QKR2643" s="653"/>
      <c r="QKS2643" s="653"/>
      <c r="QKT2643" s="653"/>
      <c r="QKU2643" s="653"/>
      <c r="QKV2643" s="653"/>
      <c r="QKW2643" s="653"/>
      <c r="QKX2643" s="653"/>
      <c r="QKY2643" s="653"/>
      <c r="QKZ2643" s="653"/>
      <c r="QLA2643" s="653"/>
      <c r="QLB2643" s="653"/>
      <c r="QLC2643" s="653"/>
      <c r="QLD2643" s="653"/>
      <c r="QLE2643" s="653"/>
      <c r="QLF2643" s="653"/>
      <c r="QLG2643" s="653"/>
      <c r="QLH2643" s="653"/>
      <c r="QLI2643" s="653"/>
      <c r="QLJ2643" s="653"/>
      <c r="QLK2643" s="653"/>
      <c r="QLL2643" s="653"/>
      <c r="QLM2643" s="653"/>
      <c r="QLN2643" s="653"/>
      <c r="QLO2643" s="653"/>
      <c r="QLP2643" s="653"/>
      <c r="QLQ2643" s="653"/>
      <c r="QLR2643" s="653"/>
      <c r="QLS2643" s="653"/>
      <c r="QLT2643" s="653"/>
      <c r="QLU2643" s="653"/>
      <c r="QLV2643" s="653"/>
      <c r="QLW2643" s="653"/>
      <c r="QLX2643" s="653"/>
      <c r="QLY2643" s="653"/>
      <c r="QLZ2643" s="653"/>
      <c r="QMA2643" s="653"/>
      <c r="QMB2643" s="653"/>
      <c r="QMC2643" s="653"/>
      <c r="QMD2643" s="653"/>
      <c r="QME2643" s="653"/>
      <c r="QMF2643" s="653"/>
      <c r="QMG2643" s="653"/>
      <c r="QMH2643" s="653"/>
      <c r="QMI2643" s="653"/>
      <c r="QMJ2643" s="653"/>
      <c r="QMK2643" s="653"/>
      <c r="QML2643" s="653"/>
      <c r="QMM2643" s="653"/>
      <c r="QMN2643" s="653"/>
      <c r="QMO2643" s="653"/>
      <c r="QMP2643" s="653"/>
      <c r="QMQ2643" s="653"/>
      <c r="QMR2643" s="653"/>
      <c r="QMS2643" s="653"/>
      <c r="QMT2643" s="653"/>
      <c r="QMU2643" s="653"/>
      <c r="QMV2643" s="653"/>
      <c r="QMW2643" s="653"/>
      <c r="QMX2643" s="653"/>
      <c r="QMY2643" s="653"/>
      <c r="QMZ2643" s="653"/>
      <c r="QNA2643" s="653"/>
      <c r="QNB2643" s="653"/>
      <c r="QNC2643" s="653"/>
      <c r="QND2643" s="653"/>
      <c r="QNE2643" s="653"/>
      <c r="QNF2643" s="653"/>
      <c r="QNG2643" s="653"/>
      <c r="QNH2643" s="653"/>
      <c r="QNI2643" s="653"/>
      <c r="QNJ2643" s="653"/>
      <c r="QNK2643" s="653"/>
      <c r="QNL2643" s="653"/>
      <c r="QNM2643" s="653"/>
      <c r="QNN2643" s="653"/>
      <c r="QNO2643" s="653"/>
      <c r="QNP2643" s="653"/>
      <c r="QNQ2643" s="653"/>
      <c r="QNR2643" s="653"/>
      <c r="QNS2643" s="653"/>
      <c r="QNT2643" s="653"/>
      <c r="QNU2643" s="653"/>
      <c r="QNV2643" s="653"/>
      <c r="QNW2643" s="653"/>
      <c r="QNX2643" s="653"/>
      <c r="QNY2643" s="653"/>
      <c r="QNZ2643" s="653"/>
      <c r="QOA2643" s="653"/>
      <c r="QOB2643" s="653"/>
      <c r="QOC2643" s="653"/>
      <c r="QOD2643" s="653"/>
      <c r="QOE2643" s="653"/>
      <c r="QOF2643" s="653"/>
      <c r="QOG2643" s="653"/>
      <c r="QOH2643" s="653"/>
      <c r="QOI2643" s="653"/>
      <c r="QOJ2643" s="653"/>
      <c r="QOK2643" s="653"/>
      <c r="QOL2643" s="653"/>
      <c r="QOM2643" s="653"/>
      <c r="QON2643" s="653"/>
      <c r="QOO2643" s="653"/>
      <c r="QOP2643" s="653"/>
      <c r="QOQ2643" s="653"/>
      <c r="QOR2643" s="653"/>
      <c r="QOS2643" s="653"/>
      <c r="QOT2643" s="653"/>
      <c r="QOU2643" s="653"/>
      <c r="QOV2643" s="653"/>
      <c r="QOW2643" s="653"/>
      <c r="QOX2643" s="653"/>
      <c r="QOY2643" s="653"/>
      <c r="QOZ2643" s="653"/>
      <c r="QPA2643" s="653"/>
      <c r="QPB2643" s="653"/>
      <c r="QPC2643" s="653"/>
      <c r="QPD2643" s="653"/>
      <c r="QPE2643" s="653"/>
      <c r="QPF2643" s="653"/>
      <c r="QPG2643" s="653"/>
      <c r="QPH2643" s="653"/>
      <c r="QPI2643" s="653"/>
      <c r="QPJ2643" s="653"/>
      <c r="QPK2643" s="653"/>
      <c r="QPL2643" s="653"/>
      <c r="QPM2643" s="653"/>
      <c r="QPN2643" s="653"/>
      <c r="QPO2643" s="653"/>
      <c r="QPP2643" s="653"/>
      <c r="QPQ2643" s="653"/>
      <c r="QPR2643" s="653"/>
      <c r="QPS2643" s="653"/>
      <c r="QPT2643" s="653"/>
      <c r="QPU2643" s="653"/>
      <c r="QPV2643" s="653"/>
      <c r="QPW2643" s="653"/>
      <c r="QPX2643" s="653"/>
      <c r="QPY2643" s="653"/>
      <c r="QPZ2643" s="653"/>
      <c r="QQA2643" s="653"/>
      <c r="QQB2643" s="653"/>
      <c r="QQC2643" s="653"/>
      <c r="QQD2643" s="653"/>
      <c r="QQE2643" s="653"/>
      <c r="QQF2643" s="653"/>
      <c r="QQG2643" s="653"/>
      <c r="QQH2643" s="653"/>
      <c r="QQI2643" s="653"/>
      <c r="QQJ2643" s="653"/>
      <c r="QQK2643" s="653"/>
      <c r="QQL2643" s="653"/>
      <c r="QQM2643" s="653"/>
      <c r="QQN2643" s="653"/>
      <c r="QQO2643" s="653"/>
      <c r="QQP2643" s="653"/>
      <c r="QQQ2643" s="653"/>
      <c r="QQR2643" s="653"/>
      <c r="QQS2643" s="653"/>
      <c r="QQT2643" s="653"/>
      <c r="QQU2643" s="653"/>
      <c r="QQV2643" s="653"/>
      <c r="QQW2643" s="653"/>
      <c r="QQX2643" s="653"/>
      <c r="QQY2643" s="653"/>
      <c r="QQZ2643" s="653"/>
      <c r="QRA2643" s="653"/>
      <c r="QRB2643" s="653"/>
      <c r="QRC2643" s="653"/>
      <c r="QRD2643" s="653"/>
      <c r="QRE2643" s="653"/>
      <c r="QRF2643" s="653"/>
      <c r="QRG2643" s="653"/>
      <c r="QRH2643" s="653"/>
      <c r="QRI2643" s="653"/>
      <c r="QRJ2643" s="653"/>
      <c r="QRK2643" s="653"/>
      <c r="QRL2643" s="653"/>
      <c r="QRM2643" s="653"/>
      <c r="QRN2643" s="653"/>
      <c r="QRO2643" s="653"/>
      <c r="QRP2643" s="653"/>
      <c r="QRQ2643" s="653"/>
      <c r="QRR2643" s="653"/>
      <c r="QRS2643" s="653"/>
      <c r="QRT2643" s="653"/>
      <c r="QRU2643" s="653"/>
      <c r="QRV2643" s="653"/>
      <c r="QRW2643" s="653"/>
      <c r="QRX2643" s="653"/>
      <c r="QRY2643" s="653"/>
      <c r="QRZ2643" s="653"/>
      <c r="QSA2643" s="653"/>
      <c r="QSB2643" s="653"/>
      <c r="QSC2643" s="653"/>
      <c r="QSD2643" s="653"/>
      <c r="QSE2643" s="653"/>
      <c r="QSF2643" s="653"/>
      <c r="QSG2643" s="653"/>
      <c r="QSH2643" s="653"/>
      <c r="QSI2643" s="653"/>
      <c r="QSJ2643" s="653"/>
      <c r="QSK2643" s="653"/>
      <c r="QSL2643" s="653"/>
      <c r="QSM2643" s="653"/>
      <c r="QSN2643" s="653"/>
      <c r="QSO2643" s="653"/>
      <c r="QSP2643" s="653"/>
      <c r="QSQ2643" s="653"/>
      <c r="QSR2643" s="653"/>
      <c r="QSS2643" s="653"/>
      <c r="QST2643" s="653"/>
      <c r="QSU2643" s="653"/>
      <c r="QSV2643" s="653"/>
      <c r="QSW2643" s="653"/>
      <c r="QSX2643" s="653"/>
      <c r="QSY2643" s="653"/>
      <c r="QSZ2643" s="653"/>
      <c r="QTA2643" s="653"/>
      <c r="QTB2643" s="653"/>
      <c r="QTC2643" s="653"/>
      <c r="QTD2643" s="653"/>
      <c r="QTE2643" s="653"/>
      <c r="QTF2643" s="653"/>
      <c r="QTG2643" s="653"/>
      <c r="QTH2643" s="653"/>
      <c r="QTI2643" s="653"/>
      <c r="QTJ2643" s="653"/>
      <c r="QTK2643" s="653"/>
      <c r="QTL2643" s="653"/>
      <c r="QTM2643" s="653"/>
      <c r="QTN2643" s="653"/>
      <c r="QTO2643" s="653"/>
      <c r="QTP2643" s="653"/>
      <c r="QTQ2643" s="653"/>
      <c r="QTR2643" s="653"/>
      <c r="QTS2643" s="653"/>
      <c r="QTT2643" s="653"/>
      <c r="QTU2643" s="653"/>
      <c r="QTV2643" s="653"/>
      <c r="QTW2643" s="653"/>
      <c r="QTX2643" s="653"/>
      <c r="QTY2643" s="653"/>
      <c r="QTZ2643" s="653"/>
      <c r="QUA2643" s="653"/>
      <c r="QUB2643" s="653"/>
      <c r="QUC2643" s="653"/>
      <c r="QUD2643" s="653"/>
      <c r="QUE2643" s="653"/>
      <c r="QUF2643" s="653"/>
      <c r="QUG2643" s="653"/>
      <c r="QUH2643" s="653"/>
      <c r="QUI2643" s="653"/>
      <c r="QUJ2643" s="653"/>
      <c r="QUK2643" s="653"/>
      <c r="QUL2643" s="653"/>
      <c r="QUM2643" s="653"/>
      <c r="QUN2643" s="653"/>
      <c r="QUO2643" s="653"/>
      <c r="QUP2643" s="653"/>
      <c r="QUQ2643" s="653"/>
      <c r="QUR2643" s="653"/>
      <c r="QUS2643" s="653"/>
      <c r="QUT2643" s="653"/>
      <c r="QUU2643" s="653"/>
      <c r="QUV2643" s="653"/>
      <c r="QUW2643" s="653"/>
      <c r="QUX2643" s="653"/>
      <c r="QUY2643" s="653"/>
      <c r="QUZ2643" s="653"/>
      <c r="QVA2643" s="653"/>
      <c r="QVB2643" s="653"/>
      <c r="QVC2643" s="653"/>
      <c r="QVD2643" s="653"/>
      <c r="QVE2643" s="653"/>
      <c r="QVF2643" s="653"/>
      <c r="QVG2643" s="653"/>
      <c r="QVH2643" s="653"/>
      <c r="QVI2643" s="653"/>
      <c r="QVJ2643" s="653"/>
      <c r="QVK2643" s="653"/>
      <c r="QVL2643" s="653"/>
      <c r="QVM2643" s="653"/>
      <c r="QVN2643" s="653"/>
      <c r="QVO2643" s="653"/>
      <c r="QVP2643" s="653"/>
      <c r="QVQ2643" s="653"/>
      <c r="QVR2643" s="653"/>
      <c r="QVS2643" s="653"/>
      <c r="QVT2643" s="653"/>
      <c r="QVU2643" s="653"/>
      <c r="QVV2643" s="653"/>
      <c r="QVW2643" s="653"/>
      <c r="QVX2643" s="653"/>
      <c r="QVY2643" s="653"/>
      <c r="QVZ2643" s="653"/>
      <c r="QWA2643" s="653"/>
      <c r="QWB2643" s="653"/>
      <c r="QWC2643" s="653"/>
      <c r="QWD2643" s="653"/>
      <c r="QWE2643" s="653"/>
      <c r="QWF2643" s="653"/>
      <c r="QWG2643" s="653"/>
      <c r="QWH2643" s="653"/>
      <c r="QWI2643" s="653"/>
      <c r="QWJ2643" s="653"/>
      <c r="QWK2643" s="653"/>
      <c r="QWL2643" s="653"/>
      <c r="QWM2643" s="653"/>
      <c r="QWN2643" s="653"/>
      <c r="QWO2643" s="653"/>
      <c r="QWP2643" s="653"/>
      <c r="QWQ2643" s="653"/>
      <c r="QWR2643" s="653"/>
      <c r="QWS2643" s="653"/>
      <c r="QWT2643" s="653"/>
      <c r="QWU2643" s="653"/>
      <c r="QWV2643" s="653"/>
      <c r="QWW2643" s="653"/>
      <c r="QWX2643" s="653"/>
      <c r="QWY2643" s="653"/>
      <c r="QWZ2643" s="653"/>
      <c r="QXA2643" s="653"/>
      <c r="QXB2643" s="653"/>
      <c r="QXC2643" s="653"/>
      <c r="QXD2643" s="653"/>
      <c r="QXE2643" s="653"/>
      <c r="QXF2643" s="653"/>
      <c r="QXG2643" s="653"/>
      <c r="QXH2643" s="653"/>
      <c r="QXI2643" s="653"/>
      <c r="QXJ2643" s="653"/>
      <c r="QXK2643" s="653"/>
      <c r="QXL2643" s="653"/>
      <c r="QXM2643" s="653"/>
      <c r="QXN2643" s="653"/>
      <c r="QXO2643" s="653"/>
      <c r="QXP2643" s="653"/>
      <c r="QXQ2643" s="653"/>
      <c r="QXR2643" s="653"/>
      <c r="QXS2643" s="653"/>
      <c r="QXT2643" s="653"/>
      <c r="QXU2643" s="653"/>
      <c r="QXV2643" s="653"/>
      <c r="QXW2643" s="653"/>
      <c r="QXX2643" s="653"/>
      <c r="QXY2643" s="653"/>
      <c r="QXZ2643" s="653"/>
      <c r="QYA2643" s="653"/>
      <c r="QYB2643" s="653"/>
      <c r="QYC2643" s="653"/>
      <c r="QYD2643" s="653"/>
      <c r="QYE2643" s="653"/>
      <c r="QYF2643" s="653"/>
      <c r="QYG2643" s="653"/>
      <c r="QYH2643" s="653"/>
      <c r="QYI2643" s="653"/>
      <c r="QYJ2643" s="653"/>
      <c r="QYK2643" s="653"/>
      <c r="QYL2643" s="653"/>
      <c r="QYM2643" s="653"/>
      <c r="QYN2643" s="653"/>
      <c r="QYO2643" s="653"/>
      <c r="QYP2643" s="653"/>
      <c r="QYQ2643" s="653"/>
      <c r="QYR2643" s="653"/>
      <c r="QYS2643" s="653"/>
      <c r="QYT2643" s="653"/>
      <c r="QYU2643" s="653"/>
      <c r="QYV2643" s="653"/>
      <c r="QYW2643" s="653"/>
      <c r="QYX2643" s="653"/>
      <c r="QYY2643" s="653"/>
      <c r="QYZ2643" s="653"/>
      <c r="QZA2643" s="653"/>
      <c r="QZB2643" s="653"/>
      <c r="QZC2643" s="653"/>
      <c r="QZD2643" s="653"/>
      <c r="QZE2643" s="653"/>
      <c r="QZF2643" s="653"/>
      <c r="QZG2643" s="653"/>
      <c r="QZH2643" s="653"/>
      <c r="QZI2643" s="653"/>
      <c r="QZJ2643" s="653"/>
      <c r="QZK2643" s="653"/>
      <c r="QZL2643" s="653"/>
      <c r="QZM2643" s="653"/>
      <c r="QZN2643" s="653"/>
      <c r="QZO2643" s="653"/>
      <c r="QZP2643" s="653"/>
      <c r="QZQ2643" s="653"/>
      <c r="QZR2643" s="653"/>
      <c r="QZS2643" s="653"/>
      <c r="QZT2643" s="653"/>
      <c r="QZU2643" s="653"/>
      <c r="QZV2643" s="653"/>
      <c r="QZW2643" s="653"/>
      <c r="QZX2643" s="653"/>
      <c r="QZY2643" s="653"/>
      <c r="QZZ2643" s="653"/>
      <c r="RAA2643" s="653"/>
      <c r="RAB2643" s="653"/>
      <c r="RAC2643" s="653"/>
      <c r="RAD2643" s="653"/>
      <c r="RAE2643" s="653"/>
      <c r="RAF2643" s="653"/>
      <c r="RAG2643" s="653"/>
      <c r="RAH2643" s="653"/>
      <c r="RAI2643" s="653"/>
      <c r="RAJ2643" s="653"/>
      <c r="RAK2643" s="653"/>
      <c r="RAL2643" s="653"/>
      <c r="RAM2643" s="653"/>
      <c r="RAN2643" s="653"/>
      <c r="RAO2643" s="653"/>
      <c r="RAP2643" s="653"/>
      <c r="RAQ2643" s="653"/>
      <c r="RAR2643" s="653"/>
      <c r="RAS2643" s="653"/>
      <c r="RAT2643" s="653"/>
      <c r="RAU2643" s="653"/>
      <c r="RAV2643" s="653"/>
      <c r="RAW2643" s="653"/>
      <c r="RAX2643" s="653"/>
      <c r="RAY2643" s="653"/>
      <c r="RAZ2643" s="653"/>
      <c r="RBA2643" s="653"/>
      <c r="RBB2643" s="653"/>
      <c r="RBC2643" s="653"/>
      <c r="RBD2643" s="653"/>
      <c r="RBE2643" s="653"/>
      <c r="RBF2643" s="653"/>
      <c r="RBG2643" s="653"/>
      <c r="RBH2643" s="653"/>
      <c r="RBI2643" s="653"/>
      <c r="RBJ2643" s="653"/>
      <c r="RBK2643" s="653"/>
      <c r="RBL2643" s="653"/>
      <c r="RBM2643" s="653"/>
      <c r="RBN2643" s="653"/>
      <c r="RBO2643" s="653"/>
      <c r="RBP2643" s="653"/>
      <c r="RBQ2643" s="653"/>
      <c r="RBR2643" s="653"/>
      <c r="RBS2643" s="653"/>
      <c r="RBT2643" s="653"/>
      <c r="RBU2643" s="653"/>
      <c r="RBV2643" s="653"/>
      <c r="RBW2643" s="653"/>
      <c r="RBX2643" s="653"/>
      <c r="RBY2643" s="653"/>
      <c r="RBZ2643" s="653"/>
      <c r="RCA2643" s="653"/>
      <c r="RCB2643" s="653"/>
      <c r="RCC2643" s="653"/>
      <c r="RCD2643" s="653"/>
      <c r="RCE2643" s="653"/>
      <c r="RCF2643" s="653"/>
      <c r="RCG2643" s="653"/>
      <c r="RCH2643" s="653"/>
      <c r="RCI2643" s="653"/>
      <c r="RCJ2643" s="653"/>
      <c r="RCK2643" s="653"/>
      <c r="RCL2643" s="653"/>
      <c r="RCM2643" s="653"/>
      <c r="RCN2643" s="653"/>
      <c r="RCO2643" s="653"/>
      <c r="RCP2643" s="653"/>
      <c r="RCQ2643" s="653"/>
      <c r="RCR2643" s="653"/>
      <c r="RCS2643" s="653"/>
      <c r="RCT2643" s="653"/>
      <c r="RCU2643" s="653"/>
      <c r="RCV2643" s="653"/>
      <c r="RCW2643" s="653"/>
      <c r="RCX2643" s="653"/>
      <c r="RCY2643" s="653"/>
      <c r="RCZ2643" s="653"/>
      <c r="RDA2643" s="653"/>
      <c r="RDB2643" s="653"/>
      <c r="RDC2643" s="653"/>
      <c r="RDD2643" s="653"/>
      <c r="RDE2643" s="653"/>
      <c r="RDF2643" s="653"/>
      <c r="RDG2643" s="653"/>
      <c r="RDH2643" s="653"/>
      <c r="RDI2643" s="653"/>
      <c r="RDJ2643" s="653"/>
      <c r="RDK2643" s="653"/>
      <c r="RDL2643" s="653"/>
      <c r="RDM2643" s="653"/>
      <c r="RDN2643" s="653"/>
      <c r="RDO2643" s="653"/>
      <c r="RDP2643" s="653"/>
      <c r="RDQ2643" s="653"/>
      <c r="RDR2643" s="653"/>
      <c r="RDS2643" s="653"/>
      <c r="RDT2643" s="653"/>
      <c r="RDU2643" s="653"/>
      <c r="RDV2643" s="653"/>
      <c r="RDW2643" s="653"/>
      <c r="RDX2643" s="653"/>
      <c r="RDY2643" s="653"/>
      <c r="RDZ2643" s="653"/>
      <c r="REA2643" s="653"/>
      <c r="REB2643" s="653"/>
      <c r="REC2643" s="653"/>
      <c r="RED2643" s="653"/>
      <c r="REE2643" s="653"/>
      <c r="REF2643" s="653"/>
      <c r="REG2643" s="653"/>
      <c r="REH2643" s="653"/>
      <c r="REI2643" s="653"/>
      <c r="REJ2643" s="653"/>
      <c r="REK2643" s="653"/>
      <c r="REL2643" s="653"/>
      <c r="REM2643" s="653"/>
      <c r="REN2643" s="653"/>
      <c r="REO2643" s="653"/>
      <c r="REP2643" s="653"/>
      <c r="REQ2643" s="653"/>
      <c r="RER2643" s="653"/>
      <c r="RES2643" s="653"/>
      <c r="RET2643" s="653"/>
      <c r="REU2643" s="653"/>
      <c r="REV2643" s="653"/>
      <c r="REW2643" s="653"/>
      <c r="REX2643" s="653"/>
      <c r="REY2643" s="653"/>
      <c r="REZ2643" s="653"/>
      <c r="RFA2643" s="653"/>
      <c r="RFB2643" s="653"/>
      <c r="RFC2643" s="653"/>
      <c r="RFD2643" s="653"/>
      <c r="RFE2643" s="653"/>
      <c r="RFF2643" s="653"/>
      <c r="RFG2643" s="653"/>
      <c r="RFH2643" s="653"/>
      <c r="RFI2643" s="653"/>
      <c r="RFJ2643" s="653"/>
      <c r="RFK2643" s="653"/>
      <c r="RFL2643" s="653"/>
      <c r="RFM2643" s="653"/>
      <c r="RFN2643" s="653"/>
      <c r="RFO2643" s="653"/>
      <c r="RFP2643" s="653"/>
      <c r="RFQ2643" s="653"/>
      <c r="RFR2643" s="653"/>
      <c r="RFS2643" s="653"/>
      <c r="RFT2643" s="653"/>
      <c r="RFU2643" s="653"/>
      <c r="RFV2643" s="653"/>
      <c r="RFW2643" s="653"/>
      <c r="RFX2643" s="653"/>
      <c r="RFY2643" s="653"/>
      <c r="RFZ2643" s="653"/>
      <c r="RGA2643" s="653"/>
      <c r="RGB2643" s="653"/>
      <c r="RGC2643" s="653"/>
      <c r="RGD2643" s="653"/>
      <c r="RGE2643" s="653"/>
      <c r="RGF2643" s="653"/>
      <c r="RGG2643" s="653"/>
      <c r="RGH2643" s="653"/>
      <c r="RGI2643" s="653"/>
      <c r="RGJ2643" s="653"/>
      <c r="RGK2643" s="653"/>
      <c r="RGL2643" s="653"/>
      <c r="RGM2643" s="653"/>
      <c r="RGN2643" s="653"/>
      <c r="RGO2643" s="653"/>
      <c r="RGP2643" s="653"/>
      <c r="RGQ2643" s="653"/>
      <c r="RGR2643" s="653"/>
      <c r="RGS2643" s="653"/>
      <c r="RGT2643" s="653"/>
      <c r="RGU2643" s="653"/>
      <c r="RGV2643" s="653"/>
      <c r="RGW2643" s="653"/>
      <c r="RGX2643" s="653"/>
      <c r="RGY2643" s="653"/>
      <c r="RGZ2643" s="653"/>
      <c r="RHA2643" s="653"/>
      <c r="RHB2643" s="653"/>
      <c r="RHC2643" s="653"/>
      <c r="RHD2643" s="653"/>
      <c r="RHE2643" s="653"/>
      <c r="RHF2643" s="653"/>
      <c r="RHG2643" s="653"/>
      <c r="RHH2643" s="653"/>
      <c r="RHI2643" s="653"/>
      <c r="RHJ2643" s="653"/>
      <c r="RHK2643" s="653"/>
      <c r="RHL2643" s="653"/>
      <c r="RHM2643" s="653"/>
      <c r="RHN2643" s="653"/>
      <c r="RHO2643" s="653"/>
      <c r="RHP2643" s="653"/>
      <c r="RHQ2643" s="653"/>
      <c r="RHR2643" s="653"/>
      <c r="RHS2643" s="653"/>
      <c r="RHT2643" s="653"/>
      <c r="RHU2643" s="653"/>
      <c r="RHV2643" s="653"/>
      <c r="RHW2643" s="653"/>
      <c r="RHX2643" s="653"/>
      <c r="RHY2643" s="653"/>
      <c r="RHZ2643" s="653"/>
      <c r="RIA2643" s="653"/>
      <c r="RIB2643" s="653"/>
      <c r="RIC2643" s="653"/>
      <c r="RID2643" s="653"/>
      <c r="RIE2643" s="653"/>
      <c r="RIF2643" s="653"/>
      <c r="RIG2643" s="653"/>
      <c r="RIH2643" s="653"/>
      <c r="RII2643" s="653"/>
      <c r="RIJ2643" s="653"/>
      <c r="RIK2643" s="653"/>
      <c r="RIL2643" s="653"/>
      <c r="RIM2643" s="653"/>
      <c r="RIN2643" s="653"/>
      <c r="RIO2643" s="653"/>
      <c r="RIP2643" s="653"/>
      <c r="RIQ2643" s="653"/>
      <c r="RIR2643" s="653"/>
      <c r="RIS2643" s="653"/>
      <c r="RIT2643" s="653"/>
      <c r="RIU2643" s="653"/>
      <c r="RIV2643" s="653"/>
      <c r="RIW2643" s="653"/>
      <c r="RIX2643" s="653"/>
      <c r="RIY2643" s="653"/>
      <c r="RIZ2643" s="653"/>
      <c r="RJA2643" s="653"/>
      <c r="RJB2643" s="653"/>
      <c r="RJC2643" s="653"/>
      <c r="RJD2643" s="653"/>
      <c r="RJE2643" s="653"/>
      <c r="RJF2643" s="653"/>
      <c r="RJG2643" s="653"/>
      <c r="RJH2643" s="653"/>
      <c r="RJI2643" s="653"/>
      <c r="RJJ2643" s="653"/>
      <c r="RJK2643" s="653"/>
      <c r="RJL2643" s="653"/>
      <c r="RJM2643" s="653"/>
      <c r="RJN2643" s="653"/>
      <c r="RJO2643" s="653"/>
      <c r="RJP2643" s="653"/>
      <c r="RJQ2643" s="653"/>
      <c r="RJR2643" s="653"/>
      <c r="RJS2643" s="653"/>
      <c r="RJT2643" s="653"/>
      <c r="RJU2643" s="653"/>
      <c r="RJV2643" s="653"/>
      <c r="RJW2643" s="653"/>
      <c r="RJX2643" s="653"/>
      <c r="RJY2643" s="653"/>
      <c r="RJZ2643" s="653"/>
      <c r="RKA2643" s="653"/>
      <c r="RKB2643" s="653"/>
      <c r="RKC2643" s="653"/>
      <c r="RKD2643" s="653"/>
      <c r="RKE2643" s="653"/>
      <c r="RKF2643" s="653"/>
      <c r="RKG2643" s="653"/>
      <c r="RKH2643" s="653"/>
      <c r="RKI2643" s="653"/>
      <c r="RKJ2643" s="653"/>
      <c r="RKK2643" s="653"/>
      <c r="RKL2643" s="653"/>
      <c r="RKM2643" s="653"/>
      <c r="RKN2643" s="653"/>
      <c r="RKO2643" s="653"/>
      <c r="RKP2643" s="653"/>
      <c r="RKQ2643" s="653"/>
      <c r="RKR2643" s="653"/>
      <c r="RKS2643" s="653"/>
      <c r="RKT2643" s="653"/>
      <c r="RKU2643" s="653"/>
      <c r="RKV2643" s="653"/>
      <c r="RKW2643" s="653"/>
      <c r="RKX2643" s="653"/>
      <c r="RKY2643" s="653"/>
      <c r="RKZ2643" s="653"/>
      <c r="RLA2643" s="653"/>
      <c r="RLB2643" s="653"/>
      <c r="RLC2643" s="653"/>
      <c r="RLD2643" s="653"/>
      <c r="RLE2643" s="653"/>
      <c r="RLF2643" s="653"/>
      <c r="RLG2643" s="653"/>
      <c r="RLH2643" s="653"/>
      <c r="RLI2643" s="653"/>
      <c r="RLJ2643" s="653"/>
      <c r="RLK2643" s="653"/>
      <c r="RLL2643" s="653"/>
      <c r="RLM2643" s="653"/>
      <c r="RLN2643" s="653"/>
      <c r="RLO2643" s="653"/>
      <c r="RLP2643" s="653"/>
      <c r="RLQ2643" s="653"/>
      <c r="RLR2643" s="653"/>
      <c r="RLS2643" s="653"/>
      <c r="RLT2643" s="653"/>
      <c r="RLU2643" s="653"/>
      <c r="RLV2643" s="653"/>
      <c r="RLW2643" s="653"/>
      <c r="RLX2643" s="653"/>
      <c r="RLY2643" s="653"/>
      <c r="RLZ2643" s="653"/>
      <c r="RMA2643" s="653"/>
      <c r="RMB2643" s="653"/>
      <c r="RMC2643" s="653"/>
      <c r="RMD2643" s="653"/>
      <c r="RME2643" s="653"/>
      <c r="RMF2643" s="653"/>
      <c r="RMG2643" s="653"/>
      <c r="RMH2643" s="653"/>
      <c r="RMI2643" s="653"/>
      <c r="RMJ2643" s="653"/>
      <c r="RMK2643" s="653"/>
      <c r="RML2643" s="653"/>
      <c r="RMM2643" s="653"/>
      <c r="RMN2643" s="653"/>
      <c r="RMO2643" s="653"/>
      <c r="RMP2643" s="653"/>
      <c r="RMQ2643" s="653"/>
      <c r="RMR2643" s="653"/>
      <c r="RMS2643" s="653"/>
      <c r="RMT2643" s="653"/>
      <c r="RMU2643" s="653"/>
      <c r="RMV2643" s="653"/>
      <c r="RMW2643" s="653"/>
      <c r="RMX2643" s="653"/>
      <c r="RMY2643" s="653"/>
      <c r="RMZ2643" s="653"/>
      <c r="RNA2643" s="653"/>
      <c r="RNB2643" s="653"/>
      <c r="RNC2643" s="653"/>
      <c r="RND2643" s="653"/>
      <c r="RNE2643" s="653"/>
      <c r="RNF2643" s="653"/>
      <c r="RNG2643" s="653"/>
      <c r="RNH2643" s="653"/>
      <c r="RNI2643" s="653"/>
      <c r="RNJ2643" s="653"/>
      <c r="RNK2643" s="653"/>
      <c r="RNL2643" s="653"/>
      <c r="RNM2643" s="653"/>
      <c r="RNN2643" s="653"/>
      <c r="RNO2643" s="653"/>
      <c r="RNP2643" s="653"/>
      <c r="RNQ2643" s="653"/>
      <c r="RNR2643" s="653"/>
      <c r="RNS2643" s="653"/>
      <c r="RNT2643" s="653"/>
      <c r="RNU2643" s="653"/>
      <c r="RNV2643" s="653"/>
      <c r="RNW2643" s="653"/>
      <c r="RNX2643" s="653"/>
      <c r="RNY2643" s="653"/>
      <c r="RNZ2643" s="653"/>
      <c r="ROA2643" s="653"/>
      <c r="ROB2643" s="653"/>
      <c r="ROC2643" s="653"/>
      <c r="ROD2643" s="653"/>
      <c r="ROE2643" s="653"/>
      <c r="ROF2643" s="653"/>
      <c r="ROG2643" s="653"/>
      <c r="ROH2643" s="653"/>
      <c r="ROI2643" s="653"/>
      <c r="ROJ2643" s="653"/>
      <c r="ROK2643" s="653"/>
      <c r="ROL2643" s="653"/>
      <c r="ROM2643" s="653"/>
      <c r="RON2643" s="653"/>
      <c r="ROO2643" s="653"/>
      <c r="ROP2643" s="653"/>
      <c r="ROQ2643" s="653"/>
      <c r="ROR2643" s="653"/>
      <c r="ROS2643" s="653"/>
      <c r="ROT2643" s="653"/>
      <c r="ROU2643" s="653"/>
      <c r="ROV2643" s="653"/>
      <c r="ROW2643" s="653"/>
      <c r="ROX2643" s="653"/>
      <c r="ROY2643" s="653"/>
      <c r="ROZ2643" s="653"/>
      <c r="RPA2643" s="653"/>
      <c r="RPB2643" s="653"/>
      <c r="RPC2643" s="653"/>
      <c r="RPD2643" s="653"/>
      <c r="RPE2643" s="653"/>
      <c r="RPF2643" s="653"/>
      <c r="RPG2643" s="653"/>
      <c r="RPH2643" s="653"/>
      <c r="RPI2643" s="653"/>
      <c r="RPJ2643" s="653"/>
      <c r="RPK2643" s="653"/>
      <c r="RPL2643" s="653"/>
      <c r="RPM2643" s="653"/>
      <c r="RPN2643" s="653"/>
      <c r="RPO2643" s="653"/>
      <c r="RPP2643" s="653"/>
      <c r="RPQ2643" s="653"/>
      <c r="RPR2643" s="653"/>
      <c r="RPS2643" s="653"/>
      <c r="RPT2643" s="653"/>
      <c r="RPU2643" s="653"/>
      <c r="RPV2643" s="653"/>
      <c r="RPW2643" s="653"/>
      <c r="RPX2643" s="653"/>
      <c r="RPY2643" s="653"/>
      <c r="RPZ2643" s="653"/>
      <c r="RQA2643" s="653"/>
      <c r="RQB2643" s="653"/>
      <c r="RQC2643" s="653"/>
      <c r="RQD2643" s="653"/>
      <c r="RQE2643" s="653"/>
      <c r="RQF2643" s="653"/>
      <c r="RQG2643" s="653"/>
      <c r="RQH2643" s="653"/>
      <c r="RQI2643" s="653"/>
      <c r="RQJ2643" s="653"/>
      <c r="RQK2643" s="653"/>
      <c r="RQL2643" s="653"/>
      <c r="RQM2643" s="653"/>
      <c r="RQN2643" s="653"/>
      <c r="RQO2643" s="653"/>
      <c r="RQP2643" s="653"/>
      <c r="RQQ2643" s="653"/>
      <c r="RQR2643" s="653"/>
      <c r="RQS2643" s="653"/>
      <c r="RQT2643" s="653"/>
      <c r="RQU2643" s="653"/>
      <c r="RQV2643" s="653"/>
      <c r="RQW2643" s="653"/>
      <c r="RQX2643" s="653"/>
      <c r="RQY2643" s="653"/>
      <c r="RQZ2643" s="653"/>
      <c r="RRA2643" s="653"/>
      <c r="RRB2643" s="653"/>
      <c r="RRC2643" s="653"/>
      <c r="RRD2643" s="653"/>
      <c r="RRE2643" s="653"/>
      <c r="RRF2643" s="653"/>
      <c r="RRG2643" s="653"/>
      <c r="RRH2643" s="653"/>
      <c r="RRI2643" s="653"/>
      <c r="RRJ2643" s="653"/>
      <c r="RRK2643" s="653"/>
      <c r="RRL2643" s="653"/>
      <c r="RRM2643" s="653"/>
      <c r="RRN2643" s="653"/>
      <c r="RRO2643" s="653"/>
      <c r="RRP2643" s="653"/>
      <c r="RRQ2643" s="653"/>
      <c r="RRR2643" s="653"/>
      <c r="RRS2643" s="653"/>
      <c r="RRT2643" s="653"/>
      <c r="RRU2643" s="653"/>
      <c r="RRV2643" s="653"/>
      <c r="RRW2643" s="653"/>
      <c r="RRX2643" s="653"/>
      <c r="RRY2643" s="653"/>
      <c r="RRZ2643" s="653"/>
      <c r="RSA2643" s="653"/>
      <c r="RSB2643" s="653"/>
      <c r="RSC2643" s="653"/>
      <c r="RSD2643" s="653"/>
      <c r="RSE2643" s="653"/>
      <c r="RSF2643" s="653"/>
      <c r="RSG2643" s="653"/>
      <c r="RSH2643" s="653"/>
      <c r="RSI2643" s="653"/>
      <c r="RSJ2643" s="653"/>
      <c r="RSK2643" s="653"/>
      <c r="RSL2643" s="653"/>
      <c r="RSM2643" s="653"/>
      <c r="RSN2643" s="653"/>
      <c r="RSO2643" s="653"/>
      <c r="RSP2643" s="653"/>
      <c r="RSQ2643" s="653"/>
      <c r="RSR2643" s="653"/>
      <c r="RSS2643" s="653"/>
      <c r="RST2643" s="653"/>
      <c r="RSU2643" s="653"/>
      <c r="RSV2643" s="653"/>
      <c r="RSW2643" s="653"/>
      <c r="RSX2643" s="653"/>
      <c r="RSY2643" s="653"/>
      <c r="RSZ2643" s="653"/>
      <c r="RTA2643" s="653"/>
      <c r="RTB2643" s="653"/>
      <c r="RTC2643" s="653"/>
      <c r="RTD2643" s="653"/>
      <c r="RTE2643" s="653"/>
      <c r="RTF2643" s="653"/>
      <c r="RTG2643" s="653"/>
      <c r="RTH2643" s="653"/>
      <c r="RTI2643" s="653"/>
      <c r="RTJ2643" s="653"/>
      <c r="RTK2643" s="653"/>
      <c r="RTL2643" s="653"/>
      <c r="RTM2643" s="653"/>
      <c r="RTN2643" s="653"/>
      <c r="RTO2643" s="653"/>
      <c r="RTP2643" s="653"/>
      <c r="RTQ2643" s="653"/>
      <c r="RTR2643" s="653"/>
      <c r="RTS2643" s="653"/>
      <c r="RTT2643" s="653"/>
      <c r="RTU2643" s="653"/>
      <c r="RTV2643" s="653"/>
      <c r="RTW2643" s="653"/>
      <c r="RTX2643" s="653"/>
      <c r="RTY2643" s="653"/>
      <c r="RTZ2643" s="653"/>
      <c r="RUA2643" s="653"/>
      <c r="RUB2643" s="653"/>
      <c r="RUC2643" s="653"/>
      <c r="RUD2643" s="653"/>
      <c r="RUE2643" s="653"/>
      <c r="RUF2643" s="653"/>
      <c r="RUG2643" s="653"/>
      <c r="RUH2643" s="653"/>
      <c r="RUI2643" s="653"/>
      <c r="RUJ2643" s="653"/>
      <c r="RUK2643" s="653"/>
      <c r="RUL2643" s="653"/>
      <c r="RUM2643" s="653"/>
      <c r="RUN2643" s="653"/>
      <c r="RUO2643" s="653"/>
      <c r="RUP2643" s="653"/>
      <c r="RUQ2643" s="653"/>
      <c r="RUR2643" s="653"/>
      <c r="RUS2643" s="653"/>
      <c r="RUT2643" s="653"/>
      <c r="RUU2643" s="653"/>
      <c r="RUV2643" s="653"/>
      <c r="RUW2643" s="653"/>
      <c r="RUX2643" s="653"/>
      <c r="RUY2643" s="653"/>
      <c r="RUZ2643" s="653"/>
      <c r="RVA2643" s="653"/>
      <c r="RVB2643" s="653"/>
      <c r="RVC2643" s="653"/>
      <c r="RVD2643" s="653"/>
      <c r="RVE2643" s="653"/>
      <c r="RVF2643" s="653"/>
      <c r="RVG2643" s="653"/>
      <c r="RVH2643" s="653"/>
      <c r="RVI2643" s="653"/>
      <c r="RVJ2643" s="653"/>
      <c r="RVK2643" s="653"/>
      <c r="RVL2643" s="653"/>
      <c r="RVM2643" s="653"/>
      <c r="RVN2643" s="653"/>
      <c r="RVO2643" s="653"/>
      <c r="RVP2643" s="653"/>
      <c r="RVQ2643" s="653"/>
      <c r="RVR2643" s="653"/>
      <c r="RVS2643" s="653"/>
      <c r="RVT2643" s="653"/>
      <c r="RVU2643" s="653"/>
      <c r="RVV2643" s="653"/>
      <c r="RVW2643" s="653"/>
      <c r="RVX2643" s="653"/>
      <c r="RVY2643" s="653"/>
      <c r="RVZ2643" s="653"/>
      <c r="RWA2643" s="653"/>
      <c r="RWB2643" s="653"/>
      <c r="RWC2643" s="653"/>
      <c r="RWD2643" s="653"/>
      <c r="RWE2643" s="653"/>
      <c r="RWF2643" s="653"/>
      <c r="RWG2643" s="653"/>
      <c r="RWH2643" s="653"/>
      <c r="RWI2643" s="653"/>
      <c r="RWJ2643" s="653"/>
      <c r="RWK2643" s="653"/>
      <c r="RWL2643" s="653"/>
      <c r="RWM2643" s="653"/>
      <c r="RWN2643" s="653"/>
      <c r="RWO2643" s="653"/>
      <c r="RWP2643" s="653"/>
      <c r="RWQ2643" s="653"/>
      <c r="RWR2643" s="653"/>
      <c r="RWS2643" s="653"/>
      <c r="RWT2643" s="653"/>
      <c r="RWU2643" s="653"/>
      <c r="RWV2643" s="653"/>
      <c r="RWW2643" s="653"/>
      <c r="RWX2643" s="653"/>
      <c r="RWY2643" s="653"/>
      <c r="RWZ2643" s="653"/>
      <c r="RXA2643" s="653"/>
      <c r="RXB2643" s="653"/>
      <c r="RXC2643" s="653"/>
      <c r="RXD2643" s="653"/>
      <c r="RXE2643" s="653"/>
      <c r="RXF2643" s="653"/>
      <c r="RXG2643" s="653"/>
      <c r="RXH2643" s="653"/>
      <c r="RXI2643" s="653"/>
      <c r="RXJ2643" s="653"/>
      <c r="RXK2643" s="653"/>
      <c r="RXL2643" s="653"/>
      <c r="RXM2643" s="653"/>
      <c r="RXN2643" s="653"/>
      <c r="RXO2643" s="653"/>
      <c r="RXP2643" s="653"/>
      <c r="RXQ2643" s="653"/>
      <c r="RXR2643" s="653"/>
      <c r="RXS2643" s="653"/>
      <c r="RXT2643" s="653"/>
      <c r="RXU2643" s="653"/>
      <c r="RXV2643" s="653"/>
      <c r="RXW2643" s="653"/>
      <c r="RXX2643" s="653"/>
      <c r="RXY2643" s="653"/>
      <c r="RXZ2643" s="653"/>
      <c r="RYA2643" s="653"/>
      <c r="RYB2643" s="653"/>
      <c r="RYC2643" s="653"/>
      <c r="RYD2643" s="653"/>
      <c r="RYE2643" s="653"/>
      <c r="RYF2643" s="653"/>
      <c r="RYG2643" s="653"/>
      <c r="RYH2643" s="653"/>
      <c r="RYI2643" s="653"/>
      <c r="RYJ2643" s="653"/>
      <c r="RYK2643" s="653"/>
      <c r="RYL2643" s="653"/>
      <c r="RYM2643" s="653"/>
      <c r="RYN2643" s="653"/>
      <c r="RYO2643" s="653"/>
      <c r="RYP2643" s="653"/>
      <c r="RYQ2643" s="653"/>
      <c r="RYR2643" s="653"/>
      <c r="RYS2643" s="653"/>
      <c r="RYT2643" s="653"/>
      <c r="RYU2643" s="653"/>
      <c r="RYV2643" s="653"/>
      <c r="RYW2643" s="653"/>
      <c r="RYX2643" s="653"/>
      <c r="RYY2643" s="653"/>
      <c r="RYZ2643" s="653"/>
      <c r="RZA2643" s="653"/>
      <c r="RZB2643" s="653"/>
      <c r="RZC2643" s="653"/>
      <c r="RZD2643" s="653"/>
      <c r="RZE2643" s="653"/>
      <c r="RZF2643" s="653"/>
      <c r="RZG2643" s="653"/>
      <c r="RZH2643" s="653"/>
      <c r="RZI2643" s="653"/>
      <c r="RZJ2643" s="653"/>
      <c r="RZK2643" s="653"/>
      <c r="RZL2643" s="653"/>
      <c r="RZM2643" s="653"/>
      <c r="RZN2643" s="653"/>
      <c r="RZO2643" s="653"/>
      <c r="RZP2643" s="653"/>
      <c r="RZQ2643" s="653"/>
      <c r="RZR2643" s="653"/>
      <c r="RZS2643" s="653"/>
      <c r="RZT2643" s="653"/>
      <c r="RZU2643" s="653"/>
      <c r="RZV2643" s="653"/>
      <c r="RZW2643" s="653"/>
      <c r="RZX2643" s="653"/>
      <c r="RZY2643" s="653"/>
      <c r="RZZ2643" s="653"/>
      <c r="SAA2643" s="653"/>
      <c r="SAB2643" s="653"/>
      <c r="SAC2643" s="653"/>
      <c r="SAD2643" s="653"/>
      <c r="SAE2643" s="653"/>
      <c r="SAF2643" s="653"/>
      <c r="SAG2643" s="653"/>
      <c r="SAH2643" s="653"/>
      <c r="SAI2643" s="653"/>
      <c r="SAJ2643" s="653"/>
      <c r="SAK2643" s="653"/>
      <c r="SAL2643" s="653"/>
      <c r="SAM2643" s="653"/>
      <c r="SAN2643" s="653"/>
      <c r="SAO2643" s="653"/>
      <c r="SAP2643" s="653"/>
      <c r="SAQ2643" s="653"/>
      <c r="SAR2643" s="653"/>
      <c r="SAS2643" s="653"/>
      <c r="SAT2643" s="653"/>
      <c r="SAU2643" s="653"/>
      <c r="SAV2643" s="653"/>
      <c r="SAW2643" s="653"/>
      <c r="SAX2643" s="653"/>
      <c r="SAY2643" s="653"/>
      <c r="SAZ2643" s="653"/>
      <c r="SBA2643" s="653"/>
      <c r="SBB2643" s="653"/>
      <c r="SBC2643" s="653"/>
      <c r="SBD2643" s="653"/>
      <c r="SBE2643" s="653"/>
      <c r="SBF2643" s="653"/>
      <c r="SBG2643" s="653"/>
      <c r="SBH2643" s="653"/>
      <c r="SBI2643" s="653"/>
      <c r="SBJ2643" s="653"/>
      <c r="SBK2643" s="653"/>
      <c r="SBL2643" s="653"/>
      <c r="SBM2643" s="653"/>
      <c r="SBN2643" s="653"/>
      <c r="SBO2643" s="653"/>
      <c r="SBP2643" s="653"/>
      <c r="SBQ2643" s="653"/>
      <c r="SBR2643" s="653"/>
      <c r="SBS2643" s="653"/>
      <c r="SBT2643" s="653"/>
      <c r="SBU2643" s="653"/>
      <c r="SBV2643" s="653"/>
      <c r="SBW2643" s="653"/>
      <c r="SBX2643" s="653"/>
      <c r="SBY2643" s="653"/>
      <c r="SBZ2643" s="653"/>
      <c r="SCA2643" s="653"/>
      <c r="SCB2643" s="653"/>
      <c r="SCC2643" s="653"/>
      <c r="SCD2643" s="653"/>
      <c r="SCE2643" s="653"/>
      <c r="SCF2643" s="653"/>
      <c r="SCG2643" s="653"/>
      <c r="SCH2643" s="653"/>
      <c r="SCI2643" s="653"/>
      <c r="SCJ2643" s="653"/>
      <c r="SCK2643" s="653"/>
      <c r="SCL2643" s="653"/>
      <c r="SCM2643" s="653"/>
      <c r="SCN2643" s="653"/>
      <c r="SCO2643" s="653"/>
      <c r="SCP2643" s="653"/>
      <c r="SCQ2643" s="653"/>
      <c r="SCR2643" s="653"/>
      <c r="SCS2643" s="653"/>
      <c r="SCT2643" s="653"/>
      <c r="SCU2643" s="653"/>
      <c r="SCV2643" s="653"/>
      <c r="SCW2643" s="653"/>
      <c r="SCX2643" s="653"/>
      <c r="SCY2643" s="653"/>
      <c r="SCZ2643" s="653"/>
      <c r="SDA2643" s="653"/>
      <c r="SDB2643" s="653"/>
      <c r="SDC2643" s="653"/>
      <c r="SDD2643" s="653"/>
      <c r="SDE2643" s="653"/>
      <c r="SDF2643" s="653"/>
      <c r="SDG2643" s="653"/>
      <c r="SDH2643" s="653"/>
      <c r="SDI2643" s="653"/>
      <c r="SDJ2643" s="653"/>
      <c r="SDK2643" s="653"/>
      <c r="SDL2643" s="653"/>
      <c r="SDM2643" s="653"/>
      <c r="SDN2643" s="653"/>
      <c r="SDO2643" s="653"/>
      <c r="SDP2643" s="653"/>
      <c r="SDQ2643" s="653"/>
      <c r="SDR2643" s="653"/>
      <c r="SDS2643" s="653"/>
      <c r="SDT2643" s="653"/>
      <c r="SDU2643" s="653"/>
      <c r="SDV2643" s="653"/>
      <c r="SDW2643" s="653"/>
      <c r="SDX2643" s="653"/>
      <c r="SDY2643" s="653"/>
      <c r="SDZ2643" s="653"/>
      <c r="SEA2643" s="653"/>
      <c r="SEB2643" s="653"/>
      <c r="SEC2643" s="653"/>
      <c r="SED2643" s="653"/>
      <c r="SEE2643" s="653"/>
      <c r="SEF2643" s="653"/>
      <c r="SEG2643" s="653"/>
      <c r="SEH2643" s="653"/>
      <c r="SEI2643" s="653"/>
      <c r="SEJ2643" s="653"/>
      <c r="SEK2643" s="653"/>
      <c r="SEL2643" s="653"/>
      <c r="SEM2643" s="653"/>
      <c r="SEN2643" s="653"/>
      <c r="SEO2643" s="653"/>
      <c r="SEP2643" s="653"/>
      <c r="SEQ2643" s="653"/>
      <c r="SER2643" s="653"/>
      <c r="SES2643" s="653"/>
      <c r="SET2643" s="653"/>
      <c r="SEU2643" s="653"/>
      <c r="SEV2643" s="653"/>
      <c r="SEW2643" s="653"/>
      <c r="SEX2643" s="653"/>
      <c r="SEY2643" s="653"/>
      <c r="SEZ2643" s="653"/>
      <c r="SFA2643" s="653"/>
      <c r="SFB2643" s="653"/>
      <c r="SFC2643" s="653"/>
      <c r="SFD2643" s="653"/>
      <c r="SFE2643" s="653"/>
      <c r="SFF2643" s="653"/>
      <c r="SFG2643" s="653"/>
      <c r="SFH2643" s="653"/>
      <c r="SFI2643" s="653"/>
      <c r="SFJ2643" s="653"/>
      <c r="SFK2643" s="653"/>
      <c r="SFL2643" s="653"/>
      <c r="SFM2643" s="653"/>
      <c r="SFN2643" s="653"/>
      <c r="SFO2643" s="653"/>
      <c r="SFP2643" s="653"/>
      <c r="SFQ2643" s="653"/>
      <c r="SFR2643" s="653"/>
      <c r="SFS2643" s="653"/>
      <c r="SFT2643" s="653"/>
      <c r="SFU2643" s="653"/>
      <c r="SFV2643" s="653"/>
      <c r="SFW2643" s="653"/>
      <c r="SFX2643" s="653"/>
      <c r="SFY2643" s="653"/>
      <c r="SFZ2643" s="653"/>
      <c r="SGA2643" s="653"/>
      <c r="SGB2643" s="653"/>
      <c r="SGC2643" s="653"/>
      <c r="SGD2643" s="653"/>
      <c r="SGE2643" s="653"/>
      <c r="SGF2643" s="653"/>
      <c r="SGG2643" s="653"/>
      <c r="SGH2643" s="653"/>
      <c r="SGI2643" s="653"/>
      <c r="SGJ2643" s="653"/>
      <c r="SGK2643" s="653"/>
      <c r="SGL2643" s="653"/>
      <c r="SGM2643" s="653"/>
      <c r="SGN2643" s="653"/>
      <c r="SGO2643" s="653"/>
      <c r="SGP2643" s="653"/>
      <c r="SGQ2643" s="653"/>
      <c r="SGR2643" s="653"/>
      <c r="SGS2643" s="653"/>
      <c r="SGT2643" s="653"/>
      <c r="SGU2643" s="653"/>
      <c r="SGV2643" s="653"/>
      <c r="SGW2643" s="653"/>
      <c r="SGX2643" s="653"/>
      <c r="SGY2643" s="653"/>
      <c r="SGZ2643" s="653"/>
      <c r="SHA2643" s="653"/>
      <c r="SHB2643" s="653"/>
      <c r="SHC2643" s="653"/>
      <c r="SHD2643" s="653"/>
      <c r="SHE2643" s="653"/>
      <c r="SHF2643" s="653"/>
      <c r="SHG2643" s="653"/>
      <c r="SHH2643" s="653"/>
      <c r="SHI2643" s="653"/>
      <c r="SHJ2643" s="653"/>
      <c r="SHK2643" s="653"/>
      <c r="SHL2643" s="653"/>
      <c r="SHM2643" s="653"/>
      <c r="SHN2643" s="653"/>
      <c r="SHO2643" s="653"/>
      <c r="SHP2643" s="653"/>
      <c r="SHQ2643" s="653"/>
      <c r="SHR2643" s="653"/>
      <c r="SHS2643" s="653"/>
      <c r="SHT2643" s="653"/>
      <c r="SHU2643" s="653"/>
      <c r="SHV2643" s="653"/>
      <c r="SHW2643" s="653"/>
      <c r="SHX2643" s="653"/>
      <c r="SHY2643" s="653"/>
      <c r="SHZ2643" s="653"/>
      <c r="SIA2643" s="653"/>
      <c r="SIB2643" s="653"/>
      <c r="SIC2643" s="653"/>
      <c r="SID2643" s="653"/>
      <c r="SIE2643" s="653"/>
      <c r="SIF2643" s="653"/>
      <c r="SIG2643" s="653"/>
      <c r="SIH2643" s="653"/>
      <c r="SII2643" s="653"/>
      <c r="SIJ2643" s="653"/>
      <c r="SIK2643" s="653"/>
      <c r="SIL2643" s="653"/>
      <c r="SIM2643" s="653"/>
      <c r="SIN2643" s="653"/>
      <c r="SIO2643" s="653"/>
      <c r="SIP2643" s="653"/>
      <c r="SIQ2643" s="653"/>
      <c r="SIR2643" s="653"/>
      <c r="SIS2643" s="653"/>
      <c r="SIT2643" s="653"/>
      <c r="SIU2643" s="653"/>
      <c r="SIV2643" s="653"/>
      <c r="SIW2643" s="653"/>
      <c r="SIX2643" s="653"/>
      <c r="SIY2643" s="653"/>
      <c r="SIZ2643" s="653"/>
      <c r="SJA2643" s="653"/>
      <c r="SJB2643" s="653"/>
      <c r="SJC2643" s="653"/>
      <c r="SJD2643" s="653"/>
      <c r="SJE2643" s="653"/>
      <c r="SJF2643" s="653"/>
      <c r="SJG2643" s="653"/>
      <c r="SJH2643" s="653"/>
      <c r="SJI2643" s="653"/>
      <c r="SJJ2643" s="653"/>
      <c r="SJK2643" s="653"/>
      <c r="SJL2643" s="653"/>
      <c r="SJM2643" s="653"/>
      <c r="SJN2643" s="653"/>
      <c r="SJO2643" s="653"/>
      <c r="SJP2643" s="653"/>
      <c r="SJQ2643" s="653"/>
      <c r="SJR2643" s="653"/>
      <c r="SJS2643" s="653"/>
      <c r="SJT2643" s="653"/>
      <c r="SJU2643" s="653"/>
      <c r="SJV2643" s="653"/>
      <c r="SJW2643" s="653"/>
      <c r="SJX2643" s="653"/>
      <c r="SJY2643" s="653"/>
      <c r="SJZ2643" s="653"/>
      <c r="SKA2643" s="653"/>
      <c r="SKB2643" s="653"/>
      <c r="SKC2643" s="653"/>
      <c r="SKD2643" s="653"/>
      <c r="SKE2643" s="653"/>
      <c r="SKF2643" s="653"/>
      <c r="SKG2643" s="653"/>
      <c r="SKH2643" s="653"/>
      <c r="SKI2643" s="653"/>
      <c r="SKJ2643" s="653"/>
      <c r="SKK2643" s="653"/>
      <c r="SKL2643" s="653"/>
      <c r="SKM2643" s="653"/>
      <c r="SKN2643" s="653"/>
      <c r="SKO2643" s="653"/>
      <c r="SKP2643" s="653"/>
      <c r="SKQ2643" s="653"/>
      <c r="SKR2643" s="653"/>
      <c r="SKS2643" s="653"/>
      <c r="SKT2643" s="653"/>
      <c r="SKU2643" s="653"/>
      <c r="SKV2643" s="653"/>
      <c r="SKW2643" s="653"/>
      <c r="SKX2643" s="653"/>
      <c r="SKY2643" s="653"/>
      <c r="SKZ2643" s="653"/>
      <c r="SLA2643" s="653"/>
      <c r="SLB2643" s="653"/>
      <c r="SLC2643" s="653"/>
      <c r="SLD2643" s="653"/>
      <c r="SLE2643" s="653"/>
      <c r="SLF2643" s="653"/>
      <c r="SLG2643" s="653"/>
      <c r="SLH2643" s="653"/>
      <c r="SLI2643" s="653"/>
      <c r="SLJ2643" s="653"/>
      <c r="SLK2643" s="653"/>
      <c r="SLL2643" s="653"/>
      <c r="SLM2643" s="653"/>
      <c r="SLN2643" s="653"/>
      <c r="SLO2643" s="653"/>
      <c r="SLP2643" s="653"/>
      <c r="SLQ2643" s="653"/>
      <c r="SLR2643" s="653"/>
      <c r="SLS2643" s="653"/>
      <c r="SLT2643" s="653"/>
      <c r="SLU2643" s="653"/>
      <c r="SLV2643" s="653"/>
      <c r="SLW2643" s="653"/>
      <c r="SLX2643" s="653"/>
      <c r="SLY2643" s="653"/>
      <c r="SLZ2643" s="653"/>
      <c r="SMA2643" s="653"/>
      <c r="SMB2643" s="653"/>
      <c r="SMC2643" s="653"/>
      <c r="SMD2643" s="653"/>
      <c r="SME2643" s="653"/>
      <c r="SMF2643" s="653"/>
      <c r="SMG2643" s="653"/>
      <c r="SMH2643" s="653"/>
      <c r="SMI2643" s="653"/>
      <c r="SMJ2643" s="653"/>
      <c r="SMK2643" s="653"/>
      <c r="SML2643" s="653"/>
      <c r="SMM2643" s="653"/>
      <c r="SMN2643" s="653"/>
      <c r="SMO2643" s="653"/>
      <c r="SMP2643" s="653"/>
      <c r="SMQ2643" s="653"/>
      <c r="SMR2643" s="653"/>
      <c r="SMS2643" s="653"/>
      <c r="SMT2643" s="653"/>
      <c r="SMU2643" s="653"/>
      <c r="SMV2643" s="653"/>
      <c r="SMW2643" s="653"/>
      <c r="SMX2643" s="653"/>
      <c r="SMY2643" s="653"/>
      <c r="SMZ2643" s="653"/>
      <c r="SNA2643" s="653"/>
      <c r="SNB2643" s="653"/>
      <c r="SNC2643" s="653"/>
      <c r="SND2643" s="653"/>
      <c r="SNE2643" s="653"/>
      <c r="SNF2643" s="653"/>
      <c r="SNG2643" s="653"/>
      <c r="SNH2643" s="653"/>
      <c r="SNI2643" s="653"/>
      <c r="SNJ2643" s="653"/>
      <c r="SNK2643" s="653"/>
      <c r="SNL2643" s="653"/>
      <c r="SNM2643" s="653"/>
      <c r="SNN2643" s="653"/>
      <c r="SNO2643" s="653"/>
      <c r="SNP2643" s="653"/>
      <c r="SNQ2643" s="653"/>
      <c r="SNR2643" s="653"/>
      <c r="SNS2643" s="653"/>
      <c r="SNT2643" s="653"/>
      <c r="SNU2643" s="653"/>
      <c r="SNV2643" s="653"/>
      <c r="SNW2643" s="653"/>
      <c r="SNX2643" s="653"/>
      <c r="SNY2643" s="653"/>
      <c r="SNZ2643" s="653"/>
      <c r="SOA2643" s="653"/>
      <c r="SOB2643" s="653"/>
      <c r="SOC2643" s="653"/>
      <c r="SOD2643" s="653"/>
      <c r="SOE2643" s="653"/>
      <c r="SOF2643" s="653"/>
      <c r="SOG2643" s="653"/>
      <c r="SOH2643" s="653"/>
      <c r="SOI2643" s="653"/>
      <c r="SOJ2643" s="653"/>
      <c r="SOK2643" s="653"/>
      <c r="SOL2643" s="653"/>
      <c r="SOM2643" s="653"/>
      <c r="SON2643" s="653"/>
      <c r="SOO2643" s="653"/>
      <c r="SOP2643" s="653"/>
      <c r="SOQ2643" s="653"/>
      <c r="SOR2643" s="653"/>
      <c r="SOS2643" s="653"/>
      <c r="SOT2643" s="653"/>
      <c r="SOU2643" s="653"/>
      <c r="SOV2643" s="653"/>
      <c r="SOW2643" s="653"/>
      <c r="SOX2643" s="653"/>
      <c r="SOY2643" s="653"/>
      <c r="SOZ2643" s="653"/>
      <c r="SPA2643" s="653"/>
      <c r="SPB2643" s="653"/>
      <c r="SPC2643" s="653"/>
      <c r="SPD2643" s="653"/>
      <c r="SPE2643" s="653"/>
      <c r="SPF2643" s="653"/>
      <c r="SPG2643" s="653"/>
      <c r="SPH2643" s="653"/>
      <c r="SPI2643" s="653"/>
      <c r="SPJ2643" s="653"/>
      <c r="SPK2643" s="653"/>
      <c r="SPL2643" s="653"/>
      <c r="SPM2643" s="653"/>
      <c r="SPN2643" s="653"/>
      <c r="SPO2643" s="653"/>
      <c r="SPP2643" s="653"/>
      <c r="SPQ2643" s="653"/>
      <c r="SPR2643" s="653"/>
      <c r="SPS2643" s="653"/>
      <c r="SPT2643" s="653"/>
      <c r="SPU2643" s="653"/>
      <c r="SPV2643" s="653"/>
      <c r="SPW2643" s="653"/>
      <c r="SPX2643" s="653"/>
      <c r="SPY2643" s="653"/>
      <c r="SPZ2643" s="653"/>
      <c r="SQA2643" s="653"/>
      <c r="SQB2643" s="653"/>
      <c r="SQC2643" s="653"/>
      <c r="SQD2643" s="653"/>
      <c r="SQE2643" s="653"/>
      <c r="SQF2643" s="653"/>
      <c r="SQG2643" s="653"/>
      <c r="SQH2643" s="653"/>
      <c r="SQI2643" s="653"/>
      <c r="SQJ2643" s="653"/>
      <c r="SQK2643" s="653"/>
      <c r="SQL2643" s="653"/>
      <c r="SQM2643" s="653"/>
      <c r="SQN2643" s="653"/>
      <c r="SQO2643" s="653"/>
      <c r="SQP2643" s="653"/>
      <c r="SQQ2643" s="653"/>
      <c r="SQR2643" s="653"/>
      <c r="SQS2643" s="653"/>
      <c r="SQT2643" s="653"/>
      <c r="SQU2643" s="653"/>
      <c r="SQV2643" s="653"/>
      <c r="SQW2643" s="653"/>
      <c r="SQX2643" s="653"/>
      <c r="SQY2643" s="653"/>
      <c r="SQZ2643" s="653"/>
      <c r="SRA2643" s="653"/>
      <c r="SRB2643" s="653"/>
      <c r="SRC2643" s="653"/>
      <c r="SRD2643" s="653"/>
      <c r="SRE2643" s="653"/>
      <c r="SRF2643" s="653"/>
      <c r="SRG2643" s="653"/>
      <c r="SRH2643" s="653"/>
      <c r="SRI2643" s="653"/>
      <c r="SRJ2643" s="653"/>
      <c r="SRK2643" s="653"/>
      <c r="SRL2643" s="653"/>
      <c r="SRM2643" s="653"/>
      <c r="SRN2643" s="653"/>
      <c r="SRO2643" s="653"/>
      <c r="SRP2643" s="653"/>
      <c r="SRQ2643" s="653"/>
      <c r="SRR2643" s="653"/>
      <c r="SRS2643" s="653"/>
      <c r="SRT2643" s="653"/>
      <c r="SRU2643" s="653"/>
      <c r="SRV2643" s="653"/>
      <c r="SRW2643" s="653"/>
      <c r="SRX2643" s="653"/>
      <c r="SRY2643" s="653"/>
      <c r="SRZ2643" s="653"/>
      <c r="SSA2643" s="653"/>
      <c r="SSB2643" s="653"/>
      <c r="SSC2643" s="653"/>
      <c r="SSD2643" s="653"/>
      <c r="SSE2643" s="653"/>
      <c r="SSF2643" s="653"/>
      <c r="SSG2643" s="653"/>
      <c r="SSH2643" s="653"/>
      <c r="SSI2643" s="653"/>
      <c r="SSJ2643" s="653"/>
      <c r="SSK2643" s="653"/>
      <c r="SSL2643" s="653"/>
      <c r="SSM2643" s="653"/>
      <c r="SSN2643" s="653"/>
      <c r="SSO2643" s="653"/>
      <c r="SSP2643" s="653"/>
      <c r="SSQ2643" s="653"/>
      <c r="SSR2643" s="653"/>
      <c r="SSS2643" s="653"/>
      <c r="SST2643" s="653"/>
      <c r="SSU2643" s="653"/>
      <c r="SSV2643" s="653"/>
      <c r="SSW2643" s="653"/>
      <c r="SSX2643" s="653"/>
      <c r="SSY2643" s="653"/>
      <c r="SSZ2643" s="653"/>
      <c r="STA2643" s="653"/>
      <c r="STB2643" s="653"/>
      <c r="STC2643" s="653"/>
      <c r="STD2643" s="653"/>
      <c r="STE2643" s="653"/>
      <c r="STF2643" s="653"/>
      <c r="STG2643" s="653"/>
      <c r="STH2643" s="653"/>
      <c r="STI2643" s="653"/>
      <c r="STJ2643" s="653"/>
      <c r="STK2643" s="653"/>
      <c r="STL2643" s="653"/>
      <c r="STM2643" s="653"/>
      <c r="STN2643" s="653"/>
      <c r="STO2643" s="653"/>
      <c r="STP2643" s="653"/>
      <c r="STQ2643" s="653"/>
      <c r="STR2643" s="653"/>
      <c r="STS2643" s="653"/>
      <c r="STT2643" s="653"/>
      <c r="STU2643" s="653"/>
      <c r="STV2643" s="653"/>
      <c r="STW2643" s="653"/>
      <c r="STX2643" s="653"/>
      <c r="STY2643" s="653"/>
      <c r="STZ2643" s="653"/>
      <c r="SUA2643" s="653"/>
      <c r="SUB2643" s="653"/>
      <c r="SUC2643" s="653"/>
      <c r="SUD2643" s="653"/>
      <c r="SUE2643" s="653"/>
      <c r="SUF2643" s="653"/>
      <c r="SUG2643" s="653"/>
      <c r="SUH2643" s="653"/>
      <c r="SUI2643" s="653"/>
      <c r="SUJ2643" s="653"/>
      <c r="SUK2643" s="653"/>
      <c r="SUL2643" s="653"/>
      <c r="SUM2643" s="653"/>
      <c r="SUN2643" s="653"/>
      <c r="SUO2643" s="653"/>
      <c r="SUP2643" s="653"/>
      <c r="SUQ2643" s="653"/>
      <c r="SUR2643" s="653"/>
      <c r="SUS2643" s="653"/>
      <c r="SUT2643" s="653"/>
      <c r="SUU2643" s="653"/>
      <c r="SUV2643" s="653"/>
      <c r="SUW2643" s="653"/>
      <c r="SUX2643" s="653"/>
      <c r="SUY2643" s="653"/>
      <c r="SUZ2643" s="653"/>
      <c r="SVA2643" s="653"/>
      <c r="SVB2643" s="653"/>
      <c r="SVC2643" s="653"/>
      <c r="SVD2643" s="653"/>
      <c r="SVE2643" s="653"/>
      <c r="SVF2643" s="653"/>
      <c r="SVG2643" s="653"/>
      <c r="SVH2643" s="653"/>
      <c r="SVI2643" s="653"/>
      <c r="SVJ2643" s="653"/>
      <c r="SVK2643" s="653"/>
      <c r="SVL2643" s="653"/>
      <c r="SVM2643" s="653"/>
      <c r="SVN2643" s="653"/>
      <c r="SVO2643" s="653"/>
      <c r="SVP2643" s="653"/>
      <c r="SVQ2643" s="653"/>
      <c r="SVR2643" s="653"/>
      <c r="SVS2643" s="653"/>
      <c r="SVT2643" s="653"/>
      <c r="SVU2643" s="653"/>
      <c r="SVV2643" s="653"/>
      <c r="SVW2643" s="653"/>
      <c r="SVX2643" s="653"/>
      <c r="SVY2643" s="653"/>
      <c r="SVZ2643" s="653"/>
      <c r="SWA2643" s="653"/>
      <c r="SWB2643" s="653"/>
      <c r="SWC2643" s="653"/>
      <c r="SWD2643" s="653"/>
      <c r="SWE2643" s="653"/>
      <c r="SWF2643" s="653"/>
      <c r="SWG2643" s="653"/>
      <c r="SWH2643" s="653"/>
      <c r="SWI2643" s="653"/>
      <c r="SWJ2643" s="653"/>
      <c r="SWK2643" s="653"/>
      <c r="SWL2643" s="653"/>
      <c r="SWM2643" s="653"/>
      <c r="SWN2643" s="653"/>
      <c r="SWO2643" s="653"/>
      <c r="SWP2643" s="653"/>
      <c r="SWQ2643" s="653"/>
      <c r="SWR2643" s="653"/>
      <c r="SWS2643" s="653"/>
      <c r="SWT2643" s="653"/>
      <c r="SWU2643" s="653"/>
      <c r="SWV2643" s="653"/>
      <c r="SWW2643" s="653"/>
      <c r="SWX2643" s="653"/>
      <c r="SWY2643" s="653"/>
      <c r="SWZ2643" s="653"/>
      <c r="SXA2643" s="653"/>
      <c r="SXB2643" s="653"/>
      <c r="SXC2643" s="653"/>
      <c r="SXD2643" s="653"/>
      <c r="SXE2643" s="653"/>
      <c r="SXF2643" s="653"/>
      <c r="SXG2643" s="653"/>
      <c r="SXH2643" s="653"/>
      <c r="SXI2643" s="653"/>
      <c r="SXJ2643" s="653"/>
      <c r="SXK2643" s="653"/>
      <c r="SXL2643" s="653"/>
      <c r="SXM2643" s="653"/>
      <c r="SXN2643" s="653"/>
      <c r="SXO2643" s="653"/>
      <c r="SXP2643" s="653"/>
      <c r="SXQ2643" s="653"/>
      <c r="SXR2643" s="653"/>
      <c r="SXS2643" s="653"/>
      <c r="SXT2643" s="653"/>
      <c r="SXU2643" s="653"/>
      <c r="SXV2643" s="653"/>
      <c r="SXW2643" s="653"/>
      <c r="SXX2643" s="653"/>
      <c r="SXY2643" s="653"/>
      <c r="SXZ2643" s="653"/>
      <c r="SYA2643" s="653"/>
      <c r="SYB2643" s="653"/>
      <c r="SYC2643" s="653"/>
      <c r="SYD2643" s="653"/>
      <c r="SYE2643" s="653"/>
      <c r="SYF2643" s="653"/>
      <c r="SYG2643" s="653"/>
      <c r="SYH2643" s="653"/>
      <c r="SYI2643" s="653"/>
      <c r="SYJ2643" s="653"/>
      <c r="SYK2643" s="653"/>
      <c r="SYL2643" s="653"/>
      <c r="SYM2643" s="653"/>
      <c r="SYN2643" s="653"/>
      <c r="SYO2643" s="653"/>
      <c r="SYP2643" s="653"/>
      <c r="SYQ2643" s="653"/>
      <c r="SYR2643" s="653"/>
      <c r="SYS2643" s="653"/>
      <c r="SYT2643" s="653"/>
      <c r="SYU2643" s="653"/>
      <c r="SYV2643" s="653"/>
      <c r="SYW2643" s="653"/>
      <c r="SYX2643" s="653"/>
      <c r="SYY2643" s="653"/>
      <c r="SYZ2643" s="653"/>
      <c r="SZA2643" s="653"/>
      <c r="SZB2643" s="653"/>
      <c r="SZC2643" s="653"/>
      <c r="SZD2643" s="653"/>
      <c r="SZE2643" s="653"/>
      <c r="SZF2643" s="653"/>
      <c r="SZG2643" s="653"/>
      <c r="SZH2643" s="653"/>
      <c r="SZI2643" s="653"/>
      <c r="SZJ2643" s="653"/>
      <c r="SZK2643" s="653"/>
      <c r="SZL2643" s="653"/>
      <c r="SZM2643" s="653"/>
      <c r="SZN2643" s="653"/>
      <c r="SZO2643" s="653"/>
      <c r="SZP2643" s="653"/>
      <c r="SZQ2643" s="653"/>
      <c r="SZR2643" s="653"/>
      <c r="SZS2643" s="653"/>
      <c r="SZT2643" s="653"/>
      <c r="SZU2643" s="653"/>
      <c r="SZV2643" s="653"/>
      <c r="SZW2643" s="653"/>
      <c r="SZX2643" s="653"/>
      <c r="SZY2643" s="653"/>
      <c r="SZZ2643" s="653"/>
      <c r="TAA2643" s="653"/>
      <c r="TAB2643" s="653"/>
      <c r="TAC2643" s="653"/>
      <c r="TAD2643" s="653"/>
      <c r="TAE2643" s="653"/>
      <c r="TAF2643" s="653"/>
      <c r="TAG2643" s="653"/>
      <c r="TAH2643" s="653"/>
      <c r="TAI2643" s="653"/>
      <c r="TAJ2643" s="653"/>
      <c r="TAK2643" s="653"/>
      <c r="TAL2643" s="653"/>
      <c r="TAM2643" s="653"/>
      <c r="TAN2643" s="653"/>
      <c r="TAO2643" s="653"/>
      <c r="TAP2643" s="653"/>
      <c r="TAQ2643" s="653"/>
      <c r="TAR2643" s="653"/>
      <c r="TAS2643" s="653"/>
      <c r="TAT2643" s="653"/>
      <c r="TAU2643" s="653"/>
      <c r="TAV2643" s="653"/>
      <c r="TAW2643" s="653"/>
      <c r="TAX2643" s="653"/>
      <c r="TAY2643" s="653"/>
      <c r="TAZ2643" s="653"/>
      <c r="TBA2643" s="653"/>
      <c r="TBB2643" s="653"/>
      <c r="TBC2643" s="653"/>
      <c r="TBD2643" s="653"/>
      <c r="TBE2643" s="653"/>
      <c r="TBF2643" s="653"/>
      <c r="TBG2643" s="653"/>
      <c r="TBH2643" s="653"/>
      <c r="TBI2643" s="653"/>
      <c r="TBJ2643" s="653"/>
      <c r="TBK2643" s="653"/>
      <c r="TBL2643" s="653"/>
      <c r="TBM2643" s="653"/>
      <c r="TBN2643" s="653"/>
      <c r="TBO2643" s="653"/>
      <c r="TBP2643" s="653"/>
      <c r="TBQ2643" s="653"/>
      <c r="TBR2643" s="653"/>
      <c r="TBS2643" s="653"/>
      <c r="TBT2643" s="653"/>
      <c r="TBU2643" s="653"/>
      <c r="TBV2643" s="653"/>
      <c r="TBW2643" s="653"/>
      <c r="TBX2643" s="653"/>
      <c r="TBY2643" s="653"/>
      <c r="TBZ2643" s="653"/>
      <c r="TCA2643" s="653"/>
      <c r="TCB2643" s="653"/>
      <c r="TCC2643" s="653"/>
      <c r="TCD2643" s="653"/>
      <c r="TCE2643" s="653"/>
      <c r="TCF2643" s="653"/>
      <c r="TCG2643" s="653"/>
      <c r="TCH2643" s="653"/>
      <c r="TCI2643" s="653"/>
      <c r="TCJ2643" s="653"/>
      <c r="TCK2643" s="653"/>
      <c r="TCL2643" s="653"/>
      <c r="TCM2643" s="653"/>
      <c r="TCN2643" s="653"/>
      <c r="TCO2643" s="653"/>
      <c r="TCP2643" s="653"/>
      <c r="TCQ2643" s="653"/>
      <c r="TCR2643" s="653"/>
      <c r="TCS2643" s="653"/>
      <c r="TCT2643" s="653"/>
      <c r="TCU2643" s="653"/>
      <c r="TCV2643" s="653"/>
      <c r="TCW2643" s="653"/>
      <c r="TCX2643" s="653"/>
      <c r="TCY2643" s="653"/>
      <c r="TCZ2643" s="653"/>
      <c r="TDA2643" s="653"/>
      <c r="TDB2643" s="653"/>
      <c r="TDC2643" s="653"/>
      <c r="TDD2643" s="653"/>
      <c r="TDE2643" s="653"/>
      <c r="TDF2643" s="653"/>
      <c r="TDG2643" s="653"/>
      <c r="TDH2643" s="653"/>
      <c r="TDI2643" s="653"/>
      <c r="TDJ2643" s="653"/>
      <c r="TDK2643" s="653"/>
      <c r="TDL2643" s="653"/>
      <c r="TDM2643" s="653"/>
      <c r="TDN2643" s="653"/>
      <c r="TDO2643" s="653"/>
      <c r="TDP2643" s="653"/>
      <c r="TDQ2643" s="653"/>
      <c r="TDR2643" s="653"/>
      <c r="TDS2643" s="653"/>
      <c r="TDT2643" s="653"/>
      <c r="TDU2643" s="653"/>
      <c r="TDV2643" s="653"/>
      <c r="TDW2643" s="653"/>
      <c r="TDX2643" s="653"/>
      <c r="TDY2643" s="653"/>
      <c r="TDZ2643" s="653"/>
      <c r="TEA2643" s="653"/>
      <c r="TEB2643" s="653"/>
      <c r="TEC2643" s="653"/>
      <c r="TED2643" s="653"/>
      <c r="TEE2643" s="653"/>
      <c r="TEF2643" s="653"/>
      <c r="TEG2643" s="653"/>
      <c r="TEH2643" s="653"/>
      <c r="TEI2643" s="653"/>
      <c r="TEJ2643" s="653"/>
      <c r="TEK2643" s="653"/>
      <c r="TEL2643" s="653"/>
      <c r="TEM2643" s="653"/>
      <c r="TEN2643" s="653"/>
      <c r="TEO2643" s="653"/>
      <c r="TEP2643" s="653"/>
      <c r="TEQ2643" s="653"/>
      <c r="TER2643" s="653"/>
      <c r="TES2643" s="653"/>
      <c r="TET2643" s="653"/>
      <c r="TEU2643" s="653"/>
      <c r="TEV2643" s="653"/>
      <c r="TEW2643" s="653"/>
      <c r="TEX2643" s="653"/>
      <c r="TEY2643" s="653"/>
      <c r="TEZ2643" s="653"/>
      <c r="TFA2643" s="653"/>
      <c r="TFB2643" s="653"/>
      <c r="TFC2643" s="653"/>
      <c r="TFD2643" s="653"/>
      <c r="TFE2643" s="653"/>
      <c r="TFF2643" s="653"/>
      <c r="TFG2643" s="653"/>
      <c r="TFH2643" s="653"/>
      <c r="TFI2643" s="653"/>
      <c r="TFJ2643" s="653"/>
      <c r="TFK2643" s="653"/>
      <c r="TFL2643" s="653"/>
      <c r="TFM2643" s="653"/>
      <c r="TFN2643" s="653"/>
      <c r="TFO2643" s="653"/>
      <c r="TFP2643" s="653"/>
      <c r="TFQ2643" s="653"/>
      <c r="TFR2643" s="653"/>
      <c r="TFS2643" s="653"/>
      <c r="TFT2643" s="653"/>
      <c r="TFU2643" s="653"/>
      <c r="TFV2643" s="653"/>
      <c r="TFW2643" s="653"/>
      <c r="TFX2643" s="653"/>
      <c r="TFY2643" s="653"/>
      <c r="TFZ2643" s="653"/>
      <c r="TGA2643" s="653"/>
      <c r="TGB2643" s="653"/>
      <c r="TGC2643" s="653"/>
      <c r="TGD2643" s="653"/>
      <c r="TGE2643" s="653"/>
      <c r="TGF2643" s="653"/>
      <c r="TGG2643" s="653"/>
      <c r="TGH2643" s="653"/>
      <c r="TGI2643" s="653"/>
      <c r="TGJ2643" s="653"/>
      <c r="TGK2643" s="653"/>
      <c r="TGL2643" s="653"/>
      <c r="TGM2643" s="653"/>
      <c r="TGN2643" s="653"/>
      <c r="TGO2643" s="653"/>
      <c r="TGP2643" s="653"/>
      <c r="TGQ2643" s="653"/>
      <c r="TGR2643" s="653"/>
      <c r="TGS2643" s="653"/>
      <c r="TGT2643" s="653"/>
      <c r="TGU2643" s="653"/>
      <c r="TGV2643" s="653"/>
      <c r="TGW2643" s="653"/>
      <c r="TGX2643" s="653"/>
      <c r="TGY2643" s="653"/>
      <c r="TGZ2643" s="653"/>
      <c r="THA2643" s="653"/>
      <c r="THB2643" s="653"/>
      <c r="THC2643" s="653"/>
      <c r="THD2643" s="653"/>
      <c r="THE2643" s="653"/>
      <c r="THF2643" s="653"/>
      <c r="THG2643" s="653"/>
      <c r="THH2643" s="653"/>
      <c r="THI2643" s="653"/>
      <c r="THJ2643" s="653"/>
      <c r="THK2643" s="653"/>
      <c r="THL2643" s="653"/>
      <c r="THM2643" s="653"/>
      <c r="THN2643" s="653"/>
      <c r="THO2643" s="653"/>
      <c r="THP2643" s="653"/>
      <c r="THQ2643" s="653"/>
      <c r="THR2643" s="653"/>
      <c r="THS2643" s="653"/>
      <c r="THT2643" s="653"/>
      <c r="THU2643" s="653"/>
      <c r="THV2643" s="653"/>
      <c r="THW2643" s="653"/>
      <c r="THX2643" s="653"/>
      <c r="THY2643" s="653"/>
      <c r="THZ2643" s="653"/>
      <c r="TIA2643" s="653"/>
      <c r="TIB2643" s="653"/>
      <c r="TIC2643" s="653"/>
      <c r="TID2643" s="653"/>
      <c r="TIE2643" s="653"/>
      <c r="TIF2643" s="653"/>
      <c r="TIG2643" s="653"/>
      <c r="TIH2643" s="653"/>
      <c r="TII2643" s="653"/>
      <c r="TIJ2643" s="653"/>
      <c r="TIK2643" s="653"/>
      <c r="TIL2643" s="653"/>
      <c r="TIM2643" s="653"/>
      <c r="TIN2643" s="653"/>
      <c r="TIO2643" s="653"/>
      <c r="TIP2643" s="653"/>
      <c r="TIQ2643" s="653"/>
      <c r="TIR2643" s="653"/>
      <c r="TIS2643" s="653"/>
      <c r="TIT2643" s="653"/>
      <c r="TIU2643" s="653"/>
      <c r="TIV2643" s="653"/>
      <c r="TIW2643" s="653"/>
      <c r="TIX2643" s="653"/>
      <c r="TIY2643" s="653"/>
      <c r="TIZ2643" s="653"/>
      <c r="TJA2643" s="653"/>
      <c r="TJB2643" s="653"/>
      <c r="TJC2643" s="653"/>
      <c r="TJD2643" s="653"/>
      <c r="TJE2643" s="653"/>
      <c r="TJF2643" s="653"/>
      <c r="TJG2643" s="653"/>
      <c r="TJH2643" s="653"/>
      <c r="TJI2643" s="653"/>
      <c r="TJJ2643" s="653"/>
      <c r="TJK2643" s="653"/>
      <c r="TJL2643" s="653"/>
      <c r="TJM2643" s="653"/>
      <c r="TJN2643" s="653"/>
      <c r="TJO2643" s="653"/>
      <c r="TJP2643" s="653"/>
      <c r="TJQ2643" s="653"/>
      <c r="TJR2643" s="653"/>
      <c r="TJS2643" s="653"/>
      <c r="TJT2643" s="653"/>
      <c r="TJU2643" s="653"/>
      <c r="TJV2643" s="653"/>
      <c r="TJW2643" s="653"/>
      <c r="TJX2643" s="653"/>
      <c r="TJY2643" s="653"/>
      <c r="TJZ2643" s="653"/>
      <c r="TKA2643" s="653"/>
      <c r="TKB2643" s="653"/>
      <c r="TKC2643" s="653"/>
      <c r="TKD2643" s="653"/>
      <c r="TKE2643" s="653"/>
      <c r="TKF2643" s="653"/>
      <c r="TKG2643" s="653"/>
      <c r="TKH2643" s="653"/>
      <c r="TKI2643" s="653"/>
      <c r="TKJ2643" s="653"/>
      <c r="TKK2643" s="653"/>
      <c r="TKL2643" s="653"/>
      <c r="TKM2643" s="653"/>
      <c r="TKN2643" s="653"/>
      <c r="TKO2643" s="653"/>
      <c r="TKP2643" s="653"/>
      <c r="TKQ2643" s="653"/>
      <c r="TKR2643" s="653"/>
      <c r="TKS2643" s="653"/>
      <c r="TKT2643" s="653"/>
      <c r="TKU2643" s="653"/>
      <c r="TKV2643" s="653"/>
      <c r="TKW2643" s="653"/>
      <c r="TKX2643" s="653"/>
      <c r="TKY2643" s="653"/>
      <c r="TKZ2643" s="653"/>
      <c r="TLA2643" s="653"/>
      <c r="TLB2643" s="653"/>
      <c r="TLC2643" s="653"/>
      <c r="TLD2643" s="653"/>
      <c r="TLE2643" s="653"/>
      <c r="TLF2643" s="653"/>
      <c r="TLG2643" s="653"/>
      <c r="TLH2643" s="653"/>
      <c r="TLI2643" s="653"/>
      <c r="TLJ2643" s="653"/>
      <c r="TLK2643" s="653"/>
      <c r="TLL2643" s="653"/>
      <c r="TLM2643" s="653"/>
      <c r="TLN2643" s="653"/>
      <c r="TLO2643" s="653"/>
      <c r="TLP2643" s="653"/>
      <c r="TLQ2643" s="653"/>
      <c r="TLR2643" s="653"/>
      <c r="TLS2643" s="653"/>
      <c r="TLT2643" s="653"/>
      <c r="TLU2643" s="653"/>
      <c r="TLV2643" s="653"/>
      <c r="TLW2643" s="653"/>
      <c r="TLX2643" s="653"/>
      <c r="TLY2643" s="653"/>
      <c r="TLZ2643" s="653"/>
      <c r="TMA2643" s="653"/>
      <c r="TMB2643" s="653"/>
      <c r="TMC2643" s="653"/>
      <c r="TMD2643" s="653"/>
      <c r="TME2643" s="653"/>
      <c r="TMF2643" s="653"/>
      <c r="TMG2643" s="653"/>
      <c r="TMH2643" s="653"/>
      <c r="TMI2643" s="653"/>
      <c r="TMJ2643" s="653"/>
      <c r="TMK2643" s="653"/>
      <c r="TML2643" s="653"/>
      <c r="TMM2643" s="653"/>
      <c r="TMN2643" s="653"/>
      <c r="TMO2643" s="653"/>
      <c r="TMP2643" s="653"/>
      <c r="TMQ2643" s="653"/>
      <c r="TMR2643" s="653"/>
      <c r="TMS2643" s="653"/>
      <c r="TMT2643" s="653"/>
      <c r="TMU2643" s="653"/>
      <c r="TMV2643" s="653"/>
      <c r="TMW2643" s="653"/>
      <c r="TMX2643" s="653"/>
      <c r="TMY2643" s="653"/>
      <c r="TMZ2643" s="653"/>
      <c r="TNA2643" s="653"/>
      <c r="TNB2643" s="653"/>
      <c r="TNC2643" s="653"/>
      <c r="TND2643" s="653"/>
      <c r="TNE2643" s="653"/>
      <c r="TNF2643" s="653"/>
      <c r="TNG2643" s="653"/>
      <c r="TNH2643" s="653"/>
      <c r="TNI2643" s="653"/>
      <c r="TNJ2643" s="653"/>
      <c r="TNK2643" s="653"/>
      <c r="TNL2643" s="653"/>
      <c r="TNM2643" s="653"/>
      <c r="TNN2643" s="653"/>
      <c r="TNO2643" s="653"/>
      <c r="TNP2643" s="653"/>
      <c r="TNQ2643" s="653"/>
      <c r="TNR2643" s="653"/>
      <c r="TNS2643" s="653"/>
      <c r="TNT2643" s="653"/>
      <c r="TNU2643" s="653"/>
      <c r="TNV2643" s="653"/>
      <c r="TNW2643" s="653"/>
      <c r="TNX2643" s="653"/>
      <c r="TNY2643" s="653"/>
      <c r="TNZ2643" s="653"/>
      <c r="TOA2643" s="653"/>
      <c r="TOB2643" s="653"/>
      <c r="TOC2643" s="653"/>
      <c r="TOD2643" s="653"/>
      <c r="TOE2643" s="653"/>
      <c r="TOF2643" s="653"/>
      <c r="TOG2643" s="653"/>
      <c r="TOH2643" s="653"/>
      <c r="TOI2643" s="653"/>
      <c r="TOJ2643" s="653"/>
      <c r="TOK2643" s="653"/>
      <c r="TOL2643" s="653"/>
      <c r="TOM2643" s="653"/>
      <c r="TON2643" s="653"/>
      <c r="TOO2643" s="653"/>
      <c r="TOP2643" s="653"/>
      <c r="TOQ2643" s="653"/>
      <c r="TOR2643" s="653"/>
      <c r="TOS2643" s="653"/>
      <c r="TOT2643" s="653"/>
      <c r="TOU2643" s="653"/>
      <c r="TOV2643" s="653"/>
      <c r="TOW2643" s="653"/>
      <c r="TOX2643" s="653"/>
      <c r="TOY2643" s="653"/>
      <c r="TOZ2643" s="653"/>
      <c r="TPA2643" s="653"/>
      <c r="TPB2643" s="653"/>
      <c r="TPC2643" s="653"/>
      <c r="TPD2643" s="653"/>
      <c r="TPE2643" s="653"/>
      <c r="TPF2643" s="653"/>
      <c r="TPG2643" s="653"/>
      <c r="TPH2643" s="653"/>
      <c r="TPI2643" s="653"/>
      <c r="TPJ2643" s="653"/>
      <c r="TPK2643" s="653"/>
      <c r="TPL2643" s="653"/>
      <c r="TPM2643" s="653"/>
      <c r="TPN2643" s="653"/>
      <c r="TPO2643" s="653"/>
      <c r="TPP2643" s="653"/>
      <c r="TPQ2643" s="653"/>
      <c r="TPR2643" s="653"/>
      <c r="TPS2643" s="653"/>
      <c r="TPT2643" s="653"/>
      <c r="TPU2643" s="653"/>
      <c r="TPV2643" s="653"/>
      <c r="TPW2643" s="653"/>
      <c r="TPX2643" s="653"/>
      <c r="TPY2643" s="653"/>
      <c r="TPZ2643" s="653"/>
      <c r="TQA2643" s="653"/>
      <c r="TQB2643" s="653"/>
      <c r="TQC2643" s="653"/>
      <c r="TQD2643" s="653"/>
      <c r="TQE2643" s="653"/>
      <c r="TQF2643" s="653"/>
      <c r="TQG2643" s="653"/>
      <c r="TQH2643" s="653"/>
      <c r="TQI2643" s="653"/>
      <c r="TQJ2643" s="653"/>
      <c r="TQK2643" s="653"/>
      <c r="TQL2643" s="653"/>
      <c r="TQM2643" s="653"/>
      <c r="TQN2643" s="653"/>
      <c r="TQO2643" s="653"/>
      <c r="TQP2643" s="653"/>
      <c r="TQQ2643" s="653"/>
      <c r="TQR2643" s="653"/>
      <c r="TQS2643" s="653"/>
      <c r="TQT2643" s="653"/>
      <c r="TQU2643" s="653"/>
      <c r="TQV2643" s="653"/>
      <c r="TQW2643" s="653"/>
      <c r="TQX2643" s="653"/>
      <c r="TQY2643" s="653"/>
      <c r="TQZ2643" s="653"/>
      <c r="TRA2643" s="653"/>
      <c r="TRB2643" s="653"/>
      <c r="TRC2643" s="653"/>
      <c r="TRD2643" s="653"/>
      <c r="TRE2643" s="653"/>
      <c r="TRF2643" s="653"/>
      <c r="TRG2643" s="653"/>
      <c r="TRH2643" s="653"/>
      <c r="TRI2643" s="653"/>
      <c r="TRJ2643" s="653"/>
      <c r="TRK2643" s="653"/>
      <c r="TRL2643" s="653"/>
      <c r="TRM2643" s="653"/>
      <c r="TRN2643" s="653"/>
      <c r="TRO2643" s="653"/>
      <c r="TRP2643" s="653"/>
      <c r="TRQ2643" s="653"/>
      <c r="TRR2643" s="653"/>
      <c r="TRS2643" s="653"/>
      <c r="TRT2643" s="653"/>
      <c r="TRU2643" s="653"/>
      <c r="TRV2643" s="653"/>
      <c r="TRW2643" s="653"/>
      <c r="TRX2643" s="653"/>
      <c r="TRY2643" s="653"/>
      <c r="TRZ2643" s="653"/>
      <c r="TSA2643" s="653"/>
      <c r="TSB2643" s="653"/>
      <c r="TSC2643" s="653"/>
      <c r="TSD2643" s="653"/>
      <c r="TSE2643" s="653"/>
      <c r="TSF2643" s="653"/>
      <c r="TSG2643" s="653"/>
      <c r="TSH2643" s="653"/>
      <c r="TSI2643" s="653"/>
      <c r="TSJ2643" s="653"/>
      <c r="TSK2643" s="653"/>
      <c r="TSL2643" s="653"/>
      <c r="TSM2643" s="653"/>
      <c r="TSN2643" s="653"/>
      <c r="TSO2643" s="653"/>
      <c r="TSP2643" s="653"/>
      <c r="TSQ2643" s="653"/>
      <c r="TSR2643" s="653"/>
      <c r="TSS2643" s="653"/>
      <c r="TST2643" s="653"/>
      <c r="TSU2643" s="653"/>
      <c r="TSV2643" s="653"/>
      <c r="TSW2643" s="653"/>
      <c r="TSX2643" s="653"/>
      <c r="TSY2643" s="653"/>
      <c r="TSZ2643" s="653"/>
      <c r="TTA2643" s="653"/>
      <c r="TTB2643" s="653"/>
      <c r="TTC2643" s="653"/>
      <c r="TTD2643" s="653"/>
      <c r="TTE2643" s="653"/>
      <c r="TTF2643" s="653"/>
      <c r="TTG2643" s="653"/>
      <c r="TTH2643" s="653"/>
      <c r="TTI2643" s="653"/>
      <c r="TTJ2643" s="653"/>
      <c r="TTK2643" s="653"/>
      <c r="TTL2643" s="653"/>
      <c r="TTM2643" s="653"/>
      <c r="TTN2643" s="653"/>
      <c r="TTO2643" s="653"/>
      <c r="TTP2643" s="653"/>
      <c r="TTQ2643" s="653"/>
      <c r="TTR2643" s="653"/>
      <c r="TTS2643" s="653"/>
      <c r="TTT2643" s="653"/>
      <c r="TTU2643" s="653"/>
      <c r="TTV2643" s="653"/>
      <c r="TTW2643" s="653"/>
      <c r="TTX2643" s="653"/>
      <c r="TTY2643" s="653"/>
      <c r="TTZ2643" s="653"/>
      <c r="TUA2643" s="653"/>
      <c r="TUB2643" s="653"/>
      <c r="TUC2643" s="653"/>
      <c r="TUD2643" s="653"/>
      <c r="TUE2643" s="653"/>
      <c r="TUF2643" s="653"/>
      <c r="TUG2643" s="653"/>
      <c r="TUH2643" s="653"/>
      <c r="TUI2643" s="653"/>
      <c r="TUJ2643" s="653"/>
      <c r="TUK2643" s="653"/>
      <c r="TUL2643" s="653"/>
      <c r="TUM2643" s="653"/>
      <c r="TUN2643" s="653"/>
      <c r="TUO2643" s="653"/>
      <c r="TUP2643" s="653"/>
      <c r="TUQ2643" s="653"/>
      <c r="TUR2643" s="653"/>
      <c r="TUS2643" s="653"/>
      <c r="TUT2643" s="653"/>
      <c r="TUU2643" s="653"/>
      <c r="TUV2643" s="653"/>
      <c r="TUW2643" s="653"/>
      <c r="TUX2643" s="653"/>
      <c r="TUY2643" s="653"/>
      <c r="TUZ2643" s="653"/>
      <c r="TVA2643" s="653"/>
      <c r="TVB2643" s="653"/>
      <c r="TVC2643" s="653"/>
      <c r="TVD2643" s="653"/>
      <c r="TVE2643" s="653"/>
      <c r="TVF2643" s="653"/>
      <c r="TVG2643" s="653"/>
      <c r="TVH2643" s="653"/>
      <c r="TVI2643" s="653"/>
      <c r="TVJ2643" s="653"/>
      <c r="TVK2643" s="653"/>
      <c r="TVL2643" s="653"/>
      <c r="TVM2643" s="653"/>
      <c r="TVN2643" s="653"/>
      <c r="TVO2643" s="653"/>
      <c r="TVP2643" s="653"/>
      <c r="TVQ2643" s="653"/>
      <c r="TVR2643" s="653"/>
      <c r="TVS2643" s="653"/>
      <c r="TVT2643" s="653"/>
      <c r="TVU2643" s="653"/>
      <c r="TVV2643" s="653"/>
      <c r="TVW2643" s="653"/>
      <c r="TVX2643" s="653"/>
      <c r="TVY2643" s="653"/>
      <c r="TVZ2643" s="653"/>
      <c r="TWA2643" s="653"/>
      <c r="TWB2643" s="653"/>
      <c r="TWC2643" s="653"/>
      <c r="TWD2643" s="653"/>
      <c r="TWE2643" s="653"/>
      <c r="TWF2643" s="653"/>
      <c r="TWG2643" s="653"/>
      <c r="TWH2643" s="653"/>
      <c r="TWI2643" s="653"/>
      <c r="TWJ2643" s="653"/>
      <c r="TWK2643" s="653"/>
      <c r="TWL2643" s="653"/>
      <c r="TWM2643" s="653"/>
      <c r="TWN2643" s="653"/>
      <c r="TWO2643" s="653"/>
      <c r="TWP2643" s="653"/>
      <c r="TWQ2643" s="653"/>
      <c r="TWR2643" s="653"/>
      <c r="TWS2643" s="653"/>
      <c r="TWT2643" s="653"/>
      <c r="TWU2643" s="653"/>
      <c r="TWV2643" s="653"/>
      <c r="TWW2643" s="653"/>
      <c r="TWX2643" s="653"/>
      <c r="TWY2643" s="653"/>
      <c r="TWZ2643" s="653"/>
      <c r="TXA2643" s="653"/>
      <c r="TXB2643" s="653"/>
      <c r="TXC2643" s="653"/>
      <c r="TXD2643" s="653"/>
      <c r="TXE2643" s="653"/>
      <c r="TXF2643" s="653"/>
      <c r="TXG2643" s="653"/>
      <c r="TXH2643" s="653"/>
      <c r="TXI2643" s="653"/>
      <c r="TXJ2643" s="653"/>
      <c r="TXK2643" s="653"/>
      <c r="TXL2643" s="653"/>
      <c r="TXM2643" s="653"/>
      <c r="TXN2643" s="653"/>
      <c r="TXO2643" s="653"/>
      <c r="TXP2643" s="653"/>
      <c r="TXQ2643" s="653"/>
      <c r="TXR2643" s="653"/>
      <c r="TXS2643" s="653"/>
      <c r="TXT2643" s="653"/>
      <c r="TXU2643" s="653"/>
      <c r="TXV2643" s="653"/>
      <c r="TXW2643" s="653"/>
      <c r="TXX2643" s="653"/>
      <c r="TXY2643" s="653"/>
      <c r="TXZ2643" s="653"/>
      <c r="TYA2643" s="653"/>
      <c r="TYB2643" s="653"/>
      <c r="TYC2643" s="653"/>
      <c r="TYD2643" s="653"/>
      <c r="TYE2643" s="653"/>
      <c r="TYF2643" s="653"/>
      <c r="TYG2643" s="653"/>
      <c r="TYH2643" s="653"/>
      <c r="TYI2643" s="653"/>
      <c r="TYJ2643" s="653"/>
      <c r="TYK2643" s="653"/>
      <c r="TYL2643" s="653"/>
      <c r="TYM2643" s="653"/>
      <c r="TYN2643" s="653"/>
      <c r="TYO2643" s="653"/>
      <c r="TYP2643" s="653"/>
      <c r="TYQ2643" s="653"/>
      <c r="TYR2643" s="653"/>
      <c r="TYS2643" s="653"/>
      <c r="TYT2643" s="653"/>
      <c r="TYU2643" s="653"/>
      <c r="TYV2643" s="653"/>
      <c r="TYW2643" s="653"/>
      <c r="TYX2643" s="653"/>
      <c r="TYY2643" s="653"/>
      <c r="TYZ2643" s="653"/>
      <c r="TZA2643" s="653"/>
      <c r="TZB2643" s="653"/>
      <c r="TZC2643" s="653"/>
      <c r="TZD2643" s="653"/>
      <c r="TZE2643" s="653"/>
      <c r="TZF2643" s="653"/>
      <c r="TZG2643" s="653"/>
      <c r="TZH2643" s="653"/>
      <c r="TZI2643" s="653"/>
      <c r="TZJ2643" s="653"/>
      <c r="TZK2643" s="653"/>
      <c r="TZL2643" s="653"/>
      <c r="TZM2643" s="653"/>
      <c r="TZN2643" s="653"/>
      <c r="TZO2643" s="653"/>
      <c r="TZP2643" s="653"/>
      <c r="TZQ2643" s="653"/>
      <c r="TZR2643" s="653"/>
      <c r="TZS2643" s="653"/>
      <c r="TZT2643" s="653"/>
      <c r="TZU2643" s="653"/>
      <c r="TZV2643" s="653"/>
      <c r="TZW2643" s="653"/>
      <c r="TZX2643" s="653"/>
      <c r="TZY2643" s="653"/>
      <c r="TZZ2643" s="653"/>
      <c r="UAA2643" s="653"/>
      <c r="UAB2643" s="653"/>
      <c r="UAC2643" s="653"/>
      <c r="UAD2643" s="653"/>
      <c r="UAE2643" s="653"/>
      <c r="UAF2643" s="653"/>
      <c r="UAG2643" s="653"/>
      <c r="UAH2643" s="653"/>
      <c r="UAI2643" s="653"/>
      <c r="UAJ2643" s="653"/>
      <c r="UAK2643" s="653"/>
      <c r="UAL2643" s="653"/>
      <c r="UAM2643" s="653"/>
      <c r="UAN2643" s="653"/>
      <c r="UAO2643" s="653"/>
      <c r="UAP2643" s="653"/>
      <c r="UAQ2643" s="653"/>
      <c r="UAR2643" s="653"/>
      <c r="UAS2643" s="653"/>
      <c r="UAT2643" s="653"/>
      <c r="UAU2643" s="653"/>
      <c r="UAV2643" s="653"/>
      <c r="UAW2643" s="653"/>
      <c r="UAX2643" s="653"/>
      <c r="UAY2643" s="653"/>
      <c r="UAZ2643" s="653"/>
      <c r="UBA2643" s="653"/>
      <c r="UBB2643" s="653"/>
      <c r="UBC2643" s="653"/>
      <c r="UBD2643" s="653"/>
      <c r="UBE2643" s="653"/>
      <c r="UBF2643" s="653"/>
      <c r="UBG2643" s="653"/>
      <c r="UBH2643" s="653"/>
      <c r="UBI2643" s="653"/>
      <c r="UBJ2643" s="653"/>
      <c r="UBK2643" s="653"/>
      <c r="UBL2643" s="653"/>
      <c r="UBM2643" s="653"/>
      <c r="UBN2643" s="653"/>
      <c r="UBO2643" s="653"/>
      <c r="UBP2643" s="653"/>
      <c r="UBQ2643" s="653"/>
      <c r="UBR2643" s="653"/>
      <c r="UBS2643" s="653"/>
      <c r="UBT2643" s="653"/>
      <c r="UBU2643" s="653"/>
      <c r="UBV2643" s="653"/>
      <c r="UBW2643" s="653"/>
      <c r="UBX2643" s="653"/>
      <c r="UBY2643" s="653"/>
      <c r="UBZ2643" s="653"/>
      <c r="UCA2643" s="653"/>
      <c r="UCB2643" s="653"/>
      <c r="UCC2643" s="653"/>
      <c r="UCD2643" s="653"/>
      <c r="UCE2643" s="653"/>
      <c r="UCF2643" s="653"/>
      <c r="UCG2643" s="653"/>
      <c r="UCH2643" s="653"/>
      <c r="UCI2643" s="653"/>
      <c r="UCJ2643" s="653"/>
      <c r="UCK2643" s="653"/>
      <c r="UCL2643" s="653"/>
      <c r="UCM2643" s="653"/>
      <c r="UCN2643" s="653"/>
      <c r="UCO2643" s="653"/>
      <c r="UCP2643" s="653"/>
      <c r="UCQ2643" s="653"/>
      <c r="UCR2643" s="653"/>
      <c r="UCS2643" s="653"/>
      <c r="UCT2643" s="653"/>
      <c r="UCU2643" s="653"/>
      <c r="UCV2643" s="653"/>
      <c r="UCW2643" s="653"/>
      <c r="UCX2643" s="653"/>
      <c r="UCY2643" s="653"/>
      <c r="UCZ2643" s="653"/>
      <c r="UDA2643" s="653"/>
      <c r="UDB2643" s="653"/>
      <c r="UDC2643" s="653"/>
      <c r="UDD2643" s="653"/>
      <c r="UDE2643" s="653"/>
      <c r="UDF2643" s="653"/>
      <c r="UDG2643" s="653"/>
      <c r="UDH2643" s="653"/>
      <c r="UDI2643" s="653"/>
      <c r="UDJ2643" s="653"/>
      <c r="UDK2643" s="653"/>
      <c r="UDL2643" s="653"/>
      <c r="UDM2643" s="653"/>
      <c r="UDN2643" s="653"/>
      <c r="UDO2643" s="653"/>
      <c r="UDP2643" s="653"/>
      <c r="UDQ2643" s="653"/>
      <c r="UDR2643" s="653"/>
      <c r="UDS2643" s="653"/>
      <c r="UDT2643" s="653"/>
      <c r="UDU2643" s="653"/>
      <c r="UDV2643" s="653"/>
      <c r="UDW2643" s="653"/>
      <c r="UDX2643" s="653"/>
      <c r="UDY2643" s="653"/>
      <c r="UDZ2643" s="653"/>
      <c r="UEA2643" s="653"/>
      <c r="UEB2643" s="653"/>
      <c r="UEC2643" s="653"/>
      <c r="UED2643" s="653"/>
      <c r="UEE2643" s="653"/>
      <c r="UEF2643" s="653"/>
      <c r="UEG2643" s="653"/>
      <c r="UEH2643" s="653"/>
      <c r="UEI2643" s="653"/>
      <c r="UEJ2643" s="653"/>
      <c r="UEK2643" s="653"/>
      <c r="UEL2643" s="653"/>
      <c r="UEM2643" s="653"/>
      <c r="UEN2643" s="653"/>
      <c r="UEO2643" s="653"/>
      <c r="UEP2643" s="653"/>
      <c r="UEQ2643" s="653"/>
      <c r="UER2643" s="653"/>
      <c r="UES2643" s="653"/>
      <c r="UET2643" s="653"/>
      <c r="UEU2643" s="653"/>
      <c r="UEV2643" s="653"/>
      <c r="UEW2643" s="653"/>
      <c r="UEX2643" s="653"/>
      <c r="UEY2643" s="653"/>
      <c r="UEZ2643" s="653"/>
      <c r="UFA2643" s="653"/>
      <c r="UFB2643" s="653"/>
      <c r="UFC2643" s="653"/>
      <c r="UFD2643" s="653"/>
      <c r="UFE2643" s="653"/>
      <c r="UFF2643" s="653"/>
      <c r="UFG2643" s="653"/>
      <c r="UFH2643" s="653"/>
      <c r="UFI2643" s="653"/>
      <c r="UFJ2643" s="653"/>
      <c r="UFK2643" s="653"/>
      <c r="UFL2643" s="653"/>
      <c r="UFM2643" s="653"/>
      <c r="UFN2643" s="653"/>
      <c r="UFO2643" s="653"/>
      <c r="UFP2643" s="653"/>
      <c r="UFQ2643" s="653"/>
      <c r="UFR2643" s="653"/>
      <c r="UFS2643" s="653"/>
      <c r="UFT2643" s="653"/>
      <c r="UFU2643" s="653"/>
      <c r="UFV2643" s="653"/>
      <c r="UFW2643" s="653"/>
      <c r="UFX2643" s="653"/>
      <c r="UFY2643" s="653"/>
      <c r="UFZ2643" s="653"/>
      <c r="UGA2643" s="653"/>
      <c r="UGB2643" s="653"/>
      <c r="UGC2643" s="653"/>
      <c r="UGD2643" s="653"/>
      <c r="UGE2643" s="653"/>
      <c r="UGF2643" s="653"/>
      <c r="UGG2643" s="653"/>
      <c r="UGH2643" s="653"/>
      <c r="UGI2643" s="653"/>
      <c r="UGJ2643" s="653"/>
      <c r="UGK2643" s="653"/>
      <c r="UGL2643" s="653"/>
      <c r="UGM2643" s="653"/>
      <c r="UGN2643" s="653"/>
      <c r="UGO2643" s="653"/>
      <c r="UGP2643" s="653"/>
      <c r="UGQ2643" s="653"/>
      <c r="UGR2643" s="653"/>
      <c r="UGS2643" s="653"/>
      <c r="UGT2643" s="653"/>
      <c r="UGU2643" s="653"/>
      <c r="UGV2643" s="653"/>
      <c r="UGW2643" s="653"/>
      <c r="UGX2643" s="653"/>
      <c r="UGY2643" s="653"/>
      <c r="UGZ2643" s="653"/>
      <c r="UHA2643" s="653"/>
      <c r="UHB2643" s="653"/>
      <c r="UHC2643" s="653"/>
      <c r="UHD2643" s="653"/>
      <c r="UHE2643" s="653"/>
      <c r="UHF2643" s="653"/>
      <c r="UHG2643" s="653"/>
      <c r="UHH2643" s="653"/>
      <c r="UHI2643" s="653"/>
      <c r="UHJ2643" s="653"/>
      <c r="UHK2643" s="653"/>
      <c r="UHL2643" s="653"/>
      <c r="UHM2643" s="653"/>
      <c r="UHN2643" s="653"/>
      <c r="UHO2643" s="653"/>
      <c r="UHP2643" s="653"/>
      <c r="UHQ2643" s="653"/>
      <c r="UHR2643" s="653"/>
      <c r="UHS2643" s="653"/>
      <c r="UHT2643" s="653"/>
      <c r="UHU2643" s="653"/>
      <c r="UHV2643" s="653"/>
      <c r="UHW2643" s="653"/>
      <c r="UHX2643" s="653"/>
      <c r="UHY2643" s="653"/>
      <c r="UHZ2643" s="653"/>
      <c r="UIA2643" s="653"/>
      <c r="UIB2643" s="653"/>
      <c r="UIC2643" s="653"/>
      <c r="UID2643" s="653"/>
      <c r="UIE2643" s="653"/>
      <c r="UIF2643" s="653"/>
      <c r="UIG2643" s="653"/>
      <c r="UIH2643" s="653"/>
      <c r="UII2643" s="653"/>
      <c r="UIJ2643" s="653"/>
      <c r="UIK2643" s="653"/>
      <c r="UIL2643" s="653"/>
      <c r="UIM2643" s="653"/>
      <c r="UIN2643" s="653"/>
      <c r="UIO2643" s="653"/>
      <c r="UIP2643" s="653"/>
      <c r="UIQ2643" s="653"/>
      <c r="UIR2643" s="653"/>
      <c r="UIS2643" s="653"/>
      <c r="UIT2643" s="653"/>
      <c r="UIU2643" s="653"/>
      <c r="UIV2643" s="653"/>
      <c r="UIW2643" s="653"/>
      <c r="UIX2643" s="653"/>
      <c r="UIY2643" s="653"/>
      <c r="UIZ2643" s="653"/>
      <c r="UJA2643" s="653"/>
      <c r="UJB2643" s="653"/>
      <c r="UJC2643" s="653"/>
      <c r="UJD2643" s="653"/>
      <c r="UJE2643" s="653"/>
      <c r="UJF2643" s="653"/>
      <c r="UJG2643" s="653"/>
      <c r="UJH2643" s="653"/>
      <c r="UJI2643" s="653"/>
      <c r="UJJ2643" s="653"/>
      <c r="UJK2643" s="653"/>
      <c r="UJL2643" s="653"/>
      <c r="UJM2643" s="653"/>
      <c r="UJN2643" s="653"/>
      <c r="UJO2643" s="653"/>
      <c r="UJP2643" s="653"/>
      <c r="UJQ2643" s="653"/>
      <c r="UJR2643" s="653"/>
      <c r="UJS2643" s="653"/>
      <c r="UJT2643" s="653"/>
      <c r="UJU2643" s="653"/>
      <c r="UJV2643" s="653"/>
      <c r="UJW2643" s="653"/>
      <c r="UJX2643" s="653"/>
      <c r="UJY2643" s="653"/>
      <c r="UJZ2643" s="653"/>
      <c r="UKA2643" s="653"/>
      <c r="UKB2643" s="653"/>
      <c r="UKC2643" s="653"/>
      <c r="UKD2643" s="653"/>
      <c r="UKE2643" s="653"/>
      <c r="UKF2643" s="653"/>
      <c r="UKG2643" s="653"/>
      <c r="UKH2643" s="653"/>
      <c r="UKI2643" s="653"/>
      <c r="UKJ2643" s="653"/>
      <c r="UKK2643" s="653"/>
      <c r="UKL2643" s="653"/>
      <c r="UKM2643" s="653"/>
      <c r="UKN2643" s="653"/>
      <c r="UKO2643" s="653"/>
      <c r="UKP2643" s="653"/>
      <c r="UKQ2643" s="653"/>
      <c r="UKR2643" s="653"/>
      <c r="UKS2643" s="653"/>
      <c r="UKT2643" s="653"/>
      <c r="UKU2643" s="653"/>
      <c r="UKV2643" s="653"/>
      <c r="UKW2643" s="653"/>
      <c r="UKX2643" s="653"/>
      <c r="UKY2643" s="653"/>
      <c r="UKZ2643" s="653"/>
      <c r="ULA2643" s="653"/>
      <c r="ULB2643" s="653"/>
      <c r="ULC2643" s="653"/>
      <c r="ULD2643" s="653"/>
      <c r="ULE2643" s="653"/>
      <c r="ULF2643" s="653"/>
      <c r="ULG2643" s="653"/>
      <c r="ULH2643" s="653"/>
      <c r="ULI2643" s="653"/>
      <c r="ULJ2643" s="653"/>
      <c r="ULK2643" s="653"/>
      <c r="ULL2643" s="653"/>
      <c r="ULM2643" s="653"/>
      <c r="ULN2643" s="653"/>
      <c r="ULO2643" s="653"/>
      <c r="ULP2643" s="653"/>
      <c r="ULQ2643" s="653"/>
      <c r="ULR2643" s="653"/>
      <c r="ULS2643" s="653"/>
      <c r="ULT2643" s="653"/>
      <c r="ULU2643" s="653"/>
      <c r="ULV2643" s="653"/>
      <c r="ULW2643" s="653"/>
      <c r="ULX2643" s="653"/>
      <c r="ULY2643" s="653"/>
      <c r="ULZ2643" s="653"/>
      <c r="UMA2643" s="653"/>
      <c r="UMB2643" s="653"/>
      <c r="UMC2643" s="653"/>
      <c r="UMD2643" s="653"/>
      <c r="UME2643" s="653"/>
      <c r="UMF2643" s="653"/>
      <c r="UMG2643" s="653"/>
      <c r="UMH2643" s="653"/>
      <c r="UMI2643" s="653"/>
      <c r="UMJ2643" s="653"/>
      <c r="UMK2643" s="653"/>
      <c r="UML2643" s="653"/>
      <c r="UMM2643" s="653"/>
      <c r="UMN2643" s="653"/>
      <c r="UMO2643" s="653"/>
      <c r="UMP2643" s="653"/>
      <c r="UMQ2643" s="653"/>
      <c r="UMR2643" s="653"/>
      <c r="UMS2643" s="653"/>
      <c r="UMT2643" s="653"/>
      <c r="UMU2643" s="653"/>
      <c r="UMV2643" s="653"/>
      <c r="UMW2643" s="653"/>
      <c r="UMX2643" s="653"/>
      <c r="UMY2643" s="653"/>
      <c r="UMZ2643" s="653"/>
      <c r="UNA2643" s="653"/>
      <c r="UNB2643" s="653"/>
      <c r="UNC2643" s="653"/>
      <c r="UND2643" s="653"/>
      <c r="UNE2643" s="653"/>
      <c r="UNF2643" s="653"/>
      <c r="UNG2643" s="653"/>
      <c r="UNH2643" s="653"/>
      <c r="UNI2643" s="653"/>
      <c r="UNJ2643" s="653"/>
      <c r="UNK2643" s="653"/>
      <c r="UNL2643" s="653"/>
      <c r="UNM2643" s="653"/>
      <c r="UNN2643" s="653"/>
      <c r="UNO2643" s="653"/>
      <c r="UNP2643" s="653"/>
      <c r="UNQ2643" s="653"/>
      <c r="UNR2643" s="653"/>
      <c r="UNS2643" s="653"/>
      <c r="UNT2643" s="653"/>
      <c r="UNU2643" s="653"/>
      <c r="UNV2643" s="653"/>
      <c r="UNW2643" s="653"/>
      <c r="UNX2643" s="653"/>
      <c r="UNY2643" s="653"/>
      <c r="UNZ2643" s="653"/>
      <c r="UOA2643" s="653"/>
      <c r="UOB2643" s="653"/>
      <c r="UOC2643" s="653"/>
      <c r="UOD2643" s="653"/>
      <c r="UOE2643" s="653"/>
      <c r="UOF2643" s="653"/>
      <c r="UOG2643" s="653"/>
      <c r="UOH2643" s="653"/>
      <c r="UOI2643" s="653"/>
      <c r="UOJ2643" s="653"/>
      <c r="UOK2643" s="653"/>
      <c r="UOL2643" s="653"/>
      <c r="UOM2643" s="653"/>
      <c r="UON2643" s="653"/>
      <c r="UOO2643" s="653"/>
      <c r="UOP2643" s="653"/>
      <c r="UOQ2643" s="653"/>
      <c r="UOR2643" s="653"/>
      <c r="UOS2643" s="653"/>
      <c r="UOT2643" s="653"/>
      <c r="UOU2643" s="653"/>
      <c r="UOV2643" s="653"/>
      <c r="UOW2643" s="653"/>
      <c r="UOX2643" s="653"/>
      <c r="UOY2643" s="653"/>
      <c r="UOZ2643" s="653"/>
      <c r="UPA2643" s="653"/>
      <c r="UPB2643" s="653"/>
      <c r="UPC2643" s="653"/>
      <c r="UPD2643" s="653"/>
      <c r="UPE2643" s="653"/>
      <c r="UPF2643" s="653"/>
      <c r="UPG2643" s="653"/>
      <c r="UPH2643" s="653"/>
      <c r="UPI2643" s="653"/>
      <c r="UPJ2643" s="653"/>
      <c r="UPK2643" s="653"/>
      <c r="UPL2643" s="653"/>
      <c r="UPM2643" s="653"/>
      <c r="UPN2643" s="653"/>
      <c r="UPO2643" s="653"/>
      <c r="UPP2643" s="653"/>
      <c r="UPQ2643" s="653"/>
      <c r="UPR2643" s="653"/>
      <c r="UPS2643" s="653"/>
      <c r="UPT2643" s="653"/>
      <c r="UPU2643" s="653"/>
      <c r="UPV2643" s="653"/>
      <c r="UPW2643" s="653"/>
      <c r="UPX2643" s="653"/>
      <c r="UPY2643" s="653"/>
      <c r="UPZ2643" s="653"/>
      <c r="UQA2643" s="653"/>
      <c r="UQB2643" s="653"/>
      <c r="UQC2643" s="653"/>
      <c r="UQD2643" s="653"/>
      <c r="UQE2643" s="653"/>
      <c r="UQF2643" s="653"/>
      <c r="UQG2643" s="653"/>
      <c r="UQH2643" s="653"/>
      <c r="UQI2643" s="653"/>
      <c r="UQJ2643" s="653"/>
      <c r="UQK2643" s="653"/>
      <c r="UQL2643" s="653"/>
      <c r="UQM2643" s="653"/>
      <c r="UQN2643" s="653"/>
      <c r="UQO2643" s="653"/>
      <c r="UQP2643" s="653"/>
      <c r="UQQ2643" s="653"/>
      <c r="UQR2643" s="653"/>
      <c r="UQS2643" s="653"/>
      <c r="UQT2643" s="653"/>
      <c r="UQU2643" s="653"/>
      <c r="UQV2643" s="653"/>
      <c r="UQW2643" s="653"/>
      <c r="UQX2643" s="653"/>
      <c r="UQY2643" s="653"/>
      <c r="UQZ2643" s="653"/>
      <c r="URA2643" s="653"/>
      <c r="URB2643" s="653"/>
      <c r="URC2643" s="653"/>
      <c r="URD2643" s="653"/>
      <c r="URE2643" s="653"/>
      <c r="URF2643" s="653"/>
      <c r="URG2643" s="653"/>
      <c r="URH2643" s="653"/>
      <c r="URI2643" s="653"/>
      <c r="URJ2643" s="653"/>
      <c r="URK2643" s="653"/>
      <c r="URL2643" s="653"/>
      <c r="URM2643" s="653"/>
      <c r="URN2643" s="653"/>
      <c r="URO2643" s="653"/>
      <c r="URP2643" s="653"/>
      <c r="URQ2643" s="653"/>
      <c r="URR2643" s="653"/>
      <c r="URS2643" s="653"/>
      <c r="URT2643" s="653"/>
      <c r="URU2643" s="653"/>
      <c r="URV2643" s="653"/>
      <c r="URW2643" s="653"/>
      <c r="URX2643" s="653"/>
      <c r="URY2643" s="653"/>
      <c r="URZ2643" s="653"/>
      <c r="USA2643" s="653"/>
      <c r="USB2643" s="653"/>
      <c r="USC2643" s="653"/>
      <c r="USD2643" s="653"/>
      <c r="USE2643" s="653"/>
      <c r="USF2643" s="653"/>
      <c r="USG2643" s="653"/>
      <c r="USH2643" s="653"/>
      <c r="USI2643" s="653"/>
      <c r="USJ2643" s="653"/>
      <c r="USK2643" s="653"/>
      <c r="USL2643" s="653"/>
      <c r="USM2643" s="653"/>
      <c r="USN2643" s="653"/>
      <c r="USO2643" s="653"/>
      <c r="USP2643" s="653"/>
      <c r="USQ2643" s="653"/>
      <c r="USR2643" s="653"/>
      <c r="USS2643" s="653"/>
      <c r="UST2643" s="653"/>
      <c r="USU2643" s="653"/>
      <c r="USV2643" s="653"/>
      <c r="USW2643" s="653"/>
      <c r="USX2643" s="653"/>
      <c r="USY2643" s="653"/>
      <c r="USZ2643" s="653"/>
      <c r="UTA2643" s="653"/>
      <c r="UTB2643" s="653"/>
      <c r="UTC2643" s="653"/>
      <c r="UTD2643" s="653"/>
      <c r="UTE2643" s="653"/>
      <c r="UTF2643" s="653"/>
      <c r="UTG2643" s="653"/>
      <c r="UTH2643" s="653"/>
      <c r="UTI2643" s="653"/>
      <c r="UTJ2643" s="653"/>
      <c r="UTK2643" s="653"/>
      <c r="UTL2643" s="653"/>
      <c r="UTM2643" s="653"/>
      <c r="UTN2643" s="653"/>
      <c r="UTO2643" s="653"/>
      <c r="UTP2643" s="653"/>
      <c r="UTQ2643" s="653"/>
      <c r="UTR2643" s="653"/>
      <c r="UTS2643" s="653"/>
      <c r="UTT2643" s="653"/>
      <c r="UTU2643" s="653"/>
      <c r="UTV2643" s="653"/>
      <c r="UTW2643" s="653"/>
      <c r="UTX2643" s="653"/>
      <c r="UTY2643" s="653"/>
      <c r="UTZ2643" s="653"/>
      <c r="UUA2643" s="653"/>
      <c r="UUB2643" s="653"/>
      <c r="UUC2643" s="653"/>
      <c r="UUD2643" s="653"/>
      <c r="UUE2643" s="653"/>
      <c r="UUF2643" s="653"/>
      <c r="UUG2643" s="653"/>
      <c r="UUH2643" s="653"/>
      <c r="UUI2643" s="653"/>
      <c r="UUJ2643" s="653"/>
      <c r="UUK2643" s="653"/>
      <c r="UUL2643" s="653"/>
      <c r="UUM2643" s="653"/>
      <c r="UUN2643" s="653"/>
      <c r="UUO2643" s="653"/>
      <c r="UUP2643" s="653"/>
      <c r="UUQ2643" s="653"/>
      <c r="UUR2643" s="653"/>
      <c r="UUS2643" s="653"/>
      <c r="UUT2643" s="653"/>
      <c r="UUU2643" s="653"/>
      <c r="UUV2643" s="653"/>
      <c r="UUW2643" s="653"/>
      <c r="UUX2643" s="653"/>
      <c r="UUY2643" s="653"/>
      <c r="UUZ2643" s="653"/>
      <c r="UVA2643" s="653"/>
      <c r="UVB2643" s="653"/>
      <c r="UVC2643" s="653"/>
      <c r="UVD2643" s="653"/>
      <c r="UVE2643" s="653"/>
      <c r="UVF2643" s="653"/>
      <c r="UVG2643" s="653"/>
      <c r="UVH2643" s="653"/>
      <c r="UVI2643" s="653"/>
      <c r="UVJ2643" s="653"/>
      <c r="UVK2643" s="653"/>
      <c r="UVL2643" s="653"/>
      <c r="UVM2643" s="653"/>
      <c r="UVN2643" s="653"/>
      <c r="UVO2643" s="653"/>
      <c r="UVP2643" s="653"/>
      <c r="UVQ2643" s="653"/>
      <c r="UVR2643" s="653"/>
      <c r="UVS2643" s="653"/>
      <c r="UVT2643" s="653"/>
      <c r="UVU2643" s="653"/>
      <c r="UVV2643" s="653"/>
      <c r="UVW2643" s="653"/>
      <c r="UVX2643" s="653"/>
      <c r="UVY2643" s="653"/>
      <c r="UVZ2643" s="653"/>
      <c r="UWA2643" s="653"/>
      <c r="UWB2643" s="653"/>
      <c r="UWC2643" s="653"/>
      <c r="UWD2643" s="653"/>
      <c r="UWE2643" s="653"/>
      <c r="UWF2643" s="653"/>
      <c r="UWG2643" s="653"/>
      <c r="UWH2643" s="653"/>
      <c r="UWI2643" s="653"/>
      <c r="UWJ2643" s="653"/>
      <c r="UWK2643" s="653"/>
      <c r="UWL2643" s="653"/>
      <c r="UWM2643" s="653"/>
      <c r="UWN2643" s="653"/>
      <c r="UWO2643" s="653"/>
      <c r="UWP2643" s="653"/>
      <c r="UWQ2643" s="653"/>
      <c r="UWR2643" s="653"/>
      <c r="UWS2643" s="653"/>
      <c r="UWT2643" s="653"/>
      <c r="UWU2643" s="653"/>
      <c r="UWV2643" s="653"/>
      <c r="UWW2643" s="653"/>
      <c r="UWX2643" s="653"/>
      <c r="UWY2643" s="653"/>
      <c r="UWZ2643" s="653"/>
      <c r="UXA2643" s="653"/>
      <c r="UXB2643" s="653"/>
      <c r="UXC2643" s="653"/>
      <c r="UXD2643" s="653"/>
      <c r="UXE2643" s="653"/>
      <c r="UXF2643" s="653"/>
      <c r="UXG2643" s="653"/>
      <c r="UXH2643" s="653"/>
      <c r="UXI2643" s="653"/>
      <c r="UXJ2643" s="653"/>
      <c r="UXK2643" s="653"/>
      <c r="UXL2643" s="653"/>
      <c r="UXM2643" s="653"/>
      <c r="UXN2643" s="653"/>
      <c r="UXO2643" s="653"/>
      <c r="UXP2643" s="653"/>
      <c r="UXQ2643" s="653"/>
      <c r="UXR2643" s="653"/>
      <c r="UXS2643" s="653"/>
      <c r="UXT2643" s="653"/>
      <c r="UXU2643" s="653"/>
      <c r="UXV2643" s="653"/>
      <c r="UXW2643" s="653"/>
      <c r="UXX2643" s="653"/>
      <c r="UXY2643" s="653"/>
      <c r="UXZ2643" s="653"/>
      <c r="UYA2643" s="653"/>
      <c r="UYB2643" s="653"/>
      <c r="UYC2643" s="653"/>
      <c r="UYD2643" s="653"/>
      <c r="UYE2643" s="653"/>
      <c r="UYF2643" s="653"/>
      <c r="UYG2643" s="653"/>
      <c r="UYH2643" s="653"/>
      <c r="UYI2643" s="653"/>
      <c r="UYJ2643" s="653"/>
      <c r="UYK2643" s="653"/>
      <c r="UYL2643" s="653"/>
      <c r="UYM2643" s="653"/>
      <c r="UYN2643" s="653"/>
      <c r="UYO2643" s="653"/>
      <c r="UYP2643" s="653"/>
      <c r="UYQ2643" s="653"/>
      <c r="UYR2643" s="653"/>
      <c r="UYS2643" s="653"/>
      <c r="UYT2643" s="653"/>
      <c r="UYU2643" s="653"/>
      <c r="UYV2643" s="653"/>
      <c r="UYW2643" s="653"/>
      <c r="UYX2643" s="653"/>
      <c r="UYY2643" s="653"/>
      <c r="UYZ2643" s="653"/>
      <c r="UZA2643" s="653"/>
      <c r="UZB2643" s="653"/>
      <c r="UZC2643" s="653"/>
      <c r="UZD2643" s="653"/>
      <c r="UZE2643" s="653"/>
      <c r="UZF2643" s="653"/>
      <c r="UZG2643" s="653"/>
      <c r="UZH2643" s="653"/>
      <c r="UZI2643" s="653"/>
      <c r="UZJ2643" s="653"/>
      <c r="UZK2643" s="653"/>
      <c r="UZL2643" s="653"/>
      <c r="UZM2643" s="653"/>
      <c r="UZN2643" s="653"/>
      <c r="UZO2643" s="653"/>
      <c r="UZP2643" s="653"/>
      <c r="UZQ2643" s="653"/>
      <c r="UZR2643" s="653"/>
      <c r="UZS2643" s="653"/>
      <c r="UZT2643" s="653"/>
      <c r="UZU2643" s="653"/>
      <c r="UZV2643" s="653"/>
      <c r="UZW2643" s="653"/>
      <c r="UZX2643" s="653"/>
      <c r="UZY2643" s="653"/>
      <c r="UZZ2643" s="653"/>
      <c r="VAA2643" s="653"/>
      <c r="VAB2643" s="653"/>
      <c r="VAC2643" s="653"/>
      <c r="VAD2643" s="653"/>
      <c r="VAE2643" s="653"/>
      <c r="VAF2643" s="653"/>
      <c r="VAG2643" s="653"/>
      <c r="VAH2643" s="653"/>
      <c r="VAI2643" s="653"/>
      <c r="VAJ2643" s="653"/>
      <c r="VAK2643" s="653"/>
      <c r="VAL2643" s="653"/>
      <c r="VAM2643" s="653"/>
      <c r="VAN2643" s="653"/>
      <c r="VAO2643" s="653"/>
      <c r="VAP2643" s="653"/>
      <c r="VAQ2643" s="653"/>
      <c r="VAR2643" s="653"/>
      <c r="VAS2643" s="653"/>
      <c r="VAT2643" s="653"/>
      <c r="VAU2643" s="653"/>
      <c r="VAV2643" s="653"/>
      <c r="VAW2643" s="653"/>
      <c r="VAX2643" s="653"/>
      <c r="VAY2643" s="653"/>
      <c r="VAZ2643" s="653"/>
      <c r="VBA2643" s="653"/>
      <c r="VBB2643" s="653"/>
      <c r="VBC2643" s="653"/>
      <c r="VBD2643" s="653"/>
      <c r="VBE2643" s="653"/>
      <c r="VBF2643" s="653"/>
      <c r="VBG2643" s="653"/>
      <c r="VBH2643" s="653"/>
      <c r="VBI2643" s="653"/>
      <c r="VBJ2643" s="653"/>
      <c r="VBK2643" s="653"/>
      <c r="VBL2643" s="653"/>
      <c r="VBM2643" s="653"/>
      <c r="VBN2643" s="653"/>
      <c r="VBO2643" s="653"/>
      <c r="VBP2643" s="653"/>
      <c r="VBQ2643" s="653"/>
      <c r="VBR2643" s="653"/>
      <c r="VBS2643" s="653"/>
      <c r="VBT2643" s="653"/>
      <c r="VBU2643" s="653"/>
      <c r="VBV2643" s="653"/>
      <c r="VBW2643" s="653"/>
      <c r="VBX2643" s="653"/>
      <c r="VBY2643" s="653"/>
      <c r="VBZ2643" s="653"/>
      <c r="VCA2643" s="653"/>
      <c r="VCB2643" s="653"/>
      <c r="VCC2643" s="653"/>
      <c r="VCD2643" s="653"/>
      <c r="VCE2643" s="653"/>
      <c r="VCF2643" s="653"/>
      <c r="VCG2643" s="653"/>
      <c r="VCH2643" s="653"/>
      <c r="VCI2643" s="653"/>
      <c r="VCJ2643" s="653"/>
      <c r="VCK2643" s="653"/>
      <c r="VCL2643" s="653"/>
      <c r="VCM2643" s="653"/>
      <c r="VCN2643" s="653"/>
      <c r="VCO2643" s="653"/>
      <c r="VCP2643" s="653"/>
      <c r="VCQ2643" s="653"/>
      <c r="VCR2643" s="653"/>
      <c r="VCS2643" s="653"/>
      <c r="VCT2643" s="653"/>
      <c r="VCU2643" s="653"/>
      <c r="VCV2643" s="653"/>
      <c r="VCW2643" s="653"/>
      <c r="VCX2643" s="653"/>
      <c r="VCY2643" s="653"/>
      <c r="VCZ2643" s="653"/>
      <c r="VDA2643" s="653"/>
      <c r="VDB2643" s="653"/>
      <c r="VDC2643" s="653"/>
      <c r="VDD2643" s="653"/>
      <c r="VDE2643" s="653"/>
      <c r="VDF2643" s="653"/>
      <c r="VDG2643" s="653"/>
      <c r="VDH2643" s="653"/>
      <c r="VDI2643" s="653"/>
      <c r="VDJ2643" s="653"/>
      <c r="VDK2643" s="653"/>
      <c r="VDL2643" s="653"/>
      <c r="VDM2643" s="653"/>
      <c r="VDN2643" s="653"/>
      <c r="VDO2643" s="653"/>
      <c r="VDP2643" s="653"/>
      <c r="VDQ2643" s="653"/>
      <c r="VDR2643" s="653"/>
      <c r="VDS2643" s="653"/>
      <c r="VDT2643" s="653"/>
      <c r="VDU2643" s="653"/>
      <c r="VDV2643" s="653"/>
      <c r="VDW2643" s="653"/>
      <c r="VDX2643" s="653"/>
      <c r="VDY2643" s="653"/>
      <c r="VDZ2643" s="653"/>
      <c r="VEA2643" s="653"/>
      <c r="VEB2643" s="653"/>
      <c r="VEC2643" s="653"/>
      <c r="VED2643" s="653"/>
      <c r="VEE2643" s="653"/>
      <c r="VEF2643" s="653"/>
      <c r="VEG2643" s="653"/>
      <c r="VEH2643" s="653"/>
      <c r="VEI2643" s="653"/>
      <c r="VEJ2643" s="653"/>
      <c r="VEK2643" s="653"/>
      <c r="VEL2643" s="653"/>
      <c r="VEM2643" s="653"/>
      <c r="VEN2643" s="653"/>
      <c r="VEO2643" s="653"/>
      <c r="VEP2643" s="653"/>
      <c r="VEQ2643" s="653"/>
      <c r="VER2643" s="653"/>
      <c r="VES2643" s="653"/>
      <c r="VET2643" s="653"/>
      <c r="VEU2643" s="653"/>
      <c r="VEV2643" s="653"/>
      <c r="VEW2643" s="653"/>
      <c r="VEX2643" s="653"/>
      <c r="VEY2643" s="653"/>
      <c r="VEZ2643" s="653"/>
      <c r="VFA2643" s="653"/>
      <c r="VFB2643" s="653"/>
      <c r="VFC2643" s="653"/>
      <c r="VFD2643" s="653"/>
      <c r="VFE2643" s="653"/>
      <c r="VFF2643" s="653"/>
      <c r="VFG2643" s="653"/>
      <c r="VFH2643" s="653"/>
      <c r="VFI2643" s="653"/>
      <c r="VFJ2643" s="653"/>
      <c r="VFK2643" s="653"/>
      <c r="VFL2643" s="653"/>
      <c r="VFM2643" s="653"/>
      <c r="VFN2643" s="653"/>
      <c r="VFO2643" s="653"/>
      <c r="VFP2643" s="653"/>
      <c r="VFQ2643" s="653"/>
      <c r="VFR2643" s="653"/>
      <c r="VFS2643" s="653"/>
      <c r="VFT2643" s="653"/>
      <c r="VFU2643" s="653"/>
      <c r="VFV2643" s="653"/>
      <c r="VFW2643" s="653"/>
      <c r="VFX2643" s="653"/>
      <c r="VFY2643" s="653"/>
      <c r="VFZ2643" s="653"/>
      <c r="VGA2643" s="653"/>
      <c r="VGB2643" s="653"/>
      <c r="VGC2643" s="653"/>
      <c r="VGD2643" s="653"/>
      <c r="VGE2643" s="653"/>
      <c r="VGF2643" s="653"/>
      <c r="VGG2643" s="653"/>
      <c r="VGH2643" s="653"/>
      <c r="VGI2643" s="653"/>
      <c r="VGJ2643" s="653"/>
      <c r="VGK2643" s="653"/>
      <c r="VGL2643" s="653"/>
      <c r="VGM2643" s="653"/>
      <c r="VGN2643" s="653"/>
      <c r="VGO2643" s="653"/>
      <c r="VGP2643" s="653"/>
      <c r="VGQ2643" s="653"/>
      <c r="VGR2643" s="653"/>
      <c r="VGS2643" s="653"/>
      <c r="VGT2643" s="653"/>
      <c r="VGU2643" s="653"/>
      <c r="VGV2643" s="653"/>
      <c r="VGW2643" s="653"/>
      <c r="VGX2643" s="653"/>
      <c r="VGY2643" s="653"/>
      <c r="VGZ2643" s="653"/>
      <c r="VHA2643" s="653"/>
      <c r="VHB2643" s="653"/>
      <c r="VHC2643" s="653"/>
      <c r="VHD2643" s="653"/>
      <c r="VHE2643" s="653"/>
      <c r="VHF2643" s="653"/>
      <c r="VHG2643" s="653"/>
      <c r="VHH2643" s="653"/>
      <c r="VHI2643" s="653"/>
      <c r="VHJ2643" s="653"/>
      <c r="VHK2643" s="653"/>
      <c r="VHL2643" s="653"/>
      <c r="VHM2643" s="653"/>
      <c r="VHN2643" s="653"/>
      <c r="VHO2643" s="653"/>
      <c r="VHP2643" s="653"/>
      <c r="VHQ2643" s="653"/>
      <c r="VHR2643" s="653"/>
      <c r="VHS2643" s="653"/>
      <c r="VHT2643" s="653"/>
      <c r="VHU2643" s="653"/>
      <c r="VHV2643" s="653"/>
      <c r="VHW2643" s="653"/>
      <c r="VHX2643" s="653"/>
      <c r="VHY2643" s="653"/>
      <c r="VHZ2643" s="653"/>
      <c r="VIA2643" s="653"/>
      <c r="VIB2643" s="653"/>
      <c r="VIC2643" s="653"/>
      <c r="VID2643" s="653"/>
      <c r="VIE2643" s="653"/>
      <c r="VIF2643" s="653"/>
      <c r="VIG2643" s="653"/>
      <c r="VIH2643" s="653"/>
      <c r="VII2643" s="653"/>
      <c r="VIJ2643" s="653"/>
      <c r="VIK2643" s="653"/>
      <c r="VIL2643" s="653"/>
      <c r="VIM2643" s="653"/>
      <c r="VIN2643" s="653"/>
      <c r="VIO2643" s="653"/>
      <c r="VIP2643" s="653"/>
      <c r="VIQ2643" s="653"/>
      <c r="VIR2643" s="653"/>
      <c r="VIS2643" s="653"/>
      <c r="VIT2643" s="653"/>
      <c r="VIU2643" s="653"/>
      <c r="VIV2643" s="653"/>
      <c r="VIW2643" s="653"/>
      <c r="VIX2643" s="653"/>
      <c r="VIY2643" s="653"/>
      <c r="VIZ2643" s="653"/>
      <c r="VJA2643" s="653"/>
      <c r="VJB2643" s="653"/>
      <c r="VJC2643" s="653"/>
      <c r="VJD2643" s="653"/>
      <c r="VJE2643" s="653"/>
      <c r="VJF2643" s="653"/>
      <c r="VJG2643" s="653"/>
      <c r="VJH2643" s="653"/>
      <c r="VJI2643" s="653"/>
      <c r="VJJ2643" s="653"/>
      <c r="VJK2643" s="653"/>
      <c r="VJL2643" s="653"/>
      <c r="VJM2643" s="653"/>
      <c r="VJN2643" s="653"/>
      <c r="VJO2643" s="653"/>
      <c r="VJP2643" s="653"/>
      <c r="VJQ2643" s="653"/>
      <c r="VJR2643" s="653"/>
      <c r="VJS2643" s="653"/>
      <c r="VJT2643" s="653"/>
      <c r="VJU2643" s="653"/>
      <c r="VJV2643" s="653"/>
      <c r="VJW2643" s="653"/>
      <c r="VJX2643" s="653"/>
      <c r="VJY2643" s="653"/>
      <c r="VJZ2643" s="653"/>
      <c r="VKA2643" s="653"/>
      <c r="VKB2643" s="653"/>
      <c r="VKC2643" s="653"/>
      <c r="VKD2643" s="653"/>
      <c r="VKE2643" s="653"/>
      <c r="VKF2643" s="653"/>
      <c r="VKG2643" s="653"/>
      <c r="VKH2643" s="653"/>
      <c r="VKI2643" s="653"/>
      <c r="VKJ2643" s="653"/>
      <c r="VKK2643" s="653"/>
      <c r="VKL2643" s="653"/>
      <c r="VKM2643" s="653"/>
      <c r="VKN2643" s="653"/>
      <c r="VKO2643" s="653"/>
      <c r="VKP2643" s="653"/>
      <c r="VKQ2643" s="653"/>
      <c r="VKR2643" s="653"/>
      <c r="VKS2643" s="653"/>
      <c r="VKT2643" s="653"/>
      <c r="VKU2643" s="653"/>
      <c r="VKV2643" s="653"/>
      <c r="VKW2643" s="653"/>
      <c r="VKX2643" s="653"/>
      <c r="VKY2643" s="653"/>
      <c r="VKZ2643" s="653"/>
      <c r="VLA2643" s="653"/>
      <c r="VLB2643" s="653"/>
      <c r="VLC2643" s="653"/>
      <c r="VLD2643" s="653"/>
      <c r="VLE2643" s="653"/>
      <c r="VLF2643" s="653"/>
      <c r="VLG2643" s="653"/>
      <c r="VLH2643" s="653"/>
      <c r="VLI2643" s="653"/>
      <c r="VLJ2643" s="653"/>
      <c r="VLK2643" s="653"/>
      <c r="VLL2643" s="653"/>
      <c r="VLM2643" s="653"/>
      <c r="VLN2643" s="653"/>
      <c r="VLO2643" s="653"/>
      <c r="VLP2643" s="653"/>
      <c r="VLQ2643" s="653"/>
      <c r="VLR2643" s="653"/>
      <c r="VLS2643" s="653"/>
      <c r="VLT2643" s="653"/>
      <c r="VLU2643" s="653"/>
      <c r="VLV2643" s="653"/>
      <c r="VLW2643" s="653"/>
      <c r="VLX2643" s="653"/>
      <c r="VLY2643" s="653"/>
      <c r="VLZ2643" s="653"/>
      <c r="VMA2643" s="653"/>
      <c r="VMB2643" s="653"/>
      <c r="VMC2643" s="653"/>
      <c r="VMD2643" s="653"/>
      <c r="VME2643" s="653"/>
      <c r="VMF2643" s="653"/>
      <c r="VMG2643" s="653"/>
      <c r="VMH2643" s="653"/>
      <c r="VMI2643" s="653"/>
      <c r="VMJ2643" s="653"/>
      <c r="VMK2643" s="653"/>
      <c r="VML2643" s="653"/>
      <c r="VMM2643" s="653"/>
      <c r="VMN2643" s="653"/>
      <c r="VMO2643" s="653"/>
      <c r="VMP2643" s="653"/>
      <c r="VMQ2643" s="653"/>
      <c r="VMR2643" s="653"/>
      <c r="VMS2643" s="653"/>
      <c r="VMT2643" s="653"/>
      <c r="VMU2643" s="653"/>
      <c r="VMV2643" s="653"/>
      <c r="VMW2643" s="653"/>
      <c r="VMX2643" s="653"/>
      <c r="VMY2643" s="653"/>
      <c r="VMZ2643" s="653"/>
      <c r="VNA2643" s="653"/>
      <c r="VNB2643" s="653"/>
      <c r="VNC2643" s="653"/>
      <c r="VND2643" s="653"/>
      <c r="VNE2643" s="653"/>
      <c r="VNF2643" s="653"/>
      <c r="VNG2643" s="653"/>
      <c r="VNH2643" s="653"/>
      <c r="VNI2643" s="653"/>
      <c r="VNJ2643" s="653"/>
      <c r="VNK2643" s="653"/>
      <c r="VNL2643" s="653"/>
      <c r="VNM2643" s="653"/>
      <c r="VNN2643" s="653"/>
      <c r="VNO2643" s="653"/>
      <c r="VNP2643" s="653"/>
      <c r="VNQ2643" s="653"/>
      <c r="VNR2643" s="653"/>
      <c r="VNS2643" s="653"/>
      <c r="VNT2643" s="653"/>
      <c r="VNU2643" s="653"/>
      <c r="VNV2643" s="653"/>
      <c r="VNW2643" s="653"/>
      <c r="VNX2643" s="653"/>
      <c r="VNY2643" s="653"/>
      <c r="VNZ2643" s="653"/>
      <c r="VOA2643" s="653"/>
      <c r="VOB2643" s="653"/>
      <c r="VOC2643" s="653"/>
      <c r="VOD2643" s="653"/>
      <c r="VOE2643" s="653"/>
      <c r="VOF2643" s="653"/>
      <c r="VOG2643" s="653"/>
      <c r="VOH2643" s="653"/>
      <c r="VOI2643" s="653"/>
      <c r="VOJ2643" s="653"/>
      <c r="VOK2643" s="653"/>
      <c r="VOL2643" s="653"/>
      <c r="VOM2643" s="653"/>
      <c r="VON2643" s="653"/>
      <c r="VOO2643" s="653"/>
      <c r="VOP2643" s="653"/>
      <c r="VOQ2643" s="653"/>
      <c r="VOR2643" s="653"/>
      <c r="VOS2643" s="653"/>
      <c r="VOT2643" s="653"/>
      <c r="VOU2643" s="653"/>
      <c r="VOV2643" s="653"/>
      <c r="VOW2643" s="653"/>
      <c r="VOX2643" s="653"/>
      <c r="VOY2643" s="653"/>
      <c r="VOZ2643" s="653"/>
      <c r="VPA2643" s="653"/>
      <c r="VPB2643" s="653"/>
      <c r="VPC2643" s="653"/>
      <c r="VPD2643" s="653"/>
      <c r="VPE2643" s="653"/>
      <c r="VPF2643" s="653"/>
      <c r="VPG2643" s="653"/>
      <c r="VPH2643" s="653"/>
      <c r="VPI2643" s="653"/>
      <c r="VPJ2643" s="653"/>
      <c r="VPK2643" s="653"/>
      <c r="VPL2643" s="653"/>
      <c r="VPM2643" s="653"/>
      <c r="VPN2643" s="653"/>
      <c r="VPO2643" s="653"/>
      <c r="VPP2643" s="653"/>
      <c r="VPQ2643" s="653"/>
      <c r="VPR2643" s="653"/>
      <c r="VPS2643" s="653"/>
      <c r="VPT2643" s="653"/>
      <c r="VPU2643" s="653"/>
      <c r="VPV2643" s="653"/>
      <c r="VPW2643" s="653"/>
      <c r="VPX2643" s="653"/>
      <c r="VPY2643" s="653"/>
      <c r="VPZ2643" s="653"/>
      <c r="VQA2643" s="653"/>
      <c r="VQB2643" s="653"/>
      <c r="VQC2643" s="653"/>
      <c r="VQD2643" s="653"/>
      <c r="VQE2643" s="653"/>
      <c r="VQF2643" s="653"/>
      <c r="VQG2643" s="653"/>
      <c r="VQH2643" s="653"/>
      <c r="VQI2643" s="653"/>
      <c r="VQJ2643" s="653"/>
      <c r="VQK2643" s="653"/>
      <c r="VQL2643" s="653"/>
      <c r="VQM2643" s="653"/>
      <c r="VQN2643" s="653"/>
      <c r="VQO2643" s="653"/>
      <c r="VQP2643" s="653"/>
      <c r="VQQ2643" s="653"/>
      <c r="VQR2643" s="653"/>
      <c r="VQS2643" s="653"/>
      <c r="VQT2643" s="653"/>
      <c r="VQU2643" s="653"/>
      <c r="VQV2643" s="653"/>
      <c r="VQW2643" s="653"/>
      <c r="VQX2643" s="653"/>
      <c r="VQY2643" s="653"/>
      <c r="VQZ2643" s="653"/>
      <c r="VRA2643" s="653"/>
      <c r="VRB2643" s="653"/>
      <c r="VRC2643" s="653"/>
      <c r="VRD2643" s="653"/>
      <c r="VRE2643" s="653"/>
      <c r="VRF2643" s="653"/>
      <c r="VRG2643" s="653"/>
      <c r="VRH2643" s="653"/>
      <c r="VRI2643" s="653"/>
      <c r="VRJ2643" s="653"/>
      <c r="VRK2643" s="653"/>
      <c r="VRL2643" s="653"/>
      <c r="VRM2643" s="653"/>
      <c r="VRN2643" s="653"/>
      <c r="VRO2643" s="653"/>
      <c r="VRP2643" s="653"/>
      <c r="VRQ2643" s="653"/>
      <c r="VRR2643" s="653"/>
      <c r="VRS2643" s="653"/>
      <c r="VRT2643" s="653"/>
      <c r="VRU2643" s="653"/>
      <c r="VRV2643" s="653"/>
      <c r="VRW2643" s="653"/>
      <c r="VRX2643" s="653"/>
      <c r="VRY2643" s="653"/>
      <c r="VRZ2643" s="653"/>
      <c r="VSA2643" s="653"/>
      <c r="VSB2643" s="653"/>
      <c r="VSC2643" s="653"/>
      <c r="VSD2643" s="653"/>
      <c r="VSE2643" s="653"/>
      <c r="VSF2643" s="653"/>
      <c r="VSG2643" s="653"/>
      <c r="VSH2643" s="653"/>
      <c r="VSI2643" s="653"/>
      <c r="VSJ2643" s="653"/>
      <c r="VSK2643" s="653"/>
      <c r="VSL2643" s="653"/>
      <c r="VSM2643" s="653"/>
      <c r="VSN2643" s="653"/>
      <c r="VSO2643" s="653"/>
      <c r="VSP2643" s="653"/>
      <c r="VSQ2643" s="653"/>
      <c r="VSR2643" s="653"/>
      <c r="VSS2643" s="653"/>
      <c r="VST2643" s="653"/>
      <c r="VSU2643" s="653"/>
      <c r="VSV2643" s="653"/>
      <c r="VSW2643" s="653"/>
      <c r="VSX2643" s="653"/>
      <c r="VSY2643" s="653"/>
      <c r="VSZ2643" s="653"/>
      <c r="VTA2643" s="653"/>
      <c r="VTB2643" s="653"/>
      <c r="VTC2643" s="653"/>
      <c r="VTD2643" s="653"/>
      <c r="VTE2643" s="653"/>
      <c r="VTF2643" s="653"/>
      <c r="VTG2643" s="653"/>
      <c r="VTH2643" s="653"/>
      <c r="VTI2643" s="653"/>
      <c r="VTJ2643" s="653"/>
      <c r="VTK2643" s="653"/>
      <c r="VTL2643" s="653"/>
      <c r="VTM2643" s="653"/>
      <c r="VTN2643" s="653"/>
      <c r="VTO2643" s="653"/>
      <c r="VTP2643" s="653"/>
      <c r="VTQ2643" s="653"/>
      <c r="VTR2643" s="653"/>
      <c r="VTS2643" s="653"/>
      <c r="VTT2643" s="653"/>
      <c r="VTU2643" s="653"/>
      <c r="VTV2643" s="653"/>
      <c r="VTW2643" s="653"/>
      <c r="VTX2643" s="653"/>
      <c r="VTY2643" s="653"/>
      <c r="VTZ2643" s="653"/>
      <c r="VUA2643" s="653"/>
      <c r="VUB2643" s="653"/>
      <c r="VUC2643" s="653"/>
      <c r="VUD2643" s="653"/>
      <c r="VUE2643" s="653"/>
      <c r="VUF2643" s="653"/>
      <c r="VUG2643" s="653"/>
      <c r="VUH2643" s="653"/>
      <c r="VUI2643" s="653"/>
      <c r="VUJ2643" s="653"/>
      <c r="VUK2643" s="653"/>
      <c r="VUL2643" s="653"/>
      <c r="VUM2643" s="653"/>
      <c r="VUN2643" s="653"/>
      <c r="VUO2643" s="653"/>
      <c r="VUP2643" s="653"/>
      <c r="VUQ2643" s="653"/>
      <c r="VUR2643" s="653"/>
      <c r="VUS2643" s="653"/>
      <c r="VUT2643" s="653"/>
      <c r="VUU2643" s="653"/>
      <c r="VUV2643" s="653"/>
      <c r="VUW2643" s="653"/>
      <c r="VUX2643" s="653"/>
      <c r="VUY2643" s="653"/>
      <c r="VUZ2643" s="653"/>
      <c r="VVA2643" s="653"/>
      <c r="VVB2643" s="653"/>
      <c r="VVC2643" s="653"/>
      <c r="VVD2643" s="653"/>
      <c r="VVE2643" s="653"/>
      <c r="VVF2643" s="653"/>
      <c r="VVG2643" s="653"/>
      <c r="VVH2643" s="653"/>
      <c r="VVI2643" s="653"/>
      <c r="VVJ2643" s="653"/>
      <c r="VVK2643" s="653"/>
      <c r="VVL2643" s="653"/>
      <c r="VVM2643" s="653"/>
      <c r="VVN2643" s="653"/>
      <c r="VVO2643" s="653"/>
      <c r="VVP2643" s="653"/>
      <c r="VVQ2643" s="653"/>
      <c r="VVR2643" s="653"/>
      <c r="VVS2643" s="653"/>
      <c r="VVT2643" s="653"/>
      <c r="VVU2643" s="653"/>
      <c r="VVV2643" s="653"/>
      <c r="VVW2643" s="653"/>
      <c r="VVX2643" s="653"/>
      <c r="VVY2643" s="653"/>
      <c r="VVZ2643" s="653"/>
      <c r="VWA2643" s="653"/>
      <c r="VWB2643" s="653"/>
      <c r="VWC2643" s="653"/>
      <c r="VWD2643" s="653"/>
      <c r="VWE2643" s="653"/>
      <c r="VWF2643" s="653"/>
      <c r="VWG2643" s="653"/>
      <c r="VWH2643" s="653"/>
      <c r="VWI2643" s="653"/>
      <c r="VWJ2643" s="653"/>
      <c r="VWK2643" s="653"/>
      <c r="VWL2643" s="653"/>
      <c r="VWM2643" s="653"/>
      <c r="VWN2643" s="653"/>
      <c r="VWO2643" s="653"/>
      <c r="VWP2643" s="653"/>
      <c r="VWQ2643" s="653"/>
      <c r="VWR2643" s="653"/>
      <c r="VWS2643" s="653"/>
      <c r="VWT2643" s="653"/>
      <c r="VWU2643" s="653"/>
      <c r="VWV2643" s="653"/>
      <c r="VWW2643" s="653"/>
      <c r="VWX2643" s="653"/>
      <c r="VWY2643" s="653"/>
      <c r="VWZ2643" s="653"/>
      <c r="VXA2643" s="653"/>
      <c r="VXB2643" s="653"/>
      <c r="VXC2643" s="653"/>
      <c r="VXD2643" s="653"/>
      <c r="VXE2643" s="653"/>
      <c r="VXF2643" s="653"/>
      <c r="VXG2643" s="653"/>
      <c r="VXH2643" s="653"/>
      <c r="VXI2643" s="653"/>
      <c r="VXJ2643" s="653"/>
      <c r="VXK2643" s="653"/>
      <c r="VXL2643" s="653"/>
      <c r="VXM2643" s="653"/>
      <c r="VXN2643" s="653"/>
      <c r="VXO2643" s="653"/>
      <c r="VXP2643" s="653"/>
      <c r="VXQ2643" s="653"/>
      <c r="VXR2643" s="653"/>
      <c r="VXS2643" s="653"/>
      <c r="VXT2643" s="653"/>
      <c r="VXU2643" s="653"/>
      <c r="VXV2643" s="653"/>
      <c r="VXW2643" s="653"/>
      <c r="VXX2643" s="653"/>
      <c r="VXY2643" s="653"/>
      <c r="VXZ2643" s="653"/>
      <c r="VYA2643" s="653"/>
      <c r="VYB2643" s="653"/>
      <c r="VYC2643" s="653"/>
      <c r="VYD2643" s="653"/>
      <c r="VYE2643" s="653"/>
      <c r="VYF2643" s="653"/>
      <c r="VYG2643" s="653"/>
      <c r="VYH2643" s="653"/>
      <c r="VYI2643" s="653"/>
      <c r="VYJ2643" s="653"/>
      <c r="VYK2643" s="653"/>
      <c r="VYL2643" s="653"/>
      <c r="VYM2643" s="653"/>
      <c r="VYN2643" s="653"/>
      <c r="VYO2643" s="653"/>
      <c r="VYP2643" s="653"/>
      <c r="VYQ2643" s="653"/>
      <c r="VYR2643" s="653"/>
      <c r="VYS2643" s="653"/>
      <c r="VYT2643" s="653"/>
      <c r="VYU2643" s="653"/>
      <c r="VYV2643" s="653"/>
      <c r="VYW2643" s="653"/>
      <c r="VYX2643" s="653"/>
      <c r="VYY2643" s="653"/>
      <c r="VYZ2643" s="653"/>
      <c r="VZA2643" s="653"/>
      <c r="VZB2643" s="653"/>
      <c r="VZC2643" s="653"/>
      <c r="VZD2643" s="653"/>
      <c r="VZE2643" s="653"/>
      <c r="VZF2643" s="653"/>
      <c r="VZG2643" s="653"/>
      <c r="VZH2643" s="653"/>
      <c r="VZI2643" s="653"/>
      <c r="VZJ2643" s="653"/>
      <c r="VZK2643" s="653"/>
      <c r="VZL2643" s="653"/>
      <c r="VZM2643" s="653"/>
      <c r="VZN2643" s="653"/>
      <c r="VZO2643" s="653"/>
      <c r="VZP2643" s="653"/>
      <c r="VZQ2643" s="653"/>
      <c r="VZR2643" s="653"/>
      <c r="VZS2643" s="653"/>
      <c r="VZT2643" s="653"/>
      <c r="VZU2643" s="653"/>
      <c r="VZV2643" s="653"/>
      <c r="VZW2643" s="653"/>
      <c r="VZX2643" s="653"/>
      <c r="VZY2643" s="653"/>
      <c r="VZZ2643" s="653"/>
      <c r="WAA2643" s="653"/>
      <c r="WAB2643" s="653"/>
      <c r="WAC2643" s="653"/>
      <c r="WAD2643" s="653"/>
      <c r="WAE2643" s="653"/>
      <c r="WAF2643" s="653"/>
      <c r="WAG2643" s="653"/>
      <c r="WAH2643" s="653"/>
      <c r="WAI2643" s="653"/>
      <c r="WAJ2643" s="653"/>
      <c r="WAK2643" s="653"/>
      <c r="WAL2643" s="653"/>
      <c r="WAM2643" s="653"/>
      <c r="WAN2643" s="653"/>
      <c r="WAO2643" s="653"/>
      <c r="WAP2643" s="653"/>
      <c r="WAQ2643" s="653"/>
      <c r="WAR2643" s="653"/>
      <c r="WAS2643" s="653"/>
      <c r="WAT2643" s="653"/>
      <c r="WAU2643" s="653"/>
      <c r="WAV2643" s="653"/>
      <c r="WAW2643" s="653"/>
      <c r="WAX2643" s="653"/>
      <c r="WAY2643" s="653"/>
      <c r="WAZ2643" s="653"/>
      <c r="WBA2643" s="653"/>
      <c r="WBB2643" s="653"/>
      <c r="WBC2643" s="653"/>
      <c r="WBD2643" s="653"/>
      <c r="WBE2643" s="653"/>
      <c r="WBF2643" s="653"/>
      <c r="WBG2643" s="653"/>
      <c r="WBH2643" s="653"/>
      <c r="WBI2643" s="653"/>
      <c r="WBJ2643" s="653"/>
      <c r="WBK2643" s="653"/>
      <c r="WBL2643" s="653"/>
      <c r="WBM2643" s="653"/>
      <c r="WBN2643" s="653"/>
      <c r="WBO2643" s="653"/>
      <c r="WBP2643" s="653"/>
      <c r="WBQ2643" s="653"/>
      <c r="WBR2643" s="653"/>
      <c r="WBS2643" s="653"/>
      <c r="WBT2643" s="653"/>
      <c r="WBU2643" s="653"/>
      <c r="WBV2643" s="653"/>
      <c r="WBW2643" s="653"/>
      <c r="WBX2643" s="653"/>
      <c r="WBY2643" s="653"/>
      <c r="WBZ2643" s="653"/>
      <c r="WCA2643" s="653"/>
      <c r="WCB2643" s="653"/>
      <c r="WCC2643" s="653"/>
      <c r="WCD2643" s="653"/>
      <c r="WCE2643" s="653"/>
      <c r="WCF2643" s="653"/>
      <c r="WCG2643" s="653"/>
      <c r="WCH2643" s="653"/>
      <c r="WCI2643" s="653"/>
      <c r="WCJ2643" s="653"/>
      <c r="WCK2643" s="653"/>
      <c r="WCL2643" s="653"/>
      <c r="WCM2643" s="653"/>
      <c r="WCN2643" s="653"/>
      <c r="WCO2643" s="653"/>
      <c r="WCP2643" s="653"/>
      <c r="WCQ2643" s="653"/>
      <c r="WCR2643" s="653"/>
      <c r="WCS2643" s="653"/>
      <c r="WCT2643" s="653"/>
      <c r="WCU2643" s="653"/>
      <c r="WCV2643" s="653"/>
      <c r="WCW2643" s="653"/>
      <c r="WCX2643" s="653"/>
      <c r="WCY2643" s="653"/>
      <c r="WCZ2643" s="653"/>
      <c r="WDA2643" s="653"/>
      <c r="WDB2643" s="653"/>
      <c r="WDC2643" s="653"/>
      <c r="WDD2643" s="653"/>
      <c r="WDE2643" s="653"/>
      <c r="WDF2643" s="653"/>
      <c r="WDG2643" s="653"/>
      <c r="WDH2643" s="653"/>
      <c r="WDI2643" s="653"/>
      <c r="WDJ2643" s="653"/>
      <c r="WDK2643" s="653"/>
      <c r="WDL2643" s="653"/>
      <c r="WDM2643" s="653"/>
      <c r="WDN2643" s="653"/>
      <c r="WDO2643" s="653"/>
      <c r="WDP2643" s="653"/>
      <c r="WDQ2643" s="653"/>
      <c r="WDR2643" s="653"/>
      <c r="WDS2643" s="653"/>
      <c r="WDT2643" s="653"/>
      <c r="WDU2643" s="653"/>
      <c r="WDV2643" s="653"/>
      <c r="WDW2643" s="653"/>
      <c r="WDX2643" s="653"/>
      <c r="WDY2643" s="653"/>
      <c r="WDZ2643" s="653"/>
      <c r="WEA2643" s="653"/>
      <c r="WEB2643" s="653"/>
      <c r="WEC2643" s="653"/>
      <c r="WED2643" s="653"/>
      <c r="WEE2643" s="653"/>
      <c r="WEF2643" s="653"/>
      <c r="WEG2643" s="653"/>
      <c r="WEH2643" s="653"/>
      <c r="WEI2643" s="653"/>
      <c r="WEJ2643" s="653"/>
      <c r="WEK2643" s="653"/>
      <c r="WEL2643" s="653"/>
      <c r="WEM2643" s="653"/>
      <c r="WEN2643" s="653"/>
      <c r="WEO2643" s="653"/>
      <c r="WEP2643" s="653"/>
      <c r="WEQ2643" s="653"/>
      <c r="WER2643" s="653"/>
      <c r="WES2643" s="653"/>
      <c r="WET2643" s="653"/>
      <c r="WEU2643" s="653"/>
      <c r="WEV2643" s="653"/>
      <c r="WEW2643" s="653"/>
      <c r="WEX2643" s="653"/>
      <c r="WEY2643" s="653"/>
      <c r="WEZ2643" s="653"/>
      <c r="WFA2643" s="653"/>
      <c r="WFB2643" s="653"/>
      <c r="WFC2643" s="653"/>
      <c r="WFD2643" s="653"/>
      <c r="WFE2643" s="653"/>
      <c r="WFF2643" s="653"/>
      <c r="WFG2643" s="653"/>
      <c r="WFH2643" s="653"/>
      <c r="WFI2643" s="653"/>
      <c r="WFJ2643" s="653"/>
      <c r="WFK2643" s="653"/>
      <c r="WFL2643" s="653"/>
      <c r="WFM2643" s="653"/>
      <c r="WFN2643" s="653"/>
      <c r="WFO2643" s="653"/>
      <c r="WFP2643" s="653"/>
      <c r="WFQ2643" s="653"/>
      <c r="WFR2643" s="653"/>
      <c r="WFS2643" s="653"/>
      <c r="WFT2643" s="653"/>
      <c r="WFU2643" s="653"/>
      <c r="WFV2643" s="653"/>
      <c r="WFW2643" s="653"/>
      <c r="WFX2643" s="653"/>
      <c r="WFY2643" s="653"/>
      <c r="WFZ2643" s="653"/>
      <c r="WGA2643" s="653"/>
      <c r="WGB2643" s="653"/>
      <c r="WGC2643" s="653"/>
      <c r="WGD2643" s="653"/>
      <c r="WGE2643" s="653"/>
      <c r="WGF2643" s="653"/>
      <c r="WGG2643" s="653"/>
      <c r="WGH2643" s="653"/>
      <c r="WGI2643" s="653"/>
      <c r="WGJ2643" s="653"/>
      <c r="WGK2643" s="653"/>
      <c r="WGL2643" s="653"/>
      <c r="WGM2643" s="653"/>
      <c r="WGN2643" s="653"/>
      <c r="WGO2643" s="653"/>
      <c r="WGP2643" s="653"/>
      <c r="WGQ2643" s="653"/>
      <c r="WGR2643" s="653"/>
      <c r="WGS2643" s="653"/>
      <c r="WGT2643" s="653"/>
      <c r="WGU2643" s="653"/>
      <c r="WGV2643" s="653"/>
      <c r="WGW2643" s="653"/>
      <c r="WGX2643" s="653"/>
      <c r="WGY2643" s="653"/>
      <c r="WGZ2643" s="653"/>
      <c r="WHA2643" s="653"/>
      <c r="WHB2643" s="653"/>
      <c r="WHC2643" s="653"/>
      <c r="WHD2643" s="653"/>
      <c r="WHE2643" s="653"/>
      <c r="WHF2643" s="653"/>
      <c r="WHG2643" s="653"/>
      <c r="WHH2643" s="653"/>
      <c r="WHI2643" s="653"/>
      <c r="WHJ2643" s="653"/>
      <c r="WHK2643" s="653"/>
      <c r="WHL2643" s="653"/>
      <c r="WHM2643" s="653"/>
      <c r="WHN2643" s="653"/>
      <c r="WHO2643" s="653"/>
      <c r="WHP2643" s="653"/>
      <c r="WHQ2643" s="653"/>
      <c r="WHR2643" s="653"/>
      <c r="WHS2643" s="653"/>
      <c r="WHT2643" s="653"/>
      <c r="WHU2643" s="653"/>
      <c r="WHV2643" s="653"/>
      <c r="WHW2643" s="653"/>
      <c r="WHX2643" s="653"/>
      <c r="WHY2643" s="653"/>
      <c r="WHZ2643" s="653"/>
      <c r="WIA2643" s="653"/>
      <c r="WIB2643" s="653"/>
      <c r="WIC2643" s="653"/>
      <c r="WID2643" s="653"/>
      <c r="WIE2643" s="653"/>
      <c r="WIF2643" s="653"/>
      <c r="WIG2643" s="653"/>
      <c r="WIH2643" s="653"/>
      <c r="WII2643" s="653"/>
      <c r="WIJ2643" s="653"/>
      <c r="WIK2643" s="653"/>
      <c r="WIL2643" s="653"/>
      <c r="WIM2643" s="653"/>
      <c r="WIN2643" s="653"/>
      <c r="WIO2643" s="653"/>
      <c r="WIP2643" s="653"/>
      <c r="WIQ2643" s="653"/>
      <c r="WIR2643" s="653"/>
      <c r="WIS2643" s="653"/>
      <c r="WIT2643" s="653"/>
      <c r="WIU2643" s="653"/>
      <c r="WIV2643" s="653"/>
      <c r="WIW2643" s="653"/>
      <c r="WIX2643" s="653"/>
      <c r="WIY2643" s="653"/>
      <c r="WIZ2643" s="653"/>
      <c r="WJA2643" s="653"/>
      <c r="WJB2643" s="653"/>
      <c r="WJC2643" s="653"/>
      <c r="WJD2643" s="653"/>
      <c r="WJE2643" s="653"/>
      <c r="WJF2643" s="653"/>
      <c r="WJG2643" s="653"/>
      <c r="WJH2643" s="653"/>
      <c r="WJI2643" s="653"/>
      <c r="WJJ2643" s="653"/>
      <c r="WJK2643" s="653"/>
      <c r="WJL2643" s="653"/>
      <c r="WJM2643" s="653"/>
      <c r="WJN2643" s="653"/>
      <c r="WJO2643" s="653"/>
      <c r="WJP2643" s="653"/>
      <c r="WJQ2643" s="653"/>
      <c r="WJR2643" s="653"/>
      <c r="WJS2643" s="653"/>
      <c r="WJT2643" s="653"/>
      <c r="WJU2643" s="653"/>
      <c r="WJV2643" s="653"/>
      <c r="WJW2643" s="653"/>
      <c r="WJX2643" s="653"/>
      <c r="WJY2643" s="653"/>
      <c r="WJZ2643" s="653"/>
      <c r="WKA2643" s="653"/>
      <c r="WKB2643" s="653"/>
      <c r="WKC2643" s="653"/>
      <c r="WKD2643" s="653"/>
      <c r="WKE2643" s="653"/>
      <c r="WKF2643" s="653"/>
      <c r="WKG2643" s="653"/>
      <c r="WKH2643" s="653"/>
      <c r="WKI2643" s="653"/>
      <c r="WKJ2643" s="653"/>
      <c r="WKK2643" s="653"/>
      <c r="WKL2643" s="653"/>
      <c r="WKM2643" s="653"/>
      <c r="WKN2643" s="653"/>
      <c r="WKO2643" s="653"/>
      <c r="WKP2643" s="653"/>
      <c r="WKQ2643" s="653"/>
      <c r="WKR2643" s="653"/>
      <c r="WKS2643" s="653"/>
      <c r="WKT2643" s="653"/>
      <c r="WKU2643" s="653"/>
      <c r="WKV2643" s="653"/>
      <c r="WKW2643" s="653"/>
      <c r="WKX2643" s="653"/>
      <c r="WKY2643" s="653"/>
      <c r="WKZ2643" s="653"/>
      <c r="WLA2643" s="653"/>
      <c r="WLB2643" s="653"/>
      <c r="WLC2643" s="653"/>
      <c r="WLD2643" s="653"/>
      <c r="WLE2643" s="653"/>
      <c r="WLF2643" s="653"/>
      <c r="WLG2643" s="653"/>
      <c r="WLH2643" s="653"/>
      <c r="WLI2643" s="653"/>
      <c r="WLJ2643" s="653"/>
      <c r="WLK2643" s="653"/>
      <c r="WLL2643" s="653"/>
      <c r="WLM2643" s="653"/>
      <c r="WLN2643" s="653"/>
      <c r="WLO2643" s="653"/>
      <c r="WLP2643" s="653"/>
      <c r="WLQ2643" s="653"/>
      <c r="WLR2643" s="653"/>
      <c r="WLS2643" s="653"/>
      <c r="WLT2643" s="653"/>
      <c r="WLU2643" s="653"/>
      <c r="WLV2643" s="653"/>
      <c r="WLW2643" s="653"/>
      <c r="WLX2643" s="653"/>
      <c r="WLY2643" s="653"/>
      <c r="WLZ2643" s="653"/>
      <c r="WMA2643" s="653"/>
      <c r="WMB2643" s="653"/>
      <c r="WMC2643" s="653"/>
      <c r="WMD2643" s="653"/>
      <c r="WME2643" s="653"/>
      <c r="WMF2643" s="653"/>
      <c r="WMG2643" s="653"/>
      <c r="WMH2643" s="653"/>
      <c r="WMI2643" s="653"/>
      <c r="WMJ2643" s="653"/>
      <c r="WMK2643" s="653"/>
      <c r="WML2643" s="653"/>
      <c r="WMM2643" s="653"/>
      <c r="WMN2643" s="653"/>
      <c r="WMO2643" s="653"/>
      <c r="WMP2643" s="653"/>
      <c r="WMQ2643" s="653"/>
      <c r="WMR2643" s="653"/>
      <c r="WMS2643" s="653"/>
      <c r="WMT2643" s="653"/>
      <c r="WMU2643" s="653"/>
      <c r="WMV2643" s="653"/>
      <c r="WMW2643" s="653"/>
      <c r="WMX2643" s="653"/>
      <c r="WMY2643" s="653"/>
      <c r="WMZ2643" s="653"/>
      <c r="WNA2643" s="653"/>
      <c r="WNB2643" s="653"/>
      <c r="WNC2643" s="653"/>
      <c r="WND2643" s="653"/>
      <c r="WNE2643" s="653"/>
      <c r="WNF2643" s="653"/>
      <c r="WNG2643" s="653"/>
      <c r="WNH2643" s="653"/>
      <c r="WNI2643" s="653"/>
      <c r="WNJ2643" s="653"/>
      <c r="WNK2643" s="653"/>
      <c r="WNL2643" s="653"/>
      <c r="WNM2643" s="653"/>
      <c r="WNN2643" s="653"/>
      <c r="WNO2643" s="653"/>
      <c r="WNP2643" s="653"/>
      <c r="WNQ2643" s="653"/>
      <c r="WNR2643" s="653"/>
      <c r="WNS2643" s="653"/>
      <c r="WNT2643" s="653"/>
      <c r="WNU2643" s="653"/>
      <c r="WNV2643" s="653"/>
      <c r="WNW2643" s="653"/>
      <c r="WNX2643" s="653"/>
      <c r="WNY2643" s="653"/>
      <c r="WNZ2643" s="653"/>
      <c r="WOA2643" s="653"/>
      <c r="WOB2643" s="653"/>
      <c r="WOC2643" s="653"/>
      <c r="WOD2643" s="653"/>
      <c r="WOE2643" s="653"/>
      <c r="WOF2643" s="653"/>
      <c r="WOG2643" s="653"/>
      <c r="WOH2643" s="653"/>
      <c r="WOI2643" s="653"/>
      <c r="WOJ2643" s="653"/>
      <c r="WOK2643" s="653"/>
      <c r="WOL2643" s="653"/>
      <c r="WOM2643" s="653"/>
      <c r="WON2643" s="653"/>
      <c r="WOO2643" s="653"/>
      <c r="WOP2643" s="653"/>
      <c r="WOQ2643" s="653"/>
      <c r="WOR2643" s="653"/>
      <c r="WOS2643" s="653"/>
      <c r="WOT2643" s="653"/>
      <c r="WOU2643" s="653"/>
      <c r="WOV2643" s="653"/>
      <c r="WOW2643" s="653"/>
      <c r="WOX2643" s="653"/>
      <c r="WOY2643" s="653"/>
      <c r="WOZ2643" s="653"/>
      <c r="WPA2643" s="653"/>
      <c r="WPB2643" s="653"/>
      <c r="WPC2643" s="653"/>
      <c r="WPD2643" s="653"/>
      <c r="WPE2643" s="653"/>
      <c r="WPF2643" s="653"/>
      <c r="WPG2643" s="653"/>
      <c r="WPH2643" s="653"/>
      <c r="WPI2643" s="653"/>
      <c r="WPJ2643" s="653"/>
      <c r="WPK2643" s="653"/>
      <c r="WPL2643" s="653"/>
      <c r="WPM2643" s="653"/>
      <c r="WPN2643" s="653"/>
      <c r="WPO2643" s="653"/>
      <c r="WPP2643" s="653"/>
      <c r="WPQ2643" s="653"/>
      <c r="WPR2643" s="653"/>
      <c r="WPS2643" s="653"/>
      <c r="WPT2643" s="653"/>
      <c r="WPU2643" s="653"/>
      <c r="WPV2643" s="653"/>
      <c r="WPW2643" s="653"/>
      <c r="WPX2643" s="653"/>
      <c r="WPY2643" s="653"/>
      <c r="WPZ2643" s="653"/>
      <c r="WQA2643" s="653"/>
      <c r="WQB2643" s="653"/>
      <c r="WQC2643" s="653"/>
      <c r="WQD2643" s="653"/>
      <c r="WQE2643" s="653"/>
      <c r="WQF2643" s="653"/>
      <c r="WQG2643" s="653"/>
      <c r="WQH2643" s="653"/>
      <c r="WQI2643" s="653"/>
      <c r="WQJ2643" s="653"/>
      <c r="WQK2643" s="653"/>
      <c r="WQL2643" s="653"/>
      <c r="WQM2643" s="653"/>
      <c r="WQN2643" s="653"/>
      <c r="WQO2643" s="653"/>
      <c r="WQP2643" s="653"/>
      <c r="WQQ2643" s="653"/>
      <c r="WQR2643" s="653"/>
      <c r="WQS2643" s="653"/>
      <c r="WQT2643" s="653"/>
      <c r="WQU2643" s="653"/>
      <c r="WQV2643" s="653"/>
      <c r="WQW2643" s="653"/>
      <c r="WQX2643" s="653"/>
      <c r="WQY2643" s="653"/>
      <c r="WQZ2643" s="653"/>
      <c r="WRA2643" s="653"/>
      <c r="WRB2643" s="653"/>
      <c r="WRC2643" s="653"/>
      <c r="WRD2643" s="653"/>
      <c r="WRE2643" s="653"/>
      <c r="WRF2643" s="653"/>
      <c r="WRG2643" s="653"/>
      <c r="WRH2643" s="653"/>
      <c r="WRI2643" s="653"/>
      <c r="WRJ2643" s="653"/>
      <c r="WRK2643" s="653"/>
      <c r="WRL2643" s="653"/>
      <c r="WRM2643" s="653"/>
      <c r="WRN2643" s="653"/>
      <c r="WRO2643" s="653"/>
      <c r="WRP2643" s="653"/>
      <c r="WRQ2643" s="653"/>
      <c r="WRR2643" s="653"/>
      <c r="WRS2643" s="653"/>
      <c r="WRT2643" s="653"/>
      <c r="WRU2643" s="653"/>
      <c r="WRV2643" s="653"/>
      <c r="WRW2643" s="653"/>
      <c r="WRX2643" s="653"/>
      <c r="WRY2643" s="653"/>
      <c r="WRZ2643" s="653"/>
      <c r="WSA2643" s="653"/>
      <c r="WSB2643" s="653"/>
      <c r="WSC2643" s="653"/>
      <c r="WSD2643" s="653"/>
      <c r="WSE2643" s="653"/>
      <c r="WSF2643" s="653"/>
      <c r="WSG2643" s="653"/>
      <c r="WSH2643" s="653"/>
      <c r="WSI2643" s="653"/>
      <c r="WSJ2643" s="653"/>
      <c r="WSK2643" s="653"/>
      <c r="WSL2643" s="653"/>
      <c r="WSM2643" s="653"/>
      <c r="WSN2643" s="653"/>
      <c r="WSO2643" s="653"/>
      <c r="WSP2643" s="653"/>
      <c r="WSQ2643" s="653"/>
      <c r="WSR2643" s="653"/>
      <c r="WSS2643" s="653"/>
      <c r="WST2643" s="653"/>
      <c r="WSU2643" s="653"/>
      <c r="WSV2643" s="653"/>
      <c r="WSW2643" s="653"/>
      <c r="WSX2643" s="653"/>
      <c r="WSY2643" s="653"/>
      <c r="WSZ2643" s="653"/>
      <c r="WTA2643" s="653"/>
      <c r="WTB2643" s="653"/>
      <c r="WTC2643" s="653"/>
      <c r="WTD2643" s="653"/>
      <c r="WTE2643" s="653"/>
      <c r="WTF2643" s="653"/>
      <c r="WTG2643" s="653"/>
      <c r="WTH2643" s="653"/>
      <c r="WTI2643" s="653"/>
      <c r="WTJ2643" s="653"/>
      <c r="WTK2643" s="653"/>
      <c r="WTL2643" s="653"/>
      <c r="WTM2643" s="653"/>
      <c r="WTN2643" s="653"/>
      <c r="WTO2643" s="653"/>
      <c r="WTP2643" s="653"/>
      <c r="WTQ2643" s="653"/>
      <c r="WTR2643" s="653"/>
      <c r="WTS2643" s="653"/>
      <c r="WTT2643" s="653"/>
      <c r="WTU2643" s="653"/>
      <c r="WTV2643" s="653"/>
      <c r="WTW2643" s="653"/>
      <c r="WTX2643" s="653"/>
      <c r="WTY2643" s="653"/>
      <c r="WTZ2643" s="653"/>
      <c r="WUA2643" s="653"/>
      <c r="WUB2643" s="653"/>
      <c r="WUC2643" s="653"/>
      <c r="WUD2643" s="653"/>
      <c r="WUE2643" s="653"/>
      <c r="WUF2643" s="653"/>
      <c r="WUG2643" s="653"/>
      <c r="WUH2643" s="653"/>
      <c r="WUI2643" s="653"/>
      <c r="WUJ2643" s="653"/>
      <c r="WUK2643" s="653"/>
      <c r="WUL2643" s="653"/>
      <c r="WUM2643" s="653"/>
      <c r="WUN2643" s="653"/>
      <c r="WUO2643" s="653"/>
      <c r="WUP2643" s="653"/>
      <c r="WUQ2643" s="653"/>
      <c r="WUR2643" s="653"/>
      <c r="WUS2643" s="653"/>
      <c r="WUT2643" s="653"/>
      <c r="WUU2643" s="653"/>
      <c r="WUV2643" s="653"/>
      <c r="WUW2643" s="653"/>
      <c r="WUX2643" s="653"/>
      <c r="WUY2643" s="653"/>
      <c r="WUZ2643" s="653"/>
      <c r="WVA2643" s="653"/>
      <c r="WVB2643" s="653"/>
      <c r="WVC2643" s="653"/>
      <c r="WVD2643" s="653"/>
      <c r="WVE2643" s="653"/>
      <c r="WVF2643" s="653"/>
      <c r="WVG2643" s="653"/>
      <c r="WVH2643" s="653"/>
      <c r="WVI2643" s="653"/>
      <c r="WVJ2643" s="653"/>
      <c r="WVK2643" s="653"/>
      <c r="WVL2643" s="653"/>
      <c r="WVM2643" s="653"/>
      <c r="WVN2643" s="653"/>
      <c r="WVO2643" s="653"/>
      <c r="WVP2643" s="653"/>
      <c r="WVQ2643" s="653"/>
      <c r="WVR2643" s="653"/>
      <c r="WVS2643" s="653"/>
      <c r="WVT2643" s="653"/>
      <c r="WVU2643" s="653"/>
      <c r="WVV2643" s="653"/>
      <c r="WVW2643" s="653"/>
      <c r="WVX2643" s="653"/>
      <c r="WVY2643" s="653"/>
      <c r="WVZ2643" s="653"/>
      <c r="WWA2643" s="653"/>
      <c r="WWB2643" s="653"/>
      <c r="WWC2643" s="653"/>
      <c r="WWD2643" s="653"/>
      <c r="WWE2643" s="653"/>
      <c r="WWF2643" s="653"/>
      <c r="WWG2643" s="653"/>
      <c r="WWH2643" s="653"/>
      <c r="WWI2643" s="653"/>
      <c r="WWJ2643" s="653"/>
      <c r="WWK2643" s="653"/>
      <c r="WWL2643" s="653"/>
      <c r="WWM2643" s="653"/>
      <c r="WWN2643" s="653"/>
      <c r="WWO2643" s="653"/>
      <c r="WWP2643" s="653"/>
      <c r="WWQ2643" s="653"/>
      <c r="WWR2643" s="653"/>
      <c r="WWS2643" s="653"/>
      <c r="WWT2643" s="653"/>
      <c r="WWU2643" s="653"/>
      <c r="WWV2643" s="653"/>
      <c r="WWW2643" s="653"/>
      <c r="WWX2643" s="653"/>
      <c r="WWY2643" s="653"/>
      <c r="WWZ2643" s="653"/>
      <c r="WXA2643" s="653"/>
      <c r="WXB2643" s="653"/>
      <c r="WXC2643" s="653"/>
      <c r="WXD2643" s="653"/>
      <c r="WXE2643" s="653"/>
      <c r="WXF2643" s="653"/>
      <c r="WXG2643" s="653"/>
      <c r="WXH2643" s="653"/>
      <c r="WXI2643" s="653"/>
      <c r="WXJ2643" s="653"/>
      <c r="WXK2643" s="653"/>
      <c r="WXL2643" s="653"/>
      <c r="WXM2643" s="653"/>
      <c r="WXN2643" s="653"/>
      <c r="WXO2643" s="653"/>
      <c r="WXP2643" s="653"/>
      <c r="WXQ2643" s="653"/>
      <c r="WXR2643" s="653"/>
      <c r="WXS2643" s="653"/>
      <c r="WXT2643" s="653"/>
      <c r="WXU2643" s="653"/>
      <c r="WXV2643" s="653"/>
      <c r="WXW2643" s="653"/>
      <c r="WXX2643" s="653"/>
      <c r="WXY2643" s="653"/>
      <c r="WXZ2643" s="653"/>
      <c r="WYA2643" s="653"/>
      <c r="WYB2643" s="653"/>
      <c r="WYC2643" s="653"/>
      <c r="WYD2643" s="653"/>
      <c r="WYE2643" s="653"/>
      <c r="WYF2643" s="653"/>
      <c r="WYG2643" s="653"/>
      <c r="WYH2643" s="653"/>
      <c r="WYI2643" s="653"/>
      <c r="WYJ2643" s="653"/>
      <c r="WYK2643" s="653"/>
      <c r="WYL2643" s="653"/>
      <c r="WYM2643" s="653"/>
      <c r="WYN2643" s="653"/>
      <c r="WYO2643" s="653"/>
      <c r="WYP2643" s="653"/>
      <c r="WYQ2643" s="653"/>
      <c r="WYR2643" s="653"/>
      <c r="WYS2643" s="653"/>
      <c r="WYT2643" s="653"/>
      <c r="WYU2643" s="653"/>
      <c r="WYV2643" s="653"/>
      <c r="WYW2643" s="653"/>
      <c r="WYX2643" s="653"/>
      <c r="WYY2643" s="653"/>
      <c r="WYZ2643" s="653"/>
      <c r="WZA2643" s="653"/>
      <c r="WZB2643" s="653"/>
      <c r="WZC2643" s="653"/>
      <c r="WZD2643" s="653"/>
      <c r="WZE2643" s="653"/>
      <c r="WZF2643" s="653"/>
      <c r="WZG2643" s="653"/>
      <c r="WZH2643" s="653"/>
      <c r="WZI2643" s="653"/>
      <c r="WZJ2643" s="653"/>
      <c r="WZK2643" s="653"/>
      <c r="WZL2643" s="653"/>
      <c r="WZM2643" s="653"/>
      <c r="WZN2643" s="653"/>
      <c r="WZO2643" s="653"/>
      <c r="WZP2643" s="653"/>
      <c r="WZQ2643" s="653"/>
      <c r="WZR2643" s="653"/>
      <c r="WZS2643" s="653"/>
      <c r="WZT2643" s="653"/>
      <c r="WZU2643" s="653"/>
      <c r="WZV2643" s="653"/>
      <c r="WZW2643" s="653"/>
      <c r="WZX2643" s="653"/>
      <c r="WZY2643" s="653"/>
      <c r="WZZ2643" s="653"/>
      <c r="XAA2643" s="653"/>
      <c r="XAB2643" s="653"/>
      <c r="XAC2643" s="653"/>
      <c r="XAD2643" s="653"/>
      <c r="XAE2643" s="653"/>
      <c r="XAF2643" s="653"/>
      <c r="XAG2643" s="653"/>
      <c r="XAH2643" s="653"/>
      <c r="XAI2643" s="653"/>
      <c r="XAJ2643" s="653"/>
      <c r="XAK2643" s="653"/>
      <c r="XAL2643" s="653"/>
      <c r="XAM2643" s="653"/>
      <c r="XAN2643" s="653"/>
      <c r="XAO2643" s="653"/>
      <c r="XAP2643" s="653"/>
      <c r="XAQ2643" s="653"/>
      <c r="XAR2643" s="653"/>
      <c r="XAS2643" s="653"/>
      <c r="XAT2643" s="653"/>
      <c r="XAU2643" s="653"/>
      <c r="XAV2643" s="653"/>
      <c r="XAW2643" s="653"/>
      <c r="XAX2643" s="653"/>
      <c r="XAY2643" s="653"/>
      <c r="XAZ2643" s="653"/>
      <c r="XBA2643" s="653"/>
      <c r="XBB2643" s="653"/>
      <c r="XBC2643" s="653"/>
      <c r="XBD2643" s="653"/>
      <c r="XBE2643" s="653"/>
      <c r="XBF2643" s="653"/>
      <c r="XBG2643" s="653"/>
      <c r="XBH2643" s="653"/>
      <c r="XBI2643" s="653"/>
      <c r="XBJ2643" s="653"/>
      <c r="XBK2643" s="653"/>
      <c r="XBL2643" s="653"/>
      <c r="XBM2643" s="653"/>
      <c r="XBN2643" s="653"/>
      <c r="XBO2643" s="653"/>
      <c r="XBP2643" s="653"/>
      <c r="XBQ2643" s="653"/>
      <c r="XBR2643" s="653"/>
      <c r="XBS2643" s="653"/>
      <c r="XBT2643" s="653"/>
      <c r="XBU2643" s="653"/>
      <c r="XBV2643" s="653"/>
      <c r="XBW2643" s="653"/>
      <c r="XBX2643" s="653"/>
      <c r="XBY2643" s="653"/>
      <c r="XBZ2643" s="653"/>
      <c r="XCA2643" s="653"/>
      <c r="XCB2643" s="653"/>
      <c r="XCC2643" s="653"/>
      <c r="XCD2643" s="653"/>
      <c r="XCE2643" s="653"/>
      <c r="XCF2643" s="653"/>
      <c r="XCG2643" s="653"/>
      <c r="XCH2643" s="653"/>
      <c r="XCI2643" s="653"/>
      <c r="XCJ2643" s="653"/>
      <c r="XCK2643" s="653"/>
      <c r="XCL2643" s="653"/>
      <c r="XCM2643" s="653"/>
      <c r="XCN2643" s="653"/>
      <c r="XCO2643" s="653"/>
      <c r="XCP2643" s="653"/>
      <c r="XCQ2643" s="653"/>
      <c r="XCR2643" s="653"/>
      <c r="XCS2643" s="653"/>
      <c r="XCT2643" s="653"/>
      <c r="XCU2643" s="653"/>
      <c r="XCV2643" s="653"/>
      <c r="XCW2643" s="653"/>
      <c r="XCX2643" s="653"/>
      <c r="XCY2643" s="653"/>
      <c r="XCZ2643" s="653"/>
      <c r="XDA2643" s="653"/>
      <c r="XDB2643" s="653"/>
      <c r="XDC2643" s="653"/>
      <c r="XDD2643" s="653"/>
      <c r="XDE2643" s="653"/>
      <c r="XDF2643" s="653"/>
      <c r="XDG2643" s="653"/>
      <c r="XDH2643" s="653"/>
      <c r="XDI2643" s="653"/>
      <c r="XDJ2643" s="653"/>
      <c r="XDK2643" s="653"/>
      <c r="XDL2643" s="653"/>
      <c r="XDM2643" s="653"/>
      <c r="XDN2643" s="653"/>
      <c r="XDO2643" s="653"/>
      <c r="XDP2643" s="653"/>
      <c r="XDQ2643" s="653"/>
      <c r="XDR2643" s="653"/>
      <c r="XDS2643" s="653"/>
      <c r="XDT2643" s="653"/>
      <c r="XDU2643" s="653"/>
      <c r="XDV2643" s="653"/>
      <c r="XDW2643" s="653"/>
      <c r="XDX2643" s="653"/>
      <c r="XDY2643" s="653"/>
      <c r="XDZ2643" s="653"/>
      <c r="XEA2643" s="653"/>
      <c r="XEB2643" s="653"/>
      <c r="XEC2643" s="653"/>
      <c r="XED2643" s="653"/>
      <c r="XEE2643" s="653"/>
      <c r="XEF2643" s="653"/>
      <c r="XEG2643" s="653"/>
      <c r="XEH2643" s="653"/>
      <c r="XEI2643" s="653"/>
      <c r="XEJ2643" s="653"/>
      <c r="XEK2643" s="653"/>
      <c r="XEL2643" s="653"/>
      <c r="XEM2643" s="653"/>
      <c r="XEN2643" s="653"/>
      <c r="XEO2643" s="653"/>
      <c r="XEP2643" s="653"/>
      <c r="XEQ2643" s="653"/>
      <c r="XER2643" s="653"/>
      <c r="XES2643" s="653"/>
      <c r="XET2643" s="653"/>
      <c r="XEU2643" s="653"/>
      <c r="XEV2643" s="653"/>
      <c r="XEW2643" s="653"/>
      <c r="XEX2643" s="653"/>
      <c r="XEY2643" s="653"/>
      <c r="XEZ2643" s="653"/>
      <c r="XFA2643" s="653"/>
      <c r="XFB2643" s="653"/>
      <c r="XFC2643" s="653"/>
      <c r="XFD2643" s="653"/>
    </row>
    <row r="2644" spans="1:16384" x14ac:dyDescent="0.25">
      <c r="A2644" s="1051"/>
      <c r="B2644" s="653"/>
      <c r="C2644" s="645" t="s">
        <v>7210</v>
      </c>
      <c r="D2644" s="645" t="s">
        <v>519</v>
      </c>
      <c r="E2644" s="651" t="s">
        <v>149</v>
      </c>
      <c r="F2644" s="651" t="s">
        <v>121</v>
      </c>
      <c r="G2644" s="648">
        <v>250</v>
      </c>
      <c r="H2644" s="648">
        <v>250</v>
      </c>
      <c r="I2644" s="14">
        <v>1</v>
      </c>
      <c r="J2644" s="653"/>
      <c r="K2644" s="653"/>
      <c r="L2644" s="653"/>
      <c r="M2644" s="653"/>
      <c r="N2644" s="653"/>
      <c r="O2644" s="653"/>
      <c r="P2644" s="653"/>
      <c r="Q2644" s="653"/>
      <c r="R2644" s="653"/>
      <c r="S2644" s="653"/>
      <c r="T2644" s="653"/>
      <c r="U2644" s="653"/>
      <c r="V2644" s="653"/>
      <c r="W2644" s="653"/>
      <c r="X2644" s="653"/>
      <c r="Y2644" s="653"/>
      <c r="Z2644" s="653"/>
      <c r="AA2644" s="653"/>
      <c r="AB2644" s="653"/>
      <c r="AC2644" s="653"/>
      <c r="AD2644" s="653"/>
      <c r="AE2644" s="653"/>
      <c r="AF2644" s="653"/>
      <c r="AG2644" s="653"/>
      <c r="AH2644" s="653"/>
      <c r="AI2644" s="653"/>
      <c r="AJ2644" s="653"/>
      <c r="AK2644" s="653"/>
      <c r="AL2644" s="653"/>
      <c r="AM2644" s="653"/>
      <c r="AN2644" s="653"/>
      <c r="AO2644" s="653"/>
      <c r="AP2644" s="653"/>
      <c r="AQ2644" s="653"/>
      <c r="AR2644" s="653"/>
      <c r="AS2644" s="653"/>
      <c r="AT2644" s="653"/>
      <c r="AU2644" s="653"/>
      <c r="AV2644" s="653"/>
      <c r="AW2644" s="653"/>
      <c r="AX2644" s="653"/>
      <c r="AY2644" s="653"/>
      <c r="AZ2644" s="653"/>
      <c r="BA2644" s="653"/>
      <c r="BB2644" s="653"/>
      <c r="BC2644" s="653"/>
      <c r="BD2644" s="653"/>
      <c r="BE2644" s="653"/>
      <c r="BF2644" s="653"/>
      <c r="BG2644" s="653"/>
      <c r="BH2644" s="653"/>
      <c r="BI2644" s="653"/>
      <c r="BJ2644" s="653"/>
      <c r="BK2644" s="653"/>
      <c r="BL2644" s="653"/>
      <c r="BM2644" s="653"/>
      <c r="BN2644" s="653"/>
      <c r="BO2644" s="653"/>
      <c r="BP2644" s="653"/>
      <c r="BQ2644" s="653"/>
      <c r="BR2644" s="653"/>
      <c r="BS2644" s="653"/>
      <c r="BT2644" s="653"/>
      <c r="BU2644" s="653"/>
      <c r="BV2644" s="653"/>
      <c r="BW2644" s="653"/>
      <c r="BX2644" s="653"/>
      <c r="BY2644" s="653"/>
      <c r="BZ2644" s="653"/>
      <c r="CA2644" s="653"/>
      <c r="CB2644" s="653"/>
      <c r="CC2644" s="653"/>
      <c r="CD2644" s="653"/>
      <c r="CE2644" s="653"/>
      <c r="CF2644" s="653"/>
      <c r="CG2644" s="653"/>
      <c r="CH2644" s="653"/>
      <c r="CI2644" s="653"/>
      <c r="CJ2644" s="653"/>
      <c r="CK2644" s="653"/>
      <c r="CL2644" s="653"/>
      <c r="CM2644" s="653"/>
      <c r="CN2644" s="653"/>
      <c r="CO2644" s="653"/>
      <c r="CP2644" s="653"/>
      <c r="CQ2644" s="653"/>
      <c r="CR2644" s="653"/>
      <c r="CS2644" s="653"/>
      <c r="CT2644" s="653"/>
      <c r="CU2644" s="653"/>
      <c r="CV2644" s="653"/>
      <c r="CW2644" s="653"/>
      <c r="CX2644" s="653"/>
      <c r="CY2644" s="653"/>
      <c r="CZ2644" s="653"/>
      <c r="DA2644" s="653"/>
      <c r="DB2644" s="653"/>
      <c r="DC2644" s="653"/>
      <c r="DD2644" s="653"/>
      <c r="DE2644" s="653"/>
      <c r="DF2644" s="653"/>
      <c r="DG2644" s="653"/>
      <c r="DH2644" s="653"/>
      <c r="DI2644" s="653"/>
      <c r="DJ2644" s="653"/>
      <c r="DK2644" s="653"/>
      <c r="DL2644" s="653"/>
      <c r="DM2644" s="653"/>
      <c r="DN2644" s="653"/>
      <c r="DO2644" s="653"/>
      <c r="DP2644" s="653"/>
      <c r="DQ2644" s="653"/>
      <c r="DR2644" s="653"/>
      <c r="DS2644" s="653"/>
      <c r="DT2644" s="653"/>
      <c r="DU2644" s="653"/>
      <c r="DV2644" s="653"/>
      <c r="DW2644" s="653"/>
      <c r="DX2644" s="653"/>
      <c r="DY2644" s="653"/>
      <c r="DZ2644" s="653"/>
      <c r="EA2644" s="653"/>
      <c r="EB2644" s="653"/>
      <c r="EC2644" s="653"/>
      <c r="ED2644" s="653"/>
      <c r="EE2644" s="653"/>
      <c r="EF2644" s="653"/>
      <c r="EG2644" s="653"/>
      <c r="EH2644" s="653"/>
      <c r="EI2644" s="653"/>
      <c r="EJ2644" s="653"/>
      <c r="EK2644" s="653"/>
      <c r="EL2644" s="653"/>
      <c r="EM2644" s="653"/>
      <c r="EN2644" s="653"/>
      <c r="EO2644" s="653"/>
      <c r="EP2644" s="653"/>
      <c r="EQ2644" s="653"/>
      <c r="ER2644" s="653"/>
      <c r="ES2644" s="653"/>
      <c r="ET2644" s="653"/>
      <c r="EU2644" s="653"/>
      <c r="EV2644" s="653"/>
      <c r="EW2644" s="653"/>
      <c r="EX2644" s="653"/>
      <c r="EY2644" s="653"/>
      <c r="EZ2644" s="653"/>
      <c r="FA2644" s="653"/>
      <c r="FB2644" s="653"/>
      <c r="FC2644" s="653"/>
      <c r="FD2644" s="653"/>
      <c r="FE2644" s="653"/>
      <c r="FF2644" s="653"/>
      <c r="FG2644" s="653"/>
      <c r="FH2644" s="653"/>
      <c r="FI2644" s="653"/>
      <c r="FJ2644" s="653"/>
      <c r="FK2644" s="653"/>
      <c r="FL2644" s="653"/>
      <c r="FM2644" s="653"/>
      <c r="FN2644" s="653"/>
      <c r="FO2644" s="653"/>
      <c r="FP2644" s="653"/>
      <c r="FQ2644" s="653"/>
      <c r="FR2644" s="653"/>
      <c r="FS2644" s="653"/>
      <c r="FT2644" s="653"/>
      <c r="FU2644" s="653"/>
      <c r="FV2644" s="653"/>
      <c r="FW2644" s="653"/>
      <c r="FX2644" s="653"/>
      <c r="FY2644" s="653"/>
      <c r="FZ2644" s="653"/>
      <c r="GA2644" s="653"/>
      <c r="GB2644" s="653"/>
      <c r="GC2644" s="653"/>
      <c r="GD2644" s="653"/>
      <c r="GE2644" s="653"/>
      <c r="GF2644" s="653"/>
      <c r="GG2644" s="653"/>
      <c r="GH2644" s="653"/>
      <c r="GI2644" s="653"/>
      <c r="GJ2644" s="653"/>
      <c r="GK2644" s="653"/>
      <c r="GL2644" s="653"/>
      <c r="GM2644" s="653"/>
      <c r="GN2644" s="653"/>
      <c r="GO2644" s="653"/>
      <c r="GP2644" s="653"/>
      <c r="GQ2644" s="653"/>
      <c r="GR2644" s="653"/>
      <c r="GS2644" s="653"/>
      <c r="GT2644" s="653"/>
      <c r="GU2644" s="653"/>
      <c r="GV2644" s="653"/>
      <c r="GW2644" s="653"/>
      <c r="GX2644" s="653"/>
      <c r="GY2644" s="653"/>
      <c r="GZ2644" s="653"/>
      <c r="HA2644" s="653"/>
      <c r="HB2644" s="653"/>
      <c r="HC2644" s="653"/>
      <c r="HD2644" s="653"/>
      <c r="HE2644" s="653"/>
      <c r="HF2644" s="653"/>
      <c r="HG2644" s="653"/>
      <c r="HH2644" s="653"/>
      <c r="HI2644" s="653"/>
      <c r="HJ2644" s="653"/>
      <c r="HK2644" s="653"/>
      <c r="HL2644" s="653"/>
      <c r="HM2644" s="653"/>
      <c r="HN2644" s="653"/>
      <c r="HO2644" s="653"/>
      <c r="HP2644" s="653"/>
      <c r="HQ2644" s="653"/>
      <c r="HR2644" s="653"/>
      <c r="HS2644" s="653"/>
      <c r="HT2644" s="653"/>
      <c r="HU2644" s="653"/>
      <c r="HV2644" s="653"/>
      <c r="HW2644" s="653"/>
      <c r="HX2644" s="653"/>
      <c r="HY2644" s="653"/>
      <c r="HZ2644" s="653"/>
      <c r="IA2644" s="653"/>
      <c r="IB2644" s="653"/>
      <c r="IC2644" s="653"/>
      <c r="ID2644" s="653"/>
      <c r="IE2644" s="653"/>
      <c r="IF2644" s="653"/>
      <c r="IG2644" s="653"/>
      <c r="IH2644" s="653"/>
      <c r="II2644" s="653"/>
      <c r="IJ2644" s="653"/>
      <c r="IK2644" s="653"/>
      <c r="IL2644" s="653"/>
      <c r="IM2644" s="653"/>
      <c r="IN2644" s="653"/>
      <c r="IO2644" s="653"/>
      <c r="IP2644" s="653"/>
      <c r="IQ2644" s="653"/>
      <c r="IR2644" s="653"/>
      <c r="IS2644" s="653"/>
      <c r="IT2644" s="653"/>
      <c r="IU2644" s="653"/>
      <c r="IV2644" s="653"/>
      <c r="IW2644" s="653"/>
      <c r="IX2644" s="653"/>
      <c r="IY2644" s="653"/>
      <c r="IZ2644" s="653"/>
      <c r="JA2644" s="653"/>
      <c r="JB2644" s="653"/>
      <c r="JC2644" s="653"/>
      <c r="JD2644" s="653"/>
      <c r="JE2644" s="653"/>
      <c r="JF2644" s="653"/>
      <c r="JG2644" s="653"/>
      <c r="JH2644" s="653"/>
      <c r="JI2644" s="653"/>
      <c r="JJ2644" s="653"/>
      <c r="JK2644" s="653"/>
      <c r="JL2644" s="653"/>
      <c r="JM2644" s="653"/>
      <c r="JN2644" s="653"/>
      <c r="JO2644" s="653"/>
      <c r="JP2644" s="653"/>
      <c r="JQ2644" s="653"/>
      <c r="JR2644" s="653"/>
      <c r="JS2644" s="653"/>
      <c r="JT2644" s="653"/>
      <c r="JU2644" s="653"/>
      <c r="JV2644" s="653"/>
      <c r="JW2644" s="653"/>
      <c r="JX2644" s="653"/>
      <c r="JY2644" s="653"/>
      <c r="JZ2644" s="653"/>
      <c r="KA2644" s="653"/>
      <c r="KB2644" s="653"/>
      <c r="KC2644" s="653"/>
      <c r="KD2644" s="653"/>
      <c r="KE2644" s="653"/>
      <c r="KF2644" s="653"/>
      <c r="KG2644" s="653"/>
      <c r="KH2644" s="653"/>
      <c r="KI2644" s="653"/>
      <c r="KJ2644" s="653"/>
      <c r="KK2644" s="653"/>
      <c r="KL2644" s="653"/>
      <c r="KM2644" s="653"/>
      <c r="KN2644" s="653"/>
      <c r="KO2644" s="653"/>
      <c r="KP2644" s="653"/>
      <c r="KQ2644" s="653"/>
      <c r="KR2644" s="653"/>
      <c r="KS2644" s="653"/>
      <c r="KT2644" s="653"/>
      <c r="KU2644" s="653"/>
      <c r="KV2644" s="653"/>
      <c r="KW2644" s="653"/>
      <c r="KX2644" s="653"/>
      <c r="KY2644" s="653"/>
      <c r="KZ2644" s="653"/>
      <c r="LA2644" s="653"/>
      <c r="LB2644" s="653"/>
      <c r="LC2644" s="653"/>
      <c r="LD2644" s="653"/>
      <c r="LE2644" s="653"/>
      <c r="LF2644" s="653"/>
      <c r="LG2644" s="653"/>
      <c r="LH2644" s="653"/>
      <c r="LI2644" s="653"/>
      <c r="LJ2644" s="653"/>
      <c r="LK2644" s="653"/>
      <c r="LL2644" s="653"/>
      <c r="LM2644" s="653"/>
      <c r="LN2644" s="653"/>
      <c r="LO2644" s="653"/>
      <c r="LP2644" s="653"/>
      <c r="LQ2644" s="653"/>
      <c r="LR2644" s="653"/>
      <c r="LS2644" s="653"/>
      <c r="LT2644" s="653"/>
      <c r="LU2644" s="653"/>
      <c r="LV2644" s="653"/>
      <c r="LW2644" s="653"/>
      <c r="LX2644" s="653"/>
      <c r="LY2644" s="653"/>
      <c r="LZ2644" s="653"/>
      <c r="MA2644" s="653"/>
      <c r="MB2644" s="653"/>
      <c r="MC2644" s="653"/>
      <c r="MD2644" s="653"/>
      <c r="ME2644" s="653"/>
      <c r="MF2644" s="653"/>
      <c r="MG2644" s="653"/>
      <c r="MH2644" s="653"/>
      <c r="MI2644" s="653"/>
      <c r="MJ2644" s="653"/>
      <c r="MK2644" s="653"/>
      <c r="ML2644" s="653"/>
      <c r="MM2644" s="653"/>
      <c r="MN2644" s="653"/>
      <c r="MO2644" s="653"/>
      <c r="MP2644" s="653"/>
      <c r="MQ2644" s="653"/>
      <c r="MR2644" s="653"/>
      <c r="MS2644" s="653"/>
      <c r="MT2644" s="653"/>
      <c r="MU2644" s="653"/>
      <c r="MV2644" s="653"/>
      <c r="MW2644" s="653"/>
      <c r="MX2644" s="653"/>
      <c r="MY2644" s="653"/>
      <c r="MZ2644" s="653"/>
      <c r="NA2644" s="653"/>
      <c r="NB2644" s="653"/>
      <c r="NC2644" s="653"/>
      <c r="ND2644" s="653"/>
      <c r="NE2644" s="653"/>
      <c r="NF2644" s="653"/>
      <c r="NG2644" s="653"/>
      <c r="NH2644" s="653"/>
      <c r="NI2644" s="653"/>
      <c r="NJ2644" s="653"/>
      <c r="NK2644" s="653"/>
      <c r="NL2644" s="653"/>
      <c r="NM2644" s="653"/>
      <c r="NN2644" s="653"/>
      <c r="NO2644" s="653"/>
      <c r="NP2644" s="653"/>
      <c r="NQ2644" s="653"/>
      <c r="NR2644" s="653"/>
      <c r="NS2644" s="653"/>
      <c r="NT2644" s="653"/>
      <c r="NU2644" s="653"/>
      <c r="NV2644" s="653"/>
      <c r="NW2644" s="653"/>
      <c r="NX2644" s="653"/>
      <c r="NY2644" s="653"/>
      <c r="NZ2644" s="653"/>
      <c r="OA2644" s="653"/>
      <c r="OB2644" s="653"/>
      <c r="OC2644" s="653"/>
      <c r="OD2644" s="653"/>
      <c r="OE2644" s="653"/>
      <c r="OF2644" s="653"/>
      <c r="OG2644" s="653"/>
      <c r="OH2644" s="653"/>
      <c r="OI2644" s="653"/>
      <c r="OJ2644" s="653"/>
      <c r="OK2644" s="653"/>
      <c r="OL2644" s="653"/>
      <c r="OM2644" s="653"/>
      <c r="ON2644" s="653"/>
      <c r="OO2644" s="653"/>
      <c r="OP2644" s="653"/>
      <c r="OQ2644" s="653"/>
      <c r="OR2644" s="653"/>
      <c r="OS2644" s="653"/>
      <c r="OT2644" s="653"/>
      <c r="OU2644" s="653"/>
      <c r="OV2644" s="653"/>
      <c r="OW2644" s="653"/>
      <c r="OX2644" s="653"/>
      <c r="OY2644" s="653"/>
      <c r="OZ2644" s="653"/>
      <c r="PA2644" s="653"/>
      <c r="PB2644" s="653"/>
      <c r="PC2644" s="653"/>
      <c r="PD2644" s="653"/>
      <c r="PE2644" s="653"/>
      <c r="PF2644" s="653"/>
      <c r="PG2644" s="653"/>
      <c r="PH2644" s="653"/>
      <c r="PI2644" s="653"/>
      <c r="PJ2644" s="653"/>
      <c r="PK2644" s="653"/>
      <c r="PL2644" s="653"/>
      <c r="PM2644" s="653"/>
      <c r="PN2644" s="653"/>
      <c r="PO2644" s="653"/>
      <c r="PP2644" s="653"/>
      <c r="PQ2644" s="653"/>
      <c r="PR2644" s="653"/>
      <c r="PS2644" s="653"/>
      <c r="PT2644" s="653"/>
      <c r="PU2644" s="653"/>
      <c r="PV2644" s="653"/>
      <c r="PW2644" s="653"/>
      <c r="PX2644" s="653"/>
      <c r="PY2644" s="653"/>
      <c r="PZ2644" s="653"/>
      <c r="QA2644" s="653"/>
      <c r="QB2644" s="653"/>
      <c r="QC2644" s="653"/>
      <c r="QD2644" s="653"/>
      <c r="QE2644" s="653"/>
      <c r="QF2644" s="653"/>
      <c r="QG2644" s="653"/>
      <c r="QH2644" s="653"/>
      <c r="QI2644" s="653"/>
      <c r="QJ2644" s="653"/>
      <c r="QK2644" s="653"/>
      <c r="QL2644" s="653"/>
      <c r="QM2644" s="653"/>
      <c r="QN2644" s="653"/>
      <c r="QO2644" s="653"/>
      <c r="QP2644" s="653"/>
      <c r="QQ2644" s="653"/>
      <c r="QR2644" s="653"/>
      <c r="QS2644" s="653"/>
      <c r="QT2644" s="653"/>
      <c r="QU2644" s="653"/>
      <c r="QV2644" s="653"/>
      <c r="QW2644" s="653"/>
      <c r="QX2644" s="653"/>
      <c r="QY2644" s="653"/>
      <c r="QZ2644" s="653"/>
      <c r="RA2644" s="653"/>
      <c r="RB2644" s="653"/>
      <c r="RC2644" s="653"/>
      <c r="RD2644" s="653"/>
      <c r="RE2644" s="653"/>
      <c r="RF2644" s="653"/>
      <c r="RG2644" s="653"/>
      <c r="RH2644" s="653"/>
      <c r="RI2644" s="653"/>
      <c r="RJ2644" s="653"/>
      <c r="RK2644" s="653"/>
      <c r="RL2644" s="653"/>
      <c r="RM2644" s="653"/>
      <c r="RN2644" s="653"/>
      <c r="RO2644" s="653"/>
      <c r="RP2644" s="653"/>
      <c r="RQ2644" s="653"/>
      <c r="RR2644" s="653"/>
      <c r="RS2644" s="653"/>
      <c r="RT2644" s="653"/>
      <c r="RU2644" s="653"/>
      <c r="RV2644" s="653"/>
      <c r="RW2644" s="653"/>
      <c r="RX2644" s="653"/>
      <c r="RY2644" s="653"/>
      <c r="RZ2644" s="653"/>
      <c r="SA2644" s="653"/>
      <c r="SB2644" s="653"/>
      <c r="SC2644" s="653"/>
      <c r="SD2644" s="653"/>
      <c r="SE2644" s="653"/>
      <c r="SF2644" s="653"/>
      <c r="SG2644" s="653"/>
      <c r="SH2644" s="653"/>
      <c r="SI2644" s="653"/>
      <c r="SJ2644" s="653"/>
      <c r="SK2644" s="653"/>
      <c r="SL2644" s="653"/>
      <c r="SM2644" s="653"/>
      <c r="SN2644" s="653"/>
      <c r="SO2644" s="653"/>
      <c r="SP2644" s="653"/>
      <c r="SQ2644" s="653"/>
      <c r="SR2644" s="653"/>
      <c r="SS2644" s="653"/>
      <c r="ST2644" s="653"/>
      <c r="SU2644" s="653"/>
      <c r="SV2644" s="653"/>
      <c r="SW2644" s="653"/>
      <c r="SX2644" s="653"/>
      <c r="SY2644" s="653"/>
      <c r="SZ2644" s="653"/>
      <c r="TA2644" s="653"/>
      <c r="TB2644" s="653"/>
      <c r="TC2644" s="653"/>
      <c r="TD2644" s="653"/>
      <c r="TE2644" s="653"/>
      <c r="TF2644" s="653"/>
      <c r="TG2644" s="653"/>
      <c r="TH2644" s="653"/>
      <c r="TI2644" s="653"/>
      <c r="TJ2644" s="653"/>
      <c r="TK2644" s="653"/>
      <c r="TL2644" s="653"/>
      <c r="TM2644" s="653"/>
      <c r="TN2644" s="653"/>
      <c r="TO2644" s="653"/>
      <c r="TP2644" s="653"/>
      <c r="TQ2644" s="653"/>
      <c r="TR2644" s="653"/>
      <c r="TS2644" s="653"/>
      <c r="TT2644" s="653"/>
      <c r="TU2644" s="653"/>
      <c r="TV2644" s="653"/>
      <c r="TW2644" s="653"/>
      <c r="TX2644" s="653"/>
      <c r="TY2644" s="653"/>
      <c r="TZ2644" s="653"/>
      <c r="UA2644" s="653"/>
      <c r="UB2644" s="653"/>
      <c r="UC2644" s="653"/>
      <c r="UD2644" s="653"/>
      <c r="UE2644" s="653"/>
      <c r="UF2644" s="653"/>
      <c r="UG2644" s="653"/>
      <c r="UH2644" s="653"/>
      <c r="UI2644" s="653"/>
      <c r="UJ2644" s="653"/>
      <c r="UK2644" s="653"/>
      <c r="UL2644" s="653"/>
      <c r="UM2644" s="653"/>
      <c r="UN2644" s="653"/>
      <c r="UO2644" s="653"/>
      <c r="UP2644" s="653"/>
      <c r="UQ2644" s="653"/>
      <c r="UR2644" s="653"/>
      <c r="US2644" s="653"/>
      <c r="UT2644" s="653"/>
      <c r="UU2644" s="653"/>
      <c r="UV2644" s="653"/>
      <c r="UW2644" s="653"/>
      <c r="UX2644" s="653"/>
      <c r="UY2644" s="653"/>
      <c r="UZ2644" s="653"/>
      <c r="VA2644" s="653"/>
      <c r="VB2644" s="653"/>
      <c r="VC2644" s="653"/>
      <c r="VD2644" s="653"/>
      <c r="VE2644" s="653"/>
      <c r="VF2644" s="653"/>
      <c r="VG2644" s="653"/>
      <c r="VH2644" s="653"/>
      <c r="VI2644" s="653"/>
      <c r="VJ2644" s="653"/>
      <c r="VK2644" s="653"/>
      <c r="VL2644" s="653"/>
      <c r="VM2644" s="653"/>
      <c r="VN2644" s="653"/>
      <c r="VO2644" s="653"/>
      <c r="VP2644" s="653"/>
      <c r="VQ2644" s="653"/>
      <c r="VR2644" s="653"/>
      <c r="VS2644" s="653"/>
      <c r="VT2644" s="653"/>
      <c r="VU2644" s="653"/>
      <c r="VV2644" s="653"/>
      <c r="VW2644" s="653"/>
      <c r="VX2644" s="653"/>
      <c r="VY2644" s="653"/>
      <c r="VZ2644" s="653"/>
      <c r="WA2644" s="653"/>
      <c r="WB2644" s="653"/>
      <c r="WC2644" s="653"/>
      <c r="WD2644" s="653"/>
      <c r="WE2644" s="653"/>
      <c r="WF2644" s="653"/>
      <c r="WG2644" s="653"/>
      <c r="WH2644" s="653"/>
      <c r="WI2644" s="653"/>
      <c r="WJ2644" s="653"/>
      <c r="WK2644" s="653"/>
      <c r="WL2644" s="653"/>
      <c r="WM2644" s="653"/>
      <c r="WN2644" s="653"/>
      <c r="WO2644" s="653"/>
      <c r="WP2644" s="653"/>
      <c r="WQ2644" s="653"/>
      <c r="WR2644" s="653"/>
      <c r="WS2644" s="653"/>
      <c r="WT2644" s="653"/>
      <c r="WU2644" s="653"/>
      <c r="WV2644" s="653"/>
      <c r="WW2644" s="653"/>
      <c r="WX2644" s="653"/>
      <c r="WY2644" s="653"/>
      <c r="WZ2644" s="653"/>
      <c r="XA2644" s="653"/>
      <c r="XB2644" s="653"/>
      <c r="XC2644" s="653"/>
      <c r="XD2644" s="653"/>
      <c r="XE2644" s="653"/>
      <c r="XF2644" s="653"/>
      <c r="XG2644" s="653"/>
      <c r="XH2644" s="653"/>
      <c r="XI2644" s="653"/>
      <c r="XJ2644" s="653"/>
      <c r="XK2644" s="653"/>
      <c r="XL2644" s="653"/>
      <c r="XM2644" s="653"/>
      <c r="XN2644" s="653"/>
      <c r="XO2644" s="653"/>
      <c r="XP2644" s="653"/>
      <c r="XQ2644" s="653"/>
      <c r="XR2644" s="653"/>
      <c r="XS2644" s="653"/>
      <c r="XT2644" s="653"/>
      <c r="XU2644" s="653"/>
      <c r="XV2644" s="653"/>
      <c r="XW2644" s="653"/>
      <c r="XX2644" s="653"/>
      <c r="XY2644" s="653"/>
      <c r="XZ2644" s="653"/>
      <c r="YA2644" s="653"/>
      <c r="YB2644" s="653"/>
      <c r="YC2644" s="653"/>
      <c r="YD2644" s="653"/>
      <c r="YE2644" s="653"/>
      <c r="YF2644" s="653"/>
      <c r="YG2644" s="653"/>
      <c r="YH2644" s="653"/>
      <c r="YI2644" s="653"/>
      <c r="YJ2644" s="653"/>
      <c r="YK2644" s="653"/>
      <c r="YL2644" s="653"/>
      <c r="YM2644" s="653"/>
      <c r="YN2644" s="653"/>
      <c r="YO2644" s="653"/>
      <c r="YP2644" s="653"/>
      <c r="YQ2644" s="653"/>
      <c r="YR2644" s="653"/>
      <c r="YS2644" s="653"/>
      <c r="YT2644" s="653"/>
      <c r="YU2644" s="653"/>
      <c r="YV2644" s="653"/>
      <c r="YW2644" s="653"/>
      <c r="YX2644" s="653"/>
      <c r="YY2644" s="653"/>
      <c r="YZ2644" s="653"/>
      <c r="ZA2644" s="653"/>
      <c r="ZB2644" s="653"/>
      <c r="ZC2644" s="653"/>
      <c r="ZD2644" s="653"/>
      <c r="ZE2644" s="653"/>
      <c r="ZF2644" s="653"/>
      <c r="ZG2644" s="653"/>
      <c r="ZH2644" s="653"/>
      <c r="ZI2644" s="653"/>
      <c r="ZJ2644" s="653"/>
      <c r="ZK2644" s="653"/>
      <c r="ZL2644" s="653"/>
      <c r="ZM2644" s="653"/>
      <c r="ZN2644" s="653"/>
      <c r="ZO2644" s="653"/>
      <c r="ZP2644" s="653"/>
      <c r="ZQ2644" s="653"/>
      <c r="ZR2644" s="653"/>
      <c r="ZS2644" s="653"/>
      <c r="ZT2644" s="653"/>
      <c r="ZU2644" s="653"/>
      <c r="ZV2644" s="653"/>
      <c r="ZW2644" s="653"/>
      <c r="ZX2644" s="653"/>
      <c r="ZY2644" s="653"/>
      <c r="ZZ2644" s="653"/>
      <c r="AAA2644" s="653"/>
      <c r="AAB2644" s="653"/>
      <c r="AAC2644" s="653"/>
      <c r="AAD2644" s="653"/>
      <c r="AAE2644" s="653"/>
      <c r="AAF2644" s="653"/>
      <c r="AAG2644" s="653"/>
      <c r="AAH2644" s="653"/>
      <c r="AAI2644" s="653"/>
      <c r="AAJ2644" s="653"/>
      <c r="AAK2644" s="653"/>
      <c r="AAL2644" s="653"/>
      <c r="AAM2644" s="653"/>
      <c r="AAN2644" s="653"/>
      <c r="AAO2644" s="653"/>
      <c r="AAP2644" s="653"/>
      <c r="AAQ2644" s="653"/>
      <c r="AAR2644" s="653"/>
      <c r="AAS2644" s="653"/>
      <c r="AAT2644" s="653"/>
      <c r="AAU2644" s="653"/>
      <c r="AAV2644" s="653"/>
      <c r="AAW2644" s="653"/>
      <c r="AAX2644" s="653"/>
      <c r="AAY2644" s="653"/>
      <c r="AAZ2644" s="653"/>
      <c r="ABA2644" s="653"/>
      <c r="ABB2644" s="653"/>
      <c r="ABC2644" s="653"/>
      <c r="ABD2644" s="653"/>
      <c r="ABE2644" s="653"/>
      <c r="ABF2644" s="653"/>
      <c r="ABG2644" s="653"/>
      <c r="ABH2644" s="653"/>
      <c r="ABI2644" s="653"/>
      <c r="ABJ2644" s="653"/>
      <c r="ABK2644" s="653"/>
      <c r="ABL2644" s="653"/>
      <c r="ABM2644" s="653"/>
      <c r="ABN2644" s="653"/>
      <c r="ABO2644" s="653"/>
      <c r="ABP2644" s="653"/>
      <c r="ABQ2644" s="653"/>
      <c r="ABR2644" s="653"/>
      <c r="ABS2644" s="653"/>
      <c r="ABT2644" s="653"/>
      <c r="ABU2644" s="653"/>
      <c r="ABV2644" s="653"/>
      <c r="ABW2644" s="653"/>
      <c r="ABX2644" s="653"/>
      <c r="ABY2644" s="653"/>
      <c r="ABZ2644" s="653"/>
      <c r="ACA2644" s="653"/>
      <c r="ACB2644" s="653"/>
      <c r="ACC2644" s="653"/>
      <c r="ACD2644" s="653"/>
      <c r="ACE2644" s="653"/>
      <c r="ACF2644" s="653"/>
      <c r="ACG2644" s="653"/>
      <c r="ACH2644" s="653"/>
      <c r="ACI2644" s="653"/>
      <c r="ACJ2644" s="653"/>
      <c r="ACK2644" s="653"/>
      <c r="ACL2644" s="653"/>
      <c r="ACM2644" s="653"/>
      <c r="ACN2644" s="653"/>
      <c r="ACO2644" s="653"/>
      <c r="ACP2644" s="653"/>
      <c r="ACQ2644" s="653"/>
      <c r="ACR2644" s="653"/>
      <c r="ACS2644" s="653"/>
      <c r="ACT2644" s="653"/>
      <c r="ACU2644" s="653"/>
      <c r="ACV2644" s="653"/>
      <c r="ACW2644" s="653"/>
      <c r="ACX2644" s="653"/>
      <c r="ACY2644" s="653"/>
      <c r="ACZ2644" s="653"/>
      <c r="ADA2644" s="653"/>
      <c r="ADB2644" s="653"/>
      <c r="ADC2644" s="653"/>
      <c r="ADD2644" s="653"/>
      <c r="ADE2644" s="653"/>
      <c r="ADF2644" s="653"/>
      <c r="ADG2644" s="653"/>
      <c r="ADH2644" s="653"/>
      <c r="ADI2644" s="653"/>
      <c r="ADJ2644" s="653"/>
      <c r="ADK2644" s="653"/>
      <c r="ADL2644" s="653"/>
      <c r="ADM2644" s="653"/>
      <c r="ADN2644" s="653"/>
      <c r="ADO2644" s="653"/>
      <c r="ADP2644" s="653"/>
      <c r="ADQ2644" s="653"/>
      <c r="ADR2644" s="653"/>
      <c r="ADS2644" s="653"/>
      <c r="ADT2644" s="653"/>
      <c r="ADU2644" s="653"/>
      <c r="ADV2644" s="653"/>
      <c r="ADW2644" s="653"/>
      <c r="ADX2644" s="653"/>
      <c r="ADY2644" s="653"/>
      <c r="ADZ2644" s="653"/>
      <c r="AEA2644" s="653"/>
      <c r="AEB2644" s="653"/>
      <c r="AEC2644" s="653"/>
      <c r="AED2644" s="653"/>
      <c r="AEE2644" s="653"/>
      <c r="AEF2644" s="653"/>
      <c r="AEG2644" s="653"/>
      <c r="AEH2644" s="653"/>
      <c r="AEI2644" s="653"/>
      <c r="AEJ2644" s="653"/>
      <c r="AEK2644" s="653"/>
      <c r="AEL2644" s="653"/>
      <c r="AEM2644" s="653"/>
      <c r="AEN2644" s="653"/>
      <c r="AEO2644" s="653"/>
      <c r="AEP2644" s="653"/>
      <c r="AEQ2644" s="653"/>
      <c r="AER2644" s="653"/>
      <c r="AES2644" s="653"/>
      <c r="AET2644" s="653"/>
      <c r="AEU2644" s="653"/>
      <c r="AEV2644" s="653"/>
      <c r="AEW2644" s="653"/>
      <c r="AEX2644" s="653"/>
      <c r="AEY2644" s="653"/>
      <c r="AEZ2644" s="653"/>
      <c r="AFA2644" s="653"/>
      <c r="AFB2644" s="653"/>
      <c r="AFC2644" s="653"/>
      <c r="AFD2644" s="653"/>
      <c r="AFE2644" s="653"/>
      <c r="AFF2644" s="653"/>
      <c r="AFG2644" s="653"/>
      <c r="AFH2644" s="653"/>
      <c r="AFI2644" s="653"/>
      <c r="AFJ2644" s="653"/>
      <c r="AFK2644" s="653"/>
      <c r="AFL2644" s="653"/>
      <c r="AFM2644" s="653"/>
      <c r="AFN2644" s="653"/>
      <c r="AFO2644" s="653"/>
      <c r="AFP2644" s="653"/>
      <c r="AFQ2644" s="653"/>
      <c r="AFR2644" s="653"/>
      <c r="AFS2644" s="653"/>
      <c r="AFT2644" s="653"/>
      <c r="AFU2644" s="653"/>
      <c r="AFV2644" s="653"/>
      <c r="AFW2644" s="653"/>
      <c r="AFX2644" s="653"/>
      <c r="AFY2644" s="653"/>
      <c r="AFZ2644" s="653"/>
      <c r="AGA2644" s="653"/>
      <c r="AGB2644" s="653"/>
      <c r="AGC2644" s="653"/>
      <c r="AGD2644" s="653"/>
      <c r="AGE2644" s="653"/>
      <c r="AGF2644" s="653"/>
      <c r="AGG2644" s="653"/>
      <c r="AGH2644" s="653"/>
      <c r="AGI2644" s="653"/>
      <c r="AGJ2644" s="653"/>
      <c r="AGK2644" s="653"/>
      <c r="AGL2644" s="653"/>
      <c r="AGM2644" s="653"/>
      <c r="AGN2644" s="653"/>
      <c r="AGO2644" s="653"/>
      <c r="AGP2644" s="653"/>
      <c r="AGQ2644" s="653"/>
      <c r="AGR2644" s="653"/>
      <c r="AGS2644" s="653"/>
      <c r="AGT2644" s="653"/>
      <c r="AGU2644" s="653"/>
      <c r="AGV2644" s="653"/>
      <c r="AGW2644" s="653"/>
      <c r="AGX2644" s="653"/>
      <c r="AGY2644" s="653"/>
      <c r="AGZ2644" s="653"/>
      <c r="AHA2644" s="653"/>
      <c r="AHB2644" s="653"/>
      <c r="AHC2644" s="653"/>
      <c r="AHD2644" s="653"/>
      <c r="AHE2644" s="653"/>
      <c r="AHF2644" s="653"/>
      <c r="AHG2644" s="653"/>
      <c r="AHH2644" s="653"/>
      <c r="AHI2644" s="653"/>
      <c r="AHJ2644" s="653"/>
      <c r="AHK2644" s="653"/>
      <c r="AHL2644" s="653"/>
      <c r="AHM2644" s="653"/>
      <c r="AHN2644" s="653"/>
      <c r="AHO2644" s="653"/>
      <c r="AHP2644" s="653"/>
      <c r="AHQ2644" s="653"/>
      <c r="AHR2644" s="653"/>
      <c r="AHS2644" s="653"/>
      <c r="AHT2644" s="653"/>
      <c r="AHU2644" s="653"/>
      <c r="AHV2644" s="653"/>
      <c r="AHW2644" s="653"/>
      <c r="AHX2644" s="653"/>
      <c r="AHY2644" s="653"/>
      <c r="AHZ2644" s="653"/>
      <c r="AIA2644" s="653"/>
      <c r="AIB2644" s="653"/>
      <c r="AIC2644" s="653"/>
      <c r="AID2644" s="653"/>
      <c r="AIE2644" s="653"/>
      <c r="AIF2644" s="653"/>
      <c r="AIG2644" s="653"/>
      <c r="AIH2644" s="653"/>
      <c r="AII2644" s="653"/>
      <c r="AIJ2644" s="653"/>
      <c r="AIK2644" s="653"/>
      <c r="AIL2644" s="653"/>
      <c r="AIM2644" s="653"/>
      <c r="AIN2644" s="653"/>
      <c r="AIO2644" s="653"/>
      <c r="AIP2644" s="653"/>
      <c r="AIQ2644" s="653"/>
      <c r="AIR2644" s="653"/>
      <c r="AIS2644" s="653"/>
      <c r="AIT2644" s="653"/>
      <c r="AIU2644" s="653"/>
      <c r="AIV2644" s="653"/>
      <c r="AIW2644" s="653"/>
      <c r="AIX2644" s="653"/>
      <c r="AIY2644" s="653"/>
      <c r="AIZ2644" s="653"/>
      <c r="AJA2644" s="653"/>
      <c r="AJB2644" s="653"/>
      <c r="AJC2644" s="653"/>
      <c r="AJD2644" s="653"/>
      <c r="AJE2644" s="653"/>
      <c r="AJF2644" s="653"/>
      <c r="AJG2644" s="653"/>
      <c r="AJH2644" s="653"/>
      <c r="AJI2644" s="653"/>
      <c r="AJJ2644" s="653"/>
      <c r="AJK2644" s="653"/>
      <c r="AJL2644" s="653"/>
      <c r="AJM2644" s="653"/>
      <c r="AJN2644" s="653"/>
      <c r="AJO2644" s="653"/>
      <c r="AJP2644" s="653"/>
      <c r="AJQ2644" s="653"/>
      <c r="AJR2644" s="653"/>
      <c r="AJS2644" s="653"/>
      <c r="AJT2644" s="653"/>
      <c r="AJU2644" s="653"/>
      <c r="AJV2644" s="653"/>
      <c r="AJW2644" s="653"/>
      <c r="AJX2644" s="653"/>
      <c r="AJY2644" s="653"/>
      <c r="AJZ2644" s="653"/>
      <c r="AKA2644" s="653"/>
      <c r="AKB2644" s="653"/>
      <c r="AKC2644" s="653"/>
      <c r="AKD2644" s="653"/>
      <c r="AKE2644" s="653"/>
      <c r="AKF2644" s="653"/>
      <c r="AKG2644" s="653"/>
      <c r="AKH2644" s="653"/>
      <c r="AKI2644" s="653"/>
      <c r="AKJ2644" s="653"/>
      <c r="AKK2644" s="653"/>
      <c r="AKL2644" s="653"/>
      <c r="AKM2644" s="653"/>
      <c r="AKN2644" s="653"/>
      <c r="AKO2644" s="653"/>
      <c r="AKP2644" s="653"/>
      <c r="AKQ2644" s="653"/>
      <c r="AKR2644" s="653"/>
      <c r="AKS2644" s="653"/>
      <c r="AKT2644" s="653"/>
      <c r="AKU2644" s="653"/>
      <c r="AKV2644" s="653"/>
      <c r="AKW2644" s="653"/>
      <c r="AKX2644" s="653"/>
      <c r="AKY2644" s="653"/>
      <c r="AKZ2644" s="653"/>
      <c r="ALA2644" s="653"/>
      <c r="ALB2644" s="653"/>
      <c r="ALC2644" s="653"/>
      <c r="ALD2644" s="653"/>
      <c r="ALE2644" s="653"/>
      <c r="ALF2644" s="653"/>
      <c r="ALG2644" s="653"/>
      <c r="ALH2644" s="653"/>
      <c r="ALI2644" s="653"/>
      <c r="ALJ2644" s="653"/>
      <c r="ALK2644" s="653"/>
      <c r="ALL2644" s="653"/>
      <c r="ALM2644" s="653"/>
      <c r="ALN2644" s="653"/>
      <c r="ALO2644" s="653"/>
      <c r="ALP2644" s="653"/>
      <c r="ALQ2644" s="653"/>
      <c r="ALR2644" s="653"/>
      <c r="ALS2644" s="653"/>
      <c r="ALT2644" s="653"/>
      <c r="ALU2644" s="653"/>
      <c r="ALV2644" s="653"/>
      <c r="ALW2644" s="653"/>
      <c r="ALX2644" s="653"/>
      <c r="ALY2644" s="653"/>
      <c r="ALZ2644" s="653"/>
      <c r="AMA2644" s="653"/>
      <c r="AMB2644" s="653"/>
      <c r="AMC2644" s="653"/>
      <c r="AMD2644" s="653"/>
      <c r="AME2644" s="653"/>
      <c r="AMF2644" s="653"/>
      <c r="AMG2644" s="653"/>
      <c r="AMH2644" s="653"/>
      <c r="AMI2644" s="653"/>
      <c r="AMJ2644" s="653"/>
      <c r="AMK2644" s="653"/>
      <c r="AML2644" s="653"/>
      <c r="AMM2644" s="653"/>
      <c r="AMN2644" s="653"/>
      <c r="AMO2644" s="653"/>
      <c r="AMP2644" s="653"/>
      <c r="AMQ2644" s="653"/>
      <c r="AMR2644" s="653"/>
      <c r="AMS2644" s="653"/>
      <c r="AMT2644" s="653"/>
      <c r="AMU2644" s="653"/>
      <c r="AMV2644" s="653"/>
      <c r="AMW2644" s="653"/>
      <c r="AMX2644" s="653"/>
      <c r="AMY2644" s="653"/>
      <c r="AMZ2644" s="653"/>
      <c r="ANA2644" s="653"/>
      <c r="ANB2644" s="653"/>
      <c r="ANC2644" s="653"/>
      <c r="AND2644" s="653"/>
      <c r="ANE2644" s="653"/>
      <c r="ANF2644" s="653"/>
      <c r="ANG2644" s="653"/>
      <c r="ANH2644" s="653"/>
      <c r="ANI2644" s="653"/>
      <c r="ANJ2644" s="653"/>
      <c r="ANK2644" s="653"/>
      <c r="ANL2644" s="653"/>
      <c r="ANM2644" s="653"/>
      <c r="ANN2644" s="653"/>
      <c r="ANO2644" s="653"/>
      <c r="ANP2644" s="653"/>
      <c r="ANQ2644" s="653"/>
      <c r="ANR2644" s="653"/>
      <c r="ANS2644" s="653"/>
      <c r="ANT2644" s="653"/>
      <c r="ANU2644" s="653"/>
      <c r="ANV2644" s="653"/>
      <c r="ANW2644" s="653"/>
      <c r="ANX2644" s="653"/>
      <c r="ANY2644" s="653"/>
      <c r="ANZ2644" s="653"/>
      <c r="AOA2644" s="653"/>
      <c r="AOB2644" s="653"/>
      <c r="AOC2644" s="653"/>
      <c r="AOD2644" s="653"/>
      <c r="AOE2644" s="653"/>
      <c r="AOF2644" s="653"/>
      <c r="AOG2644" s="653"/>
      <c r="AOH2644" s="653"/>
      <c r="AOI2644" s="653"/>
      <c r="AOJ2644" s="653"/>
      <c r="AOK2644" s="653"/>
      <c r="AOL2644" s="653"/>
      <c r="AOM2644" s="653"/>
      <c r="AON2644" s="653"/>
      <c r="AOO2644" s="653"/>
      <c r="AOP2644" s="653"/>
      <c r="AOQ2644" s="653"/>
      <c r="AOR2644" s="653"/>
      <c r="AOS2644" s="653"/>
      <c r="AOT2644" s="653"/>
      <c r="AOU2644" s="653"/>
      <c r="AOV2644" s="653"/>
      <c r="AOW2644" s="653"/>
      <c r="AOX2644" s="653"/>
      <c r="AOY2644" s="653"/>
      <c r="AOZ2644" s="653"/>
      <c r="APA2644" s="653"/>
      <c r="APB2644" s="653"/>
      <c r="APC2644" s="653"/>
      <c r="APD2644" s="653"/>
      <c r="APE2644" s="653"/>
      <c r="APF2644" s="653"/>
      <c r="APG2644" s="653"/>
      <c r="APH2644" s="653"/>
      <c r="API2644" s="653"/>
      <c r="APJ2644" s="653"/>
      <c r="APK2644" s="653"/>
      <c r="APL2644" s="653"/>
      <c r="APM2644" s="653"/>
      <c r="APN2644" s="653"/>
      <c r="APO2644" s="653"/>
      <c r="APP2644" s="653"/>
      <c r="APQ2644" s="653"/>
      <c r="APR2644" s="653"/>
      <c r="APS2644" s="653"/>
      <c r="APT2644" s="653"/>
      <c r="APU2644" s="653"/>
      <c r="APV2644" s="653"/>
      <c r="APW2644" s="653"/>
      <c r="APX2644" s="653"/>
      <c r="APY2644" s="653"/>
      <c r="APZ2644" s="653"/>
      <c r="AQA2644" s="653"/>
      <c r="AQB2644" s="653"/>
      <c r="AQC2644" s="653"/>
      <c r="AQD2644" s="653"/>
      <c r="AQE2644" s="653"/>
      <c r="AQF2644" s="653"/>
      <c r="AQG2644" s="653"/>
      <c r="AQH2644" s="653"/>
      <c r="AQI2644" s="653"/>
      <c r="AQJ2644" s="653"/>
      <c r="AQK2644" s="653"/>
      <c r="AQL2644" s="653"/>
      <c r="AQM2644" s="653"/>
      <c r="AQN2644" s="653"/>
      <c r="AQO2644" s="653"/>
      <c r="AQP2644" s="653"/>
      <c r="AQQ2644" s="653"/>
      <c r="AQR2644" s="653"/>
      <c r="AQS2644" s="653"/>
      <c r="AQT2644" s="653"/>
      <c r="AQU2644" s="653"/>
      <c r="AQV2644" s="653"/>
      <c r="AQW2644" s="653"/>
      <c r="AQX2644" s="653"/>
      <c r="AQY2644" s="653"/>
      <c r="AQZ2644" s="653"/>
      <c r="ARA2644" s="653"/>
      <c r="ARB2644" s="653"/>
      <c r="ARC2644" s="653"/>
      <c r="ARD2644" s="653"/>
      <c r="ARE2644" s="653"/>
      <c r="ARF2644" s="653"/>
      <c r="ARG2644" s="653"/>
      <c r="ARH2644" s="653"/>
      <c r="ARI2644" s="653"/>
      <c r="ARJ2644" s="653"/>
      <c r="ARK2644" s="653"/>
      <c r="ARL2644" s="653"/>
      <c r="ARM2644" s="653"/>
      <c r="ARN2644" s="653"/>
      <c r="ARO2644" s="653"/>
      <c r="ARP2644" s="653"/>
      <c r="ARQ2644" s="653"/>
      <c r="ARR2644" s="653"/>
      <c r="ARS2644" s="653"/>
      <c r="ART2644" s="653"/>
      <c r="ARU2644" s="653"/>
      <c r="ARV2644" s="653"/>
      <c r="ARW2644" s="653"/>
      <c r="ARX2644" s="653"/>
      <c r="ARY2644" s="653"/>
      <c r="ARZ2644" s="653"/>
      <c r="ASA2644" s="653"/>
      <c r="ASB2644" s="653"/>
      <c r="ASC2644" s="653"/>
      <c r="ASD2644" s="653"/>
      <c r="ASE2644" s="653"/>
      <c r="ASF2644" s="653"/>
      <c r="ASG2644" s="653"/>
      <c r="ASH2644" s="653"/>
      <c r="ASI2644" s="653"/>
      <c r="ASJ2644" s="653"/>
      <c r="ASK2644" s="653"/>
      <c r="ASL2644" s="653"/>
      <c r="ASM2644" s="653"/>
      <c r="ASN2644" s="653"/>
      <c r="ASO2644" s="653"/>
      <c r="ASP2644" s="653"/>
      <c r="ASQ2644" s="653"/>
      <c r="ASR2644" s="653"/>
      <c r="ASS2644" s="653"/>
      <c r="AST2644" s="653"/>
      <c r="ASU2644" s="653"/>
      <c r="ASV2644" s="653"/>
      <c r="ASW2644" s="653"/>
      <c r="ASX2644" s="653"/>
      <c r="ASY2644" s="653"/>
      <c r="ASZ2644" s="653"/>
      <c r="ATA2644" s="653"/>
      <c r="ATB2644" s="653"/>
      <c r="ATC2644" s="653"/>
      <c r="ATD2644" s="653"/>
      <c r="ATE2644" s="653"/>
      <c r="ATF2644" s="653"/>
      <c r="ATG2644" s="653"/>
      <c r="ATH2644" s="653"/>
      <c r="ATI2644" s="653"/>
      <c r="ATJ2644" s="653"/>
      <c r="ATK2644" s="653"/>
      <c r="ATL2644" s="653"/>
      <c r="ATM2644" s="653"/>
      <c r="ATN2644" s="653"/>
      <c r="ATO2644" s="653"/>
      <c r="ATP2644" s="653"/>
      <c r="ATQ2644" s="653"/>
      <c r="ATR2644" s="653"/>
      <c r="ATS2644" s="653"/>
      <c r="ATT2644" s="653"/>
      <c r="ATU2644" s="653"/>
      <c r="ATV2644" s="653"/>
      <c r="ATW2644" s="653"/>
      <c r="ATX2644" s="653"/>
      <c r="ATY2644" s="653"/>
      <c r="ATZ2644" s="653"/>
      <c r="AUA2644" s="653"/>
      <c r="AUB2644" s="653"/>
      <c r="AUC2644" s="653"/>
      <c r="AUD2644" s="653"/>
      <c r="AUE2644" s="653"/>
      <c r="AUF2644" s="653"/>
      <c r="AUG2644" s="653"/>
      <c r="AUH2644" s="653"/>
      <c r="AUI2644" s="653"/>
      <c r="AUJ2644" s="653"/>
      <c r="AUK2644" s="653"/>
      <c r="AUL2644" s="653"/>
      <c r="AUM2644" s="653"/>
      <c r="AUN2644" s="653"/>
      <c r="AUO2644" s="653"/>
      <c r="AUP2644" s="653"/>
      <c r="AUQ2644" s="653"/>
      <c r="AUR2644" s="653"/>
      <c r="AUS2644" s="653"/>
      <c r="AUT2644" s="653"/>
      <c r="AUU2644" s="653"/>
      <c r="AUV2644" s="653"/>
      <c r="AUW2644" s="653"/>
      <c r="AUX2644" s="653"/>
      <c r="AUY2644" s="653"/>
      <c r="AUZ2644" s="653"/>
      <c r="AVA2644" s="653"/>
      <c r="AVB2644" s="653"/>
      <c r="AVC2644" s="653"/>
      <c r="AVD2644" s="653"/>
      <c r="AVE2644" s="653"/>
      <c r="AVF2644" s="653"/>
      <c r="AVG2644" s="653"/>
      <c r="AVH2644" s="653"/>
      <c r="AVI2644" s="653"/>
      <c r="AVJ2644" s="653"/>
      <c r="AVK2644" s="653"/>
      <c r="AVL2644" s="653"/>
      <c r="AVM2644" s="653"/>
      <c r="AVN2644" s="653"/>
      <c r="AVO2644" s="653"/>
      <c r="AVP2644" s="653"/>
      <c r="AVQ2644" s="653"/>
      <c r="AVR2644" s="653"/>
      <c r="AVS2644" s="653"/>
      <c r="AVT2644" s="653"/>
      <c r="AVU2644" s="653"/>
      <c r="AVV2644" s="653"/>
      <c r="AVW2644" s="653"/>
      <c r="AVX2644" s="653"/>
      <c r="AVY2644" s="653"/>
      <c r="AVZ2644" s="653"/>
      <c r="AWA2644" s="653"/>
      <c r="AWB2644" s="653"/>
      <c r="AWC2644" s="653"/>
      <c r="AWD2644" s="653"/>
      <c r="AWE2644" s="653"/>
      <c r="AWF2644" s="653"/>
      <c r="AWG2644" s="653"/>
      <c r="AWH2644" s="653"/>
      <c r="AWI2644" s="653"/>
      <c r="AWJ2644" s="653"/>
      <c r="AWK2644" s="653"/>
      <c r="AWL2644" s="653"/>
      <c r="AWM2644" s="653"/>
      <c r="AWN2644" s="653"/>
      <c r="AWO2644" s="653"/>
      <c r="AWP2644" s="653"/>
      <c r="AWQ2644" s="653"/>
      <c r="AWR2644" s="653"/>
      <c r="AWS2644" s="653"/>
      <c r="AWT2644" s="653"/>
      <c r="AWU2644" s="653"/>
      <c r="AWV2644" s="653"/>
      <c r="AWW2644" s="653"/>
      <c r="AWX2644" s="653"/>
      <c r="AWY2644" s="653"/>
      <c r="AWZ2644" s="653"/>
      <c r="AXA2644" s="653"/>
      <c r="AXB2644" s="653"/>
      <c r="AXC2644" s="653"/>
      <c r="AXD2644" s="653"/>
      <c r="AXE2644" s="653"/>
      <c r="AXF2644" s="653"/>
      <c r="AXG2644" s="653"/>
      <c r="AXH2644" s="653"/>
      <c r="AXI2644" s="653"/>
      <c r="AXJ2644" s="653"/>
      <c r="AXK2644" s="653"/>
      <c r="AXL2644" s="653"/>
      <c r="AXM2644" s="653"/>
      <c r="AXN2644" s="653"/>
      <c r="AXO2644" s="653"/>
      <c r="AXP2644" s="653"/>
      <c r="AXQ2644" s="653"/>
      <c r="AXR2644" s="653"/>
      <c r="AXS2644" s="653"/>
      <c r="AXT2644" s="653"/>
      <c r="AXU2644" s="653"/>
      <c r="AXV2644" s="653"/>
      <c r="AXW2644" s="653"/>
      <c r="AXX2644" s="653"/>
      <c r="AXY2644" s="653"/>
      <c r="AXZ2644" s="653"/>
      <c r="AYA2644" s="653"/>
      <c r="AYB2644" s="653"/>
      <c r="AYC2644" s="653"/>
      <c r="AYD2644" s="653"/>
      <c r="AYE2644" s="653"/>
      <c r="AYF2644" s="653"/>
      <c r="AYG2644" s="653"/>
      <c r="AYH2644" s="653"/>
      <c r="AYI2644" s="653"/>
      <c r="AYJ2644" s="653"/>
      <c r="AYK2644" s="653"/>
      <c r="AYL2644" s="653"/>
      <c r="AYM2644" s="653"/>
      <c r="AYN2644" s="653"/>
      <c r="AYO2644" s="653"/>
      <c r="AYP2644" s="653"/>
      <c r="AYQ2644" s="653"/>
      <c r="AYR2644" s="653"/>
      <c r="AYS2644" s="653"/>
      <c r="AYT2644" s="653"/>
      <c r="AYU2644" s="653"/>
      <c r="AYV2644" s="653"/>
      <c r="AYW2644" s="653"/>
      <c r="AYX2644" s="653"/>
      <c r="AYY2644" s="653"/>
      <c r="AYZ2644" s="653"/>
      <c r="AZA2644" s="653"/>
      <c r="AZB2644" s="653"/>
      <c r="AZC2644" s="653"/>
      <c r="AZD2644" s="653"/>
      <c r="AZE2644" s="653"/>
      <c r="AZF2644" s="653"/>
      <c r="AZG2644" s="653"/>
      <c r="AZH2644" s="653"/>
      <c r="AZI2644" s="653"/>
      <c r="AZJ2644" s="653"/>
      <c r="AZK2644" s="653"/>
      <c r="AZL2644" s="653"/>
      <c r="AZM2644" s="653"/>
      <c r="AZN2644" s="653"/>
      <c r="AZO2644" s="653"/>
      <c r="AZP2644" s="653"/>
      <c r="AZQ2644" s="653"/>
      <c r="AZR2644" s="653"/>
      <c r="AZS2644" s="653"/>
      <c r="AZT2644" s="653"/>
      <c r="AZU2644" s="653"/>
      <c r="AZV2644" s="653"/>
      <c r="AZW2644" s="653"/>
      <c r="AZX2644" s="653"/>
      <c r="AZY2644" s="653"/>
      <c r="AZZ2644" s="653"/>
      <c r="BAA2644" s="653"/>
      <c r="BAB2644" s="653"/>
      <c r="BAC2644" s="653"/>
      <c r="BAD2644" s="653"/>
      <c r="BAE2644" s="653"/>
      <c r="BAF2644" s="653"/>
      <c r="BAG2644" s="653"/>
      <c r="BAH2644" s="653"/>
      <c r="BAI2644" s="653"/>
      <c r="BAJ2644" s="653"/>
      <c r="BAK2644" s="653"/>
      <c r="BAL2644" s="653"/>
      <c r="BAM2644" s="653"/>
      <c r="BAN2644" s="653"/>
      <c r="BAO2644" s="653"/>
      <c r="BAP2644" s="653"/>
      <c r="BAQ2644" s="653"/>
      <c r="BAR2644" s="653"/>
      <c r="BAS2644" s="653"/>
      <c r="BAT2644" s="653"/>
      <c r="BAU2644" s="653"/>
      <c r="BAV2644" s="653"/>
      <c r="BAW2644" s="653"/>
      <c r="BAX2644" s="653"/>
      <c r="BAY2644" s="653"/>
      <c r="BAZ2644" s="653"/>
      <c r="BBA2644" s="653"/>
      <c r="BBB2644" s="653"/>
      <c r="BBC2644" s="653"/>
      <c r="BBD2644" s="653"/>
      <c r="BBE2644" s="653"/>
      <c r="BBF2644" s="653"/>
      <c r="BBG2644" s="653"/>
      <c r="BBH2644" s="653"/>
      <c r="BBI2644" s="653"/>
      <c r="BBJ2644" s="653"/>
      <c r="BBK2644" s="653"/>
      <c r="BBL2644" s="653"/>
      <c r="BBM2644" s="653"/>
      <c r="BBN2644" s="653"/>
      <c r="BBO2644" s="653"/>
      <c r="BBP2644" s="653"/>
      <c r="BBQ2644" s="653"/>
      <c r="BBR2644" s="653"/>
      <c r="BBS2644" s="653"/>
      <c r="BBT2644" s="653"/>
      <c r="BBU2644" s="653"/>
      <c r="BBV2644" s="653"/>
      <c r="BBW2644" s="653"/>
      <c r="BBX2644" s="653"/>
      <c r="BBY2644" s="653"/>
      <c r="BBZ2644" s="653"/>
      <c r="BCA2644" s="653"/>
      <c r="BCB2644" s="653"/>
      <c r="BCC2644" s="653"/>
      <c r="BCD2644" s="653"/>
      <c r="BCE2644" s="653"/>
      <c r="BCF2644" s="653"/>
      <c r="BCG2644" s="653"/>
      <c r="BCH2644" s="653"/>
      <c r="BCI2644" s="653"/>
      <c r="BCJ2644" s="653"/>
      <c r="BCK2644" s="653"/>
      <c r="BCL2644" s="653"/>
      <c r="BCM2644" s="653"/>
      <c r="BCN2644" s="653"/>
      <c r="BCO2644" s="653"/>
      <c r="BCP2644" s="653"/>
      <c r="BCQ2644" s="653"/>
      <c r="BCR2644" s="653"/>
      <c r="BCS2644" s="653"/>
      <c r="BCT2644" s="653"/>
      <c r="BCU2644" s="653"/>
      <c r="BCV2644" s="653"/>
      <c r="BCW2644" s="653"/>
      <c r="BCX2644" s="653"/>
      <c r="BCY2644" s="653"/>
      <c r="BCZ2644" s="653"/>
      <c r="BDA2644" s="653"/>
      <c r="BDB2644" s="653"/>
      <c r="BDC2644" s="653"/>
      <c r="BDD2644" s="653"/>
      <c r="BDE2644" s="653"/>
      <c r="BDF2644" s="653"/>
      <c r="BDG2644" s="653"/>
      <c r="BDH2644" s="653"/>
      <c r="BDI2644" s="653"/>
      <c r="BDJ2644" s="653"/>
      <c r="BDK2644" s="653"/>
      <c r="BDL2644" s="653"/>
      <c r="BDM2644" s="653"/>
      <c r="BDN2644" s="653"/>
      <c r="BDO2644" s="653"/>
      <c r="BDP2644" s="653"/>
      <c r="BDQ2644" s="653"/>
      <c r="BDR2644" s="653"/>
      <c r="BDS2644" s="653"/>
      <c r="BDT2644" s="653"/>
      <c r="BDU2644" s="653"/>
      <c r="BDV2644" s="653"/>
      <c r="BDW2644" s="653"/>
      <c r="BDX2644" s="653"/>
      <c r="BDY2644" s="653"/>
      <c r="BDZ2644" s="653"/>
      <c r="BEA2644" s="653"/>
      <c r="BEB2644" s="653"/>
      <c r="BEC2644" s="653"/>
      <c r="BED2644" s="653"/>
      <c r="BEE2644" s="653"/>
      <c r="BEF2644" s="653"/>
      <c r="BEG2644" s="653"/>
      <c r="BEH2644" s="653"/>
      <c r="BEI2644" s="653"/>
      <c r="BEJ2644" s="653"/>
      <c r="BEK2644" s="653"/>
      <c r="BEL2644" s="653"/>
      <c r="BEM2644" s="653"/>
      <c r="BEN2644" s="653"/>
      <c r="BEO2644" s="653"/>
      <c r="BEP2644" s="653"/>
      <c r="BEQ2644" s="653"/>
      <c r="BER2644" s="653"/>
      <c r="BES2644" s="653"/>
      <c r="BET2644" s="653"/>
      <c r="BEU2644" s="653"/>
      <c r="BEV2644" s="653"/>
      <c r="BEW2644" s="653"/>
      <c r="BEX2644" s="653"/>
      <c r="BEY2644" s="653"/>
      <c r="BEZ2644" s="653"/>
      <c r="BFA2644" s="653"/>
      <c r="BFB2644" s="653"/>
      <c r="BFC2644" s="653"/>
      <c r="BFD2644" s="653"/>
      <c r="BFE2644" s="653"/>
      <c r="BFF2644" s="653"/>
      <c r="BFG2644" s="653"/>
      <c r="BFH2644" s="653"/>
      <c r="BFI2644" s="653"/>
      <c r="BFJ2644" s="653"/>
      <c r="BFK2644" s="653"/>
      <c r="BFL2644" s="653"/>
      <c r="BFM2644" s="653"/>
      <c r="BFN2644" s="653"/>
      <c r="BFO2644" s="653"/>
      <c r="BFP2644" s="653"/>
      <c r="BFQ2644" s="653"/>
      <c r="BFR2644" s="653"/>
      <c r="BFS2644" s="653"/>
      <c r="BFT2644" s="653"/>
      <c r="BFU2644" s="653"/>
      <c r="BFV2644" s="653"/>
      <c r="BFW2644" s="653"/>
      <c r="BFX2644" s="653"/>
      <c r="BFY2644" s="653"/>
      <c r="BFZ2644" s="653"/>
      <c r="BGA2644" s="653"/>
      <c r="BGB2644" s="653"/>
      <c r="BGC2644" s="653"/>
      <c r="BGD2644" s="653"/>
      <c r="BGE2644" s="653"/>
      <c r="BGF2644" s="653"/>
      <c r="BGG2644" s="653"/>
      <c r="BGH2644" s="653"/>
      <c r="BGI2644" s="653"/>
      <c r="BGJ2644" s="653"/>
      <c r="BGK2644" s="653"/>
      <c r="BGL2644" s="653"/>
      <c r="BGM2644" s="653"/>
      <c r="BGN2644" s="653"/>
      <c r="BGO2644" s="653"/>
      <c r="BGP2644" s="653"/>
      <c r="BGQ2644" s="653"/>
      <c r="BGR2644" s="653"/>
      <c r="BGS2644" s="653"/>
      <c r="BGT2644" s="653"/>
      <c r="BGU2644" s="653"/>
      <c r="BGV2644" s="653"/>
      <c r="BGW2644" s="653"/>
      <c r="BGX2644" s="653"/>
      <c r="BGY2644" s="653"/>
      <c r="BGZ2644" s="653"/>
      <c r="BHA2644" s="653"/>
      <c r="BHB2644" s="653"/>
      <c r="BHC2644" s="653"/>
      <c r="BHD2644" s="653"/>
      <c r="BHE2644" s="653"/>
      <c r="BHF2644" s="653"/>
      <c r="BHG2644" s="653"/>
      <c r="BHH2644" s="653"/>
      <c r="BHI2644" s="653"/>
      <c r="BHJ2644" s="653"/>
      <c r="BHK2644" s="653"/>
      <c r="BHL2644" s="653"/>
      <c r="BHM2644" s="653"/>
      <c r="BHN2644" s="653"/>
      <c r="BHO2644" s="653"/>
      <c r="BHP2644" s="653"/>
      <c r="BHQ2644" s="653"/>
      <c r="BHR2644" s="653"/>
      <c r="BHS2644" s="653"/>
      <c r="BHT2644" s="653"/>
      <c r="BHU2644" s="653"/>
      <c r="BHV2644" s="653"/>
      <c r="BHW2644" s="653"/>
      <c r="BHX2644" s="653"/>
      <c r="BHY2644" s="653"/>
      <c r="BHZ2644" s="653"/>
      <c r="BIA2644" s="653"/>
      <c r="BIB2644" s="653"/>
      <c r="BIC2644" s="653"/>
      <c r="BID2644" s="653"/>
      <c r="BIE2644" s="653"/>
      <c r="BIF2644" s="653"/>
      <c r="BIG2644" s="653"/>
      <c r="BIH2644" s="653"/>
      <c r="BII2644" s="653"/>
      <c r="BIJ2644" s="653"/>
      <c r="BIK2644" s="653"/>
      <c r="BIL2644" s="653"/>
      <c r="BIM2644" s="653"/>
      <c r="BIN2644" s="653"/>
      <c r="BIO2644" s="653"/>
      <c r="BIP2644" s="653"/>
      <c r="BIQ2644" s="653"/>
      <c r="BIR2644" s="653"/>
      <c r="BIS2644" s="653"/>
      <c r="BIT2644" s="653"/>
      <c r="BIU2644" s="653"/>
      <c r="BIV2644" s="653"/>
      <c r="BIW2644" s="653"/>
      <c r="BIX2644" s="653"/>
      <c r="BIY2644" s="653"/>
      <c r="BIZ2644" s="653"/>
      <c r="BJA2644" s="653"/>
      <c r="BJB2644" s="653"/>
      <c r="BJC2644" s="653"/>
      <c r="BJD2644" s="653"/>
      <c r="BJE2644" s="653"/>
      <c r="BJF2644" s="653"/>
      <c r="BJG2644" s="653"/>
      <c r="BJH2644" s="653"/>
      <c r="BJI2644" s="653"/>
      <c r="BJJ2644" s="653"/>
      <c r="BJK2644" s="653"/>
      <c r="BJL2644" s="653"/>
      <c r="BJM2644" s="653"/>
      <c r="BJN2644" s="653"/>
      <c r="BJO2644" s="653"/>
      <c r="BJP2644" s="653"/>
      <c r="BJQ2644" s="653"/>
      <c r="BJR2644" s="653"/>
      <c r="BJS2644" s="653"/>
      <c r="BJT2644" s="653"/>
      <c r="BJU2644" s="653"/>
      <c r="BJV2644" s="653"/>
      <c r="BJW2644" s="653"/>
      <c r="BJX2644" s="653"/>
      <c r="BJY2644" s="653"/>
      <c r="BJZ2644" s="653"/>
      <c r="BKA2644" s="653"/>
      <c r="BKB2644" s="653"/>
      <c r="BKC2644" s="653"/>
      <c r="BKD2644" s="653"/>
      <c r="BKE2644" s="653"/>
      <c r="BKF2644" s="653"/>
      <c r="BKG2644" s="653"/>
      <c r="BKH2644" s="653"/>
      <c r="BKI2644" s="653"/>
      <c r="BKJ2644" s="653"/>
      <c r="BKK2644" s="653"/>
      <c r="BKL2644" s="653"/>
      <c r="BKM2644" s="653"/>
      <c r="BKN2644" s="653"/>
      <c r="BKO2644" s="653"/>
      <c r="BKP2644" s="653"/>
      <c r="BKQ2644" s="653"/>
      <c r="BKR2644" s="653"/>
      <c r="BKS2644" s="653"/>
      <c r="BKT2644" s="653"/>
      <c r="BKU2644" s="653"/>
      <c r="BKV2644" s="653"/>
      <c r="BKW2644" s="653"/>
      <c r="BKX2644" s="653"/>
      <c r="BKY2644" s="653"/>
      <c r="BKZ2644" s="653"/>
      <c r="BLA2644" s="653"/>
      <c r="BLB2644" s="653"/>
      <c r="BLC2644" s="653"/>
      <c r="BLD2644" s="653"/>
      <c r="BLE2644" s="653"/>
      <c r="BLF2644" s="653"/>
      <c r="BLG2644" s="653"/>
      <c r="BLH2644" s="653"/>
      <c r="BLI2644" s="653"/>
      <c r="BLJ2644" s="653"/>
      <c r="BLK2644" s="653"/>
      <c r="BLL2644" s="653"/>
      <c r="BLM2644" s="653"/>
      <c r="BLN2644" s="653"/>
      <c r="BLO2644" s="653"/>
      <c r="BLP2644" s="653"/>
      <c r="BLQ2644" s="653"/>
      <c r="BLR2644" s="653"/>
      <c r="BLS2644" s="653"/>
      <c r="BLT2644" s="653"/>
      <c r="BLU2644" s="653"/>
      <c r="BLV2644" s="653"/>
      <c r="BLW2644" s="653"/>
      <c r="BLX2644" s="653"/>
      <c r="BLY2644" s="653"/>
      <c r="BLZ2644" s="653"/>
      <c r="BMA2644" s="653"/>
      <c r="BMB2644" s="653"/>
      <c r="BMC2644" s="653"/>
      <c r="BMD2644" s="653"/>
      <c r="BME2644" s="653"/>
      <c r="BMF2644" s="653"/>
      <c r="BMG2644" s="653"/>
      <c r="BMH2644" s="653"/>
      <c r="BMI2644" s="653"/>
      <c r="BMJ2644" s="653"/>
      <c r="BMK2644" s="653"/>
      <c r="BML2644" s="653"/>
      <c r="BMM2644" s="653"/>
      <c r="BMN2644" s="653"/>
      <c r="BMO2644" s="653"/>
      <c r="BMP2644" s="653"/>
      <c r="BMQ2644" s="653"/>
      <c r="BMR2644" s="653"/>
      <c r="BMS2644" s="653"/>
      <c r="BMT2644" s="653"/>
      <c r="BMU2644" s="653"/>
      <c r="BMV2644" s="653"/>
      <c r="BMW2644" s="653"/>
      <c r="BMX2644" s="653"/>
      <c r="BMY2644" s="653"/>
      <c r="BMZ2644" s="653"/>
      <c r="BNA2644" s="653"/>
      <c r="BNB2644" s="653"/>
      <c r="BNC2644" s="653"/>
      <c r="BND2644" s="653"/>
      <c r="BNE2644" s="653"/>
      <c r="BNF2644" s="653"/>
      <c r="BNG2644" s="653"/>
      <c r="BNH2644" s="653"/>
      <c r="BNI2644" s="653"/>
      <c r="BNJ2644" s="653"/>
      <c r="BNK2644" s="653"/>
      <c r="BNL2644" s="653"/>
      <c r="BNM2644" s="653"/>
      <c r="BNN2644" s="653"/>
      <c r="BNO2644" s="653"/>
      <c r="BNP2644" s="653"/>
      <c r="BNQ2644" s="653"/>
      <c r="BNR2644" s="653"/>
      <c r="BNS2644" s="653"/>
      <c r="BNT2644" s="653"/>
      <c r="BNU2644" s="653"/>
      <c r="BNV2644" s="653"/>
      <c r="BNW2644" s="653"/>
      <c r="BNX2644" s="653"/>
      <c r="BNY2644" s="653"/>
      <c r="BNZ2644" s="653"/>
      <c r="BOA2644" s="653"/>
      <c r="BOB2644" s="653"/>
      <c r="BOC2644" s="653"/>
      <c r="BOD2644" s="653"/>
      <c r="BOE2644" s="653"/>
      <c r="BOF2644" s="653"/>
      <c r="BOG2644" s="653"/>
      <c r="BOH2644" s="653"/>
      <c r="BOI2644" s="653"/>
      <c r="BOJ2644" s="653"/>
      <c r="BOK2644" s="653"/>
      <c r="BOL2644" s="653"/>
      <c r="BOM2644" s="653"/>
      <c r="BON2644" s="653"/>
      <c r="BOO2644" s="653"/>
      <c r="BOP2644" s="653"/>
      <c r="BOQ2644" s="653"/>
      <c r="BOR2644" s="653"/>
      <c r="BOS2644" s="653"/>
      <c r="BOT2644" s="653"/>
      <c r="BOU2644" s="653"/>
      <c r="BOV2644" s="653"/>
      <c r="BOW2644" s="653"/>
      <c r="BOX2644" s="653"/>
      <c r="BOY2644" s="653"/>
      <c r="BOZ2644" s="653"/>
      <c r="BPA2644" s="653"/>
      <c r="BPB2644" s="653"/>
      <c r="BPC2644" s="653"/>
      <c r="BPD2644" s="653"/>
      <c r="BPE2644" s="653"/>
      <c r="BPF2644" s="653"/>
      <c r="BPG2644" s="653"/>
      <c r="BPH2644" s="653"/>
      <c r="BPI2644" s="653"/>
      <c r="BPJ2644" s="653"/>
      <c r="BPK2644" s="653"/>
      <c r="BPL2644" s="653"/>
      <c r="BPM2644" s="653"/>
      <c r="BPN2644" s="653"/>
      <c r="BPO2644" s="653"/>
      <c r="BPP2644" s="653"/>
      <c r="BPQ2644" s="653"/>
      <c r="BPR2644" s="653"/>
      <c r="BPS2644" s="653"/>
      <c r="BPT2644" s="653"/>
      <c r="BPU2644" s="653"/>
      <c r="BPV2644" s="653"/>
      <c r="BPW2644" s="653"/>
      <c r="BPX2644" s="653"/>
      <c r="BPY2644" s="653"/>
      <c r="BPZ2644" s="653"/>
      <c r="BQA2644" s="653"/>
      <c r="BQB2644" s="653"/>
      <c r="BQC2644" s="653"/>
      <c r="BQD2644" s="653"/>
      <c r="BQE2644" s="653"/>
      <c r="BQF2644" s="653"/>
      <c r="BQG2644" s="653"/>
      <c r="BQH2644" s="653"/>
      <c r="BQI2644" s="653"/>
      <c r="BQJ2644" s="653"/>
      <c r="BQK2644" s="653"/>
      <c r="BQL2644" s="653"/>
      <c r="BQM2644" s="653"/>
      <c r="BQN2644" s="653"/>
      <c r="BQO2644" s="653"/>
      <c r="BQP2644" s="653"/>
      <c r="BQQ2644" s="653"/>
      <c r="BQR2644" s="653"/>
      <c r="BQS2644" s="653"/>
      <c r="BQT2644" s="653"/>
      <c r="BQU2644" s="653"/>
      <c r="BQV2644" s="653"/>
      <c r="BQW2644" s="653"/>
      <c r="BQX2644" s="653"/>
      <c r="BQY2644" s="653"/>
      <c r="BQZ2644" s="653"/>
      <c r="BRA2644" s="653"/>
      <c r="BRB2644" s="653"/>
      <c r="BRC2644" s="653"/>
      <c r="BRD2644" s="653"/>
      <c r="BRE2644" s="653"/>
      <c r="BRF2644" s="653"/>
      <c r="BRG2644" s="653"/>
      <c r="BRH2644" s="653"/>
      <c r="BRI2644" s="653"/>
      <c r="BRJ2644" s="653"/>
      <c r="BRK2644" s="653"/>
      <c r="BRL2644" s="653"/>
      <c r="BRM2644" s="653"/>
      <c r="BRN2644" s="653"/>
      <c r="BRO2644" s="653"/>
      <c r="BRP2644" s="653"/>
      <c r="BRQ2644" s="653"/>
      <c r="BRR2644" s="653"/>
      <c r="BRS2644" s="653"/>
      <c r="BRT2644" s="653"/>
      <c r="BRU2644" s="653"/>
      <c r="BRV2644" s="653"/>
      <c r="BRW2644" s="653"/>
      <c r="BRX2644" s="653"/>
      <c r="BRY2644" s="653"/>
      <c r="BRZ2644" s="653"/>
      <c r="BSA2644" s="653"/>
      <c r="BSB2644" s="653"/>
      <c r="BSC2644" s="653"/>
      <c r="BSD2644" s="653"/>
      <c r="BSE2644" s="653"/>
      <c r="BSF2644" s="653"/>
      <c r="BSG2644" s="653"/>
      <c r="BSH2644" s="653"/>
      <c r="BSI2644" s="653"/>
      <c r="BSJ2644" s="653"/>
      <c r="BSK2644" s="653"/>
      <c r="BSL2644" s="653"/>
      <c r="BSM2644" s="653"/>
      <c r="BSN2644" s="653"/>
      <c r="BSO2644" s="653"/>
      <c r="BSP2644" s="653"/>
      <c r="BSQ2644" s="653"/>
      <c r="BSR2644" s="653"/>
      <c r="BSS2644" s="653"/>
      <c r="BST2644" s="653"/>
      <c r="BSU2644" s="653"/>
      <c r="BSV2644" s="653"/>
      <c r="BSW2644" s="653"/>
      <c r="BSX2644" s="653"/>
      <c r="BSY2644" s="653"/>
      <c r="BSZ2644" s="653"/>
      <c r="BTA2644" s="653"/>
      <c r="BTB2644" s="653"/>
      <c r="BTC2644" s="653"/>
      <c r="BTD2644" s="653"/>
      <c r="BTE2644" s="653"/>
      <c r="BTF2644" s="653"/>
      <c r="BTG2644" s="653"/>
      <c r="BTH2644" s="653"/>
      <c r="BTI2644" s="653"/>
      <c r="BTJ2644" s="653"/>
      <c r="BTK2644" s="653"/>
      <c r="BTL2644" s="653"/>
      <c r="BTM2644" s="653"/>
      <c r="BTN2644" s="653"/>
      <c r="BTO2644" s="653"/>
      <c r="BTP2644" s="653"/>
      <c r="BTQ2644" s="653"/>
      <c r="BTR2644" s="653"/>
      <c r="BTS2644" s="653"/>
      <c r="BTT2644" s="653"/>
      <c r="BTU2644" s="653"/>
      <c r="BTV2644" s="653"/>
      <c r="BTW2644" s="653"/>
      <c r="BTX2644" s="653"/>
      <c r="BTY2644" s="653"/>
      <c r="BTZ2644" s="653"/>
      <c r="BUA2644" s="653"/>
      <c r="BUB2644" s="653"/>
      <c r="BUC2644" s="653"/>
      <c r="BUD2644" s="653"/>
      <c r="BUE2644" s="653"/>
      <c r="BUF2644" s="653"/>
      <c r="BUG2644" s="653"/>
      <c r="BUH2644" s="653"/>
      <c r="BUI2644" s="653"/>
      <c r="BUJ2644" s="653"/>
      <c r="BUK2644" s="653"/>
      <c r="BUL2644" s="653"/>
      <c r="BUM2644" s="653"/>
      <c r="BUN2644" s="653"/>
      <c r="BUO2644" s="653"/>
      <c r="BUP2644" s="653"/>
      <c r="BUQ2644" s="653"/>
      <c r="BUR2644" s="653"/>
      <c r="BUS2644" s="653"/>
      <c r="BUT2644" s="653"/>
      <c r="BUU2644" s="653"/>
      <c r="BUV2644" s="653"/>
      <c r="BUW2644" s="653"/>
      <c r="BUX2644" s="653"/>
      <c r="BUY2644" s="653"/>
      <c r="BUZ2644" s="653"/>
      <c r="BVA2644" s="653"/>
      <c r="BVB2644" s="653"/>
      <c r="BVC2644" s="653"/>
      <c r="BVD2644" s="653"/>
      <c r="BVE2644" s="653"/>
      <c r="BVF2644" s="653"/>
      <c r="BVG2644" s="653"/>
      <c r="BVH2644" s="653"/>
      <c r="BVI2644" s="653"/>
      <c r="BVJ2644" s="653"/>
      <c r="BVK2644" s="653"/>
      <c r="BVL2644" s="653"/>
      <c r="BVM2644" s="653"/>
      <c r="BVN2644" s="653"/>
      <c r="BVO2644" s="653"/>
      <c r="BVP2644" s="653"/>
      <c r="BVQ2644" s="653"/>
      <c r="BVR2644" s="653"/>
      <c r="BVS2644" s="653"/>
      <c r="BVT2644" s="653"/>
      <c r="BVU2644" s="653"/>
      <c r="BVV2644" s="653"/>
      <c r="BVW2644" s="653"/>
      <c r="BVX2644" s="653"/>
      <c r="BVY2644" s="653"/>
      <c r="BVZ2644" s="653"/>
      <c r="BWA2644" s="653"/>
      <c r="BWB2644" s="653"/>
      <c r="BWC2644" s="653"/>
      <c r="BWD2644" s="653"/>
      <c r="BWE2644" s="653"/>
      <c r="BWF2644" s="653"/>
      <c r="BWG2644" s="653"/>
      <c r="BWH2644" s="653"/>
      <c r="BWI2644" s="653"/>
      <c r="BWJ2644" s="653"/>
      <c r="BWK2644" s="653"/>
      <c r="BWL2644" s="653"/>
      <c r="BWM2644" s="653"/>
      <c r="BWN2644" s="653"/>
      <c r="BWO2644" s="653"/>
      <c r="BWP2644" s="653"/>
      <c r="BWQ2644" s="653"/>
      <c r="BWR2644" s="653"/>
      <c r="BWS2644" s="653"/>
      <c r="BWT2644" s="653"/>
      <c r="BWU2644" s="653"/>
      <c r="BWV2644" s="653"/>
      <c r="BWW2644" s="653"/>
      <c r="BWX2644" s="653"/>
      <c r="BWY2644" s="653"/>
      <c r="BWZ2644" s="653"/>
      <c r="BXA2644" s="653"/>
      <c r="BXB2644" s="653"/>
      <c r="BXC2644" s="653"/>
      <c r="BXD2644" s="653"/>
      <c r="BXE2644" s="653"/>
      <c r="BXF2644" s="653"/>
      <c r="BXG2644" s="653"/>
      <c r="BXH2644" s="653"/>
      <c r="BXI2644" s="653"/>
      <c r="BXJ2644" s="653"/>
      <c r="BXK2644" s="653"/>
      <c r="BXL2644" s="653"/>
      <c r="BXM2644" s="653"/>
      <c r="BXN2644" s="653"/>
      <c r="BXO2644" s="653"/>
      <c r="BXP2644" s="653"/>
      <c r="BXQ2644" s="653"/>
      <c r="BXR2644" s="653"/>
      <c r="BXS2644" s="653"/>
      <c r="BXT2644" s="653"/>
      <c r="BXU2644" s="653"/>
      <c r="BXV2644" s="653"/>
      <c r="BXW2644" s="653"/>
      <c r="BXX2644" s="653"/>
      <c r="BXY2644" s="653"/>
      <c r="BXZ2644" s="653"/>
      <c r="BYA2644" s="653"/>
      <c r="BYB2644" s="653"/>
      <c r="BYC2644" s="653"/>
      <c r="BYD2644" s="653"/>
      <c r="BYE2644" s="653"/>
      <c r="BYF2644" s="653"/>
      <c r="BYG2644" s="653"/>
      <c r="BYH2644" s="653"/>
      <c r="BYI2644" s="653"/>
      <c r="BYJ2644" s="653"/>
      <c r="BYK2644" s="653"/>
      <c r="BYL2644" s="653"/>
      <c r="BYM2644" s="653"/>
      <c r="BYN2644" s="653"/>
      <c r="BYO2644" s="653"/>
      <c r="BYP2644" s="653"/>
      <c r="BYQ2644" s="653"/>
      <c r="BYR2644" s="653"/>
      <c r="BYS2644" s="653"/>
      <c r="BYT2644" s="653"/>
      <c r="BYU2644" s="653"/>
      <c r="BYV2644" s="653"/>
      <c r="BYW2644" s="653"/>
      <c r="BYX2644" s="653"/>
      <c r="BYY2644" s="653"/>
      <c r="BYZ2644" s="653"/>
      <c r="BZA2644" s="653"/>
      <c r="BZB2644" s="653"/>
      <c r="BZC2644" s="653"/>
      <c r="BZD2644" s="653"/>
      <c r="BZE2644" s="653"/>
      <c r="BZF2644" s="653"/>
      <c r="BZG2644" s="653"/>
      <c r="BZH2644" s="653"/>
      <c r="BZI2644" s="653"/>
      <c r="BZJ2644" s="653"/>
      <c r="BZK2644" s="653"/>
      <c r="BZL2644" s="653"/>
      <c r="BZM2644" s="653"/>
      <c r="BZN2644" s="653"/>
      <c r="BZO2644" s="653"/>
      <c r="BZP2644" s="653"/>
      <c r="BZQ2644" s="653"/>
      <c r="BZR2644" s="653"/>
      <c r="BZS2644" s="653"/>
      <c r="BZT2644" s="653"/>
      <c r="BZU2644" s="653"/>
      <c r="BZV2644" s="653"/>
      <c r="BZW2644" s="653"/>
      <c r="BZX2644" s="653"/>
      <c r="BZY2644" s="653"/>
      <c r="BZZ2644" s="653"/>
      <c r="CAA2644" s="653"/>
      <c r="CAB2644" s="653"/>
      <c r="CAC2644" s="653"/>
      <c r="CAD2644" s="653"/>
      <c r="CAE2644" s="653"/>
      <c r="CAF2644" s="653"/>
      <c r="CAG2644" s="653"/>
      <c r="CAH2644" s="653"/>
      <c r="CAI2644" s="653"/>
      <c r="CAJ2644" s="653"/>
      <c r="CAK2644" s="653"/>
      <c r="CAL2644" s="653"/>
      <c r="CAM2644" s="653"/>
      <c r="CAN2644" s="653"/>
      <c r="CAO2644" s="653"/>
      <c r="CAP2644" s="653"/>
      <c r="CAQ2644" s="653"/>
      <c r="CAR2644" s="653"/>
      <c r="CAS2644" s="653"/>
      <c r="CAT2644" s="653"/>
      <c r="CAU2644" s="653"/>
      <c r="CAV2644" s="653"/>
      <c r="CAW2644" s="653"/>
      <c r="CAX2644" s="653"/>
      <c r="CAY2644" s="653"/>
      <c r="CAZ2644" s="653"/>
      <c r="CBA2644" s="653"/>
      <c r="CBB2644" s="653"/>
      <c r="CBC2644" s="653"/>
      <c r="CBD2644" s="653"/>
      <c r="CBE2644" s="653"/>
      <c r="CBF2644" s="653"/>
      <c r="CBG2644" s="653"/>
      <c r="CBH2644" s="653"/>
      <c r="CBI2644" s="653"/>
      <c r="CBJ2644" s="653"/>
      <c r="CBK2644" s="653"/>
      <c r="CBL2644" s="653"/>
      <c r="CBM2644" s="653"/>
      <c r="CBN2644" s="653"/>
      <c r="CBO2644" s="653"/>
      <c r="CBP2644" s="653"/>
      <c r="CBQ2644" s="653"/>
      <c r="CBR2644" s="653"/>
      <c r="CBS2644" s="653"/>
      <c r="CBT2644" s="653"/>
      <c r="CBU2644" s="653"/>
      <c r="CBV2644" s="653"/>
      <c r="CBW2644" s="653"/>
      <c r="CBX2644" s="653"/>
      <c r="CBY2644" s="653"/>
      <c r="CBZ2644" s="653"/>
      <c r="CCA2644" s="653"/>
      <c r="CCB2644" s="653"/>
      <c r="CCC2644" s="653"/>
      <c r="CCD2644" s="653"/>
      <c r="CCE2644" s="653"/>
      <c r="CCF2644" s="653"/>
      <c r="CCG2644" s="653"/>
      <c r="CCH2644" s="653"/>
      <c r="CCI2644" s="653"/>
      <c r="CCJ2644" s="653"/>
      <c r="CCK2644" s="653"/>
      <c r="CCL2644" s="653"/>
      <c r="CCM2644" s="653"/>
      <c r="CCN2644" s="653"/>
      <c r="CCO2644" s="653"/>
      <c r="CCP2644" s="653"/>
      <c r="CCQ2644" s="653"/>
      <c r="CCR2644" s="653"/>
      <c r="CCS2644" s="653"/>
      <c r="CCT2644" s="653"/>
      <c r="CCU2644" s="653"/>
      <c r="CCV2644" s="653"/>
      <c r="CCW2644" s="653"/>
      <c r="CCX2644" s="653"/>
      <c r="CCY2644" s="653"/>
      <c r="CCZ2644" s="653"/>
      <c r="CDA2644" s="653"/>
      <c r="CDB2644" s="653"/>
      <c r="CDC2644" s="653"/>
      <c r="CDD2644" s="653"/>
      <c r="CDE2644" s="653"/>
      <c r="CDF2644" s="653"/>
      <c r="CDG2644" s="653"/>
      <c r="CDH2644" s="653"/>
      <c r="CDI2644" s="653"/>
      <c r="CDJ2644" s="653"/>
      <c r="CDK2644" s="653"/>
      <c r="CDL2644" s="653"/>
      <c r="CDM2644" s="653"/>
      <c r="CDN2644" s="653"/>
      <c r="CDO2644" s="653"/>
      <c r="CDP2644" s="653"/>
      <c r="CDQ2644" s="653"/>
      <c r="CDR2644" s="653"/>
      <c r="CDS2644" s="653"/>
      <c r="CDT2644" s="653"/>
      <c r="CDU2644" s="653"/>
      <c r="CDV2644" s="653"/>
      <c r="CDW2644" s="653"/>
      <c r="CDX2644" s="653"/>
      <c r="CDY2644" s="653"/>
      <c r="CDZ2644" s="653"/>
      <c r="CEA2644" s="653"/>
      <c r="CEB2644" s="653"/>
      <c r="CEC2644" s="653"/>
      <c r="CED2644" s="653"/>
      <c r="CEE2644" s="653"/>
      <c r="CEF2644" s="653"/>
      <c r="CEG2644" s="653"/>
      <c r="CEH2644" s="653"/>
      <c r="CEI2644" s="653"/>
      <c r="CEJ2644" s="653"/>
      <c r="CEK2644" s="653"/>
      <c r="CEL2644" s="653"/>
      <c r="CEM2644" s="653"/>
      <c r="CEN2644" s="653"/>
      <c r="CEO2644" s="653"/>
      <c r="CEP2644" s="653"/>
      <c r="CEQ2644" s="653"/>
      <c r="CER2644" s="653"/>
      <c r="CES2644" s="653"/>
      <c r="CET2644" s="653"/>
      <c r="CEU2644" s="653"/>
      <c r="CEV2644" s="653"/>
      <c r="CEW2644" s="653"/>
      <c r="CEX2644" s="653"/>
      <c r="CEY2644" s="653"/>
      <c r="CEZ2644" s="653"/>
      <c r="CFA2644" s="653"/>
      <c r="CFB2644" s="653"/>
      <c r="CFC2644" s="653"/>
      <c r="CFD2644" s="653"/>
      <c r="CFE2644" s="653"/>
      <c r="CFF2644" s="653"/>
      <c r="CFG2644" s="653"/>
      <c r="CFH2644" s="653"/>
      <c r="CFI2644" s="653"/>
      <c r="CFJ2644" s="653"/>
      <c r="CFK2644" s="653"/>
      <c r="CFL2644" s="653"/>
      <c r="CFM2644" s="653"/>
      <c r="CFN2644" s="653"/>
      <c r="CFO2644" s="653"/>
      <c r="CFP2644" s="653"/>
      <c r="CFQ2644" s="653"/>
      <c r="CFR2644" s="653"/>
      <c r="CFS2644" s="653"/>
      <c r="CFT2644" s="653"/>
      <c r="CFU2644" s="653"/>
      <c r="CFV2644" s="653"/>
      <c r="CFW2644" s="653"/>
      <c r="CFX2644" s="653"/>
      <c r="CFY2644" s="653"/>
      <c r="CFZ2644" s="653"/>
      <c r="CGA2644" s="653"/>
      <c r="CGB2644" s="653"/>
      <c r="CGC2644" s="653"/>
      <c r="CGD2644" s="653"/>
      <c r="CGE2644" s="653"/>
      <c r="CGF2644" s="653"/>
      <c r="CGG2644" s="653"/>
      <c r="CGH2644" s="653"/>
      <c r="CGI2644" s="653"/>
      <c r="CGJ2644" s="653"/>
      <c r="CGK2644" s="653"/>
      <c r="CGL2644" s="653"/>
      <c r="CGM2644" s="653"/>
      <c r="CGN2644" s="653"/>
      <c r="CGO2644" s="653"/>
      <c r="CGP2644" s="653"/>
      <c r="CGQ2644" s="653"/>
      <c r="CGR2644" s="653"/>
      <c r="CGS2644" s="653"/>
      <c r="CGT2644" s="653"/>
      <c r="CGU2644" s="653"/>
      <c r="CGV2644" s="653"/>
      <c r="CGW2644" s="653"/>
      <c r="CGX2644" s="653"/>
      <c r="CGY2644" s="653"/>
      <c r="CGZ2644" s="653"/>
      <c r="CHA2644" s="653"/>
      <c r="CHB2644" s="653"/>
      <c r="CHC2644" s="653"/>
      <c r="CHD2644" s="653"/>
      <c r="CHE2644" s="653"/>
      <c r="CHF2644" s="653"/>
      <c r="CHG2644" s="653"/>
      <c r="CHH2644" s="653"/>
      <c r="CHI2644" s="653"/>
      <c r="CHJ2644" s="653"/>
      <c r="CHK2644" s="653"/>
      <c r="CHL2644" s="653"/>
      <c r="CHM2644" s="653"/>
      <c r="CHN2644" s="653"/>
      <c r="CHO2644" s="653"/>
      <c r="CHP2644" s="653"/>
      <c r="CHQ2644" s="653"/>
      <c r="CHR2644" s="653"/>
      <c r="CHS2644" s="653"/>
      <c r="CHT2644" s="653"/>
      <c r="CHU2644" s="653"/>
      <c r="CHV2644" s="653"/>
      <c r="CHW2644" s="653"/>
      <c r="CHX2644" s="653"/>
      <c r="CHY2644" s="653"/>
      <c r="CHZ2644" s="653"/>
      <c r="CIA2644" s="653"/>
      <c r="CIB2644" s="653"/>
      <c r="CIC2644" s="653"/>
      <c r="CID2644" s="653"/>
      <c r="CIE2644" s="653"/>
      <c r="CIF2644" s="653"/>
      <c r="CIG2644" s="653"/>
      <c r="CIH2644" s="653"/>
      <c r="CII2644" s="653"/>
      <c r="CIJ2644" s="653"/>
      <c r="CIK2644" s="653"/>
      <c r="CIL2644" s="653"/>
      <c r="CIM2644" s="653"/>
      <c r="CIN2644" s="653"/>
      <c r="CIO2644" s="653"/>
      <c r="CIP2644" s="653"/>
      <c r="CIQ2644" s="653"/>
      <c r="CIR2644" s="653"/>
      <c r="CIS2644" s="653"/>
      <c r="CIT2644" s="653"/>
      <c r="CIU2644" s="653"/>
      <c r="CIV2644" s="653"/>
      <c r="CIW2644" s="653"/>
      <c r="CIX2644" s="653"/>
      <c r="CIY2644" s="653"/>
      <c r="CIZ2644" s="653"/>
      <c r="CJA2644" s="653"/>
      <c r="CJB2644" s="653"/>
      <c r="CJC2644" s="653"/>
      <c r="CJD2644" s="653"/>
      <c r="CJE2644" s="653"/>
      <c r="CJF2644" s="653"/>
      <c r="CJG2644" s="653"/>
      <c r="CJH2644" s="653"/>
      <c r="CJI2644" s="653"/>
      <c r="CJJ2644" s="653"/>
      <c r="CJK2644" s="653"/>
      <c r="CJL2644" s="653"/>
      <c r="CJM2644" s="653"/>
      <c r="CJN2644" s="653"/>
      <c r="CJO2644" s="653"/>
      <c r="CJP2644" s="653"/>
      <c r="CJQ2644" s="653"/>
      <c r="CJR2644" s="653"/>
      <c r="CJS2644" s="653"/>
      <c r="CJT2644" s="653"/>
      <c r="CJU2644" s="653"/>
      <c r="CJV2644" s="653"/>
      <c r="CJW2644" s="653"/>
      <c r="CJX2644" s="653"/>
      <c r="CJY2644" s="653"/>
      <c r="CJZ2644" s="653"/>
      <c r="CKA2644" s="653"/>
      <c r="CKB2644" s="653"/>
      <c r="CKC2644" s="653"/>
      <c r="CKD2644" s="653"/>
      <c r="CKE2644" s="653"/>
      <c r="CKF2644" s="653"/>
      <c r="CKG2644" s="653"/>
      <c r="CKH2644" s="653"/>
      <c r="CKI2644" s="653"/>
      <c r="CKJ2644" s="653"/>
      <c r="CKK2644" s="653"/>
      <c r="CKL2644" s="653"/>
      <c r="CKM2644" s="653"/>
      <c r="CKN2644" s="653"/>
      <c r="CKO2644" s="653"/>
      <c r="CKP2644" s="653"/>
      <c r="CKQ2644" s="653"/>
      <c r="CKR2644" s="653"/>
      <c r="CKS2644" s="653"/>
      <c r="CKT2644" s="653"/>
      <c r="CKU2644" s="653"/>
      <c r="CKV2644" s="653"/>
      <c r="CKW2644" s="653"/>
      <c r="CKX2644" s="653"/>
      <c r="CKY2644" s="653"/>
      <c r="CKZ2644" s="653"/>
      <c r="CLA2644" s="653"/>
      <c r="CLB2644" s="653"/>
      <c r="CLC2644" s="653"/>
      <c r="CLD2644" s="653"/>
      <c r="CLE2644" s="653"/>
      <c r="CLF2644" s="653"/>
      <c r="CLG2644" s="653"/>
      <c r="CLH2644" s="653"/>
      <c r="CLI2644" s="653"/>
      <c r="CLJ2644" s="653"/>
      <c r="CLK2644" s="653"/>
      <c r="CLL2644" s="653"/>
      <c r="CLM2644" s="653"/>
      <c r="CLN2644" s="653"/>
      <c r="CLO2644" s="653"/>
      <c r="CLP2644" s="653"/>
      <c r="CLQ2644" s="653"/>
      <c r="CLR2644" s="653"/>
      <c r="CLS2644" s="653"/>
      <c r="CLT2644" s="653"/>
      <c r="CLU2644" s="653"/>
      <c r="CLV2644" s="653"/>
      <c r="CLW2644" s="653"/>
      <c r="CLX2644" s="653"/>
      <c r="CLY2644" s="653"/>
      <c r="CLZ2644" s="653"/>
      <c r="CMA2644" s="653"/>
      <c r="CMB2644" s="653"/>
      <c r="CMC2644" s="653"/>
      <c r="CMD2644" s="653"/>
      <c r="CME2644" s="653"/>
      <c r="CMF2644" s="653"/>
      <c r="CMG2644" s="653"/>
      <c r="CMH2644" s="653"/>
      <c r="CMI2644" s="653"/>
      <c r="CMJ2644" s="653"/>
      <c r="CMK2644" s="653"/>
      <c r="CML2644" s="653"/>
      <c r="CMM2644" s="653"/>
      <c r="CMN2644" s="653"/>
      <c r="CMO2644" s="653"/>
      <c r="CMP2644" s="653"/>
      <c r="CMQ2644" s="653"/>
      <c r="CMR2644" s="653"/>
      <c r="CMS2644" s="653"/>
      <c r="CMT2644" s="653"/>
      <c r="CMU2644" s="653"/>
      <c r="CMV2644" s="653"/>
      <c r="CMW2644" s="653"/>
      <c r="CMX2644" s="653"/>
      <c r="CMY2644" s="653"/>
      <c r="CMZ2644" s="653"/>
      <c r="CNA2644" s="653"/>
      <c r="CNB2644" s="653"/>
      <c r="CNC2644" s="653"/>
      <c r="CND2644" s="653"/>
      <c r="CNE2644" s="653"/>
      <c r="CNF2644" s="653"/>
      <c r="CNG2644" s="653"/>
      <c r="CNH2644" s="653"/>
      <c r="CNI2644" s="653"/>
      <c r="CNJ2644" s="653"/>
      <c r="CNK2644" s="653"/>
      <c r="CNL2644" s="653"/>
      <c r="CNM2644" s="653"/>
      <c r="CNN2644" s="653"/>
      <c r="CNO2644" s="653"/>
      <c r="CNP2644" s="653"/>
      <c r="CNQ2644" s="653"/>
      <c r="CNR2644" s="653"/>
      <c r="CNS2644" s="653"/>
      <c r="CNT2644" s="653"/>
      <c r="CNU2644" s="653"/>
      <c r="CNV2644" s="653"/>
      <c r="CNW2644" s="653"/>
      <c r="CNX2644" s="653"/>
      <c r="CNY2644" s="653"/>
      <c r="CNZ2644" s="653"/>
      <c r="COA2644" s="653"/>
      <c r="COB2644" s="653"/>
      <c r="COC2644" s="653"/>
      <c r="COD2644" s="653"/>
      <c r="COE2644" s="653"/>
      <c r="COF2644" s="653"/>
      <c r="COG2644" s="653"/>
      <c r="COH2644" s="653"/>
      <c r="COI2644" s="653"/>
      <c r="COJ2644" s="653"/>
      <c r="COK2644" s="653"/>
      <c r="COL2644" s="653"/>
      <c r="COM2644" s="653"/>
      <c r="CON2644" s="653"/>
      <c r="COO2644" s="653"/>
      <c r="COP2644" s="653"/>
      <c r="COQ2644" s="653"/>
      <c r="COR2644" s="653"/>
      <c r="COS2644" s="653"/>
      <c r="COT2644" s="653"/>
      <c r="COU2644" s="653"/>
      <c r="COV2644" s="653"/>
      <c r="COW2644" s="653"/>
      <c r="COX2644" s="653"/>
      <c r="COY2644" s="653"/>
      <c r="COZ2644" s="653"/>
      <c r="CPA2644" s="653"/>
      <c r="CPB2644" s="653"/>
      <c r="CPC2644" s="653"/>
      <c r="CPD2644" s="653"/>
      <c r="CPE2644" s="653"/>
      <c r="CPF2644" s="653"/>
      <c r="CPG2644" s="653"/>
      <c r="CPH2644" s="653"/>
      <c r="CPI2644" s="653"/>
      <c r="CPJ2644" s="653"/>
      <c r="CPK2644" s="653"/>
      <c r="CPL2644" s="653"/>
      <c r="CPM2644" s="653"/>
      <c r="CPN2644" s="653"/>
      <c r="CPO2644" s="653"/>
      <c r="CPP2644" s="653"/>
      <c r="CPQ2644" s="653"/>
      <c r="CPR2644" s="653"/>
      <c r="CPS2644" s="653"/>
      <c r="CPT2644" s="653"/>
      <c r="CPU2644" s="653"/>
      <c r="CPV2644" s="653"/>
      <c r="CPW2644" s="653"/>
      <c r="CPX2644" s="653"/>
      <c r="CPY2644" s="653"/>
      <c r="CPZ2644" s="653"/>
      <c r="CQA2644" s="653"/>
      <c r="CQB2644" s="653"/>
      <c r="CQC2644" s="653"/>
      <c r="CQD2644" s="653"/>
      <c r="CQE2644" s="653"/>
      <c r="CQF2644" s="653"/>
      <c r="CQG2644" s="653"/>
      <c r="CQH2644" s="653"/>
      <c r="CQI2644" s="653"/>
      <c r="CQJ2644" s="653"/>
      <c r="CQK2644" s="653"/>
      <c r="CQL2644" s="653"/>
      <c r="CQM2644" s="653"/>
      <c r="CQN2644" s="653"/>
      <c r="CQO2644" s="653"/>
      <c r="CQP2644" s="653"/>
      <c r="CQQ2644" s="653"/>
      <c r="CQR2644" s="653"/>
      <c r="CQS2644" s="653"/>
      <c r="CQT2644" s="653"/>
      <c r="CQU2644" s="653"/>
      <c r="CQV2644" s="653"/>
      <c r="CQW2644" s="653"/>
      <c r="CQX2644" s="653"/>
      <c r="CQY2644" s="653"/>
      <c r="CQZ2644" s="653"/>
      <c r="CRA2644" s="653"/>
      <c r="CRB2644" s="653"/>
      <c r="CRC2644" s="653"/>
      <c r="CRD2644" s="653"/>
      <c r="CRE2644" s="653"/>
      <c r="CRF2644" s="653"/>
      <c r="CRG2644" s="653"/>
      <c r="CRH2644" s="653"/>
      <c r="CRI2644" s="653"/>
      <c r="CRJ2644" s="653"/>
      <c r="CRK2644" s="653"/>
      <c r="CRL2644" s="653"/>
      <c r="CRM2644" s="653"/>
      <c r="CRN2644" s="653"/>
      <c r="CRO2644" s="653"/>
      <c r="CRP2644" s="653"/>
      <c r="CRQ2644" s="653"/>
      <c r="CRR2644" s="653"/>
      <c r="CRS2644" s="653"/>
      <c r="CRT2644" s="653"/>
      <c r="CRU2644" s="653"/>
      <c r="CRV2644" s="653"/>
      <c r="CRW2644" s="653"/>
      <c r="CRX2644" s="653"/>
      <c r="CRY2644" s="653"/>
      <c r="CRZ2644" s="653"/>
      <c r="CSA2644" s="653"/>
      <c r="CSB2644" s="653"/>
      <c r="CSC2644" s="653"/>
      <c r="CSD2644" s="653"/>
      <c r="CSE2644" s="653"/>
      <c r="CSF2644" s="653"/>
      <c r="CSG2644" s="653"/>
      <c r="CSH2644" s="653"/>
      <c r="CSI2644" s="653"/>
      <c r="CSJ2644" s="653"/>
      <c r="CSK2644" s="653"/>
      <c r="CSL2644" s="653"/>
      <c r="CSM2644" s="653"/>
      <c r="CSN2644" s="653"/>
      <c r="CSO2644" s="653"/>
      <c r="CSP2644" s="653"/>
      <c r="CSQ2644" s="653"/>
      <c r="CSR2644" s="653"/>
      <c r="CSS2644" s="653"/>
      <c r="CST2644" s="653"/>
      <c r="CSU2644" s="653"/>
      <c r="CSV2644" s="653"/>
      <c r="CSW2644" s="653"/>
      <c r="CSX2644" s="653"/>
      <c r="CSY2644" s="653"/>
      <c r="CSZ2644" s="653"/>
      <c r="CTA2644" s="653"/>
      <c r="CTB2644" s="653"/>
      <c r="CTC2644" s="653"/>
      <c r="CTD2644" s="653"/>
      <c r="CTE2644" s="653"/>
      <c r="CTF2644" s="653"/>
      <c r="CTG2644" s="653"/>
      <c r="CTH2644" s="653"/>
      <c r="CTI2644" s="653"/>
      <c r="CTJ2644" s="653"/>
      <c r="CTK2644" s="653"/>
      <c r="CTL2644" s="653"/>
      <c r="CTM2644" s="653"/>
      <c r="CTN2644" s="653"/>
      <c r="CTO2644" s="653"/>
      <c r="CTP2644" s="653"/>
      <c r="CTQ2644" s="653"/>
      <c r="CTR2644" s="653"/>
      <c r="CTS2644" s="653"/>
      <c r="CTT2644" s="653"/>
      <c r="CTU2644" s="653"/>
      <c r="CTV2644" s="653"/>
      <c r="CTW2644" s="653"/>
      <c r="CTX2644" s="653"/>
      <c r="CTY2644" s="653"/>
      <c r="CTZ2644" s="653"/>
      <c r="CUA2644" s="653"/>
      <c r="CUB2644" s="653"/>
      <c r="CUC2644" s="653"/>
      <c r="CUD2644" s="653"/>
      <c r="CUE2644" s="653"/>
      <c r="CUF2644" s="653"/>
      <c r="CUG2644" s="653"/>
      <c r="CUH2644" s="653"/>
      <c r="CUI2644" s="653"/>
      <c r="CUJ2644" s="653"/>
      <c r="CUK2644" s="653"/>
      <c r="CUL2644" s="653"/>
      <c r="CUM2644" s="653"/>
      <c r="CUN2644" s="653"/>
      <c r="CUO2644" s="653"/>
      <c r="CUP2644" s="653"/>
      <c r="CUQ2644" s="653"/>
      <c r="CUR2644" s="653"/>
      <c r="CUS2644" s="653"/>
      <c r="CUT2644" s="653"/>
      <c r="CUU2644" s="653"/>
      <c r="CUV2644" s="653"/>
      <c r="CUW2644" s="653"/>
      <c r="CUX2644" s="653"/>
      <c r="CUY2644" s="653"/>
      <c r="CUZ2644" s="653"/>
      <c r="CVA2644" s="653"/>
      <c r="CVB2644" s="653"/>
      <c r="CVC2644" s="653"/>
      <c r="CVD2644" s="653"/>
      <c r="CVE2644" s="653"/>
      <c r="CVF2644" s="653"/>
      <c r="CVG2644" s="653"/>
      <c r="CVH2644" s="653"/>
      <c r="CVI2644" s="653"/>
      <c r="CVJ2644" s="653"/>
      <c r="CVK2644" s="653"/>
      <c r="CVL2644" s="653"/>
      <c r="CVM2644" s="653"/>
      <c r="CVN2644" s="653"/>
      <c r="CVO2644" s="653"/>
      <c r="CVP2644" s="653"/>
      <c r="CVQ2644" s="653"/>
      <c r="CVR2644" s="653"/>
      <c r="CVS2644" s="653"/>
      <c r="CVT2644" s="653"/>
      <c r="CVU2644" s="653"/>
      <c r="CVV2644" s="653"/>
      <c r="CVW2644" s="653"/>
      <c r="CVX2644" s="653"/>
      <c r="CVY2644" s="653"/>
      <c r="CVZ2644" s="653"/>
      <c r="CWA2644" s="653"/>
      <c r="CWB2644" s="653"/>
      <c r="CWC2644" s="653"/>
      <c r="CWD2644" s="653"/>
      <c r="CWE2644" s="653"/>
      <c r="CWF2644" s="653"/>
      <c r="CWG2644" s="653"/>
      <c r="CWH2644" s="653"/>
      <c r="CWI2644" s="653"/>
      <c r="CWJ2644" s="653"/>
      <c r="CWK2644" s="653"/>
      <c r="CWL2644" s="653"/>
      <c r="CWM2644" s="653"/>
      <c r="CWN2644" s="653"/>
      <c r="CWO2644" s="653"/>
      <c r="CWP2644" s="653"/>
      <c r="CWQ2644" s="653"/>
      <c r="CWR2644" s="653"/>
      <c r="CWS2644" s="653"/>
      <c r="CWT2644" s="653"/>
      <c r="CWU2644" s="653"/>
      <c r="CWV2644" s="653"/>
      <c r="CWW2644" s="653"/>
      <c r="CWX2644" s="653"/>
      <c r="CWY2644" s="653"/>
      <c r="CWZ2644" s="653"/>
      <c r="CXA2644" s="653"/>
      <c r="CXB2644" s="653"/>
      <c r="CXC2644" s="653"/>
      <c r="CXD2644" s="653"/>
      <c r="CXE2644" s="653"/>
      <c r="CXF2644" s="653"/>
      <c r="CXG2644" s="653"/>
      <c r="CXH2644" s="653"/>
      <c r="CXI2644" s="653"/>
      <c r="CXJ2644" s="653"/>
      <c r="CXK2644" s="653"/>
      <c r="CXL2644" s="653"/>
      <c r="CXM2644" s="653"/>
      <c r="CXN2644" s="653"/>
      <c r="CXO2644" s="653"/>
      <c r="CXP2644" s="653"/>
      <c r="CXQ2644" s="653"/>
      <c r="CXR2644" s="653"/>
      <c r="CXS2644" s="653"/>
      <c r="CXT2644" s="653"/>
      <c r="CXU2644" s="653"/>
      <c r="CXV2644" s="653"/>
      <c r="CXW2644" s="653"/>
      <c r="CXX2644" s="653"/>
      <c r="CXY2644" s="653"/>
      <c r="CXZ2644" s="653"/>
      <c r="CYA2644" s="653"/>
      <c r="CYB2644" s="653"/>
      <c r="CYC2644" s="653"/>
      <c r="CYD2644" s="653"/>
      <c r="CYE2644" s="653"/>
      <c r="CYF2644" s="653"/>
      <c r="CYG2644" s="653"/>
      <c r="CYH2644" s="653"/>
      <c r="CYI2644" s="653"/>
      <c r="CYJ2644" s="653"/>
      <c r="CYK2644" s="653"/>
      <c r="CYL2644" s="653"/>
      <c r="CYM2644" s="653"/>
      <c r="CYN2644" s="653"/>
      <c r="CYO2644" s="653"/>
      <c r="CYP2644" s="653"/>
      <c r="CYQ2644" s="653"/>
      <c r="CYR2644" s="653"/>
      <c r="CYS2644" s="653"/>
      <c r="CYT2644" s="653"/>
      <c r="CYU2644" s="653"/>
      <c r="CYV2644" s="653"/>
      <c r="CYW2644" s="653"/>
      <c r="CYX2644" s="653"/>
      <c r="CYY2644" s="653"/>
      <c r="CYZ2644" s="653"/>
      <c r="CZA2644" s="653"/>
      <c r="CZB2644" s="653"/>
      <c r="CZC2644" s="653"/>
      <c r="CZD2644" s="653"/>
      <c r="CZE2644" s="653"/>
      <c r="CZF2644" s="653"/>
      <c r="CZG2644" s="653"/>
      <c r="CZH2644" s="653"/>
      <c r="CZI2644" s="653"/>
      <c r="CZJ2644" s="653"/>
      <c r="CZK2644" s="653"/>
      <c r="CZL2644" s="653"/>
      <c r="CZM2644" s="653"/>
      <c r="CZN2644" s="653"/>
      <c r="CZO2644" s="653"/>
      <c r="CZP2644" s="653"/>
      <c r="CZQ2644" s="653"/>
      <c r="CZR2644" s="653"/>
      <c r="CZS2644" s="653"/>
      <c r="CZT2644" s="653"/>
      <c r="CZU2644" s="653"/>
      <c r="CZV2644" s="653"/>
      <c r="CZW2644" s="653"/>
      <c r="CZX2644" s="653"/>
      <c r="CZY2644" s="653"/>
      <c r="CZZ2644" s="653"/>
      <c r="DAA2644" s="653"/>
      <c r="DAB2644" s="653"/>
      <c r="DAC2644" s="653"/>
      <c r="DAD2644" s="653"/>
      <c r="DAE2644" s="653"/>
      <c r="DAF2644" s="653"/>
      <c r="DAG2644" s="653"/>
      <c r="DAH2644" s="653"/>
      <c r="DAI2644" s="653"/>
      <c r="DAJ2644" s="653"/>
      <c r="DAK2644" s="653"/>
      <c r="DAL2644" s="653"/>
      <c r="DAM2644" s="653"/>
      <c r="DAN2644" s="653"/>
      <c r="DAO2644" s="653"/>
      <c r="DAP2644" s="653"/>
      <c r="DAQ2644" s="653"/>
      <c r="DAR2644" s="653"/>
      <c r="DAS2644" s="653"/>
      <c r="DAT2644" s="653"/>
      <c r="DAU2644" s="653"/>
      <c r="DAV2644" s="653"/>
      <c r="DAW2644" s="653"/>
      <c r="DAX2644" s="653"/>
      <c r="DAY2644" s="653"/>
      <c r="DAZ2644" s="653"/>
      <c r="DBA2644" s="653"/>
      <c r="DBB2644" s="653"/>
      <c r="DBC2644" s="653"/>
      <c r="DBD2644" s="653"/>
      <c r="DBE2644" s="653"/>
      <c r="DBF2644" s="653"/>
      <c r="DBG2644" s="653"/>
      <c r="DBH2644" s="653"/>
      <c r="DBI2644" s="653"/>
      <c r="DBJ2644" s="653"/>
      <c r="DBK2644" s="653"/>
      <c r="DBL2644" s="653"/>
      <c r="DBM2644" s="653"/>
      <c r="DBN2644" s="653"/>
      <c r="DBO2644" s="653"/>
      <c r="DBP2644" s="653"/>
      <c r="DBQ2644" s="653"/>
      <c r="DBR2644" s="653"/>
      <c r="DBS2644" s="653"/>
      <c r="DBT2644" s="653"/>
      <c r="DBU2644" s="653"/>
      <c r="DBV2644" s="653"/>
      <c r="DBW2644" s="653"/>
      <c r="DBX2644" s="653"/>
      <c r="DBY2644" s="653"/>
      <c r="DBZ2644" s="653"/>
      <c r="DCA2644" s="653"/>
      <c r="DCB2644" s="653"/>
      <c r="DCC2644" s="653"/>
      <c r="DCD2644" s="653"/>
      <c r="DCE2644" s="653"/>
      <c r="DCF2644" s="653"/>
      <c r="DCG2644" s="653"/>
      <c r="DCH2644" s="653"/>
      <c r="DCI2644" s="653"/>
      <c r="DCJ2644" s="653"/>
      <c r="DCK2644" s="653"/>
      <c r="DCL2644" s="653"/>
      <c r="DCM2644" s="653"/>
      <c r="DCN2644" s="653"/>
      <c r="DCO2644" s="653"/>
      <c r="DCP2644" s="653"/>
      <c r="DCQ2644" s="653"/>
      <c r="DCR2644" s="653"/>
      <c r="DCS2644" s="653"/>
      <c r="DCT2644" s="653"/>
      <c r="DCU2644" s="653"/>
      <c r="DCV2644" s="653"/>
      <c r="DCW2644" s="653"/>
      <c r="DCX2644" s="653"/>
      <c r="DCY2644" s="653"/>
      <c r="DCZ2644" s="653"/>
      <c r="DDA2644" s="653"/>
      <c r="DDB2644" s="653"/>
      <c r="DDC2644" s="653"/>
      <c r="DDD2644" s="653"/>
      <c r="DDE2644" s="653"/>
      <c r="DDF2644" s="653"/>
      <c r="DDG2644" s="653"/>
      <c r="DDH2644" s="653"/>
      <c r="DDI2644" s="653"/>
      <c r="DDJ2644" s="653"/>
      <c r="DDK2644" s="653"/>
      <c r="DDL2644" s="653"/>
      <c r="DDM2644" s="653"/>
      <c r="DDN2644" s="653"/>
      <c r="DDO2644" s="653"/>
      <c r="DDP2644" s="653"/>
      <c r="DDQ2644" s="653"/>
      <c r="DDR2644" s="653"/>
      <c r="DDS2644" s="653"/>
      <c r="DDT2644" s="653"/>
      <c r="DDU2644" s="653"/>
      <c r="DDV2644" s="653"/>
      <c r="DDW2644" s="653"/>
      <c r="DDX2644" s="653"/>
      <c r="DDY2644" s="653"/>
      <c r="DDZ2644" s="653"/>
      <c r="DEA2644" s="653"/>
      <c r="DEB2644" s="653"/>
      <c r="DEC2644" s="653"/>
      <c r="DED2644" s="653"/>
      <c r="DEE2644" s="653"/>
      <c r="DEF2644" s="653"/>
      <c r="DEG2644" s="653"/>
      <c r="DEH2644" s="653"/>
      <c r="DEI2644" s="653"/>
      <c r="DEJ2644" s="653"/>
      <c r="DEK2644" s="653"/>
      <c r="DEL2644" s="653"/>
      <c r="DEM2644" s="653"/>
      <c r="DEN2644" s="653"/>
      <c r="DEO2644" s="653"/>
      <c r="DEP2644" s="653"/>
      <c r="DEQ2644" s="653"/>
      <c r="DER2644" s="653"/>
      <c r="DES2644" s="653"/>
      <c r="DET2644" s="653"/>
      <c r="DEU2644" s="653"/>
      <c r="DEV2644" s="653"/>
      <c r="DEW2644" s="653"/>
      <c r="DEX2644" s="653"/>
      <c r="DEY2644" s="653"/>
      <c r="DEZ2644" s="653"/>
      <c r="DFA2644" s="653"/>
      <c r="DFB2644" s="653"/>
      <c r="DFC2644" s="653"/>
      <c r="DFD2644" s="653"/>
      <c r="DFE2644" s="653"/>
      <c r="DFF2644" s="653"/>
      <c r="DFG2644" s="653"/>
      <c r="DFH2644" s="653"/>
      <c r="DFI2644" s="653"/>
      <c r="DFJ2644" s="653"/>
      <c r="DFK2644" s="653"/>
      <c r="DFL2644" s="653"/>
      <c r="DFM2644" s="653"/>
      <c r="DFN2644" s="653"/>
      <c r="DFO2644" s="653"/>
      <c r="DFP2644" s="653"/>
      <c r="DFQ2644" s="653"/>
      <c r="DFR2644" s="653"/>
      <c r="DFS2644" s="653"/>
      <c r="DFT2644" s="653"/>
      <c r="DFU2644" s="653"/>
      <c r="DFV2644" s="653"/>
      <c r="DFW2644" s="653"/>
      <c r="DFX2644" s="653"/>
      <c r="DFY2644" s="653"/>
      <c r="DFZ2644" s="653"/>
      <c r="DGA2644" s="653"/>
      <c r="DGB2644" s="653"/>
      <c r="DGC2644" s="653"/>
      <c r="DGD2644" s="653"/>
      <c r="DGE2644" s="653"/>
      <c r="DGF2644" s="653"/>
      <c r="DGG2644" s="653"/>
      <c r="DGH2644" s="653"/>
      <c r="DGI2644" s="653"/>
      <c r="DGJ2644" s="653"/>
      <c r="DGK2644" s="653"/>
      <c r="DGL2644" s="653"/>
      <c r="DGM2644" s="653"/>
      <c r="DGN2644" s="653"/>
      <c r="DGO2644" s="653"/>
      <c r="DGP2644" s="653"/>
      <c r="DGQ2644" s="653"/>
      <c r="DGR2644" s="653"/>
      <c r="DGS2644" s="653"/>
      <c r="DGT2644" s="653"/>
      <c r="DGU2644" s="653"/>
      <c r="DGV2644" s="653"/>
      <c r="DGW2644" s="653"/>
      <c r="DGX2644" s="653"/>
      <c r="DGY2644" s="653"/>
      <c r="DGZ2644" s="653"/>
      <c r="DHA2644" s="653"/>
      <c r="DHB2644" s="653"/>
      <c r="DHC2644" s="653"/>
      <c r="DHD2644" s="653"/>
      <c r="DHE2644" s="653"/>
      <c r="DHF2644" s="653"/>
      <c r="DHG2644" s="653"/>
      <c r="DHH2644" s="653"/>
      <c r="DHI2644" s="653"/>
      <c r="DHJ2644" s="653"/>
      <c r="DHK2644" s="653"/>
      <c r="DHL2644" s="653"/>
      <c r="DHM2644" s="653"/>
      <c r="DHN2644" s="653"/>
      <c r="DHO2644" s="653"/>
      <c r="DHP2644" s="653"/>
      <c r="DHQ2644" s="653"/>
      <c r="DHR2644" s="653"/>
      <c r="DHS2644" s="653"/>
      <c r="DHT2644" s="653"/>
      <c r="DHU2644" s="653"/>
      <c r="DHV2644" s="653"/>
      <c r="DHW2644" s="653"/>
      <c r="DHX2644" s="653"/>
      <c r="DHY2644" s="653"/>
      <c r="DHZ2644" s="653"/>
      <c r="DIA2644" s="653"/>
      <c r="DIB2644" s="653"/>
      <c r="DIC2644" s="653"/>
      <c r="DID2644" s="653"/>
      <c r="DIE2644" s="653"/>
      <c r="DIF2644" s="653"/>
      <c r="DIG2644" s="653"/>
      <c r="DIH2644" s="653"/>
      <c r="DII2644" s="653"/>
      <c r="DIJ2644" s="653"/>
      <c r="DIK2644" s="653"/>
      <c r="DIL2644" s="653"/>
      <c r="DIM2644" s="653"/>
      <c r="DIN2644" s="653"/>
      <c r="DIO2644" s="653"/>
      <c r="DIP2644" s="653"/>
      <c r="DIQ2644" s="653"/>
      <c r="DIR2644" s="653"/>
      <c r="DIS2644" s="653"/>
      <c r="DIT2644" s="653"/>
      <c r="DIU2644" s="653"/>
      <c r="DIV2644" s="653"/>
      <c r="DIW2644" s="653"/>
      <c r="DIX2644" s="653"/>
      <c r="DIY2644" s="653"/>
      <c r="DIZ2644" s="653"/>
      <c r="DJA2644" s="653"/>
      <c r="DJB2644" s="653"/>
      <c r="DJC2644" s="653"/>
      <c r="DJD2644" s="653"/>
      <c r="DJE2644" s="653"/>
      <c r="DJF2644" s="653"/>
      <c r="DJG2644" s="653"/>
      <c r="DJH2644" s="653"/>
      <c r="DJI2644" s="653"/>
      <c r="DJJ2644" s="653"/>
      <c r="DJK2644" s="653"/>
      <c r="DJL2644" s="653"/>
      <c r="DJM2644" s="653"/>
      <c r="DJN2644" s="653"/>
      <c r="DJO2644" s="653"/>
      <c r="DJP2644" s="653"/>
      <c r="DJQ2644" s="653"/>
      <c r="DJR2644" s="653"/>
      <c r="DJS2644" s="653"/>
      <c r="DJT2644" s="653"/>
      <c r="DJU2644" s="653"/>
      <c r="DJV2644" s="653"/>
      <c r="DJW2644" s="653"/>
      <c r="DJX2644" s="653"/>
      <c r="DJY2644" s="653"/>
      <c r="DJZ2644" s="653"/>
      <c r="DKA2644" s="653"/>
      <c r="DKB2644" s="653"/>
      <c r="DKC2644" s="653"/>
      <c r="DKD2644" s="653"/>
      <c r="DKE2644" s="653"/>
      <c r="DKF2644" s="653"/>
      <c r="DKG2644" s="653"/>
      <c r="DKH2644" s="653"/>
      <c r="DKI2644" s="653"/>
      <c r="DKJ2644" s="653"/>
      <c r="DKK2644" s="653"/>
      <c r="DKL2644" s="653"/>
      <c r="DKM2644" s="653"/>
      <c r="DKN2644" s="653"/>
      <c r="DKO2644" s="653"/>
      <c r="DKP2644" s="653"/>
      <c r="DKQ2644" s="653"/>
      <c r="DKR2644" s="653"/>
      <c r="DKS2644" s="653"/>
      <c r="DKT2644" s="653"/>
      <c r="DKU2644" s="653"/>
      <c r="DKV2644" s="653"/>
      <c r="DKW2644" s="653"/>
      <c r="DKX2644" s="653"/>
      <c r="DKY2644" s="653"/>
      <c r="DKZ2644" s="653"/>
      <c r="DLA2644" s="653"/>
      <c r="DLB2644" s="653"/>
      <c r="DLC2644" s="653"/>
      <c r="DLD2644" s="653"/>
      <c r="DLE2644" s="653"/>
      <c r="DLF2644" s="653"/>
      <c r="DLG2644" s="653"/>
      <c r="DLH2644" s="653"/>
      <c r="DLI2644" s="653"/>
      <c r="DLJ2644" s="653"/>
      <c r="DLK2644" s="653"/>
      <c r="DLL2644" s="653"/>
      <c r="DLM2644" s="653"/>
      <c r="DLN2644" s="653"/>
      <c r="DLO2644" s="653"/>
      <c r="DLP2644" s="653"/>
      <c r="DLQ2644" s="653"/>
      <c r="DLR2644" s="653"/>
      <c r="DLS2644" s="653"/>
      <c r="DLT2644" s="653"/>
      <c r="DLU2644" s="653"/>
      <c r="DLV2644" s="653"/>
      <c r="DLW2644" s="653"/>
      <c r="DLX2644" s="653"/>
      <c r="DLY2644" s="653"/>
      <c r="DLZ2644" s="653"/>
      <c r="DMA2644" s="653"/>
      <c r="DMB2644" s="653"/>
      <c r="DMC2644" s="653"/>
      <c r="DMD2644" s="653"/>
      <c r="DME2644" s="653"/>
      <c r="DMF2644" s="653"/>
      <c r="DMG2644" s="653"/>
      <c r="DMH2644" s="653"/>
      <c r="DMI2644" s="653"/>
      <c r="DMJ2644" s="653"/>
      <c r="DMK2644" s="653"/>
      <c r="DML2644" s="653"/>
      <c r="DMM2644" s="653"/>
      <c r="DMN2644" s="653"/>
      <c r="DMO2644" s="653"/>
      <c r="DMP2644" s="653"/>
      <c r="DMQ2644" s="653"/>
      <c r="DMR2644" s="653"/>
      <c r="DMS2644" s="653"/>
      <c r="DMT2644" s="653"/>
      <c r="DMU2644" s="653"/>
      <c r="DMV2644" s="653"/>
      <c r="DMW2644" s="653"/>
      <c r="DMX2644" s="653"/>
      <c r="DMY2644" s="653"/>
      <c r="DMZ2644" s="653"/>
      <c r="DNA2644" s="653"/>
      <c r="DNB2644" s="653"/>
      <c r="DNC2644" s="653"/>
      <c r="DND2644" s="653"/>
      <c r="DNE2644" s="653"/>
      <c r="DNF2644" s="653"/>
      <c r="DNG2644" s="653"/>
      <c r="DNH2644" s="653"/>
      <c r="DNI2644" s="653"/>
      <c r="DNJ2644" s="653"/>
      <c r="DNK2644" s="653"/>
      <c r="DNL2644" s="653"/>
      <c r="DNM2644" s="653"/>
      <c r="DNN2644" s="653"/>
      <c r="DNO2644" s="653"/>
      <c r="DNP2644" s="653"/>
      <c r="DNQ2644" s="653"/>
      <c r="DNR2644" s="653"/>
      <c r="DNS2644" s="653"/>
      <c r="DNT2644" s="653"/>
      <c r="DNU2644" s="653"/>
      <c r="DNV2644" s="653"/>
      <c r="DNW2644" s="653"/>
      <c r="DNX2644" s="653"/>
      <c r="DNY2644" s="653"/>
      <c r="DNZ2644" s="653"/>
      <c r="DOA2644" s="653"/>
      <c r="DOB2644" s="653"/>
      <c r="DOC2644" s="653"/>
      <c r="DOD2644" s="653"/>
      <c r="DOE2644" s="653"/>
      <c r="DOF2644" s="653"/>
      <c r="DOG2644" s="653"/>
      <c r="DOH2644" s="653"/>
      <c r="DOI2644" s="653"/>
      <c r="DOJ2644" s="653"/>
      <c r="DOK2644" s="653"/>
      <c r="DOL2644" s="653"/>
      <c r="DOM2644" s="653"/>
      <c r="DON2644" s="653"/>
      <c r="DOO2644" s="653"/>
      <c r="DOP2644" s="653"/>
      <c r="DOQ2644" s="653"/>
      <c r="DOR2644" s="653"/>
      <c r="DOS2644" s="653"/>
      <c r="DOT2644" s="653"/>
      <c r="DOU2644" s="653"/>
      <c r="DOV2644" s="653"/>
      <c r="DOW2644" s="653"/>
      <c r="DOX2644" s="653"/>
      <c r="DOY2644" s="653"/>
      <c r="DOZ2644" s="653"/>
      <c r="DPA2644" s="653"/>
      <c r="DPB2644" s="653"/>
      <c r="DPC2644" s="653"/>
      <c r="DPD2644" s="653"/>
      <c r="DPE2644" s="653"/>
      <c r="DPF2644" s="653"/>
      <c r="DPG2644" s="653"/>
      <c r="DPH2644" s="653"/>
      <c r="DPI2644" s="653"/>
      <c r="DPJ2644" s="653"/>
      <c r="DPK2644" s="653"/>
      <c r="DPL2644" s="653"/>
      <c r="DPM2644" s="653"/>
      <c r="DPN2644" s="653"/>
      <c r="DPO2644" s="653"/>
      <c r="DPP2644" s="653"/>
      <c r="DPQ2644" s="653"/>
      <c r="DPR2644" s="653"/>
      <c r="DPS2644" s="653"/>
      <c r="DPT2644" s="653"/>
      <c r="DPU2644" s="653"/>
      <c r="DPV2644" s="653"/>
      <c r="DPW2644" s="653"/>
      <c r="DPX2644" s="653"/>
      <c r="DPY2644" s="653"/>
      <c r="DPZ2644" s="653"/>
      <c r="DQA2644" s="653"/>
      <c r="DQB2644" s="653"/>
      <c r="DQC2644" s="653"/>
      <c r="DQD2644" s="653"/>
      <c r="DQE2644" s="653"/>
      <c r="DQF2644" s="653"/>
      <c r="DQG2644" s="653"/>
      <c r="DQH2644" s="653"/>
      <c r="DQI2644" s="653"/>
      <c r="DQJ2644" s="653"/>
      <c r="DQK2644" s="653"/>
      <c r="DQL2644" s="653"/>
      <c r="DQM2644" s="653"/>
      <c r="DQN2644" s="653"/>
      <c r="DQO2644" s="653"/>
      <c r="DQP2644" s="653"/>
      <c r="DQQ2644" s="653"/>
      <c r="DQR2644" s="653"/>
      <c r="DQS2644" s="653"/>
      <c r="DQT2644" s="653"/>
      <c r="DQU2644" s="653"/>
      <c r="DQV2644" s="653"/>
      <c r="DQW2644" s="653"/>
      <c r="DQX2644" s="653"/>
      <c r="DQY2644" s="653"/>
      <c r="DQZ2644" s="653"/>
      <c r="DRA2644" s="653"/>
      <c r="DRB2644" s="653"/>
      <c r="DRC2644" s="653"/>
      <c r="DRD2644" s="653"/>
      <c r="DRE2644" s="653"/>
      <c r="DRF2644" s="653"/>
      <c r="DRG2644" s="653"/>
      <c r="DRH2644" s="653"/>
      <c r="DRI2644" s="653"/>
      <c r="DRJ2644" s="653"/>
      <c r="DRK2644" s="653"/>
      <c r="DRL2644" s="653"/>
      <c r="DRM2644" s="653"/>
      <c r="DRN2644" s="653"/>
      <c r="DRO2644" s="653"/>
      <c r="DRP2644" s="653"/>
      <c r="DRQ2644" s="653"/>
      <c r="DRR2644" s="653"/>
      <c r="DRS2644" s="653"/>
      <c r="DRT2644" s="653"/>
      <c r="DRU2644" s="653"/>
      <c r="DRV2644" s="653"/>
      <c r="DRW2644" s="653"/>
      <c r="DRX2644" s="653"/>
      <c r="DRY2644" s="653"/>
      <c r="DRZ2644" s="653"/>
      <c r="DSA2644" s="653"/>
      <c r="DSB2644" s="653"/>
      <c r="DSC2644" s="653"/>
      <c r="DSD2644" s="653"/>
      <c r="DSE2644" s="653"/>
      <c r="DSF2644" s="653"/>
      <c r="DSG2644" s="653"/>
      <c r="DSH2644" s="653"/>
      <c r="DSI2644" s="653"/>
      <c r="DSJ2644" s="653"/>
      <c r="DSK2644" s="653"/>
      <c r="DSL2644" s="653"/>
      <c r="DSM2644" s="653"/>
      <c r="DSN2644" s="653"/>
      <c r="DSO2644" s="653"/>
      <c r="DSP2644" s="653"/>
      <c r="DSQ2644" s="653"/>
      <c r="DSR2644" s="653"/>
      <c r="DSS2644" s="653"/>
      <c r="DST2644" s="653"/>
      <c r="DSU2644" s="653"/>
      <c r="DSV2644" s="653"/>
      <c r="DSW2644" s="653"/>
      <c r="DSX2644" s="653"/>
      <c r="DSY2644" s="653"/>
      <c r="DSZ2644" s="653"/>
      <c r="DTA2644" s="653"/>
      <c r="DTB2644" s="653"/>
      <c r="DTC2644" s="653"/>
      <c r="DTD2644" s="653"/>
      <c r="DTE2644" s="653"/>
      <c r="DTF2644" s="653"/>
      <c r="DTG2644" s="653"/>
      <c r="DTH2644" s="653"/>
      <c r="DTI2644" s="653"/>
      <c r="DTJ2644" s="653"/>
      <c r="DTK2644" s="653"/>
      <c r="DTL2644" s="653"/>
      <c r="DTM2644" s="653"/>
      <c r="DTN2644" s="653"/>
      <c r="DTO2644" s="653"/>
      <c r="DTP2644" s="653"/>
      <c r="DTQ2644" s="653"/>
      <c r="DTR2644" s="653"/>
      <c r="DTS2644" s="653"/>
      <c r="DTT2644" s="653"/>
      <c r="DTU2644" s="653"/>
      <c r="DTV2644" s="653"/>
      <c r="DTW2644" s="653"/>
      <c r="DTX2644" s="653"/>
      <c r="DTY2644" s="653"/>
      <c r="DTZ2644" s="653"/>
      <c r="DUA2644" s="653"/>
      <c r="DUB2644" s="653"/>
      <c r="DUC2644" s="653"/>
      <c r="DUD2644" s="653"/>
      <c r="DUE2644" s="653"/>
      <c r="DUF2644" s="653"/>
      <c r="DUG2644" s="653"/>
      <c r="DUH2644" s="653"/>
      <c r="DUI2644" s="653"/>
      <c r="DUJ2644" s="653"/>
      <c r="DUK2644" s="653"/>
      <c r="DUL2644" s="653"/>
      <c r="DUM2644" s="653"/>
      <c r="DUN2644" s="653"/>
      <c r="DUO2644" s="653"/>
      <c r="DUP2644" s="653"/>
      <c r="DUQ2644" s="653"/>
      <c r="DUR2644" s="653"/>
      <c r="DUS2644" s="653"/>
      <c r="DUT2644" s="653"/>
      <c r="DUU2644" s="653"/>
      <c r="DUV2644" s="653"/>
      <c r="DUW2644" s="653"/>
      <c r="DUX2644" s="653"/>
      <c r="DUY2644" s="653"/>
      <c r="DUZ2644" s="653"/>
      <c r="DVA2644" s="653"/>
      <c r="DVB2644" s="653"/>
      <c r="DVC2644" s="653"/>
      <c r="DVD2644" s="653"/>
      <c r="DVE2644" s="653"/>
      <c r="DVF2644" s="653"/>
      <c r="DVG2644" s="653"/>
      <c r="DVH2644" s="653"/>
      <c r="DVI2644" s="653"/>
      <c r="DVJ2644" s="653"/>
      <c r="DVK2644" s="653"/>
      <c r="DVL2644" s="653"/>
      <c r="DVM2644" s="653"/>
      <c r="DVN2644" s="653"/>
      <c r="DVO2644" s="653"/>
      <c r="DVP2644" s="653"/>
      <c r="DVQ2644" s="653"/>
      <c r="DVR2644" s="653"/>
      <c r="DVS2644" s="653"/>
      <c r="DVT2644" s="653"/>
      <c r="DVU2644" s="653"/>
      <c r="DVV2644" s="653"/>
      <c r="DVW2644" s="653"/>
      <c r="DVX2644" s="653"/>
      <c r="DVY2644" s="653"/>
      <c r="DVZ2644" s="653"/>
      <c r="DWA2644" s="653"/>
      <c r="DWB2644" s="653"/>
      <c r="DWC2644" s="653"/>
      <c r="DWD2644" s="653"/>
      <c r="DWE2644" s="653"/>
      <c r="DWF2644" s="653"/>
      <c r="DWG2644" s="653"/>
      <c r="DWH2644" s="653"/>
      <c r="DWI2644" s="653"/>
      <c r="DWJ2644" s="653"/>
      <c r="DWK2644" s="653"/>
      <c r="DWL2644" s="653"/>
      <c r="DWM2644" s="653"/>
      <c r="DWN2644" s="653"/>
      <c r="DWO2644" s="653"/>
      <c r="DWP2644" s="653"/>
      <c r="DWQ2644" s="653"/>
      <c r="DWR2644" s="653"/>
      <c r="DWS2644" s="653"/>
      <c r="DWT2644" s="653"/>
      <c r="DWU2644" s="653"/>
      <c r="DWV2644" s="653"/>
      <c r="DWW2644" s="653"/>
      <c r="DWX2644" s="653"/>
      <c r="DWY2644" s="653"/>
      <c r="DWZ2644" s="653"/>
      <c r="DXA2644" s="653"/>
      <c r="DXB2644" s="653"/>
      <c r="DXC2644" s="653"/>
      <c r="DXD2644" s="653"/>
      <c r="DXE2644" s="653"/>
      <c r="DXF2644" s="653"/>
      <c r="DXG2644" s="653"/>
      <c r="DXH2644" s="653"/>
      <c r="DXI2644" s="653"/>
      <c r="DXJ2644" s="653"/>
      <c r="DXK2644" s="653"/>
      <c r="DXL2644" s="653"/>
      <c r="DXM2644" s="653"/>
      <c r="DXN2644" s="653"/>
      <c r="DXO2644" s="653"/>
      <c r="DXP2644" s="653"/>
      <c r="DXQ2644" s="653"/>
      <c r="DXR2644" s="653"/>
      <c r="DXS2644" s="653"/>
      <c r="DXT2644" s="653"/>
      <c r="DXU2644" s="653"/>
      <c r="DXV2644" s="653"/>
      <c r="DXW2644" s="653"/>
      <c r="DXX2644" s="653"/>
      <c r="DXY2644" s="653"/>
      <c r="DXZ2644" s="653"/>
      <c r="DYA2644" s="653"/>
      <c r="DYB2644" s="653"/>
      <c r="DYC2644" s="653"/>
      <c r="DYD2644" s="653"/>
      <c r="DYE2644" s="653"/>
      <c r="DYF2644" s="653"/>
      <c r="DYG2644" s="653"/>
      <c r="DYH2644" s="653"/>
      <c r="DYI2644" s="653"/>
      <c r="DYJ2644" s="653"/>
      <c r="DYK2644" s="653"/>
      <c r="DYL2644" s="653"/>
      <c r="DYM2644" s="653"/>
      <c r="DYN2644" s="653"/>
      <c r="DYO2644" s="653"/>
      <c r="DYP2644" s="653"/>
      <c r="DYQ2644" s="653"/>
      <c r="DYR2644" s="653"/>
      <c r="DYS2644" s="653"/>
      <c r="DYT2644" s="653"/>
      <c r="DYU2644" s="653"/>
      <c r="DYV2644" s="653"/>
      <c r="DYW2644" s="653"/>
      <c r="DYX2644" s="653"/>
      <c r="DYY2644" s="653"/>
      <c r="DYZ2644" s="653"/>
      <c r="DZA2644" s="653"/>
      <c r="DZB2644" s="653"/>
      <c r="DZC2644" s="653"/>
      <c r="DZD2644" s="653"/>
      <c r="DZE2644" s="653"/>
      <c r="DZF2644" s="653"/>
      <c r="DZG2644" s="653"/>
      <c r="DZH2644" s="653"/>
      <c r="DZI2644" s="653"/>
      <c r="DZJ2644" s="653"/>
      <c r="DZK2644" s="653"/>
      <c r="DZL2644" s="653"/>
      <c r="DZM2644" s="653"/>
      <c r="DZN2644" s="653"/>
      <c r="DZO2644" s="653"/>
      <c r="DZP2644" s="653"/>
      <c r="DZQ2644" s="653"/>
      <c r="DZR2644" s="653"/>
      <c r="DZS2644" s="653"/>
      <c r="DZT2644" s="653"/>
      <c r="DZU2644" s="653"/>
      <c r="DZV2644" s="653"/>
      <c r="DZW2644" s="653"/>
      <c r="DZX2644" s="653"/>
      <c r="DZY2644" s="653"/>
      <c r="DZZ2644" s="653"/>
      <c r="EAA2644" s="653"/>
      <c r="EAB2644" s="653"/>
      <c r="EAC2644" s="653"/>
      <c r="EAD2644" s="653"/>
      <c r="EAE2644" s="653"/>
      <c r="EAF2644" s="653"/>
      <c r="EAG2644" s="653"/>
      <c r="EAH2644" s="653"/>
      <c r="EAI2644" s="653"/>
      <c r="EAJ2644" s="653"/>
      <c r="EAK2644" s="653"/>
      <c r="EAL2644" s="653"/>
      <c r="EAM2644" s="653"/>
      <c r="EAN2644" s="653"/>
      <c r="EAO2644" s="653"/>
      <c r="EAP2644" s="653"/>
      <c r="EAQ2644" s="653"/>
      <c r="EAR2644" s="653"/>
      <c r="EAS2644" s="653"/>
      <c r="EAT2644" s="653"/>
      <c r="EAU2644" s="653"/>
      <c r="EAV2644" s="653"/>
      <c r="EAW2644" s="653"/>
      <c r="EAX2644" s="653"/>
      <c r="EAY2644" s="653"/>
      <c r="EAZ2644" s="653"/>
      <c r="EBA2644" s="653"/>
      <c r="EBB2644" s="653"/>
      <c r="EBC2644" s="653"/>
      <c r="EBD2644" s="653"/>
      <c r="EBE2644" s="653"/>
      <c r="EBF2644" s="653"/>
      <c r="EBG2644" s="653"/>
      <c r="EBH2644" s="653"/>
      <c r="EBI2644" s="653"/>
      <c r="EBJ2644" s="653"/>
      <c r="EBK2644" s="653"/>
      <c r="EBL2644" s="653"/>
      <c r="EBM2644" s="653"/>
      <c r="EBN2644" s="653"/>
      <c r="EBO2644" s="653"/>
      <c r="EBP2644" s="653"/>
      <c r="EBQ2644" s="653"/>
      <c r="EBR2644" s="653"/>
      <c r="EBS2644" s="653"/>
      <c r="EBT2644" s="653"/>
      <c r="EBU2644" s="653"/>
      <c r="EBV2644" s="653"/>
      <c r="EBW2644" s="653"/>
      <c r="EBX2644" s="653"/>
      <c r="EBY2644" s="653"/>
      <c r="EBZ2644" s="653"/>
      <c r="ECA2644" s="653"/>
      <c r="ECB2644" s="653"/>
      <c r="ECC2644" s="653"/>
      <c r="ECD2644" s="653"/>
      <c r="ECE2644" s="653"/>
      <c r="ECF2644" s="653"/>
      <c r="ECG2644" s="653"/>
      <c r="ECH2644" s="653"/>
      <c r="ECI2644" s="653"/>
      <c r="ECJ2644" s="653"/>
      <c r="ECK2644" s="653"/>
      <c r="ECL2644" s="653"/>
      <c r="ECM2644" s="653"/>
      <c r="ECN2644" s="653"/>
      <c r="ECO2644" s="653"/>
      <c r="ECP2644" s="653"/>
      <c r="ECQ2644" s="653"/>
      <c r="ECR2644" s="653"/>
      <c r="ECS2644" s="653"/>
      <c r="ECT2644" s="653"/>
      <c r="ECU2644" s="653"/>
      <c r="ECV2644" s="653"/>
      <c r="ECW2644" s="653"/>
      <c r="ECX2644" s="653"/>
      <c r="ECY2644" s="653"/>
      <c r="ECZ2644" s="653"/>
      <c r="EDA2644" s="653"/>
      <c r="EDB2644" s="653"/>
      <c r="EDC2644" s="653"/>
      <c r="EDD2644" s="653"/>
      <c r="EDE2644" s="653"/>
      <c r="EDF2644" s="653"/>
      <c r="EDG2644" s="653"/>
      <c r="EDH2644" s="653"/>
      <c r="EDI2644" s="653"/>
      <c r="EDJ2644" s="653"/>
      <c r="EDK2644" s="653"/>
      <c r="EDL2644" s="653"/>
      <c r="EDM2644" s="653"/>
      <c r="EDN2644" s="653"/>
      <c r="EDO2644" s="653"/>
      <c r="EDP2644" s="653"/>
      <c r="EDQ2644" s="653"/>
      <c r="EDR2644" s="653"/>
      <c r="EDS2644" s="653"/>
      <c r="EDT2644" s="653"/>
      <c r="EDU2644" s="653"/>
      <c r="EDV2644" s="653"/>
      <c r="EDW2644" s="653"/>
      <c r="EDX2644" s="653"/>
      <c r="EDY2644" s="653"/>
      <c r="EDZ2644" s="653"/>
      <c r="EEA2644" s="653"/>
      <c r="EEB2644" s="653"/>
      <c r="EEC2644" s="653"/>
      <c r="EED2644" s="653"/>
      <c r="EEE2644" s="653"/>
      <c r="EEF2644" s="653"/>
      <c r="EEG2644" s="653"/>
      <c r="EEH2644" s="653"/>
      <c r="EEI2644" s="653"/>
      <c r="EEJ2644" s="653"/>
      <c r="EEK2644" s="653"/>
      <c r="EEL2644" s="653"/>
      <c r="EEM2644" s="653"/>
      <c r="EEN2644" s="653"/>
      <c r="EEO2644" s="653"/>
      <c r="EEP2644" s="653"/>
      <c r="EEQ2644" s="653"/>
      <c r="EER2644" s="653"/>
      <c r="EES2644" s="653"/>
      <c r="EET2644" s="653"/>
      <c r="EEU2644" s="653"/>
      <c r="EEV2644" s="653"/>
      <c r="EEW2644" s="653"/>
      <c r="EEX2644" s="653"/>
      <c r="EEY2644" s="653"/>
      <c r="EEZ2644" s="653"/>
      <c r="EFA2644" s="653"/>
      <c r="EFB2644" s="653"/>
      <c r="EFC2644" s="653"/>
      <c r="EFD2644" s="653"/>
      <c r="EFE2644" s="653"/>
      <c r="EFF2644" s="653"/>
      <c r="EFG2644" s="653"/>
      <c r="EFH2644" s="653"/>
      <c r="EFI2644" s="653"/>
      <c r="EFJ2644" s="653"/>
      <c r="EFK2644" s="653"/>
      <c r="EFL2644" s="653"/>
      <c r="EFM2644" s="653"/>
      <c r="EFN2644" s="653"/>
      <c r="EFO2644" s="653"/>
      <c r="EFP2644" s="653"/>
      <c r="EFQ2644" s="653"/>
      <c r="EFR2644" s="653"/>
      <c r="EFS2644" s="653"/>
      <c r="EFT2644" s="653"/>
      <c r="EFU2644" s="653"/>
      <c r="EFV2644" s="653"/>
      <c r="EFW2644" s="653"/>
      <c r="EFX2644" s="653"/>
      <c r="EFY2644" s="653"/>
      <c r="EFZ2644" s="653"/>
      <c r="EGA2644" s="653"/>
      <c r="EGB2644" s="653"/>
      <c r="EGC2644" s="653"/>
      <c r="EGD2644" s="653"/>
      <c r="EGE2644" s="653"/>
      <c r="EGF2644" s="653"/>
      <c r="EGG2644" s="653"/>
      <c r="EGH2644" s="653"/>
      <c r="EGI2644" s="653"/>
      <c r="EGJ2644" s="653"/>
      <c r="EGK2644" s="653"/>
      <c r="EGL2644" s="653"/>
      <c r="EGM2644" s="653"/>
      <c r="EGN2644" s="653"/>
      <c r="EGO2644" s="653"/>
      <c r="EGP2644" s="653"/>
      <c r="EGQ2644" s="653"/>
      <c r="EGR2644" s="653"/>
      <c r="EGS2644" s="653"/>
      <c r="EGT2644" s="653"/>
      <c r="EGU2644" s="653"/>
      <c r="EGV2644" s="653"/>
      <c r="EGW2644" s="653"/>
      <c r="EGX2644" s="653"/>
      <c r="EGY2644" s="653"/>
      <c r="EGZ2644" s="653"/>
      <c r="EHA2644" s="653"/>
      <c r="EHB2644" s="653"/>
      <c r="EHC2644" s="653"/>
      <c r="EHD2644" s="653"/>
      <c r="EHE2644" s="653"/>
      <c r="EHF2644" s="653"/>
      <c r="EHG2644" s="653"/>
      <c r="EHH2644" s="653"/>
      <c r="EHI2644" s="653"/>
      <c r="EHJ2644" s="653"/>
      <c r="EHK2644" s="653"/>
      <c r="EHL2644" s="653"/>
      <c r="EHM2644" s="653"/>
      <c r="EHN2644" s="653"/>
      <c r="EHO2644" s="653"/>
      <c r="EHP2644" s="653"/>
      <c r="EHQ2644" s="653"/>
      <c r="EHR2644" s="653"/>
      <c r="EHS2644" s="653"/>
      <c r="EHT2644" s="653"/>
      <c r="EHU2644" s="653"/>
      <c r="EHV2644" s="653"/>
      <c r="EHW2644" s="653"/>
      <c r="EHX2644" s="653"/>
      <c r="EHY2644" s="653"/>
      <c r="EHZ2644" s="653"/>
      <c r="EIA2644" s="653"/>
      <c r="EIB2644" s="653"/>
      <c r="EIC2644" s="653"/>
      <c r="EID2644" s="653"/>
      <c r="EIE2644" s="653"/>
      <c r="EIF2644" s="653"/>
      <c r="EIG2644" s="653"/>
      <c r="EIH2644" s="653"/>
      <c r="EII2644" s="653"/>
      <c r="EIJ2644" s="653"/>
      <c r="EIK2644" s="653"/>
      <c r="EIL2644" s="653"/>
      <c r="EIM2644" s="653"/>
      <c r="EIN2644" s="653"/>
      <c r="EIO2644" s="653"/>
      <c r="EIP2644" s="653"/>
      <c r="EIQ2644" s="653"/>
      <c r="EIR2644" s="653"/>
      <c r="EIS2644" s="653"/>
      <c r="EIT2644" s="653"/>
      <c r="EIU2644" s="653"/>
      <c r="EIV2644" s="653"/>
      <c r="EIW2644" s="653"/>
      <c r="EIX2644" s="653"/>
      <c r="EIY2644" s="653"/>
      <c r="EIZ2644" s="653"/>
      <c r="EJA2644" s="653"/>
      <c r="EJB2644" s="653"/>
      <c r="EJC2644" s="653"/>
      <c r="EJD2644" s="653"/>
      <c r="EJE2644" s="653"/>
      <c r="EJF2644" s="653"/>
      <c r="EJG2644" s="653"/>
      <c r="EJH2644" s="653"/>
      <c r="EJI2644" s="653"/>
      <c r="EJJ2644" s="653"/>
      <c r="EJK2644" s="653"/>
      <c r="EJL2644" s="653"/>
      <c r="EJM2644" s="653"/>
      <c r="EJN2644" s="653"/>
      <c r="EJO2644" s="653"/>
      <c r="EJP2644" s="653"/>
      <c r="EJQ2644" s="653"/>
      <c r="EJR2644" s="653"/>
      <c r="EJS2644" s="653"/>
      <c r="EJT2644" s="653"/>
      <c r="EJU2644" s="653"/>
      <c r="EJV2644" s="653"/>
      <c r="EJW2644" s="653"/>
      <c r="EJX2644" s="653"/>
      <c r="EJY2644" s="653"/>
      <c r="EJZ2644" s="653"/>
      <c r="EKA2644" s="653"/>
      <c r="EKB2644" s="653"/>
      <c r="EKC2644" s="653"/>
      <c r="EKD2644" s="653"/>
      <c r="EKE2644" s="653"/>
      <c r="EKF2644" s="653"/>
      <c r="EKG2644" s="653"/>
      <c r="EKH2644" s="653"/>
      <c r="EKI2644" s="653"/>
      <c r="EKJ2644" s="653"/>
      <c r="EKK2644" s="653"/>
      <c r="EKL2644" s="653"/>
      <c r="EKM2644" s="653"/>
      <c r="EKN2644" s="653"/>
      <c r="EKO2644" s="653"/>
      <c r="EKP2644" s="653"/>
      <c r="EKQ2644" s="653"/>
      <c r="EKR2644" s="653"/>
      <c r="EKS2644" s="653"/>
      <c r="EKT2644" s="653"/>
      <c r="EKU2644" s="653"/>
      <c r="EKV2644" s="653"/>
      <c r="EKW2644" s="653"/>
      <c r="EKX2644" s="653"/>
      <c r="EKY2644" s="653"/>
      <c r="EKZ2644" s="653"/>
      <c r="ELA2644" s="653"/>
      <c r="ELB2644" s="653"/>
      <c r="ELC2644" s="653"/>
      <c r="ELD2644" s="653"/>
      <c r="ELE2644" s="653"/>
      <c r="ELF2644" s="653"/>
      <c r="ELG2644" s="653"/>
      <c r="ELH2644" s="653"/>
      <c r="ELI2644" s="653"/>
      <c r="ELJ2644" s="653"/>
      <c r="ELK2644" s="653"/>
      <c r="ELL2644" s="653"/>
      <c r="ELM2644" s="653"/>
      <c r="ELN2644" s="653"/>
      <c r="ELO2644" s="653"/>
      <c r="ELP2644" s="653"/>
      <c r="ELQ2644" s="653"/>
      <c r="ELR2644" s="653"/>
      <c r="ELS2644" s="653"/>
      <c r="ELT2644" s="653"/>
      <c r="ELU2644" s="653"/>
      <c r="ELV2644" s="653"/>
      <c r="ELW2644" s="653"/>
      <c r="ELX2644" s="653"/>
      <c r="ELY2644" s="653"/>
      <c r="ELZ2644" s="653"/>
      <c r="EMA2644" s="653"/>
      <c r="EMB2644" s="653"/>
      <c r="EMC2644" s="653"/>
      <c r="EMD2644" s="653"/>
      <c r="EME2644" s="653"/>
      <c r="EMF2644" s="653"/>
      <c r="EMG2644" s="653"/>
      <c r="EMH2644" s="653"/>
      <c r="EMI2644" s="653"/>
      <c r="EMJ2644" s="653"/>
      <c r="EMK2644" s="653"/>
      <c r="EML2644" s="653"/>
      <c r="EMM2644" s="653"/>
      <c r="EMN2644" s="653"/>
      <c r="EMO2644" s="653"/>
      <c r="EMP2644" s="653"/>
      <c r="EMQ2644" s="653"/>
      <c r="EMR2644" s="653"/>
      <c r="EMS2644" s="653"/>
      <c r="EMT2644" s="653"/>
      <c r="EMU2644" s="653"/>
      <c r="EMV2644" s="653"/>
      <c r="EMW2644" s="653"/>
      <c r="EMX2644" s="653"/>
      <c r="EMY2644" s="653"/>
      <c r="EMZ2644" s="653"/>
      <c r="ENA2644" s="653"/>
      <c r="ENB2644" s="653"/>
      <c r="ENC2644" s="653"/>
      <c r="END2644" s="653"/>
      <c r="ENE2644" s="653"/>
      <c r="ENF2644" s="653"/>
      <c r="ENG2644" s="653"/>
      <c r="ENH2644" s="653"/>
      <c r="ENI2644" s="653"/>
      <c r="ENJ2644" s="653"/>
      <c r="ENK2644" s="653"/>
      <c r="ENL2644" s="653"/>
      <c r="ENM2644" s="653"/>
      <c r="ENN2644" s="653"/>
      <c r="ENO2644" s="653"/>
      <c r="ENP2644" s="653"/>
      <c r="ENQ2644" s="653"/>
      <c r="ENR2644" s="653"/>
      <c r="ENS2644" s="653"/>
      <c r="ENT2644" s="653"/>
      <c r="ENU2644" s="653"/>
      <c r="ENV2644" s="653"/>
      <c r="ENW2644" s="653"/>
      <c r="ENX2644" s="653"/>
      <c r="ENY2644" s="653"/>
      <c r="ENZ2644" s="653"/>
      <c r="EOA2644" s="653"/>
      <c r="EOB2644" s="653"/>
      <c r="EOC2644" s="653"/>
      <c r="EOD2644" s="653"/>
      <c r="EOE2644" s="653"/>
      <c r="EOF2644" s="653"/>
      <c r="EOG2644" s="653"/>
      <c r="EOH2644" s="653"/>
      <c r="EOI2644" s="653"/>
      <c r="EOJ2644" s="653"/>
      <c r="EOK2644" s="653"/>
      <c r="EOL2644" s="653"/>
      <c r="EOM2644" s="653"/>
      <c r="EON2644" s="653"/>
      <c r="EOO2644" s="653"/>
      <c r="EOP2644" s="653"/>
      <c r="EOQ2644" s="653"/>
      <c r="EOR2644" s="653"/>
      <c r="EOS2644" s="653"/>
      <c r="EOT2644" s="653"/>
      <c r="EOU2644" s="653"/>
      <c r="EOV2644" s="653"/>
      <c r="EOW2644" s="653"/>
      <c r="EOX2644" s="653"/>
      <c r="EOY2644" s="653"/>
      <c r="EOZ2644" s="653"/>
      <c r="EPA2644" s="653"/>
      <c r="EPB2644" s="653"/>
      <c r="EPC2644" s="653"/>
      <c r="EPD2644" s="653"/>
      <c r="EPE2644" s="653"/>
      <c r="EPF2644" s="653"/>
      <c r="EPG2644" s="653"/>
      <c r="EPH2644" s="653"/>
      <c r="EPI2644" s="653"/>
      <c r="EPJ2644" s="653"/>
      <c r="EPK2644" s="653"/>
      <c r="EPL2644" s="653"/>
      <c r="EPM2644" s="653"/>
      <c r="EPN2644" s="653"/>
      <c r="EPO2644" s="653"/>
      <c r="EPP2644" s="653"/>
      <c r="EPQ2644" s="653"/>
      <c r="EPR2644" s="653"/>
      <c r="EPS2644" s="653"/>
      <c r="EPT2644" s="653"/>
      <c r="EPU2644" s="653"/>
      <c r="EPV2644" s="653"/>
      <c r="EPW2644" s="653"/>
      <c r="EPX2644" s="653"/>
      <c r="EPY2644" s="653"/>
      <c r="EPZ2644" s="653"/>
      <c r="EQA2644" s="653"/>
      <c r="EQB2644" s="653"/>
      <c r="EQC2644" s="653"/>
      <c r="EQD2644" s="653"/>
      <c r="EQE2644" s="653"/>
      <c r="EQF2644" s="653"/>
      <c r="EQG2644" s="653"/>
      <c r="EQH2644" s="653"/>
      <c r="EQI2644" s="653"/>
      <c r="EQJ2644" s="653"/>
      <c r="EQK2644" s="653"/>
      <c r="EQL2644" s="653"/>
      <c r="EQM2644" s="653"/>
      <c r="EQN2644" s="653"/>
      <c r="EQO2644" s="653"/>
      <c r="EQP2644" s="653"/>
      <c r="EQQ2644" s="653"/>
      <c r="EQR2644" s="653"/>
      <c r="EQS2644" s="653"/>
      <c r="EQT2644" s="653"/>
      <c r="EQU2644" s="653"/>
      <c r="EQV2644" s="653"/>
      <c r="EQW2644" s="653"/>
      <c r="EQX2644" s="653"/>
      <c r="EQY2644" s="653"/>
      <c r="EQZ2644" s="653"/>
      <c r="ERA2644" s="653"/>
      <c r="ERB2644" s="653"/>
      <c r="ERC2644" s="653"/>
      <c r="ERD2644" s="653"/>
      <c r="ERE2644" s="653"/>
      <c r="ERF2644" s="653"/>
      <c r="ERG2644" s="653"/>
      <c r="ERH2644" s="653"/>
      <c r="ERI2644" s="653"/>
      <c r="ERJ2644" s="653"/>
      <c r="ERK2644" s="653"/>
      <c r="ERL2644" s="653"/>
      <c r="ERM2644" s="653"/>
      <c r="ERN2644" s="653"/>
      <c r="ERO2644" s="653"/>
      <c r="ERP2644" s="653"/>
      <c r="ERQ2644" s="653"/>
      <c r="ERR2644" s="653"/>
      <c r="ERS2644" s="653"/>
      <c r="ERT2644" s="653"/>
      <c r="ERU2644" s="653"/>
      <c r="ERV2644" s="653"/>
      <c r="ERW2644" s="653"/>
      <c r="ERX2644" s="653"/>
      <c r="ERY2644" s="653"/>
      <c r="ERZ2644" s="653"/>
      <c r="ESA2644" s="653"/>
      <c r="ESB2644" s="653"/>
      <c r="ESC2644" s="653"/>
      <c r="ESD2644" s="653"/>
      <c r="ESE2644" s="653"/>
      <c r="ESF2644" s="653"/>
      <c r="ESG2644" s="653"/>
      <c r="ESH2644" s="653"/>
      <c r="ESI2644" s="653"/>
      <c r="ESJ2644" s="653"/>
      <c r="ESK2644" s="653"/>
      <c r="ESL2644" s="653"/>
      <c r="ESM2644" s="653"/>
      <c r="ESN2644" s="653"/>
      <c r="ESO2644" s="653"/>
      <c r="ESP2644" s="653"/>
      <c r="ESQ2644" s="653"/>
      <c r="ESR2644" s="653"/>
      <c r="ESS2644" s="653"/>
      <c r="EST2644" s="653"/>
      <c r="ESU2644" s="653"/>
      <c r="ESV2644" s="653"/>
      <c r="ESW2644" s="653"/>
      <c r="ESX2644" s="653"/>
      <c r="ESY2644" s="653"/>
      <c r="ESZ2644" s="653"/>
      <c r="ETA2644" s="653"/>
      <c r="ETB2644" s="653"/>
      <c r="ETC2644" s="653"/>
      <c r="ETD2644" s="653"/>
      <c r="ETE2644" s="653"/>
      <c r="ETF2644" s="653"/>
      <c r="ETG2644" s="653"/>
      <c r="ETH2644" s="653"/>
      <c r="ETI2644" s="653"/>
      <c r="ETJ2644" s="653"/>
      <c r="ETK2644" s="653"/>
      <c r="ETL2644" s="653"/>
      <c r="ETM2644" s="653"/>
      <c r="ETN2644" s="653"/>
      <c r="ETO2644" s="653"/>
      <c r="ETP2644" s="653"/>
      <c r="ETQ2644" s="653"/>
      <c r="ETR2644" s="653"/>
      <c r="ETS2644" s="653"/>
      <c r="ETT2644" s="653"/>
      <c r="ETU2644" s="653"/>
      <c r="ETV2644" s="653"/>
      <c r="ETW2644" s="653"/>
      <c r="ETX2644" s="653"/>
      <c r="ETY2644" s="653"/>
      <c r="ETZ2644" s="653"/>
      <c r="EUA2644" s="653"/>
      <c r="EUB2644" s="653"/>
      <c r="EUC2644" s="653"/>
      <c r="EUD2644" s="653"/>
      <c r="EUE2644" s="653"/>
      <c r="EUF2644" s="653"/>
      <c r="EUG2644" s="653"/>
      <c r="EUH2644" s="653"/>
      <c r="EUI2644" s="653"/>
      <c r="EUJ2644" s="653"/>
      <c r="EUK2644" s="653"/>
      <c r="EUL2644" s="653"/>
      <c r="EUM2644" s="653"/>
      <c r="EUN2644" s="653"/>
      <c r="EUO2644" s="653"/>
      <c r="EUP2644" s="653"/>
      <c r="EUQ2644" s="653"/>
      <c r="EUR2644" s="653"/>
      <c r="EUS2644" s="653"/>
      <c r="EUT2644" s="653"/>
      <c r="EUU2644" s="653"/>
      <c r="EUV2644" s="653"/>
      <c r="EUW2644" s="653"/>
      <c r="EUX2644" s="653"/>
      <c r="EUY2644" s="653"/>
      <c r="EUZ2644" s="653"/>
      <c r="EVA2644" s="653"/>
      <c r="EVB2644" s="653"/>
      <c r="EVC2644" s="653"/>
      <c r="EVD2644" s="653"/>
      <c r="EVE2644" s="653"/>
      <c r="EVF2644" s="653"/>
      <c r="EVG2644" s="653"/>
      <c r="EVH2644" s="653"/>
      <c r="EVI2644" s="653"/>
      <c r="EVJ2644" s="653"/>
      <c r="EVK2644" s="653"/>
      <c r="EVL2644" s="653"/>
      <c r="EVM2644" s="653"/>
      <c r="EVN2644" s="653"/>
      <c r="EVO2644" s="653"/>
      <c r="EVP2644" s="653"/>
      <c r="EVQ2644" s="653"/>
      <c r="EVR2644" s="653"/>
      <c r="EVS2644" s="653"/>
      <c r="EVT2644" s="653"/>
      <c r="EVU2644" s="653"/>
      <c r="EVV2644" s="653"/>
      <c r="EVW2644" s="653"/>
      <c r="EVX2644" s="653"/>
      <c r="EVY2644" s="653"/>
      <c r="EVZ2644" s="653"/>
      <c r="EWA2644" s="653"/>
      <c r="EWB2644" s="653"/>
      <c r="EWC2644" s="653"/>
      <c r="EWD2644" s="653"/>
      <c r="EWE2644" s="653"/>
      <c r="EWF2644" s="653"/>
      <c r="EWG2644" s="653"/>
      <c r="EWH2644" s="653"/>
      <c r="EWI2644" s="653"/>
      <c r="EWJ2644" s="653"/>
      <c r="EWK2644" s="653"/>
      <c r="EWL2644" s="653"/>
      <c r="EWM2644" s="653"/>
      <c r="EWN2644" s="653"/>
      <c r="EWO2644" s="653"/>
      <c r="EWP2644" s="653"/>
      <c r="EWQ2644" s="653"/>
      <c r="EWR2644" s="653"/>
      <c r="EWS2644" s="653"/>
      <c r="EWT2644" s="653"/>
      <c r="EWU2644" s="653"/>
      <c r="EWV2644" s="653"/>
      <c r="EWW2644" s="653"/>
      <c r="EWX2644" s="653"/>
      <c r="EWY2644" s="653"/>
      <c r="EWZ2644" s="653"/>
      <c r="EXA2644" s="653"/>
      <c r="EXB2644" s="653"/>
      <c r="EXC2644" s="653"/>
      <c r="EXD2644" s="653"/>
      <c r="EXE2644" s="653"/>
      <c r="EXF2644" s="653"/>
      <c r="EXG2644" s="653"/>
      <c r="EXH2644" s="653"/>
      <c r="EXI2644" s="653"/>
      <c r="EXJ2644" s="653"/>
      <c r="EXK2644" s="653"/>
      <c r="EXL2644" s="653"/>
      <c r="EXM2644" s="653"/>
      <c r="EXN2644" s="653"/>
      <c r="EXO2644" s="653"/>
      <c r="EXP2644" s="653"/>
      <c r="EXQ2644" s="653"/>
      <c r="EXR2644" s="653"/>
      <c r="EXS2644" s="653"/>
      <c r="EXT2644" s="653"/>
      <c r="EXU2644" s="653"/>
      <c r="EXV2644" s="653"/>
      <c r="EXW2644" s="653"/>
      <c r="EXX2644" s="653"/>
      <c r="EXY2644" s="653"/>
      <c r="EXZ2644" s="653"/>
      <c r="EYA2644" s="653"/>
      <c r="EYB2644" s="653"/>
      <c r="EYC2644" s="653"/>
      <c r="EYD2644" s="653"/>
      <c r="EYE2644" s="653"/>
      <c r="EYF2644" s="653"/>
      <c r="EYG2644" s="653"/>
      <c r="EYH2644" s="653"/>
      <c r="EYI2644" s="653"/>
      <c r="EYJ2644" s="653"/>
      <c r="EYK2644" s="653"/>
      <c r="EYL2644" s="653"/>
      <c r="EYM2644" s="653"/>
      <c r="EYN2644" s="653"/>
      <c r="EYO2644" s="653"/>
      <c r="EYP2644" s="653"/>
      <c r="EYQ2644" s="653"/>
      <c r="EYR2644" s="653"/>
      <c r="EYS2644" s="653"/>
      <c r="EYT2644" s="653"/>
      <c r="EYU2644" s="653"/>
      <c r="EYV2644" s="653"/>
      <c r="EYW2644" s="653"/>
      <c r="EYX2644" s="653"/>
      <c r="EYY2644" s="653"/>
      <c r="EYZ2644" s="653"/>
      <c r="EZA2644" s="653"/>
      <c r="EZB2644" s="653"/>
      <c r="EZC2644" s="653"/>
      <c r="EZD2644" s="653"/>
      <c r="EZE2644" s="653"/>
      <c r="EZF2644" s="653"/>
      <c r="EZG2644" s="653"/>
      <c r="EZH2644" s="653"/>
      <c r="EZI2644" s="653"/>
      <c r="EZJ2644" s="653"/>
      <c r="EZK2644" s="653"/>
      <c r="EZL2644" s="653"/>
      <c r="EZM2644" s="653"/>
      <c r="EZN2644" s="653"/>
      <c r="EZO2644" s="653"/>
      <c r="EZP2644" s="653"/>
      <c r="EZQ2644" s="653"/>
      <c r="EZR2644" s="653"/>
      <c r="EZS2644" s="653"/>
      <c r="EZT2644" s="653"/>
      <c r="EZU2644" s="653"/>
      <c r="EZV2644" s="653"/>
      <c r="EZW2644" s="653"/>
      <c r="EZX2644" s="653"/>
      <c r="EZY2644" s="653"/>
      <c r="EZZ2644" s="653"/>
      <c r="FAA2644" s="653"/>
      <c r="FAB2644" s="653"/>
      <c r="FAC2644" s="653"/>
      <c r="FAD2644" s="653"/>
      <c r="FAE2644" s="653"/>
      <c r="FAF2644" s="653"/>
      <c r="FAG2644" s="653"/>
      <c r="FAH2644" s="653"/>
      <c r="FAI2644" s="653"/>
      <c r="FAJ2644" s="653"/>
      <c r="FAK2644" s="653"/>
      <c r="FAL2644" s="653"/>
      <c r="FAM2644" s="653"/>
      <c r="FAN2644" s="653"/>
      <c r="FAO2644" s="653"/>
      <c r="FAP2644" s="653"/>
      <c r="FAQ2644" s="653"/>
      <c r="FAR2644" s="653"/>
      <c r="FAS2644" s="653"/>
      <c r="FAT2644" s="653"/>
      <c r="FAU2644" s="653"/>
      <c r="FAV2644" s="653"/>
      <c r="FAW2644" s="653"/>
      <c r="FAX2644" s="653"/>
      <c r="FAY2644" s="653"/>
      <c r="FAZ2644" s="653"/>
      <c r="FBA2644" s="653"/>
      <c r="FBB2644" s="653"/>
      <c r="FBC2644" s="653"/>
      <c r="FBD2644" s="653"/>
      <c r="FBE2644" s="653"/>
      <c r="FBF2644" s="653"/>
      <c r="FBG2644" s="653"/>
      <c r="FBH2644" s="653"/>
      <c r="FBI2644" s="653"/>
      <c r="FBJ2644" s="653"/>
      <c r="FBK2644" s="653"/>
      <c r="FBL2644" s="653"/>
      <c r="FBM2644" s="653"/>
      <c r="FBN2644" s="653"/>
      <c r="FBO2644" s="653"/>
      <c r="FBP2644" s="653"/>
      <c r="FBQ2644" s="653"/>
      <c r="FBR2644" s="653"/>
      <c r="FBS2644" s="653"/>
      <c r="FBT2644" s="653"/>
      <c r="FBU2644" s="653"/>
      <c r="FBV2644" s="653"/>
      <c r="FBW2644" s="653"/>
      <c r="FBX2644" s="653"/>
      <c r="FBY2644" s="653"/>
      <c r="FBZ2644" s="653"/>
      <c r="FCA2644" s="653"/>
      <c r="FCB2644" s="653"/>
      <c r="FCC2644" s="653"/>
      <c r="FCD2644" s="653"/>
      <c r="FCE2644" s="653"/>
      <c r="FCF2644" s="653"/>
      <c r="FCG2644" s="653"/>
      <c r="FCH2644" s="653"/>
      <c r="FCI2644" s="653"/>
      <c r="FCJ2644" s="653"/>
      <c r="FCK2644" s="653"/>
      <c r="FCL2644" s="653"/>
      <c r="FCM2644" s="653"/>
      <c r="FCN2644" s="653"/>
      <c r="FCO2644" s="653"/>
      <c r="FCP2644" s="653"/>
      <c r="FCQ2644" s="653"/>
      <c r="FCR2644" s="653"/>
      <c r="FCS2644" s="653"/>
      <c r="FCT2644" s="653"/>
      <c r="FCU2644" s="653"/>
      <c r="FCV2644" s="653"/>
      <c r="FCW2644" s="653"/>
      <c r="FCX2644" s="653"/>
      <c r="FCY2644" s="653"/>
      <c r="FCZ2644" s="653"/>
      <c r="FDA2644" s="653"/>
      <c r="FDB2644" s="653"/>
      <c r="FDC2644" s="653"/>
      <c r="FDD2644" s="653"/>
      <c r="FDE2644" s="653"/>
      <c r="FDF2644" s="653"/>
      <c r="FDG2644" s="653"/>
      <c r="FDH2644" s="653"/>
      <c r="FDI2644" s="653"/>
      <c r="FDJ2644" s="653"/>
      <c r="FDK2644" s="653"/>
      <c r="FDL2644" s="653"/>
      <c r="FDM2644" s="653"/>
      <c r="FDN2644" s="653"/>
      <c r="FDO2644" s="653"/>
      <c r="FDP2644" s="653"/>
      <c r="FDQ2644" s="653"/>
      <c r="FDR2644" s="653"/>
      <c r="FDS2644" s="653"/>
      <c r="FDT2644" s="653"/>
      <c r="FDU2644" s="653"/>
      <c r="FDV2644" s="653"/>
      <c r="FDW2644" s="653"/>
      <c r="FDX2644" s="653"/>
      <c r="FDY2644" s="653"/>
      <c r="FDZ2644" s="653"/>
      <c r="FEA2644" s="653"/>
      <c r="FEB2644" s="653"/>
      <c r="FEC2644" s="653"/>
      <c r="FED2644" s="653"/>
      <c r="FEE2644" s="653"/>
      <c r="FEF2644" s="653"/>
      <c r="FEG2644" s="653"/>
      <c r="FEH2644" s="653"/>
      <c r="FEI2644" s="653"/>
      <c r="FEJ2644" s="653"/>
      <c r="FEK2644" s="653"/>
      <c r="FEL2644" s="653"/>
      <c r="FEM2644" s="653"/>
      <c r="FEN2644" s="653"/>
      <c r="FEO2644" s="653"/>
      <c r="FEP2644" s="653"/>
      <c r="FEQ2644" s="653"/>
      <c r="FER2644" s="653"/>
      <c r="FES2644" s="653"/>
      <c r="FET2644" s="653"/>
      <c r="FEU2644" s="653"/>
      <c r="FEV2644" s="653"/>
      <c r="FEW2644" s="653"/>
      <c r="FEX2644" s="653"/>
      <c r="FEY2644" s="653"/>
      <c r="FEZ2644" s="653"/>
      <c r="FFA2644" s="653"/>
      <c r="FFB2644" s="653"/>
      <c r="FFC2644" s="653"/>
      <c r="FFD2644" s="653"/>
      <c r="FFE2644" s="653"/>
      <c r="FFF2644" s="653"/>
      <c r="FFG2644" s="653"/>
      <c r="FFH2644" s="653"/>
      <c r="FFI2644" s="653"/>
      <c r="FFJ2644" s="653"/>
      <c r="FFK2644" s="653"/>
      <c r="FFL2644" s="653"/>
      <c r="FFM2644" s="653"/>
      <c r="FFN2644" s="653"/>
      <c r="FFO2644" s="653"/>
      <c r="FFP2644" s="653"/>
      <c r="FFQ2644" s="653"/>
      <c r="FFR2644" s="653"/>
      <c r="FFS2644" s="653"/>
      <c r="FFT2644" s="653"/>
      <c r="FFU2644" s="653"/>
      <c r="FFV2644" s="653"/>
      <c r="FFW2644" s="653"/>
      <c r="FFX2644" s="653"/>
      <c r="FFY2644" s="653"/>
      <c r="FFZ2644" s="653"/>
      <c r="FGA2644" s="653"/>
      <c r="FGB2644" s="653"/>
      <c r="FGC2644" s="653"/>
      <c r="FGD2644" s="653"/>
      <c r="FGE2644" s="653"/>
      <c r="FGF2644" s="653"/>
      <c r="FGG2644" s="653"/>
      <c r="FGH2644" s="653"/>
      <c r="FGI2644" s="653"/>
      <c r="FGJ2644" s="653"/>
      <c r="FGK2644" s="653"/>
      <c r="FGL2644" s="653"/>
      <c r="FGM2644" s="653"/>
      <c r="FGN2644" s="653"/>
      <c r="FGO2644" s="653"/>
      <c r="FGP2644" s="653"/>
      <c r="FGQ2644" s="653"/>
      <c r="FGR2644" s="653"/>
      <c r="FGS2644" s="653"/>
      <c r="FGT2644" s="653"/>
      <c r="FGU2644" s="653"/>
      <c r="FGV2644" s="653"/>
      <c r="FGW2644" s="653"/>
      <c r="FGX2644" s="653"/>
      <c r="FGY2644" s="653"/>
      <c r="FGZ2644" s="653"/>
      <c r="FHA2644" s="653"/>
      <c r="FHB2644" s="653"/>
      <c r="FHC2644" s="653"/>
      <c r="FHD2644" s="653"/>
      <c r="FHE2644" s="653"/>
      <c r="FHF2644" s="653"/>
      <c r="FHG2644" s="653"/>
      <c r="FHH2644" s="653"/>
      <c r="FHI2644" s="653"/>
      <c r="FHJ2644" s="653"/>
      <c r="FHK2644" s="653"/>
      <c r="FHL2644" s="653"/>
      <c r="FHM2644" s="653"/>
      <c r="FHN2644" s="653"/>
      <c r="FHO2644" s="653"/>
      <c r="FHP2644" s="653"/>
      <c r="FHQ2644" s="653"/>
      <c r="FHR2644" s="653"/>
      <c r="FHS2644" s="653"/>
      <c r="FHT2644" s="653"/>
      <c r="FHU2644" s="653"/>
      <c r="FHV2644" s="653"/>
      <c r="FHW2644" s="653"/>
      <c r="FHX2644" s="653"/>
      <c r="FHY2644" s="653"/>
      <c r="FHZ2644" s="653"/>
      <c r="FIA2644" s="653"/>
      <c r="FIB2644" s="653"/>
      <c r="FIC2644" s="653"/>
      <c r="FID2644" s="653"/>
      <c r="FIE2644" s="653"/>
      <c r="FIF2644" s="653"/>
      <c r="FIG2644" s="653"/>
      <c r="FIH2644" s="653"/>
      <c r="FII2644" s="653"/>
      <c r="FIJ2644" s="653"/>
      <c r="FIK2644" s="653"/>
      <c r="FIL2644" s="653"/>
      <c r="FIM2644" s="653"/>
      <c r="FIN2644" s="653"/>
      <c r="FIO2644" s="653"/>
      <c r="FIP2644" s="653"/>
      <c r="FIQ2644" s="653"/>
      <c r="FIR2644" s="653"/>
      <c r="FIS2644" s="653"/>
      <c r="FIT2644" s="653"/>
      <c r="FIU2644" s="653"/>
      <c r="FIV2644" s="653"/>
      <c r="FIW2644" s="653"/>
      <c r="FIX2644" s="653"/>
      <c r="FIY2644" s="653"/>
      <c r="FIZ2644" s="653"/>
      <c r="FJA2644" s="653"/>
      <c r="FJB2644" s="653"/>
      <c r="FJC2644" s="653"/>
      <c r="FJD2644" s="653"/>
      <c r="FJE2644" s="653"/>
      <c r="FJF2644" s="653"/>
      <c r="FJG2644" s="653"/>
      <c r="FJH2644" s="653"/>
      <c r="FJI2644" s="653"/>
      <c r="FJJ2644" s="653"/>
      <c r="FJK2644" s="653"/>
      <c r="FJL2644" s="653"/>
      <c r="FJM2644" s="653"/>
      <c r="FJN2644" s="653"/>
      <c r="FJO2644" s="653"/>
      <c r="FJP2644" s="653"/>
      <c r="FJQ2644" s="653"/>
      <c r="FJR2644" s="653"/>
      <c r="FJS2644" s="653"/>
      <c r="FJT2644" s="653"/>
      <c r="FJU2644" s="653"/>
      <c r="FJV2644" s="653"/>
      <c r="FJW2644" s="653"/>
      <c r="FJX2644" s="653"/>
      <c r="FJY2644" s="653"/>
      <c r="FJZ2644" s="653"/>
      <c r="FKA2644" s="653"/>
      <c r="FKB2644" s="653"/>
      <c r="FKC2644" s="653"/>
      <c r="FKD2644" s="653"/>
      <c r="FKE2644" s="653"/>
      <c r="FKF2644" s="653"/>
      <c r="FKG2644" s="653"/>
      <c r="FKH2644" s="653"/>
      <c r="FKI2644" s="653"/>
      <c r="FKJ2644" s="653"/>
      <c r="FKK2644" s="653"/>
      <c r="FKL2644" s="653"/>
      <c r="FKM2644" s="653"/>
      <c r="FKN2644" s="653"/>
      <c r="FKO2644" s="653"/>
      <c r="FKP2644" s="653"/>
      <c r="FKQ2644" s="653"/>
      <c r="FKR2644" s="653"/>
      <c r="FKS2644" s="653"/>
      <c r="FKT2644" s="653"/>
      <c r="FKU2644" s="653"/>
      <c r="FKV2644" s="653"/>
      <c r="FKW2644" s="653"/>
      <c r="FKX2644" s="653"/>
      <c r="FKY2644" s="653"/>
      <c r="FKZ2644" s="653"/>
      <c r="FLA2644" s="653"/>
      <c r="FLB2644" s="653"/>
      <c r="FLC2644" s="653"/>
      <c r="FLD2644" s="653"/>
      <c r="FLE2644" s="653"/>
      <c r="FLF2644" s="653"/>
      <c r="FLG2644" s="653"/>
      <c r="FLH2644" s="653"/>
      <c r="FLI2644" s="653"/>
      <c r="FLJ2644" s="653"/>
      <c r="FLK2644" s="653"/>
      <c r="FLL2644" s="653"/>
      <c r="FLM2644" s="653"/>
      <c r="FLN2644" s="653"/>
      <c r="FLO2644" s="653"/>
      <c r="FLP2644" s="653"/>
      <c r="FLQ2644" s="653"/>
      <c r="FLR2644" s="653"/>
      <c r="FLS2644" s="653"/>
      <c r="FLT2644" s="653"/>
      <c r="FLU2644" s="653"/>
      <c r="FLV2644" s="653"/>
      <c r="FLW2644" s="653"/>
      <c r="FLX2644" s="653"/>
      <c r="FLY2644" s="653"/>
      <c r="FLZ2644" s="653"/>
      <c r="FMA2644" s="653"/>
      <c r="FMB2644" s="653"/>
      <c r="FMC2644" s="653"/>
      <c r="FMD2644" s="653"/>
      <c r="FME2644" s="653"/>
      <c r="FMF2644" s="653"/>
      <c r="FMG2644" s="653"/>
      <c r="FMH2644" s="653"/>
      <c r="FMI2644" s="653"/>
      <c r="FMJ2644" s="653"/>
      <c r="FMK2644" s="653"/>
      <c r="FML2644" s="653"/>
      <c r="FMM2644" s="653"/>
      <c r="FMN2644" s="653"/>
      <c r="FMO2644" s="653"/>
      <c r="FMP2644" s="653"/>
      <c r="FMQ2644" s="653"/>
      <c r="FMR2644" s="653"/>
      <c r="FMS2644" s="653"/>
      <c r="FMT2644" s="653"/>
      <c r="FMU2644" s="653"/>
      <c r="FMV2644" s="653"/>
      <c r="FMW2644" s="653"/>
      <c r="FMX2644" s="653"/>
      <c r="FMY2644" s="653"/>
      <c r="FMZ2644" s="653"/>
      <c r="FNA2644" s="653"/>
      <c r="FNB2644" s="653"/>
      <c r="FNC2644" s="653"/>
      <c r="FND2644" s="653"/>
      <c r="FNE2644" s="653"/>
      <c r="FNF2644" s="653"/>
      <c r="FNG2644" s="653"/>
      <c r="FNH2644" s="653"/>
      <c r="FNI2644" s="653"/>
      <c r="FNJ2644" s="653"/>
      <c r="FNK2644" s="653"/>
      <c r="FNL2644" s="653"/>
      <c r="FNM2644" s="653"/>
      <c r="FNN2644" s="653"/>
      <c r="FNO2644" s="653"/>
      <c r="FNP2644" s="653"/>
      <c r="FNQ2644" s="653"/>
      <c r="FNR2644" s="653"/>
      <c r="FNS2644" s="653"/>
      <c r="FNT2644" s="653"/>
      <c r="FNU2644" s="653"/>
      <c r="FNV2644" s="653"/>
      <c r="FNW2644" s="653"/>
      <c r="FNX2644" s="653"/>
      <c r="FNY2644" s="653"/>
      <c r="FNZ2644" s="653"/>
      <c r="FOA2644" s="653"/>
      <c r="FOB2644" s="653"/>
      <c r="FOC2644" s="653"/>
      <c r="FOD2644" s="653"/>
      <c r="FOE2644" s="653"/>
      <c r="FOF2644" s="653"/>
      <c r="FOG2644" s="653"/>
      <c r="FOH2644" s="653"/>
      <c r="FOI2644" s="653"/>
      <c r="FOJ2644" s="653"/>
      <c r="FOK2644" s="653"/>
      <c r="FOL2644" s="653"/>
      <c r="FOM2644" s="653"/>
      <c r="FON2644" s="653"/>
      <c r="FOO2644" s="653"/>
      <c r="FOP2644" s="653"/>
      <c r="FOQ2644" s="653"/>
      <c r="FOR2644" s="653"/>
      <c r="FOS2644" s="653"/>
      <c r="FOT2644" s="653"/>
      <c r="FOU2644" s="653"/>
      <c r="FOV2644" s="653"/>
      <c r="FOW2644" s="653"/>
      <c r="FOX2644" s="653"/>
      <c r="FOY2644" s="653"/>
      <c r="FOZ2644" s="653"/>
      <c r="FPA2644" s="653"/>
      <c r="FPB2644" s="653"/>
      <c r="FPC2644" s="653"/>
      <c r="FPD2644" s="653"/>
      <c r="FPE2644" s="653"/>
      <c r="FPF2644" s="653"/>
      <c r="FPG2644" s="653"/>
      <c r="FPH2644" s="653"/>
      <c r="FPI2644" s="653"/>
      <c r="FPJ2644" s="653"/>
      <c r="FPK2644" s="653"/>
      <c r="FPL2644" s="653"/>
      <c r="FPM2644" s="653"/>
      <c r="FPN2644" s="653"/>
      <c r="FPO2644" s="653"/>
      <c r="FPP2644" s="653"/>
      <c r="FPQ2644" s="653"/>
      <c r="FPR2644" s="653"/>
      <c r="FPS2644" s="653"/>
      <c r="FPT2644" s="653"/>
      <c r="FPU2644" s="653"/>
      <c r="FPV2644" s="653"/>
      <c r="FPW2644" s="653"/>
      <c r="FPX2644" s="653"/>
      <c r="FPY2644" s="653"/>
      <c r="FPZ2644" s="653"/>
      <c r="FQA2644" s="653"/>
      <c r="FQB2644" s="653"/>
      <c r="FQC2644" s="653"/>
      <c r="FQD2644" s="653"/>
      <c r="FQE2644" s="653"/>
      <c r="FQF2644" s="653"/>
      <c r="FQG2644" s="653"/>
      <c r="FQH2644" s="653"/>
      <c r="FQI2644" s="653"/>
      <c r="FQJ2644" s="653"/>
      <c r="FQK2644" s="653"/>
      <c r="FQL2644" s="653"/>
      <c r="FQM2644" s="653"/>
      <c r="FQN2644" s="653"/>
      <c r="FQO2644" s="653"/>
      <c r="FQP2644" s="653"/>
      <c r="FQQ2644" s="653"/>
      <c r="FQR2644" s="653"/>
      <c r="FQS2644" s="653"/>
      <c r="FQT2644" s="653"/>
      <c r="FQU2644" s="653"/>
      <c r="FQV2644" s="653"/>
      <c r="FQW2644" s="653"/>
      <c r="FQX2644" s="653"/>
      <c r="FQY2644" s="653"/>
      <c r="FQZ2644" s="653"/>
      <c r="FRA2644" s="653"/>
      <c r="FRB2644" s="653"/>
      <c r="FRC2644" s="653"/>
      <c r="FRD2644" s="653"/>
      <c r="FRE2644" s="653"/>
      <c r="FRF2644" s="653"/>
      <c r="FRG2644" s="653"/>
      <c r="FRH2644" s="653"/>
      <c r="FRI2644" s="653"/>
      <c r="FRJ2644" s="653"/>
      <c r="FRK2644" s="653"/>
      <c r="FRL2644" s="653"/>
      <c r="FRM2644" s="653"/>
      <c r="FRN2644" s="653"/>
      <c r="FRO2644" s="653"/>
      <c r="FRP2644" s="653"/>
      <c r="FRQ2644" s="653"/>
      <c r="FRR2644" s="653"/>
      <c r="FRS2644" s="653"/>
      <c r="FRT2644" s="653"/>
      <c r="FRU2644" s="653"/>
      <c r="FRV2644" s="653"/>
      <c r="FRW2644" s="653"/>
      <c r="FRX2644" s="653"/>
      <c r="FRY2644" s="653"/>
      <c r="FRZ2644" s="653"/>
      <c r="FSA2644" s="653"/>
      <c r="FSB2644" s="653"/>
      <c r="FSC2644" s="653"/>
      <c r="FSD2644" s="653"/>
      <c r="FSE2644" s="653"/>
      <c r="FSF2644" s="653"/>
      <c r="FSG2644" s="653"/>
      <c r="FSH2644" s="653"/>
      <c r="FSI2644" s="653"/>
      <c r="FSJ2644" s="653"/>
      <c r="FSK2644" s="653"/>
      <c r="FSL2644" s="653"/>
      <c r="FSM2644" s="653"/>
      <c r="FSN2644" s="653"/>
      <c r="FSO2644" s="653"/>
      <c r="FSP2644" s="653"/>
      <c r="FSQ2644" s="653"/>
      <c r="FSR2644" s="653"/>
      <c r="FSS2644" s="653"/>
      <c r="FST2644" s="653"/>
      <c r="FSU2644" s="653"/>
      <c r="FSV2644" s="653"/>
      <c r="FSW2644" s="653"/>
      <c r="FSX2644" s="653"/>
      <c r="FSY2644" s="653"/>
      <c r="FSZ2644" s="653"/>
      <c r="FTA2644" s="653"/>
      <c r="FTB2644" s="653"/>
      <c r="FTC2644" s="653"/>
      <c r="FTD2644" s="653"/>
      <c r="FTE2644" s="653"/>
      <c r="FTF2644" s="653"/>
      <c r="FTG2644" s="653"/>
      <c r="FTH2644" s="653"/>
      <c r="FTI2644" s="653"/>
      <c r="FTJ2644" s="653"/>
      <c r="FTK2644" s="653"/>
      <c r="FTL2644" s="653"/>
      <c r="FTM2644" s="653"/>
      <c r="FTN2644" s="653"/>
      <c r="FTO2644" s="653"/>
      <c r="FTP2644" s="653"/>
      <c r="FTQ2644" s="653"/>
      <c r="FTR2644" s="653"/>
      <c r="FTS2644" s="653"/>
      <c r="FTT2644" s="653"/>
      <c r="FTU2644" s="653"/>
      <c r="FTV2644" s="653"/>
      <c r="FTW2644" s="653"/>
      <c r="FTX2644" s="653"/>
      <c r="FTY2644" s="653"/>
      <c r="FTZ2644" s="653"/>
      <c r="FUA2644" s="653"/>
      <c r="FUB2644" s="653"/>
      <c r="FUC2644" s="653"/>
      <c r="FUD2644" s="653"/>
      <c r="FUE2644" s="653"/>
      <c r="FUF2644" s="653"/>
      <c r="FUG2644" s="653"/>
      <c r="FUH2644" s="653"/>
      <c r="FUI2644" s="653"/>
      <c r="FUJ2644" s="653"/>
      <c r="FUK2644" s="653"/>
      <c r="FUL2644" s="653"/>
      <c r="FUM2644" s="653"/>
      <c r="FUN2644" s="653"/>
      <c r="FUO2644" s="653"/>
      <c r="FUP2644" s="653"/>
      <c r="FUQ2644" s="653"/>
      <c r="FUR2644" s="653"/>
      <c r="FUS2644" s="653"/>
      <c r="FUT2644" s="653"/>
      <c r="FUU2644" s="653"/>
      <c r="FUV2644" s="653"/>
      <c r="FUW2644" s="653"/>
      <c r="FUX2644" s="653"/>
      <c r="FUY2644" s="653"/>
      <c r="FUZ2644" s="653"/>
      <c r="FVA2644" s="653"/>
      <c r="FVB2644" s="653"/>
      <c r="FVC2644" s="653"/>
      <c r="FVD2644" s="653"/>
      <c r="FVE2644" s="653"/>
      <c r="FVF2644" s="653"/>
      <c r="FVG2644" s="653"/>
      <c r="FVH2644" s="653"/>
      <c r="FVI2644" s="653"/>
      <c r="FVJ2644" s="653"/>
      <c r="FVK2644" s="653"/>
      <c r="FVL2644" s="653"/>
      <c r="FVM2644" s="653"/>
      <c r="FVN2644" s="653"/>
      <c r="FVO2644" s="653"/>
      <c r="FVP2644" s="653"/>
      <c r="FVQ2644" s="653"/>
      <c r="FVR2644" s="653"/>
      <c r="FVS2644" s="653"/>
      <c r="FVT2644" s="653"/>
      <c r="FVU2644" s="653"/>
      <c r="FVV2644" s="653"/>
      <c r="FVW2644" s="653"/>
      <c r="FVX2644" s="653"/>
      <c r="FVY2644" s="653"/>
      <c r="FVZ2644" s="653"/>
      <c r="FWA2644" s="653"/>
      <c r="FWB2644" s="653"/>
      <c r="FWC2644" s="653"/>
      <c r="FWD2644" s="653"/>
      <c r="FWE2644" s="653"/>
      <c r="FWF2644" s="653"/>
      <c r="FWG2644" s="653"/>
      <c r="FWH2644" s="653"/>
      <c r="FWI2644" s="653"/>
      <c r="FWJ2644" s="653"/>
      <c r="FWK2644" s="653"/>
      <c r="FWL2644" s="653"/>
      <c r="FWM2644" s="653"/>
      <c r="FWN2644" s="653"/>
      <c r="FWO2644" s="653"/>
      <c r="FWP2644" s="653"/>
      <c r="FWQ2644" s="653"/>
      <c r="FWR2644" s="653"/>
      <c r="FWS2644" s="653"/>
      <c r="FWT2644" s="653"/>
      <c r="FWU2644" s="653"/>
      <c r="FWV2644" s="653"/>
      <c r="FWW2644" s="653"/>
      <c r="FWX2644" s="653"/>
      <c r="FWY2644" s="653"/>
      <c r="FWZ2644" s="653"/>
      <c r="FXA2644" s="653"/>
      <c r="FXB2644" s="653"/>
      <c r="FXC2644" s="653"/>
      <c r="FXD2644" s="653"/>
      <c r="FXE2644" s="653"/>
      <c r="FXF2644" s="653"/>
      <c r="FXG2644" s="653"/>
      <c r="FXH2644" s="653"/>
      <c r="FXI2644" s="653"/>
      <c r="FXJ2644" s="653"/>
      <c r="FXK2644" s="653"/>
      <c r="FXL2644" s="653"/>
      <c r="FXM2644" s="653"/>
      <c r="FXN2644" s="653"/>
      <c r="FXO2644" s="653"/>
      <c r="FXP2644" s="653"/>
      <c r="FXQ2644" s="653"/>
      <c r="FXR2644" s="653"/>
      <c r="FXS2644" s="653"/>
      <c r="FXT2644" s="653"/>
      <c r="FXU2644" s="653"/>
      <c r="FXV2644" s="653"/>
      <c r="FXW2644" s="653"/>
      <c r="FXX2644" s="653"/>
      <c r="FXY2644" s="653"/>
      <c r="FXZ2644" s="653"/>
      <c r="FYA2644" s="653"/>
      <c r="FYB2644" s="653"/>
      <c r="FYC2644" s="653"/>
      <c r="FYD2644" s="653"/>
      <c r="FYE2644" s="653"/>
      <c r="FYF2644" s="653"/>
      <c r="FYG2644" s="653"/>
      <c r="FYH2644" s="653"/>
      <c r="FYI2644" s="653"/>
      <c r="FYJ2644" s="653"/>
      <c r="FYK2644" s="653"/>
      <c r="FYL2644" s="653"/>
      <c r="FYM2644" s="653"/>
      <c r="FYN2644" s="653"/>
      <c r="FYO2644" s="653"/>
      <c r="FYP2644" s="653"/>
      <c r="FYQ2644" s="653"/>
      <c r="FYR2644" s="653"/>
      <c r="FYS2644" s="653"/>
      <c r="FYT2644" s="653"/>
      <c r="FYU2644" s="653"/>
      <c r="FYV2644" s="653"/>
      <c r="FYW2644" s="653"/>
      <c r="FYX2644" s="653"/>
      <c r="FYY2644" s="653"/>
      <c r="FYZ2644" s="653"/>
      <c r="FZA2644" s="653"/>
      <c r="FZB2644" s="653"/>
      <c r="FZC2644" s="653"/>
      <c r="FZD2644" s="653"/>
      <c r="FZE2644" s="653"/>
      <c r="FZF2644" s="653"/>
      <c r="FZG2644" s="653"/>
      <c r="FZH2644" s="653"/>
      <c r="FZI2644" s="653"/>
      <c r="FZJ2644" s="653"/>
      <c r="FZK2644" s="653"/>
      <c r="FZL2644" s="653"/>
      <c r="FZM2644" s="653"/>
      <c r="FZN2644" s="653"/>
      <c r="FZO2644" s="653"/>
      <c r="FZP2644" s="653"/>
      <c r="FZQ2644" s="653"/>
      <c r="FZR2644" s="653"/>
      <c r="FZS2644" s="653"/>
      <c r="FZT2644" s="653"/>
      <c r="FZU2644" s="653"/>
      <c r="FZV2644" s="653"/>
      <c r="FZW2644" s="653"/>
      <c r="FZX2644" s="653"/>
      <c r="FZY2644" s="653"/>
      <c r="FZZ2644" s="653"/>
      <c r="GAA2644" s="653"/>
      <c r="GAB2644" s="653"/>
      <c r="GAC2644" s="653"/>
      <c r="GAD2644" s="653"/>
      <c r="GAE2644" s="653"/>
      <c r="GAF2644" s="653"/>
      <c r="GAG2644" s="653"/>
      <c r="GAH2644" s="653"/>
      <c r="GAI2644" s="653"/>
      <c r="GAJ2644" s="653"/>
      <c r="GAK2644" s="653"/>
      <c r="GAL2644" s="653"/>
      <c r="GAM2644" s="653"/>
      <c r="GAN2644" s="653"/>
      <c r="GAO2644" s="653"/>
      <c r="GAP2644" s="653"/>
      <c r="GAQ2644" s="653"/>
      <c r="GAR2644" s="653"/>
      <c r="GAS2644" s="653"/>
      <c r="GAT2644" s="653"/>
      <c r="GAU2644" s="653"/>
      <c r="GAV2644" s="653"/>
      <c r="GAW2644" s="653"/>
      <c r="GAX2644" s="653"/>
      <c r="GAY2644" s="653"/>
      <c r="GAZ2644" s="653"/>
      <c r="GBA2644" s="653"/>
      <c r="GBB2644" s="653"/>
      <c r="GBC2644" s="653"/>
      <c r="GBD2644" s="653"/>
      <c r="GBE2644" s="653"/>
      <c r="GBF2644" s="653"/>
      <c r="GBG2644" s="653"/>
      <c r="GBH2644" s="653"/>
      <c r="GBI2644" s="653"/>
      <c r="GBJ2644" s="653"/>
      <c r="GBK2644" s="653"/>
      <c r="GBL2644" s="653"/>
      <c r="GBM2644" s="653"/>
      <c r="GBN2644" s="653"/>
      <c r="GBO2644" s="653"/>
      <c r="GBP2644" s="653"/>
      <c r="GBQ2644" s="653"/>
      <c r="GBR2644" s="653"/>
      <c r="GBS2644" s="653"/>
      <c r="GBT2644" s="653"/>
      <c r="GBU2644" s="653"/>
      <c r="GBV2644" s="653"/>
      <c r="GBW2644" s="653"/>
      <c r="GBX2644" s="653"/>
      <c r="GBY2644" s="653"/>
      <c r="GBZ2644" s="653"/>
      <c r="GCA2644" s="653"/>
      <c r="GCB2644" s="653"/>
      <c r="GCC2644" s="653"/>
      <c r="GCD2644" s="653"/>
      <c r="GCE2644" s="653"/>
      <c r="GCF2644" s="653"/>
      <c r="GCG2644" s="653"/>
      <c r="GCH2644" s="653"/>
      <c r="GCI2644" s="653"/>
      <c r="GCJ2644" s="653"/>
      <c r="GCK2644" s="653"/>
      <c r="GCL2644" s="653"/>
      <c r="GCM2644" s="653"/>
      <c r="GCN2644" s="653"/>
      <c r="GCO2644" s="653"/>
      <c r="GCP2644" s="653"/>
      <c r="GCQ2644" s="653"/>
      <c r="GCR2644" s="653"/>
      <c r="GCS2644" s="653"/>
      <c r="GCT2644" s="653"/>
      <c r="GCU2644" s="653"/>
      <c r="GCV2644" s="653"/>
      <c r="GCW2644" s="653"/>
      <c r="GCX2644" s="653"/>
      <c r="GCY2644" s="653"/>
      <c r="GCZ2644" s="653"/>
      <c r="GDA2644" s="653"/>
      <c r="GDB2644" s="653"/>
      <c r="GDC2644" s="653"/>
      <c r="GDD2644" s="653"/>
      <c r="GDE2644" s="653"/>
      <c r="GDF2644" s="653"/>
      <c r="GDG2644" s="653"/>
      <c r="GDH2644" s="653"/>
      <c r="GDI2644" s="653"/>
      <c r="GDJ2644" s="653"/>
      <c r="GDK2644" s="653"/>
      <c r="GDL2644" s="653"/>
      <c r="GDM2644" s="653"/>
      <c r="GDN2644" s="653"/>
      <c r="GDO2644" s="653"/>
      <c r="GDP2644" s="653"/>
      <c r="GDQ2644" s="653"/>
      <c r="GDR2644" s="653"/>
      <c r="GDS2644" s="653"/>
      <c r="GDT2644" s="653"/>
      <c r="GDU2644" s="653"/>
      <c r="GDV2644" s="653"/>
      <c r="GDW2644" s="653"/>
      <c r="GDX2644" s="653"/>
      <c r="GDY2644" s="653"/>
      <c r="GDZ2644" s="653"/>
      <c r="GEA2644" s="653"/>
      <c r="GEB2644" s="653"/>
      <c r="GEC2644" s="653"/>
      <c r="GED2644" s="653"/>
      <c r="GEE2644" s="653"/>
      <c r="GEF2644" s="653"/>
      <c r="GEG2644" s="653"/>
      <c r="GEH2644" s="653"/>
      <c r="GEI2644" s="653"/>
      <c r="GEJ2644" s="653"/>
      <c r="GEK2644" s="653"/>
      <c r="GEL2644" s="653"/>
      <c r="GEM2644" s="653"/>
      <c r="GEN2644" s="653"/>
      <c r="GEO2644" s="653"/>
      <c r="GEP2644" s="653"/>
      <c r="GEQ2644" s="653"/>
      <c r="GER2644" s="653"/>
      <c r="GES2644" s="653"/>
      <c r="GET2644" s="653"/>
      <c r="GEU2644" s="653"/>
      <c r="GEV2644" s="653"/>
      <c r="GEW2644" s="653"/>
      <c r="GEX2644" s="653"/>
      <c r="GEY2644" s="653"/>
      <c r="GEZ2644" s="653"/>
      <c r="GFA2644" s="653"/>
      <c r="GFB2644" s="653"/>
      <c r="GFC2644" s="653"/>
      <c r="GFD2644" s="653"/>
      <c r="GFE2644" s="653"/>
      <c r="GFF2644" s="653"/>
      <c r="GFG2644" s="653"/>
      <c r="GFH2644" s="653"/>
      <c r="GFI2644" s="653"/>
      <c r="GFJ2644" s="653"/>
      <c r="GFK2644" s="653"/>
      <c r="GFL2644" s="653"/>
      <c r="GFM2644" s="653"/>
      <c r="GFN2644" s="653"/>
      <c r="GFO2644" s="653"/>
      <c r="GFP2644" s="653"/>
      <c r="GFQ2644" s="653"/>
      <c r="GFR2644" s="653"/>
      <c r="GFS2644" s="653"/>
      <c r="GFT2644" s="653"/>
      <c r="GFU2644" s="653"/>
      <c r="GFV2644" s="653"/>
      <c r="GFW2644" s="653"/>
      <c r="GFX2644" s="653"/>
      <c r="GFY2644" s="653"/>
      <c r="GFZ2644" s="653"/>
      <c r="GGA2644" s="653"/>
      <c r="GGB2644" s="653"/>
      <c r="GGC2644" s="653"/>
      <c r="GGD2644" s="653"/>
      <c r="GGE2644" s="653"/>
      <c r="GGF2644" s="653"/>
      <c r="GGG2644" s="653"/>
      <c r="GGH2644" s="653"/>
      <c r="GGI2644" s="653"/>
      <c r="GGJ2644" s="653"/>
      <c r="GGK2644" s="653"/>
      <c r="GGL2644" s="653"/>
      <c r="GGM2644" s="653"/>
      <c r="GGN2644" s="653"/>
      <c r="GGO2644" s="653"/>
      <c r="GGP2644" s="653"/>
      <c r="GGQ2644" s="653"/>
      <c r="GGR2644" s="653"/>
      <c r="GGS2644" s="653"/>
      <c r="GGT2644" s="653"/>
      <c r="GGU2644" s="653"/>
      <c r="GGV2644" s="653"/>
      <c r="GGW2644" s="653"/>
      <c r="GGX2644" s="653"/>
      <c r="GGY2644" s="653"/>
      <c r="GGZ2644" s="653"/>
      <c r="GHA2644" s="653"/>
      <c r="GHB2644" s="653"/>
      <c r="GHC2644" s="653"/>
      <c r="GHD2644" s="653"/>
      <c r="GHE2644" s="653"/>
      <c r="GHF2644" s="653"/>
      <c r="GHG2644" s="653"/>
      <c r="GHH2644" s="653"/>
      <c r="GHI2644" s="653"/>
      <c r="GHJ2644" s="653"/>
      <c r="GHK2644" s="653"/>
      <c r="GHL2644" s="653"/>
      <c r="GHM2644" s="653"/>
      <c r="GHN2644" s="653"/>
      <c r="GHO2644" s="653"/>
      <c r="GHP2644" s="653"/>
      <c r="GHQ2644" s="653"/>
      <c r="GHR2644" s="653"/>
      <c r="GHS2644" s="653"/>
      <c r="GHT2644" s="653"/>
      <c r="GHU2644" s="653"/>
      <c r="GHV2644" s="653"/>
      <c r="GHW2644" s="653"/>
      <c r="GHX2644" s="653"/>
      <c r="GHY2644" s="653"/>
      <c r="GHZ2644" s="653"/>
      <c r="GIA2644" s="653"/>
      <c r="GIB2644" s="653"/>
      <c r="GIC2644" s="653"/>
      <c r="GID2644" s="653"/>
      <c r="GIE2644" s="653"/>
      <c r="GIF2644" s="653"/>
      <c r="GIG2644" s="653"/>
      <c r="GIH2644" s="653"/>
      <c r="GII2644" s="653"/>
      <c r="GIJ2644" s="653"/>
      <c r="GIK2644" s="653"/>
      <c r="GIL2644" s="653"/>
      <c r="GIM2644" s="653"/>
      <c r="GIN2644" s="653"/>
      <c r="GIO2644" s="653"/>
      <c r="GIP2644" s="653"/>
      <c r="GIQ2644" s="653"/>
      <c r="GIR2644" s="653"/>
      <c r="GIS2644" s="653"/>
      <c r="GIT2644" s="653"/>
      <c r="GIU2644" s="653"/>
      <c r="GIV2644" s="653"/>
      <c r="GIW2644" s="653"/>
      <c r="GIX2644" s="653"/>
      <c r="GIY2644" s="653"/>
      <c r="GIZ2644" s="653"/>
      <c r="GJA2644" s="653"/>
      <c r="GJB2644" s="653"/>
      <c r="GJC2644" s="653"/>
      <c r="GJD2644" s="653"/>
      <c r="GJE2644" s="653"/>
      <c r="GJF2644" s="653"/>
      <c r="GJG2644" s="653"/>
      <c r="GJH2644" s="653"/>
      <c r="GJI2644" s="653"/>
      <c r="GJJ2644" s="653"/>
      <c r="GJK2644" s="653"/>
      <c r="GJL2644" s="653"/>
      <c r="GJM2644" s="653"/>
      <c r="GJN2644" s="653"/>
      <c r="GJO2644" s="653"/>
      <c r="GJP2644" s="653"/>
      <c r="GJQ2644" s="653"/>
      <c r="GJR2644" s="653"/>
      <c r="GJS2644" s="653"/>
      <c r="GJT2644" s="653"/>
      <c r="GJU2644" s="653"/>
      <c r="GJV2644" s="653"/>
      <c r="GJW2644" s="653"/>
      <c r="GJX2644" s="653"/>
      <c r="GJY2644" s="653"/>
      <c r="GJZ2644" s="653"/>
      <c r="GKA2644" s="653"/>
      <c r="GKB2644" s="653"/>
      <c r="GKC2644" s="653"/>
      <c r="GKD2644" s="653"/>
      <c r="GKE2644" s="653"/>
      <c r="GKF2644" s="653"/>
      <c r="GKG2644" s="653"/>
      <c r="GKH2644" s="653"/>
      <c r="GKI2644" s="653"/>
      <c r="GKJ2644" s="653"/>
      <c r="GKK2644" s="653"/>
      <c r="GKL2644" s="653"/>
      <c r="GKM2644" s="653"/>
      <c r="GKN2644" s="653"/>
      <c r="GKO2644" s="653"/>
      <c r="GKP2644" s="653"/>
      <c r="GKQ2644" s="653"/>
      <c r="GKR2644" s="653"/>
      <c r="GKS2644" s="653"/>
      <c r="GKT2644" s="653"/>
      <c r="GKU2644" s="653"/>
      <c r="GKV2644" s="653"/>
      <c r="GKW2644" s="653"/>
      <c r="GKX2644" s="653"/>
      <c r="GKY2644" s="653"/>
      <c r="GKZ2644" s="653"/>
      <c r="GLA2644" s="653"/>
      <c r="GLB2644" s="653"/>
      <c r="GLC2644" s="653"/>
      <c r="GLD2644" s="653"/>
      <c r="GLE2644" s="653"/>
      <c r="GLF2644" s="653"/>
      <c r="GLG2644" s="653"/>
      <c r="GLH2644" s="653"/>
      <c r="GLI2644" s="653"/>
      <c r="GLJ2644" s="653"/>
      <c r="GLK2644" s="653"/>
      <c r="GLL2644" s="653"/>
      <c r="GLM2644" s="653"/>
      <c r="GLN2644" s="653"/>
      <c r="GLO2644" s="653"/>
      <c r="GLP2644" s="653"/>
      <c r="GLQ2644" s="653"/>
      <c r="GLR2644" s="653"/>
      <c r="GLS2644" s="653"/>
      <c r="GLT2644" s="653"/>
      <c r="GLU2644" s="653"/>
      <c r="GLV2644" s="653"/>
      <c r="GLW2644" s="653"/>
      <c r="GLX2644" s="653"/>
      <c r="GLY2644" s="653"/>
      <c r="GLZ2644" s="653"/>
      <c r="GMA2644" s="653"/>
      <c r="GMB2644" s="653"/>
      <c r="GMC2644" s="653"/>
      <c r="GMD2644" s="653"/>
      <c r="GME2644" s="653"/>
      <c r="GMF2644" s="653"/>
      <c r="GMG2644" s="653"/>
      <c r="GMH2644" s="653"/>
      <c r="GMI2644" s="653"/>
      <c r="GMJ2644" s="653"/>
      <c r="GMK2644" s="653"/>
      <c r="GML2644" s="653"/>
      <c r="GMM2644" s="653"/>
      <c r="GMN2644" s="653"/>
      <c r="GMO2644" s="653"/>
      <c r="GMP2644" s="653"/>
      <c r="GMQ2644" s="653"/>
      <c r="GMR2644" s="653"/>
      <c r="GMS2644" s="653"/>
      <c r="GMT2644" s="653"/>
      <c r="GMU2644" s="653"/>
      <c r="GMV2644" s="653"/>
      <c r="GMW2644" s="653"/>
      <c r="GMX2644" s="653"/>
      <c r="GMY2644" s="653"/>
      <c r="GMZ2644" s="653"/>
      <c r="GNA2644" s="653"/>
      <c r="GNB2644" s="653"/>
      <c r="GNC2644" s="653"/>
      <c r="GND2644" s="653"/>
      <c r="GNE2644" s="653"/>
      <c r="GNF2644" s="653"/>
      <c r="GNG2644" s="653"/>
      <c r="GNH2644" s="653"/>
      <c r="GNI2644" s="653"/>
      <c r="GNJ2644" s="653"/>
      <c r="GNK2644" s="653"/>
      <c r="GNL2644" s="653"/>
      <c r="GNM2644" s="653"/>
      <c r="GNN2644" s="653"/>
      <c r="GNO2644" s="653"/>
      <c r="GNP2644" s="653"/>
      <c r="GNQ2644" s="653"/>
      <c r="GNR2644" s="653"/>
      <c r="GNS2644" s="653"/>
      <c r="GNT2644" s="653"/>
      <c r="GNU2644" s="653"/>
      <c r="GNV2644" s="653"/>
      <c r="GNW2644" s="653"/>
      <c r="GNX2644" s="653"/>
      <c r="GNY2644" s="653"/>
      <c r="GNZ2644" s="653"/>
      <c r="GOA2644" s="653"/>
      <c r="GOB2644" s="653"/>
      <c r="GOC2644" s="653"/>
      <c r="GOD2644" s="653"/>
      <c r="GOE2644" s="653"/>
      <c r="GOF2644" s="653"/>
      <c r="GOG2644" s="653"/>
      <c r="GOH2644" s="653"/>
      <c r="GOI2644" s="653"/>
      <c r="GOJ2644" s="653"/>
      <c r="GOK2644" s="653"/>
      <c r="GOL2644" s="653"/>
      <c r="GOM2644" s="653"/>
      <c r="GON2644" s="653"/>
      <c r="GOO2644" s="653"/>
      <c r="GOP2644" s="653"/>
      <c r="GOQ2644" s="653"/>
      <c r="GOR2644" s="653"/>
      <c r="GOS2644" s="653"/>
      <c r="GOT2644" s="653"/>
      <c r="GOU2644" s="653"/>
      <c r="GOV2644" s="653"/>
      <c r="GOW2644" s="653"/>
      <c r="GOX2644" s="653"/>
      <c r="GOY2644" s="653"/>
      <c r="GOZ2644" s="653"/>
      <c r="GPA2644" s="653"/>
      <c r="GPB2644" s="653"/>
      <c r="GPC2644" s="653"/>
      <c r="GPD2644" s="653"/>
      <c r="GPE2644" s="653"/>
      <c r="GPF2644" s="653"/>
      <c r="GPG2644" s="653"/>
      <c r="GPH2644" s="653"/>
      <c r="GPI2644" s="653"/>
      <c r="GPJ2644" s="653"/>
      <c r="GPK2644" s="653"/>
      <c r="GPL2644" s="653"/>
      <c r="GPM2644" s="653"/>
      <c r="GPN2644" s="653"/>
      <c r="GPO2644" s="653"/>
      <c r="GPP2644" s="653"/>
      <c r="GPQ2644" s="653"/>
      <c r="GPR2644" s="653"/>
      <c r="GPS2644" s="653"/>
      <c r="GPT2644" s="653"/>
      <c r="GPU2644" s="653"/>
      <c r="GPV2644" s="653"/>
      <c r="GPW2644" s="653"/>
      <c r="GPX2644" s="653"/>
      <c r="GPY2644" s="653"/>
      <c r="GPZ2644" s="653"/>
      <c r="GQA2644" s="653"/>
      <c r="GQB2644" s="653"/>
      <c r="GQC2644" s="653"/>
      <c r="GQD2644" s="653"/>
      <c r="GQE2644" s="653"/>
      <c r="GQF2644" s="653"/>
      <c r="GQG2644" s="653"/>
      <c r="GQH2644" s="653"/>
      <c r="GQI2644" s="653"/>
      <c r="GQJ2644" s="653"/>
      <c r="GQK2644" s="653"/>
      <c r="GQL2644" s="653"/>
      <c r="GQM2644" s="653"/>
      <c r="GQN2644" s="653"/>
      <c r="GQO2644" s="653"/>
      <c r="GQP2644" s="653"/>
      <c r="GQQ2644" s="653"/>
      <c r="GQR2644" s="653"/>
      <c r="GQS2644" s="653"/>
      <c r="GQT2644" s="653"/>
      <c r="GQU2644" s="653"/>
      <c r="GQV2644" s="653"/>
      <c r="GQW2644" s="653"/>
      <c r="GQX2644" s="653"/>
      <c r="GQY2644" s="653"/>
      <c r="GQZ2644" s="653"/>
      <c r="GRA2644" s="653"/>
      <c r="GRB2644" s="653"/>
      <c r="GRC2644" s="653"/>
      <c r="GRD2644" s="653"/>
      <c r="GRE2644" s="653"/>
      <c r="GRF2644" s="653"/>
      <c r="GRG2644" s="653"/>
      <c r="GRH2644" s="653"/>
      <c r="GRI2644" s="653"/>
      <c r="GRJ2644" s="653"/>
      <c r="GRK2644" s="653"/>
      <c r="GRL2644" s="653"/>
      <c r="GRM2644" s="653"/>
      <c r="GRN2644" s="653"/>
      <c r="GRO2644" s="653"/>
      <c r="GRP2644" s="653"/>
      <c r="GRQ2644" s="653"/>
      <c r="GRR2644" s="653"/>
      <c r="GRS2644" s="653"/>
      <c r="GRT2644" s="653"/>
      <c r="GRU2644" s="653"/>
      <c r="GRV2644" s="653"/>
      <c r="GRW2644" s="653"/>
      <c r="GRX2644" s="653"/>
      <c r="GRY2644" s="653"/>
      <c r="GRZ2644" s="653"/>
      <c r="GSA2644" s="653"/>
      <c r="GSB2644" s="653"/>
      <c r="GSC2644" s="653"/>
      <c r="GSD2644" s="653"/>
      <c r="GSE2644" s="653"/>
      <c r="GSF2644" s="653"/>
      <c r="GSG2644" s="653"/>
      <c r="GSH2644" s="653"/>
      <c r="GSI2644" s="653"/>
      <c r="GSJ2644" s="653"/>
      <c r="GSK2644" s="653"/>
      <c r="GSL2644" s="653"/>
      <c r="GSM2644" s="653"/>
      <c r="GSN2644" s="653"/>
      <c r="GSO2644" s="653"/>
      <c r="GSP2644" s="653"/>
      <c r="GSQ2644" s="653"/>
      <c r="GSR2644" s="653"/>
      <c r="GSS2644" s="653"/>
      <c r="GST2644" s="653"/>
      <c r="GSU2644" s="653"/>
      <c r="GSV2644" s="653"/>
      <c r="GSW2644" s="653"/>
      <c r="GSX2644" s="653"/>
      <c r="GSY2644" s="653"/>
      <c r="GSZ2644" s="653"/>
      <c r="GTA2644" s="653"/>
      <c r="GTB2644" s="653"/>
      <c r="GTC2644" s="653"/>
      <c r="GTD2644" s="653"/>
      <c r="GTE2644" s="653"/>
      <c r="GTF2644" s="653"/>
      <c r="GTG2644" s="653"/>
      <c r="GTH2644" s="653"/>
      <c r="GTI2644" s="653"/>
      <c r="GTJ2644" s="653"/>
      <c r="GTK2644" s="653"/>
      <c r="GTL2644" s="653"/>
      <c r="GTM2644" s="653"/>
      <c r="GTN2644" s="653"/>
      <c r="GTO2644" s="653"/>
      <c r="GTP2644" s="653"/>
      <c r="GTQ2644" s="653"/>
      <c r="GTR2644" s="653"/>
      <c r="GTS2644" s="653"/>
      <c r="GTT2644" s="653"/>
      <c r="GTU2644" s="653"/>
      <c r="GTV2644" s="653"/>
      <c r="GTW2644" s="653"/>
      <c r="GTX2644" s="653"/>
      <c r="GTY2644" s="653"/>
      <c r="GTZ2644" s="653"/>
      <c r="GUA2644" s="653"/>
      <c r="GUB2644" s="653"/>
      <c r="GUC2644" s="653"/>
      <c r="GUD2644" s="653"/>
      <c r="GUE2644" s="653"/>
      <c r="GUF2644" s="653"/>
      <c r="GUG2644" s="653"/>
      <c r="GUH2644" s="653"/>
      <c r="GUI2644" s="653"/>
      <c r="GUJ2644" s="653"/>
      <c r="GUK2644" s="653"/>
      <c r="GUL2644" s="653"/>
      <c r="GUM2644" s="653"/>
      <c r="GUN2644" s="653"/>
      <c r="GUO2644" s="653"/>
      <c r="GUP2644" s="653"/>
      <c r="GUQ2644" s="653"/>
      <c r="GUR2644" s="653"/>
      <c r="GUS2644" s="653"/>
      <c r="GUT2644" s="653"/>
      <c r="GUU2644" s="653"/>
      <c r="GUV2644" s="653"/>
      <c r="GUW2644" s="653"/>
      <c r="GUX2644" s="653"/>
      <c r="GUY2644" s="653"/>
      <c r="GUZ2644" s="653"/>
      <c r="GVA2644" s="653"/>
      <c r="GVB2644" s="653"/>
      <c r="GVC2644" s="653"/>
      <c r="GVD2644" s="653"/>
      <c r="GVE2644" s="653"/>
      <c r="GVF2644" s="653"/>
      <c r="GVG2644" s="653"/>
      <c r="GVH2644" s="653"/>
      <c r="GVI2644" s="653"/>
      <c r="GVJ2644" s="653"/>
      <c r="GVK2644" s="653"/>
      <c r="GVL2644" s="653"/>
      <c r="GVM2644" s="653"/>
      <c r="GVN2644" s="653"/>
      <c r="GVO2644" s="653"/>
      <c r="GVP2644" s="653"/>
      <c r="GVQ2644" s="653"/>
      <c r="GVR2644" s="653"/>
      <c r="GVS2644" s="653"/>
      <c r="GVT2644" s="653"/>
      <c r="GVU2644" s="653"/>
      <c r="GVV2644" s="653"/>
      <c r="GVW2644" s="653"/>
      <c r="GVX2644" s="653"/>
      <c r="GVY2644" s="653"/>
      <c r="GVZ2644" s="653"/>
      <c r="GWA2644" s="653"/>
      <c r="GWB2644" s="653"/>
      <c r="GWC2644" s="653"/>
      <c r="GWD2644" s="653"/>
      <c r="GWE2644" s="653"/>
      <c r="GWF2644" s="653"/>
      <c r="GWG2644" s="653"/>
      <c r="GWH2644" s="653"/>
      <c r="GWI2644" s="653"/>
      <c r="GWJ2644" s="653"/>
      <c r="GWK2644" s="653"/>
      <c r="GWL2644" s="653"/>
      <c r="GWM2644" s="653"/>
      <c r="GWN2644" s="653"/>
      <c r="GWO2644" s="653"/>
      <c r="GWP2644" s="653"/>
      <c r="GWQ2644" s="653"/>
      <c r="GWR2644" s="653"/>
      <c r="GWS2644" s="653"/>
      <c r="GWT2644" s="653"/>
      <c r="GWU2644" s="653"/>
      <c r="GWV2644" s="653"/>
      <c r="GWW2644" s="653"/>
      <c r="GWX2644" s="653"/>
      <c r="GWY2644" s="653"/>
      <c r="GWZ2644" s="653"/>
      <c r="GXA2644" s="653"/>
      <c r="GXB2644" s="653"/>
      <c r="GXC2644" s="653"/>
      <c r="GXD2644" s="653"/>
      <c r="GXE2644" s="653"/>
      <c r="GXF2644" s="653"/>
      <c r="GXG2644" s="653"/>
      <c r="GXH2644" s="653"/>
      <c r="GXI2644" s="653"/>
      <c r="GXJ2644" s="653"/>
      <c r="GXK2644" s="653"/>
      <c r="GXL2644" s="653"/>
      <c r="GXM2644" s="653"/>
      <c r="GXN2644" s="653"/>
      <c r="GXO2644" s="653"/>
      <c r="GXP2644" s="653"/>
      <c r="GXQ2644" s="653"/>
      <c r="GXR2644" s="653"/>
      <c r="GXS2644" s="653"/>
      <c r="GXT2644" s="653"/>
      <c r="GXU2644" s="653"/>
      <c r="GXV2644" s="653"/>
      <c r="GXW2644" s="653"/>
      <c r="GXX2644" s="653"/>
      <c r="GXY2644" s="653"/>
      <c r="GXZ2644" s="653"/>
      <c r="GYA2644" s="653"/>
      <c r="GYB2644" s="653"/>
      <c r="GYC2644" s="653"/>
      <c r="GYD2644" s="653"/>
      <c r="GYE2644" s="653"/>
      <c r="GYF2644" s="653"/>
      <c r="GYG2644" s="653"/>
      <c r="GYH2644" s="653"/>
      <c r="GYI2644" s="653"/>
      <c r="GYJ2644" s="653"/>
      <c r="GYK2644" s="653"/>
      <c r="GYL2644" s="653"/>
      <c r="GYM2644" s="653"/>
      <c r="GYN2644" s="653"/>
      <c r="GYO2644" s="653"/>
      <c r="GYP2644" s="653"/>
      <c r="GYQ2644" s="653"/>
      <c r="GYR2644" s="653"/>
      <c r="GYS2644" s="653"/>
      <c r="GYT2644" s="653"/>
      <c r="GYU2644" s="653"/>
      <c r="GYV2644" s="653"/>
      <c r="GYW2644" s="653"/>
      <c r="GYX2644" s="653"/>
      <c r="GYY2644" s="653"/>
      <c r="GYZ2644" s="653"/>
      <c r="GZA2644" s="653"/>
      <c r="GZB2644" s="653"/>
      <c r="GZC2644" s="653"/>
      <c r="GZD2644" s="653"/>
      <c r="GZE2644" s="653"/>
      <c r="GZF2644" s="653"/>
      <c r="GZG2644" s="653"/>
      <c r="GZH2644" s="653"/>
      <c r="GZI2644" s="653"/>
      <c r="GZJ2644" s="653"/>
      <c r="GZK2644" s="653"/>
      <c r="GZL2644" s="653"/>
      <c r="GZM2644" s="653"/>
      <c r="GZN2644" s="653"/>
      <c r="GZO2644" s="653"/>
      <c r="GZP2644" s="653"/>
      <c r="GZQ2644" s="653"/>
      <c r="GZR2644" s="653"/>
      <c r="GZS2644" s="653"/>
      <c r="GZT2644" s="653"/>
      <c r="GZU2644" s="653"/>
      <c r="GZV2644" s="653"/>
      <c r="GZW2644" s="653"/>
      <c r="GZX2644" s="653"/>
      <c r="GZY2644" s="653"/>
      <c r="GZZ2644" s="653"/>
      <c r="HAA2644" s="653"/>
      <c r="HAB2644" s="653"/>
      <c r="HAC2644" s="653"/>
      <c r="HAD2644" s="653"/>
      <c r="HAE2644" s="653"/>
      <c r="HAF2644" s="653"/>
      <c r="HAG2644" s="653"/>
      <c r="HAH2644" s="653"/>
      <c r="HAI2644" s="653"/>
      <c r="HAJ2644" s="653"/>
      <c r="HAK2644" s="653"/>
      <c r="HAL2644" s="653"/>
      <c r="HAM2644" s="653"/>
      <c r="HAN2644" s="653"/>
      <c r="HAO2644" s="653"/>
      <c r="HAP2644" s="653"/>
      <c r="HAQ2644" s="653"/>
      <c r="HAR2644" s="653"/>
      <c r="HAS2644" s="653"/>
      <c r="HAT2644" s="653"/>
      <c r="HAU2644" s="653"/>
      <c r="HAV2644" s="653"/>
      <c r="HAW2644" s="653"/>
      <c r="HAX2644" s="653"/>
      <c r="HAY2644" s="653"/>
      <c r="HAZ2644" s="653"/>
      <c r="HBA2644" s="653"/>
      <c r="HBB2644" s="653"/>
      <c r="HBC2644" s="653"/>
      <c r="HBD2644" s="653"/>
      <c r="HBE2644" s="653"/>
      <c r="HBF2644" s="653"/>
      <c r="HBG2644" s="653"/>
      <c r="HBH2644" s="653"/>
      <c r="HBI2644" s="653"/>
      <c r="HBJ2644" s="653"/>
      <c r="HBK2644" s="653"/>
      <c r="HBL2644" s="653"/>
      <c r="HBM2644" s="653"/>
      <c r="HBN2644" s="653"/>
      <c r="HBO2644" s="653"/>
      <c r="HBP2644" s="653"/>
      <c r="HBQ2644" s="653"/>
      <c r="HBR2644" s="653"/>
      <c r="HBS2644" s="653"/>
      <c r="HBT2644" s="653"/>
      <c r="HBU2644" s="653"/>
      <c r="HBV2644" s="653"/>
      <c r="HBW2644" s="653"/>
      <c r="HBX2644" s="653"/>
      <c r="HBY2644" s="653"/>
      <c r="HBZ2644" s="653"/>
      <c r="HCA2644" s="653"/>
      <c r="HCB2644" s="653"/>
      <c r="HCC2644" s="653"/>
      <c r="HCD2644" s="653"/>
      <c r="HCE2644" s="653"/>
      <c r="HCF2644" s="653"/>
      <c r="HCG2644" s="653"/>
      <c r="HCH2644" s="653"/>
      <c r="HCI2644" s="653"/>
      <c r="HCJ2644" s="653"/>
      <c r="HCK2644" s="653"/>
      <c r="HCL2644" s="653"/>
      <c r="HCM2644" s="653"/>
      <c r="HCN2644" s="653"/>
      <c r="HCO2644" s="653"/>
      <c r="HCP2644" s="653"/>
      <c r="HCQ2644" s="653"/>
      <c r="HCR2644" s="653"/>
      <c r="HCS2644" s="653"/>
      <c r="HCT2644" s="653"/>
      <c r="HCU2644" s="653"/>
      <c r="HCV2644" s="653"/>
      <c r="HCW2644" s="653"/>
      <c r="HCX2644" s="653"/>
      <c r="HCY2644" s="653"/>
      <c r="HCZ2644" s="653"/>
      <c r="HDA2644" s="653"/>
      <c r="HDB2644" s="653"/>
      <c r="HDC2644" s="653"/>
      <c r="HDD2644" s="653"/>
      <c r="HDE2644" s="653"/>
      <c r="HDF2644" s="653"/>
      <c r="HDG2644" s="653"/>
      <c r="HDH2644" s="653"/>
      <c r="HDI2644" s="653"/>
      <c r="HDJ2644" s="653"/>
      <c r="HDK2644" s="653"/>
      <c r="HDL2644" s="653"/>
      <c r="HDM2644" s="653"/>
      <c r="HDN2644" s="653"/>
      <c r="HDO2644" s="653"/>
      <c r="HDP2644" s="653"/>
      <c r="HDQ2644" s="653"/>
      <c r="HDR2644" s="653"/>
      <c r="HDS2644" s="653"/>
      <c r="HDT2644" s="653"/>
      <c r="HDU2644" s="653"/>
      <c r="HDV2644" s="653"/>
      <c r="HDW2644" s="653"/>
      <c r="HDX2644" s="653"/>
      <c r="HDY2644" s="653"/>
      <c r="HDZ2644" s="653"/>
      <c r="HEA2644" s="653"/>
      <c r="HEB2644" s="653"/>
      <c r="HEC2644" s="653"/>
      <c r="HED2644" s="653"/>
      <c r="HEE2644" s="653"/>
      <c r="HEF2644" s="653"/>
      <c r="HEG2644" s="653"/>
      <c r="HEH2644" s="653"/>
      <c r="HEI2644" s="653"/>
      <c r="HEJ2644" s="653"/>
      <c r="HEK2644" s="653"/>
      <c r="HEL2644" s="653"/>
      <c r="HEM2644" s="653"/>
      <c r="HEN2644" s="653"/>
      <c r="HEO2644" s="653"/>
      <c r="HEP2644" s="653"/>
      <c r="HEQ2644" s="653"/>
      <c r="HER2644" s="653"/>
      <c r="HES2644" s="653"/>
      <c r="HET2644" s="653"/>
      <c r="HEU2644" s="653"/>
      <c r="HEV2644" s="653"/>
      <c r="HEW2644" s="653"/>
      <c r="HEX2644" s="653"/>
      <c r="HEY2644" s="653"/>
      <c r="HEZ2644" s="653"/>
      <c r="HFA2644" s="653"/>
      <c r="HFB2644" s="653"/>
      <c r="HFC2644" s="653"/>
      <c r="HFD2644" s="653"/>
      <c r="HFE2644" s="653"/>
      <c r="HFF2644" s="653"/>
      <c r="HFG2644" s="653"/>
      <c r="HFH2644" s="653"/>
      <c r="HFI2644" s="653"/>
      <c r="HFJ2644" s="653"/>
      <c r="HFK2644" s="653"/>
      <c r="HFL2644" s="653"/>
      <c r="HFM2644" s="653"/>
      <c r="HFN2644" s="653"/>
      <c r="HFO2644" s="653"/>
      <c r="HFP2644" s="653"/>
      <c r="HFQ2644" s="653"/>
      <c r="HFR2644" s="653"/>
      <c r="HFS2644" s="653"/>
      <c r="HFT2644" s="653"/>
      <c r="HFU2644" s="653"/>
      <c r="HFV2644" s="653"/>
      <c r="HFW2644" s="653"/>
      <c r="HFX2644" s="653"/>
      <c r="HFY2644" s="653"/>
      <c r="HFZ2644" s="653"/>
      <c r="HGA2644" s="653"/>
      <c r="HGB2644" s="653"/>
      <c r="HGC2644" s="653"/>
      <c r="HGD2644" s="653"/>
      <c r="HGE2644" s="653"/>
      <c r="HGF2644" s="653"/>
      <c r="HGG2644" s="653"/>
      <c r="HGH2644" s="653"/>
      <c r="HGI2644" s="653"/>
      <c r="HGJ2644" s="653"/>
      <c r="HGK2644" s="653"/>
      <c r="HGL2644" s="653"/>
      <c r="HGM2644" s="653"/>
      <c r="HGN2644" s="653"/>
      <c r="HGO2644" s="653"/>
      <c r="HGP2644" s="653"/>
      <c r="HGQ2644" s="653"/>
      <c r="HGR2644" s="653"/>
      <c r="HGS2644" s="653"/>
      <c r="HGT2644" s="653"/>
      <c r="HGU2644" s="653"/>
      <c r="HGV2644" s="653"/>
      <c r="HGW2644" s="653"/>
      <c r="HGX2644" s="653"/>
      <c r="HGY2644" s="653"/>
      <c r="HGZ2644" s="653"/>
      <c r="HHA2644" s="653"/>
      <c r="HHB2644" s="653"/>
      <c r="HHC2644" s="653"/>
      <c r="HHD2644" s="653"/>
      <c r="HHE2644" s="653"/>
      <c r="HHF2644" s="653"/>
      <c r="HHG2644" s="653"/>
      <c r="HHH2644" s="653"/>
      <c r="HHI2644" s="653"/>
      <c r="HHJ2644" s="653"/>
      <c r="HHK2644" s="653"/>
      <c r="HHL2644" s="653"/>
      <c r="HHM2644" s="653"/>
      <c r="HHN2644" s="653"/>
      <c r="HHO2644" s="653"/>
      <c r="HHP2644" s="653"/>
      <c r="HHQ2644" s="653"/>
      <c r="HHR2644" s="653"/>
      <c r="HHS2644" s="653"/>
      <c r="HHT2644" s="653"/>
      <c r="HHU2644" s="653"/>
      <c r="HHV2644" s="653"/>
      <c r="HHW2644" s="653"/>
      <c r="HHX2644" s="653"/>
      <c r="HHY2644" s="653"/>
      <c r="HHZ2644" s="653"/>
      <c r="HIA2644" s="653"/>
      <c r="HIB2644" s="653"/>
      <c r="HIC2644" s="653"/>
      <c r="HID2644" s="653"/>
      <c r="HIE2644" s="653"/>
      <c r="HIF2644" s="653"/>
      <c r="HIG2644" s="653"/>
      <c r="HIH2644" s="653"/>
      <c r="HII2644" s="653"/>
      <c r="HIJ2644" s="653"/>
      <c r="HIK2644" s="653"/>
      <c r="HIL2644" s="653"/>
      <c r="HIM2644" s="653"/>
      <c r="HIN2644" s="653"/>
      <c r="HIO2644" s="653"/>
      <c r="HIP2644" s="653"/>
      <c r="HIQ2644" s="653"/>
      <c r="HIR2644" s="653"/>
      <c r="HIS2644" s="653"/>
      <c r="HIT2644" s="653"/>
      <c r="HIU2644" s="653"/>
      <c r="HIV2644" s="653"/>
      <c r="HIW2644" s="653"/>
      <c r="HIX2644" s="653"/>
      <c r="HIY2644" s="653"/>
      <c r="HIZ2644" s="653"/>
      <c r="HJA2644" s="653"/>
      <c r="HJB2644" s="653"/>
      <c r="HJC2644" s="653"/>
      <c r="HJD2644" s="653"/>
      <c r="HJE2644" s="653"/>
      <c r="HJF2644" s="653"/>
      <c r="HJG2644" s="653"/>
      <c r="HJH2644" s="653"/>
      <c r="HJI2644" s="653"/>
      <c r="HJJ2644" s="653"/>
      <c r="HJK2644" s="653"/>
      <c r="HJL2644" s="653"/>
      <c r="HJM2644" s="653"/>
      <c r="HJN2644" s="653"/>
      <c r="HJO2644" s="653"/>
      <c r="HJP2644" s="653"/>
      <c r="HJQ2644" s="653"/>
      <c r="HJR2644" s="653"/>
      <c r="HJS2644" s="653"/>
      <c r="HJT2644" s="653"/>
      <c r="HJU2644" s="653"/>
      <c r="HJV2644" s="653"/>
      <c r="HJW2644" s="653"/>
      <c r="HJX2644" s="653"/>
      <c r="HJY2644" s="653"/>
      <c r="HJZ2644" s="653"/>
      <c r="HKA2644" s="653"/>
      <c r="HKB2644" s="653"/>
      <c r="HKC2644" s="653"/>
      <c r="HKD2644" s="653"/>
      <c r="HKE2644" s="653"/>
      <c r="HKF2644" s="653"/>
      <c r="HKG2644" s="653"/>
      <c r="HKH2644" s="653"/>
      <c r="HKI2644" s="653"/>
      <c r="HKJ2644" s="653"/>
      <c r="HKK2644" s="653"/>
      <c r="HKL2644" s="653"/>
      <c r="HKM2644" s="653"/>
      <c r="HKN2644" s="653"/>
      <c r="HKO2644" s="653"/>
      <c r="HKP2644" s="653"/>
      <c r="HKQ2644" s="653"/>
      <c r="HKR2644" s="653"/>
      <c r="HKS2644" s="653"/>
      <c r="HKT2644" s="653"/>
      <c r="HKU2644" s="653"/>
      <c r="HKV2644" s="653"/>
      <c r="HKW2644" s="653"/>
      <c r="HKX2644" s="653"/>
      <c r="HKY2644" s="653"/>
      <c r="HKZ2644" s="653"/>
      <c r="HLA2644" s="653"/>
      <c r="HLB2644" s="653"/>
      <c r="HLC2644" s="653"/>
      <c r="HLD2644" s="653"/>
      <c r="HLE2644" s="653"/>
      <c r="HLF2644" s="653"/>
      <c r="HLG2644" s="653"/>
      <c r="HLH2644" s="653"/>
      <c r="HLI2644" s="653"/>
      <c r="HLJ2644" s="653"/>
      <c r="HLK2644" s="653"/>
      <c r="HLL2644" s="653"/>
      <c r="HLM2644" s="653"/>
      <c r="HLN2644" s="653"/>
      <c r="HLO2644" s="653"/>
      <c r="HLP2644" s="653"/>
      <c r="HLQ2644" s="653"/>
      <c r="HLR2644" s="653"/>
      <c r="HLS2644" s="653"/>
      <c r="HLT2644" s="653"/>
      <c r="HLU2644" s="653"/>
      <c r="HLV2644" s="653"/>
      <c r="HLW2644" s="653"/>
      <c r="HLX2644" s="653"/>
      <c r="HLY2644" s="653"/>
      <c r="HLZ2644" s="653"/>
      <c r="HMA2644" s="653"/>
      <c r="HMB2644" s="653"/>
      <c r="HMC2644" s="653"/>
      <c r="HMD2644" s="653"/>
      <c r="HME2644" s="653"/>
      <c r="HMF2644" s="653"/>
      <c r="HMG2644" s="653"/>
      <c r="HMH2644" s="653"/>
      <c r="HMI2644" s="653"/>
      <c r="HMJ2644" s="653"/>
      <c r="HMK2644" s="653"/>
      <c r="HML2644" s="653"/>
      <c r="HMM2644" s="653"/>
      <c r="HMN2644" s="653"/>
      <c r="HMO2644" s="653"/>
      <c r="HMP2644" s="653"/>
      <c r="HMQ2644" s="653"/>
      <c r="HMR2644" s="653"/>
      <c r="HMS2644" s="653"/>
      <c r="HMT2644" s="653"/>
      <c r="HMU2644" s="653"/>
      <c r="HMV2644" s="653"/>
      <c r="HMW2644" s="653"/>
      <c r="HMX2644" s="653"/>
      <c r="HMY2644" s="653"/>
      <c r="HMZ2644" s="653"/>
      <c r="HNA2644" s="653"/>
      <c r="HNB2644" s="653"/>
      <c r="HNC2644" s="653"/>
      <c r="HND2644" s="653"/>
      <c r="HNE2644" s="653"/>
      <c r="HNF2644" s="653"/>
      <c r="HNG2644" s="653"/>
      <c r="HNH2644" s="653"/>
      <c r="HNI2644" s="653"/>
      <c r="HNJ2644" s="653"/>
      <c r="HNK2644" s="653"/>
      <c r="HNL2644" s="653"/>
      <c r="HNM2644" s="653"/>
      <c r="HNN2644" s="653"/>
      <c r="HNO2644" s="653"/>
      <c r="HNP2644" s="653"/>
      <c r="HNQ2644" s="653"/>
      <c r="HNR2644" s="653"/>
      <c r="HNS2644" s="653"/>
      <c r="HNT2644" s="653"/>
      <c r="HNU2644" s="653"/>
      <c r="HNV2644" s="653"/>
      <c r="HNW2644" s="653"/>
      <c r="HNX2644" s="653"/>
      <c r="HNY2644" s="653"/>
      <c r="HNZ2644" s="653"/>
      <c r="HOA2644" s="653"/>
      <c r="HOB2644" s="653"/>
      <c r="HOC2644" s="653"/>
      <c r="HOD2644" s="653"/>
      <c r="HOE2644" s="653"/>
      <c r="HOF2644" s="653"/>
      <c r="HOG2644" s="653"/>
      <c r="HOH2644" s="653"/>
      <c r="HOI2644" s="653"/>
      <c r="HOJ2644" s="653"/>
      <c r="HOK2644" s="653"/>
      <c r="HOL2644" s="653"/>
      <c r="HOM2644" s="653"/>
      <c r="HON2644" s="653"/>
      <c r="HOO2644" s="653"/>
      <c r="HOP2644" s="653"/>
      <c r="HOQ2644" s="653"/>
      <c r="HOR2644" s="653"/>
      <c r="HOS2644" s="653"/>
      <c r="HOT2644" s="653"/>
      <c r="HOU2644" s="653"/>
      <c r="HOV2644" s="653"/>
      <c r="HOW2644" s="653"/>
      <c r="HOX2644" s="653"/>
      <c r="HOY2644" s="653"/>
      <c r="HOZ2644" s="653"/>
      <c r="HPA2644" s="653"/>
      <c r="HPB2644" s="653"/>
      <c r="HPC2644" s="653"/>
      <c r="HPD2644" s="653"/>
      <c r="HPE2644" s="653"/>
      <c r="HPF2644" s="653"/>
      <c r="HPG2644" s="653"/>
      <c r="HPH2644" s="653"/>
      <c r="HPI2644" s="653"/>
      <c r="HPJ2644" s="653"/>
      <c r="HPK2644" s="653"/>
      <c r="HPL2644" s="653"/>
      <c r="HPM2644" s="653"/>
      <c r="HPN2644" s="653"/>
      <c r="HPO2644" s="653"/>
      <c r="HPP2644" s="653"/>
      <c r="HPQ2644" s="653"/>
      <c r="HPR2644" s="653"/>
      <c r="HPS2644" s="653"/>
      <c r="HPT2644" s="653"/>
      <c r="HPU2644" s="653"/>
      <c r="HPV2644" s="653"/>
      <c r="HPW2644" s="653"/>
      <c r="HPX2644" s="653"/>
      <c r="HPY2644" s="653"/>
      <c r="HPZ2644" s="653"/>
      <c r="HQA2644" s="653"/>
      <c r="HQB2644" s="653"/>
      <c r="HQC2644" s="653"/>
      <c r="HQD2644" s="653"/>
      <c r="HQE2644" s="653"/>
      <c r="HQF2644" s="653"/>
      <c r="HQG2644" s="653"/>
      <c r="HQH2644" s="653"/>
      <c r="HQI2644" s="653"/>
      <c r="HQJ2644" s="653"/>
      <c r="HQK2644" s="653"/>
      <c r="HQL2644" s="653"/>
      <c r="HQM2644" s="653"/>
      <c r="HQN2644" s="653"/>
      <c r="HQO2644" s="653"/>
      <c r="HQP2644" s="653"/>
      <c r="HQQ2644" s="653"/>
      <c r="HQR2644" s="653"/>
      <c r="HQS2644" s="653"/>
      <c r="HQT2644" s="653"/>
      <c r="HQU2644" s="653"/>
      <c r="HQV2644" s="653"/>
      <c r="HQW2644" s="653"/>
      <c r="HQX2644" s="653"/>
      <c r="HQY2644" s="653"/>
      <c r="HQZ2644" s="653"/>
      <c r="HRA2644" s="653"/>
      <c r="HRB2644" s="653"/>
      <c r="HRC2644" s="653"/>
      <c r="HRD2644" s="653"/>
      <c r="HRE2644" s="653"/>
      <c r="HRF2644" s="653"/>
      <c r="HRG2644" s="653"/>
      <c r="HRH2644" s="653"/>
      <c r="HRI2644" s="653"/>
      <c r="HRJ2644" s="653"/>
      <c r="HRK2644" s="653"/>
      <c r="HRL2644" s="653"/>
      <c r="HRM2644" s="653"/>
      <c r="HRN2644" s="653"/>
      <c r="HRO2644" s="653"/>
      <c r="HRP2644" s="653"/>
      <c r="HRQ2644" s="653"/>
      <c r="HRR2644" s="653"/>
      <c r="HRS2644" s="653"/>
      <c r="HRT2644" s="653"/>
      <c r="HRU2644" s="653"/>
      <c r="HRV2644" s="653"/>
      <c r="HRW2644" s="653"/>
      <c r="HRX2644" s="653"/>
      <c r="HRY2644" s="653"/>
      <c r="HRZ2644" s="653"/>
      <c r="HSA2644" s="653"/>
      <c r="HSB2644" s="653"/>
      <c r="HSC2644" s="653"/>
      <c r="HSD2644" s="653"/>
      <c r="HSE2644" s="653"/>
      <c r="HSF2644" s="653"/>
      <c r="HSG2644" s="653"/>
      <c r="HSH2644" s="653"/>
      <c r="HSI2644" s="653"/>
      <c r="HSJ2644" s="653"/>
      <c r="HSK2644" s="653"/>
      <c r="HSL2644" s="653"/>
      <c r="HSM2644" s="653"/>
      <c r="HSN2644" s="653"/>
      <c r="HSO2644" s="653"/>
      <c r="HSP2644" s="653"/>
      <c r="HSQ2644" s="653"/>
      <c r="HSR2644" s="653"/>
      <c r="HSS2644" s="653"/>
      <c r="HST2644" s="653"/>
      <c r="HSU2644" s="653"/>
      <c r="HSV2644" s="653"/>
      <c r="HSW2644" s="653"/>
      <c r="HSX2644" s="653"/>
      <c r="HSY2644" s="653"/>
      <c r="HSZ2644" s="653"/>
      <c r="HTA2644" s="653"/>
      <c r="HTB2644" s="653"/>
      <c r="HTC2644" s="653"/>
      <c r="HTD2644" s="653"/>
      <c r="HTE2644" s="653"/>
      <c r="HTF2644" s="653"/>
      <c r="HTG2644" s="653"/>
      <c r="HTH2644" s="653"/>
      <c r="HTI2644" s="653"/>
      <c r="HTJ2644" s="653"/>
      <c r="HTK2644" s="653"/>
      <c r="HTL2644" s="653"/>
      <c r="HTM2644" s="653"/>
      <c r="HTN2644" s="653"/>
      <c r="HTO2644" s="653"/>
      <c r="HTP2644" s="653"/>
      <c r="HTQ2644" s="653"/>
      <c r="HTR2644" s="653"/>
      <c r="HTS2644" s="653"/>
      <c r="HTT2644" s="653"/>
      <c r="HTU2644" s="653"/>
      <c r="HTV2644" s="653"/>
      <c r="HTW2644" s="653"/>
      <c r="HTX2644" s="653"/>
      <c r="HTY2644" s="653"/>
      <c r="HTZ2644" s="653"/>
      <c r="HUA2644" s="653"/>
      <c r="HUB2644" s="653"/>
      <c r="HUC2644" s="653"/>
      <c r="HUD2644" s="653"/>
      <c r="HUE2644" s="653"/>
      <c r="HUF2644" s="653"/>
      <c r="HUG2644" s="653"/>
      <c r="HUH2644" s="653"/>
      <c r="HUI2644" s="653"/>
      <c r="HUJ2644" s="653"/>
      <c r="HUK2644" s="653"/>
      <c r="HUL2644" s="653"/>
      <c r="HUM2644" s="653"/>
      <c r="HUN2644" s="653"/>
      <c r="HUO2644" s="653"/>
      <c r="HUP2644" s="653"/>
      <c r="HUQ2644" s="653"/>
      <c r="HUR2644" s="653"/>
      <c r="HUS2644" s="653"/>
      <c r="HUT2644" s="653"/>
      <c r="HUU2644" s="653"/>
      <c r="HUV2644" s="653"/>
      <c r="HUW2644" s="653"/>
      <c r="HUX2644" s="653"/>
      <c r="HUY2644" s="653"/>
      <c r="HUZ2644" s="653"/>
      <c r="HVA2644" s="653"/>
      <c r="HVB2644" s="653"/>
      <c r="HVC2644" s="653"/>
      <c r="HVD2644" s="653"/>
      <c r="HVE2644" s="653"/>
      <c r="HVF2644" s="653"/>
      <c r="HVG2644" s="653"/>
      <c r="HVH2644" s="653"/>
      <c r="HVI2644" s="653"/>
      <c r="HVJ2644" s="653"/>
      <c r="HVK2644" s="653"/>
      <c r="HVL2644" s="653"/>
      <c r="HVM2644" s="653"/>
      <c r="HVN2644" s="653"/>
      <c r="HVO2644" s="653"/>
      <c r="HVP2644" s="653"/>
      <c r="HVQ2644" s="653"/>
      <c r="HVR2644" s="653"/>
      <c r="HVS2644" s="653"/>
      <c r="HVT2644" s="653"/>
      <c r="HVU2644" s="653"/>
      <c r="HVV2644" s="653"/>
      <c r="HVW2644" s="653"/>
      <c r="HVX2644" s="653"/>
      <c r="HVY2644" s="653"/>
      <c r="HVZ2644" s="653"/>
      <c r="HWA2644" s="653"/>
      <c r="HWB2644" s="653"/>
      <c r="HWC2644" s="653"/>
      <c r="HWD2644" s="653"/>
      <c r="HWE2644" s="653"/>
      <c r="HWF2644" s="653"/>
      <c r="HWG2644" s="653"/>
      <c r="HWH2644" s="653"/>
      <c r="HWI2644" s="653"/>
      <c r="HWJ2644" s="653"/>
      <c r="HWK2644" s="653"/>
      <c r="HWL2644" s="653"/>
      <c r="HWM2644" s="653"/>
      <c r="HWN2644" s="653"/>
      <c r="HWO2644" s="653"/>
      <c r="HWP2644" s="653"/>
      <c r="HWQ2644" s="653"/>
      <c r="HWR2644" s="653"/>
      <c r="HWS2644" s="653"/>
      <c r="HWT2644" s="653"/>
      <c r="HWU2644" s="653"/>
      <c r="HWV2644" s="653"/>
      <c r="HWW2644" s="653"/>
      <c r="HWX2644" s="653"/>
      <c r="HWY2644" s="653"/>
      <c r="HWZ2644" s="653"/>
      <c r="HXA2644" s="653"/>
      <c r="HXB2644" s="653"/>
      <c r="HXC2644" s="653"/>
      <c r="HXD2644" s="653"/>
      <c r="HXE2644" s="653"/>
      <c r="HXF2644" s="653"/>
      <c r="HXG2644" s="653"/>
      <c r="HXH2644" s="653"/>
      <c r="HXI2644" s="653"/>
      <c r="HXJ2644" s="653"/>
      <c r="HXK2644" s="653"/>
      <c r="HXL2644" s="653"/>
      <c r="HXM2644" s="653"/>
      <c r="HXN2644" s="653"/>
      <c r="HXO2644" s="653"/>
      <c r="HXP2644" s="653"/>
      <c r="HXQ2644" s="653"/>
      <c r="HXR2644" s="653"/>
      <c r="HXS2644" s="653"/>
      <c r="HXT2644" s="653"/>
      <c r="HXU2644" s="653"/>
      <c r="HXV2644" s="653"/>
      <c r="HXW2644" s="653"/>
      <c r="HXX2644" s="653"/>
      <c r="HXY2644" s="653"/>
      <c r="HXZ2644" s="653"/>
      <c r="HYA2644" s="653"/>
      <c r="HYB2644" s="653"/>
      <c r="HYC2644" s="653"/>
      <c r="HYD2644" s="653"/>
      <c r="HYE2644" s="653"/>
      <c r="HYF2644" s="653"/>
      <c r="HYG2644" s="653"/>
      <c r="HYH2644" s="653"/>
      <c r="HYI2644" s="653"/>
      <c r="HYJ2644" s="653"/>
      <c r="HYK2644" s="653"/>
      <c r="HYL2644" s="653"/>
      <c r="HYM2644" s="653"/>
      <c r="HYN2644" s="653"/>
      <c r="HYO2644" s="653"/>
      <c r="HYP2644" s="653"/>
      <c r="HYQ2644" s="653"/>
      <c r="HYR2644" s="653"/>
      <c r="HYS2644" s="653"/>
      <c r="HYT2644" s="653"/>
      <c r="HYU2644" s="653"/>
      <c r="HYV2644" s="653"/>
      <c r="HYW2644" s="653"/>
      <c r="HYX2644" s="653"/>
      <c r="HYY2644" s="653"/>
      <c r="HYZ2644" s="653"/>
      <c r="HZA2644" s="653"/>
      <c r="HZB2644" s="653"/>
      <c r="HZC2644" s="653"/>
      <c r="HZD2644" s="653"/>
      <c r="HZE2644" s="653"/>
      <c r="HZF2644" s="653"/>
      <c r="HZG2644" s="653"/>
      <c r="HZH2644" s="653"/>
      <c r="HZI2644" s="653"/>
      <c r="HZJ2644" s="653"/>
      <c r="HZK2644" s="653"/>
      <c r="HZL2644" s="653"/>
      <c r="HZM2644" s="653"/>
      <c r="HZN2644" s="653"/>
      <c r="HZO2644" s="653"/>
      <c r="HZP2644" s="653"/>
      <c r="HZQ2644" s="653"/>
      <c r="HZR2644" s="653"/>
      <c r="HZS2644" s="653"/>
      <c r="HZT2644" s="653"/>
      <c r="HZU2644" s="653"/>
      <c r="HZV2644" s="653"/>
      <c r="HZW2644" s="653"/>
      <c r="HZX2644" s="653"/>
      <c r="HZY2644" s="653"/>
      <c r="HZZ2644" s="653"/>
      <c r="IAA2644" s="653"/>
      <c r="IAB2644" s="653"/>
      <c r="IAC2644" s="653"/>
      <c r="IAD2644" s="653"/>
      <c r="IAE2644" s="653"/>
      <c r="IAF2644" s="653"/>
      <c r="IAG2644" s="653"/>
      <c r="IAH2644" s="653"/>
      <c r="IAI2644" s="653"/>
      <c r="IAJ2644" s="653"/>
      <c r="IAK2644" s="653"/>
      <c r="IAL2644" s="653"/>
      <c r="IAM2644" s="653"/>
      <c r="IAN2644" s="653"/>
      <c r="IAO2644" s="653"/>
      <c r="IAP2644" s="653"/>
      <c r="IAQ2644" s="653"/>
      <c r="IAR2644" s="653"/>
      <c r="IAS2644" s="653"/>
      <c r="IAT2644" s="653"/>
      <c r="IAU2644" s="653"/>
      <c r="IAV2644" s="653"/>
      <c r="IAW2644" s="653"/>
      <c r="IAX2644" s="653"/>
      <c r="IAY2644" s="653"/>
      <c r="IAZ2644" s="653"/>
      <c r="IBA2644" s="653"/>
      <c r="IBB2644" s="653"/>
      <c r="IBC2644" s="653"/>
      <c r="IBD2644" s="653"/>
      <c r="IBE2644" s="653"/>
      <c r="IBF2644" s="653"/>
      <c r="IBG2644" s="653"/>
      <c r="IBH2644" s="653"/>
      <c r="IBI2644" s="653"/>
      <c r="IBJ2644" s="653"/>
      <c r="IBK2644" s="653"/>
      <c r="IBL2644" s="653"/>
      <c r="IBM2644" s="653"/>
      <c r="IBN2644" s="653"/>
      <c r="IBO2644" s="653"/>
      <c r="IBP2644" s="653"/>
      <c r="IBQ2644" s="653"/>
      <c r="IBR2644" s="653"/>
      <c r="IBS2644" s="653"/>
      <c r="IBT2644" s="653"/>
      <c r="IBU2644" s="653"/>
      <c r="IBV2644" s="653"/>
      <c r="IBW2644" s="653"/>
      <c r="IBX2644" s="653"/>
      <c r="IBY2644" s="653"/>
      <c r="IBZ2644" s="653"/>
      <c r="ICA2644" s="653"/>
      <c r="ICB2644" s="653"/>
      <c r="ICC2644" s="653"/>
      <c r="ICD2644" s="653"/>
      <c r="ICE2644" s="653"/>
      <c r="ICF2644" s="653"/>
      <c r="ICG2644" s="653"/>
      <c r="ICH2644" s="653"/>
      <c r="ICI2644" s="653"/>
      <c r="ICJ2644" s="653"/>
      <c r="ICK2644" s="653"/>
      <c r="ICL2644" s="653"/>
      <c r="ICM2644" s="653"/>
      <c r="ICN2644" s="653"/>
      <c r="ICO2644" s="653"/>
      <c r="ICP2644" s="653"/>
      <c r="ICQ2644" s="653"/>
      <c r="ICR2644" s="653"/>
      <c r="ICS2644" s="653"/>
      <c r="ICT2644" s="653"/>
      <c r="ICU2644" s="653"/>
      <c r="ICV2644" s="653"/>
      <c r="ICW2644" s="653"/>
      <c r="ICX2644" s="653"/>
      <c r="ICY2644" s="653"/>
      <c r="ICZ2644" s="653"/>
      <c r="IDA2644" s="653"/>
      <c r="IDB2644" s="653"/>
      <c r="IDC2644" s="653"/>
      <c r="IDD2644" s="653"/>
      <c r="IDE2644" s="653"/>
      <c r="IDF2644" s="653"/>
      <c r="IDG2644" s="653"/>
      <c r="IDH2644" s="653"/>
      <c r="IDI2644" s="653"/>
      <c r="IDJ2644" s="653"/>
      <c r="IDK2644" s="653"/>
      <c r="IDL2644" s="653"/>
      <c r="IDM2644" s="653"/>
      <c r="IDN2644" s="653"/>
      <c r="IDO2644" s="653"/>
      <c r="IDP2644" s="653"/>
      <c r="IDQ2644" s="653"/>
      <c r="IDR2644" s="653"/>
      <c r="IDS2644" s="653"/>
      <c r="IDT2644" s="653"/>
      <c r="IDU2644" s="653"/>
      <c r="IDV2644" s="653"/>
      <c r="IDW2644" s="653"/>
      <c r="IDX2644" s="653"/>
      <c r="IDY2644" s="653"/>
      <c r="IDZ2644" s="653"/>
      <c r="IEA2644" s="653"/>
      <c r="IEB2644" s="653"/>
      <c r="IEC2644" s="653"/>
      <c r="IED2644" s="653"/>
      <c r="IEE2644" s="653"/>
      <c r="IEF2644" s="653"/>
      <c r="IEG2644" s="653"/>
      <c r="IEH2644" s="653"/>
      <c r="IEI2644" s="653"/>
      <c r="IEJ2644" s="653"/>
      <c r="IEK2644" s="653"/>
      <c r="IEL2644" s="653"/>
      <c r="IEM2644" s="653"/>
      <c r="IEN2644" s="653"/>
      <c r="IEO2644" s="653"/>
      <c r="IEP2644" s="653"/>
      <c r="IEQ2644" s="653"/>
      <c r="IER2644" s="653"/>
      <c r="IES2644" s="653"/>
      <c r="IET2644" s="653"/>
      <c r="IEU2644" s="653"/>
      <c r="IEV2644" s="653"/>
      <c r="IEW2644" s="653"/>
      <c r="IEX2644" s="653"/>
      <c r="IEY2644" s="653"/>
      <c r="IEZ2644" s="653"/>
      <c r="IFA2644" s="653"/>
      <c r="IFB2644" s="653"/>
      <c r="IFC2644" s="653"/>
      <c r="IFD2644" s="653"/>
      <c r="IFE2644" s="653"/>
      <c r="IFF2644" s="653"/>
      <c r="IFG2644" s="653"/>
      <c r="IFH2644" s="653"/>
      <c r="IFI2644" s="653"/>
      <c r="IFJ2644" s="653"/>
      <c r="IFK2644" s="653"/>
      <c r="IFL2644" s="653"/>
      <c r="IFM2644" s="653"/>
      <c r="IFN2644" s="653"/>
      <c r="IFO2644" s="653"/>
      <c r="IFP2644" s="653"/>
      <c r="IFQ2644" s="653"/>
      <c r="IFR2644" s="653"/>
      <c r="IFS2644" s="653"/>
      <c r="IFT2644" s="653"/>
      <c r="IFU2644" s="653"/>
      <c r="IFV2644" s="653"/>
      <c r="IFW2644" s="653"/>
      <c r="IFX2644" s="653"/>
      <c r="IFY2644" s="653"/>
      <c r="IFZ2644" s="653"/>
      <c r="IGA2644" s="653"/>
      <c r="IGB2644" s="653"/>
      <c r="IGC2644" s="653"/>
      <c r="IGD2644" s="653"/>
      <c r="IGE2644" s="653"/>
      <c r="IGF2644" s="653"/>
      <c r="IGG2644" s="653"/>
      <c r="IGH2644" s="653"/>
      <c r="IGI2644" s="653"/>
      <c r="IGJ2644" s="653"/>
      <c r="IGK2644" s="653"/>
      <c r="IGL2644" s="653"/>
      <c r="IGM2644" s="653"/>
      <c r="IGN2644" s="653"/>
      <c r="IGO2644" s="653"/>
      <c r="IGP2644" s="653"/>
      <c r="IGQ2644" s="653"/>
      <c r="IGR2644" s="653"/>
      <c r="IGS2644" s="653"/>
      <c r="IGT2644" s="653"/>
      <c r="IGU2644" s="653"/>
      <c r="IGV2644" s="653"/>
      <c r="IGW2644" s="653"/>
      <c r="IGX2644" s="653"/>
      <c r="IGY2644" s="653"/>
      <c r="IGZ2644" s="653"/>
      <c r="IHA2644" s="653"/>
      <c r="IHB2644" s="653"/>
      <c r="IHC2644" s="653"/>
      <c r="IHD2644" s="653"/>
      <c r="IHE2644" s="653"/>
      <c r="IHF2644" s="653"/>
      <c r="IHG2644" s="653"/>
      <c r="IHH2644" s="653"/>
      <c r="IHI2644" s="653"/>
      <c r="IHJ2644" s="653"/>
      <c r="IHK2644" s="653"/>
      <c r="IHL2644" s="653"/>
      <c r="IHM2644" s="653"/>
      <c r="IHN2644" s="653"/>
      <c r="IHO2644" s="653"/>
      <c r="IHP2644" s="653"/>
      <c r="IHQ2644" s="653"/>
      <c r="IHR2644" s="653"/>
      <c r="IHS2644" s="653"/>
      <c r="IHT2644" s="653"/>
      <c r="IHU2644" s="653"/>
      <c r="IHV2644" s="653"/>
      <c r="IHW2644" s="653"/>
      <c r="IHX2644" s="653"/>
      <c r="IHY2644" s="653"/>
      <c r="IHZ2644" s="653"/>
      <c r="IIA2644" s="653"/>
      <c r="IIB2644" s="653"/>
      <c r="IIC2644" s="653"/>
      <c r="IID2644" s="653"/>
      <c r="IIE2644" s="653"/>
      <c r="IIF2644" s="653"/>
      <c r="IIG2644" s="653"/>
      <c r="IIH2644" s="653"/>
      <c r="III2644" s="653"/>
      <c r="IIJ2644" s="653"/>
      <c r="IIK2644" s="653"/>
      <c r="IIL2644" s="653"/>
      <c r="IIM2644" s="653"/>
      <c r="IIN2644" s="653"/>
      <c r="IIO2644" s="653"/>
      <c r="IIP2644" s="653"/>
      <c r="IIQ2644" s="653"/>
      <c r="IIR2644" s="653"/>
      <c r="IIS2644" s="653"/>
      <c r="IIT2644" s="653"/>
      <c r="IIU2644" s="653"/>
      <c r="IIV2644" s="653"/>
      <c r="IIW2644" s="653"/>
      <c r="IIX2644" s="653"/>
      <c r="IIY2644" s="653"/>
      <c r="IIZ2644" s="653"/>
      <c r="IJA2644" s="653"/>
      <c r="IJB2644" s="653"/>
      <c r="IJC2644" s="653"/>
      <c r="IJD2644" s="653"/>
      <c r="IJE2644" s="653"/>
      <c r="IJF2644" s="653"/>
      <c r="IJG2644" s="653"/>
      <c r="IJH2644" s="653"/>
      <c r="IJI2644" s="653"/>
      <c r="IJJ2644" s="653"/>
      <c r="IJK2644" s="653"/>
      <c r="IJL2644" s="653"/>
      <c r="IJM2644" s="653"/>
      <c r="IJN2644" s="653"/>
      <c r="IJO2644" s="653"/>
      <c r="IJP2644" s="653"/>
      <c r="IJQ2644" s="653"/>
      <c r="IJR2644" s="653"/>
      <c r="IJS2644" s="653"/>
      <c r="IJT2644" s="653"/>
      <c r="IJU2644" s="653"/>
      <c r="IJV2644" s="653"/>
      <c r="IJW2644" s="653"/>
      <c r="IJX2644" s="653"/>
      <c r="IJY2644" s="653"/>
      <c r="IJZ2644" s="653"/>
      <c r="IKA2644" s="653"/>
      <c r="IKB2644" s="653"/>
      <c r="IKC2644" s="653"/>
      <c r="IKD2644" s="653"/>
      <c r="IKE2644" s="653"/>
      <c r="IKF2644" s="653"/>
      <c r="IKG2644" s="653"/>
      <c r="IKH2644" s="653"/>
      <c r="IKI2644" s="653"/>
      <c r="IKJ2644" s="653"/>
      <c r="IKK2644" s="653"/>
      <c r="IKL2644" s="653"/>
      <c r="IKM2644" s="653"/>
      <c r="IKN2644" s="653"/>
      <c r="IKO2644" s="653"/>
      <c r="IKP2644" s="653"/>
      <c r="IKQ2644" s="653"/>
      <c r="IKR2644" s="653"/>
      <c r="IKS2644" s="653"/>
      <c r="IKT2644" s="653"/>
      <c r="IKU2644" s="653"/>
      <c r="IKV2644" s="653"/>
      <c r="IKW2644" s="653"/>
      <c r="IKX2644" s="653"/>
      <c r="IKY2644" s="653"/>
      <c r="IKZ2644" s="653"/>
      <c r="ILA2644" s="653"/>
      <c r="ILB2644" s="653"/>
      <c r="ILC2644" s="653"/>
      <c r="ILD2644" s="653"/>
      <c r="ILE2644" s="653"/>
      <c r="ILF2644" s="653"/>
      <c r="ILG2644" s="653"/>
      <c r="ILH2644" s="653"/>
      <c r="ILI2644" s="653"/>
      <c r="ILJ2644" s="653"/>
      <c r="ILK2644" s="653"/>
      <c r="ILL2644" s="653"/>
      <c r="ILM2644" s="653"/>
      <c r="ILN2644" s="653"/>
      <c r="ILO2644" s="653"/>
      <c r="ILP2644" s="653"/>
      <c r="ILQ2644" s="653"/>
      <c r="ILR2644" s="653"/>
      <c r="ILS2644" s="653"/>
      <c r="ILT2644" s="653"/>
      <c r="ILU2644" s="653"/>
      <c r="ILV2644" s="653"/>
      <c r="ILW2644" s="653"/>
      <c r="ILX2644" s="653"/>
      <c r="ILY2644" s="653"/>
      <c r="ILZ2644" s="653"/>
      <c r="IMA2644" s="653"/>
      <c r="IMB2644" s="653"/>
      <c r="IMC2644" s="653"/>
      <c r="IMD2644" s="653"/>
      <c r="IME2644" s="653"/>
      <c r="IMF2644" s="653"/>
      <c r="IMG2644" s="653"/>
      <c r="IMH2644" s="653"/>
      <c r="IMI2644" s="653"/>
      <c r="IMJ2644" s="653"/>
      <c r="IMK2644" s="653"/>
      <c r="IML2644" s="653"/>
      <c r="IMM2644" s="653"/>
      <c r="IMN2644" s="653"/>
      <c r="IMO2644" s="653"/>
      <c r="IMP2644" s="653"/>
      <c r="IMQ2644" s="653"/>
      <c r="IMR2644" s="653"/>
      <c r="IMS2644" s="653"/>
      <c r="IMT2644" s="653"/>
      <c r="IMU2644" s="653"/>
      <c r="IMV2644" s="653"/>
      <c r="IMW2644" s="653"/>
      <c r="IMX2644" s="653"/>
      <c r="IMY2644" s="653"/>
      <c r="IMZ2644" s="653"/>
      <c r="INA2644" s="653"/>
      <c r="INB2644" s="653"/>
      <c r="INC2644" s="653"/>
      <c r="IND2644" s="653"/>
      <c r="INE2644" s="653"/>
      <c r="INF2644" s="653"/>
      <c r="ING2644" s="653"/>
      <c r="INH2644" s="653"/>
      <c r="INI2644" s="653"/>
      <c r="INJ2644" s="653"/>
      <c r="INK2644" s="653"/>
      <c r="INL2644" s="653"/>
      <c r="INM2644" s="653"/>
      <c r="INN2644" s="653"/>
      <c r="INO2644" s="653"/>
      <c r="INP2644" s="653"/>
      <c r="INQ2644" s="653"/>
      <c r="INR2644" s="653"/>
      <c r="INS2644" s="653"/>
      <c r="INT2644" s="653"/>
      <c r="INU2644" s="653"/>
      <c r="INV2644" s="653"/>
      <c r="INW2644" s="653"/>
      <c r="INX2644" s="653"/>
      <c r="INY2644" s="653"/>
      <c r="INZ2644" s="653"/>
      <c r="IOA2644" s="653"/>
      <c r="IOB2644" s="653"/>
      <c r="IOC2644" s="653"/>
      <c r="IOD2644" s="653"/>
      <c r="IOE2644" s="653"/>
      <c r="IOF2644" s="653"/>
      <c r="IOG2644" s="653"/>
      <c r="IOH2644" s="653"/>
      <c r="IOI2644" s="653"/>
      <c r="IOJ2644" s="653"/>
      <c r="IOK2644" s="653"/>
      <c r="IOL2644" s="653"/>
      <c r="IOM2644" s="653"/>
      <c r="ION2644" s="653"/>
      <c r="IOO2644" s="653"/>
      <c r="IOP2644" s="653"/>
      <c r="IOQ2644" s="653"/>
      <c r="IOR2644" s="653"/>
      <c r="IOS2644" s="653"/>
      <c r="IOT2644" s="653"/>
      <c r="IOU2644" s="653"/>
      <c r="IOV2644" s="653"/>
      <c r="IOW2644" s="653"/>
      <c r="IOX2644" s="653"/>
      <c r="IOY2644" s="653"/>
      <c r="IOZ2644" s="653"/>
      <c r="IPA2644" s="653"/>
      <c r="IPB2644" s="653"/>
      <c r="IPC2644" s="653"/>
      <c r="IPD2644" s="653"/>
      <c r="IPE2644" s="653"/>
      <c r="IPF2644" s="653"/>
      <c r="IPG2644" s="653"/>
      <c r="IPH2644" s="653"/>
      <c r="IPI2644" s="653"/>
      <c r="IPJ2644" s="653"/>
      <c r="IPK2644" s="653"/>
      <c r="IPL2644" s="653"/>
      <c r="IPM2644" s="653"/>
      <c r="IPN2644" s="653"/>
      <c r="IPO2644" s="653"/>
      <c r="IPP2644" s="653"/>
      <c r="IPQ2644" s="653"/>
      <c r="IPR2644" s="653"/>
      <c r="IPS2644" s="653"/>
      <c r="IPT2644" s="653"/>
      <c r="IPU2644" s="653"/>
      <c r="IPV2644" s="653"/>
      <c r="IPW2644" s="653"/>
      <c r="IPX2644" s="653"/>
      <c r="IPY2644" s="653"/>
      <c r="IPZ2644" s="653"/>
      <c r="IQA2644" s="653"/>
      <c r="IQB2644" s="653"/>
      <c r="IQC2644" s="653"/>
      <c r="IQD2644" s="653"/>
      <c r="IQE2644" s="653"/>
      <c r="IQF2644" s="653"/>
      <c r="IQG2644" s="653"/>
      <c r="IQH2644" s="653"/>
      <c r="IQI2644" s="653"/>
      <c r="IQJ2644" s="653"/>
      <c r="IQK2644" s="653"/>
      <c r="IQL2644" s="653"/>
      <c r="IQM2644" s="653"/>
      <c r="IQN2644" s="653"/>
      <c r="IQO2644" s="653"/>
      <c r="IQP2644" s="653"/>
      <c r="IQQ2644" s="653"/>
      <c r="IQR2644" s="653"/>
      <c r="IQS2644" s="653"/>
      <c r="IQT2644" s="653"/>
      <c r="IQU2644" s="653"/>
      <c r="IQV2644" s="653"/>
      <c r="IQW2644" s="653"/>
      <c r="IQX2644" s="653"/>
      <c r="IQY2644" s="653"/>
      <c r="IQZ2644" s="653"/>
      <c r="IRA2644" s="653"/>
      <c r="IRB2644" s="653"/>
      <c r="IRC2644" s="653"/>
      <c r="IRD2644" s="653"/>
      <c r="IRE2644" s="653"/>
      <c r="IRF2644" s="653"/>
      <c r="IRG2644" s="653"/>
      <c r="IRH2644" s="653"/>
      <c r="IRI2644" s="653"/>
      <c r="IRJ2644" s="653"/>
      <c r="IRK2644" s="653"/>
      <c r="IRL2644" s="653"/>
      <c r="IRM2644" s="653"/>
      <c r="IRN2644" s="653"/>
      <c r="IRO2644" s="653"/>
      <c r="IRP2644" s="653"/>
      <c r="IRQ2644" s="653"/>
      <c r="IRR2644" s="653"/>
      <c r="IRS2644" s="653"/>
      <c r="IRT2644" s="653"/>
      <c r="IRU2644" s="653"/>
      <c r="IRV2644" s="653"/>
      <c r="IRW2644" s="653"/>
      <c r="IRX2644" s="653"/>
      <c r="IRY2644" s="653"/>
      <c r="IRZ2644" s="653"/>
      <c r="ISA2644" s="653"/>
      <c r="ISB2644" s="653"/>
      <c r="ISC2644" s="653"/>
      <c r="ISD2644" s="653"/>
      <c r="ISE2644" s="653"/>
      <c r="ISF2644" s="653"/>
      <c r="ISG2644" s="653"/>
      <c r="ISH2644" s="653"/>
      <c r="ISI2644" s="653"/>
      <c r="ISJ2644" s="653"/>
      <c r="ISK2644" s="653"/>
      <c r="ISL2644" s="653"/>
      <c r="ISM2644" s="653"/>
      <c r="ISN2644" s="653"/>
      <c r="ISO2644" s="653"/>
      <c r="ISP2644" s="653"/>
      <c r="ISQ2644" s="653"/>
      <c r="ISR2644" s="653"/>
      <c r="ISS2644" s="653"/>
      <c r="IST2644" s="653"/>
      <c r="ISU2644" s="653"/>
      <c r="ISV2644" s="653"/>
      <c r="ISW2644" s="653"/>
      <c r="ISX2644" s="653"/>
      <c r="ISY2644" s="653"/>
      <c r="ISZ2644" s="653"/>
      <c r="ITA2644" s="653"/>
      <c r="ITB2644" s="653"/>
      <c r="ITC2644" s="653"/>
      <c r="ITD2644" s="653"/>
      <c r="ITE2644" s="653"/>
      <c r="ITF2644" s="653"/>
      <c r="ITG2644" s="653"/>
      <c r="ITH2644" s="653"/>
      <c r="ITI2644" s="653"/>
      <c r="ITJ2644" s="653"/>
      <c r="ITK2644" s="653"/>
      <c r="ITL2644" s="653"/>
      <c r="ITM2644" s="653"/>
      <c r="ITN2644" s="653"/>
      <c r="ITO2644" s="653"/>
      <c r="ITP2644" s="653"/>
      <c r="ITQ2644" s="653"/>
      <c r="ITR2644" s="653"/>
      <c r="ITS2644" s="653"/>
      <c r="ITT2644" s="653"/>
      <c r="ITU2644" s="653"/>
      <c r="ITV2644" s="653"/>
      <c r="ITW2644" s="653"/>
      <c r="ITX2644" s="653"/>
      <c r="ITY2644" s="653"/>
      <c r="ITZ2644" s="653"/>
      <c r="IUA2644" s="653"/>
      <c r="IUB2644" s="653"/>
      <c r="IUC2644" s="653"/>
      <c r="IUD2644" s="653"/>
      <c r="IUE2644" s="653"/>
      <c r="IUF2644" s="653"/>
      <c r="IUG2644" s="653"/>
      <c r="IUH2644" s="653"/>
      <c r="IUI2644" s="653"/>
      <c r="IUJ2644" s="653"/>
      <c r="IUK2644" s="653"/>
      <c r="IUL2644" s="653"/>
      <c r="IUM2644" s="653"/>
      <c r="IUN2644" s="653"/>
      <c r="IUO2644" s="653"/>
      <c r="IUP2644" s="653"/>
      <c r="IUQ2644" s="653"/>
      <c r="IUR2644" s="653"/>
      <c r="IUS2644" s="653"/>
      <c r="IUT2644" s="653"/>
      <c r="IUU2644" s="653"/>
      <c r="IUV2644" s="653"/>
      <c r="IUW2644" s="653"/>
      <c r="IUX2644" s="653"/>
      <c r="IUY2644" s="653"/>
      <c r="IUZ2644" s="653"/>
      <c r="IVA2644" s="653"/>
      <c r="IVB2644" s="653"/>
      <c r="IVC2644" s="653"/>
      <c r="IVD2644" s="653"/>
      <c r="IVE2644" s="653"/>
      <c r="IVF2644" s="653"/>
      <c r="IVG2644" s="653"/>
      <c r="IVH2644" s="653"/>
      <c r="IVI2644" s="653"/>
      <c r="IVJ2644" s="653"/>
      <c r="IVK2644" s="653"/>
      <c r="IVL2644" s="653"/>
      <c r="IVM2644" s="653"/>
      <c r="IVN2644" s="653"/>
      <c r="IVO2644" s="653"/>
      <c r="IVP2644" s="653"/>
      <c r="IVQ2644" s="653"/>
      <c r="IVR2644" s="653"/>
      <c r="IVS2644" s="653"/>
      <c r="IVT2644" s="653"/>
      <c r="IVU2644" s="653"/>
      <c r="IVV2644" s="653"/>
      <c r="IVW2644" s="653"/>
      <c r="IVX2644" s="653"/>
      <c r="IVY2644" s="653"/>
      <c r="IVZ2644" s="653"/>
      <c r="IWA2644" s="653"/>
      <c r="IWB2644" s="653"/>
      <c r="IWC2644" s="653"/>
      <c r="IWD2644" s="653"/>
      <c r="IWE2644" s="653"/>
      <c r="IWF2644" s="653"/>
      <c r="IWG2644" s="653"/>
      <c r="IWH2644" s="653"/>
      <c r="IWI2644" s="653"/>
      <c r="IWJ2644" s="653"/>
      <c r="IWK2644" s="653"/>
      <c r="IWL2644" s="653"/>
      <c r="IWM2644" s="653"/>
      <c r="IWN2644" s="653"/>
      <c r="IWO2644" s="653"/>
      <c r="IWP2644" s="653"/>
      <c r="IWQ2644" s="653"/>
      <c r="IWR2644" s="653"/>
      <c r="IWS2644" s="653"/>
      <c r="IWT2644" s="653"/>
      <c r="IWU2644" s="653"/>
      <c r="IWV2644" s="653"/>
      <c r="IWW2644" s="653"/>
      <c r="IWX2644" s="653"/>
      <c r="IWY2644" s="653"/>
      <c r="IWZ2644" s="653"/>
      <c r="IXA2644" s="653"/>
      <c r="IXB2644" s="653"/>
      <c r="IXC2644" s="653"/>
      <c r="IXD2644" s="653"/>
      <c r="IXE2644" s="653"/>
      <c r="IXF2644" s="653"/>
      <c r="IXG2644" s="653"/>
      <c r="IXH2644" s="653"/>
      <c r="IXI2644" s="653"/>
      <c r="IXJ2644" s="653"/>
      <c r="IXK2644" s="653"/>
      <c r="IXL2644" s="653"/>
      <c r="IXM2644" s="653"/>
      <c r="IXN2644" s="653"/>
      <c r="IXO2644" s="653"/>
      <c r="IXP2644" s="653"/>
      <c r="IXQ2644" s="653"/>
      <c r="IXR2644" s="653"/>
      <c r="IXS2644" s="653"/>
      <c r="IXT2644" s="653"/>
      <c r="IXU2644" s="653"/>
      <c r="IXV2644" s="653"/>
      <c r="IXW2644" s="653"/>
      <c r="IXX2644" s="653"/>
      <c r="IXY2644" s="653"/>
      <c r="IXZ2644" s="653"/>
      <c r="IYA2644" s="653"/>
      <c r="IYB2644" s="653"/>
      <c r="IYC2644" s="653"/>
      <c r="IYD2644" s="653"/>
      <c r="IYE2644" s="653"/>
      <c r="IYF2644" s="653"/>
      <c r="IYG2644" s="653"/>
      <c r="IYH2644" s="653"/>
      <c r="IYI2644" s="653"/>
      <c r="IYJ2644" s="653"/>
      <c r="IYK2644" s="653"/>
      <c r="IYL2644" s="653"/>
      <c r="IYM2644" s="653"/>
      <c r="IYN2644" s="653"/>
      <c r="IYO2644" s="653"/>
      <c r="IYP2644" s="653"/>
      <c r="IYQ2644" s="653"/>
      <c r="IYR2644" s="653"/>
      <c r="IYS2644" s="653"/>
      <c r="IYT2644" s="653"/>
      <c r="IYU2644" s="653"/>
      <c r="IYV2644" s="653"/>
      <c r="IYW2644" s="653"/>
      <c r="IYX2644" s="653"/>
      <c r="IYY2644" s="653"/>
      <c r="IYZ2644" s="653"/>
      <c r="IZA2644" s="653"/>
      <c r="IZB2644" s="653"/>
      <c r="IZC2644" s="653"/>
      <c r="IZD2644" s="653"/>
      <c r="IZE2644" s="653"/>
      <c r="IZF2644" s="653"/>
      <c r="IZG2644" s="653"/>
      <c r="IZH2644" s="653"/>
      <c r="IZI2644" s="653"/>
      <c r="IZJ2644" s="653"/>
      <c r="IZK2644" s="653"/>
      <c r="IZL2644" s="653"/>
      <c r="IZM2644" s="653"/>
      <c r="IZN2644" s="653"/>
      <c r="IZO2644" s="653"/>
      <c r="IZP2644" s="653"/>
      <c r="IZQ2644" s="653"/>
      <c r="IZR2644" s="653"/>
      <c r="IZS2644" s="653"/>
      <c r="IZT2644" s="653"/>
      <c r="IZU2644" s="653"/>
      <c r="IZV2644" s="653"/>
      <c r="IZW2644" s="653"/>
      <c r="IZX2644" s="653"/>
      <c r="IZY2644" s="653"/>
      <c r="IZZ2644" s="653"/>
      <c r="JAA2644" s="653"/>
      <c r="JAB2644" s="653"/>
      <c r="JAC2644" s="653"/>
      <c r="JAD2644" s="653"/>
      <c r="JAE2644" s="653"/>
      <c r="JAF2644" s="653"/>
      <c r="JAG2644" s="653"/>
      <c r="JAH2644" s="653"/>
      <c r="JAI2644" s="653"/>
      <c r="JAJ2644" s="653"/>
      <c r="JAK2644" s="653"/>
      <c r="JAL2644" s="653"/>
      <c r="JAM2644" s="653"/>
      <c r="JAN2644" s="653"/>
      <c r="JAO2644" s="653"/>
      <c r="JAP2644" s="653"/>
      <c r="JAQ2644" s="653"/>
      <c r="JAR2644" s="653"/>
      <c r="JAS2644" s="653"/>
      <c r="JAT2644" s="653"/>
      <c r="JAU2644" s="653"/>
      <c r="JAV2644" s="653"/>
      <c r="JAW2644" s="653"/>
      <c r="JAX2644" s="653"/>
      <c r="JAY2644" s="653"/>
      <c r="JAZ2644" s="653"/>
      <c r="JBA2644" s="653"/>
      <c r="JBB2644" s="653"/>
      <c r="JBC2644" s="653"/>
      <c r="JBD2644" s="653"/>
      <c r="JBE2644" s="653"/>
      <c r="JBF2644" s="653"/>
      <c r="JBG2644" s="653"/>
      <c r="JBH2644" s="653"/>
      <c r="JBI2644" s="653"/>
      <c r="JBJ2644" s="653"/>
      <c r="JBK2644" s="653"/>
      <c r="JBL2644" s="653"/>
      <c r="JBM2644" s="653"/>
      <c r="JBN2644" s="653"/>
      <c r="JBO2644" s="653"/>
      <c r="JBP2644" s="653"/>
      <c r="JBQ2644" s="653"/>
      <c r="JBR2644" s="653"/>
      <c r="JBS2644" s="653"/>
      <c r="JBT2644" s="653"/>
      <c r="JBU2644" s="653"/>
      <c r="JBV2644" s="653"/>
      <c r="JBW2644" s="653"/>
      <c r="JBX2644" s="653"/>
      <c r="JBY2644" s="653"/>
      <c r="JBZ2644" s="653"/>
      <c r="JCA2644" s="653"/>
      <c r="JCB2644" s="653"/>
      <c r="JCC2644" s="653"/>
      <c r="JCD2644" s="653"/>
      <c r="JCE2644" s="653"/>
      <c r="JCF2644" s="653"/>
      <c r="JCG2644" s="653"/>
      <c r="JCH2644" s="653"/>
      <c r="JCI2644" s="653"/>
      <c r="JCJ2644" s="653"/>
      <c r="JCK2644" s="653"/>
      <c r="JCL2644" s="653"/>
      <c r="JCM2644" s="653"/>
      <c r="JCN2644" s="653"/>
      <c r="JCO2644" s="653"/>
      <c r="JCP2644" s="653"/>
      <c r="JCQ2644" s="653"/>
      <c r="JCR2644" s="653"/>
      <c r="JCS2644" s="653"/>
      <c r="JCT2644" s="653"/>
      <c r="JCU2644" s="653"/>
      <c r="JCV2644" s="653"/>
      <c r="JCW2644" s="653"/>
      <c r="JCX2644" s="653"/>
      <c r="JCY2644" s="653"/>
      <c r="JCZ2644" s="653"/>
      <c r="JDA2644" s="653"/>
      <c r="JDB2644" s="653"/>
      <c r="JDC2644" s="653"/>
      <c r="JDD2644" s="653"/>
      <c r="JDE2644" s="653"/>
      <c r="JDF2644" s="653"/>
      <c r="JDG2644" s="653"/>
      <c r="JDH2644" s="653"/>
      <c r="JDI2644" s="653"/>
      <c r="JDJ2644" s="653"/>
      <c r="JDK2644" s="653"/>
      <c r="JDL2644" s="653"/>
      <c r="JDM2644" s="653"/>
      <c r="JDN2644" s="653"/>
      <c r="JDO2644" s="653"/>
      <c r="JDP2644" s="653"/>
      <c r="JDQ2644" s="653"/>
      <c r="JDR2644" s="653"/>
      <c r="JDS2644" s="653"/>
      <c r="JDT2644" s="653"/>
      <c r="JDU2644" s="653"/>
      <c r="JDV2644" s="653"/>
      <c r="JDW2644" s="653"/>
      <c r="JDX2644" s="653"/>
      <c r="JDY2644" s="653"/>
      <c r="JDZ2644" s="653"/>
      <c r="JEA2644" s="653"/>
      <c r="JEB2644" s="653"/>
      <c r="JEC2644" s="653"/>
      <c r="JED2644" s="653"/>
      <c r="JEE2644" s="653"/>
      <c r="JEF2644" s="653"/>
      <c r="JEG2644" s="653"/>
      <c r="JEH2644" s="653"/>
      <c r="JEI2644" s="653"/>
      <c r="JEJ2644" s="653"/>
      <c r="JEK2644" s="653"/>
      <c r="JEL2644" s="653"/>
      <c r="JEM2644" s="653"/>
      <c r="JEN2644" s="653"/>
      <c r="JEO2644" s="653"/>
      <c r="JEP2644" s="653"/>
      <c r="JEQ2644" s="653"/>
      <c r="JER2644" s="653"/>
      <c r="JES2644" s="653"/>
      <c r="JET2644" s="653"/>
      <c r="JEU2644" s="653"/>
      <c r="JEV2644" s="653"/>
      <c r="JEW2644" s="653"/>
      <c r="JEX2644" s="653"/>
      <c r="JEY2644" s="653"/>
      <c r="JEZ2644" s="653"/>
      <c r="JFA2644" s="653"/>
      <c r="JFB2644" s="653"/>
      <c r="JFC2644" s="653"/>
      <c r="JFD2644" s="653"/>
      <c r="JFE2644" s="653"/>
      <c r="JFF2644" s="653"/>
      <c r="JFG2644" s="653"/>
      <c r="JFH2644" s="653"/>
      <c r="JFI2644" s="653"/>
      <c r="JFJ2644" s="653"/>
      <c r="JFK2644" s="653"/>
      <c r="JFL2644" s="653"/>
      <c r="JFM2644" s="653"/>
      <c r="JFN2644" s="653"/>
      <c r="JFO2644" s="653"/>
      <c r="JFP2644" s="653"/>
      <c r="JFQ2644" s="653"/>
      <c r="JFR2644" s="653"/>
      <c r="JFS2644" s="653"/>
      <c r="JFT2644" s="653"/>
      <c r="JFU2644" s="653"/>
      <c r="JFV2644" s="653"/>
      <c r="JFW2644" s="653"/>
      <c r="JFX2644" s="653"/>
      <c r="JFY2644" s="653"/>
      <c r="JFZ2644" s="653"/>
      <c r="JGA2644" s="653"/>
      <c r="JGB2644" s="653"/>
      <c r="JGC2644" s="653"/>
      <c r="JGD2644" s="653"/>
      <c r="JGE2644" s="653"/>
      <c r="JGF2644" s="653"/>
      <c r="JGG2644" s="653"/>
      <c r="JGH2644" s="653"/>
      <c r="JGI2644" s="653"/>
      <c r="JGJ2644" s="653"/>
      <c r="JGK2644" s="653"/>
      <c r="JGL2644" s="653"/>
      <c r="JGM2644" s="653"/>
      <c r="JGN2644" s="653"/>
      <c r="JGO2644" s="653"/>
      <c r="JGP2644" s="653"/>
      <c r="JGQ2644" s="653"/>
      <c r="JGR2644" s="653"/>
      <c r="JGS2644" s="653"/>
      <c r="JGT2644" s="653"/>
      <c r="JGU2644" s="653"/>
      <c r="JGV2644" s="653"/>
      <c r="JGW2644" s="653"/>
      <c r="JGX2644" s="653"/>
      <c r="JGY2644" s="653"/>
      <c r="JGZ2644" s="653"/>
      <c r="JHA2644" s="653"/>
      <c r="JHB2644" s="653"/>
      <c r="JHC2644" s="653"/>
      <c r="JHD2644" s="653"/>
      <c r="JHE2644" s="653"/>
      <c r="JHF2644" s="653"/>
      <c r="JHG2644" s="653"/>
      <c r="JHH2644" s="653"/>
      <c r="JHI2644" s="653"/>
      <c r="JHJ2644" s="653"/>
      <c r="JHK2644" s="653"/>
      <c r="JHL2644" s="653"/>
      <c r="JHM2644" s="653"/>
      <c r="JHN2644" s="653"/>
      <c r="JHO2644" s="653"/>
      <c r="JHP2644" s="653"/>
      <c r="JHQ2644" s="653"/>
      <c r="JHR2644" s="653"/>
      <c r="JHS2644" s="653"/>
      <c r="JHT2644" s="653"/>
      <c r="JHU2644" s="653"/>
      <c r="JHV2644" s="653"/>
      <c r="JHW2644" s="653"/>
      <c r="JHX2644" s="653"/>
      <c r="JHY2644" s="653"/>
      <c r="JHZ2644" s="653"/>
      <c r="JIA2644" s="653"/>
      <c r="JIB2644" s="653"/>
      <c r="JIC2644" s="653"/>
      <c r="JID2644" s="653"/>
      <c r="JIE2644" s="653"/>
      <c r="JIF2644" s="653"/>
      <c r="JIG2644" s="653"/>
      <c r="JIH2644" s="653"/>
      <c r="JII2644" s="653"/>
      <c r="JIJ2644" s="653"/>
      <c r="JIK2644" s="653"/>
      <c r="JIL2644" s="653"/>
      <c r="JIM2644" s="653"/>
      <c r="JIN2644" s="653"/>
      <c r="JIO2644" s="653"/>
      <c r="JIP2644" s="653"/>
      <c r="JIQ2644" s="653"/>
      <c r="JIR2644" s="653"/>
      <c r="JIS2644" s="653"/>
      <c r="JIT2644" s="653"/>
      <c r="JIU2644" s="653"/>
      <c r="JIV2644" s="653"/>
      <c r="JIW2644" s="653"/>
      <c r="JIX2644" s="653"/>
      <c r="JIY2644" s="653"/>
      <c r="JIZ2644" s="653"/>
      <c r="JJA2644" s="653"/>
      <c r="JJB2644" s="653"/>
      <c r="JJC2644" s="653"/>
      <c r="JJD2644" s="653"/>
      <c r="JJE2644" s="653"/>
      <c r="JJF2644" s="653"/>
      <c r="JJG2644" s="653"/>
      <c r="JJH2644" s="653"/>
      <c r="JJI2644" s="653"/>
      <c r="JJJ2644" s="653"/>
      <c r="JJK2644" s="653"/>
      <c r="JJL2644" s="653"/>
      <c r="JJM2644" s="653"/>
      <c r="JJN2644" s="653"/>
      <c r="JJO2644" s="653"/>
      <c r="JJP2644" s="653"/>
      <c r="JJQ2644" s="653"/>
      <c r="JJR2644" s="653"/>
      <c r="JJS2644" s="653"/>
      <c r="JJT2644" s="653"/>
      <c r="JJU2644" s="653"/>
      <c r="JJV2644" s="653"/>
      <c r="JJW2644" s="653"/>
      <c r="JJX2644" s="653"/>
      <c r="JJY2644" s="653"/>
      <c r="JJZ2644" s="653"/>
      <c r="JKA2644" s="653"/>
      <c r="JKB2644" s="653"/>
      <c r="JKC2644" s="653"/>
      <c r="JKD2644" s="653"/>
      <c r="JKE2644" s="653"/>
      <c r="JKF2644" s="653"/>
      <c r="JKG2644" s="653"/>
      <c r="JKH2644" s="653"/>
      <c r="JKI2644" s="653"/>
      <c r="JKJ2644" s="653"/>
      <c r="JKK2644" s="653"/>
      <c r="JKL2644" s="653"/>
      <c r="JKM2644" s="653"/>
      <c r="JKN2644" s="653"/>
      <c r="JKO2644" s="653"/>
      <c r="JKP2644" s="653"/>
      <c r="JKQ2644" s="653"/>
      <c r="JKR2644" s="653"/>
      <c r="JKS2644" s="653"/>
      <c r="JKT2644" s="653"/>
      <c r="JKU2644" s="653"/>
      <c r="JKV2644" s="653"/>
      <c r="JKW2644" s="653"/>
      <c r="JKX2644" s="653"/>
      <c r="JKY2644" s="653"/>
      <c r="JKZ2644" s="653"/>
      <c r="JLA2644" s="653"/>
      <c r="JLB2644" s="653"/>
      <c r="JLC2644" s="653"/>
      <c r="JLD2644" s="653"/>
      <c r="JLE2644" s="653"/>
      <c r="JLF2644" s="653"/>
      <c r="JLG2644" s="653"/>
      <c r="JLH2644" s="653"/>
      <c r="JLI2644" s="653"/>
      <c r="JLJ2644" s="653"/>
      <c r="JLK2644" s="653"/>
      <c r="JLL2644" s="653"/>
      <c r="JLM2644" s="653"/>
      <c r="JLN2644" s="653"/>
      <c r="JLO2644" s="653"/>
      <c r="JLP2644" s="653"/>
      <c r="JLQ2644" s="653"/>
      <c r="JLR2644" s="653"/>
      <c r="JLS2644" s="653"/>
      <c r="JLT2644" s="653"/>
      <c r="JLU2644" s="653"/>
      <c r="JLV2644" s="653"/>
      <c r="JLW2644" s="653"/>
      <c r="JLX2644" s="653"/>
      <c r="JLY2644" s="653"/>
      <c r="JLZ2644" s="653"/>
      <c r="JMA2644" s="653"/>
      <c r="JMB2644" s="653"/>
      <c r="JMC2644" s="653"/>
      <c r="JMD2644" s="653"/>
      <c r="JME2644" s="653"/>
      <c r="JMF2644" s="653"/>
      <c r="JMG2644" s="653"/>
      <c r="JMH2644" s="653"/>
      <c r="JMI2644" s="653"/>
      <c r="JMJ2644" s="653"/>
      <c r="JMK2644" s="653"/>
      <c r="JML2644" s="653"/>
      <c r="JMM2644" s="653"/>
      <c r="JMN2644" s="653"/>
      <c r="JMO2644" s="653"/>
      <c r="JMP2644" s="653"/>
      <c r="JMQ2644" s="653"/>
      <c r="JMR2644" s="653"/>
      <c r="JMS2644" s="653"/>
      <c r="JMT2644" s="653"/>
      <c r="JMU2644" s="653"/>
      <c r="JMV2644" s="653"/>
      <c r="JMW2644" s="653"/>
      <c r="JMX2644" s="653"/>
      <c r="JMY2644" s="653"/>
      <c r="JMZ2644" s="653"/>
      <c r="JNA2644" s="653"/>
      <c r="JNB2644" s="653"/>
      <c r="JNC2644" s="653"/>
      <c r="JND2644" s="653"/>
      <c r="JNE2644" s="653"/>
      <c r="JNF2644" s="653"/>
      <c r="JNG2644" s="653"/>
      <c r="JNH2644" s="653"/>
      <c r="JNI2644" s="653"/>
      <c r="JNJ2644" s="653"/>
      <c r="JNK2644" s="653"/>
      <c r="JNL2644" s="653"/>
      <c r="JNM2644" s="653"/>
      <c r="JNN2644" s="653"/>
      <c r="JNO2644" s="653"/>
      <c r="JNP2644" s="653"/>
      <c r="JNQ2644" s="653"/>
      <c r="JNR2644" s="653"/>
      <c r="JNS2644" s="653"/>
      <c r="JNT2644" s="653"/>
      <c r="JNU2644" s="653"/>
      <c r="JNV2644" s="653"/>
      <c r="JNW2644" s="653"/>
      <c r="JNX2644" s="653"/>
      <c r="JNY2644" s="653"/>
      <c r="JNZ2644" s="653"/>
      <c r="JOA2644" s="653"/>
      <c r="JOB2644" s="653"/>
      <c r="JOC2644" s="653"/>
      <c r="JOD2644" s="653"/>
      <c r="JOE2644" s="653"/>
      <c r="JOF2644" s="653"/>
      <c r="JOG2644" s="653"/>
      <c r="JOH2644" s="653"/>
      <c r="JOI2644" s="653"/>
      <c r="JOJ2644" s="653"/>
      <c r="JOK2644" s="653"/>
      <c r="JOL2644" s="653"/>
      <c r="JOM2644" s="653"/>
      <c r="JON2644" s="653"/>
      <c r="JOO2644" s="653"/>
      <c r="JOP2644" s="653"/>
      <c r="JOQ2644" s="653"/>
      <c r="JOR2644" s="653"/>
      <c r="JOS2644" s="653"/>
      <c r="JOT2644" s="653"/>
      <c r="JOU2644" s="653"/>
      <c r="JOV2644" s="653"/>
      <c r="JOW2644" s="653"/>
      <c r="JOX2644" s="653"/>
      <c r="JOY2644" s="653"/>
      <c r="JOZ2644" s="653"/>
      <c r="JPA2644" s="653"/>
      <c r="JPB2644" s="653"/>
      <c r="JPC2644" s="653"/>
      <c r="JPD2644" s="653"/>
      <c r="JPE2644" s="653"/>
      <c r="JPF2644" s="653"/>
      <c r="JPG2644" s="653"/>
      <c r="JPH2644" s="653"/>
      <c r="JPI2644" s="653"/>
      <c r="JPJ2644" s="653"/>
      <c r="JPK2644" s="653"/>
      <c r="JPL2644" s="653"/>
      <c r="JPM2644" s="653"/>
      <c r="JPN2644" s="653"/>
      <c r="JPO2644" s="653"/>
      <c r="JPP2644" s="653"/>
      <c r="JPQ2644" s="653"/>
      <c r="JPR2644" s="653"/>
      <c r="JPS2644" s="653"/>
      <c r="JPT2644" s="653"/>
      <c r="JPU2644" s="653"/>
      <c r="JPV2644" s="653"/>
      <c r="JPW2644" s="653"/>
      <c r="JPX2644" s="653"/>
      <c r="JPY2644" s="653"/>
      <c r="JPZ2644" s="653"/>
      <c r="JQA2644" s="653"/>
      <c r="JQB2644" s="653"/>
      <c r="JQC2644" s="653"/>
      <c r="JQD2644" s="653"/>
      <c r="JQE2644" s="653"/>
      <c r="JQF2644" s="653"/>
      <c r="JQG2644" s="653"/>
      <c r="JQH2644" s="653"/>
      <c r="JQI2644" s="653"/>
      <c r="JQJ2644" s="653"/>
      <c r="JQK2644" s="653"/>
      <c r="JQL2644" s="653"/>
      <c r="JQM2644" s="653"/>
      <c r="JQN2644" s="653"/>
      <c r="JQO2644" s="653"/>
      <c r="JQP2644" s="653"/>
      <c r="JQQ2644" s="653"/>
      <c r="JQR2644" s="653"/>
      <c r="JQS2644" s="653"/>
      <c r="JQT2644" s="653"/>
      <c r="JQU2644" s="653"/>
      <c r="JQV2644" s="653"/>
      <c r="JQW2644" s="653"/>
      <c r="JQX2644" s="653"/>
      <c r="JQY2644" s="653"/>
      <c r="JQZ2644" s="653"/>
      <c r="JRA2644" s="653"/>
      <c r="JRB2644" s="653"/>
      <c r="JRC2644" s="653"/>
      <c r="JRD2644" s="653"/>
      <c r="JRE2644" s="653"/>
      <c r="JRF2644" s="653"/>
      <c r="JRG2644" s="653"/>
      <c r="JRH2644" s="653"/>
      <c r="JRI2644" s="653"/>
      <c r="JRJ2644" s="653"/>
      <c r="JRK2644" s="653"/>
      <c r="JRL2644" s="653"/>
      <c r="JRM2644" s="653"/>
      <c r="JRN2644" s="653"/>
      <c r="JRO2644" s="653"/>
      <c r="JRP2644" s="653"/>
      <c r="JRQ2644" s="653"/>
      <c r="JRR2644" s="653"/>
      <c r="JRS2644" s="653"/>
      <c r="JRT2644" s="653"/>
      <c r="JRU2644" s="653"/>
      <c r="JRV2644" s="653"/>
      <c r="JRW2644" s="653"/>
      <c r="JRX2644" s="653"/>
      <c r="JRY2644" s="653"/>
      <c r="JRZ2644" s="653"/>
      <c r="JSA2644" s="653"/>
      <c r="JSB2644" s="653"/>
      <c r="JSC2644" s="653"/>
      <c r="JSD2644" s="653"/>
      <c r="JSE2644" s="653"/>
      <c r="JSF2644" s="653"/>
      <c r="JSG2644" s="653"/>
      <c r="JSH2644" s="653"/>
      <c r="JSI2644" s="653"/>
      <c r="JSJ2644" s="653"/>
      <c r="JSK2644" s="653"/>
      <c r="JSL2644" s="653"/>
      <c r="JSM2644" s="653"/>
      <c r="JSN2644" s="653"/>
      <c r="JSO2644" s="653"/>
      <c r="JSP2644" s="653"/>
      <c r="JSQ2644" s="653"/>
      <c r="JSR2644" s="653"/>
      <c r="JSS2644" s="653"/>
      <c r="JST2644" s="653"/>
      <c r="JSU2644" s="653"/>
      <c r="JSV2644" s="653"/>
      <c r="JSW2644" s="653"/>
      <c r="JSX2644" s="653"/>
      <c r="JSY2644" s="653"/>
      <c r="JSZ2644" s="653"/>
      <c r="JTA2644" s="653"/>
      <c r="JTB2644" s="653"/>
      <c r="JTC2644" s="653"/>
      <c r="JTD2644" s="653"/>
      <c r="JTE2644" s="653"/>
      <c r="JTF2644" s="653"/>
      <c r="JTG2644" s="653"/>
      <c r="JTH2644" s="653"/>
      <c r="JTI2644" s="653"/>
      <c r="JTJ2644" s="653"/>
      <c r="JTK2644" s="653"/>
      <c r="JTL2644" s="653"/>
      <c r="JTM2644" s="653"/>
      <c r="JTN2644" s="653"/>
      <c r="JTO2644" s="653"/>
      <c r="JTP2644" s="653"/>
      <c r="JTQ2644" s="653"/>
      <c r="JTR2644" s="653"/>
      <c r="JTS2644" s="653"/>
      <c r="JTT2644" s="653"/>
      <c r="JTU2644" s="653"/>
      <c r="JTV2644" s="653"/>
      <c r="JTW2644" s="653"/>
      <c r="JTX2644" s="653"/>
      <c r="JTY2644" s="653"/>
      <c r="JTZ2644" s="653"/>
      <c r="JUA2644" s="653"/>
      <c r="JUB2644" s="653"/>
      <c r="JUC2644" s="653"/>
      <c r="JUD2644" s="653"/>
      <c r="JUE2644" s="653"/>
      <c r="JUF2644" s="653"/>
      <c r="JUG2644" s="653"/>
      <c r="JUH2644" s="653"/>
      <c r="JUI2644" s="653"/>
      <c r="JUJ2644" s="653"/>
      <c r="JUK2644" s="653"/>
      <c r="JUL2644" s="653"/>
      <c r="JUM2644" s="653"/>
      <c r="JUN2644" s="653"/>
      <c r="JUO2644" s="653"/>
      <c r="JUP2644" s="653"/>
      <c r="JUQ2644" s="653"/>
      <c r="JUR2644" s="653"/>
      <c r="JUS2644" s="653"/>
      <c r="JUT2644" s="653"/>
      <c r="JUU2644" s="653"/>
      <c r="JUV2644" s="653"/>
      <c r="JUW2644" s="653"/>
      <c r="JUX2644" s="653"/>
      <c r="JUY2644" s="653"/>
      <c r="JUZ2644" s="653"/>
      <c r="JVA2644" s="653"/>
      <c r="JVB2644" s="653"/>
      <c r="JVC2644" s="653"/>
      <c r="JVD2644" s="653"/>
      <c r="JVE2644" s="653"/>
      <c r="JVF2644" s="653"/>
      <c r="JVG2644" s="653"/>
      <c r="JVH2644" s="653"/>
      <c r="JVI2644" s="653"/>
      <c r="JVJ2644" s="653"/>
      <c r="JVK2644" s="653"/>
      <c r="JVL2644" s="653"/>
      <c r="JVM2644" s="653"/>
      <c r="JVN2644" s="653"/>
      <c r="JVO2644" s="653"/>
      <c r="JVP2644" s="653"/>
      <c r="JVQ2644" s="653"/>
      <c r="JVR2644" s="653"/>
      <c r="JVS2644" s="653"/>
      <c r="JVT2644" s="653"/>
      <c r="JVU2644" s="653"/>
      <c r="JVV2644" s="653"/>
      <c r="JVW2644" s="653"/>
      <c r="JVX2644" s="653"/>
      <c r="JVY2644" s="653"/>
      <c r="JVZ2644" s="653"/>
      <c r="JWA2644" s="653"/>
      <c r="JWB2644" s="653"/>
      <c r="JWC2644" s="653"/>
      <c r="JWD2644" s="653"/>
      <c r="JWE2644" s="653"/>
      <c r="JWF2644" s="653"/>
      <c r="JWG2644" s="653"/>
      <c r="JWH2644" s="653"/>
      <c r="JWI2644" s="653"/>
      <c r="JWJ2644" s="653"/>
      <c r="JWK2644" s="653"/>
      <c r="JWL2644" s="653"/>
      <c r="JWM2644" s="653"/>
      <c r="JWN2644" s="653"/>
      <c r="JWO2644" s="653"/>
      <c r="JWP2644" s="653"/>
      <c r="JWQ2644" s="653"/>
      <c r="JWR2644" s="653"/>
      <c r="JWS2644" s="653"/>
      <c r="JWT2644" s="653"/>
      <c r="JWU2644" s="653"/>
      <c r="JWV2644" s="653"/>
      <c r="JWW2644" s="653"/>
      <c r="JWX2644" s="653"/>
      <c r="JWY2644" s="653"/>
      <c r="JWZ2644" s="653"/>
      <c r="JXA2644" s="653"/>
      <c r="JXB2644" s="653"/>
      <c r="JXC2644" s="653"/>
      <c r="JXD2644" s="653"/>
      <c r="JXE2644" s="653"/>
      <c r="JXF2644" s="653"/>
      <c r="JXG2644" s="653"/>
      <c r="JXH2644" s="653"/>
      <c r="JXI2644" s="653"/>
      <c r="JXJ2644" s="653"/>
      <c r="JXK2644" s="653"/>
      <c r="JXL2644" s="653"/>
      <c r="JXM2644" s="653"/>
      <c r="JXN2644" s="653"/>
      <c r="JXO2644" s="653"/>
      <c r="JXP2644" s="653"/>
      <c r="JXQ2644" s="653"/>
      <c r="JXR2644" s="653"/>
      <c r="JXS2644" s="653"/>
      <c r="JXT2644" s="653"/>
      <c r="JXU2644" s="653"/>
      <c r="JXV2644" s="653"/>
      <c r="JXW2644" s="653"/>
      <c r="JXX2644" s="653"/>
      <c r="JXY2644" s="653"/>
      <c r="JXZ2644" s="653"/>
      <c r="JYA2644" s="653"/>
      <c r="JYB2644" s="653"/>
      <c r="JYC2644" s="653"/>
      <c r="JYD2644" s="653"/>
      <c r="JYE2644" s="653"/>
      <c r="JYF2644" s="653"/>
      <c r="JYG2644" s="653"/>
      <c r="JYH2644" s="653"/>
      <c r="JYI2644" s="653"/>
      <c r="JYJ2644" s="653"/>
      <c r="JYK2644" s="653"/>
      <c r="JYL2644" s="653"/>
      <c r="JYM2644" s="653"/>
      <c r="JYN2644" s="653"/>
      <c r="JYO2644" s="653"/>
      <c r="JYP2644" s="653"/>
      <c r="JYQ2644" s="653"/>
      <c r="JYR2644" s="653"/>
      <c r="JYS2644" s="653"/>
      <c r="JYT2644" s="653"/>
      <c r="JYU2644" s="653"/>
      <c r="JYV2644" s="653"/>
      <c r="JYW2644" s="653"/>
      <c r="JYX2644" s="653"/>
      <c r="JYY2644" s="653"/>
      <c r="JYZ2644" s="653"/>
      <c r="JZA2644" s="653"/>
      <c r="JZB2644" s="653"/>
      <c r="JZC2644" s="653"/>
      <c r="JZD2644" s="653"/>
      <c r="JZE2644" s="653"/>
      <c r="JZF2644" s="653"/>
      <c r="JZG2644" s="653"/>
      <c r="JZH2644" s="653"/>
      <c r="JZI2644" s="653"/>
      <c r="JZJ2644" s="653"/>
      <c r="JZK2644" s="653"/>
      <c r="JZL2644" s="653"/>
      <c r="JZM2644" s="653"/>
      <c r="JZN2644" s="653"/>
      <c r="JZO2644" s="653"/>
      <c r="JZP2644" s="653"/>
      <c r="JZQ2644" s="653"/>
      <c r="JZR2644" s="653"/>
      <c r="JZS2644" s="653"/>
      <c r="JZT2644" s="653"/>
      <c r="JZU2644" s="653"/>
      <c r="JZV2644" s="653"/>
      <c r="JZW2644" s="653"/>
      <c r="JZX2644" s="653"/>
      <c r="JZY2644" s="653"/>
      <c r="JZZ2644" s="653"/>
      <c r="KAA2644" s="653"/>
      <c r="KAB2644" s="653"/>
      <c r="KAC2644" s="653"/>
      <c r="KAD2644" s="653"/>
      <c r="KAE2644" s="653"/>
      <c r="KAF2644" s="653"/>
      <c r="KAG2644" s="653"/>
      <c r="KAH2644" s="653"/>
      <c r="KAI2644" s="653"/>
      <c r="KAJ2644" s="653"/>
      <c r="KAK2644" s="653"/>
      <c r="KAL2644" s="653"/>
      <c r="KAM2644" s="653"/>
      <c r="KAN2644" s="653"/>
      <c r="KAO2644" s="653"/>
      <c r="KAP2644" s="653"/>
      <c r="KAQ2644" s="653"/>
      <c r="KAR2644" s="653"/>
      <c r="KAS2644" s="653"/>
      <c r="KAT2644" s="653"/>
      <c r="KAU2644" s="653"/>
      <c r="KAV2644" s="653"/>
      <c r="KAW2644" s="653"/>
      <c r="KAX2644" s="653"/>
      <c r="KAY2644" s="653"/>
      <c r="KAZ2644" s="653"/>
      <c r="KBA2644" s="653"/>
      <c r="KBB2644" s="653"/>
      <c r="KBC2644" s="653"/>
      <c r="KBD2644" s="653"/>
      <c r="KBE2644" s="653"/>
      <c r="KBF2644" s="653"/>
      <c r="KBG2644" s="653"/>
      <c r="KBH2644" s="653"/>
      <c r="KBI2644" s="653"/>
      <c r="KBJ2644" s="653"/>
      <c r="KBK2644" s="653"/>
      <c r="KBL2644" s="653"/>
      <c r="KBM2644" s="653"/>
      <c r="KBN2644" s="653"/>
      <c r="KBO2644" s="653"/>
      <c r="KBP2644" s="653"/>
      <c r="KBQ2644" s="653"/>
      <c r="KBR2644" s="653"/>
      <c r="KBS2644" s="653"/>
      <c r="KBT2644" s="653"/>
      <c r="KBU2644" s="653"/>
      <c r="KBV2644" s="653"/>
      <c r="KBW2644" s="653"/>
      <c r="KBX2644" s="653"/>
      <c r="KBY2644" s="653"/>
      <c r="KBZ2644" s="653"/>
      <c r="KCA2644" s="653"/>
      <c r="KCB2644" s="653"/>
      <c r="KCC2644" s="653"/>
      <c r="KCD2644" s="653"/>
      <c r="KCE2644" s="653"/>
      <c r="KCF2644" s="653"/>
      <c r="KCG2644" s="653"/>
      <c r="KCH2644" s="653"/>
      <c r="KCI2644" s="653"/>
      <c r="KCJ2644" s="653"/>
      <c r="KCK2644" s="653"/>
      <c r="KCL2644" s="653"/>
      <c r="KCM2644" s="653"/>
      <c r="KCN2644" s="653"/>
      <c r="KCO2644" s="653"/>
      <c r="KCP2644" s="653"/>
      <c r="KCQ2644" s="653"/>
      <c r="KCR2644" s="653"/>
      <c r="KCS2644" s="653"/>
      <c r="KCT2644" s="653"/>
      <c r="KCU2644" s="653"/>
      <c r="KCV2644" s="653"/>
      <c r="KCW2644" s="653"/>
      <c r="KCX2644" s="653"/>
      <c r="KCY2644" s="653"/>
      <c r="KCZ2644" s="653"/>
      <c r="KDA2644" s="653"/>
      <c r="KDB2644" s="653"/>
      <c r="KDC2644" s="653"/>
      <c r="KDD2644" s="653"/>
      <c r="KDE2644" s="653"/>
      <c r="KDF2644" s="653"/>
      <c r="KDG2644" s="653"/>
      <c r="KDH2644" s="653"/>
      <c r="KDI2644" s="653"/>
      <c r="KDJ2644" s="653"/>
      <c r="KDK2644" s="653"/>
      <c r="KDL2644" s="653"/>
      <c r="KDM2644" s="653"/>
      <c r="KDN2644" s="653"/>
      <c r="KDO2644" s="653"/>
      <c r="KDP2644" s="653"/>
      <c r="KDQ2644" s="653"/>
      <c r="KDR2644" s="653"/>
      <c r="KDS2644" s="653"/>
      <c r="KDT2644" s="653"/>
      <c r="KDU2644" s="653"/>
      <c r="KDV2644" s="653"/>
      <c r="KDW2644" s="653"/>
      <c r="KDX2644" s="653"/>
      <c r="KDY2644" s="653"/>
      <c r="KDZ2644" s="653"/>
      <c r="KEA2644" s="653"/>
      <c r="KEB2644" s="653"/>
      <c r="KEC2644" s="653"/>
      <c r="KED2644" s="653"/>
      <c r="KEE2644" s="653"/>
      <c r="KEF2644" s="653"/>
      <c r="KEG2644" s="653"/>
      <c r="KEH2644" s="653"/>
      <c r="KEI2644" s="653"/>
      <c r="KEJ2644" s="653"/>
      <c r="KEK2644" s="653"/>
      <c r="KEL2644" s="653"/>
      <c r="KEM2644" s="653"/>
      <c r="KEN2644" s="653"/>
      <c r="KEO2644" s="653"/>
      <c r="KEP2644" s="653"/>
      <c r="KEQ2644" s="653"/>
      <c r="KER2644" s="653"/>
      <c r="KES2644" s="653"/>
      <c r="KET2644" s="653"/>
      <c r="KEU2644" s="653"/>
      <c r="KEV2644" s="653"/>
      <c r="KEW2644" s="653"/>
      <c r="KEX2644" s="653"/>
      <c r="KEY2644" s="653"/>
      <c r="KEZ2644" s="653"/>
      <c r="KFA2644" s="653"/>
      <c r="KFB2644" s="653"/>
      <c r="KFC2644" s="653"/>
      <c r="KFD2644" s="653"/>
      <c r="KFE2644" s="653"/>
      <c r="KFF2644" s="653"/>
      <c r="KFG2644" s="653"/>
      <c r="KFH2644" s="653"/>
      <c r="KFI2644" s="653"/>
      <c r="KFJ2644" s="653"/>
      <c r="KFK2644" s="653"/>
      <c r="KFL2644" s="653"/>
      <c r="KFM2644" s="653"/>
      <c r="KFN2644" s="653"/>
      <c r="KFO2644" s="653"/>
      <c r="KFP2644" s="653"/>
      <c r="KFQ2644" s="653"/>
      <c r="KFR2644" s="653"/>
      <c r="KFS2644" s="653"/>
      <c r="KFT2644" s="653"/>
      <c r="KFU2644" s="653"/>
      <c r="KFV2644" s="653"/>
      <c r="KFW2644" s="653"/>
      <c r="KFX2644" s="653"/>
      <c r="KFY2644" s="653"/>
      <c r="KFZ2644" s="653"/>
      <c r="KGA2644" s="653"/>
      <c r="KGB2644" s="653"/>
      <c r="KGC2644" s="653"/>
      <c r="KGD2644" s="653"/>
      <c r="KGE2644" s="653"/>
      <c r="KGF2644" s="653"/>
      <c r="KGG2644" s="653"/>
      <c r="KGH2644" s="653"/>
      <c r="KGI2644" s="653"/>
      <c r="KGJ2644" s="653"/>
      <c r="KGK2644" s="653"/>
      <c r="KGL2644" s="653"/>
      <c r="KGM2644" s="653"/>
      <c r="KGN2644" s="653"/>
      <c r="KGO2644" s="653"/>
      <c r="KGP2644" s="653"/>
      <c r="KGQ2644" s="653"/>
      <c r="KGR2644" s="653"/>
      <c r="KGS2644" s="653"/>
      <c r="KGT2644" s="653"/>
      <c r="KGU2644" s="653"/>
      <c r="KGV2644" s="653"/>
      <c r="KGW2644" s="653"/>
      <c r="KGX2644" s="653"/>
      <c r="KGY2644" s="653"/>
      <c r="KGZ2644" s="653"/>
      <c r="KHA2644" s="653"/>
      <c r="KHB2644" s="653"/>
      <c r="KHC2644" s="653"/>
      <c r="KHD2644" s="653"/>
      <c r="KHE2644" s="653"/>
      <c r="KHF2644" s="653"/>
      <c r="KHG2644" s="653"/>
      <c r="KHH2644" s="653"/>
      <c r="KHI2644" s="653"/>
      <c r="KHJ2644" s="653"/>
      <c r="KHK2644" s="653"/>
      <c r="KHL2644" s="653"/>
      <c r="KHM2644" s="653"/>
      <c r="KHN2644" s="653"/>
      <c r="KHO2644" s="653"/>
      <c r="KHP2644" s="653"/>
      <c r="KHQ2644" s="653"/>
      <c r="KHR2644" s="653"/>
      <c r="KHS2644" s="653"/>
      <c r="KHT2644" s="653"/>
      <c r="KHU2644" s="653"/>
      <c r="KHV2644" s="653"/>
      <c r="KHW2644" s="653"/>
      <c r="KHX2644" s="653"/>
      <c r="KHY2644" s="653"/>
      <c r="KHZ2644" s="653"/>
      <c r="KIA2644" s="653"/>
      <c r="KIB2644" s="653"/>
      <c r="KIC2644" s="653"/>
      <c r="KID2644" s="653"/>
      <c r="KIE2644" s="653"/>
      <c r="KIF2644" s="653"/>
      <c r="KIG2644" s="653"/>
      <c r="KIH2644" s="653"/>
      <c r="KII2644" s="653"/>
      <c r="KIJ2644" s="653"/>
      <c r="KIK2644" s="653"/>
      <c r="KIL2644" s="653"/>
      <c r="KIM2644" s="653"/>
      <c r="KIN2644" s="653"/>
      <c r="KIO2644" s="653"/>
      <c r="KIP2644" s="653"/>
      <c r="KIQ2644" s="653"/>
      <c r="KIR2644" s="653"/>
      <c r="KIS2644" s="653"/>
      <c r="KIT2644" s="653"/>
      <c r="KIU2644" s="653"/>
      <c r="KIV2644" s="653"/>
      <c r="KIW2644" s="653"/>
      <c r="KIX2644" s="653"/>
      <c r="KIY2644" s="653"/>
      <c r="KIZ2644" s="653"/>
      <c r="KJA2644" s="653"/>
      <c r="KJB2644" s="653"/>
      <c r="KJC2644" s="653"/>
      <c r="KJD2644" s="653"/>
      <c r="KJE2644" s="653"/>
      <c r="KJF2644" s="653"/>
      <c r="KJG2644" s="653"/>
      <c r="KJH2644" s="653"/>
      <c r="KJI2644" s="653"/>
      <c r="KJJ2644" s="653"/>
      <c r="KJK2644" s="653"/>
      <c r="KJL2644" s="653"/>
      <c r="KJM2644" s="653"/>
      <c r="KJN2644" s="653"/>
      <c r="KJO2644" s="653"/>
      <c r="KJP2644" s="653"/>
      <c r="KJQ2644" s="653"/>
      <c r="KJR2644" s="653"/>
      <c r="KJS2644" s="653"/>
      <c r="KJT2644" s="653"/>
      <c r="KJU2644" s="653"/>
      <c r="KJV2644" s="653"/>
      <c r="KJW2644" s="653"/>
      <c r="KJX2644" s="653"/>
      <c r="KJY2644" s="653"/>
      <c r="KJZ2644" s="653"/>
      <c r="KKA2644" s="653"/>
      <c r="KKB2644" s="653"/>
      <c r="KKC2644" s="653"/>
      <c r="KKD2644" s="653"/>
      <c r="KKE2644" s="653"/>
      <c r="KKF2644" s="653"/>
      <c r="KKG2644" s="653"/>
      <c r="KKH2644" s="653"/>
      <c r="KKI2644" s="653"/>
      <c r="KKJ2644" s="653"/>
      <c r="KKK2644" s="653"/>
      <c r="KKL2644" s="653"/>
      <c r="KKM2644" s="653"/>
      <c r="KKN2644" s="653"/>
      <c r="KKO2644" s="653"/>
      <c r="KKP2644" s="653"/>
      <c r="KKQ2644" s="653"/>
      <c r="KKR2644" s="653"/>
      <c r="KKS2644" s="653"/>
      <c r="KKT2644" s="653"/>
      <c r="KKU2644" s="653"/>
      <c r="KKV2644" s="653"/>
      <c r="KKW2644" s="653"/>
      <c r="KKX2644" s="653"/>
      <c r="KKY2644" s="653"/>
      <c r="KKZ2644" s="653"/>
      <c r="KLA2644" s="653"/>
      <c r="KLB2644" s="653"/>
      <c r="KLC2644" s="653"/>
      <c r="KLD2644" s="653"/>
      <c r="KLE2644" s="653"/>
      <c r="KLF2644" s="653"/>
      <c r="KLG2644" s="653"/>
      <c r="KLH2644" s="653"/>
      <c r="KLI2644" s="653"/>
      <c r="KLJ2644" s="653"/>
      <c r="KLK2644" s="653"/>
      <c r="KLL2644" s="653"/>
      <c r="KLM2644" s="653"/>
      <c r="KLN2644" s="653"/>
      <c r="KLO2644" s="653"/>
      <c r="KLP2644" s="653"/>
      <c r="KLQ2644" s="653"/>
      <c r="KLR2644" s="653"/>
      <c r="KLS2644" s="653"/>
      <c r="KLT2644" s="653"/>
      <c r="KLU2644" s="653"/>
      <c r="KLV2644" s="653"/>
      <c r="KLW2644" s="653"/>
      <c r="KLX2644" s="653"/>
      <c r="KLY2644" s="653"/>
      <c r="KLZ2644" s="653"/>
      <c r="KMA2644" s="653"/>
      <c r="KMB2644" s="653"/>
      <c r="KMC2644" s="653"/>
      <c r="KMD2644" s="653"/>
      <c r="KME2644" s="653"/>
      <c r="KMF2644" s="653"/>
      <c r="KMG2644" s="653"/>
      <c r="KMH2644" s="653"/>
      <c r="KMI2644" s="653"/>
      <c r="KMJ2644" s="653"/>
      <c r="KMK2644" s="653"/>
      <c r="KML2644" s="653"/>
      <c r="KMM2644" s="653"/>
      <c r="KMN2644" s="653"/>
      <c r="KMO2644" s="653"/>
      <c r="KMP2644" s="653"/>
      <c r="KMQ2644" s="653"/>
      <c r="KMR2644" s="653"/>
      <c r="KMS2644" s="653"/>
      <c r="KMT2644" s="653"/>
      <c r="KMU2644" s="653"/>
      <c r="KMV2644" s="653"/>
      <c r="KMW2644" s="653"/>
      <c r="KMX2644" s="653"/>
      <c r="KMY2644" s="653"/>
      <c r="KMZ2644" s="653"/>
      <c r="KNA2644" s="653"/>
      <c r="KNB2644" s="653"/>
      <c r="KNC2644" s="653"/>
      <c r="KND2644" s="653"/>
      <c r="KNE2644" s="653"/>
      <c r="KNF2644" s="653"/>
      <c r="KNG2644" s="653"/>
      <c r="KNH2644" s="653"/>
      <c r="KNI2644" s="653"/>
      <c r="KNJ2644" s="653"/>
      <c r="KNK2644" s="653"/>
      <c r="KNL2644" s="653"/>
      <c r="KNM2644" s="653"/>
      <c r="KNN2644" s="653"/>
      <c r="KNO2644" s="653"/>
      <c r="KNP2644" s="653"/>
      <c r="KNQ2644" s="653"/>
      <c r="KNR2644" s="653"/>
      <c r="KNS2644" s="653"/>
      <c r="KNT2644" s="653"/>
      <c r="KNU2644" s="653"/>
      <c r="KNV2644" s="653"/>
      <c r="KNW2644" s="653"/>
      <c r="KNX2644" s="653"/>
      <c r="KNY2644" s="653"/>
      <c r="KNZ2644" s="653"/>
      <c r="KOA2644" s="653"/>
      <c r="KOB2644" s="653"/>
      <c r="KOC2644" s="653"/>
      <c r="KOD2644" s="653"/>
      <c r="KOE2644" s="653"/>
      <c r="KOF2644" s="653"/>
      <c r="KOG2644" s="653"/>
      <c r="KOH2644" s="653"/>
      <c r="KOI2644" s="653"/>
      <c r="KOJ2644" s="653"/>
      <c r="KOK2644" s="653"/>
      <c r="KOL2644" s="653"/>
      <c r="KOM2644" s="653"/>
      <c r="KON2644" s="653"/>
      <c r="KOO2644" s="653"/>
      <c r="KOP2644" s="653"/>
      <c r="KOQ2644" s="653"/>
      <c r="KOR2644" s="653"/>
      <c r="KOS2644" s="653"/>
      <c r="KOT2644" s="653"/>
      <c r="KOU2644" s="653"/>
      <c r="KOV2644" s="653"/>
      <c r="KOW2644" s="653"/>
      <c r="KOX2644" s="653"/>
      <c r="KOY2644" s="653"/>
      <c r="KOZ2644" s="653"/>
      <c r="KPA2644" s="653"/>
      <c r="KPB2644" s="653"/>
      <c r="KPC2644" s="653"/>
      <c r="KPD2644" s="653"/>
      <c r="KPE2644" s="653"/>
      <c r="KPF2644" s="653"/>
      <c r="KPG2644" s="653"/>
      <c r="KPH2644" s="653"/>
      <c r="KPI2644" s="653"/>
      <c r="KPJ2644" s="653"/>
      <c r="KPK2644" s="653"/>
      <c r="KPL2644" s="653"/>
      <c r="KPM2644" s="653"/>
      <c r="KPN2644" s="653"/>
      <c r="KPO2644" s="653"/>
      <c r="KPP2644" s="653"/>
      <c r="KPQ2644" s="653"/>
      <c r="KPR2644" s="653"/>
      <c r="KPS2644" s="653"/>
      <c r="KPT2644" s="653"/>
      <c r="KPU2644" s="653"/>
      <c r="KPV2644" s="653"/>
      <c r="KPW2644" s="653"/>
      <c r="KPX2644" s="653"/>
      <c r="KPY2644" s="653"/>
      <c r="KPZ2644" s="653"/>
      <c r="KQA2644" s="653"/>
      <c r="KQB2644" s="653"/>
      <c r="KQC2644" s="653"/>
      <c r="KQD2644" s="653"/>
      <c r="KQE2644" s="653"/>
      <c r="KQF2644" s="653"/>
      <c r="KQG2644" s="653"/>
      <c r="KQH2644" s="653"/>
      <c r="KQI2644" s="653"/>
      <c r="KQJ2644" s="653"/>
      <c r="KQK2644" s="653"/>
      <c r="KQL2644" s="653"/>
      <c r="KQM2644" s="653"/>
      <c r="KQN2644" s="653"/>
      <c r="KQO2644" s="653"/>
      <c r="KQP2644" s="653"/>
      <c r="KQQ2644" s="653"/>
      <c r="KQR2644" s="653"/>
      <c r="KQS2644" s="653"/>
      <c r="KQT2644" s="653"/>
      <c r="KQU2644" s="653"/>
      <c r="KQV2644" s="653"/>
      <c r="KQW2644" s="653"/>
      <c r="KQX2644" s="653"/>
      <c r="KQY2644" s="653"/>
      <c r="KQZ2644" s="653"/>
      <c r="KRA2644" s="653"/>
      <c r="KRB2644" s="653"/>
      <c r="KRC2644" s="653"/>
      <c r="KRD2644" s="653"/>
      <c r="KRE2644" s="653"/>
      <c r="KRF2644" s="653"/>
      <c r="KRG2644" s="653"/>
      <c r="KRH2644" s="653"/>
      <c r="KRI2644" s="653"/>
      <c r="KRJ2644" s="653"/>
      <c r="KRK2644" s="653"/>
      <c r="KRL2644" s="653"/>
      <c r="KRM2644" s="653"/>
      <c r="KRN2644" s="653"/>
      <c r="KRO2644" s="653"/>
      <c r="KRP2644" s="653"/>
      <c r="KRQ2644" s="653"/>
      <c r="KRR2644" s="653"/>
      <c r="KRS2644" s="653"/>
      <c r="KRT2644" s="653"/>
      <c r="KRU2644" s="653"/>
      <c r="KRV2644" s="653"/>
      <c r="KRW2644" s="653"/>
      <c r="KRX2644" s="653"/>
      <c r="KRY2644" s="653"/>
      <c r="KRZ2644" s="653"/>
      <c r="KSA2644" s="653"/>
      <c r="KSB2644" s="653"/>
      <c r="KSC2644" s="653"/>
      <c r="KSD2644" s="653"/>
      <c r="KSE2644" s="653"/>
      <c r="KSF2644" s="653"/>
      <c r="KSG2644" s="653"/>
      <c r="KSH2644" s="653"/>
      <c r="KSI2644" s="653"/>
      <c r="KSJ2644" s="653"/>
      <c r="KSK2644" s="653"/>
      <c r="KSL2644" s="653"/>
      <c r="KSM2644" s="653"/>
      <c r="KSN2644" s="653"/>
      <c r="KSO2644" s="653"/>
      <c r="KSP2644" s="653"/>
      <c r="KSQ2644" s="653"/>
      <c r="KSR2644" s="653"/>
      <c r="KSS2644" s="653"/>
      <c r="KST2644" s="653"/>
      <c r="KSU2644" s="653"/>
      <c r="KSV2644" s="653"/>
      <c r="KSW2644" s="653"/>
      <c r="KSX2644" s="653"/>
      <c r="KSY2644" s="653"/>
      <c r="KSZ2644" s="653"/>
      <c r="KTA2644" s="653"/>
      <c r="KTB2644" s="653"/>
      <c r="KTC2644" s="653"/>
      <c r="KTD2644" s="653"/>
      <c r="KTE2644" s="653"/>
      <c r="KTF2644" s="653"/>
      <c r="KTG2644" s="653"/>
      <c r="KTH2644" s="653"/>
      <c r="KTI2644" s="653"/>
      <c r="KTJ2644" s="653"/>
      <c r="KTK2644" s="653"/>
      <c r="KTL2644" s="653"/>
      <c r="KTM2644" s="653"/>
      <c r="KTN2644" s="653"/>
      <c r="KTO2644" s="653"/>
      <c r="KTP2644" s="653"/>
      <c r="KTQ2644" s="653"/>
      <c r="KTR2644" s="653"/>
      <c r="KTS2644" s="653"/>
      <c r="KTT2644" s="653"/>
      <c r="KTU2644" s="653"/>
      <c r="KTV2644" s="653"/>
      <c r="KTW2644" s="653"/>
      <c r="KTX2644" s="653"/>
      <c r="KTY2644" s="653"/>
      <c r="KTZ2644" s="653"/>
      <c r="KUA2644" s="653"/>
      <c r="KUB2644" s="653"/>
      <c r="KUC2644" s="653"/>
      <c r="KUD2644" s="653"/>
      <c r="KUE2644" s="653"/>
      <c r="KUF2644" s="653"/>
      <c r="KUG2644" s="653"/>
      <c r="KUH2644" s="653"/>
      <c r="KUI2644" s="653"/>
      <c r="KUJ2644" s="653"/>
      <c r="KUK2644" s="653"/>
      <c r="KUL2644" s="653"/>
      <c r="KUM2644" s="653"/>
      <c r="KUN2644" s="653"/>
      <c r="KUO2644" s="653"/>
      <c r="KUP2644" s="653"/>
      <c r="KUQ2644" s="653"/>
      <c r="KUR2644" s="653"/>
      <c r="KUS2644" s="653"/>
      <c r="KUT2644" s="653"/>
      <c r="KUU2644" s="653"/>
      <c r="KUV2644" s="653"/>
      <c r="KUW2644" s="653"/>
      <c r="KUX2644" s="653"/>
      <c r="KUY2644" s="653"/>
      <c r="KUZ2644" s="653"/>
      <c r="KVA2644" s="653"/>
      <c r="KVB2644" s="653"/>
      <c r="KVC2644" s="653"/>
      <c r="KVD2644" s="653"/>
      <c r="KVE2644" s="653"/>
      <c r="KVF2644" s="653"/>
      <c r="KVG2644" s="653"/>
      <c r="KVH2644" s="653"/>
      <c r="KVI2644" s="653"/>
      <c r="KVJ2644" s="653"/>
      <c r="KVK2644" s="653"/>
      <c r="KVL2644" s="653"/>
      <c r="KVM2644" s="653"/>
      <c r="KVN2644" s="653"/>
      <c r="KVO2644" s="653"/>
      <c r="KVP2644" s="653"/>
      <c r="KVQ2644" s="653"/>
      <c r="KVR2644" s="653"/>
      <c r="KVS2644" s="653"/>
      <c r="KVT2644" s="653"/>
      <c r="KVU2644" s="653"/>
      <c r="KVV2644" s="653"/>
      <c r="KVW2644" s="653"/>
      <c r="KVX2644" s="653"/>
      <c r="KVY2644" s="653"/>
      <c r="KVZ2644" s="653"/>
      <c r="KWA2644" s="653"/>
      <c r="KWB2644" s="653"/>
      <c r="KWC2644" s="653"/>
      <c r="KWD2644" s="653"/>
      <c r="KWE2644" s="653"/>
      <c r="KWF2644" s="653"/>
      <c r="KWG2644" s="653"/>
      <c r="KWH2644" s="653"/>
      <c r="KWI2644" s="653"/>
      <c r="KWJ2644" s="653"/>
      <c r="KWK2644" s="653"/>
      <c r="KWL2644" s="653"/>
      <c r="KWM2644" s="653"/>
      <c r="KWN2644" s="653"/>
      <c r="KWO2644" s="653"/>
      <c r="KWP2644" s="653"/>
      <c r="KWQ2644" s="653"/>
      <c r="KWR2644" s="653"/>
      <c r="KWS2644" s="653"/>
      <c r="KWT2644" s="653"/>
      <c r="KWU2644" s="653"/>
      <c r="KWV2644" s="653"/>
      <c r="KWW2644" s="653"/>
      <c r="KWX2644" s="653"/>
      <c r="KWY2644" s="653"/>
      <c r="KWZ2644" s="653"/>
      <c r="KXA2644" s="653"/>
      <c r="KXB2644" s="653"/>
      <c r="KXC2644" s="653"/>
      <c r="KXD2644" s="653"/>
      <c r="KXE2644" s="653"/>
      <c r="KXF2644" s="653"/>
      <c r="KXG2644" s="653"/>
      <c r="KXH2644" s="653"/>
      <c r="KXI2644" s="653"/>
      <c r="KXJ2644" s="653"/>
      <c r="KXK2644" s="653"/>
      <c r="KXL2644" s="653"/>
      <c r="KXM2644" s="653"/>
      <c r="KXN2644" s="653"/>
      <c r="KXO2644" s="653"/>
      <c r="KXP2644" s="653"/>
      <c r="KXQ2644" s="653"/>
      <c r="KXR2644" s="653"/>
      <c r="KXS2644" s="653"/>
      <c r="KXT2644" s="653"/>
      <c r="KXU2644" s="653"/>
      <c r="KXV2644" s="653"/>
      <c r="KXW2644" s="653"/>
      <c r="KXX2644" s="653"/>
      <c r="KXY2644" s="653"/>
      <c r="KXZ2644" s="653"/>
      <c r="KYA2644" s="653"/>
      <c r="KYB2644" s="653"/>
      <c r="KYC2644" s="653"/>
      <c r="KYD2644" s="653"/>
      <c r="KYE2644" s="653"/>
      <c r="KYF2644" s="653"/>
      <c r="KYG2644" s="653"/>
      <c r="KYH2644" s="653"/>
      <c r="KYI2644" s="653"/>
      <c r="KYJ2644" s="653"/>
      <c r="KYK2644" s="653"/>
      <c r="KYL2644" s="653"/>
      <c r="KYM2644" s="653"/>
      <c r="KYN2644" s="653"/>
      <c r="KYO2644" s="653"/>
      <c r="KYP2644" s="653"/>
      <c r="KYQ2644" s="653"/>
      <c r="KYR2644" s="653"/>
      <c r="KYS2644" s="653"/>
      <c r="KYT2644" s="653"/>
      <c r="KYU2644" s="653"/>
      <c r="KYV2644" s="653"/>
      <c r="KYW2644" s="653"/>
      <c r="KYX2644" s="653"/>
      <c r="KYY2644" s="653"/>
      <c r="KYZ2644" s="653"/>
      <c r="KZA2644" s="653"/>
      <c r="KZB2644" s="653"/>
      <c r="KZC2644" s="653"/>
      <c r="KZD2644" s="653"/>
      <c r="KZE2644" s="653"/>
      <c r="KZF2644" s="653"/>
      <c r="KZG2644" s="653"/>
      <c r="KZH2644" s="653"/>
      <c r="KZI2644" s="653"/>
      <c r="KZJ2644" s="653"/>
      <c r="KZK2644" s="653"/>
      <c r="KZL2644" s="653"/>
      <c r="KZM2644" s="653"/>
      <c r="KZN2644" s="653"/>
      <c r="KZO2644" s="653"/>
      <c r="KZP2644" s="653"/>
      <c r="KZQ2644" s="653"/>
      <c r="KZR2644" s="653"/>
      <c r="KZS2644" s="653"/>
      <c r="KZT2644" s="653"/>
      <c r="KZU2644" s="653"/>
      <c r="KZV2644" s="653"/>
      <c r="KZW2644" s="653"/>
      <c r="KZX2644" s="653"/>
      <c r="KZY2644" s="653"/>
      <c r="KZZ2644" s="653"/>
      <c r="LAA2644" s="653"/>
      <c r="LAB2644" s="653"/>
      <c r="LAC2644" s="653"/>
      <c r="LAD2644" s="653"/>
      <c r="LAE2644" s="653"/>
      <c r="LAF2644" s="653"/>
      <c r="LAG2644" s="653"/>
      <c r="LAH2644" s="653"/>
      <c r="LAI2644" s="653"/>
      <c r="LAJ2644" s="653"/>
      <c r="LAK2644" s="653"/>
      <c r="LAL2644" s="653"/>
      <c r="LAM2644" s="653"/>
      <c r="LAN2644" s="653"/>
      <c r="LAO2644" s="653"/>
      <c r="LAP2644" s="653"/>
      <c r="LAQ2644" s="653"/>
      <c r="LAR2644" s="653"/>
      <c r="LAS2644" s="653"/>
      <c r="LAT2644" s="653"/>
      <c r="LAU2644" s="653"/>
      <c r="LAV2644" s="653"/>
      <c r="LAW2644" s="653"/>
      <c r="LAX2644" s="653"/>
      <c r="LAY2644" s="653"/>
      <c r="LAZ2644" s="653"/>
      <c r="LBA2644" s="653"/>
      <c r="LBB2644" s="653"/>
      <c r="LBC2644" s="653"/>
      <c r="LBD2644" s="653"/>
      <c r="LBE2644" s="653"/>
      <c r="LBF2644" s="653"/>
      <c r="LBG2644" s="653"/>
      <c r="LBH2644" s="653"/>
      <c r="LBI2644" s="653"/>
      <c r="LBJ2644" s="653"/>
      <c r="LBK2644" s="653"/>
      <c r="LBL2644" s="653"/>
      <c r="LBM2644" s="653"/>
      <c r="LBN2644" s="653"/>
      <c r="LBO2644" s="653"/>
      <c r="LBP2644" s="653"/>
      <c r="LBQ2644" s="653"/>
      <c r="LBR2644" s="653"/>
      <c r="LBS2644" s="653"/>
      <c r="LBT2644" s="653"/>
      <c r="LBU2644" s="653"/>
      <c r="LBV2644" s="653"/>
      <c r="LBW2644" s="653"/>
      <c r="LBX2644" s="653"/>
      <c r="LBY2644" s="653"/>
      <c r="LBZ2644" s="653"/>
      <c r="LCA2644" s="653"/>
      <c r="LCB2644" s="653"/>
      <c r="LCC2644" s="653"/>
      <c r="LCD2644" s="653"/>
      <c r="LCE2644" s="653"/>
      <c r="LCF2644" s="653"/>
      <c r="LCG2644" s="653"/>
      <c r="LCH2644" s="653"/>
      <c r="LCI2644" s="653"/>
      <c r="LCJ2644" s="653"/>
      <c r="LCK2644" s="653"/>
      <c r="LCL2644" s="653"/>
      <c r="LCM2644" s="653"/>
      <c r="LCN2644" s="653"/>
      <c r="LCO2644" s="653"/>
      <c r="LCP2644" s="653"/>
      <c r="LCQ2644" s="653"/>
      <c r="LCR2644" s="653"/>
      <c r="LCS2644" s="653"/>
      <c r="LCT2644" s="653"/>
      <c r="LCU2644" s="653"/>
      <c r="LCV2644" s="653"/>
      <c r="LCW2644" s="653"/>
      <c r="LCX2644" s="653"/>
      <c r="LCY2644" s="653"/>
      <c r="LCZ2644" s="653"/>
      <c r="LDA2644" s="653"/>
      <c r="LDB2644" s="653"/>
      <c r="LDC2644" s="653"/>
      <c r="LDD2644" s="653"/>
      <c r="LDE2644" s="653"/>
      <c r="LDF2644" s="653"/>
      <c r="LDG2644" s="653"/>
      <c r="LDH2644" s="653"/>
      <c r="LDI2644" s="653"/>
      <c r="LDJ2644" s="653"/>
      <c r="LDK2644" s="653"/>
      <c r="LDL2644" s="653"/>
      <c r="LDM2644" s="653"/>
      <c r="LDN2644" s="653"/>
      <c r="LDO2644" s="653"/>
      <c r="LDP2644" s="653"/>
      <c r="LDQ2644" s="653"/>
      <c r="LDR2644" s="653"/>
      <c r="LDS2644" s="653"/>
      <c r="LDT2644" s="653"/>
      <c r="LDU2644" s="653"/>
      <c r="LDV2644" s="653"/>
      <c r="LDW2644" s="653"/>
      <c r="LDX2644" s="653"/>
      <c r="LDY2644" s="653"/>
      <c r="LDZ2644" s="653"/>
      <c r="LEA2644" s="653"/>
      <c r="LEB2644" s="653"/>
      <c r="LEC2644" s="653"/>
      <c r="LED2644" s="653"/>
      <c r="LEE2644" s="653"/>
      <c r="LEF2644" s="653"/>
      <c r="LEG2644" s="653"/>
      <c r="LEH2644" s="653"/>
      <c r="LEI2644" s="653"/>
      <c r="LEJ2644" s="653"/>
      <c r="LEK2644" s="653"/>
      <c r="LEL2644" s="653"/>
      <c r="LEM2644" s="653"/>
      <c r="LEN2644" s="653"/>
      <c r="LEO2644" s="653"/>
      <c r="LEP2644" s="653"/>
      <c r="LEQ2644" s="653"/>
      <c r="LER2644" s="653"/>
      <c r="LES2644" s="653"/>
      <c r="LET2644" s="653"/>
      <c r="LEU2644" s="653"/>
      <c r="LEV2644" s="653"/>
      <c r="LEW2644" s="653"/>
      <c r="LEX2644" s="653"/>
      <c r="LEY2644" s="653"/>
      <c r="LEZ2644" s="653"/>
      <c r="LFA2644" s="653"/>
      <c r="LFB2644" s="653"/>
      <c r="LFC2644" s="653"/>
      <c r="LFD2644" s="653"/>
      <c r="LFE2644" s="653"/>
      <c r="LFF2644" s="653"/>
      <c r="LFG2644" s="653"/>
      <c r="LFH2644" s="653"/>
      <c r="LFI2644" s="653"/>
      <c r="LFJ2644" s="653"/>
      <c r="LFK2644" s="653"/>
      <c r="LFL2644" s="653"/>
      <c r="LFM2644" s="653"/>
      <c r="LFN2644" s="653"/>
      <c r="LFO2644" s="653"/>
      <c r="LFP2644" s="653"/>
      <c r="LFQ2644" s="653"/>
      <c r="LFR2644" s="653"/>
      <c r="LFS2644" s="653"/>
      <c r="LFT2644" s="653"/>
      <c r="LFU2644" s="653"/>
      <c r="LFV2644" s="653"/>
      <c r="LFW2644" s="653"/>
      <c r="LFX2644" s="653"/>
      <c r="LFY2644" s="653"/>
      <c r="LFZ2644" s="653"/>
      <c r="LGA2644" s="653"/>
      <c r="LGB2644" s="653"/>
      <c r="LGC2644" s="653"/>
      <c r="LGD2644" s="653"/>
      <c r="LGE2644" s="653"/>
      <c r="LGF2644" s="653"/>
      <c r="LGG2644" s="653"/>
      <c r="LGH2644" s="653"/>
      <c r="LGI2644" s="653"/>
      <c r="LGJ2644" s="653"/>
      <c r="LGK2644" s="653"/>
      <c r="LGL2644" s="653"/>
      <c r="LGM2644" s="653"/>
      <c r="LGN2644" s="653"/>
      <c r="LGO2644" s="653"/>
      <c r="LGP2644" s="653"/>
      <c r="LGQ2644" s="653"/>
      <c r="LGR2644" s="653"/>
      <c r="LGS2644" s="653"/>
      <c r="LGT2644" s="653"/>
      <c r="LGU2644" s="653"/>
      <c r="LGV2644" s="653"/>
      <c r="LGW2644" s="653"/>
      <c r="LGX2644" s="653"/>
      <c r="LGY2644" s="653"/>
      <c r="LGZ2644" s="653"/>
      <c r="LHA2644" s="653"/>
      <c r="LHB2644" s="653"/>
      <c r="LHC2644" s="653"/>
      <c r="LHD2644" s="653"/>
      <c r="LHE2644" s="653"/>
      <c r="LHF2644" s="653"/>
      <c r="LHG2644" s="653"/>
      <c r="LHH2644" s="653"/>
      <c r="LHI2644" s="653"/>
      <c r="LHJ2644" s="653"/>
      <c r="LHK2644" s="653"/>
      <c r="LHL2644" s="653"/>
      <c r="LHM2644" s="653"/>
      <c r="LHN2644" s="653"/>
      <c r="LHO2644" s="653"/>
      <c r="LHP2644" s="653"/>
      <c r="LHQ2644" s="653"/>
      <c r="LHR2644" s="653"/>
      <c r="LHS2644" s="653"/>
      <c r="LHT2644" s="653"/>
      <c r="LHU2644" s="653"/>
      <c r="LHV2644" s="653"/>
      <c r="LHW2644" s="653"/>
      <c r="LHX2644" s="653"/>
      <c r="LHY2644" s="653"/>
      <c r="LHZ2644" s="653"/>
      <c r="LIA2644" s="653"/>
      <c r="LIB2644" s="653"/>
      <c r="LIC2644" s="653"/>
      <c r="LID2644" s="653"/>
      <c r="LIE2644" s="653"/>
      <c r="LIF2644" s="653"/>
      <c r="LIG2644" s="653"/>
      <c r="LIH2644" s="653"/>
      <c r="LII2644" s="653"/>
      <c r="LIJ2644" s="653"/>
      <c r="LIK2644" s="653"/>
      <c r="LIL2644" s="653"/>
      <c r="LIM2644" s="653"/>
      <c r="LIN2644" s="653"/>
      <c r="LIO2644" s="653"/>
      <c r="LIP2644" s="653"/>
      <c r="LIQ2644" s="653"/>
      <c r="LIR2644" s="653"/>
      <c r="LIS2644" s="653"/>
      <c r="LIT2644" s="653"/>
      <c r="LIU2644" s="653"/>
      <c r="LIV2644" s="653"/>
      <c r="LIW2644" s="653"/>
      <c r="LIX2644" s="653"/>
      <c r="LIY2644" s="653"/>
      <c r="LIZ2644" s="653"/>
      <c r="LJA2644" s="653"/>
      <c r="LJB2644" s="653"/>
      <c r="LJC2644" s="653"/>
      <c r="LJD2644" s="653"/>
      <c r="LJE2644" s="653"/>
      <c r="LJF2644" s="653"/>
      <c r="LJG2644" s="653"/>
      <c r="LJH2644" s="653"/>
      <c r="LJI2644" s="653"/>
      <c r="LJJ2644" s="653"/>
      <c r="LJK2644" s="653"/>
      <c r="LJL2644" s="653"/>
      <c r="LJM2644" s="653"/>
      <c r="LJN2644" s="653"/>
      <c r="LJO2644" s="653"/>
      <c r="LJP2644" s="653"/>
      <c r="LJQ2644" s="653"/>
      <c r="LJR2644" s="653"/>
      <c r="LJS2644" s="653"/>
      <c r="LJT2644" s="653"/>
      <c r="LJU2644" s="653"/>
      <c r="LJV2644" s="653"/>
      <c r="LJW2644" s="653"/>
      <c r="LJX2644" s="653"/>
      <c r="LJY2644" s="653"/>
      <c r="LJZ2644" s="653"/>
      <c r="LKA2644" s="653"/>
      <c r="LKB2644" s="653"/>
      <c r="LKC2644" s="653"/>
      <c r="LKD2644" s="653"/>
      <c r="LKE2644" s="653"/>
      <c r="LKF2644" s="653"/>
      <c r="LKG2644" s="653"/>
      <c r="LKH2644" s="653"/>
      <c r="LKI2644" s="653"/>
      <c r="LKJ2644" s="653"/>
      <c r="LKK2644" s="653"/>
      <c r="LKL2644" s="653"/>
      <c r="LKM2644" s="653"/>
      <c r="LKN2644" s="653"/>
      <c r="LKO2644" s="653"/>
      <c r="LKP2644" s="653"/>
      <c r="LKQ2644" s="653"/>
      <c r="LKR2644" s="653"/>
      <c r="LKS2644" s="653"/>
      <c r="LKT2644" s="653"/>
      <c r="LKU2644" s="653"/>
      <c r="LKV2644" s="653"/>
      <c r="LKW2644" s="653"/>
      <c r="LKX2644" s="653"/>
      <c r="LKY2644" s="653"/>
      <c r="LKZ2644" s="653"/>
      <c r="LLA2644" s="653"/>
      <c r="LLB2644" s="653"/>
      <c r="LLC2644" s="653"/>
      <c r="LLD2644" s="653"/>
      <c r="LLE2644" s="653"/>
      <c r="LLF2644" s="653"/>
      <c r="LLG2644" s="653"/>
      <c r="LLH2644" s="653"/>
      <c r="LLI2644" s="653"/>
      <c r="LLJ2644" s="653"/>
      <c r="LLK2644" s="653"/>
      <c r="LLL2644" s="653"/>
      <c r="LLM2644" s="653"/>
      <c r="LLN2644" s="653"/>
      <c r="LLO2644" s="653"/>
      <c r="LLP2644" s="653"/>
      <c r="LLQ2644" s="653"/>
      <c r="LLR2644" s="653"/>
      <c r="LLS2644" s="653"/>
      <c r="LLT2644" s="653"/>
      <c r="LLU2644" s="653"/>
      <c r="LLV2644" s="653"/>
      <c r="LLW2644" s="653"/>
      <c r="LLX2644" s="653"/>
      <c r="LLY2644" s="653"/>
      <c r="LLZ2644" s="653"/>
      <c r="LMA2644" s="653"/>
      <c r="LMB2644" s="653"/>
      <c r="LMC2644" s="653"/>
      <c r="LMD2644" s="653"/>
      <c r="LME2644" s="653"/>
      <c r="LMF2644" s="653"/>
      <c r="LMG2644" s="653"/>
      <c r="LMH2644" s="653"/>
      <c r="LMI2644" s="653"/>
      <c r="LMJ2644" s="653"/>
      <c r="LMK2644" s="653"/>
      <c r="LML2644" s="653"/>
      <c r="LMM2644" s="653"/>
      <c r="LMN2644" s="653"/>
      <c r="LMO2644" s="653"/>
      <c r="LMP2644" s="653"/>
      <c r="LMQ2644" s="653"/>
      <c r="LMR2644" s="653"/>
      <c r="LMS2644" s="653"/>
      <c r="LMT2644" s="653"/>
      <c r="LMU2644" s="653"/>
      <c r="LMV2644" s="653"/>
      <c r="LMW2644" s="653"/>
      <c r="LMX2644" s="653"/>
      <c r="LMY2644" s="653"/>
      <c r="LMZ2644" s="653"/>
      <c r="LNA2644" s="653"/>
      <c r="LNB2644" s="653"/>
      <c r="LNC2644" s="653"/>
      <c r="LND2644" s="653"/>
      <c r="LNE2644" s="653"/>
      <c r="LNF2644" s="653"/>
      <c r="LNG2644" s="653"/>
      <c r="LNH2644" s="653"/>
      <c r="LNI2644" s="653"/>
      <c r="LNJ2644" s="653"/>
      <c r="LNK2644" s="653"/>
      <c r="LNL2644" s="653"/>
      <c r="LNM2644" s="653"/>
      <c r="LNN2644" s="653"/>
      <c r="LNO2644" s="653"/>
      <c r="LNP2644" s="653"/>
      <c r="LNQ2644" s="653"/>
      <c r="LNR2644" s="653"/>
      <c r="LNS2644" s="653"/>
      <c r="LNT2644" s="653"/>
      <c r="LNU2644" s="653"/>
      <c r="LNV2644" s="653"/>
      <c r="LNW2644" s="653"/>
      <c r="LNX2644" s="653"/>
      <c r="LNY2644" s="653"/>
      <c r="LNZ2644" s="653"/>
      <c r="LOA2644" s="653"/>
      <c r="LOB2644" s="653"/>
      <c r="LOC2644" s="653"/>
      <c r="LOD2644" s="653"/>
      <c r="LOE2644" s="653"/>
      <c r="LOF2644" s="653"/>
      <c r="LOG2644" s="653"/>
      <c r="LOH2644" s="653"/>
      <c r="LOI2644" s="653"/>
      <c r="LOJ2644" s="653"/>
      <c r="LOK2644" s="653"/>
      <c r="LOL2644" s="653"/>
      <c r="LOM2644" s="653"/>
      <c r="LON2644" s="653"/>
      <c r="LOO2644" s="653"/>
      <c r="LOP2644" s="653"/>
      <c r="LOQ2644" s="653"/>
      <c r="LOR2644" s="653"/>
      <c r="LOS2644" s="653"/>
      <c r="LOT2644" s="653"/>
      <c r="LOU2644" s="653"/>
      <c r="LOV2644" s="653"/>
      <c r="LOW2644" s="653"/>
      <c r="LOX2644" s="653"/>
      <c r="LOY2644" s="653"/>
      <c r="LOZ2644" s="653"/>
      <c r="LPA2644" s="653"/>
      <c r="LPB2644" s="653"/>
      <c r="LPC2644" s="653"/>
      <c r="LPD2644" s="653"/>
      <c r="LPE2644" s="653"/>
      <c r="LPF2644" s="653"/>
      <c r="LPG2644" s="653"/>
      <c r="LPH2644" s="653"/>
      <c r="LPI2644" s="653"/>
      <c r="LPJ2644" s="653"/>
      <c r="LPK2644" s="653"/>
      <c r="LPL2644" s="653"/>
      <c r="LPM2644" s="653"/>
      <c r="LPN2644" s="653"/>
      <c r="LPO2644" s="653"/>
      <c r="LPP2644" s="653"/>
      <c r="LPQ2644" s="653"/>
      <c r="LPR2644" s="653"/>
      <c r="LPS2644" s="653"/>
      <c r="LPT2644" s="653"/>
      <c r="LPU2644" s="653"/>
      <c r="LPV2644" s="653"/>
      <c r="LPW2644" s="653"/>
      <c r="LPX2644" s="653"/>
      <c r="LPY2644" s="653"/>
      <c r="LPZ2644" s="653"/>
      <c r="LQA2644" s="653"/>
      <c r="LQB2644" s="653"/>
      <c r="LQC2644" s="653"/>
      <c r="LQD2644" s="653"/>
      <c r="LQE2644" s="653"/>
      <c r="LQF2644" s="653"/>
      <c r="LQG2644" s="653"/>
      <c r="LQH2644" s="653"/>
      <c r="LQI2644" s="653"/>
      <c r="LQJ2644" s="653"/>
      <c r="LQK2644" s="653"/>
      <c r="LQL2644" s="653"/>
      <c r="LQM2644" s="653"/>
      <c r="LQN2644" s="653"/>
      <c r="LQO2644" s="653"/>
      <c r="LQP2644" s="653"/>
      <c r="LQQ2644" s="653"/>
      <c r="LQR2644" s="653"/>
      <c r="LQS2644" s="653"/>
      <c r="LQT2644" s="653"/>
      <c r="LQU2644" s="653"/>
      <c r="LQV2644" s="653"/>
      <c r="LQW2644" s="653"/>
      <c r="LQX2644" s="653"/>
      <c r="LQY2644" s="653"/>
      <c r="LQZ2644" s="653"/>
      <c r="LRA2644" s="653"/>
      <c r="LRB2644" s="653"/>
      <c r="LRC2644" s="653"/>
      <c r="LRD2644" s="653"/>
      <c r="LRE2644" s="653"/>
      <c r="LRF2644" s="653"/>
      <c r="LRG2644" s="653"/>
      <c r="LRH2644" s="653"/>
      <c r="LRI2644" s="653"/>
      <c r="LRJ2644" s="653"/>
      <c r="LRK2644" s="653"/>
      <c r="LRL2644" s="653"/>
      <c r="LRM2644" s="653"/>
      <c r="LRN2644" s="653"/>
      <c r="LRO2644" s="653"/>
      <c r="LRP2644" s="653"/>
      <c r="LRQ2644" s="653"/>
      <c r="LRR2644" s="653"/>
      <c r="LRS2644" s="653"/>
      <c r="LRT2644" s="653"/>
      <c r="LRU2644" s="653"/>
      <c r="LRV2644" s="653"/>
      <c r="LRW2644" s="653"/>
      <c r="LRX2644" s="653"/>
      <c r="LRY2644" s="653"/>
      <c r="LRZ2644" s="653"/>
      <c r="LSA2644" s="653"/>
      <c r="LSB2644" s="653"/>
      <c r="LSC2644" s="653"/>
      <c r="LSD2644" s="653"/>
      <c r="LSE2644" s="653"/>
      <c r="LSF2644" s="653"/>
      <c r="LSG2644" s="653"/>
      <c r="LSH2644" s="653"/>
      <c r="LSI2644" s="653"/>
      <c r="LSJ2644" s="653"/>
      <c r="LSK2644" s="653"/>
      <c r="LSL2644" s="653"/>
      <c r="LSM2644" s="653"/>
      <c r="LSN2644" s="653"/>
      <c r="LSO2644" s="653"/>
      <c r="LSP2644" s="653"/>
      <c r="LSQ2644" s="653"/>
      <c r="LSR2644" s="653"/>
      <c r="LSS2644" s="653"/>
      <c r="LST2644" s="653"/>
      <c r="LSU2644" s="653"/>
      <c r="LSV2644" s="653"/>
      <c r="LSW2644" s="653"/>
      <c r="LSX2644" s="653"/>
      <c r="LSY2644" s="653"/>
      <c r="LSZ2644" s="653"/>
      <c r="LTA2644" s="653"/>
      <c r="LTB2644" s="653"/>
      <c r="LTC2644" s="653"/>
      <c r="LTD2644" s="653"/>
      <c r="LTE2644" s="653"/>
      <c r="LTF2644" s="653"/>
      <c r="LTG2644" s="653"/>
      <c r="LTH2644" s="653"/>
      <c r="LTI2644" s="653"/>
      <c r="LTJ2644" s="653"/>
      <c r="LTK2644" s="653"/>
      <c r="LTL2644" s="653"/>
      <c r="LTM2644" s="653"/>
      <c r="LTN2644" s="653"/>
      <c r="LTO2644" s="653"/>
      <c r="LTP2644" s="653"/>
      <c r="LTQ2644" s="653"/>
      <c r="LTR2644" s="653"/>
      <c r="LTS2644" s="653"/>
      <c r="LTT2644" s="653"/>
      <c r="LTU2644" s="653"/>
      <c r="LTV2644" s="653"/>
      <c r="LTW2644" s="653"/>
      <c r="LTX2644" s="653"/>
      <c r="LTY2644" s="653"/>
      <c r="LTZ2644" s="653"/>
      <c r="LUA2644" s="653"/>
      <c r="LUB2644" s="653"/>
      <c r="LUC2644" s="653"/>
      <c r="LUD2644" s="653"/>
      <c r="LUE2644" s="653"/>
      <c r="LUF2644" s="653"/>
      <c r="LUG2644" s="653"/>
      <c r="LUH2644" s="653"/>
      <c r="LUI2644" s="653"/>
      <c r="LUJ2644" s="653"/>
      <c r="LUK2644" s="653"/>
      <c r="LUL2644" s="653"/>
      <c r="LUM2644" s="653"/>
      <c r="LUN2644" s="653"/>
      <c r="LUO2644" s="653"/>
      <c r="LUP2644" s="653"/>
      <c r="LUQ2644" s="653"/>
      <c r="LUR2644" s="653"/>
      <c r="LUS2644" s="653"/>
      <c r="LUT2644" s="653"/>
      <c r="LUU2644" s="653"/>
      <c r="LUV2644" s="653"/>
      <c r="LUW2644" s="653"/>
      <c r="LUX2644" s="653"/>
      <c r="LUY2644" s="653"/>
      <c r="LUZ2644" s="653"/>
      <c r="LVA2644" s="653"/>
      <c r="LVB2644" s="653"/>
      <c r="LVC2644" s="653"/>
      <c r="LVD2644" s="653"/>
      <c r="LVE2644" s="653"/>
      <c r="LVF2644" s="653"/>
      <c r="LVG2644" s="653"/>
      <c r="LVH2644" s="653"/>
      <c r="LVI2644" s="653"/>
      <c r="LVJ2644" s="653"/>
      <c r="LVK2644" s="653"/>
      <c r="LVL2644" s="653"/>
      <c r="LVM2644" s="653"/>
      <c r="LVN2644" s="653"/>
      <c r="LVO2644" s="653"/>
      <c r="LVP2644" s="653"/>
      <c r="LVQ2644" s="653"/>
      <c r="LVR2644" s="653"/>
      <c r="LVS2644" s="653"/>
      <c r="LVT2644" s="653"/>
      <c r="LVU2644" s="653"/>
      <c r="LVV2644" s="653"/>
      <c r="LVW2644" s="653"/>
      <c r="LVX2644" s="653"/>
      <c r="LVY2644" s="653"/>
      <c r="LVZ2644" s="653"/>
      <c r="LWA2644" s="653"/>
      <c r="LWB2644" s="653"/>
      <c r="LWC2644" s="653"/>
      <c r="LWD2644" s="653"/>
      <c r="LWE2644" s="653"/>
      <c r="LWF2644" s="653"/>
      <c r="LWG2644" s="653"/>
      <c r="LWH2644" s="653"/>
      <c r="LWI2644" s="653"/>
      <c r="LWJ2644" s="653"/>
      <c r="LWK2644" s="653"/>
      <c r="LWL2644" s="653"/>
      <c r="LWM2644" s="653"/>
      <c r="LWN2644" s="653"/>
      <c r="LWO2644" s="653"/>
      <c r="LWP2644" s="653"/>
      <c r="LWQ2644" s="653"/>
      <c r="LWR2644" s="653"/>
      <c r="LWS2644" s="653"/>
      <c r="LWT2644" s="653"/>
      <c r="LWU2644" s="653"/>
      <c r="LWV2644" s="653"/>
      <c r="LWW2644" s="653"/>
      <c r="LWX2644" s="653"/>
      <c r="LWY2644" s="653"/>
      <c r="LWZ2644" s="653"/>
      <c r="LXA2644" s="653"/>
      <c r="LXB2644" s="653"/>
      <c r="LXC2644" s="653"/>
      <c r="LXD2644" s="653"/>
      <c r="LXE2644" s="653"/>
      <c r="LXF2644" s="653"/>
      <c r="LXG2644" s="653"/>
      <c r="LXH2644" s="653"/>
      <c r="LXI2644" s="653"/>
      <c r="LXJ2644" s="653"/>
      <c r="LXK2644" s="653"/>
      <c r="LXL2644" s="653"/>
      <c r="LXM2644" s="653"/>
      <c r="LXN2644" s="653"/>
      <c r="LXO2644" s="653"/>
      <c r="LXP2644" s="653"/>
      <c r="LXQ2644" s="653"/>
      <c r="LXR2644" s="653"/>
      <c r="LXS2644" s="653"/>
      <c r="LXT2644" s="653"/>
      <c r="LXU2644" s="653"/>
      <c r="LXV2644" s="653"/>
      <c r="LXW2644" s="653"/>
      <c r="LXX2644" s="653"/>
      <c r="LXY2644" s="653"/>
      <c r="LXZ2644" s="653"/>
      <c r="LYA2644" s="653"/>
      <c r="LYB2644" s="653"/>
      <c r="LYC2644" s="653"/>
      <c r="LYD2644" s="653"/>
      <c r="LYE2644" s="653"/>
      <c r="LYF2644" s="653"/>
      <c r="LYG2644" s="653"/>
      <c r="LYH2644" s="653"/>
      <c r="LYI2644" s="653"/>
      <c r="LYJ2644" s="653"/>
      <c r="LYK2644" s="653"/>
      <c r="LYL2644" s="653"/>
      <c r="LYM2644" s="653"/>
      <c r="LYN2644" s="653"/>
      <c r="LYO2644" s="653"/>
      <c r="LYP2644" s="653"/>
      <c r="LYQ2644" s="653"/>
      <c r="LYR2644" s="653"/>
      <c r="LYS2644" s="653"/>
      <c r="LYT2644" s="653"/>
      <c r="LYU2644" s="653"/>
      <c r="LYV2644" s="653"/>
      <c r="LYW2644" s="653"/>
      <c r="LYX2644" s="653"/>
      <c r="LYY2644" s="653"/>
      <c r="LYZ2644" s="653"/>
      <c r="LZA2644" s="653"/>
      <c r="LZB2644" s="653"/>
      <c r="LZC2644" s="653"/>
      <c r="LZD2644" s="653"/>
      <c r="LZE2644" s="653"/>
      <c r="LZF2644" s="653"/>
      <c r="LZG2644" s="653"/>
      <c r="LZH2644" s="653"/>
      <c r="LZI2644" s="653"/>
      <c r="LZJ2644" s="653"/>
      <c r="LZK2644" s="653"/>
      <c r="LZL2644" s="653"/>
      <c r="LZM2644" s="653"/>
      <c r="LZN2644" s="653"/>
      <c r="LZO2644" s="653"/>
      <c r="LZP2644" s="653"/>
      <c r="LZQ2644" s="653"/>
      <c r="LZR2644" s="653"/>
      <c r="LZS2644" s="653"/>
      <c r="LZT2644" s="653"/>
      <c r="LZU2644" s="653"/>
      <c r="LZV2644" s="653"/>
      <c r="LZW2644" s="653"/>
      <c r="LZX2644" s="653"/>
      <c r="LZY2644" s="653"/>
      <c r="LZZ2644" s="653"/>
      <c r="MAA2644" s="653"/>
      <c r="MAB2644" s="653"/>
      <c r="MAC2644" s="653"/>
      <c r="MAD2644" s="653"/>
      <c r="MAE2644" s="653"/>
      <c r="MAF2644" s="653"/>
      <c r="MAG2644" s="653"/>
      <c r="MAH2644" s="653"/>
      <c r="MAI2644" s="653"/>
      <c r="MAJ2644" s="653"/>
      <c r="MAK2644" s="653"/>
      <c r="MAL2644" s="653"/>
      <c r="MAM2644" s="653"/>
      <c r="MAN2644" s="653"/>
      <c r="MAO2644" s="653"/>
      <c r="MAP2644" s="653"/>
      <c r="MAQ2644" s="653"/>
      <c r="MAR2644" s="653"/>
      <c r="MAS2644" s="653"/>
      <c r="MAT2644" s="653"/>
      <c r="MAU2644" s="653"/>
      <c r="MAV2644" s="653"/>
      <c r="MAW2644" s="653"/>
      <c r="MAX2644" s="653"/>
      <c r="MAY2644" s="653"/>
      <c r="MAZ2644" s="653"/>
      <c r="MBA2644" s="653"/>
      <c r="MBB2644" s="653"/>
      <c r="MBC2644" s="653"/>
      <c r="MBD2644" s="653"/>
      <c r="MBE2644" s="653"/>
      <c r="MBF2644" s="653"/>
      <c r="MBG2644" s="653"/>
      <c r="MBH2644" s="653"/>
      <c r="MBI2644" s="653"/>
      <c r="MBJ2644" s="653"/>
      <c r="MBK2644" s="653"/>
      <c r="MBL2644" s="653"/>
      <c r="MBM2644" s="653"/>
      <c r="MBN2644" s="653"/>
      <c r="MBO2644" s="653"/>
      <c r="MBP2644" s="653"/>
      <c r="MBQ2644" s="653"/>
      <c r="MBR2644" s="653"/>
      <c r="MBS2644" s="653"/>
      <c r="MBT2644" s="653"/>
      <c r="MBU2644" s="653"/>
      <c r="MBV2644" s="653"/>
      <c r="MBW2644" s="653"/>
      <c r="MBX2644" s="653"/>
      <c r="MBY2644" s="653"/>
      <c r="MBZ2644" s="653"/>
      <c r="MCA2644" s="653"/>
      <c r="MCB2644" s="653"/>
      <c r="MCC2644" s="653"/>
      <c r="MCD2644" s="653"/>
      <c r="MCE2644" s="653"/>
      <c r="MCF2644" s="653"/>
      <c r="MCG2644" s="653"/>
      <c r="MCH2644" s="653"/>
      <c r="MCI2644" s="653"/>
      <c r="MCJ2644" s="653"/>
      <c r="MCK2644" s="653"/>
      <c r="MCL2644" s="653"/>
      <c r="MCM2644" s="653"/>
      <c r="MCN2644" s="653"/>
      <c r="MCO2644" s="653"/>
      <c r="MCP2644" s="653"/>
      <c r="MCQ2644" s="653"/>
      <c r="MCR2644" s="653"/>
      <c r="MCS2644" s="653"/>
      <c r="MCT2644" s="653"/>
      <c r="MCU2644" s="653"/>
      <c r="MCV2644" s="653"/>
      <c r="MCW2644" s="653"/>
      <c r="MCX2644" s="653"/>
      <c r="MCY2644" s="653"/>
      <c r="MCZ2644" s="653"/>
      <c r="MDA2644" s="653"/>
      <c r="MDB2644" s="653"/>
      <c r="MDC2644" s="653"/>
      <c r="MDD2644" s="653"/>
      <c r="MDE2644" s="653"/>
      <c r="MDF2644" s="653"/>
      <c r="MDG2644" s="653"/>
      <c r="MDH2644" s="653"/>
      <c r="MDI2644" s="653"/>
      <c r="MDJ2644" s="653"/>
      <c r="MDK2644" s="653"/>
      <c r="MDL2644" s="653"/>
      <c r="MDM2644" s="653"/>
      <c r="MDN2644" s="653"/>
      <c r="MDO2644" s="653"/>
      <c r="MDP2644" s="653"/>
      <c r="MDQ2644" s="653"/>
      <c r="MDR2644" s="653"/>
      <c r="MDS2644" s="653"/>
      <c r="MDT2644" s="653"/>
      <c r="MDU2644" s="653"/>
      <c r="MDV2644" s="653"/>
      <c r="MDW2644" s="653"/>
      <c r="MDX2644" s="653"/>
      <c r="MDY2644" s="653"/>
      <c r="MDZ2644" s="653"/>
      <c r="MEA2644" s="653"/>
      <c r="MEB2644" s="653"/>
      <c r="MEC2644" s="653"/>
      <c r="MED2644" s="653"/>
      <c r="MEE2644" s="653"/>
      <c r="MEF2644" s="653"/>
      <c r="MEG2644" s="653"/>
      <c r="MEH2644" s="653"/>
      <c r="MEI2644" s="653"/>
      <c r="MEJ2644" s="653"/>
      <c r="MEK2644" s="653"/>
      <c r="MEL2644" s="653"/>
      <c r="MEM2644" s="653"/>
      <c r="MEN2644" s="653"/>
      <c r="MEO2644" s="653"/>
      <c r="MEP2644" s="653"/>
      <c r="MEQ2644" s="653"/>
      <c r="MER2644" s="653"/>
      <c r="MES2644" s="653"/>
      <c r="MET2644" s="653"/>
      <c r="MEU2644" s="653"/>
      <c r="MEV2644" s="653"/>
      <c r="MEW2644" s="653"/>
      <c r="MEX2644" s="653"/>
      <c r="MEY2644" s="653"/>
      <c r="MEZ2644" s="653"/>
      <c r="MFA2644" s="653"/>
      <c r="MFB2644" s="653"/>
      <c r="MFC2644" s="653"/>
      <c r="MFD2644" s="653"/>
      <c r="MFE2644" s="653"/>
      <c r="MFF2644" s="653"/>
      <c r="MFG2644" s="653"/>
      <c r="MFH2644" s="653"/>
      <c r="MFI2644" s="653"/>
      <c r="MFJ2644" s="653"/>
      <c r="MFK2644" s="653"/>
      <c r="MFL2644" s="653"/>
      <c r="MFM2644" s="653"/>
      <c r="MFN2644" s="653"/>
      <c r="MFO2644" s="653"/>
      <c r="MFP2644" s="653"/>
      <c r="MFQ2644" s="653"/>
      <c r="MFR2644" s="653"/>
      <c r="MFS2644" s="653"/>
      <c r="MFT2644" s="653"/>
      <c r="MFU2644" s="653"/>
      <c r="MFV2644" s="653"/>
      <c r="MFW2644" s="653"/>
      <c r="MFX2644" s="653"/>
      <c r="MFY2644" s="653"/>
      <c r="MFZ2644" s="653"/>
      <c r="MGA2644" s="653"/>
      <c r="MGB2644" s="653"/>
      <c r="MGC2644" s="653"/>
      <c r="MGD2644" s="653"/>
      <c r="MGE2644" s="653"/>
      <c r="MGF2644" s="653"/>
      <c r="MGG2644" s="653"/>
      <c r="MGH2644" s="653"/>
      <c r="MGI2644" s="653"/>
      <c r="MGJ2644" s="653"/>
      <c r="MGK2644" s="653"/>
      <c r="MGL2644" s="653"/>
      <c r="MGM2644" s="653"/>
      <c r="MGN2644" s="653"/>
      <c r="MGO2644" s="653"/>
      <c r="MGP2644" s="653"/>
      <c r="MGQ2644" s="653"/>
      <c r="MGR2644" s="653"/>
      <c r="MGS2644" s="653"/>
      <c r="MGT2644" s="653"/>
      <c r="MGU2644" s="653"/>
      <c r="MGV2644" s="653"/>
      <c r="MGW2644" s="653"/>
      <c r="MGX2644" s="653"/>
      <c r="MGY2644" s="653"/>
      <c r="MGZ2644" s="653"/>
      <c r="MHA2644" s="653"/>
      <c r="MHB2644" s="653"/>
      <c r="MHC2644" s="653"/>
      <c r="MHD2644" s="653"/>
      <c r="MHE2644" s="653"/>
      <c r="MHF2644" s="653"/>
      <c r="MHG2644" s="653"/>
      <c r="MHH2644" s="653"/>
      <c r="MHI2644" s="653"/>
      <c r="MHJ2644" s="653"/>
      <c r="MHK2644" s="653"/>
      <c r="MHL2644" s="653"/>
      <c r="MHM2644" s="653"/>
      <c r="MHN2644" s="653"/>
      <c r="MHO2644" s="653"/>
      <c r="MHP2644" s="653"/>
      <c r="MHQ2644" s="653"/>
      <c r="MHR2644" s="653"/>
      <c r="MHS2644" s="653"/>
      <c r="MHT2644" s="653"/>
      <c r="MHU2644" s="653"/>
      <c r="MHV2644" s="653"/>
      <c r="MHW2644" s="653"/>
      <c r="MHX2644" s="653"/>
      <c r="MHY2644" s="653"/>
      <c r="MHZ2644" s="653"/>
      <c r="MIA2644" s="653"/>
      <c r="MIB2644" s="653"/>
      <c r="MIC2644" s="653"/>
      <c r="MID2644" s="653"/>
      <c r="MIE2644" s="653"/>
      <c r="MIF2644" s="653"/>
      <c r="MIG2644" s="653"/>
      <c r="MIH2644" s="653"/>
      <c r="MII2644" s="653"/>
      <c r="MIJ2644" s="653"/>
      <c r="MIK2644" s="653"/>
      <c r="MIL2644" s="653"/>
      <c r="MIM2644" s="653"/>
      <c r="MIN2644" s="653"/>
      <c r="MIO2644" s="653"/>
      <c r="MIP2644" s="653"/>
      <c r="MIQ2644" s="653"/>
      <c r="MIR2644" s="653"/>
      <c r="MIS2644" s="653"/>
      <c r="MIT2644" s="653"/>
      <c r="MIU2644" s="653"/>
      <c r="MIV2644" s="653"/>
      <c r="MIW2644" s="653"/>
      <c r="MIX2644" s="653"/>
      <c r="MIY2644" s="653"/>
      <c r="MIZ2644" s="653"/>
      <c r="MJA2644" s="653"/>
      <c r="MJB2644" s="653"/>
      <c r="MJC2644" s="653"/>
      <c r="MJD2644" s="653"/>
      <c r="MJE2644" s="653"/>
      <c r="MJF2644" s="653"/>
      <c r="MJG2644" s="653"/>
      <c r="MJH2644" s="653"/>
      <c r="MJI2644" s="653"/>
      <c r="MJJ2644" s="653"/>
      <c r="MJK2644" s="653"/>
      <c r="MJL2644" s="653"/>
      <c r="MJM2644" s="653"/>
      <c r="MJN2644" s="653"/>
      <c r="MJO2644" s="653"/>
      <c r="MJP2644" s="653"/>
      <c r="MJQ2644" s="653"/>
      <c r="MJR2644" s="653"/>
      <c r="MJS2644" s="653"/>
      <c r="MJT2644" s="653"/>
      <c r="MJU2644" s="653"/>
      <c r="MJV2644" s="653"/>
      <c r="MJW2644" s="653"/>
      <c r="MJX2644" s="653"/>
      <c r="MJY2644" s="653"/>
      <c r="MJZ2644" s="653"/>
      <c r="MKA2644" s="653"/>
      <c r="MKB2644" s="653"/>
      <c r="MKC2644" s="653"/>
      <c r="MKD2644" s="653"/>
      <c r="MKE2644" s="653"/>
      <c r="MKF2644" s="653"/>
      <c r="MKG2644" s="653"/>
      <c r="MKH2644" s="653"/>
      <c r="MKI2644" s="653"/>
      <c r="MKJ2644" s="653"/>
      <c r="MKK2644" s="653"/>
      <c r="MKL2644" s="653"/>
      <c r="MKM2644" s="653"/>
      <c r="MKN2644" s="653"/>
      <c r="MKO2644" s="653"/>
      <c r="MKP2644" s="653"/>
      <c r="MKQ2644" s="653"/>
      <c r="MKR2644" s="653"/>
      <c r="MKS2644" s="653"/>
      <c r="MKT2644" s="653"/>
      <c r="MKU2644" s="653"/>
      <c r="MKV2644" s="653"/>
      <c r="MKW2644" s="653"/>
      <c r="MKX2644" s="653"/>
      <c r="MKY2644" s="653"/>
      <c r="MKZ2644" s="653"/>
      <c r="MLA2644" s="653"/>
      <c r="MLB2644" s="653"/>
      <c r="MLC2644" s="653"/>
      <c r="MLD2644" s="653"/>
      <c r="MLE2644" s="653"/>
      <c r="MLF2644" s="653"/>
      <c r="MLG2644" s="653"/>
      <c r="MLH2644" s="653"/>
      <c r="MLI2644" s="653"/>
      <c r="MLJ2644" s="653"/>
      <c r="MLK2644" s="653"/>
      <c r="MLL2644" s="653"/>
      <c r="MLM2644" s="653"/>
      <c r="MLN2644" s="653"/>
      <c r="MLO2644" s="653"/>
      <c r="MLP2644" s="653"/>
      <c r="MLQ2644" s="653"/>
      <c r="MLR2644" s="653"/>
      <c r="MLS2644" s="653"/>
      <c r="MLT2644" s="653"/>
      <c r="MLU2644" s="653"/>
      <c r="MLV2644" s="653"/>
      <c r="MLW2644" s="653"/>
      <c r="MLX2644" s="653"/>
      <c r="MLY2644" s="653"/>
      <c r="MLZ2644" s="653"/>
      <c r="MMA2644" s="653"/>
      <c r="MMB2644" s="653"/>
      <c r="MMC2644" s="653"/>
      <c r="MMD2644" s="653"/>
      <c r="MME2644" s="653"/>
      <c r="MMF2644" s="653"/>
      <c r="MMG2644" s="653"/>
      <c r="MMH2644" s="653"/>
      <c r="MMI2644" s="653"/>
      <c r="MMJ2644" s="653"/>
      <c r="MMK2644" s="653"/>
      <c r="MML2644" s="653"/>
      <c r="MMM2644" s="653"/>
      <c r="MMN2644" s="653"/>
      <c r="MMO2644" s="653"/>
      <c r="MMP2644" s="653"/>
      <c r="MMQ2644" s="653"/>
      <c r="MMR2644" s="653"/>
      <c r="MMS2644" s="653"/>
      <c r="MMT2644" s="653"/>
      <c r="MMU2644" s="653"/>
      <c r="MMV2644" s="653"/>
      <c r="MMW2644" s="653"/>
      <c r="MMX2644" s="653"/>
      <c r="MMY2644" s="653"/>
      <c r="MMZ2644" s="653"/>
      <c r="MNA2644" s="653"/>
      <c r="MNB2644" s="653"/>
      <c r="MNC2644" s="653"/>
      <c r="MND2644" s="653"/>
      <c r="MNE2644" s="653"/>
      <c r="MNF2644" s="653"/>
      <c r="MNG2644" s="653"/>
      <c r="MNH2644" s="653"/>
      <c r="MNI2644" s="653"/>
      <c r="MNJ2644" s="653"/>
      <c r="MNK2644" s="653"/>
      <c r="MNL2644" s="653"/>
      <c r="MNM2644" s="653"/>
      <c r="MNN2644" s="653"/>
      <c r="MNO2644" s="653"/>
      <c r="MNP2644" s="653"/>
      <c r="MNQ2644" s="653"/>
      <c r="MNR2644" s="653"/>
      <c r="MNS2644" s="653"/>
      <c r="MNT2644" s="653"/>
      <c r="MNU2644" s="653"/>
      <c r="MNV2644" s="653"/>
      <c r="MNW2644" s="653"/>
      <c r="MNX2644" s="653"/>
      <c r="MNY2644" s="653"/>
      <c r="MNZ2644" s="653"/>
      <c r="MOA2644" s="653"/>
      <c r="MOB2644" s="653"/>
      <c r="MOC2644" s="653"/>
      <c r="MOD2644" s="653"/>
      <c r="MOE2644" s="653"/>
      <c r="MOF2644" s="653"/>
      <c r="MOG2644" s="653"/>
      <c r="MOH2644" s="653"/>
      <c r="MOI2644" s="653"/>
      <c r="MOJ2644" s="653"/>
      <c r="MOK2644" s="653"/>
      <c r="MOL2644" s="653"/>
      <c r="MOM2644" s="653"/>
      <c r="MON2644" s="653"/>
      <c r="MOO2644" s="653"/>
      <c r="MOP2644" s="653"/>
      <c r="MOQ2644" s="653"/>
      <c r="MOR2644" s="653"/>
      <c r="MOS2644" s="653"/>
      <c r="MOT2644" s="653"/>
      <c r="MOU2644" s="653"/>
      <c r="MOV2644" s="653"/>
      <c r="MOW2644" s="653"/>
      <c r="MOX2644" s="653"/>
      <c r="MOY2644" s="653"/>
      <c r="MOZ2644" s="653"/>
      <c r="MPA2644" s="653"/>
      <c r="MPB2644" s="653"/>
      <c r="MPC2644" s="653"/>
      <c r="MPD2644" s="653"/>
      <c r="MPE2644" s="653"/>
      <c r="MPF2644" s="653"/>
      <c r="MPG2644" s="653"/>
      <c r="MPH2644" s="653"/>
      <c r="MPI2644" s="653"/>
      <c r="MPJ2644" s="653"/>
      <c r="MPK2644" s="653"/>
      <c r="MPL2644" s="653"/>
      <c r="MPM2644" s="653"/>
      <c r="MPN2644" s="653"/>
      <c r="MPO2644" s="653"/>
      <c r="MPP2644" s="653"/>
      <c r="MPQ2644" s="653"/>
      <c r="MPR2644" s="653"/>
      <c r="MPS2644" s="653"/>
      <c r="MPT2644" s="653"/>
      <c r="MPU2644" s="653"/>
      <c r="MPV2644" s="653"/>
      <c r="MPW2644" s="653"/>
      <c r="MPX2644" s="653"/>
      <c r="MPY2644" s="653"/>
      <c r="MPZ2644" s="653"/>
      <c r="MQA2644" s="653"/>
      <c r="MQB2644" s="653"/>
      <c r="MQC2644" s="653"/>
      <c r="MQD2644" s="653"/>
      <c r="MQE2644" s="653"/>
      <c r="MQF2644" s="653"/>
      <c r="MQG2644" s="653"/>
      <c r="MQH2644" s="653"/>
      <c r="MQI2644" s="653"/>
      <c r="MQJ2644" s="653"/>
      <c r="MQK2644" s="653"/>
      <c r="MQL2644" s="653"/>
      <c r="MQM2644" s="653"/>
      <c r="MQN2644" s="653"/>
      <c r="MQO2644" s="653"/>
      <c r="MQP2644" s="653"/>
      <c r="MQQ2644" s="653"/>
      <c r="MQR2644" s="653"/>
      <c r="MQS2644" s="653"/>
      <c r="MQT2644" s="653"/>
      <c r="MQU2644" s="653"/>
      <c r="MQV2644" s="653"/>
      <c r="MQW2644" s="653"/>
      <c r="MQX2644" s="653"/>
      <c r="MQY2644" s="653"/>
      <c r="MQZ2644" s="653"/>
      <c r="MRA2644" s="653"/>
      <c r="MRB2644" s="653"/>
      <c r="MRC2644" s="653"/>
      <c r="MRD2644" s="653"/>
      <c r="MRE2644" s="653"/>
      <c r="MRF2644" s="653"/>
      <c r="MRG2644" s="653"/>
      <c r="MRH2644" s="653"/>
      <c r="MRI2644" s="653"/>
      <c r="MRJ2644" s="653"/>
      <c r="MRK2644" s="653"/>
      <c r="MRL2644" s="653"/>
      <c r="MRM2644" s="653"/>
      <c r="MRN2644" s="653"/>
      <c r="MRO2644" s="653"/>
      <c r="MRP2644" s="653"/>
      <c r="MRQ2644" s="653"/>
      <c r="MRR2644" s="653"/>
      <c r="MRS2644" s="653"/>
      <c r="MRT2644" s="653"/>
      <c r="MRU2644" s="653"/>
      <c r="MRV2644" s="653"/>
      <c r="MRW2644" s="653"/>
      <c r="MRX2644" s="653"/>
      <c r="MRY2644" s="653"/>
      <c r="MRZ2644" s="653"/>
      <c r="MSA2644" s="653"/>
      <c r="MSB2644" s="653"/>
      <c r="MSC2644" s="653"/>
      <c r="MSD2644" s="653"/>
      <c r="MSE2644" s="653"/>
      <c r="MSF2644" s="653"/>
      <c r="MSG2644" s="653"/>
      <c r="MSH2644" s="653"/>
      <c r="MSI2644" s="653"/>
      <c r="MSJ2644" s="653"/>
      <c r="MSK2644" s="653"/>
      <c r="MSL2644" s="653"/>
      <c r="MSM2644" s="653"/>
      <c r="MSN2644" s="653"/>
      <c r="MSO2644" s="653"/>
      <c r="MSP2644" s="653"/>
      <c r="MSQ2644" s="653"/>
      <c r="MSR2644" s="653"/>
      <c r="MSS2644" s="653"/>
      <c r="MST2644" s="653"/>
      <c r="MSU2644" s="653"/>
      <c r="MSV2644" s="653"/>
      <c r="MSW2644" s="653"/>
      <c r="MSX2644" s="653"/>
      <c r="MSY2644" s="653"/>
      <c r="MSZ2644" s="653"/>
      <c r="MTA2644" s="653"/>
      <c r="MTB2644" s="653"/>
      <c r="MTC2644" s="653"/>
      <c r="MTD2644" s="653"/>
      <c r="MTE2644" s="653"/>
      <c r="MTF2644" s="653"/>
      <c r="MTG2644" s="653"/>
      <c r="MTH2644" s="653"/>
      <c r="MTI2644" s="653"/>
      <c r="MTJ2644" s="653"/>
      <c r="MTK2644" s="653"/>
      <c r="MTL2644" s="653"/>
      <c r="MTM2644" s="653"/>
      <c r="MTN2644" s="653"/>
      <c r="MTO2644" s="653"/>
      <c r="MTP2644" s="653"/>
      <c r="MTQ2644" s="653"/>
      <c r="MTR2644" s="653"/>
      <c r="MTS2644" s="653"/>
      <c r="MTT2644" s="653"/>
      <c r="MTU2644" s="653"/>
      <c r="MTV2644" s="653"/>
      <c r="MTW2644" s="653"/>
      <c r="MTX2644" s="653"/>
      <c r="MTY2644" s="653"/>
      <c r="MTZ2644" s="653"/>
      <c r="MUA2644" s="653"/>
      <c r="MUB2644" s="653"/>
      <c r="MUC2644" s="653"/>
      <c r="MUD2644" s="653"/>
      <c r="MUE2644" s="653"/>
      <c r="MUF2644" s="653"/>
      <c r="MUG2644" s="653"/>
      <c r="MUH2644" s="653"/>
      <c r="MUI2644" s="653"/>
      <c r="MUJ2644" s="653"/>
      <c r="MUK2644" s="653"/>
      <c r="MUL2644" s="653"/>
      <c r="MUM2644" s="653"/>
      <c r="MUN2644" s="653"/>
      <c r="MUO2644" s="653"/>
      <c r="MUP2644" s="653"/>
      <c r="MUQ2644" s="653"/>
      <c r="MUR2644" s="653"/>
      <c r="MUS2644" s="653"/>
      <c r="MUT2644" s="653"/>
      <c r="MUU2644" s="653"/>
      <c r="MUV2644" s="653"/>
      <c r="MUW2644" s="653"/>
      <c r="MUX2644" s="653"/>
      <c r="MUY2644" s="653"/>
      <c r="MUZ2644" s="653"/>
      <c r="MVA2644" s="653"/>
      <c r="MVB2644" s="653"/>
      <c r="MVC2644" s="653"/>
      <c r="MVD2644" s="653"/>
      <c r="MVE2644" s="653"/>
      <c r="MVF2644" s="653"/>
      <c r="MVG2644" s="653"/>
      <c r="MVH2644" s="653"/>
      <c r="MVI2644" s="653"/>
      <c r="MVJ2644" s="653"/>
      <c r="MVK2644" s="653"/>
      <c r="MVL2644" s="653"/>
      <c r="MVM2644" s="653"/>
      <c r="MVN2644" s="653"/>
      <c r="MVO2644" s="653"/>
      <c r="MVP2644" s="653"/>
      <c r="MVQ2644" s="653"/>
      <c r="MVR2644" s="653"/>
      <c r="MVS2644" s="653"/>
      <c r="MVT2644" s="653"/>
      <c r="MVU2644" s="653"/>
      <c r="MVV2644" s="653"/>
      <c r="MVW2644" s="653"/>
      <c r="MVX2644" s="653"/>
      <c r="MVY2644" s="653"/>
      <c r="MVZ2644" s="653"/>
      <c r="MWA2644" s="653"/>
      <c r="MWB2644" s="653"/>
      <c r="MWC2644" s="653"/>
      <c r="MWD2644" s="653"/>
      <c r="MWE2644" s="653"/>
      <c r="MWF2644" s="653"/>
      <c r="MWG2644" s="653"/>
      <c r="MWH2644" s="653"/>
      <c r="MWI2644" s="653"/>
      <c r="MWJ2644" s="653"/>
      <c r="MWK2644" s="653"/>
      <c r="MWL2644" s="653"/>
      <c r="MWM2644" s="653"/>
      <c r="MWN2644" s="653"/>
      <c r="MWO2644" s="653"/>
      <c r="MWP2644" s="653"/>
      <c r="MWQ2644" s="653"/>
      <c r="MWR2644" s="653"/>
      <c r="MWS2644" s="653"/>
      <c r="MWT2644" s="653"/>
      <c r="MWU2644" s="653"/>
      <c r="MWV2644" s="653"/>
      <c r="MWW2644" s="653"/>
      <c r="MWX2644" s="653"/>
      <c r="MWY2644" s="653"/>
      <c r="MWZ2644" s="653"/>
      <c r="MXA2644" s="653"/>
      <c r="MXB2644" s="653"/>
      <c r="MXC2644" s="653"/>
      <c r="MXD2644" s="653"/>
      <c r="MXE2644" s="653"/>
      <c r="MXF2644" s="653"/>
      <c r="MXG2644" s="653"/>
      <c r="MXH2644" s="653"/>
      <c r="MXI2644" s="653"/>
      <c r="MXJ2644" s="653"/>
      <c r="MXK2644" s="653"/>
      <c r="MXL2644" s="653"/>
      <c r="MXM2644" s="653"/>
      <c r="MXN2644" s="653"/>
      <c r="MXO2644" s="653"/>
      <c r="MXP2644" s="653"/>
      <c r="MXQ2644" s="653"/>
      <c r="MXR2644" s="653"/>
      <c r="MXS2644" s="653"/>
      <c r="MXT2644" s="653"/>
      <c r="MXU2644" s="653"/>
      <c r="MXV2644" s="653"/>
      <c r="MXW2644" s="653"/>
      <c r="MXX2644" s="653"/>
      <c r="MXY2644" s="653"/>
      <c r="MXZ2644" s="653"/>
      <c r="MYA2644" s="653"/>
      <c r="MYB2644" s="653"/>
      <c r="MYC2644" s="653"/>
      <c r="MYD2644" s="653"/>
      <c r="MYE2644" s="653"/>
      <c r="MYF2644" s="653"/>
      <c r="MYG2644" s="653"/>
      <c r="MYH2644" s="653"/>
      <c r="MYI2644" s="653"/>
      <c r="MYJ2644" s="653"/>
      <c r="MYK2644" s="653"/>
      <c r="MYL2644" s="653"/>
      <c r="MYM2644" s="653"/>
      <c r="MYN2644" s="653"/>
      <c r="MYO2644" s="653"/>
      <c r="MYP2644" s="653"/>
      <c r="MYQ2644" s="653"/>
      <c r="MYR2644" s="653"/>
      <c r="MYS2644" s="653"/>
      <c r="MYT2644" s="653"/>
      <c r="MYU2644" s="653"/>
      <c r="MYV2644" s="653"/>
      <c r="MYW2644" s="653"/>
      <c r="MYX2644" s="653"/>
      <c r="MYY2644" s="653"/>
      <c r="MYZ2644" s="653"/>
      <c r="MZA2644" s="653"/>
      <c r="MZB2644" s="653"/>
      <c r="MZC2644" s="653"/>
      <c r="MZD2644" s="653"/>
      <c r="MZE2644" s="653"/>
      <c r="MZF2644" s="653"/>
      <c r="MZG2644" s="653"/>
      <c r="MZH2644" s="653"/>
      <c r="MZI2644" s="653"/>
      <c r="MZJ2644" s="653"/>
      <c r="MZK2644" s="653"/>
      <c r="MZL2644" s="653"/>
      <c r="MZM2644" s="653"/>
      <c r="MZN2644" s="653"/>
      <c r="MZO2644" s="653"/>
      <c r="MZP2644" s="653"/>
      <c r="MZQ2644" s="653"/>
      <c r="MZR2644" s="653"/>
      <c r="MZS2644" s="653"/>
      <c r="MZT2644" s="653"/>
      <c r="MZU2644" s="653"/>
      <c r="MZV2644" s="653"/>
      <c r="MZW2644" s="653"/>
      <c r="MZX2644" s="653"/>
      <c r="MZY2644" s="653"/>
      <c r="MZZ2644" s="653"/>
      <c r="NAA2644" s="653"/>
      <c r="NAB2644" s="653"/>
      <c r="NAC2644" s="653"/>
      <c r="NAD2644" s="653"/>
      <c r="NAE2644" s="653"/>
      <c r="NAF2644" s="653"/>
      <c r="NAG2644" s="653"/>
      <c r="NAH2644" s="653"/>
      <c r="NAI2644" s="653"/>
      <c r="NAJ2644" s="653"/>
      <c r="NAK2644" s="653"/>
      <c r="NAL2644" s="653"/>
      <c r="NAM2644" s="653"/>
      <c r="NAN2644" s="653"/>
      <c r="NAO2644" s="653"/>
      <c r="NAP2644" s="653"/>
      <c r="NAQ2644" s="653"/>
      <c r="NAR2644" s="653"/>
      <c r="NAS2644" s="653"/>
      <c r="NAT2644" s="653"/>
      <c r="NAU2644" s="653"/>
      <c r="NAV2644" s="653"/>
      <c r="NAW2644" s="653"/>
      <c r="NAX2644" s="653"/>
      <c r="NAY2644" s="653"/>
      <c r="NAZ2644" s="653"/>
      <c r="NBA2644" s="653"/>
      <c r="NBB2644" s="653"/>
      <c r="NBC2644" s="653"/>
      <c r="NBD2644" s="653"/>
      <c r="NBE2644" s="653"/>
      <c r="NBF2644" s="653"/>
      <c r="NBG2644" s="653"/>
      <c r="NBH2644" s="653"/>
      <c r="NBI2644" s="653"/>
      <c r="NBJ2644" s="653"/>
      <c r="NBK2644" s="653"/>
      <c r="NBL2644" s="653"/>
      <c r="NBM2644" s="653"/>
      <c r="NBN2644" s="653"/>
      <c r="NBO2644" s="653"/>
      <c r="NBP2644" s="653"/>
      <c r="NBQ2644" s="653"/>
      <c r="NBR2644" s="653"/>
      <c r="NBS2644" s="653"/>
      <c r="NBT2644" s="653"/>
      <c r="NBU2644" s="653"/>
      <c r="NBV2644" s="653"/>
      <c r="NBW2644" s="653"/>
      <c r="NBX2644" s="653"/>
      <c r="NBY2644" s="653"/>
      <c r="NBZ2644" s="653"/>
      <c r="NCA2644" s="653"/>
      <c r="NCB2644" s="653"/>
      <c r="NCC2644" s="653"/>
      <c r="NCD2644" s="653"/>
      <c r="NCE2644" s="653"/>
      <c r="NCF2644" s="653"/>
      <c r="NCG2644" s="653"/>
      <c r="NCH2644" s="653"/>
      <c r="NCI2644" s="653"/>
      <c r="NCJ2644" s="653"/>
      <c r="NCK2644" s="653"/>
      <c r="NCL2644" s="653"/>
      <c r="NCM2644" s="653"/>
      <c r="NCN2644" s="653"/>
      <c r="NCO2644" s="653"/>
      <c r="NCP2644" s="653"/>
      <c r="NCQ2644" s="653"/>
      <c r="NCR2644" s="653"/>
      <c r="NCS2644" s="653"/>
      <c r="NCT2644" s="653"/>
      <c r="NCU2644" s="653"/>
      <c r="NCV2644" s="653"/>
      <c r="NCW2644" s="653"/>
      <c r="NCX2644" s="653"/>
      <c r="NCY2644" s="653"/>
      <c r="NCZ2644" s="653"/>
      <c r="NDA2644" s="653"/>
      <c r="NDB2644" s="653"/>
      <c r="NDC2644" s="653"/>
      <c r="NDD2644" s="653"/>
      <c r="NDE2644" s="653"/>
      <c r="NDF2644" s="653"/>
      <c r="NDG2644" s="653"/>
      <c r="NDH2644" s="653"/>
      <c r="NDI2644" s="653"/>
      <c r="NDJ2644" s="653"/>
      <c r="NDK2644" s="653"/>
      <c r="NDL2644" s="653"/>
      <c r="NDM2644" s="653"/>
      <c r="NDN2644" s="653"/>
      <c r="NDO2644" s="653"/>
      <c r="NDP2644" s="653"/>
      <c r="NDQ2644" s="653"/>
      <c r="NDR2644" s="653"/>
      <c r="NDS2644" s="653"/>
      <c r="NDT2644" s="653"/>
      <c r="NDU2644" s="653"/>
      <c r="NDV2644" s="653"/>
      <c r="NDW2644" s="653"/>
      <c r="NDX2644" s="653"/>
      <c r="NDY2644" s="653"/>
      <c r="NDZ2644" s="653"/>
      <c r="NEA2644" s="653"/>
      <c r="NEB2644" s="653"/>
      <c r="NEC2644" s="653"/>
      <c r="NED2644" s="653"/>
      <c r="NEE2644" s="653"/>
      <c r="NEF2644" s="653"/>
      <c r="NEG2644" s="653"/>
      <c r="NEH2644" s="653"/>
      <c r="NEI2644" s="653"/>
      <c r="NEJ2644" s="653"/>
      <c r="NEK2644" s="653"/>
      <c r="NEL2644" s="653"/>
      <c r="NEM2644" s="653"/>
      <c r="NEN2644" s="653"/>
      <c r="NEO2644" s="653"/>
      <c r="NEP2644" s="653"/>
      <c r="NEQ2644" s="653"/>
      <c r="NER2644" s="653"/>
      <c r="NES2644" s="653"/>
      <c r="NET2644" s="653"/>
      <c r="NEU2644" s="653"/>
      <c r="NEV2644" s="653"/>
      <c r="NEW2644" s="653"/>
      <c r="NEX2644" s="653"/>
      <c r="NEY2644" s="653"/>
      <c r="NEZ2644" s="653"/>
      <c r="NFA2644" s="653"/>
      <c r="NFB2644" s="653"/>
      <c r="NFC2644" s="653"/>
      <c r="NFD2644" s="653"/>
      <c r="NFE2644" s="653"/>
      <c r="NFF2644" s="653"/>
      <c r="NFG2644" s="653"/>
      <c r="NFH2644" s="653"/>
      <c r="NFI2644" s="653"/>
      <c r="NFJ2644" s="653"/>
      <c r="NFK2644" s="653"/>
      <c r="NFL2644" s="653"/>
      <c r="NFM2644" s="653"/>
      <c r="NFN2644" s="653"/>
      <c r="NFO2644" s="653"/>
      <c r="NFP2644" s="653"/>
      <c r="NFQ2644" s="653"/>
      <c r="NFR2644" s="653"/>
      <c r="NFS2644" s="653"/>
      <c r="NFT2644" s="653"/>
      <c r="NFU2644" s="653"/>
      <c r="NFV2644" s="653"/>
      <c r="NFW2644" s="653"/>
      <c r="NFX2644" s="653"/>
      <c r="NFY2644" s="653"/>
      <c r="NFZ2644" s="653"/>
      <c r="NGA2644" s="653"/>
      <c r="NGB2644" s="653"/>
      <c r="NGC2644" s="653"/>
      <c r="NGD2644" s="653"/>
      <c r="NGE2644" s="653"/>
      <c r="NGF2644" s="653"/>
      <c r="NGG2644" s="653"/>
      <c r="NGH2644" s="653"/>
      <c r="NGI2644" s="653"/>
      <c r="NGJ2644" s="653"/>
      <c r="NGK2644" s="653"/>
      <c r="NGL2644" s="653"/>
      <c r="NGM2644" s="653"/>
      <c r="NGN2644" s="653"/>
      <c r="NGO2644" s="653"/>
      <c r="NGP2644" s="653"/>
      <c r="NGQ2644" s="653"/>
      <c r="NGR2644" s="653"/>
      <c r="NGS2644" s="653"/>
      <c r="NGT2644" s="653"/>
      <c r="NGU2644" s="653"/>
      <c r="NGV2644" s="653"/>
      <c r="NGW2644" s="653"/>
      <c r="NGX2644" s="653"/>
      <c r="NGY2644" s="653"/>
      <c r="NGZ2644" s="653"/>
      <c r="NHA2644" s="653"/>
      <c r="NHB2644" s="653"/>
      <c r="NHC2644" s="653"/>
      <c r="NHD2644" s="653"/>
      <c r="NHE2644" s="653"/>
      <c r="NHF2644" s="653"/>
      <c r="NHG2644" s="653"/>
      <c r="NHH2644" s="653"/>
      <c r="NHI2644" s="653"/>
      <c r="NHJ2644" s="653"/>
      <c r="NHK2644" s="653"/>
      <c r="NHL2644" s="653"/>
      <c r="NHM2644" s="653"/>
      <c r="NHN2644" s="653"/>
      <c r="NHO2644" s="653"/>
      <c r="NHP2644" s="653"/>
      <c r="NHQ2644" s="653"/>
      <c r="NHR2644" s="653"/>
      <c r="NHS2644" s="653"/>
      <c r="NHT2644" s="653"/>
      <c r="NHU2644" s="653"/>
      <c r="NHV2644" s="653"/>
      <c r="NHW2644" s="653"/>
      <c r="NHX2644" s="653"/>
      <c r="NHY2644" s="653"/>
      <c r="NHZ2644" s="653"/>
      <c r="NIA2644" s="653"/>
      <c r="NIB2644" s="653"/>
      <c r="NIC2644" s="653"/>
      <c r="NID2644" s="653"/>
      <c r="NIE2644" s="653"/>
      <c r="NIF2644" s="653"/>
      <c r="NIG2644" s="653"/>
      <c r="NIH2644" s="653"/>
      <c r="NII2644" s="653"/>
      <c r="NIJ2644" s="653"/>
      <c r="NIK2644" s="653"/>
      <c r="NIL2644" s="653"/>
      <c r="NIM2644" s="653"/>
      <c r="NIN2644" s="653"/>
      <c r="NIO2644" s="653"/>
      <c r="NIP2644" s="653"/>
      <c r="NIQ2644" s="653"/>
      <c r="NIR2644" s="653"/>
      <c r="NIS2644" s="653"/>
      <c r="NIT2644" s="653"/>
      <c r="NIU2644" s="653"/>
      <c r="NIV2644" s="653"/>
      <c r="NIW2644" s="653"/>
      <c r="NIX2644" s="653"/>
      <c r="NIY2644" s="653"/>
      <c r="NIZ2644" s="653"/>
      <c r="NJA2644" s="653"/>
      <c r="NJB2644" s="653"/>
      <c r="NJC2644" s="653"/>
      <c r="NJD2644" s="653"/>
      <c r="NJE2644" s="653"/>
      <c r="NJF2644" s="653"/>
      <c r="NJG2644" s="653"/>
      <c r="NJH2644" s="653"/>
      <c r="NJI2644" s="653"/>
      <c r="NJJ2644" s="653"/>
      <c r="NJK2644" s="653"/>
      <c r="NJL2644" s="653"/>
      <c r="NJM2644" s="653"/>
      <c r="NJN2644" s="653"/>
      <c r="NJO2644" s="653"/>
      <c r="NJP2644" s="653"/>
      <c r="NJQ2644" s="653"/>
      <c r="NJR2644" s="653"/>
      <c r="NJS2644" s="653"/>
      <c r="NJT2644" s="653"/>
      <c r="NJU2644" s="653"/>
      <c r="NJV2644" s="653"/>
      <c r="NJW2644" s="653"/>
      <c r="NJX2644" s="653"/>
      <c r="NJY2644" s="653"/>
      <c r="NJZ2644" s="653"/>
      <c r="NKA2644" s="653"/>
      <c r="NKB2644" s="653"/>
      <c r="NKC2644" s="653"/>
      <c r="NKD2644" s="653"/>
      <c r="NKE2644" s="653"/>
      <c r="NKF2644" s="653"/>
      <c r="NKG2644" s="653"/>
      <c r="NKH2644" s="653"/>
      <c r="NKI2644" s="653"/>
      <c r="NKJ2644" s="653"/>
      <c r="NKK2644" s="653"/>
      <c r="NKL2644" s="653"/>
      <c r="NKM2644" s="653"/>
      <c r="NKN2644" s="653"/>
      <c r="NKO2644" s="653"/>
      <c r="NKP2644" s="653"/>
      <c r="NKQ2644" s="653"/>
      <c r="NKR2644" s="653"/>
      <c r="NKS2644" s="653"/>
      <c r="NKT2644" s="653"/>
      <c r="NKU2644" s="653"/>
      <c r="NKV2644" s="653"/>
      <c r="NKW2644" s="653"/>
      <c r="NKX2644" s="653"/>
      <c r="NKY2644" s="653"/>
      <c r="NKZ2644" s="653"/>
      <c r="NLA2644" s="653"/>
      <c r="NLB2644" s="653"/>
      <c r="NLC2644" s="653"/>
      <c r="NLD2644" s="653"/>
      <c r="NLE2644" s="653"/>
      <c r="NLF2644" s="653"/>
      <c r="NLG2644" s="653"/>
      <c r="NLH2644" s="653"/>
      <c r="NLI2644" s="653"/>
      <c r="NLJ2644" s="653"/>
      <c r="NLK2644" s="653"/>
      <c r="NLL2644" s="653"/>
      <c r="NLM2644" s="653"/>
      <c r="NLN2644" s="653"/>
      <c r="NLO2644" s="653"/>
      <c r="NLP2644" s="653"/>
      <c r="NLQ2644" s="653"/>
      <c r="NLR2644" s="653"/>
      <c r="NLS2644" s="653"/>
      <c r="NLT2644" s="653"/>
      <c r="NLU2644" s="653"/>
      <c r="NLV2644" s="653"/>
      <c r="NLW2644" s="653"/>
      <c r="NLX2644" s="653"/>
      <c r="NLY2644" s="653"/>
      <c r="NLZ2644" s="653"/>
      <c r="NMA2644" s="653"/>
      <c r="NMB2644" s="653"/>
      <c r="NMC2644" s="653"/>
      <c r="NMD2644" s="653"/>
      <c r="NME2644" s="653"/>
      <c r="NMF2644" s="653"/>
      <c r="NMG2644" s="653"/>
      <c r="NMH2644" s="653"/>
      <c r="NMI2644" s="653"/>
      <c r="NMJ2644" s="653"/>
      <c r="NMK2644" s="653"/>
      <c r="NML2644" s="653"/>
      <c r="NMM2644" s="653"/>
      <c r="NMN2644" s="653"/>
      <c r="NMO2644" s="653"/>
      <c r="NMP2644" s="653"/>
      <c r="NMQ2644" s="653"/>
      <c r="NMR2644" s="653"/>
      <c r="NMS2644" s="653"/>
      <c r="NMT2644" s="653"/>
      <c r="NMU2644" s="653"/>
      <c r="NMV2644" s="653"/>
      <c r="NMW2644" s="653"/>
      <c r="NMX2644" s="653"/>
      <c r="NMY2644" s="653"/>
      <c r="NMZ2644" s="653"/>
      <c r="NNA2644" s="653"/>
      <c r="NNB2644" s="653"/>
      <c r="NNC2644" s="653"/>
      <c r="NND2644" s="653"/>
      <c r="NNE2644" s="653"/>
      <c r="NNF2644" s="653"/>
      <c r="NNG2644" s="653"/>
      <c r="NNH2644" s="653"/>
      <c r="NNI2644" s="653"/>
      <c r="NNJ2644" s="653"/>
      <c r="NNK2644" s="653"/>
      <c r="NNL2644" s="653"/>
      <c r="NNM2644" s="653"/>
      <c r="NNN2644" s="653"/>
      <c r="NNO2644" s="653"/>
      <c r="NNP2644" s="653"/>
      <c r="NNQ2644" s="653"/>
      <c r="NNR2644" s="653"/>
      <c r="NNS2644" s="653"/>
      <c r="NNT2644" s="653"/>
      <c r="NNU2644" s="653"/>
      <c r="NNV2644" s="653"/>
      <c r="NNW2644" s="653"/>
      <c r="NNX2644" s="653"/>
      <c r="NNY2644" s="653"/>
      <c r="NNZ2644" s="653"/>
      <c r="NOA2644" s="653"/>
      <c r="NOB2644" s="653"/>
      <c r="NOC2644" s="653"/>
      <c r="NOD2644" s="653"/>
      <c r="NOE2644" s="653"/>
      <c r="NOF2644" s="653"/>
      <c r="NOG2644" s="653"/>
      <c r="NOH2644" s="653"/>
      <c r="NOI2644" s="653"/>
      <c r="NOJ2644" s="653"/>
      <c r="NOK2644" s="653"/>
      <c r="NOL2644" s="653"/>
      <c r="NOM2644" s="653"/>
      <c r="NON2644" s="653"/>
      <c r="NOO2644" s="653"/>
      <c r="NOP2644" s="653"/>
      <c r="NOQ2644" s="653"/>
      <c r="NOR2644" s="653"/>
      <c r="NOS2644" s="653"/>
      <c r="NOT2644" s="653"/>
      <c r="NOU2644" s="653"/>
      <c r="NOV2644" s="653"/>
      <c r="NOW2644" s="653"/>
      <c r="NOX2644" s="653"/>
      <c r="NOY2644" s="653"/>
      <c r="NOZ2644" s="653"/>
      <c r="NPA2644" s="653"/>
      <c r="NPB2644" s="653"/>
      <c r="NPC2644" s="653"/>
      <c r="NPD2644" s="653"/>
      <c r="NPE2644" s="653"/>
      <c r="NPF2644" s="653"/>
      <c r="NPG2644" s="653"/>
      <c r="NPH2644" s="653"/>
      <c r="NPI2644" s="653"/>
      <c r="NPJ2644" s="653"/>
      <c r="NPK2644" s="653"/>
      <c r="NPL2644" s="653"/>
      <c r="NPM2644" s="653"/>
      <c r="NPN2644" s="653"/>
      <c r="NPO2644" s="653"/>
      <c r="NPP2644" s="653"/>
      <c r="NPQ2644" s="653"/>
      <c r="NPR2644" s="653"/>
      <c r="NPS2644" s="653"/>
      <c r="NPT2644" s="653"/>
      <c r="NPU2644" s="653"/>
      <c r="NPV2644" s="653"/>
      <c r="NPW2644" s="653"/>
      <c r="NPX2644" s="653"/>
      <c r="NPY2644" s="653"/>
      <c r="NPZ2644" s="653"/>
      <c r="NQA2644" s="653"/>
      <c r="NQB2644" s="653"/>
      <c r="NQC2644" s="653"/>
      <c r="NQD2644" s="653"/>
      <c r="NQE2644" s="653"/>
      <c r="NQF2644" s="653"/>
      <c r="NQG2644" s="653"/>
      <c r="NQH2644" s="653"/>
      <c r="NQI2644" s="653"/>
      <c r="NQJ2644" s="653"/>
      <c r="NQK2644" s="653"/>
      <c r="NQL2644" s="653"/>
      <c r="NQM2644" s="653"/>
      <c r="NQN2644" s="653"/>
      <c r="NQO2644" s="653"/>
      <c r="NQP2644" s="653"/>
      <c r="NQQ2644" s="653"/>
      <c r="NQR2644" s="653"/>
      <c r="NQS2644" s="653"/>
      <c r="NQT2644" s="653"/>
      <c r="NQU2644" s="653"/>
      <c r="NQV2644" s="653"/>
      <c r="NQW2644" s="653"/>
      <c r="NQX2644" s="653"/>
      <c r="NQY2644" s="653"/>
      <c r="NQZ2644" s="653"/>
      <c r="NRA2644" s="653"/>
      <c r="NRB2644" s="653"/>
      <c r="NRC2644" s="653"/>
      <c r="NRD2644" s="653"/>
      <c r="NRE2644" s="653"/>
      <c r="NRF2644" s="653"/>
      <c r="NRG2644" s="653"/>
      <c r="NRH2644" s="653"/>
      <c r="NRI2644" s="653"/>
      <c r="NRJ2644" s="653"/>
      <c r="NRK2644" s="653"/>
      <c r="NRL2644" s="653"/>
      <c r="NRM2644" s="653"/>
      <c r="NRN2644" s="653"/>
      <c r="NRO2644" s="653"/>
      <c r="NRP2644" s="653"/>
      <c r="NRQ2644" s="653"/>
      <c r="NRR2644" s="653"/>
      <c r="NRS2644" s="653"/>
      <c r="NRT2644" s="653"/>
      <c r="NRU2644" s="653"/>
      <c r="NRV2644" s="653"/>
      <c r="NRW2644" s="653"/>
      <c r="NRX2644" s="653"/>
      <c r="NRY2644" s="653"/>
      <c r="NRZ2644" s="653"/>
      <c r="NSA2644" s="653"/>
      <c r="NSB2644" s="653"/>
      <c r="NSC2644" s="653"/>
      <c r="NSD2644" s="653"/>
      <c r="NSE2644" s="653"/>
      <c r="NSF2644" s="653"/>
      <c r="NSG2644" s="653"/>
      <c r="NSH2644" s="653"/>
      <c r="NSI2644" s="653"/>
      <c r="NSJ2644" s="653"/>
      <c r="NSK2644" s="653"/>
      <c r="NSL2644" s="653"/>
      <c r="NSM2644" s="653"/>
      <c r="NSN2644" s="653"/>
      <c r="NSO2644" s="653"/>
      <c r="NSP2644" s="653"/>
      <c r="NSQ2644" s="653"/>
      <c r="NSR2644" s="653"/>
      <c r="NSS2644" s="653"/>
      <c r="NST2644" s="653"/>
      <c r="NSU2644" s="653"/>
      <c r="NSV2644" s="653"/>
      <c r="NSW2644" s="653"/>
      <c r="NSX2644" s="653"/>
      <c r="NSY2644" s="653"/>
      <c r="NSZ2644" s="653"/>
      <c r="NTA2644" s="653"/>
      <c r="NTB2644" s="653"/>
      <c r="NTC2644" s="653"/>
      <c r="NTD2644" s="653"/>
      <c r="NTE2644" s="653"/>
      <c r="NTF2644" s="653"/>
      <c r="NTG2644" s="653"/>
      <c r="NTH2644" s="653"/>
      <c r="NTI2644" s="653"/>
      <c r="NTJ2644" s="653"/>
      <c r="NTK2644" s="653"/>
      <c r="NTL2644" s="653"/>
      <c r="NTM2644" s="653"/>
      <c r="NTN2644" s="653"/>
      <c r="NTO2644" s="653"/>
      <c r="NTP2644" s="653"/>
      <c r="NTQ2644" s="653"/>
      <c r="NTR2644" s="653"/>
      <c r="NTS2644" s="653"/>
      <c r="NTT2644" s="653"/>
      <c r="NTU2644" s="653"/>
      <c r="NTV2644" s="653"/>
      <c r="NTW2644" s="653"/>
      <c r="NTX2644" s="653"/>
      <c r="NTY2644" s="653"/>
      <c r="NTZ2644" s="653"/>
      <c r="NUA2644" s="653"/>
      <c r="NUB2644" s="653"/>
      <c r="NUC2644" s="653"/>
      <c r="NUD2644" s="653"/>
      <c r="NUE2644" s="653"/>
      <c r="NUF2644" s="653"/>
      <c r="NUG2644" s="653"/>
      <c r="NUH2644" s="653"/>
      <c r="NUI2644" s="653"/>
      <c r="NUJ2644" s="653"/>
      <c r="NUK2644" s="653"/>
      <c r="NUL2644" s="653"/>
      <c r="NUM2644" s="653"/>
      <c r="NUN2644" s="653"/>
      <c r="NUO2644" s="653"/>
      <c r="NUP2644" s="653"/>
      <c r="NUQ2644" s="653"/>
      <c r="NUR2644" s="653"/>
      <c r="NUS2644" s="653"/>
      <c r="NUT2644" s="653"/>
      <c r="NUU2644" s="653"/>
      <c r="NUV2644" s="653"/>
      <c r="NUW2644" s="653"/>
      <c r="NUX2644" s="653"/>
      <c r="NUY2644" s="653"/>
      <c r="NUZ2644" s="653"/>
      <c r="NVA2644" s="653"/>
      <c r="NVB2644" s="653"/>
      <c r="NVC2644" s="653"/>
      <c r="NVD2644" s="653"/>
      <c r="NVE2644" s="653"/>
      <c r="NVF2644" s="653"/>
      <c r="NVG2644" s="653"/>
      <c r="NVH2644" s="653"/>
      <c r="NVI2644" s="653"/>
      <c r="NVJ2644" s="653"/>
      <c r="NVK2644" s="653"/>
      <c r="NVL2644" s="653"/>
      <c r="NVM2644" s="653"/>
      <c r="NVN2644" s="653"/>
      <c r="NVO2644" s="653"/>
      <c r="NVP2644" s="653"/>
      <c r="NVQ2644" s="653"/>
      <c r="NVR2644" s="653"/>
      <c r="NVS2644" s="653"/>
      <c r="NVT2644" s="653"/>
      <c r="NVU2644" s="653"/>
      <c r="NVV2644" s="653"/>
      <c r="NVW2644" s="653"/>
      <c r="NVX2644" s="653"/>
      <c r="NVY2644" s="653"/>
      <c r="NVZ2644" s="653"/>
      <c r="NWA2644" s="653"/>
      <c r="NWB2644" s="653"/>
      <c r="NWC2644" s="653"/>
      <c r="NWD2644" s="653"/>
      <c r="NWE2644" s="653"/>
      <c r="NWF2644" s="653"/>
      <c r="NWG2644" s="653"/>
      <c r="NWH2644" s="653"/>
      <c r="NWI2644" s="653"/>
      <c r="NWJ2644" s="653"/>
      <c r="NWK2644" s="653"/>
      <c r="NWL2644" s="653"/>
      <c r="NWM2644" s="653"/>
      <c r="NWN2644" s="653"/>
      <c r="NWO2644" s="653"/>
      <c r="NWP2644" s="653"/>
      <c r="NWQ2644" s="653"/>
      <c r="NWR2644" s="653"/>
      <c r="NWS2644" s="653"/>
      <c r="NWT2644" s="653"/>
      <c r="NWU2644" s="653"/>
      <c r="NWV2644" s="653"/>
      <c r="NWW2644" s="653"/>
      <c r="NWX2644" s="653"/>
      <c r="NWY2644" s="653"/>
      <c r="NWZ2644" s="653"/>
      <c r="NXA2644" s="653"/>
      <c r="NXB2644" s="653"/>
      <c r="NXC2644" s="653"/>
      <c r="NXD2644" s="653"/>
      <c r="NXE2644" s="653"/>
      <c r="NXF2644" s="653"/>
      <c r="NXG2644" s="653"/>
      <c r="NXH2644" s="653"/>
      <c r="NXI2644" s="653"/>
      <c r="NXJ2644" s="653"/>
      <c r="NXK2644" s="653"/>
      <c r="NXL2644" s="653"/>
      <c r="NXM2644" s="653"/>
      <c r="NXN2644" s="653"/>
      <c r="NXO2644" s="653"/>
      <c r="NXP2644" s="653"/>
      <c r="NXQ2644" s="653"/>
      <c r="NXR2644" s="653"/>
      <c r="NXS2644" s="653"/>
      <c r="NXT2644" s="653"/>
      <c r="NXU2644" s="653"/>
      <c r="NXV2644" s="653"/>
      <c r="NXW2644" s="653"/>
      <c r="NXX2644" s="653"/>
      <c r="NXY2644" s="653"/>
      <c r="NXZ2644" s="653"/>
      <c r="NYA2644" s="653"/>
      <c r="NYB2644" s="653"/>
      <c r="NYC2644" s="653"/>
      <c r="NYD2644" s="653"/>
      <c r="NYE2644" s="653"/>
      <c r="NYF2644" s="653"/>
      <c r="NYG2644" s="653"/>
      <c r="NYH2644" s="653"/>
      <c r="NYI2644" s="653"/>
      <c r="NYJ2644" s="653"/>
      <c r="NYK2644" s="653"/>
      <c r="NYL2644" s="653"/>
      <c r="NYM2644" s="653"/>
      <c r="NYN2644" s="653"/>
      <c r="NYO2644" s="653"/>
      <c r="NYP2644" s="653"/>
      <c r="NYQ2644" s="653"/>
      <c r="NYR2644" s="653"/>
      <c r="NYS2644" s="653"/>
      <c r="NYT2644" s="653"/>
      <c r="NYU2644" s="653"/>
      <c r="NYV2644" s="653"/>
      <c r="NYW2644" s="653"/>
      <c r="NYX2644" s="653"/>
      <c r="NYY2644" s="653"/>
      <c r="NYZ2644" s="653"/>
      <c r="NZA2644" s="653"/>
      <c r="NZB2644" s="653"/>
      <c r="NZC2644" s="653"/>
      <c r="NZD2644" s="653"/>
      <c r="NZE2644" s="653"/>
      <c r="NZF2644" s="653"/>
      <c r="NZG2644" s="653"/>
      <c r="NZH2644" s="653"/>
      <c r="NZI2644" s="653"/>
      <c r="NZJ2644" s="653"/>
      <c r="NZK2644" s="653"/>
      <c r="NZL2644" s="653"/>
      <c r="NZM2644" s="653"/>
      <c r="NZN2644" s="653"/>
      <c r="NZO2644" s="653"/>
      <c r="NZP2644" s="653"/>
      <c r="NZQ2644" s="653"/>
      <c r="NZR2644" s="653"/>
      <c r="NZS2644" s="653"/>
      <c r="NZT2644" s="653"/>
      <c r="NZU2644" s="653"/>
      <c r="NZV2644" s="653"/>
      <c r="NZW2644" s="653"/>
      <c r="NZX2644" s="653"/>
      <c r="NZY2644" s="653"/>
      <c r="NZZ2644" s="653"/>
      <c r="OAA2644" s="653"/>
      <c r="OAB2644" s="653"/>
      <c r="OAC2644" s="653"/>
      <c r="OAD2644" s="653"/>
      <c r="OAE2644" s="653"/>
      <c r="OAF2644" s="653"/>
      <c r="OAG2644" s="653"/>
      <c r="OAH2644" s="653"/>
      <c r="OAI2644" s="653"/>
      <c r="OAJ2644" s="653"/>
      <c r="OAK2644" s="653"/>
      <c r="OAL2644" s="653"/>
      <c r="OAM2644" s="653"/>
      <c r="OAN2644" s="653"/>
      <c r="OAO2644" s="653"/>
      <c r="OAP2644" s="653"/>
      <c r="OAQ2644" s="653"/>
      <c r="OAR2644" s="653"/>
      <c r="OAS2644" s="653"/>
      <c r="OAT2644" s="653"/>
      <c r="OAU2644" s="653"/>
      <c r="OAV2644" s="653"/>
      <c r="OAW2644" s="653"/>
      <c r="OAX2644" s="653"/>
      <c r="OAY2644" s="653"/>
      <c r="OAZ2644" s="653"/>
      <c r="OBA2644" s="653"/>
      <c r="OBB2644" s="653"/>
      <c r="OBC2644" s="653"/>
      <c r="OBD2644" s="653"/>
      <c r="OBE2644" s="653"/>
      <c r="OBF2644" s="653"/>
      <c r="OBG2644" s="653"/>
      <c r="OBH2644" s="653"/>
      <c r="OBI2644" s="653"/>
      <c r="OBJ2644" s="653"/>
      <c r="OBK2644" s="653"/>
      <c r="OBL2644" s="653"/>
      <c r="OBM2644" s="653"/>
      <c r="OBN2644" s="653"/>
      <c r="OBO2644" s="653"/>
      <c r="OBP2644" s="653"/>
      <c r="OBQ2644" s="653"/>
      <c r="OBR2644" s="653"/>
      <c r="OBS2644" s="653"/>
      <c r="OBT2644" s="653"/>
      <c r="OBU2644" s="653"/>
      <c r="OBV2644" s="653"/>
      <c r="OBW2644" s="653"/>
      <c r="OBX2644" s="653"/>
      <c r="OBY2644" s="653"/>
      <c r="OBZ2644" s="653"/>
      <c r="OCA2644" s="653"/>
      <c r="OCB2644" s="653"/>
      <c r="OCC2644" s="653"/>
      <c r="OCD2644" s="653"/>
      <c r="OCE2644" s="653"/>
      <c r="OCF2644" s="653"/>
      <c r="OCG2644" s="653"/>
      <c r="OCH2644" s="653"/>
      <c r="OCI2644" s="653"/>
      <c r="OCJ2644" s="653"/>
      <c r="OCK2644" s="653"/>
      <c r="OCL2644" s="653"/>
      <c r="OCM2644" s="653"/>
      <c r="OCN2644" s="653"/>
      <c r="OCO2644" s="653"/>
      <c r="OCP2644" s="653"/>
      <c r="OCQ2644" s="653"/>
      <c r="OCR2644" s="653"/>
      <c r="OCS2644" s="653"/>
      <c r="OCT2644" s="653"/>
      <c r="OCU2644" s="653"/>
      <c r="OCV2644" s="653"/>
      <c r="OCW2644" s="653"/>
      <c r="OCX2644" s="653"/>
      <c r="OCY2644" s="653"/>
      <c r="OCZ2644" s="653"/>
      <c r="ODA2644" s="653"/>
      <c r="ODB2644" s="653"/>
      <c r="ODC2644" s="653"/>
      <c r="ODD2644" s="653"/>
      <c r="ODE2644" s="653"/>
      <c r="ODF2644" s="653"/>
      <c r="ODG2644" s="653"/>
      <c r="ODH2644" s="653"/>
      <c r="ODI2644" s="653"/>
      <c r="ODJ2644" s="653"/>
      <c r="ODK2644" s="653"/>
      <c r="ODL2644" s="653"/>
      <c r="ODM2644" s="653"/>
      <c r="ODN2644" s="653"/>
      <c r="ODO2644" s="653"/>
      <c r="ODP2644" s="653"/>
      <c r="ODQ2644" s="653"/>
      <c r="ODR2644" s="653"/>
      <c r="ODS2644" s="653"/>
      <c r="ODT2644" s="653"/>
      <c r="ODU2644" s="653"/>
      <c r="ODV2644" s="653"/>
      <c r="ODW2644" s="653"/>
      <c r="ODX2644" s="653"/>
      <c r="ODY2644" s="653"/>
      <c r="ODZ2644" s="653"/>
      <c r="OEA2644" s="653"/>
      <c r="OEB2644" s="653"/>
      <c r="OEC2644" s="653"/>
      <c r="OED2644" s="653"/>
      <c r="OEE2644" s="653"/>
      <c r="OEF2644" s="653"/>
      <c r="OEG2644" s="653"/>
      <c r="OEH2644" s="653"/>
      <c r="OEI2644" s="653"/>
      <c r="OEJ2644" s="653"/>
      <c r="OEK2644" s="653"/>
      <c r="OEL2644" s="653"/>
      <c r="OEM2644" s="653"/>
      <c r="OEN2644" s="653"/>
      <c r="OEO2644" s="653"/>
      <c r="OEP2644" s="653"/>
      <c r="OEQ2644" s="653"/>
      <c r="OER2644" s="653"/>
      <c r="OES2644" s="653"/>
      <c r="OET2644" s="653"/>
      <c r="OEU2644" s="653"/>
      <c r="OEV2644" s="653"/>
      <c r="OEW2644" s="653"/>
      <c r="OEX2644" s="653"/>
      <c r="OEY2644" s="653"/>
      <c r="OEZ2644" s="653"/>
      <c r="OFA2644" s="653"/>
      <c r="OFB2644" s="653"/>
      <c r="OFC2644" s="653"/>
      <c r="OFD2644" s="653"/>
      <c r="OFE2644" s="653"/>
      <c r="OFF2644" s="653"/>
      <c r="OFG2644" s="653"/>
      <c r="OFH2644" s="653"/>
      <c r="OFI2644" s="653"/>
      <c r="OFJ2644" s="653"/>
      <c r="OFK2644" s="653"/>
      <c r="OFL2644" s="653"/>
      <c r="OFM2644" s="653"/>
      <c r="OFN2644" s="653"/>
      <c r="OFO2644" s="653"/>
      <c r="OFP2644" s="653"/>
      <c r="OFQ2644" s="653"/>
      <c r="OFR2644" s="653"/>
      <c r="OFS2644" s="653"/>
      <c r="OFT2644" s="653"/>
      <c r="OFU2644" s="653"/>
      <c r="OFV2644" s="653"/>
      <c r="OFW2644" s="653"/>
      <c r="OFX2644" s="653"/>
      <c r="OFY2644" s="653"/>
      <c r="OFZ2644" s="653"/>
      <c r="OGA2644" s="653"/>
      <c r="OGB2644" s="653"/>
      <c r="OGC2644" s="653"/>
      <c r="OGD2644" s="653"/>
      <c r="OGE2644" s="653"/>
      <c r="OGF2644" s="653"/>
      <c r="OGG2644" s="653"/>
      <c r="OGH2644" s="653"/>
      <c r="OGI2644" s="653"/>
      <c r="OGJ2644" s="653"/>
      <c r="OGK2644" s="653"/>
      <c r="OGL2644" s="653"/>
      <c r="OGM2644" s="653"/>
      <c r="OGN2644" s="653"/>
      <c r="OGO2644" s="653"/>
      <c r="OGP2644" s="653"/>
      <c r="OGQ2644" s="653"/>
      <c r="OGR2644" s="653"/>
      <c r="OGS2644" s="653"/>
      <c r="OGT2644" s="653"/>
      <c r="OGU2644" s="653"/>
      <c r="OGV2644" s="653"/>
      <c r="OGW2644" s="653"/>
      <c r="OGX2644" s="653"/>
      <c r="OGY2644" s="653"/>
      <c r="OGZ2644" s="653"/>
      <c r="OHA2644" s="653"/>
      <c r="OHB2644" s="653"/>
      <c r="OHC2644" s="653"/>
      <c r="OHD2644" s="653"/>
      <c r="OHE2644" s="653"/>
      <c r="OHF2644" s="653"/>
      <c r="OHG2644" s="653"/>
      <c r="OHH2644" s="653"/>
      <c r="OHI2644" s="653"/>
      <c r="OHJ2644" s="653"/>
      <c r="OHK2644" s="653"/>
      <c r="OHL2644" s="653"/>
      <c r="OHM2644" s="653"/>
      <c r="OHN2644" s="653"/>
      <c r="OHO2644" s="653"/>
      <c r="OHP2644" s="653"/>
      <c r="OHQ2644" s="653"/>
      <c r="OHR2644" s="653"/>
      <c r="OHS2644" s="653"/>
      <c r="OHT2644" s="653"/>
      <c r="OHU2644" s="653"/>
      <c r="OHV2644" s="653"/>
      <c r="OHW2644" s="653"/>
      <c r="OHX2644" s="653"/>
      <c r="OHY2644" s="653"/>
      <c r="OHZ2644" s="653"/>
      <c r="OIA2644" s="653"/>
      <c r="OIB2644" s="653"/>
      <c r="OIC2644" s="653"/>
      <c r="OID2644" s="653"/>
      <c r="OIE2644" s="653"/>
      <c r="OIF2644" s="653"/>
      <c r="OIG2644" s="653"/>
      <c r="OIH2644" s="653"/>
      <c r="OII2644" s="653"/>
      <c r="OIJ2644" s="653"/>
      <c r="OIK2644" s="653"/>
      <c r="OIL2644" s="653"/>
      <c r="OIM2644" s="653"/>
      <c r="OIN2644" s="653"/>
      <c r="OIO2644" s="653"/>
      <c r="OIP2644" s="653"/>
      <c r="OIQ2644" s="653"/>
      <c r="OIR2644" s="653"/>
      <c r="OIS2644" s="653"/>
      <c r="OIT2644" s="653"/>
      <c r="OIU2644" s="653"/>
      <c r="OIV2644" s="653"/>
      <c r="OIW2644" s="653"/>
      <c r="OIX2644" s="653"/>
      <c r="OIY2644" s="653"/>
      <c r="OIZ2644" s="653"/>
      <c r="OJA2644" s="653"/>
      <c r="OJB2644" s="653"/>
      <c r="OJC2644" s="653"/>
      <c r="OJD2644" s="653"/>
      <c r="OJE2644" s="653"/>
      <c r="OJF2644" s="653"/>
      <c r="OJG2644" s="653"/>
      <c r="OJH2644" s="653"/>
      <c r="OJI2644" s="653"/>
      <c r="OJJ2644" s="653"/>
      <c r="OJK2644" s="653"/>
      <c r="OJL2644" s="653"/>
      <c r="OJM2644" s="653"/>
      <c r="OJN2644" s="653"/>
      <c r="OJO2644" s="653"/>
      <c r="OJP2644" s="653"/>
      <c r="OJQ2644" s="653"/>
      <c r="OJR2644" s="653"/>
      <c r="OJS2644" s="653"/>
      <c r="OJT2644" s="653"/>
      <c r="OJU2644" s="653"/>
      <c r="OJV2644" s="653"/>
      <c r="OJW2644" s="653"/>
      <c r="OJX2644" s="653"/>
      <c r="OJY2644" s="653"/>
      <c r="OJZ2644" s="653"/>
      <c r="OKA2644" s="653"/>
      <c r="OKB2644" s="653"/>
      <c r="OKC2644" s="653"/>
      <c r="OKD2644" s="653"/>
      <c r="OKE2644" s="653"/>
      <c r="OKF2644" s="653"/>
      <c r="OKG2644" s="653"/>
      <c r="OKH2644" s="653"/>
      <c r="OKI2644" s="653"/>
      <c r="OKJ2644" s="653"/>
      <c r="OKK2644" s="653"/>
      <c r="OKL2644" s="653"/>
      <c r="OKM2644" s="653"/>
      <c r="OKN2644" s="653"/>
      <c r="OKO2644" s="653"/>
      <c r="OKP2644" s="653"/>
      <c r="OKQ2644" s="653"/>
      <c r="OKR2644" s="653"/>
      <c r="OKS2644" s="653"/>
      <c r="OKT2644" s="653"/>
      <c r="OKU2644" s="653"/>
      <c r="OKV2644" s="653"/>
      <c r="OKW2644" s="653"/>
      <c r="OKX2644" s="653"/>
      <c r="OKY2644" s="653"/>
      <c r="OKZ2644" s="653"/>
      <c r="OLA2644" s="653"/>
      <c r="OLB2644" s="653"/>
      <c r="OLC2644" s="653"/>
      <c r="OLD2644" s="653"/>
      <c r="OLE2644" s="653"/>
      <c r="OLF2644" s="653"/>
      <c r="OLG2644" s="653"/>
      <c r="OLH2644" s="653"/>
      <c r="OLI2644" s="653"/>
      <c r="OLJ2644" s="653"/>
      <c r="OLK2644" s="653"/>
      <c r="OLL2644" s="653"/>
      <c r="OLM2644" s="653"/>
      <c r="OLN2644" s="653"/>
      <c r="OLO2644" s="653"/>
      <c r="OLP2644" s="653"/>
      <c r="OLQ2644" s="653"/>
      <c r="OLR2644" s="653"/>
      <c r="OLS2644" s="653"/>
      <c r="OLT2644" s="653"/>
      <c r="OLU2644" s="653"/>
      <c r="OLV2644" s="653"/>
      <c r="OLW2644" s="653"/>
      <c r="OLX2644" s="653"/>
      <c r="OLY2644" s="653"/>
      <c r="OLZ2644" s="653"/>
      <c r="OMA2644" s="653"/>
      <c r="OMB2644" s="653"/>
      <c r="OMC2644" s="653"/>
      <c r="OMD2644" s="653"/>
      <c r="OME2644" s="653"/>
      <c r="OMF2644" s="653"/>
      <c r="OMG2644" s="653"/>
      <c r="OMH2644" s="653"/>
      <c r="OMI2644" s="653"/>
      <c r="OMJ2644" s="653"/>
      <c r="OMK2644" s="653"/>
      <c r="OML2644" s="653"/>
      <c r="OMM2644" s="653"/>
      <c r="OMN2644" s="653"/>
      <c r="OMO2644" s="653"/>
      <c r="OMP2644" s="653"/>
      <c r="OMQ2644" s="653"/>
      <c r="OMR2644" s="653"/>
      <c r="OMS2644" s="653"/>
      <c r="OMT2644" s="653"/>
      <c r="OMU2644" s="653"/>
      <c r="OMV2644" s="653"/>
      <c r="OMW2644" s="653"/>
      <c r="OMX2644" s="653"/>
      <c r="OMY2644" s="653"/>
      <c r="OMZ2644" s="653"/>
      <c r="ONA2644" s="653"/>
      <c r="ONB2644" s="653"/>
      <c r="ONC2644" s="653"/>
      <c r="OND2644" s="653"/>
      <c r="ONE2644" s="653"/>
      <c r="ONF2644" s="653"/>
      <c r="ONG2644" s="653"/>
      <c r="ONH2644" s="653"/>
      <c r="ONI2644" s="653"/>
      <c r="ONJ2644" s="653"/>
      <c r="ONK2644" s="653"/>
      <c r="ONL2644" s="653"/>
      <c r="ONM2644" s="653"/>
      <c r="ONN2644" s="653"/>
      <c r="ONO2644" s="653"/>
      <c r="ONP2644" s="653"/>
      <c r="ONQ2644" s="653"/>
      <c r="ONR2644" s="653"/>
      <c r="ONS2644" s="653"/>
      <c r="ONT2644" s="653"/>
      <c r="ONU2644" s="653"/>
      <c r="ONV2644" s="653"/>
      <c r="ONW2644" s="653"/>
      <c r="ONX2644" s="653"/>
      <c r="ONY2644" s="653"/>
      <c r="ONZ2644" s="653"/>
      <c r="OOA2644" s="653"/>
      <c r="OOB2644" s="653"/>
      <c r="OOC2644" s="653"/>
      <c r="OOD2644" s="653"/>
      <c r="OOE2644" s="653"/>
      <c r="OOF2644" s="653"/>
      <c r="OOG2644" s="653"/>
      <c r="OOH2644" s="653"/>
      <c r="OOI2644" s="653"/>
      <c r="OOJ2644" s="653"/>
      <c r="OOK2644" s="653"/>
      <c r="OOL2644" s="653"/>
      <c r="OOM2644" s="653"/>
      <c r="OON2644" s="653"/>
      <c r="OOO2644" s="653"/>
      <c r="OOP2644" s="653"/>
      <c r="OOQ2644" s="653"/>
      <c r="OOR2644" s="653"/>
      <c r="OOS2644" s="653"/>
      <c r="OOT2644" s="653"/>
      <c r="OOU2644" s="653"/>
      <c r="OOV2644" s="653"/>
      <c r="OOW2644" s="653"/>
      <c r="OOX2644" s="653"/>
      <c r="OOY2644" s="653"/>
      <c r="OOZ2644" s="653"/>
      <c r="OPA2644" s="653"/>
      <c r="OPB2644" s="653"/>
      <c r="OPC2644" s="653"/>
      <c r="OPD2644" s="653"/>
      <c r="OPE2644" s="653"/>
      <c r="OPF2644" s="653"/>
      <c r="OPG2644" s="653"/>
      <c r="OPH2644" s="653"/>
      <c r="OPI2644" s="653"/>
      <c r="OPJ2644" s="653"/>
      <c r="OPK2644" s="653"/>
      <c r="OPL2644" s="653"/>
      <c r="OPM2644" s="653"/>
      <c r="OPN2644" s="653"/>
      <c r="OPO2644" s="653"/>
      <c r="OPP2644" s="653"/>
      <c r="OPQ2644" s="653"/>
      <c r="OPR2644" s="653"/>
      <c r="OPS2644" s="653"/>
      <c r="OPT2644" s="653"/>
      <c r="OPU2644" s="653"/>
      <c r="OPV2644" s="653"/>
      <c r="OPW2644" s="653"/>
      <c r="OPX2644" s="653"/>
      <c r="OPY2644" s="653"/>
      <c r="OPZ2644" s="653"/>
      <c r="OQA2644" s="653"/>
      <c r="OQB2644" s="653"/>
      <c r="OQC2644" s="653"/>
      <c r="OQD2644" s="653"/>
      <c r="OQE2644" s="653"/>
      <c r="OQF2644" s="653"/>
      <c r="OQG2644" s="653"/>
      <c r="OQH2644" s="653"/>
      <c r="OQI2644" s="653"/>
      <c r="OQJ2644" s="653"/>
      <c r="OQK2644" s="653"/>
      <c r="OQL2644" s="653"/>
      <c r="OQM2644" s="653"/>
      <c r="OQN2644" s="653"/>
      <c r="OQO2644" s="653"/>
      <c r="OQP2644" s="653"/>
      <c r="OQQ2644" s="653"/>
      <c r="OQR2644" s="653"/>
      <c r="OQS2644" s="653"/>
      <c r="OQT2644" s="653"/>
      <c r="OQU2644" s="653"/>
      <c r="OQV2644" s="653"/>
      <c r="OQW2644" s="653"/>
      <c r="OQX2644" s="653"/>
      <c r="OQY2644" s="653"/>
      <c r="OQZ2644" s="653"/>
      <c r="ORA2644" s="653"/>
      <c r="ORB2644" s="653"/>
      <c r="ORC2644" s="653"/>
      <c r="ORD2644" s="653"/>
      <c r="ORE2644" s="653"/>
      <c r="ORF2644" s="653"/>
      <c r="ORG2644" s="653"/>
      <c r="ORH2644" s="653"/>
      <c r="ORI2644" s="653"/>
      <c r="ORJ2644" s="653"/>
      <c r="ORK2644" s="653"/>
      <c r="ORL2644" s="653"/>
      <c r="ORM2644" s="653"/>
      <c r="ORN2644" s="653"/>
      <c r="ORO2644" s="653"/>
      <c r="ORP2644" s="653"/>
      <c r="ORQ2644" s="653"/>
      <c r="ORR2644" s="653"/>
      <c r="ORS2644" s="653"/>
      <c r="ORT2644" s="653"/>
      <c r="ORU2644" s="653"/>
      <c r="ORV2644" s="653"/>
      <c r="ORW2644" s="653"/>
      <c r="ORX2644" s="653"/>
      <c r="ORY2644" s="653"/>
      <c r="ORZ2644" s="653"/>
      <c r="OSA2644" s="653"/>
      <c r="OSB2644" s="653"/>
      <c r="OSC2644" s="653"/>
      <c r="OSD2644" s="653"/>
      <c r="OSE2644" s="653"/>
      <c r="OSF2644" s="653"/>
      <c r="OSG2644" s="653"/>
      <c r="OSH2644" s="653"/>
      <c r="OSI2644" s="653"/>
      <c r="OSJ2644" s="653"/>
      <c r="OSK2644" s="653"/>
      <c r="OSL2644" s="653"/>
      <c r="OSM2644" s="653"/>
      <c r="OSN2644" s="653"/>
      <c r="OSO2644" s="653"/>
      <c r="OSP2644" s="653"/>
      <c r="OSQ2644" s="653"/>
      <c r="OSR2644" s="653"/>
      <c r="OSS2644" s="653"/>
      <c r="OST2644" s="653"/>
      <c r="OSU2644" s="653"/>
      <c r="OSV2644" s="653"/>
      <c r="OSW2644" s="653"/>
      <c r="OSX2644" s="653"/>
      <c r="OSY2644" s="653"/>
      <c r="OSZ2644" s="653"/>
      <c r="OTA2644" s="653"/>
      <c r="OTB2644" s="653"/>
      <c r="OTC2644" s="653"/>
      <c r="OTD2644" s="653"/>
      <c r="OTE2644" s="653"/>
      <c r="OTF2644" s="653"/>
      <c r="OTG2644" s="653"/>
      <c r="OTH2644" s="653"/>
      <c r="OTI2644" s="653"/>
      <c r="OTJ2644" s="653"/>
      <c r="OTK2644" s="653"/>
      <c r="OTL2644" s="653"/>
      <c r="OTM2644" s="653"/>
      <c r="OTN2644" s="653"/>
      <c r="OTO2644" s="653"/>
      <c r="OTP2644" s="653"/>
      <c r="OTQ2644" s="653"/>
      <c r="OTR2644" s="653"/>
      <c r="OTS2644" s="653"/>
      <c r="OTT2644" s="653"/>
      <c r="OTU2644" s="653"/>
      <c r="OTV2644" s="653"/>
      <c r="OTW2644" s="653"/>
      <c r="OTX2644" s="653"/>
      <c r="OTY2644" s="653"/>
      <c r="OTZ2644" s="653"/>
      <c r="OUA2644" s="653"/>
      <c r="OUB2644" s="653"/>
      <c r="OUC2644" s="653"/>
      <c r="OUD2644" s="653"/>
      <c r="OUE2644" s="653"/>
      <c r="OUF2644" s="653"/>
      <c r="OUG2644" s="653"/>
      <c r="OUH2644" s="653"/>
      <c r="OUI2644" s="653"/>
      <c r="OUJ2644" s="653"/>
      <c r="OUK2644" s="653"/>
      <c r="OUL2644" s="653"/>
      <c r="OUM2644" s="653"/>
      <c r="OUN2644" s="653"/>
      <c r="OUO2644" s="653"/>
      <c r="OUP2644" s="653"/>
      <c r="OUQ2644" s="653"/>
      <c r="OUR2644" s="653"/>
      <c r="OUS2644" s="653"/>
      <c r="OUT2644" s="653"/>
      <c r="OUU2644" s="653"/>
      <c r="OUV2644" s="653"/>
      <c r="OUW2644" s="653"/>
      <c r="OUX2644" s="653"/>
      <c r="OUY2644" s="653"/>
      <c r="OUZ2644" s="653"/>
      <c r="OVA2644" s="653"/>
      <c r="OVB2644" s="653"/>
      <c r="OVC2644" s="653"/>
      <c r="OVD2644" s="653"/>
      <c r="OVE2644" s="653"/>
      <c r="OVF2644" s="653"/>
      <c r="OVG2644" s="653"/>
      <c r="OVH2644" s="653"/>
      <c r="OVI2644" s="653"/>
      <c r="OVJ2644" s="653"/>
      <c r="OVK2644" s="653"/>
      <c r="OVL2644" s="653"/>
      <c r="OVM2644" s="653"/>
      <c r="OVN2644" s="653"/>
      <c r="OVO2644" s="653"/>
      <c r="OVP2644" s="653"/>
      <c r="OVQ2644" s="653"/>
      <c r="OVR2644" s="653"/>
      <c r="OVS2644" s="653"/>
      <c r="OVT2644" s="653"/>
      <c r="OVU2644" s="653"/>
      <c r="OVV2644" s="653"/>
      <c r="OVW2644" s="653"/>
      <c r="OVX2644" s="653"/>
      <c r="OVY2644" s="653"/>
      <c r="OVZ2644" s="653"/>
      <c r="OWA2644" s="653"/>
      <c r="OWB2644" s="653"/>
      <c r="OWC2644" s="653"/>
      <c r="OWD2644" s="653"/>
      <c r="OWE2644" s="653"/>
      <c r="OWF2644" s="653"/>
      <c r="OWG2644" s="653"/>
      <c r="OWH2644" s="653"/>
      <c r="OWI2644" s="653"/>
      <c r="OWJ2644" s="653"/>
      <c r="OWK2644" s="653"/>
      <c r="OWL2644" s="653"/>
      <c r="OWM2644" s="653"/>
      <c r="OWN2644" s="653"/>
      <c r="OWO2644" s="653"/>
      <c r="OWP2644" s="653"/>
      <c r="OWQ2644" s="653"/>
      <c r="OWR2644" s="653"/>
      <c r="OWS2644" s="653"/>
      <c r="OWT2644" s="653"/>
      <c r="OWU2644" s="653"/>
      <c r="OWV2644" s="653"/>
      <c r="OWW2644" s="653"/>
      <c r="OWX2644" s="653"/>
      <c r="OWY2644" s="653"/>
      <c r="OWZ2644" s="653"/>
      <c r="OXA2644" s="653"/>
      <c r="OXB2644" s="653"/>
      <c r="OXC2644" s="653"/>
      <c r="OXD2644" s="653"/>
      <c r="OXE2644" s="653"/>
      <c r="OXF2644" s="653"/>
      <c r="OXG2644" s="653"/>
      <c r="OXH2644" s="653"/>
      <c r="OXI2644" s="653"/>
      <c r="OXJ2644" s="653"/>
      <c r="OXK2644" s="653"/>
      <c r="OXL2644" s="653"/>
      <c r="OXM2644" s="653"/>
      <c r="OXN2644" s="653"/>
      <c r="OXO2644" s="653"/>
      <c r="OXP2644" s="653"/>
      <c r="OXQ2644" s="653"/>
      <c r="OXR2644" s="653"/>
      <c r="OXS2644" s="653"/>
      <c r="OXT2644" s="653"/>
      <c r="OXU2644" s="653"/>
      <c r="OXV2644" s="653"/>
      <c r="OXW2644" s="653"/>
      <c r="OXX2644" s="653"/>
      <c r="OXY2644" s="653"/>
      <c r="OXZ2644" s="653"/>
      <c r="OYA2644" s="653"/>
      <c r="OYB2644" s="653"/>
      <c r="OYC2644" s="653"/>
      <c r="OYD2644" s="653"/>
      <c r="OYE2644" s="653"/>
      <c r="OYF2644" s="653"/>
      <c r="OYG2644" s="653"/>
      <c r="OYH2644" s="653"/>
      <c r="OYI2644" s="653"/>
      <c r="OYJ2644" s="653"/>
      <c r="OYK2644" s="653"/>
      <c r="OYL2644" s="653"/>
      <c r="OYM2644" s="653"/>
      <c r="OYN2644" s="653"/>
      <c r="OYO2644" s="653"/>
      <c r="OYP2644" s="653"/>
      <c r="OYQ2644" s="653"/>
      <c r="OYR2644" s="653"/>
      <c r="OYS2644" s="653"/>
      <c r="OYT2644" s="653"/>
      <c r="OYU2644" s="653"/>
      <c r="OYV2644" s="653"/>
      <c r="OYW2644" s="653"/>
      <c r="OYX2644" s="653"/>
      <c r="OYY2644" s="653"/>
      <c r="OYZ2644" s="653"/>
      <c r="OZA2644" s="653"/>
      <c r="OZB2644" s="653"/>
      <c r="OZC2644" s="653"/>
      <c r="OZD2644" s="653"/>
      <c r="OZE2644" s="653"/>
      <c r="OZF2644" s="653"/>
      <c r="OZG2644" s="653"/>
      <c r="OZH2644" s="653"/>
      <c r="OZI2644" s="653"/>
      <c r="OZJ2644" s="653"/>
      <c r="OZK2644" s="653"/>
      <c r="OZL2644" s="653"/>
      <c r="OZM2644" s="653"/>
      <c r="OZN2644" s="653"/>
      <c r="OZO2644" s="653"/>
      <c r="OZP2644" s="653"/>
      <c r="OZQ2644" s="653"/>
      <c r="OZR2644" s="653"/>
      <c r="OZS2644" s="653"/>
      <c r="OZT2644" s="653"/>
      <c r="OZU2644" s="653"/>
      <c r="OZV2644" s="653"/>
      <c r="OZW2644" s="653"/>
      <c r="OZX2644" s="653"/>
      <c r="OZY2644" s="653"/>
      <c r="OZZ2644" s="653"/>
      <c r="PAA2644" s="653"/>
      <c r="PAB2644" s="653"/>
      <c r="PAC2644" s="653"/>
      <c r="PAD2644" s="653"/>
      <c r="PAE2644" s="653"/>
      <c r="PAF2644" s="653"/>
      <c r="PAG2644" s="653"/>
      <c r="PAH2644" s="653"/>
      <c r="PAI2644" s="653"/>
      <c r="PAJ2644" s="653"/>
      <c r="PAK2644" s="653"/>
      <c r="PAL2644" s="653"/>
      <c r="PAM2644" s="653"/>
      <c r="PAN2644" s="653"/>
      <c r="PAO2644" s="653"/>
      <c r="PAP2644" s="653"/>
      <c r="PAQ2644" s="653"/>
      <c r="PAR2644" s="653"/>
      <c r="PAS2644" s="653"/>
      <c r="PAT2644" s="653"/>
      <c r="PAU2644" s="653"/>
      <c r="PAV2644" s="653"/>
      <c r="PAW2644" s="653"/>
      <c r="PAX2644" s="653"/>
      <c r="PAY2644" s="653"/>
      <c r="PAZ2644" s="653"/>
      <c r="PBA2644" s="653"/>
      <c r="PBB2644" s="653"/>
      <c r="PBC2644" s="653"/>
      <c r="PBD2644" s="653"/>
      <c r="PBE2644" s="653"/>
      <c r="PBF2644" s="653"/>
      <c r="PBG2644" s="653"/>
      <c r="PBH2644" s="653"/>
      <c r="PBI2644" s="653"/>
      <c r="PBJ2644" s="653"/>
      <c r="PBK2644" s="653"/>
      <c r="PBL2644" s="653"/>
      <c r="PBM2644" s="653"/>
      <c r="PBN2644" s="653"/>
      <c r="PBO2644" s="653"/>
      <c r="PBP2644" s="653"/>
      <c r="PBQ2644" s="653"/>
      <c r="PBR2644" s="653"/>
      <c r="PBS2644" s="653"/>
      <c r="PBT2644" s="653"/>
      <c r="PBU2644" s="653"/>
      <c r="PBV2644" s="653"/>
      <c r="PBW2644" s="653"/>
      <c r="PBX2644" s="653"/>
      <c r="PBY2644" s="653"/>
      <c r="PBZ2644" s="653"/>
      <c r="PCA2644" s="653"/>
      <c r="PCB2644" s="653"/>
      <c r="PCC2644" s="653"/>
      <c r="PCD2644" s="653"/>
      <c r="PCE2644" s="653"/>
      <c r="PCF2644" s="653"/>
      <c r="PCG2644" s="653"/>
      <c r="PCH2644" s="653"/>
      <c r="PCI2644" s="653"/>
      <c r="PCJ2644" s="653"/>
      <c r="PCK2644" s="653"/>
      <c r="PCL2644" s="653"/>
      <c r="PCM2644" s="653"/>
      <c r="PCN2644" s="653"/>
      <c r="PCO2644" s="653"/>
      <c r="PCP2644" s="653"/>
      <c r="PCQ2644" s="653"/>
      <c r="PCR2644" s="653"/>
      <c r="PCS2644" s="653"/>
      <c r="PCT2644" s="653"/>
      <c r="PCU2644" s="653"/>
      <c r="PCV2644" s="653"/>
      <c r="PCW2644" s="653"/>
      <c r="PCX2644" s="653"/>
      <c r="PCY2644" s="653"/>
      <c r="PCZ2644" s="653"/>
      <c r="PDA2644" s="653"/>
      <c r="PDB2644" s="653"/>
      <c r="PDC2644" s="653"/>
      <c r="PDD2644" s="653"/>
      <c r="PDE2644" s="653"/>
      <c r="PDF2644" s="653"/>
      <c r="PDG2644" s="653"/>
      <c r="PDH2644" s="653"/>
      <c r="PDI2644" s="653"/>
      <c r="PDJ2644" s="653"/>
      <c r="PDK2644" s="653"/>
      <c r="PDL2644" s="653"/>
      <c r="PDM2644" s="653"/>
      <c r="PDN2644" s="653"/>
      <c r="PDO2644" s="653"/>
      <c r="PDP2644" s="653"/>
      <c r="PDQ2644" s="653"/>
      <c r="PDR2644" s="653"/>
      <c r="PDS2644" s="653"/>
      <c r="PDT2644" s="653"/>
      <c r="PDU2644" s="653"/>
      <c r="PDV2644" s="653"/>
      <c r="PDW2644" s="653"/>
      <c r="PDX2644" s="653"/>
      <c r="PDY2644" s="653"/>
      <c r="PDZ2644" s="653"/>
      <c r="PEA2644" s="653"/>
      <c r="PEB2644" s="653"/>
      <c r="PEC2644" s="653"/>
      <c r="PED2644" s="653"/>
      <c r="PEE2644" s="653"/>
      <c r="PEF2644" s="653"/>
      <c r="PEG2644" s="653"/>
      <c r="PEH2644" s="653"/>
      <c r="PEI2644" s="653"/>
      <c r="PEJ2644" s="653"/>
      <c r="PEK2644" s="653"/>
      <c r="PEL2644" s="653"/>
      <c r="PEM2644" s="653"/>
      <c r="PEN2644" s="653"/>
      <c r="PEO2644" s="653"/>
      <c r="PEP2644" s="653"/>
      <c r="PEQ2644" s="653"/>
      <c r="PER2644" s="653"/>
      <c r="PES2644" s="653"/>
      <c r="PET2644" s="653"/>
      <c r="PEU2644" s="653"/>
      <c r="PEV2644" s="653"/>
      <c r="PEW2644" s="653"/>
      <c r="PEX2644" s="653"/>
      <c r="PEY2644" s="653"/>
      <c r="PEZ2644" s="653"/>
      <c r="PFA2644" s="653"/>
      <c r="PFB2644" s="653"/>
      <c r="PFC2644" s="653"/>
      <c r="PFD2644" s="653"/>
      <c r="PFE2644" s="653"/>
      <c r="PFF2644" s="653"/>
      <c r="PFG2644" s="653"/>
      <c r="PFH2644" s="653"/>
      <c r="PFI2644" s="653"/>
      <c r="PFJ2644" s="653"/>
      <c r="PFK2644" s="653"/>
      <c r="PFL2644" s="653"/>
      <c r="PFM2644" s="653"/>
      <c r="PFN2644" s="653"/>
      <c r="PFO2644" s="653"/>
      <c r="PFP2644" s="653"/>
      <c r="PFQ2644" s="653"/>
      <c r="PFR2644" s="653"/>
      <c r="PFS2644" s="653"/>
      <c r="PFT2644" s="653"/>
      <c r="PFU2644" s="653"/>
      <c r="PFV2644" s="653"/>
      <c r="PFW2644" s="653"/>
      <c r="PFX2644" s="653"/>
      <c r="PFY2644" s="653"/>
      <c r="PFZ2644" s="653"/>
      <c r="PGA2644" s="653"/>
      <c r="PGB2644" s="653"/>
      <c r="PGC2644" s="653"/>
      <c r="PGD2644" s="653"/>
      <c r="PGE2644" s="653"/>
      <c r="PGF2644" s="653"/>
      <c r="PGG2644" s="653"/>
      <c r="PGH2644" s="653"/>
      <c r="PGI2644" s="653"/>
      <c r="PGJ2644" s="653"/>
      <c r="PGK2644" s="653"/>
      <c r="PGL2644" s="653"/>
      <c r="PGM2644" s="653"/>
      <c r="PGN2644" s="653"/>
      <c r="PGO2644" s="653"/>
      <c r="PGP2644" s="653"/>
      <c r="PGQ2644" s="653"/>
      <c r="PGR2644" s="653"/>
      <c r="PGS2644" s="653"/>
      <c r="PGT2644" s="653"/>
      <c r="PGU2644" s="653"/>
      <c r="PGV2644" s="653"/>
      <c r="PGW2644" s="653"/>
      <c r="PGX2644" s="653"/>
      <c r="PGY2644" s="653"/>
      <c r="PGZ2644" s="653"/>
      <c r="PHA2644" s="653"/>
      <c r="PHB2644" s="653"/>
      <c r="PHC2644" s="653"/>
      <c r="PHD2644" s="653"/>
      <c r="PHE2644" s="653"/>
      <c r="PHF2644" s="653"/>
      <c r="PHG2644" s="653"/>
      <c r="PHH2644" s="653"/>
      <c r="PHI2644" s="653"/>
      <c r="PHJ2644" s="653"/>
      <c r="PHK2644" s="653"/>
      <c r="PHL2644" s="653"/>
      <c r="PHM2644" s="653"/>
      <c r="PHN2644" s="653"/>
      <c r="PHO2644" s="653"/>
      <c r="PHP2644" s="653"/>
      <c r="PHQ2644" s="653"/>
      <c r="PHR2644" s="653"/>
      <c r="PHS2644" s="653"/>
      <c r="PHT2644" s="653"/>
      <c r="PHU2644" s="653"/>
      <c r="PHV2644" s="653"/>
      <c r="PHW2644" s="653"/>
      <c r="PHX2644" s="653"/>
      <c r="PHY2644" s="653"/>
      <c r="PHZ2644" s="653"/>
      <c r="PIA2644" s="653"/>
      <c r="PIB2644" s="653"/>
      <c r="PIC2644" s="653"/>
      <c r="PID2644" s="653"/>
      <c r="PIE2644" s="653"/>
      <c r="PIF2644" s="653"/>
      <c r="PIG2644" s="653"/>
      <c r="PIH2644" s="653"/>
      <c r="PII2644" s="653"/>
      <c r="PIJ2644" s="653"/>
      <c r="PIK2644" s="653"/>
      <c r="PIL2644" s="653"/>
      <c r="PIM2644" s="653"/>
      <c r="PIN2644" s="653"/>
      <c r="PIO2644" s="653"/>
      <c r="PIP2644" s="653"/>
      <c r="PIQ2644" s="653"/>
      <c r="PIR2644" s="653"/>
      <c r="PIS2644" s="653"/>
      <c r="PIT2644" s="653"/>
      <c r="PIU2644" s="653"/>
      <c r="PIV2644" s="653"/>
      <c r="PIW2644" s="653"/>
      <c r="PIX2644" s="653"/>
      <c r="PIY2644" s="653"/>
      <c r="PIZ2644" s="653"/>
      <c r="PJA2644" s="653"/>
      <c r="PJB2644" s="653"/>
      <c r="PJC2644" s="653"/>
      <c r="PJD2644" s="653"/>
      <c r="PJE2644" s="653"/>
      <c r="PJF2644" s="653"/>
      <c r="PJG2644" s="653"/>
      <c r="PJH2644" s="653"/>
      <c r="PJI2644" s="653"/>
      <c r="PJJ2644" s="653"/>
      <c r="PJK2644" s="653"/>
      <c r="PJL2644" s="653"/>
      <c r="PJM2644" s="653"/>
      <c r="PJN2644" s="653"/>
      <c r="PJO2644" s="653"/>
      <c r="PJP2644" s="653"/>
      <c r="PJQ2644" s="653"/>
      <c r="PJR2644" s="653"/>
      <c r="PJS2644" s="653"/>
      <c r="PJT2644" s="653"/>
      <c r="PJU2644" s="653"/>
      <c r="PJV2644" s="653"/>
      <c r="PJW2644" s="653"/>
      <c r="PJX2644" s="653"/>
      <c r="PJY2644" s="653"/>
      <c r="PJZ2644" s="653"/>
      <c r="PKA2644" s="653"/>
      <c r="PKB2644" s="653"/>
      <c r="PKC2644" s="653"/>
      <c r="PKD2644" s="653"/>
      <c r="PKE2644" s="653"/>
      <c r="PKF2644" s="653"/>
      <c r="PKG2644" s="653"/>
      <c r="PKH2644" s="653"/>
      <c r="PKI2644" s="653"/>
      <c r="PKJ2644" s="653"/>
      <c r="PKK2644" s="653"/>
      <c r="PKL2644" s="653"/>
      <c r="PKM2644" s="653"/>
      <c r="PKN2644" s="653"/>
      <c r="PKO2644" s="653"/>
      <c r="PKP2644" s="653"/>
      <c r="PKQ2644" s="653"/>
      <c r="PKR2644" s="653"/>
      <c r="PKS2644" s="653"/>
      <c r="PKT2644" s="653"/>
      <c r="PKU2644" s="653"/>
      <c r="PKV2644" s="653"/>
      <c r="PKW2644" s="653"/>
      <c r="PKX2644" s="653"/>
      <c r="PKY2644" s="653"/>
      <c r="PKZ2644" s="653"/>
      <c r="PLA2644" s="653"/>
      <c r="PLB2644" s="653"/>
      <c r="PLC2644" s="653"/>
      <c r="PLD2644" s="653"/>
      <c r="PLE2644" s="653"/>
      <c r="PLF2644" s="653"/>
      <c r="PLG2644" s="653"/>
      <c r="PLH2644" s="653"/>
      <c r="PLI2644" s="653"/>
      <c r="PLJ2644" s="653"/>
      <c r="PLK2644" s="653"/>
      <c r="PLL2644" s="653"/>
      <c r="PLM2644" s="653"/>
      <c r="PLN2644" s="653"/>
      <c r="PLO2644" s="653"/>
      <c r="PLP2644" s="653"/>
      <c r="PLQ2644" s="653"/>
      <c r="PLR2644" s="653"/>
      <c r="PLS2644" s="653"/>
      <c r="PLT2644" s="653"/>
      <c r="PLU2644" s="653"/>
      <c r="PLV2644" s="653"/>
      <c r="PLW2644" s="653"/>
      <c r="PLX2644" s="653"/>
      <c r="PLY2644" s="653"/>
      <c r="PLZ2644" s="653"/>
      <c r="PMA2644" s="653"/>
      <c r="PMB2644" s="653"/>
      <c r="PMC2644" s="653"/>
      <c r="PMD2644" s="653"/>
      <c r="PME2644" s="653"/>
      <c r="PMF2644" s="653"/>
      <c r="PMG2644" s="653"/>
      <c r="PMH2644" s="653"/>
      <c r="PMI2644" s="653"/>
      <c r="PMJ2644" s="653"/>
      <c r="PMK2644" s="653"/>
      <c r="PML2644" s="653"/>
      <c r="PMM2644" s="653"/>
      <c r="PMN2644" s="653"/>
      <c r="PMO2644" s="653"/>
      <c r="PMP2644" s="653"/>
      <c r="PMQ2644" s="653"/>
      <c r="PMR2644" s="653"/>
      <c r="PMS2644" s="653"/>
      <c r="PMT2644" s="653"/>
      <c r="PMU2644" s="653"/>
      <c r="PMV2644" s="653"/>
      <c r="PMW2644" s="653"/>
      <c r="PMX2644" s="653"/>
      <c r="PMY2644" s="653"/>
      <c r="PMZ2644" s="653"/>
      <c r="PNA2644" s="653"/>
      <c r="PNB2644" s="653"/>
      <c r="PNC2644" s="653"/>
      <c r="PND2644" s="653"/>
      <c r="PNE2644" s="653"/>
      <c r="PNF2644" s="653"/>
      <c r="PNG2644" s="653"/>
      <c r="PNH2644" s="653"/>
      <c r="PNI2644" s="653"/>
      <c r="PNJ2644" s="653"/>
      <c r="PNK2644" s="653"/>
      <c r="PNL2644" s="653"/>
      <c r="PNM2644" s="653"/>
      <c r="PNN2644" s="653"/>
      <c r="PNO2644" s="653"/>
      <c r="PNP2644" s="653"/>
      <c r="PNQ2644" s="653"/>
      <c r="PNR2644" s="653"/>
      <c r="PNS2644" s="653"/>
      <c r="PNT2644" s="653"/>
      <c r="PNU2644" s="653"/>
      <c r="PNV2644" s="653"/>
      <c r="PNW2644" s="653"/>
      <c r="PNX2644" s="653"/>
      <c r="PNY2644" s="653"/>
      <c r="PNZ2644" s="653"/>
      <c r="POA2644" s="653"/>
      <c r="POB2644" s="653"/>
      <c r="POC2644" s="653"/>
      <c r="POD2644" s="653"/>
      <c r="POE2644" s="653"/>
      <c r="POF2644" s="653"/>
      <c r="POG2644" s="653"/>
      <c r="POH2644" s="653"/>
      <c r="POI2644" s="653"/>
      <c r="POJ2644" s="653"/>
      <c r="POK2644" s="653"/>
      <c r="POL2644" s="653"/>
      <c r="POM2644" s="653"/>
      <c r="PON2644" s="653"/>
      <c r="POO2644" s="653"/>
      <c r="POP2644" s="653"/>
      <c r="POQ2644" s="653"/>
      <c r="POR2644" s="653"/>
      <c r="POS2644" s="653"/>
      <c r="POT2644" s="653"/>
      <c r="POU2644" s="653"/>
      <c r="POV2644" s="653"/>
      <c r="POW2644" s="653"/>
      <c r="POX2644" s="653"/>
      <c r="POY2644" s="653"/>
      <c r="POZ2644" s="653"/>
      <c r="PPA2644" s="653"/>
      <c r="PPB2644" s="653"/>
      <c r="PPC2644" s="653"/>
      <c r="PPD2644" s="653"/>
      <c r="PPE2644" s="653"/>
      <c r="PPF2644" s="653"/>
      <c r="PPG2644" s="653"/>
      <c r="PPH2644" s="653"/>
      <c r="PPI2644" s="653"/>
      <c r="PPJ2644" s="653"/>
      <c r="PPK2644" s="653"/>
      <c r="PPL2644" s="653"/>
      <c r="PPM2644" s="653"/>
      <c r="PPN2644" s="653"/>
      <c r="PPO2644" s="653"/>
      <c r="PPP2644" s="653"/>
      <c r="PPQ2644" s="653"/>
      <c r="PPR2644" s="653"/>
      <c r="PPS2644" s="653"/>
      <c r="PPT2644" s="653"/>
      <c r="PPU2644" s="653"/>
      <c r="PPV2644" s="653"/>
      <c r="PPW2644" s="653"/>
      <c r="PPX2644" s="653"/>
      <c r="PPY2644" s="653"/>
      <c r="PPZ2644" s="653"/>
      <c r="PQA2644" s="653"/>
      <c r="PQB2644" s="653"/>
      <c r="PQC2644" s="653"/>
      <c r="PQD2644" s="653"/>
      <c r="PQE2644" s="653"/>
      <c r="PQF2644" s="653"/>
      <c r="PQG2644" s="653"/>
      <c r="PQH2644" s="653"/>
      <c r="PQI2644" s="653"/>
      <c r="PQJ2644" s="653"/>
      <c r="PQK2644" s="653"/>
      <c r="PQL2644" s="653"/>
      <c r="PQM2644" s="653"/>
      <c r="PQN2644" s="653"/>
      <c r="PQO2644" s="653"/>
      <c r="PQP2644" s="653"/>
      <c r="PQQ2644" s="653"/>
      <c r="PQR2644" s="653"/>
      <c r="PQS2644" s="653"/>
      <c r="PQT2644" s="653"/>
      <c r="PQU2644" s="653"/>
      <c r="PQV2644" s="653"/>
      <c r="PQW2644" s="653"/>
      <c r="PQX2644" s="653"/>
      <c r="PQY2644" s="653"/>
      <c r="PQZ2644" s="653"/>
      <c r="PRA2644" s="653"/>
      <c r="PRB2644" s="653"/>
      <c r="PRC2644" s="653"/>
      <c r="PRD2644" s="653"/>
      <c r="PRE2644" s="653"/>
      <c r="PRF2644" s="653"/>
      <c r="PRG2644" s="653"/>
      <c r="PRH2644" s="653"/>
      <c r="PRI2644" s="653"/>
      <c r="PRJ2644" s="653"/>
      <c r="PRK2644" s="653"/>
      <c r="PRL2644" s="653"/>
      <c r="PRM2644" s="653"/>
      <c r="PRN2644" s="653"/>
      <c r="PRO2644" s="653"/>
      <c r="PRP2644" s="653"/>
      <c r="PRQ2644" s="653"/>
      <c r="PRR2644" s="653"/>
      <c r="PRS2644" s="653"/>
      <c r="PRT2644" s="653"/>
      <c r="PRU2644" s="653"/>
      <c r="PRV2644" s="653"/>
      <c r="PRW2644" s="653"/>
      <c r="PRX2644" s="653"/>
      <c r="PRY2644" s="653"/>
      <c r="PRZ2644" s="653"/>
      <c r="PSA2644" s="653"/>
      <c r="PSB2644" s="653"/>
      <c r="PSC2644" s="653"/>
      <c r="PSD2644" s="653"/>
      <c r="PSE2644" s="653"/>
      <c r="PSF2644" s="653"/>
      <c r="PSG2644" s="653"/>
      <c r="PSH2644" s="653"/>
      <c r="PSI2644" s="653"/>
      <c r="PSJ2644" s="653"/>
      <c r="PSK2644" s="653"/>
      <c r="PSL2644" s="653"/>
      <c r="PSM2644" s="653"/>
      <c r="PSN2644" s="653"/>
      <c r="PSO2644" s="653"/>
      <c r="PSP2644" s="653"/>
      <c r="PSQ2644" s="653"/>
      <c r="PSR2644" s="653"/>
      <c r="PSS2644" s="653"/>
      <c r="PST2644" s="653"/>
      <c r="PSU2644" s="653"/>
      <c r="PSV2644" s="653"/>
      <c r="PSW2644" s="653"/>
      <c r="PSX2644" s="653"/>
      <c r="PSY2644" s="653"/>
      <c r="PSZ2644" s="653"/>
      <c r="PTA2644" s="653"/>
      <c r="PTB2644" s="653"/>
      <c r="PTC2644" s="653"/>
      <c r="PTD2644" s="653"/>
      <c r="PTE2644" s="653"/>
      <c r="PTF2644" s="653"/>
      <c r="PTG2644" s="653"/>
      <c r="PTH2644" s="653"/>
      <c r="PTI2644" s="653"/>
      <c r="PTJ2644" s="653"/>
      <c r="PTK2644" s="653"/>
      <c r="PTL2644" s="653"/>
      <c r="PTM2644" s="653"/>
      <c r="PTN2644" s="653"/>
      <c r="PTO2644" s="653"/>
      <c r="PTP2644" s="653"/>
      <c r="PTQ2644" s="653"/>
      <c r="PTR2644" s="653"/>
      <c r="PTS2644" s="653"/>
      <c r="PTT2644" s="653"/>
      <c r="PTU2644" s="653"/>
      <c r="PTV2644" s="653"/>
      <c r="PTW2644" s="653"/>
      <c r="PTX2644" s="653"/>
      <c r="PTY2644" s="653"/>
      <c r="PTZ2644" s="653"/>
      <c r="PUA2644" s="653"/>
      <c r="PUB2644" s="653"/>
      <c r="PUC2644" s="653"/>
      <c r="PUD2644" s="653"/>
      <c r="PUE2644" s="653"/>
      <c r="PUF2644" s="653"/>
      <c r="PUG2644" s="653"/>
      <c r="PUH2644" s="653"/>
      <c r="PUI2644" s="653"/>
      <c r="PUJ2644" s="653"/>
      <c r="PUK2644" s="653"/>
      <c r="PUL2644" s="653"/>
      <c r="PUM2644" s="653"/>
      <c r="PUN2644" s="653"/>
      <c r="PUO2644" s="653"/>
      <c r="PUP2644" s="653"/>
      <c r="PUQ2644" s="653"/>
      <c r="PUR2644" s="653"/>
      <c r="PUS2644" s="653"/>
      <c r="PUT2644" s="653"/>
      <c r="PUU2644" s="653"/>
      <c r="PUV2644" s="653"/>
      <c r="PUW2644" s="653"/>
      <c r="PUX2644" s="653"/>
      <c r="PUY2644" s="653"/>
      <c r="PUZ2644" s="653"/>
      <c r="PVA2644" s="653"/>
      <c r="PVB2644" s="653"/>
      <c r="PVC2644" s="653"/>
      <c r="PVD2644" s="653"/>
      <c r="PVE2644" s="653"/>
      <c r="PVF2644" s="653"/>
      <c r="PVG2644" s="653"/>
      <c r="PVH2644" s="653"/>
      <c r="PVI2644" s="653"/>
      <c r="PVJ2644" s="653"/>
      <c r="PVK2644" s="653"/>
      <c r="PVL2644" s="653"/>
      <c r="PVM2644" s="653"/>
      <c r="PVN2644" s="653"/>
      <c r="PVO2644" s="653"/>
      <c r="PVP2644" s="653"/>
      <c r="PVQ2644" s="653"/>
      <c r="PVR2644" s="653"/>
      <c r="PVS2644" s="653"/>
      <c r="PVT2644" s="653"/>
      <c r="PVU2644" s="653"/>
      <c r="PVV2644" s="653"/>
      <c r="PVW2644" s="653"/>
      <c r="PVX2644" s="653"/>
      <c r="PVY2644" s="653"/>
      <c r="PVZ2644" s="653"/>
      <c r="PWA2644" s="653"/>
      <c r="PWB2644" s="653"/>
      <c r="PWC2644" s="653"/>
      <c r="PWD2644" s="653"/>
      <c r="PWE2644" s="653"/>
      <c r="PWF2644" s="653"/>
      <c r="PWG2644" s="653"/>
      <c r="PWH2644" s="653"/>
      <c r="PWI2644" s="653"/>
      <c r="PWJ2644" s="653"/>
      <c r="PWK2644" s="653"/>
      <c r="PWL2644" s="653"/>
      <c r="PWM2644" s="653"/>
      <c r="PWN2644" s="653"/>
      <c r="PWO2644" s="653"/>
      <c r="PWP2644" s="653"/>
      <c r="PWQ2644" s="653"/>
      <c r="PWR2644" s="653"/>
      <c r="PWS2644" s="653"/>
      <c r="PWT2644" s="653"/>
      <c r="PWU2644" s="653"/>
      <c r="PWV2644" s="653"/>
      <c r="PWW2644" s="653"/>
      <c r="PWX2644" s="653"/>
      <c r="PWY2644" s="653"/>
      <c r="PWZ2644" s="653"/>
      <c r="PXA2644" s="653"/>
      <c r="PXB2644" s="653"/>
      <c r="PXC2644" s="653"/>
      <c r="PXD2644" s="653"/>
      <c r="PXE2644" s="653"/>
      <c r="PXF2644" s="653"/>
      <c r="PXG2644" s="653"/>
      <c r="PXH2644" s="653"/>
      <c r="PXI2644" s="653"/>
      <c r="PXJ2644" s="653"/>
      <c r="PXK2644" s="653"/>
      <c r="PXL2644" s="653"/>
      <c r="PXM2644" s="653"/>
      <c r="PXN2644" s="653"/>
      <c r="PXO2644" s="653"/>
      <c r="PXP2644" s="653"/>
      <c r="PXQ2644" s="653"/>
      <c r="PXR2644" s="653"/>
      <c r="PXS2644" s="653"/>
      <c r="PXT2644" s="653"/>
      <c r="PXU2644" s="653"/>
      <c r="PXV2644" s="653"/>
      <c r="PXW2644" s="653"/>
      <c r="PXX2644" s="653"/>
      <c r="PXY2644" s="653"/>
      <c r="PXZ2644" s="653"/>
      <c r="PYA2644" s="653"/>
      <c r="PYB2644" s="653"/>
      <c r="PYC2644" s="653"/>
      <c r="PYD2644" s="653"/>
      <c r="PYE2644" s="653"/>
      <c r="PYF2644" s="653"/>
      <c r="PYG2644" s="653"/>
      <c r="PYH2644" s="653"/>
      <c r="PYI2644" s="653"/>
      <c r="PYJ2644" s="653"/>
      <c r="PYK2644" s="653"/>
      <c r="PYL2644" s="653"/>
      <c r="PYM2644" s="653"/>
      <c r="PYN2644" s="653"/>
      <c r="PYO2644" s="653"/>
      <c r="PYP2644" s="653"/>
      <c r="PYQ2644" s="653"/>
      <c r="PYR2644" s="653"/>
      <c r="PYS2644" s="653"/>
      <c r="PYT2644" s="653"/>
      <c r="PYU2644" s="653"/>
      <c r="PYV2644" s="653"/>
      <c r="PYW2644" s="653"/>
      <c r="PYX2644" s="653"/>
      <c r="PYY2644" s="653"/>
      <c r="PYZ2644" s="653"/>
      <c r="PZA2644" s="653"/>
      <c r="PZB2644" s="653"/>
      <c r="PZC2644" s="653"/>
      <c r="PZD2644" s="653"/>
      <c r="PZE2644" s="653"/>
      <c r="PZF2644" s="653"/>
      <c r="PZG2644" s="653"/>
      <c r="PZH2644" s="653"/>
      <c r="PZI2644" s="653"/>
      <c r="PZJ2644" s="653"/>
      <c r="PZK2644" s="653"/>
      <c r="PZL2644" s="653"/>
      <c r="PZM2644" s="653"/>
      <c r="PZN2644" s="653"/>
      <c r="PZO2644" s="653"/>
      <c r="PZP2644" s="653"/>
      <c r="PZQ2644" s="653"/>
      <c r="PZR2644" s="653"/>
      <c r="PZS2644" s="653"/>
      <c r="PZT2644" s="653"/>
      <c r="PZU2644" s="653"/>
      <c r="PZV2644" s="653"/>
      <c r="PZW2644" s="653"/>
      <c r="PZX2644" s="653"/>
      <c r="PZY2644" s="653"/>
      <c r="PZZ2644" s="653"/>
      <c r="QAA2644" s="653"/>
      <c r="QAB2644" s="653"/>
      <c r="QAC2644" s="653"/>
      <c r="QAD2644" s="653"/>
      <c r="QAE2644" s="653"/>
      <c r="QAF2644" s="653"/>
      <c r="QAG2644" s="653"/>
      <c r="QAH2644" s="653"/>
      <c r="QAI2644" s="653"/>
      <c r="QAJ2644" s="653"/>
      <c r="QAK2644" s="653"/>
      <c r="QAL2644" s="653"/>
      <c r="QAM2644" s="653"/>
      <c r="QAN2644" s="653"/>
      <c r="QAO2644" s="653"/>
      <c r="QAP2644" s="653"/>
      <c r="QAQ2644" s="653"/>
      <c r="QAR2644" s="653"/>
      <c r="QAS2644" s="653"/>
      <c r="QAT2644" s="653"/>
      <c r="QAU2644" s="653"/>
      <c r="QAV2644" s="653"/>
      <c r="QAW2644" s="653"/>
      <c r="QAX2644" s="653"/>
      <c r="QAY2644" s="653"/>
      <c r="QAZ2644" s="653"/>
      <c r="QBA2644" s="653"/>
      <c r="QBB2644" s="653"/>
      <c r="QBC2644" s="653"/>
      <c r="QBD2644" s="653"/>
      <c r="QBE2644" s="653"/>
      <c r="QBF2644" s="653"/>
      <c r="QBG2644" s="653"/>
      <c r="QBH2644" s="653"/>
      <c r="QBI2644" s="653"/>
      <c r="QBJ2644" s="653"/>
      <c r="QBK2644" s="653"/>
      <c r="QBL2644" s="653"/>
      <c r="QBM2644" s="653"/>
      <c r="QBN2644" s="653"/>
      <c r="QBO2644" s="653"/>
      <c r="QBP2644" s="653"/>
      <c r="QBQ2644" s="653"/>
      <c r="QBR2644" s="653"/>
      <c r="QBS2644" s="653"/>
      <c r="QBT2644" s="653"/>
      <c r="QBU2644" s="653"/>
      <c r="QBV2644" s="653"/>
      <c r="QBW2644" s="653"/>
      <c r="QBX2644" s="653"/>
      <c r="QBY2644" s="653"/>
      <c r="QBZ2644" s="653"/>
      <c r="QCA2644" s="653"/>
      <c r="QCB2644" s="653"/>
      <c r="QCC2644" s="653"/>
      <c r="QCD2644" s="653"/>
      <c r="QCE2644" s="653"/>
      <c r="QCF2644" s="653"/>
      <c r="QCG2644" s="653"/>
      <c r="QCH2644" s="653"/>
      <c r="QCI2644" s="653"/>
      <c r="QCJ2644" s="653"/>
      <c r="QCK2644" s="653"/>
      <c r="QCL2644" s="653"/>
      <c r="QCM2644" s="653"/>
      <c r="QCN2644" s="653"/>
      <c r="QCO2644" s="653"/>
      <c r="QCP2644" s="653"/>
      <c r="QCQ2644" s="653"/>
      <c r="QCR2644" s="653"/>
      <c r="QCS2644" s="653"/>
      <c r="QCT2644" s="653"/>
      <c r="QCU2644" s="653"/>
      <c r="QCV2644" s="653"/>
      <c r="QCW2644" s="653"/>
      <c r="QCX2644" s="653"/>
      <c r="QCY2644" s="653"/>
      <c r="QCZ2644" s="653"/>
      <c r="QDA2644" s="653"/>
      <c r="QDB2644" s="653"/>
      <c r="QDC2644" s="653"/>
      <c r="QDD2644" s="653"/>
      <c r="QDE2644" s="653"/>
      <c r="QDF2644" s="653"/>
      <c r="QDG2644" s="653"/>
      <c r="QDH2644" s="653"/>
      <c r="QDI2644" s="653"/>
      <c r="QDJ2644" s="653"/>
      <c r="QDK2644" s="653"/>
      <c r="QDL2644" s="653"/>
      <c r="QDM2644" s="653"/>
      <c r="QDN2644" s="653"/>
      <c r="QDO2644" s="653"/>
      <c r="QDP2644" s="653"/>
      <c r="QDQ2644" s="653"/>
      <c r="QDR2644" s="653"/>
      <c r="QDS2644" s="653"/>
      <c r="QDT2644" s="653"/>
      <c r="QDU2644" s="653"/>
      <c r="QDV2644" s="653"/>
      <c r="QDW2644" s="653"/>
      <c r="QDX2644" s="653"/>
      <c r="QDY2644" s="653"/>
      <c r="QDZ2644" s="653"/>
      <c r="QEA2644" s="653"/>
      <c r="QEB2644" s="653"/>
      <c r="QEC2644" s="653"/>
      <c r="QED2644" s="653"/>
      <c r="QEE2644" s="653"/>
      <c r="QEF2644" s="653"/>
      <c r="QEG2644" s="653"/>
      <c r="QEH2644" s="653"/>
      <c r="QEI2644" s="653"/>
      <c r="QEJ2644" s="653"/>
      <c r="QEK2644" s="653"/>
      <c r="QEL2644" s="653"/>
      <c r="QEM2644" s="653"/>
      <c r="QEN2644" s="653"/>
      <c r="QEO2644" s="653"/>
      <c r="QEP2644" s="653"/>
      <c r="QEQ2644" s="653"/>
      <c r="QER2644" s="653"/>
      <c r="QES2644" s="653"/>
      <c r="QET2644" s="653"/>
      <c r="QEU2644" s="653"/>
      <c r="QEV2644" s="653"/>
      <c r="QEW2644" s="653"/>
      <c r="QEX2644" s="653"/>
      <c r="QEY2644" s="653"/>
      <c r="QEZ2644" s="653"/>
      <c r="QFA2644" s="653"/>
      <c r="QFB2644" s="653"/>
      <c r="QFC2644" s="653"/>
      <c r="QFD2644" s="653"/>
      <c r="QFE2644" s="653"/>
      <c r="QFF2644" s="653"/>
      <c r="QFG2644" s="653"/>
      <c r="QFH2644" s="653"/>
      <c r="QFI2644" s="653"/>
      <c r="QFJ2644" s="653"/>
      <c r="QFK2644" s="653"/>
      <c r="QFL2644" s="653"/>
      <c r="QFM2644" s="653"/>
      <c r="QFN2644" s="653"/>
      <c r="QFO2644" s="653"/>
      <c r="QFP2644" s="653"/>
      <c r="QFQ2644" s="653"/>
      <c r="QFR2644" s="653"/>
      <c r="QFS2644" s="653"/>
      <c r="QFT2644" s="653"/>
      <c r="QFU2644" s="653"/>
      <c r="QFV2644" s="653"/>
      <c r="QFW2644" s="653"/>
      <c r="QFX2644" s="653"/>
      <c r="QFY2644" s="653"/>
      <c r="QFZ2644" s="653"/>
      <c r="QGA2644" s="653"/>
      <c r="QGB2644" s="653"/>
      <c r="QGC2644" s="653"/>
      <c r="QGD2644" s="653"/>
      <c r="QGE2644" s="653"/>
      <c r="QGF2644" s="653"/>
      <c r="QGG2644" s="653"/>
      <c r="QGH2644" s="653"/>
      <c r="QGI2644" s="653"/>
      <c r="QGJ2644" s="653"/>
      <c r="QGK2644" s="653"/>
      <c r="QGL2644" s="653"/>
      <c r="QGM2644" s="653"/>
      <c r="QGN2644" s="653"/>
      <c r="QGO2644" s="653"/>
      <c r="QGP2644" s="653"/>
      <c r="QGQ2644" s="653"/>
      <c r="QGR2644" s="653"/>
      <c r="QGS2644" s="653"/>
      <c r="QGT2644" s="653"/>
      <c r="QGU2644" s="653"/>
      <c r="QGV2644" s="653"/>
      <c r="QGW2644" s="653"/>
      <c r="QGX2644" s="653"/>
      <c r="QGY2644" s="653"/>
      <c r="QGZ2644" s="653"/>
      <c r="QHA2644" s="653"/>
      <c r="QHB2644" s="653"/>
      <c r="QHC2644" s="653"/>
      <c r="QHD2644" s="653"/>
      <c r="QHE2644" s="653"/>
      <c r="QHF2644" s="653"/>
      <c r="QHG2644" s="653"/>
      <c r="QHH2644" s="653"/>
      <c r="QHI2644" s="653"/>
      <c r="QHJ2644" s="653"/>
      <c r="QHK2644" s="653"/>
      <c r="QHL2644" s="653"/>
      <c r="QHM2644" s="653"/>
      <c r="QHN2644" s="653"/>
      <c r="QHO2644" s="653"/>
      <c r="QHP2644" s="653"/>
      <c r="QHQ2644" s="653"/>
      <c r="QHR2644" s="653"/>
      <c r="QHS2644" s="653"/>
      <c r="QHT2644" s="653"/>
      <c r="QHU2644" s="653"/>
      <c r="QHV2644" s="653"/>
      <c r="QHW2644" s="653"/>
      <c r="QHX2644" s="653"/>
      <c r="QHY2644" s="653"/>
      <c r="QHZ2644" s="653"/>
      <c r="QIA2644" s="653"/>
      <c r="QIB2644" s="653"/>
      <c r="QIC2644" s="653"/>
      <c r="QID2644" s="653"/>
      <c r="QIE2644" s="653"/>
      <c r="QIF2644" s="653"/>
      <c r="QIG2644" s="653"/>
      <c r="QIH2644" s="653"/>
      <c r="QII2644" s="653"/>
      <c r="QIJ2644" s="653"/>
      <c r="QIK2644" s="653"/>
      <c r="QIL2644" s="653"/>
      <c r="QIM2644" s="653"/>
      <c r="QIN2644" s="653"/>
      <c r="QIO2644" s="653"/>
      <c r="QIP2644" s="653"/>
      <c r="QIQ2644" s="653"/>
      <c r="QIR2644" s="653"/>
      <c r="QIS2644" s="653"/>
      <c r="QIT2644" s="653"/>
      <c r="QIU2644" s="653"/>
      <c r="QIV2644" s="653"/>
      <c r="QIW2644" s="653"/>
      <c r="QIX2644" s="653"/>
      <c r="QIY2644" s="653"/>
      <c r="QIZ2644" s="653"/>
      <c r="QJA2644" s="653"/>
      <c r="QJB2644" s="653"/>
      <c r="QJC2644" s="653"/>
      <c r="QJD2644" s="653"/>
      <c r="QJE2644" s="653"/>
      <c r="QJF2644" s="653"/>
      <c r="QJG2644" s="653"/>
      <c r="QJH2644" s="653"/>
      <c r="QJI2644" s="653"/>
      <c r="QJJ2644" s="653"/>
      <c r="QJK2644" s="653"/>
      <c r="QJL2644" s="653"/>
      <c r="QJM2644" s="653"/>
      <c r="QJN2644" s="653"/>
      <c r="QJO2644" s="653"/>
      <c r="QJP2644" s="653"/>
      <c r="QJQ2644" s="653"/>
      <c r="QJR2644" s="653"/>
      <c r="QJS2644" s="653"/>
      <c r="QJT2644" s="653"/>
      <c r="QJU2644" s="653"/>
      <c r="QJV2644" s="653"/>
      <c r="QJW2644" s="653"/>
      <c r="QJX2644" s="653"/>
      <c r="QJY2644" s="653"/>
      <c r="QJZ2644" s="653"/>
      <c r="QKA2644" s="653"/>
      <c r="QKB2644" s="653"/>
      <c r="QKC2644" s="653"/>
      <c r="QKD2644" s="653"/>
      <c r="QKE2644" s="653"/>
      <c r="QKF2644" s="653"/>
      <c r="QKG2644" s="653"/>
      <c r="QKH2644" s="653"/>
      <c r="QKI2644" s="653"/>
      <c r="QKJ2644" s="653"/>
      <c r="QKK2644" s="653"/>
      <c r="QKL2644" s="653"/>
      <c r="QKM2644" s="653"/>
      <c r="QKN2644" s="653"/>
      <c r="QKO2644" s="653"/>
      <c r="QKP2644" s="653"/>
      <c r="QKQ2644" s="653"/>
      <c r="QKR2644" s="653"/>
      <c r="QKS2644" s="653"/>
      <c r="QKT2644" s="653"/>
      <c r="QKU2644" s="653"/>
      <c r="QKV2644" s="653"/>
      <c r="QKW2644" s="653"/>
      <c r="QKX2644" s="653"/>
      <c r="QKY2644" s="653"/>
      <c r="QKZ2644" s="653"/>
      <c r="QLA2644" s="653"/>
      <c r="QLB2644" s="653"/>
      <c r="QLC2644" s="653"/>
      <c r="QLD2644" s="653"/>
      <c r="QLE2644" s="653"/>
      <c r="QLF2644" s="653"/>
      <c r="QLG2644" s="653"/>
      <c r="QLH2644" s="653"/>
      <c r="QLI2644" s="653"/>
      <c r="QLJ2644" s="653"/>
      <c r="QLK2644" s="653"/>
      <c r="QLL2644" s="653"/>
      <c r="QLM2644" s="653"/>
      <c r="QLN2644" s="653"/>
      <c r="QLO2644" s="653"/>
      <c r="QLP2644" s="653"/>
      <c r="QLQ2644" s="653"/>
      <c r="QLR2644" s="653"/>
      <c r="QLS2644" s="653"/>
      <c r="QLT2644" s="653"/>
      <c r="QLU2644" s="653"/>
      <c r="QLV2644" s="653"/>
      <c r="QLW2644" s="653"/>
      <c r="QLX2644" s="653"/>
      <c r="QLY2644" s="653"/>
      <c r="QLZ2644" s="653"/>
      <c r="QMA2644" s="653"/>
      <c r="QMB2644" s="653"/>
      <c r="QMC2644" s="653"/>
      <c r="QMD2644" s="653"/>
      <c r="QME2644" s="653"/>
      <c r="QMF2644" s="653"/>
      <c r="QMG2644" s="653"/>
      <c r="QMH2644" s="653"/>
      <c r="QMI2644" s="653"/>
      <c r="QMJ2644" s="653"/>
      <c r="QMK2644" s="653"/>
      <c r="QML2644" s="653"/>
      <c r="QMM2644" s="653"/>
      <c r="QMN2644" s="653"/>
      <c r="QMO2644" s="653"/>
      <c r="QMP2644" s="653"/>
      <c r="QMQ2644" s="653"/>
      <c r="QMR2644" s="653"/>
      <c r="QMS2644" s="653"/>
      <c r="QMT2644" s="653"/>
      <c r="QMU2644" s="653"/>
      <c r="QMV2644" s="653"/>
      <c r="QMW2644" s="653"/>
      <c r="QMX2644" s="653"/>
      <c r="QMY2644" s="653"/>
      <c r="QMZ2644" s="653"/>
      <c r="QNA2644" s="653"/>
      <c r="QNB2644" s="653"/>
      <c r="QNC2644" s="653"/>
      <c r="QND2644" s="653"/>
      <c r="QNE2644" s="653"/>
      <c r="QNF2644" s="653"/>
      <c r="QNG2644" s="653"/>
      <c r="QNH2644" s="653"/>
      <c r="QNI2644" s="653"/>
      <c r="QNJ2644" s="653"/>
      <c r="QNK2644" s="653"/>
      <c r="QNL2644" s="653"/>
      <c r="QNM2644" s="653"/>
      <c r="QNN2644" s="653"/>
      <c r="QNO2644" s="653"/>
      <c r="QNP2644" s="653"/>
      <c r="QNQ2644" s="653"/>
      <c r="QNR2644" s="653"/>
      <c r="QNS2644" s="653"/>
      <c r="QNT2644" s="653"/>
      <c r="QNU2644" s="653"/>
      <c r="QNV2644" s="653"/>
      <c r="QNW2644" s="653"/>
      <c r="QNX2644" s="653"/>
      <c r="QNY2644" s="653"/>
      <c r="QNZ2644" s="653"/>
      <c r="QOA2644" s="653"/>
      <c r="QOB2644" s="653"/>
      <c r="QOC2644" s="653"/>
      <c r="QOD2644" s="653"/>
      <c r="QOE2644" s="653"/>
      <c r="QOF2644" s="653"/>
      <c r="QOG2644" s="653"/>
      <c r="QOH2644" s="653"/>
      <c r="QOI2644" s="653"/>
      <c r="QOJ2644" s="653"/>
      <c r="QOK2644" s="653"/>
      <c r="QOL2644" s="653"/>
      <c r="QOM2644" s="653"/>
      <c r="QON2644" s="653"/>
      <c r="QOO2644" s="653"/>
      <c r="QOP2644" s="653"/>
      <c r="QOQ2644" s="653"/>
      <c r="QOR2644" s="653"/>
      <c r="QOS2644" s="653"/>
      <c r="QOT2644" s="653"/>
      <c r="QOU2644" s="653"/>
      <c r="QOV2644" s="653"/>
      <c r="QOW2644" s="653"/>
      <c r="QOX2644" s="653"/>
      <c r="QOY2644" s="653"/>
      <c r="QOZ2644" s="653"/>
      <c r="QPA2644" s="653"/>
      <c r="QPB2644" s="653"/>
      <c r="QPC2644" s="653"/>
      <c r="QPD2644" s="653"/>
      <c r="QPE2644" s="653"/>
      <c r="QPF2644" s="653"/>
      <c r="QPG2644" s="653"/>
      <c r="QPH2644" s="653"/>
      <c r="QPI2644" s="653"/>
      <c r="QPJ2644" s="653"/>
      <c r="QPK2644" s="653"/>
      <c r="QPL2644" s="653"/>
      <c r="QPM2644" s="653"/>
      <c r="QPN2644" s="653"/>
      <c r="QPO2644" s="653"/>
      <c r="QPP2644" s="653"/>
      <c r="QPQ2644" s="653"/>
      <c r="QPR2644" s="653"/>
      <c r="QPS2644" s="653"/>
      <c r="QPT2644" s="653"/>
      <c r="QPU2644" s="653"/>
      <c r="QPV2644" s="653"/>
      <c r="QPW2644" s="653"/>
      <c r="QPX2644" s="653"/>
      <c r="QPY2644" s="653"/>
      <c r="QPZ2644" s="653"/>
      <c r="QQA2644" s="653"/>
      <c r="QQB2644" s="653"/>
      <c r="QQC2644" s="653"/>
      <c r="QQD2644" s="653"/>
      <c r="QQE2644" s="653"/>
      <c r="QQF2644" s="653"/>
      <c r="QQG2644" s="653"/>
      <c r="QQH2644" s="653"/>
      <c r="QQI2644" s="653"/>
      <c r="QQJ2644" s="653"/>
      <c r="QQK2644" s="653"/>
      <c r="QQL2644" s="653"/>
      <c r="QQM2644" s="653"/>
      <c r="QQN2644" s="653"/>
      <c r="QQO2644" s="653"/>
      <c r="QQP2644" s="653"/>
      <c r="QQQ2644" s="653"/>
      <c r="QQR2644" s="653"/>
      <c r="QQS2644" s="653"/>
      <c r="QQT2644" s="653"/>
      <c r="QQU2644" s="653"/>
      <c r="QQV2644" s="653"/>
      <c r="QQW2644" s="653"/>
      <c r="QQX2644" s="653"/>
      <c r="QQY2644" s="653"/>
      <c r="QQZ2644" s="653"/>
      <c r="QRA2644" s="653"/>
      <c r="QRB2644" s="653"/>
      <c r="QRC2644" s="653"/>
      <c r="QRD2644" s="653"/>
      <c r="QRE2644" s="653"/>
      <c r="QRF2644" s="653"/>
      <c r="QRG2644" s="653"/>
      <c r="QRH2644" s="653"/>
      <c r="QRI2644" s="653"/>
      <c r="QRJ2644" s="653"/>
      <c r="QRK2644" s="653"/>
      <c r="QRL2644" s="653"/>
      <c r="QRM2644" s="653"/>
      <c r="QRN2644" s="653"/>
      <c r="QRO2644" s="653"/>
      <c r="QRP2644" s="653"/>
      <c r="QRQ2644" s="653"/>
      <c r="QRR2644" s="653"/>
      <c r="QRS2644" s="653"/>
      <c r="QRT2644" s="653"/>
      <c r="QRU2644" s="653"/>
      <c r="QRV2644" s="653"/>
      <c r="QRW2644" s="653"/>
      <c r="QRX2644" s="653"/>
      <c r="QRY2644" s="653"/>
      <c r="QRZ2644" s="653"/>
      <c r="QSA2644" s="653"/>
      <c r="QSB2644" s="653"/>
      <c r="QSC2644" s="653"/>
      <c r="QSD2644" s="653"/>
      <c r="QSE2644" s="653"/>
      <c r="QSF2644" s="653"/>
      <c r="QSG2644" s="653"/>
      <c r="QSH2644" s="653"/>
      <c r="QSI2644" s="653"/>
      <c r="QSJ2644" s="653"/>
      <c r="QSK2644" s="653"/>
      <c r="QSL2644" s="653"/>
      <c r="QSM2644" s="653"/>
      <c r="QSN2644" s="653"/>
      <c r="QSO2644" s="653"/>
      <c r="QSP2644" s="653"/>
      <c r="QSQ2644" s="653"/>
      <c r="QSR2644" s="653"/>
      <c r="QSS2644" s="653"/>
      <c r="QST2644" s="653"/>
      <c r="QSU2644" s="653"/>
      <c r="QSV2644" s="653"/>
      <c r="QSW2644" s="653"/>
      <c r="QSX2644" s="653"/>
      <c r="QSY2644" s="653"/>
      <c r="QSZ2644" s="653"/>
      <c r="QTA2644" s="653"/>
      <c r="QTB2644" s="653"/>
      <c r="QTC2644" s="653"/>
      <c r="QTD2644" s="653"/>
      <c r="QTE2644" s="653"/>
      <c r="QTF2644" s="653"/>
      <c r="QTG2644" s="653"/>
      <c r="QTH2644" s="653"/>
      <c r="QTI2644" s="653"/>
      <c r="QTJ2644" s="653"/>
      <c r="QTK2644" s="653"/>
      <c r="QTL2644" s="653"/>
      <c r="QTM2644" s="653"/>
      <c r="QTN2644" s="653"/>
      <c r="QTO2644" s="653"/>
      <c r="QTP2644" s="653"/>
      <c r="QTQ2644" s="653"/>
      <c r="QTR2644" s="653"/>
      <c r="QTS2644" s="653"/>
      <c r="QTT2644" s="653"/>
      <c r="QTU2644" s="653"/>
      <c r="QTV2644" s="653"/>
      <c r="QTW2644" s="653"/>
      <c r="QTX2644" s="653"/>
      <c r="QTY2644" s="653"/>
      <c r="QTZ2644" s="653"/>
      <c r="QUA2644" s="653"/>
      <c r="QUB2644" s="653"/>
      <c r="QUC2644" s="653"/>
      <c r="QUD2644" s="653"/>
      <c r="QUE2644" s="653"/>
      <c r="QUF2644" s="653"/>
      <c r="QUG2644" s="653"/>
      <c r="QUH2644" s="653"/>
      <c r="QUI2644" s="653"/>
      <c r="QUJ2644" s="653"/>
      <c r="QUK2644" s="653"/>
      <c r="QUL2644" s="653"/>
      <c r="QUM2644" s="653"/>
      <c r="QUN2644" s="653"/>
      <c r="QUO2644" s="653"/>
      <c r="QUP2644" s="653"/>
      <c r="QUQ2644" s="653"/>
      <c r="QUR2644" s="653"/>
      <c r="QUS2644" s="653"/>
      <c r="QUT2644" s="653"/>
      <c r="QUU2644" s="653"/>
      <c r="QUV2644" s="653"/>
      <c r="QUW2644" s="653"/>
      <c r="QUX2644" s="653"/>
      <c r="QUY2644" s="653"/>
      <c r="QUZ2644" s="653"/>
      <c r="QVA2644" s="653"/>
      <c r="QVB2644" s="653"/>
      <c r="QVC2644" s="653"/>
      <c r="QVD2644" s="653"/>
      <c r="QVE2644" s="653"/>
      <c r="QVF2644" s="653"/>
      <c r="QVG2644" s="653"/>
      <c r="QVH2644" s="653"/>
      <c r="QVI2644" s="653"/>
      <c r="QVJ2644" s="653"/>
      <c r="QVK2644" s="653"/>
      <c r="QVL2644" s="653"/>
      <c r="QVM2644" s="653"/>
      <c r="QVN2644" s="653"/>
      <c r="QVO2644" s="653"/>
      <c r="QVP2644" s="653"/>
      <c r="QVQ2644" s="653"/>
      <c r="QVR2644" s="653"/>
      <c r="QVS2644" s="653"/>
      <c r="QVT2644" s="653"/>
      <c r="QVU2644" s="653"/>
      <c r="QVV2644" s="653"/>
      <c r="QVW2644" s="653"/>
      <c r="QVX2644" s="653"/>
      <c r="QVY2644" s="653"/>
      <c r="QVZ2644" s="653"/>
      <c r="QWA2644" s="653"/>
      <c r="QWB2644" s="653"/>
      <c r="QWC2644" s="653"/>
      <c r="QWD2644" s="653"/>
      <c r="QWE2644" s="653"/>
      <c r="QWF2644" s="653"/>
      <c r="QWG2644" s="653"/>
      <c r="QWH2644" s="653"/>
      <c r="QWI2644" s="653"/>
      <c r="QWJ2644" s="653"/>
      <c r="QWK2644" s="653"/>
      <c r="QWL2644" s="653"/>
      <c r="QWM2644" s="653"/>
      <c r="QWN2644" s="653"/>
      <c r="QWO2644" s="653"/>
      <c r="QWP2644" s="653"/>
      <c r="QWQ2644" s="653"/>
      <c r="QWR2644" s="653"/>
      <c r="QWS2644" s="653"/>
      <c r="QWT2644" s="653"/>
      <c r="QWU2644" s="653"/>
      <c r="QWV2644" s="653"/>
      <c r="QWW2644" s="653"/>
      <c r="QWX2644" s="653"/>
      <c r="QWY2644" s="653"/>
      <c r="QWZ2644" s="653"/>
      <c r="QXA2644" s="653"/>
      <c r="QXB2644" s="653"/>
      <c r="QXC2644" s="653"/>
      <c r="QXD2644" s="653"/>
      <c r="QXE2644" s="653"/>
      <c r="QXF2644" s="653"/>
      <c r="QXG2644" s="653"/>
      <c r="QXH2644" s="653"/>
      <c r="QXI2644" s="653"/>
      <c r="QXJ2644" s="653"/>
      <c r="QXK2644" s="653"/>
      <c r="QXL2644" s="653"/>
      <c r="QXM2644" s="653"/>
      <c r="QXN2644" s="653"/>
      <c r="QXO2644" s="653"/>
      <c r="QXP2644" s="653"/>
      <c r="QXQ2644" s="653"/>
      <c r="QXR2644" s="653"/>
      <c r="QXS2644" s="653"/>
      <c r="QXT2644" s="653"/>
      <c r="QXU2644" s="653"/>
      <c r="QXV2644" s="653"/>
      <c r="QXW2644" s="653"/>
      <c r="QXX2644" s="653"/>
      <c r="QXY2644" s="653"/>
      <c r="QXZ2644" s="653"/>
      <c r="QYA2644" s="653"/>
      <c r="QYB2644" s="653"/>
      <c r="QYC2644" s="653"/>
      <c r="QYD2644" s="653"/>
      <c r="QYE2644" s="653"/>
      <c r="QYF2644" s="653"/>
      <c r="QYG2644" s="653"/>
      <c r="QYH2644" s="653"/>
      <c r="QYI2644" s="653"/>
      <c r="QYJ2644" s="653"/>
      <c r="QYK2644" s="653"/>
      <c r="QYL2644" s="653"/>
      <c r="QYM2644" s="653"/>
      <c r="QYN2644" s="653"/>
      <c r="QYO2644" s="653"/>
      <c r="QYP2644" s="653"/>
      <c r="QYQ2644" s="653"/>
      <c r="QYR2644" s="653"/>
      <c r="QYS2644" s="653"/>
      <c r="QYT2644" s="653"/>
      <c r="QYU2644" s="653"/>
      <c r="QYV2644" s="653"/>
      <c r="QYW2644" s="653"/>
      <c r="QYX2644" s="653"/>
      <c r="QYY2644" s="653"/>
      <c r="QYZ2644" s="653"/>
      <c r="QZA2644" s="653"/>
      <c r="QZB2644" s="653"/>
      <c r="QZC2644" s="653"/>
      <c r="QZD2644" s="653"/>
      <c r="QZE2644" s="653"/>
      <c r="QZF2644" s="653"/>
      <c r="QZG2644" s="653"/>
      <c r="QZH2644" s="653"/>
      <c r="QZI2644" s="653"/>
      <c r="QZJ2644" s="653"/>
      <c r="QZK2644" s="653"/>
      <c r="QZL2644" s="653"/>
      <c r="QZM2644" s="653"/>
      <c r="QZN2644" s="653"/>
      <c r="QZO2644" s="653"/>
      <c r="QZP2644" s="653"/>
      <c r="QZQ2644" s="653"/>
      <c r="QZR2644" s="653"/>
      <c r="QZS2644" s="653"/>
      <c r="QZT2644" s="653"/>
      <c r="QZU2644" s="653"/>
      <c r="QZV2644" s="653"/>
      <c r="QZW2644" s="653"/>
      <c r="QZX2644" s="653"/>
      <c r="QZY2644" s="653"/>
      <c r="QZZ2644" s="653"/>
      <c r="RAA2644" s="653"/>
      <c r="RAB2644" s="653"/>
      <c r="RAC2644" s="653"/>
      <c r="RAD2644" s="653"/>
      <c r="RAE2644" s="653"/>
      <c r="RAF2644" s="653"/>
      <c r="RAG2644" s="653"/>
      <c r="RAH2644" s="653"/>
      <c r="RAI2644" s="653"/>
      <c r="RAJ2644" s="653"/>
      <c r="RAK2644" s="653"/>
      <c r="RAL2644" s="653"/>
      <c r="RAM2644" s="653"/>
      <c r="RAN2644" s="653"/>
      <c r="RAO2644" s="653"/>
      <c r="RAP2644" s="653"/>
      <c r="RAQ2644" s="653"/>
      <c r="RAR2644" s="653"/>
      <c r="RAS2644" s="653"/>
      <c r="RAT2644" s="653"/>
      <c r="RAU2644" s="653"/>
      <c r="RAV2644" s="653"/>
      <c r="RAW2644" s="653"/>
      <c r="RAX2644" s="653"/>
      <c r="RAY2644" s="653"/>
      <c r="RAZ2644" s="653"/>
      <c r="RBA2644" s="653"/>
      <c r="RBB2644" s="653"/>
      <c r="RBC2644" s="653"/>
      <c r="RBD2644" s="653"/>
      <c r="RBE2644" s="653"/>
      <c r="RBF2644" s="653"/>
      <c r="RBG2644" s="653"/>
      <c r="RBH2644" s="653"/>
      <c r="RBI2644" s="653"/>
      <c r="RBJ2644" s="653"/>
      <c r="RBK2644" s="653"/>
      <c r="RBL2644" s="653"/>
      <c r="RBM2644" s="653"/>
      <c r="RBN2644" s="653"/>
      <c r="RBO2644" s="653"/>
      <c r="RBP2644" s="653"/>
      <c r="RBQ2644" s="653"/>
      <c r="RBR2644" s="653"/>
      <c r="RBS2644" s="653"/>
      <c r="RBT2644" s="653"/>
      <c r="RBU2644" s="653"/>
      <c r="RBV2644" s="653"/>
      <c r="RBW2644" s="653"/>
      <c r="RBX2644" s="653"/>
      <c r="RBY2644" s="653"/>
      <c r="RBZ2644" s="653"/>
      <c r="RCA2644" s="653"/>
      <c r="RCB2644" s="653"/>
      <c r="RCC2644" s="653"/>
      <c r="RCD2644" s="653"/>
      <c r="RCE2644" s="653"/>
      <c r="RCF2644" s="653"/>
      <c r="RCG2644" s="653"/>
      <c r="RCH2644" s="653"/>
      <c r="RCI2644" s="653"/>
      <c r="RCJ2644" s="653"/>
      <c r="RCK2644" s="653"/>
      <c r="RCL2644" s="653"/>
      <c r="RCM2644" s="653"/>
      <c r="RCN2644" s="653"/>
      <c r="RCO2644" s="653"/>
      <c r="RCP2644" s="653"/>
      <c r="RCQ2644" s="653"/>
      <c r="RCR2644" s="653"/>
      <c r="RCS2644" s="653"/>
      <c r="RCT2644" s="653"/>
      <c r="RCU2644" s="653"/>
      <c r="RCV2644" s="653"/>
      <c r="RCW2644" s="653"/>
      <c r="RCX2644" s="653"/>
      <c r="RCY2644" s="653"/>
      <c r="RCZ2644" s="653"/>
      <c r="RDA2644" s="653"/>
      <c r="RDB2644" s="653"/>
      <c r="RDC2644" s="653"/>
      <c r="RDD2644" s="653"/>
      <c r="RDE2644" s="653"/>
      <c r="RDF2644" s="653"/>
      <c r="RDG2644" s="653"/>
      <c r="RDH2644" s="653"/>
      <c r="RDI2644" s="653"/>
      <c r="RDJ2644" s="653"/>
      <c r="RDK2644" s="653"/>
      <c r="RDL2644" s="653"/>
      <c r="RDM2644" s="653"/>
      <c r="RDN2644" s="653"/>
      <c r="RDO2644" s="653"/>
      <c r="RDP2644" s="653"/>
      <c r="RDQ2644" s="653"/>
      <c r="RDR2644" s="653"/>
      <c r="RDS2644" s="653"/>
      <c r="RDT2644" s="653"/>
      <c r="RDU2644" s="653"/>
      <c r="RDV2644" s="653"/>
      <c r="RDW2644" s="653"/>
      <c r="RDX2644" s="653"/>
      <c r="RDY2644" s="653"/>
      <c r="RDZ2644" s="653"/>
      <c r="REA2644" s="653"/>
      <c r="REB2644" s="653"/>
      <c r="REC2644" s="653"/>
      <c r="RED2644" s="653"/>
      <c r="REE2644" s="653"/>
      <c r="REF2644" s="653"/>
      <c r="REG2644" s="653"/>
      <c r="REH2644" s="653"/>
      <c r="REI2644" s="653"/>
      <c r="REJ2644" s="653"/>
      <c r="REK2644" s="653"/>
      <c r="REL2644" s="653"/>
      <c r="REM2644" s="653"/>
      <c r="REN2644" s="653"/>
      <c r="REO2644" s="653"/>
      <c r="REP2644" s="653"/>
      <c r="REQ2644" s="653"/>
      <c r="RER2644" s="653"/>
      <c r="RES2644" s="653"/>
      <c r="RET2644" s="653"/>
      <c r="REU2644" s="653"/>
      <c r="REV2644" s="653"/>
      <c r="REW2644" s="653"/>
      <c r="REX2644" s="653"/>
      <c r="REY2644" s="653"/>
      <c r="REZ2644" s="653"/>
      <c r="RFA2644" s="653"/>
      <c r="RFB2644" s="653"/>
      <c r="RFC2644" s="653"/>
      <c r="RFD2644" s="653"/>
      <c r="RFE2644" s="653"/>
      <c r="RFF2644" s="653"/>
      <c r="RFG2644" s="653"/>
      <c r="RFH2644" s="653"/>
      <c r="RFI2644" s="653"/>
      <c r="RFJ2644" s="653"/>
      <c r="RFK2644" s="653"/>
      <c r="RFL2644" s="653"/>
      <c r="RFM2644" s="653"/>
      <c r="RFN2644" s="653"/>
      <c r="RFO2644" s="653"/>
      <c r="RFP2644" s="653"/>
      <c r="RFQ2644" s="653"/>
      <c r="RFR2644" s="653"/>
      <c r="RFS2644" s="653"/>
      <c r="RFT2644" s="653"/>
      <c r="RFU2644" s="653"/>
      <c r="RFV2644" s="653"/>
      <c r="RFW2644" s="653"/>
      <c r="RFX2644" s="653"/>
      <c r="RFY2644" s="653"/>
      <c r="RFZ2644" s="653"/>
      <c r="RGA2644" s="653"/>
      <c r="RGB2644" s="653"/>
      <c r="RGC2644" s="653"/>
      <c r="RGD2644" s="653"/>
      <c r="RGE2644" s="653"/>
      <c r="RGF2644" s="653"/>
      <c r="RGG2644" s="653"/>
      <c r="RGH2644" s="653"/>
      <c r="RGI2644" s="653"/>
      <c r="RGJ2644" s="653"/>
      <c r="RGK2644" s="653"/>
      <c r="RGL2644" s="653"/>
      <c r="RGM2644" s="653"/>
      <c r="RGN2644" s="653"/>
      <c r="RGO2644" s="653"/>
      <c r="RGP2644" s="653"/>
      <c r="RGQ2644" s="653"/>
      <c r="RGR2644" s="653"/>
      <c r="RGS2644" s="653"/>
      <c r="RGT2644" s="653"/>
      <c r="RGU2644" s="653"/>
      <c r="RGV2644" s="653"/>
      <c r="RGW2644" s="653"/>
      <c r="RGX2644" s="653"/>
      <c r="RGY2644" s="653"/>
      <c r="RGZ2644" s="653"/>
      <c r="RHA2644" s="653"/>
      <c r="RHB2644" s="653"/>
      <c r="RHC2644" s="653"/>
      <c r="RHD2644" s="653"/>
      <c r="RHE2644" s="653"/>
      <c r="RHF2644" s="653"/>
      <c r="RHG2644" s="653"/>
      <c r="RHH2644" s="653"/>
      <c r="RHI2644" s="653"/>
      <c r="RHJ2644" s="653"/>
      <c r="RHK2644" s="653"/>
      <c r="RHL2644" s="653"/>
      <c r="RHM2644" s="653"/>
      <c r="RHN2644" s="653"/>
      <c r="RHO2644" s="653"/>
      <c r="RHP2644" s="653"/>
      <c r="RHQ2644" s="653"/>
      <c r="RHR2644" s="653"/>
      <c r="RHS2644" s="653"/>
      <c r="RHT2644" s="653"/>
      <c r="RHU2644" s="653"/>
      <c r="RHV2644" s="653"/>
      <c r="RHW2644" s="653"/>
      <c r="RHX2644" s="653"/>
      <c r="RHY2644" s="653"/>
      <c r="RHZ2644" s="653"/>
      <c r="RIA2644" s="653"/>
      <c r="RIB2644" s="653"/>
      <c r="RIC2644" s="653"/>
      <c r="RID2644" s="653"/>
      <c r="RIE2644" s="653"/>
      <c r="RIF2644" s="653"/>
      <c r="RIG2644" s="653"/>
      <c r="RIH2644" s="653"/>
      <c r="RII2644" s="653"/>
      <c r="RIJ2644" s="653"/>
      <c r="RIK2644" s="653"/>
      <c r="RIL2644" s="653"/>
      <c r="RIM2644" s="653"/>
      <c r="RIN2644" s="653"/>
      <c r="RIO2644" s="653"/>
      <c r="RIP2644" s="653"/>
      <c r="RIQ2644" s="653"/>
      <c r="RIR2644" s="653"/>
      <c r="RIS2644" s="653"/>
      <c r="RIT2644" s="653"/>
      <c r="RIU2644" s="653"/>
      <c r="RIV2644" s="653"/>
      <c r="RIW2644" s="653"/>
      <c r="RIX2644" s="653"/>
      <c r="RIY2644" s="653"/>
      <c r="RIZ2644" s="653"/>
      <c r="RJA2644" s="653"/>
      <c r="RJB2644" s="653"/>
      <c r="RJC2644" s="653"/>
      <c r="RJD2644" s="653"/>
      <c r="RJE2644" s="653"/>
      <c r="RJF2644" s="653"/>
      <c r="RJG2644" s="653"/>
      <c r="RJH2644" s="653"/>
      <c r="RJI2644" s="653"/>
      <c r="RJJ2644" s="653"/>
      <c r="RJK2644" s="653"/>
      <c r="RJL2644" s="653"/>
      <c r="RJM2644" s="653"/>
      <c r="RJN2644" s="653"/>
      <c r="RJO2644" s="653"/>
      <c r="RJP2644" s="653"/>
      <c r="RJQ2644" s="653"/>
      <c r="RJR2644" s="653"/>
      <c r="RJS2644" s="653"/>
      <c r="RJT2644" s="653"/>
      <c r="RJU2644" s="653"/>
      <c r="RJV2644" s="653"/>
      <c r="RJW2644" s="653"/>
      <c r="RJX2644" s="653"/>
      <c r="RJY2644" s="653"/>
      <c r="RJZ2644" s="653"/>
      <c r="RKA2644" s="653"/>
      <c r="RKB2644" s="653"/>
      <c r="RKC2644" s="653"/>
      <c r="RKD2644" s="653"/>
      <c r="RKE2644" s="653"/>
      <c r="RKF2644" s="653"/>
      <c r="RKG2644" s="653"/>
      <c r="RKH2644" s="653"/>
      <c r="RKI2644" s="653"/>
      <c r="RKJ2644" s="653"/>
      <c r="RKK2644" s="653"/>
      <c r="RKL2644" s="653"/>
      <c r="RKM2644" s="653"/>
      <c r="RKN2644" s="653"/>
      <c r="RKO2644" s="653"/>
      <c r="RKP2644" s="653"/>
      <c r="RKQ2644" s="653"/>
      <c r="RKR2644" s="653"/>
      <c r="RKS2644" s="653"/>
      <c r="RKT2644" s="653"/>
      <c r="RKU2644" s="653"/>
      <c r="RKV2644" s="653"/>
      <c r="RKW2644" s="653"/>
      <c r="RKX2644" s="653"/>
      <c r="RKY2644" s="653"/>
      <c r="RKZ2644" s="653"/>
      <c r="RLA2644" s="653"/>
      <c r="RLB2644" s="653"/>
      <c r="RLC2644" s="653"/>
      <c r="RLD2644" s="653"/>
      <c r="RLE2644" s="653"/>
      <c r="RLF2644" s="653"/>
      <c r="RLG2644" s="653"/>
      <c r="RLH2644" s="653"/>
      <c r="RLI2644" s="653"/>
      <c r="RLJ2644" s="653"/>
      <c r="RLK2644" s="653"/>
      <c r="RLL2644" s="653"/>
      <c r="RLM2644" s="653"/>
      <c r="RLN2644" s="653"/>
      <c r="RLO2644" s="653"/>
      <c r="RLP2644" s="653"/>
      <c r="RLQ2644" s="653"/>
      <c r="RLR2644" s="653"/>
      <c r="RLS2644" s="653"/>
      <c r="RLT2644" s="653"/>
      <c r="RLU2644" s="653"/>
      <c r="RLV2644" s="653"/>
      <c r="RLW2644" s="653"/>
      <c r="RLX2644" s="653"/>
      <c r="RLY2644" s="653"/>
      <c r="RLZ2644" s="653"/>
      <c r="RMA2644" s="653"/>
      <c r="RMB2644" s="653"/>
      <c r="RMC2644" s="653"/>
      <c r="RMD2644" s="653"/>
      <c r="RME2644" s="653"/>
      <c r="RMF2644" s="653"/>
      <c r="RMG2644" s="653"/>
      <c r="RMH2644" s="653"/>
      <c r="RMI2644" s="653"/>
      <c r="RMJ2644" s="653"/>
      <c r="RMK2644" s="653"/>
      <c r="RML2644" s="653"/>
      <c r="RMM2644" s="653"/>
      <c r="RMN2644" s="653"/>
      <c r="RMO2644" s="653"/>
      <c r="RMP2644" s="653"/>
      <c r="RMQ2644" s="653"/>
      <c r="RMR2644" s="653"/>
      <c r="RMS2644" s="653"/>
      <c r="RMT2644" s="653"/>
      <c r="RMU2644" s="653"/>
      <c r="RMV2644" s="653"/>
      <c r="RMW2644" s="653"/>
      <c r="RMX2644" s="653"/>
      <c r="RMY2644" s="653"/>
      <c r="RMZ2644" s="653"/>
      <c r="RNA2644" s="653"/>
      <c r="RNB2644" s="653"/>
      <c r="RNC2644" s="653"/>
      <c r="RND2644" s="653"/>
      <c r="RNE2644" s="653"/>
      <c r="RNF2644" s="653"/>
      <c r="RNG2644" s="653"/>
      <c r="RNH2644" s="653"/>
      <c r="RNI2644" s="653"/>
      <c r="RNJ2644" s="653"/>
      <c r="RNK2644" s="653"/>
      <c r="RNL2644" s="653"/>
      <c r="RNM2644" s="653"/>
      <c r="RNN2644" s="653"/>
      <c r="RNO2644" s="653"/>
      <c r="RNP2644" s="653"/>
      <c r="RNQ2644" s="653"/>
      <c r="RNR2644" s="653"/>
      <c r="RNS2644" s="653"/>
      <c r="RNT2644" s="653"/>
      <c r="RNU2644" s="653"/>
      <c r="RNV2644" s="653"/>
      <c r="RNW2644" s="653"/>
      <c r="RNX2644" s="653"/>
      <c r="RNY2644" s="653"/>
      <c r="RNZ2644" s="653"/>
      <c r="ROA2644" s="653"/>
      <c r="ROB2644" s="653"/>
      <c r="ROC2644" s="653"/>
      <c r="ROD2644" s="653"/>
      <c r="ROE2644" s="653"/>
      <c r="ROF2644" s="653"/>
      <c r="ROG2644" s="653"/>
      <c r="ROH2644" s="653"/>
      <c r="ROI2644" s="653"/>
      <c r="ROJ2644" s="653"/>
      <c r="ROK2644" s="653"/>
      <c r="ROL2644" s="653"/>
      <c r="ROM2644" s="653"/>
      <c r="RON2644" s="653"/>
      <c r="ROO2644" s="653"/>
      <c r="ROP2644" s="653"/>
      <c r="ROQ2644" s="653"/>
      <c r="ROR2644" s="653"/>
      <c r="ROS2644" s="653"/>
      <c r="ROT2644" s="653"/>
      <c r="ROU2644" s="653"/>
      <c r="ROV2644" s="653"/>
      <c r="ROW2644" s="653"/>
      <c r="ROX2644" s="653"/>
      <c r="ROY2644" s="653"/>
      <c r="ROZ2644" s="653"/>
      <c r="RPA2644" s="653"/>
      <c r="RPB2644" s="653"/>
      <c r="RPC2644" s="653"/>
      <c r="RPD2644" s="653"/>
      <c r="RPE2644" s="653"/>
      <c r="RPF2644" s="653"/>
      <c r="RPG2644" s="653"/>
      <c r="RPH2644" s="653"/>
      <c r="RPI2644" s="653"/>
      <c r="RPJ2644" s="653"/>
      <c r="RPK2644" s="653"/>
      <c r="RPL2644" s="653"/>
      <c r="RPM2644" s="653"/>
      <c r="RPN2644" s="653"/>
      <c r="RPO2644" s="653"/>
      <c r="RPP2644" s="653"/>
      <c r="RPQ2644" s="653"/>
      <c r="RPR2644" s="653"/>
      <c r="RPS2644" s="653"/>
      <c r="RPT2644" s="653"/>
      <c r="RPU2644" s="653"/>
      <c r="RPV2644" s="653"/>
      <c r="RPW2644" s="653"/>
      <c r="RPX2644" s="653"/>
      <c r="RPY2644" s="653"/>
      <c r="RPZ2644" s="653"/>
      <c r="RQA2644" s="653"/>
      <c r="RQB2644" s="653"/>
      <c r="RQC2644" s="653"/>
      <c r="RQD2644" s="653"/>
      <c r="RQE2644" s="653"/>
      <c r="RQF2644" s="653"/>
      <c r="RQG2644" s="653"/>
      <c r="RQH2644" s="653"/>
      <c r="RQI2644" s="653"/>
      <c r="RQJ2644" s="653"/>
      <c r="RQK2644" s="653"/>
      <c r="RQL2644" s="653"/>
      <c r="RQM2644" s="653"/>
      <c r="RQN2644" s="653"/>
      <c r="RQO2644" s="653"/>
      <c r="RQP2644" s="653"/>
      <c r="RQQ2644" s="653"/>
      <c r="RQR2644" s="653"/>
      <c r="RQS2644" s="653"/>
      <c r="RQT2644" s="653"/>
      <c r="RQU2644" s="653"/>
      <c r="RQV2644" s="653"/>
      <c r="RQW2644" s="653"/>
      <c r="RQX2644" s="653"/>
      <c r="RQY2644" s="653"/>
      <c r="RQZ2644" s="653"/>
      <c r="RRA2644" s="653"/>
      <c r="RRB2644" s="653"/>
      <c r="RRC2644" s="653"/>
      <c r="RRD2644" s="653"/>
      <c r="RRE2644" s="653"/>
      <c r="RRF2644" s="653"/>
      <c r="RRG2644" s="653"/>
      <c r="RRH2644" s="653"/>
      <c r="RRI2644" s="653"/>
      <c r="RRJ2644" s="653"/>
      <c r="RRK2644" s="653"/>
      <c r="RRL2644" s="653"/>
      <c r="RRM2644" s="653"/>
      <c r="RRN2644" s="653"/>
      <c r="RRO2644" s="653"/>
      <c r="RRP2644" s="653"/>
      <c r="RRQ2644" s="653"/>
      <c r="RRR2644" s="653"/>
      <c r="RRS2644" s="653"/>
      <c r="RRT2644" s="653"/>
      <c r="RRU2644" s="653"/>
      <c r="RRV2644" s="653"/>
      <c r="RRW2644" s="653"/>
      <c r="RRX2644" s="653"/>
      <c r="RRY2644" s="653"/>
      <c r="RRZ2644" s="653"/>
      <c r="RSA2644" s="653"/>
      <c r="RSB2644" s="653"/>
      <c r="RSC2644" s="653"/>
      <c r="RSD2644" s="653"/>
      <c r="RSE2644" s="653"/>
      <c r="RSF2644" s="653"/>
      <c r="RSG2644" s="653"/>
      <c r="RSH2644" s="653"/>
      <c r="RSI2644" s="653"/>
      <c r="RSJ2644" s="653"/>
      <c r="RSK2644" s="653"/>
      <c r="RSL2644" s="653"/>
      <c r="RSM2644" s="653"/>
      <c r="RSN2644" s="653"/>
      <c r="RSO2644" s="653"/>
      <c r="RSP2644" s="653"/>
      <c r="RSQ2644" s="653"/>
      <c r="RSR2644" s="653"/>
      <c r="RSS2644" s="653"/>
      <c r="RST2644" s="653"/>
      <c r="RSU2644" s="653"/>
      <c r="RSV2644" s="653"/>
      <c r="RSW2644" s="653"/>
      <c r="RSX2644" s="653"/>
      <c r="RSY2644" s="653"/>
      <c r="RSZ2644" s="653"/>
      <c r="RTA2644" s="653"/>
      <c r="RTB2644" s="653"/>
      <c r="RTC2644" s="653"/>
      <c r="RTD2644" s="653"/>
      <c r="RTE2644" s="653"/>
      <c r="RTF2644" s="653"/>
      <c r="RTG2644" s="653"/>
      <c r="RTH2644" s="653"/>
      <c r="RTI2644" s="653"/>
      <c r="RTJ2644" s="653"/>
      <c r="RTK2644" s="653"/>
      <c r="RTL2644" s="653"/>
      <c r="RTM2644" s="653"/>
      <c r="RTN2644" s="653"/>
      <c r="RTO2644" s="653"/>
      <c r="RTP2644" s="653"/>
      <c r="RTQ2644" s="653"/>
      <c r="RTR2644" s="653"/>
      <c r="RTS2644" s="653"/>
      <c r="RTT2644" s="653"/>
      <c r="RTU2644" s="653"/>
      <c r="RTV2644" s="653"/>
      <c r="RTW2644" s="653"/>
      <c r="RTX2644" s="653"/>
      <c r="RTY2644" s="653"/>
      <c r="RTZ2644" s="653"/>
      <c r="RUA2644" s="653"/>
      <c r="RUB2644" s="653"/>
      <c r="RUC2644" s="653"/>
      <c r="RUD2644" s="653"/>
      <c r="RUE2644" s="653"/>
      <c r="RUF2644" s="653"/>
      <c r="RUG2644" s="653"/>
      <c r="RUH2644" s="653"/>
      <c r="RUI2644" s="653"/>
      <c r="RUJ2644" s="653"/>
      <c r="RUK2644" s="653"/>
      <c r="RUL2644" s="653"/>
      <c r="RUM2644" s="653"/>
      <c r="RUN2644" s="653"/>
      <c r="RUO2644" s="653"/>
      <c r="RUP2644" s="653"/>
      <c r="RUQ2644" s="653"/>
      <c r="RUR2644" s="653"/>
      <c r="RUS2644" s="653"/>
      <c r="RUT2644" s="653"/>
      <c r="RUU2644" s="653"/>
      <c r="RUV2644" s="653"/>
      <c r="RUW2644" s="653"/>
      <c r="RUX2644" s="653"/>
      <c r="RUY2644" s="653"/>
      <c r="RUZ2644" s="653"/>
      <c r="RVA2644" s="653"/>
      <c r="RVB2644" s="653"/>
      <c r="RVC2644" s="653"/>
      <c r="RVD2644" s="653"/>
      <c r="RVE2644" s="653"/>
      <c r="RVF2644" s="653"/>
      <c r="RVG2644" s="653"/>
      <c r="RVH2644" s="653"/>
      <c r="RVI2644" s="653"/>
      <c r="RVJ2644" s="653"/>
      <c r="RVK2644" s="653"/>
      <c r="RVL2644" s="653"/>
      <c r="RVM2644" s="653"/>
      <c r="RVN2644" s="653"/>
      <c r="RVO2644" s="653"/>
      <c r="RVP2644" s="653"/>
      <c r="RVQ2644" s="653"/>
      <c r="RVR2644" s="653"/>
      <c r="RVS2644" s="653"/>
      <c r="RVT2644" s="653"/>
      <c r="RVU2644" s="653"/>
      <c r="RVV2644" s="653"/>
      <c r="RVW2644" s="653"/>
      <c r="RVX2644" s="653"/>
      <c r="RVY2644" s="653"/>
      <c r="RVZ2644" s="653"/>
      <c r="RWA2644" s="653"/>
      <c r="RWB2644" s="653"/>
      <c r="RWC2644" s="653"/>
      <c r="RWD2644" s="653"/>
      <c r="RWE2644" s="653"/>
      <c r="RWF2644" s="653"/>
      <c r="RWG2644" s="653"/>
      <c r="RWH2644" s="653"/>
      <c r="RWI2644" s="653"/>
      <c r="RWJ2644" s="653"/>
      <c r="RWK2644" s="653"/>
      <c r="RWL2644" s="653"/>
      <c r="RWM2644" s="653"/>
      <c r="RWN2644" s="653"/>
      <c r="RWO2644" s="653"/>
      <c r="RWP2644" s="653"/>
      <c r="RWQ2644" s="653"/>
      <c r="RWR2644" s="653"/>
      <c r="RWS2644" s="653"/>
      <c r="RWT2644" s="653"/>
      <c r="RWU2644" s="653"/>
      <c r="RWV2644" s="653"/>
      <c r="RWW2644" s="653"/>
      <c r="RWX2644" s="653"/>
      <c r="RWY2644" s="653"/>
      <c r="RWZ2644" s="653"/>
      <c r="RXA2644" s="653"/>
      <c r="RXB2644" s="653"/>
      <c r="RXC2644" s="653"/>
      <c r="RXD2644" s="653"/>
      <c r="RXE2644" s="653"/>
      <c r="RXF2644" s="653"/>
      <c r="RXG2644" s="653"/>
      <c r="RXH2644" s="653"/>
      <c r="RXI2644" s="653"/>
      <c r="RXJ2644" s="653"/>
      <c r="RXK2644" s="653"/>
      <c r="RXL2644" s="653"/>
      <c r="RXM2644" s="653"/>
      <c r="RXN2644" s="653"/>
      <c r="RXO2644" s="653"/>
      <c r="RXP2644" s="653"/>
      <c r="RXQ2644" s="653"/>
      <c r="RXR2644" s="653"/>
      <c r="RXS2644" s="653"/>
      <c r="RXT2644" s="653"/>
      <c r="RXU2644" s="653"/>
      <c r="RXV2644" s="653"/>
      <c r="RXW2644" s="653"/>
      <c r="RXX2644" s="653"/>
      <c r="RXY2644" s="653"/>
      <c r="RXZ2644" s="653"/>
      <c r="RYA2644" s="653"/>
      <c r="RYB2644" s="653"/>
      <c r="RYC2644" s="653"/>
      <c r="RYD2644" s="653"/>
      <c r="RYE2644" s="653"/>
      <c r="RYF2644" s="653"/>
      <c r="RYG2644" s="653"/>
      <c r="RYH2644" s="653"/>
      <c r="RYI2644" s="653"/>
      <c r="RYJ2644" s="653"/>
      <c r="RYK2644" s="653"/>
      <c r="RYL2644" s="653"/>
      <c r="RYM2644" s="653"/>
      <c r="RYN2644" s="653"/>
      <c r="RYO2644" s="653"/>
      <c r="RYP2644" s="653"/>
      <c r="RYQ2644" s="653"/>
      <c r="RYR2644" s="653"/>
      <c r="RYS2644" s="653"/>
      <c r="RYT2644" s="653"/>
      <c r="RYU2644" s="653"/>
      <c r="RYV2644" s="653"/>
      <c r="RYW2644" s="653"/>
      <c r="RYX2644" s="653"/>
      <c r="RYY2644" s="653"/>
      <c r="RYZ2644" s="653"/>
      <c r="RZA2644" s="653"/>
      <c r="RZB2644" s="653"/>
      <c r="RZC2644" s="653"/>
      <c r="RZD2644" s="653"/>
      <c r="RZE2644" s="653"/>
      <c r="RZF2644" s="653"/>
      <c r="RZG2644" s="653"/>
      <c r="RZH2644" s="653"/>
      <c r="RZI2644" s="653"/>
      <c r="RZJ2644" s="653"/>
      <c r="RZK2644" s="653"/>
      <c r="RZL2644" s="653"/>
      <c r="RZM2644" s="653"/>
      <c r="RZN2644" s="653"/>
      <c r="RZO2644" s="653"/>
      <c r="RZP2644" s="653"/>
      <c r="RZQ2644" s="653"/>
      <c r="RZR2644" s="653"/>
      <c r="RZS2644" s="653"/>
      <c r="RZT2644" s="653"/>
      <c r="RZU2644" s="653"/>
      <c r="RZV2644" s="653"/>
      <c r="RZW2644" s="653"/>
      <c r="RZX2644" s="653"/>
      <c r="RZY2644" s="653"/>
      <c r="RZZ2644" s="653"/>
      <c r="SAA2644" s="653"/>
      <c r="SAB2644" s="653"/>
      <c r="SAC2644" s="653"/>
      <c r="SAD2644" s="653"/>
      <c r="SAE2644" s="653"/>
      <c r="SAF2644" s="653"/>
      <c r="SAG2644" s="653"/>
      <c r="SAH2644" s="653"/>
      <c r="SAI2644" s="653"/>
      <c r="SAJ2644" s="653"/>
      <c r="SAK2644" s="653"/>
      <c r="SAL2644" s="653"/>
      <c r="SAM2644" s="653"/>
      <c r="SAN2644" s="653"/>
      <c r="SAO2644" s="653"/>
      <c r="SAP2644" s="653"/>
      <c r="SAQ2644" s="653"/>
      <c r="SAR2644" s="653"/>
      <c r="SAS2644" s="653"/>
      <c r="SAT2644" s="653"/>
      <c r="SAU2644" s="653"/>
      <c r="SAV2644" s="653"/>
      <c r="SAW2644" s="653"/>
      <c r="SAX2644" s="653"/>
      <c r="SAY2644" s="653"/>
      <c r="SAZ2644" s="653"/>
      <c r="SBA2644" s="653"/>
      <c r="SBB2644" s="653"/>
      <c r="SBC2644" s="653"/>
      <c r="SBD2644" s="653"/>
      <c r="SBE2644" s="653"/>
      <c r="SBF2644" s="653"/>
      <c r="SBG2644" s="653"/>
      <c r="SBH2644" s="653"/>
      <c r="SBI2644" s="653"/>
      <c r="SBJ2644" s="653"/>
      <c r="SBK2644" s="653"/>
      <c r="SBL2644" s="653"/>
      <c r="SBM2644" s="653"/>
      <c r="SBN2644" s="653"/>
      <c r="SBO2644" s="653"/>
      <c r="SBP2644" s="653"/>
      <c r="SBQ2644" s="653"/>
      <c r="SBR2644" s="653"/>
      <c r="SBS2644" s="653"/>
      <c r="SBT2644" s="653"/>
      <c r="SBU2644" s="653"/>
      <c r="SBV2644" s="653"/>
      <c r="SBW2644" s="653"/>
      <c r="SBX2644" s="653"/>
      <c r="SBY2644" s="653"/>
      <c r="SBZ2644" s="653"/>
      <c r="SCA2644" s="653"/>
      <c r="SCB2644" s="653"/>
      <c r="SCC2644" s="653"/>
      <c r="SCD2644" s="653"/>
      <c r="SCE2644" s="653"/>
      <c r="SCF2644" s="653"/>
      <c r="SCG2644" s="653"/>
      <c r="SCH2644" s="653"/>
      <c r="SCI2644" s="653"/>
      <c r="SCJ2644" s="653"/>
      <c r="SCK2644" s="653"/>
      <c r="SCL2644" s="653"/>
      <c r="SCM2644" s="653"/>
      <c r="SCN2644" s="653"/>
      <c r="SCO2644" s="653"/>
      <c r="SCP2644" s="653"/>
      <c r="SCQ2644" s="653"/>
      <c r="SCR2644" s="653"/>
      <c r="SCS2644" s="653"/>
      <c r="SCT2644" s="653"/>
      <c r="SCU2644" s="653"/>
      <c r="SCV2644" s="653"/>
      <c r="SCW2644" s="653"/>
      <c r="SCX2644" s="653"/>
      <c r="SCY2644" s="653"/>
      <c r="SCZ2644" s="653"/>
      <c r="SDA2644" s="653"/>
      <c r="SDB2644" s="653"/>
      <c r="SDC2644" s="653"/>
      <c r="SDD2644" s="653"/>
      <c r="SDE2644" s="653"/>
      <c r="SDF2644" s="653"/>
      <c r="SDG2644" s="653"/>
      <c r="SDH2644" s="653"/>
      <c r="SDI2644" s="653"/>
      <c r="SDJ2644" s="653"/>
      <c r="SDK2644" s="653"/>
      <c r="SDL2644" s="653"/>
      <c r="SDM2644" s="653"/>
      <c r="SDN2644" s="653"/>
      <c r="SDO2644" s="653"/>
      <c r="SDP2644" s="653"/>
      <c r="SDQ2644" s="653"/>
      <c r="SDR2644" s="653"/>
      <c r="SDS2644" s="653"/>
      <c r="SDT2644" s="653"/>
      <c r="SDU2644" s="653"/>
      <c r="SDV2644" s="653"/>
      <c r="SDW2644" s="653"/>
      <c r="SDX2644" s="653"/>
      <c r="SDY2644" s="653"/>
      <c r="SDZ2644" s="653"/>
      <c r="SEA2644" s="653"/>
      <c r="SEB2644" s="653"/>
      <c r="SEC2644" s="653"/>
      <c r="SED2644" s="653"/>
      <c r="SEE2644" s="653"/>
      <c r="SEF2644" s="653"/>
      <c r="SEG2644" s="653"/>
      <c r="SEH2644" s="653"/>
      <c r="SEI2644" s="653"/>
      <c r="SEJ2644" s="653"/>
      <c r="SEK2644" s="653"/>
      <c r="SEL2644" s="653"/>
      <c r="SEM2644" s="653"/>
      <c r="SEN2644" s="653"/>
      <c r="SEO2644" s="653"/>
      <c r="SEP2644" s="653"/>
      <c r="SEQ2644" s="653"/>
      <c r="SER2644" s="653"/>
      <c r="SES2644" s="653"/>
      <c r="SET2644" s="653"/>
      <c r="SEU2644" s="653"/>
      <c r="SEV2644" s="653"/>
      <c r="SEW2644" s="653"/>
      <c r="SEX2644" s="653"/>
      <c r="SEY2644" s="653"/>
      <c r="SEZ2644" s="653"/>
      <c r="SFA2644" s="653"/>
      <c r="SFB2644" s="653"/>
      <c r="SFC2644" s="653"/>
      <c r="SFD2644" s="653"/>
      <c r="SFE2644" s="653"/>
      <c r="SFF2644" s="653"/>
      <c r="SFG2644" s="653"/>
      <c r="SFH2644" s="653"/>
      <c r="SFI2644" s="653"/>
      <c r="SFJ2644" s="653"/>
      <c r="SFK2644" s="653"/>
      <c r="SFL2644" s="653"/>
      <c r="SFM2644" s="653"/>
      <c r="SFN2644" s="653"/>
      <c r="SFO2644" s="653"/>
      <c r="SFP2644" s="653"/>
      <c r="SFQ2644" s="653"/>
      <c r="SFR2644" s="653"/>
      <c r="SFS2644" s="653"/>
      <c r="SFT2644" s="653"/>
      <c r="SFU2644" s="653"/>
      <c r="SFV2644" s="653"/>
      <c r="SFW2644" s="653"/>
      <c r="SFX2644" s="653"/>
      <c r="SFY2644" s="653"/>
      <c r="SFZ2644" s="653"/>
      <c r="SGA2644" s="653"/>
      <c r="SGB2644" s="653"/>
      <c r="SGC2644" s="653"/>
      <c r="SGD2644" s="653"/>
      <c r="SGE2644" s="653"/>
      <c r="SGF2644" s="653"/>
      <c r="SGG2644" s="653"/>
      <c r="SGH2644" s="653"/>
      <c r="SGI2644" s="653"/>
      <c r="SGJ2644" s="653"/>
      <c r="SGK2644" s="653"/>
      <c r="SGL2644" s="653"/>
      <c r="SGM2644" s="653"/>
      <c r="SGN2644" s="653"/>
      <c r="SGO2644" s="653"/>
      <c r="SGP2644" s="653"/>
      <c r="SGQ2644" s="653"/>
      <c r="SGR2644" s="653"/>
      <c r="SGS2644" s="653"/>
      <c r="SGT2644" s="653"/>
      <c r="SGU2644" s="653"/>
      <c r="SGV2644" s="653"/>
      <c r="SGW2644" s="653"/>
      <c r="SGX2644" s="653"/>
      <c r="SGY2644" s="653"/>
      <c r="SGZ2644" s="653"/>
      <c r="SHA2644" s="653"/>
      <c r="SHB2644" s="653"/>
      <c r="SHC2644" s="653"/>
      <c r="SHD2644" s="653"/>
      <c r="SHE2644" s="653"/>
      <c r="SHF2644" s="653"/>
      <c r="SHG2644" s="653"/>
      <c r="SHH2644" s="653"/>
      <c r="SHI2644" s="653"/>
      <c r="SHJ2644" s="653"/>
      <c r="SHK2644" s="653"/>
      <c r="SHL2644" s="653"/>
      <c r="SHM2644" s="653"/>
      <c r="SHN2644" s="653"/>
      <c r="SHO2644" s="653"/>
      <c r="SHP2644" s="653"/>
      <c r="SHQ2644" s="653"/>
      <c r="SHR2644" s="653"/>
      <c r="SHS2644" s="653"/>
      <c r="SHT2644" s="653"/>
      <c r="SHU2644" s="653"/>
      <c r="SHV2644" s="653"/>
      <c r="SHW2644" s="653"/>
      <c r="SHX2644" s="653"/>
      <c r="SHY2644" s="653"/>
      <c r="SHZ2644" s="653"/>
      <c r="SIA2644" s="653"/>
      <c r="SIB2644" s="653"/>
      <c r="SIC2644" s="653"/>
      <c r="SID2644" s="653"/>
      <c r="SIE2644" s="653"/>
      <c r="SIF2644" s="653"/>
      <c r="SIG2644" s="653"/>
      <c r="SIH2644" s="653"/>
      <c r="SII2644" s="653"/>
      <c r="SIJ2644" s="653"/>
      <c r="SIK2644" s="653"/>
      <c r="SIL2644" s="653"/>
      <c r="SIM2644" s="653"/>
      <c r="SIN2644" s="653"/>
      <c r="SIO2644" s="653"/>
      <c r="SIP2644" s="653"/>
      <c r="SIQ2644" s="653"/>
      <c r="SIR2644" s="653"/>
      <c r="SIS2644" s="653"/>
      <c r="SIT2644" s="653"/>
      <c r="SIU2644" s="653"/>
      <c r="SIV2644" s="653"/>
      <c r="SIW2644" s="653"/>
      <c r="SIX2644" s="653"/>
      <c r="SIY2644" s="653"/>
      <c r="SIZ2644" s="653"/>
      <c r="SJA2644" s="653"/>
      <c r="SJB2644" s="653"/>
      <c r="SJC2644" s="653"/>
      <c r="SJD2644" s="653"/>
      <c r="SJE2644" s="653"/>
      <c r="SJF2644" s="653"/>
      <c r="SJG2644" s="653"/>
      <c r="SJH2644" s="653"/>
      <c r="SJI2644" s="653"/>
      <c r="SJJ2644" s="653"/>
      <c r="SJK2644" s="653"/>
      <c r="SJL2644" s="653"/>
      <c r="SJM2644" s="653"/>
      <c r="SJN2644" s="653"/>
      <c r="SJO2644" s="653"/>
      <c r="SJP2644" s="653"/>
      <c r="SJQ2644" s="653"/>
      <c r="SJR2644" s="653"/>
      <c r="SJS2644" s="653"/>
      <c r="SJT2644" s="653"/>
      <c r="SJU2644" s="653"/>
      <c r="SJV2644" s="653"/>
      <c r="SJW2644" s="653"/>
      <c r="SJX2644" s="653"/>
      <c r="SJY2644" s="653"/>
      <c r="SJZ2644" s="653"/>
      <c r="SKA2644" s="653"/>
      <c r="SKB2644" s="653"/>
      <c r="SKC2644" s="653"/>
      <c r="SKD2644" s="653"/>
      <c r="SKE2644" s="653"/>
      <c r="SKF2644" s="653"/>
      <c r="SKG2644" s="653"/>
      <c r="SKH2644" s="653"/>
      <c r="SKI2644" s="653"/>
      <c r="SKJ2644" s="653"/>
      <c r="SKK2644" s="653"/>
      <c r="SKL2644" s="653"/>
      <c r="SKM2644" s="653"/>
      <c r="SKN2644" s="653"/>
      <c r="SKO2644" s="653"/>
      <c r="SKP2644" s="653"/>
      <c r="SKQ2644" s="653"/>
      <c r="SKR2644" s="653"/>
      <c r="SKS2644" s="653"/>
      <c r="SKT2644" s="653"/>
      <c r="SKU2644" s="653"/>
      <c r="SKV2644" s="653"/>
      <c r="SKW2644" s="653"/>
      <c r="SKX2644" s="653"/>
      <c r="SKY2644" s="653"/>
      <c r="SKZ2644" s="653"/>
      <c r="SLA2644" s="653"/>
      <c r="SLB2644" s="653"/>
      <c r="SLC2644" s="653"/>
      <c r="SLD2644" s="653"/>
      <c r="SLE2644" s="653"/>
      <c r="SLF2644" s="653"/>
      <c r="SLG2644" s="653"/>
      <c r="SLH2644" s="653"/>
      <c r="SLI2644" s="653"/>
      <c r="SLJ2644" s="653"/>
      <c r="SLK2644" s="653"/>
      <c r="SLL2644" s="653"/>
      <c r="SLM2644" s="653"/>
      <c r="SLN2644" s="653"/>
      <c r="SLO2644" s="653"/>
      <c r="SLP2644" s="653"/>
      <c r="SLQ2644" s="653"/>
      <c r="SLR2644" s="653"/>
      <c r="SLS2644" s="653"/>
      <c r="SLT2644" s="653"/>
      <c r="SLU2644" s="653"/>
      <c r="SLV2644" s="653"/>
      <c r="SLW2644" s="653"/>
      <c r="SLX2644" s="653"/>
      <c r="SLY2644" s="653"/>
      <c r="SLZ2644" s="653"/>
      <c r="SMA2644" s="653"/>
      <c r="SMB2644" s="653"/>
      <c r="SMC2644" s="653"/>
      <c r="SMD2644" s="653"/>
      <c r="SME2644" s="653"/>
      <c r="SMF2644" s="653"/>
      <c r="SMG2644" s="653"/>
      <c r="SMH2644" s="653"/>
      <c r="SMI2644" s="653"/>
      <c r="SMJ2644" s="653"/>
      <c r="SMK2644" s="653"/>
      <c r="SML2644" s="653"/>
      <c r="SMM2644" s="653"/>
      <c r="SMN2644" s="653"/>
      <c r="SMO2644" s="653"/>
      <c r="SMP2644" s="653"/>
      <c r="SMQ2644" s="653"/>
      <c r="SMR2644" s="653"/>
      <c r="SMS2644" s="653"/>
      <c r="SMT2644" s="653"/>
      <c r="SMU2644" s="653"/>
      <c r="SMV2644" s="653"/>
      <c r="SMW2644" s="653"/>
      <c r="SMX2644" s="653"/>
      <c r="SMY2644" s="653"/>
      <c r="SMZ2644" s="653"/>
      <c r="SNA2644" s="653"/>
      <c r="SNB2644" s="653"/>
      <c r="SNC2644" s="653"/>
      <c r="SND2644" s="653"/>
      <c r="SNE2644" s="653"/>
      <c r="SNF2644" s="653"/>
      <c r="SNG2644" s="653"/>
      <c r="SNH2644" s="653"/>
      <c r="SNI2644" s="653"/>
      <c r="SNJ2644" s="653"/>
      <c r="SNK2644" s="653"/>
      <c r="SNL2644" s="653"/>
      <c r="SNM2644" s="653"/>
      <c r="SNN2644" s="653"/>
      <c r="SNO2644" s="653"/>
      <c r="SNP2644" s="653"/>
      <c r="SNQ2644" s="653"/>
      <c r="SNR2644" s="653"/>
      <c r="SNS2644" s="653"/>
      <c r="SNT2644" s="653"/>
      <c r="SNU2644" s="653"/>
      <c r="SNV2644" s="653"/>
      <c r="SNW2644" s="653"/>
      <c r="SNX2644" s="653"/>
      <c r="SNY2644" s="653"/>
      <c r="SNZ2644" s="653"/>
      <c r="SOA2644" s="653"/>
      <c r="SOB2644" s="653"/>
      <c r="SOC2644" s="653"/>
      <c r="SOD2644" s="653"/>
      <c r="SOE2644" s="653"/>
      <c r="SOF2644" s="653"/>
      <c r="SOG2644" s="653"/>
      <c r="SOH2644" s="653"/>
      <c r="SOI2644" s="653"/>
      <c r="SOJ2644" s="653"/>
      <c r="SOK2644" s="653"/>
      <c r="SOL2644" s="653"/>
      <c r="SOM2644" s="653"/>
      <c r="SON2644" s="653"/>
      <c r="SOO2644" s="653"/>
      <c r="SOP2644" s="653"/>
      <c r="SOQ2644" s="653"/>
      <c r="SOR2644" s="653"/>
      <c r="SOS2644" s="653"/>
      <c r="SOT2644" s="653"/>
      <c r="SOU2644" s="653"/>
      <c r="SOV2644" s="653"/>
      <c r="SOW2644" s="653"/>
      <c r="SOX2644" s="653"/>
      <c r="SOY2644" s="653"/>
      <c r="SOZ2644" s="653"/>
      <c r="SPA2644" s="653"/>
      <c r="SPB2644" s="653"/>
      <c r="SPC2644" s="653"/>
      <c r="SPD2644" s="653"/>
      <c r="SPE2644" s="653"/>
      <c r="SPF2644" s="653"/>
      <c r="SPG2644" s="653"/>
      <c r="SPH2644" s="653"/>
      <c r="SPI2644" s="653"/>
      <c r="SPJ2644" s="653"/>
      <c r="SPK2644" s="653"/>
      <c r="SPL2644" s="653"/>
      <c r="SPM2644" s="653"/>
      <c r="SPN2644" s="653"/>
      <c r="SPO2644" s="653"/>
      <c r="SPP2644" s="653"/>
      <c r="SPQ2644" s="653"/>
      <c r="SPR2644" s="653"/>
      <c r="SPS2644" s="653"/>
      <c r="SPT2644" s="653"/>
      <c r="SPU2644" s="653"/>
      <c r="SPV2644" s="653"/>
      <c r="SPW2644" s="653"/>
      <c r="SPX2644" s="653"/>
      <c r="SPY2644" s="653"/>
      <c r="SPZ2644" s="653"/>
      <c r="SQA2644" s="653"/>
      <c r="SQB2644" s="653"/>
      <c r="SQC2644" s="653"/>
      <c r="SQD2644" s="653"/>
      <c r="SQE2644" s="653"/>
      <c r="SQF2644" s="653"/>
      <c r="SQG2644" s="653"/>
      <c r="SQH2644" s="653"/>
      <c r="SQI2644" s="653"/>
      <c r="SQJ2644" s="653"/>
      <c r="SQK2644" s="653"/>
      <c r="SQL2644" s="653"/>
      <c r="SQM2644" s="653"/>
      <c r="SQN2644" s="653"/>
      <c r="SQO2644" s="653"/>
      <c r="SQP2644" s="653"/>
      <c r="SQQ2644" s="653"/>
      <c r="SQR2644" s="653"/>
      <c r="SQS2644" s="653"/>
      <c r="SQT2644" s="653"/>
      <c r="SQU2644" s="653"/>
      <c r="SQV2644" s="653"/>
      <c r="SQW2644" s="653"/>
      <c r="SQX2644" s="653"/>
      <c r="SQY2644" s="653"/>
      <c r="SQZ2644" s="653"/>
      <c r="SRA2644" s="653"/>
      <c r="SRB2644" s="653"/>
      <c r="SRC2644" s="653"/>
      <c r="SRD2644" s="653"/>
      <c r="SRE2644" s="653"/>
      <c r="SRF2644" s="653"/>
      <c r="SRG2644" s="653"/>
      <c r="SRH2644" s="653"/>
      <c r="SRI2644" s="653"/>
      <c r="SRJ2644" s="653"/>
      <c r="SRK2644" s="653"/>
      <c r="SRL2644" s="653"/>
      <c r="SRM2644" s="653"/>
      <c r="SRN2644" s="653"/>
      <c r="SRO2644" s="653"/>
      <c r="SRP2644" s="653"/>
      <c r="SRQ2644" s="653"/>
      <c r="SRR2644" s="653"/>
      <c r="SRS2644" s="653"/>
      <c r="SRT2644" s="653"/>
      <c r="SRU2644" s="653"/>
      <c r="SRV2644" s="653"/>
      <c r="SRW2644" s="653"/>
      <c r="SRX2644" s="653"/>
      <c r="SRY2644" s="653"/>
      <c r="SRZ2644" s="653"/>
      <c r="SSA2644" s="653"/>
      <c r="SSB2644" s="653"/>
      <c r="SSC2644" s="653"/>
      <c r="SSD2644" s="653"/>
      <c r="SSE2644" s="653"/>
      <c r="SSF2644" s="653"/>
      <c r="SSG2644" s="653"/>
      <c r="SSH2644" s="653"/>
      <c r="SSI2644" s="653"/>
      <c r="SSJ2644" s="653"/>
      <c r="SSK2644" s="653"/>
      <c r="SSL2644" s="653"/>
      <c r="SSM2644" s="653"/>
      <c r="SSN2644" s="653"/>
      <c r="SSO2644" s="653"/>
      <c r="SSP2644" s="653"/>
      <c r="SSQ2644" s="653"/>
      <c r="SSR2644" s="653"/>
      <c r="SSS2644" s="653"/>
      <c r="SST2644" s="653"/>
      <c r="SSU2644" s="653"/>
      <c r="SSV2644" s="653"/>
      <c r="SSW2644" s="653"/>
      <c r="SSX2644" s="653"/>
      <c r="SSY2644" s="653"/>
      <c r="SSZ2644" s="653"/>
      <c r="STA2644" s="653"/>
      <c r="STB2644" s="653"/>
      <c r="STC2644" s="653"/>
      <c r="STD2644" s="653"/>
      <c r="STE2644" s="653"/>
      <c r="STF2644" s="653"/>
      <c r="STG2644" s="653"/>
      <c r="STH2644" s="653"/>
      <c r="STI2644" s="653"/>
      <c r="STJ2644" s="653"/>
      <c r="STK2644" s="653"/>
      <c r="STL2644" s="653"/>
      <c r="STM2644" s="653"/>
      <c r="STN2644" s="653"/>
      <c r="STO2644" s="653"/>
      <c r="STP2644" s="653"/>
      <c r="STQ2644" s="653"/>
      <c r="STR2644" s="653"/>
      <c r="STS2644" s="653"/>
      <c r="STT2644" s="653"/>
      <c r="STU2644" s="653"/>
      <c r="STV2644" s="653"/>
      <c r="STW2644" s="653"/>
      <c r="STX2644" s="653"/>
      <c r="STY2644" s="653"/>
      <c r="STZ2644" s="653"/>
      <c r="SUA2644" s="653"/>
      <c r="SUB2644" s="653"/>
      <c r="SUC2644" s="653"/>
      <c r="SUD2644" s="653"/>
      <c r="SUE2644" s="653"/>
      <c r="SUF2644" s="653"/>
      <c r="SUG2644" s="653"/>
      <c r="SUH2644" s="653"/>
      <c r="SUI2644" s="653"/>
      <c r="SUJ2644" s="653"/>
      <c r="SUK2644" s="653"/>
      <c r="SUL2644" s="653"/>
      <c r="SUM2644" s="653"/>
      <c r="SUN2644" s="653"/>
      <c r="SUO2644" s="653"/>
      <c r="SUP2644" s="653"/>
      <c r="SUQ2644" s="653"/>
      <c r="SUR2644" s="653"/>
      <c r="SUS2644" s="653"/>
      <c r="SUT2644" s="653"/>
      <c r="SUU2644" s="653"/>
      <c r="SUV2644" s="653"/>
      <c r="SUW2644" s="653"/>
      <c r="SUX2644" s="653"/>
      <c r="SUY2644" s="653"/>
      <c r="SUZ2644" s="653"/>
      <c r="SVA2644" s="653"/>
      <c r="SVB2644" s="653"/>
      <c r="SVC2644" s="653"/>
      <c r="SVD2644" s="653"/>
      <c r="SVE2644" s="653"/>
      <c r="SVF2644" s="653"/>
      <c r="SVG2644" s="653"/>
      <c r="SVH2644" s="653"/>
      <c r="SVI2644" s="653"/>
      <c r="SVJ2644" s="653"/>
      <c r="SVK2644" s="653"/>
      <c r="SVL2644" s="653"/>
      <c r="SVM2644" s="653"/>
      <c r="SVN2644" s="653"/>
      <c r="SVO2644" s="653"/>
      <c r="SVP2644" s="653"/>
      <c r="SVQ2644" s="653"/>
      <c r="SVR2644" s="653"/>
      <c r="SVS2644" s="653"/>
      <c r="SVT2644" s="653"/>
      <c r="SVU2644" s="653"/>
      <c r="SVV2644" s="653"/>
      <c r="SVW2644" s="653"/>
      <c r="SVX2644" s="653"/>
      <c r="SVY2644" s="653"/>
      <c r="SVZ2644" s="653"/>
      <c r="SWA2644" s="653"/>
      <c r="SWB2644" s="653"/>
      <c r="SWC2644" s="653"/>
      <c r="SWD2644" s="653"/>
      <c r="SWE2644" s="653"/>
      <c r="SWF2644" s="653"/>
      <c r="SWG2644" s="653"/>
      <c r="SWH2644" s="653"/>
      <c r="SWI2644" s="653"/>
      <c r="SWJ2644" s="653"/>
      <c r="SWK2644" s="653"/>
      <c r="SWL2644" s="653"/>
      <c r="SWM2644" s="653"/>
      <c r="SWN2644" s="653"/>
      <c r="SWO2644" s="653"/>
      <c r="SWP2644" s="653"/>
      <c r="SWQ2644" s="653"/>
      <c r="SWR2644" s="653"/>
      <c r="SWS2644" s="653"/>
      <c r="SWT2644" s="653"/>
      <c r="SWU2644" s="653"/>
      <c r="SWV2644" s="653"/>
      <c r="SWW2644" s="653"/>
      <c r="SWX2644" s="653"/>
      <c r="SWY2644" s="653"/>
      <c r="SWZ2644" s="653"/>
      <c r="SXA2644" s="653"/>
      <c r="SXB2644" s="653"/>
      <c r="SXC2644" s="653"/>
      <c r="SXD2644" s="653"/>
      <c r="SXE2644" s="653"/>
      <c r="SXF2644" s="653"/>
      <c r="SXG2644" s="653"/>
      <c r="SXH2644" s="653"/>
      <c r="SXI2644" s="653"/>
      <c r="SXJ2644" s="653"/>
      <c r="SXK2644" s="653"/>
      <c r="SXL2644" s="653"/>
      <c r="SXM2644" s="653"/>
      <c r="SXN2644" s="653"/>
      <c r="SXO2644" s="653"/>
      <c r="SXP2644" s="653"/>
      <c r="SXQ2644" s="653"/>
      <c r="SXR2644" s="653"/>
      <c r="SXS2644" s="653"/>
      <c r="SXT2644" s="653"/>
      <c r="SXU2644" s="653"/>
      <c r="SXV2644" s="653"/>
      <c r="SXW2644" s="653"/>
      <c r="SXX2644" s="653"/>
      <c r="SXY2644" s="653"/>
      <c r="SXZ2644" s="653"/>
      <c r="SYA2644" s="653"/>
      <c r="SYB2644" s="653"/>
      <c r="SYC2644" s="653"/>
      <c r="SYD2644" s="653"/>
      <c r="SYE2644" s="653"/>
      <c r="SYF2644" s="653"/>
      <c r="SYG2644" s="653"/>
      <c r="SYH2644" s="653"/>
      <c r="SYI2644" s="653"/>
      <c r="SYJ2644" s="653"/>
      <c r="SYK2644" s="653"/>
      <c r="SYL2644" s="653"/>
      <c r="SYM2644" s="653"/>
      <c r="SYN2644" s="653"/>
      <c r="SYO2644" s="653"/>
      <c r="SYP2644" s="653"/>
      <c r="SYQ2644" s="653"/>
      <c r="SYR2644" s="653"/>
      <c r="SYS2644" s="653"/>
      <c r="SYT2644" s="653"/>
      <c r="SYU2644" s="653"/>
      <c r="SYV2644" s="653"/>
      <c r="SYW2644" s="653"/>
      <c r="SYX2644" s="653"/>
      <c r="SYY2644" s="653"/>
      <c r="SYZ2644" s="653"/>
      <c r="SZA2644" s="653"/>
      <c r="SZB2644" s="653"/>
      <c r="SZC2644" s="653"/>
      <c r="SZD2644" s="653"/>
      <c r="SZE2644" s="653"/>
      <c r="SZF2644" s="653"/>
      <c r="SZG2644" s="653"/>
      <c r="SZH2644" s="653"/>
      <c r="SZI2644" s="653"/>
      <c r="SZJ2644" s="653"/>
      <c r="SZK2644" s="653"/>
      <c r="SZL2644" s="653"/>
      <c r="SZM2644" s="653"/>
      <c r="SZN2644" s="653"/>
      <c r="SZO2644" s="653"/>
      <c r="SZP2644" s="653"/>
      <c r="SZQ2644" s="653"/>
      <c r="SZR2644" s="653"/>
      <c r="SZS2644" s="653"/>
      <c r="SZT2644" s="653"/>
      <c r="SZU2644" s="653"/>
      <c r="SZV2644" s="653"/>
      <c r="SZW2644" s="653"/>
      <c r="SZX2644" s="653"/>
      <c r="SZY2644" s="653"/>
      <c r="SZZ2644" s="653"/>
      <c r="TAA2644" s="653"/>
      <c r="TAB2644" s="653"/>
      <c r="TAC2644" s="653"/>
      <c r="TAD2644" s="653"/>
      <c r="TAE2644" s="653"/>
      <c r="TAF2644" s="653"/>
      <c r="TAG2644" s="653"/>
      <c r="TAH2644" s="653"/>
      <c r="TAI2644" s="653"/>
      <c r="TAJ2644" s="653"/>
      <c r="TAK2644" s="653"/>
      <c r="TAL2644" s="653"/>
      <c r="TAM2644" s="653"/>
      <c r="TAN2644" s="653"/>
      <c r="TAO2644" s="653"/>
      <c r="TAP2644" s="653"/>
      <c r="TAQ2644" s="653"/>
      <c r="TAR2644" s="653"/>
      <c r="TAS2644" s="653"/>
      <c r="TAT2644" s="653"/>
      <c r="TAU2644" s="653"/>
      <c r="TAV2644" s="653"/>
      <c r="TAW2644" s="653"/>
      <c r="TAX2644" s="653"/>
      <c r="TAY2644" s="653"/>
      <c r="TAZ2644" s="653"/>
      <c r="TBA2644" s="653"/>
      <c r="TBB2644" s="653"/>
      <c r="TBC2644" s="653"/>
      <c r="TBD2644" s="653"/>
      <c r="TBE2644" s="653"/>
      <c r="TBF2644" s="653"/>
      <c r="TBG2644" s="653"/>
      <c r="TBH2644" s="653"/>
      <c r="TBI2644" s="653"/>
      <c r="TBJ2644" s="653"/>
      <c r="TBK2644" s="653"/>
      <c r="TBL2644" s="653"/>
      <c r="TBM2644" s="653"/>
      <c r="TBN2644" s="653"/>
      <c r="TBO2644" s="653"/>
      <c r="TBP2644" s="653"/>
      <c r="TBQ2644" s="653"/>
      <c r="TBR2644" s="653"/>
      <c r="TBS2644" s="653"/>
      <c r="TBT2644" s="653"/>
      <c r="TBU2644" s="653"/>
      <c r="TBV2644" s="653"/>
      <c r="TBW2644" s="653"/>
      <c r="TBX2644" s="653"/>
      <c r="TBY2644" s="653"/>
      <c r="TBZ2644" s="653"/>
      <c r="TCA2644" s="653"/>
      <c r="TCB2644" s="653"/>
      <c r="TCC2644" s="653"/>
      <c r="TCD2644" s="653"/>
      <c r="TCE2644" s="653"/>
      <c r="TCF2644" s="653"/>
      <c r="TCG2644" s="653"/>
      <c r="TCH2644" s="653"/>
      <c r="TCI2644" s="653"/>
      <c r="TCJ2644" s="653"/>
      <c r="TCK2644" s="653"/>
      <c r="TCL2644" s="653"/>
      <c r="TCM2644" s="653"/>
      <c r="TCN2644" s="653"/>
      <c r="TCO2644" s="653"/>
      <c r="TCP2644" s="653"/>
      <c r="TCQ2644" s="653"/>
      <c r="TCR2644" s="653"/>
      <c r="TCS2644" s="653"/>
      <c r="TCT2644" s="653"/>
      <c r="TCU2644" s="653"/>
      <c r="TCV2644" s="653"/>
      <c r="TCW2644" s="653"/>
      <c r="TCX2644" s="653"/>
      <c r="TCY2644" s="653"/>
      <c r="TCZ2644" s="653"/>
      <c r="TDA2644" s="653"/>
      <c r="TDB2644" s="653"/>
      <c r="TDC2644" s="653"/>
      <c r="TDD2644" s="653"/>
      <c r="TDE2644" s="653"/>
      <c r="TDF2644" s="653"/>
      <c r="TDG2644" s="653"/>
      <c r="TDH2644" s="653"/>
      <c r="TDI2644" s="653"/>
      <c r="TDJ2644" s="653"/>
      <c r="TDK2644" s="653"/>
      <c r="TDL2644" s="653"/>
      <c r="TDM2644" s="653"/>
      <c r="TDN2644" s="653"/>
      <c r="TDO2644" s="653"/>
      <c r="TDP2644" s="653"/>
      <c r="TDQ2644" s="653"/>
      <c r="TDR2644" s="653"/>
      <c r="TDS2644" s="653"/>
      <c r="TDT2644" s="653"/>
      <c r="TDU2644" s="653"/>
      <c r="TDV2644" s="653"/>
      <c r="TDW2644" s="653"/>
      <c r="TDX2644" s="653"/>
      <c r="TDY2644" s="653"/>
      <c r="TDZ2644" s="653"/>
      <c r="TEA2644" s="653"/>
      <c r="TEB2644" s="653"/>
      <c r="TEC2644" s="653"/>
      <c r="TED2644" s="653"/>
      <c r="TEE2644" s="653"/>
      <c r="TEF2644" s="653"/>
      <c r="TEG2644" s="653"/>
      <c r="TEH2644" s="653"/>
      <c r="TEI2644" s="653"/>
      <c r="TEJ2644" s="653"/>
      <c r="TEK2644" s="653"/>
      <c r="TEL2644" s="653"/>
      <c r="TEM2644" s="653"/>
      <c r="TEN2644" s="653"/>
      <c r="TEO2644" s="653"/>
      <c r="TEP2644" s="653"/>
      <c r="TEQ2644" s="653"/>
      <c r="TER2644" s="653"/>
      <c r="TES2644" s="653"/>
      <c r="TET2644" s="653"/>
      <c r="TEU2644" s="653"/>
      <c r="TEV2644" s="653"/>
      <c r="TEW2644" s="653"/>
      <c r="TEX2644" s="653"/>
      <c r="TEY2644" s="653"/>
      <c r="TEZ2644" s="653"/>
      <c r="TFA2644" s="653"/>
      <c r="TFB2644" s="653"/>
      <c r="TFC2644" s="653"/>
      <c r="TFD2644" s="653"/>
      <c r="TFE2644" s="653"/>
      <c r="TFF2644" s="653"/>
      <c r="TFG2644" s="653"/>
      <c r="TFH2644" s="653"/>
      <c r="TFI2644" s="653"/>
      <c r="TFJ2644" s="653"/>
      <c r="TFK2644" s="653"/>
      <c r="TFL2644" s="653"/>
      <c r="TFM2644" s="653"/>
      <c r="TFN2644" s="653"/>
      <c r="TFO2644" s="653"/>
      <c r="TFP2644" s="653"/>
      <c r="TFQ2644" s="653"/>
      <c r="TFR2644" s="653"/>
      <c r="TFS2644" s="653"/>
      <c r="TFT2644" s="653"/>
      <c r="TFU2644" s="653"/>
      <c r="TFV2644" s="653"/>
      <c r="TFW2644" s="653"/>
      <c r="TFX2644" s="653"/>
      <c r="TFY2644" s="653"/>
      <c r="TFZ2644" s="653"/>
      <c r="TGA2644" s="653"/>
      <c r="TGB2644" s="653"/>
      <c r="TGC2644" s="653"/>
      <c r="TGD2644" s="653"/>
      <c r="TGE2644" s="653"/>
      <c r="TGF2644" s="653"/>
      <c r="TGG2644" s="653"/>
      <c r="TGH2644" s="653"/>
      <c r="TGI2644" s="653"/>
      <c r="TGJ2644" s="653"/>
      <c r="TGK2644" s="653"/>
      <c r="TGL2644" s="653"/>
      <c r="TGM2644" s="653"/>
      <c r="TGN2644" s="653"/>
      <c r="TGO2644" s="653"/>
      <c r="TGP2644" s="653"/>
      <c r="TGQ2644" s="653"/>
      <c r="TGR2644" s="653"/>
      <c r="TGS2644" s="653"/>
      <c r="TGT2644" s="653"/>
      <c r="TGU2644" s="653"/>
      <c r="TGV2644" s="653"/>
      <c r="TGW2644" s="653"/>
      <c r="TGX2644" s="653"/>
      <c r="TGY2644" s="653"/>
      <c r="TGZ2644" s="653"/>
      <c r="THA2644" s="653"/>
      <c r="THB2644" s="653"/>
      <c r="THC2644" s="653"/>
      <c r="THD2644" s="653"/>
      <c r="THE2644" s="653"/>
      <c r="THF2644" s="653"/>
      <c r="THG2644" s="653"/>
      <c r="THH2644" s="653"/>
      <c r="THI2644" s="653"/>
      <c r="THJ2644" s="653"/>
      <c r="THK2644" s="653"/>
      <c r="THL2644" s="653"/>
      <c r="THM2644" s="653"/>
      <c r="THN2644" s="653"/>
      <c r="THO2644" s="653"/>
      <c r="THP2644" s="653"/>
      <c r="THQ2644" s="653"/>
      <c r="THR2644" s="653"/>
      <c r="THS2644" s="653"/>
      <c r="THT2644" s="653"/>
      <c r="THU2644" s="653"/>
      <c r="THV2644" s="653"/>
      <c r="THW2644" s="653"/>
      <c r="THX2644" s="653"/>
      <c r="THY2644" s="653"/>
      <c r="THZ2644" s="653"/>
      <c r="TIA2644" s="653"/>
      <c r="TIB2644" s="653"/>
      <c r="TIC2644" s="653"/>
      <c r="TID2644" s="653"/>
      <c r="TIE2644" s="653"/>
      <c r="TIF2644" s="653"/>
      <c r="TIG2644" s="653"/>
      <c r="TIH2644" s="653"/>
      <c r="TII2644" s="653"/>
      <c r="TIJ2644" s="653"/>
      <c r="TIK2644" s="653"/>
      <c r="TIL2644" s="653"/>
      <c r="TIM2644" s="653"/>
      <c r="TIN2644" s="653"/>
      <c r="TIO2644" s="653"/>
      <c r="TIP2644" s="653"/>
      <c r="TIQ2644" s="653"/>
      <c r="TIR2644" s="653"/>
      <c r="TIS2644" s="653"/>
      <c r="TIT2644" s="653"/>
      <c r="TIU2644" s="653"/>
      <c r="TIV2644" s="653"/>
      <c r="TIW2644" s="653"/>
      <c r="TIX2644" s="653"/>
      <c r="TIY2644" s="653"/>
      <c r="TIZ2644" s="653"/>
      <c r="TJA2644" s="653"/>
      <c r="TJB2644" s="653"/>
      <c r="TJC2644" s="653"/>
      <c r="TJD2644" s="653"/>
      <c r="TJE2644" s="653"/>
      <c r="TJF2644" s="653"/>
      <c r="TJG2644" s="653"/>
      <c r="TJH2644" s="653"/>
      <c r="TJI2644" s="653"/>
      <c r="TJJ2644" s="653"/>
      <c r="TJK2644" s="653"/>
      <c r="TJL2644" s="653"/>
      <c r="TJM2644" s="653"/>
      <c r="TJN2644" s="653"/>
      <c r="TJO2644" s="653"/>
      <c r="TJP2644" s="653"/>
      <c r="TJQ2644" s="653"/>
      <c r="TJR2644" s="653"/>
      <c r="TJS2644" s="653"/>
      <c r="TJT2644" s="653"/>
      <c r="TJU2644" s="653"/>
      <c r="TJV2644" s="653"/>
      <c r="TJW2644" s="653"/>
      <c r="TJX2644" s="653"/>
      <c r="TJY2644" s="653"/>
      <c r="TJZ2644" s="653"/>
      <c r="TKA2644" s="653"/>
      <c r="TKB2644" s="653"/>
      <c r="TKC2644" s="653"/>
      <c r="TKD2644" s="653"/>
      <c r="TKE2644" s="653"/>
      <c r="TKF2644" s="653"/>
      <c r="TKG2644" s="653"/>
      <c r="TKH2644" s="653"/>
      <c r="TKI2644" s="653"/>
      <c r="TKJ2644" s="653"/>
      <c r="TKK2644" s="653"/>
      <c r="TKL2644" s="653"/>
      <c r="TKM2644" s="653"/>
      <c r="TKN2644" s="653"/>
      <c r="TKO2644" s="653"/>
      <c r="TKP2644" s="653"/>
      <c r="TKQ2644" s="653"/>
      <c r="TKR2644" s="653"/>
      <c r="TKS2644" s="653"/>
      <c r="TKT2644" s="653"/>
      <c r="TKU2644" s="653"/>
      <c r="TKV2644" s="653"/>
      <c r="TKW2644" s="653"/>
      <c r="TKX2644" s="653"/>
      <c r="TKY2644" s="653"/>
      <c r="TKZ2644" s="653"/>
      <c r="TLA2644" s="653"/>
      <c r="TLB2644" s="653"/>
      <c r="TLC2644" s="653"/>
      <c r="TLD2644" s="653"/>
      <c r="TLE2644" s="653"/>
      <c r="TLF2644" s="653"/>
      <c r="TLG2644" s="653"/>
      <c r="TLH2644" s="653"/>
      <c r="TLI2644" s="653"/>
      <c r="TLJ2644" s="653"/>
      <c r="TLK2644" s="653"/>
      <c r="TLL2644" s="653"/>
      <c r="TLM2644" s="653"/>
      <c r="TLN2644" s="653"/>
      <c r="TLO2644" s="653"/>
      <c r="TLP2644" s="653"/>
      <c r="TLQ2644" s="653"/>
      <c r="TLR2644" s="653"/>
      <c r="TLS2644" s="653"/>
      <c r="TLT2644" s="653"/>
      <c r="TLU2644" s="653"/>
      <c r="TLV2644" s="653"/>
      <c r="TLW2644" s="653"/>
      <c r="TLX2644" s="653"/>
      <c r="TLY2644" s="653"/>
      <c r="TLZ2644" s="653"/>
      <c r="TMA2644" s="653"/>
      <c r="TMB2644" s="653"/>
      <c r="TMC2644" s="653"/>
      <c r="TMD2644" s="653"/>
      <c r="TME2644" s="653"/>
      <c r="TMF2644" s="653"/>
      <c r="TMG2644" s="653"/>
      <c r="TMH2644" s="653"/>
      <c r="TMI2644" s="653"/>
      <c r="TMJ2644" s="653"/>
      <c r="TMK2644" s="653"/>
      <c r="TML2644" s="653"/>
      <c r="TMM2644" s="653"/>
      <c r="TMN2644" s="653"/>
      <c r="TMO2644" s="653"/>
      <c r="TMP2644" s="653"/>
      <c r="TMQ2644" s="653"/>
      <c r="TMR2644" s="653"/>
      <c r="TMS2644" s="653"/>
      <c r="TMT2644" s="653"/>
      <c r="TMU2644" s="653"/>
      <c r="TMV2644" s="653"/>
      <c r="TMW2644" s="653"/>
      <c r="TMX2644" s="653"/>
      <c r="TMY2644" s="653"/>
      <c r="TMZ2644" s="653"/>
      <c r="TNA2644" s="653"/>
      <c r="TNB2644" s="653"/>
      <c r="TNC2644" s="653"/>
      <c r="TND2644" s="653"/>
      <c r="TNE2644" s="653"/>
      <c r="TNF2644" s="653"/>
      <c r="TNG2644" s="653"/>
      <c r="TNH2644" s="653"/>
      <c r="TNI2644" s="653"/>
      <c r="TNJ2644" s="653"/>
      <c r="TNK2644" s="653"/>
      <c r="TNL2644" s="653"/>
      <c r="TNM2644" s="653"/>
      <c r="TNN2644" s="653"/>
      <c r="TNO2644" s="653"/>
      <c r="TNP2644" s="653"/>
      <c r="TNQ2644" s="653"/>
      <c r="TNR2644" s="653"/>
      <c r="TNS2644" s="653"/>
      <c r="TNT2644" s="653"/>
      <c r="TNU2644" s="653"/>
      <c r="TNV2644" s="653"/>
      <c r="TNW2644" s="653"/>
      <c r="TNX2644" s="653"/>
      <c r="TNY2644" s="653"/>
      <c r="TNZ2644" s="653"/>
      <c r="TOA2644" s="653"/>
      <c r="TOB2644" s="653"/>
      <c r="TOC2644" s="653"/>
      <c r="TOD2644" s="653"/>
      <c r="TOE2644" s="653"/>
      <c r="TOF2644" s="653"/>
      <c r="TOG2644" s="653"/>
      <c r="TOH2644" s="653"/>
      <c r="TOI2644" s="653"/>
      <c r="TOJ2644" s="653"/>
      <c r="TOK2644" s="653"/>
      <c r="TOL2644" s="653"/>
      <c r="TOM2644" s="653"/>
      <c r="TON2644" s="653"/>
      <c r="TOO2644" s="653"/>
      <c r="TOP2644" s="653"/>
      <c r="TOQ2644" s="653"/>
      <c r="TOR2644" s="653"/>
      <c r="TOS2644" s="653"/>
      <c r="TOT2644" s="653"/>
      <c r="TOU2644" s="653"/>
      <c r="TOV2644" s="653"/>
      <c r="TOW2644" s="653"/>
      <c r="TOX2644" s="653"/>
      <c r="TOY2644" s="653"/>
      <c r="TOZ2644" s="653"/>
      <c r="TPA2644" s="653"/>
      <c r="TPB2644" s="653"/>
      <c r="TPC2644" s="653"/>
      <c r="TPD2644" s="653"/>
      <c r="TPE2644" s="653"/>
      <c r="TPF2644" s="653"/>
      <c r="TPG2644" s="653"/>
      <c r="TPH2644" s="653"/>
      <c r="TPI2644" s="653"/>
      <c r="TPJ2644" s="653"/>
      <c r="TPK2644" s="653"/>
      <c r="TPL2644" s="653"/>
      <c r="TPM2644" s="653"/>
      <c r="TPN2644" s="653"/>
      <c r="TPO2644" s="653"/>
      <c r="TPP2644" s="653"/>
      <c r="TPQ2644" s="653"/>
      <c r="TPR2644" s="653"/>
      <c r="TPS2644" s="653"/>
      <c r="TPT2644" s="653"/>
      <c r="TPU2644" s="653"/>
      <c r="TPV2644" s="653"/>
      <c r="TPW2644" s="653"/>
      <c r="TPX2644" s="653"/>
      <c r="TPY2644" s="653"/>
      <c r="TPZ2644" s="653"/>
      <c r="TQA2644" s="653"/>
      <c r="TQB2644" s="653"/>
      <c r="TQC2644" s="653"/>
      <c r="TQD2644" s="653"/>
      <c r="TQE2644" s="653"/>
      <c r="TQF2644" s="653"/>
      <c r="TQG2644" s="653"/>
      <c r="TQH2644" s="653"/>
      <c r="TQI2644" s="653"/>
      <c r="TQJ2644" s="653"/>
      <c r="TQK2644" s="653"/>
      <c r="TQL2644" s="653"/>
      <c r="TQM2644" s="653"/>
      <c r="TQN2644" s="653"/>
      <c r="TQO2644" s="653"/>
      <c r="TQP2644" s="653"/>
      <c r="TQQ2644" s="653"/>
      <c r="TQR2644" s="653"/>
      <c r="TQS2644" s="653"/>
      <c r="TQT2644" s="653"/>
      <c r="TQU2644" s="653"/>
      <c r="TQV2644" s="653"/>
      <c r="TQW2644" s="653"/>
      <c r="TQX2644" s="653"/>
      <c r="TQY2644" s="653"/>
      <c r="TQZ2644" s="653"/>
      <c r="TRA2644" s="653"/>
      <c r="TRB2644" s="653"/>
      <c r="TRC2644" s="653"/>
      <c r="TRD2644" s="653"/>
      <c r="TRE2644" s="653"/>
      <c r="TRF2644" s="653"/>
      <c r="TRG2644" s="653"/>
      <c r="TRH2644" s="653"/>
      <c r="TRI2644" s="653"/>
      <c r="TRJ2644" s="653"/>
      <c r="TRK2644" s="653"/>
      <c r="TRL2644" s="653"/>
      <c r="TRM2644" s="653"/>
      <c r="TRN2644" s="653"/>
      <c r="TRO2644" s="653"/>
      <c r="TRP2644" s="653"/>
      <c r="TRQ2644" s="653"/>
      <c r="TRR2644" s="653"/>
      <c r="TRS2644" s="653"/>
      <c r="TRT2644" s="653"/>
      <c r="TRU2644" s="653"/>
      <c r="TRV2644" s="653"/>
      <c r="TRW2644" s="653"/>
      <c r="TRX2644" s="653"/>
      <c r="TRY2644" s="653"/>
      <c r="TRZ2644" s="653"/>
      <c r="TSA2644" s="653"/>
      <c r="TSB2644" s="653"/>
      <c r="TSC2644" s="653"/>
      <c r="TSD2644" s="653"/>
      <c r="TSE2644" s="653"/>
      <c r="TSF2644" s="653"/>
      <c r="TSG2644" s="653"/>
      <c r="TSH2644" s="653"/>
      <c r="TSI2644" s="653"/>
      <c r="TSJ2644" s="653"/>
      <c r="TSK2644" s="653"/>
      <c r="TSL2644" s="653"/>
      <c r="TSM2644" s="653"/>
      <c r="TSN2644" s="653"/>
      <c r="TSO2644" s="653"/>
      <c r="TSP2644" s="653"/>
      <c r="TSQ2644" s="653"/>
      <c r="TSR2644" s="653"/>
      <c r="TSS2644" s="653"/>
      <c r="TST2644" s="653"/>
      <c r="TSU2644" s="653"/>
      <c r="TSV2644" s="653"/>
      <c r="TSW2644" s="653"/>
      <c r="TSX2644" s="653"/>
      <c r="TSY2644" s="653"/>
      <c r="TSZ2644" s="653"/>
      <c r="TTA2644" s="653"/>
      <c r="TTB2644" s="653"/>
      <c r="TTC2644" s="653"/>
      <c r="TTD2644" s="653"/>
      <c r="TTE2644" s="653"/>
      <c r="TTF2644" s="653"/>
      <c r="TTG2644" s="653"/>
      <c r="TTH2644" s="653"/>
      <c r="TTI2644" s="653"/>
      <c r="TTJ2644" s="653"/>
      <c r="TTK2644" s="653"/>
      <c r="TTL2644" s="653"/>
      <c r="TTM2644" s="653"/>
      <c r="TTN2644" s="653"/>
      <c r="TTO2644" s="653"/>
      <c r="TTP2644" s="653"/>
      <c r="TTQ2644" s="653"/>
      <c r="TTR2644" s="653"/>
      <c r="TTS2644" s="653"/>
      <c r="TTT2644" s="653"/>
      <c r="TTU2644" s="653"/>
      <c r="TTV2644" s="653"/>
      <c r="TTW2644" s="653"/>
      <c r="TTX2644" s="653"/>
      <c r="TTY2644" s="653"/>
      <c r="TTZ2644" s="653"/>
      <c r="TUA2644" s="653"/>
      <c r="TUB2644" s="653"/>
      <c r="TUC2644" s="653"/>
      <c r="TUD2644" s="653"/>
      <c r="TUE2644" s="653"/>
      <c r="TUF2644" s="653"/>
      <c r="TUG2644" s="653"/>
      <c r="TUH2644" s="653"/>
      <c r="TUI2644" s="653"/>
      <c r="TUJ2644" s="653"/>
      <c r="TUK2644" s="653"/>
      <c r="TUL2644" s="653"/>
      <c r="TUM2644" s="653"/>
      <c r="TUN2644" s="653"/>
      <c r="TUO2644" s="653"/>
      <c r="TUP2644" s="653"/>
      <c r="TUQ2644" s="653"/>
      <c r="TUR2644" s="653"/>
      <c r="TUS2644" s="653"/>
      <c r="TUT2644" s="653"/>
      <c r="TUU2644" s="653"/>
      <c r="TUV2644" s="653"/>
      <c r="TUW2644" s="653"/>
      <c r="TUX2644" s="653"/>
      <c r="TUY2644" s="653"/>
      <c r="TUZ2644" s="653"/>
      <c r="TVA2644" s="653"/>
      <c r="TVB2644" s="653"/>
      <c r="TVC2644" s="653"/>
      <c r="TVD2644" s="653"/>
      <c r="TVE2644" s="653"/>
      <c r="TVF2644" s="653"/>
      <c r="TVG2644" s="653"/>
      <c r="TVH2644" s="653"/>
      <c r="TVI2644" s="653"/>
      <c r="TVJ2644" s="653"/>
      <c r="TVK2644" s="653"/>
      <c r="TVL2644" s="653"/>
      <c r="TVM2644" s="653"/>
      <c r="TVN2644" s="653"/>
      <c r="TVO2644" s="653"/>
      <c r="TVP2644" s="653"/>
      <c r="TVQ2644" s="653"/>
      <c r="TVR2644" s="653"/>
      <c r="TVS2644" s="653"/>
      <c r="TVT2644" s="653"/>
      <c r="TVU2644" s="653"/>
      <c r="TVV2644" s="653"/>
      <c r="TVW2644" s="653"/>
      <c r="TVX2644" s="653"/>
      <c r="TVY2644" s="653"/>
      <c r="TVZ2644" s="653"/>
      <c r="TWA2644" s="653"/>
      <c r="TWB2644" s="653"/>
      <c r="TWC2644" s="653"/>
      <c r="TWD2644" s="653"/>
      <c r="TWE2644" s="653"/>
      <c r="TWF2644" s="653"/>
      <c r="TWG2644" s="653"/>
      <c r="TWH2644" s="653"/>
      <c r="TWI2644" s="653"/>
      <c r="TWJ2644" s="653"/>
      <c r="TWK2644" s="653"/>
      <c r="TWL2644" s="653"/>
      <c r="TWM2644" s="653"/>
      <c r="TWN2644" s="653"/>
      <c r="TWO2644" s="653"/>
      <c r="TWP2644" s="653"/>
      <c r="TWQ2644" s="653"/>
      <c r="TWR2644" s="653"/>
      <c r="TWS2644" s="653"/>
      <c r="TWT2644" s="653"/>
      <c r="TWU2644" s="653"/>
      <c r="TWV2644" s="653"/>
      <c r="TWW2644" s="653"/>
      <c r="TWX2644" s="653"/>
      <c r="TWY2644" s="653"/>
      <c r="TWZ2644" s="653"/>
      <c r="TXA2644" s="653"/>
      <c r="TXB2644" s="653"/>
      <c r="TXC2644" s="653"/>
      <c r="TXD2644" s="653"/>
      <c r="TXE2644" s="653"/>
      <c r="TXF2644" s="653"/>
      <c r="TXG2644" s="653"/>
      <c r="TXH2644" s="653"/>
      <c r="TXI2644" s="653"/>
      <c r="TXJ2644" s="653"/>
      <c r="TXK2644" s="653"/>
      <c r="TXL2644" s="653"/>
      <c r="TXM2644" s="653"/>
      <c r="TXN2644" s="653"/>
      <c r="TXO2644" s="653"/>
      <c r="TXP2644" s="653"/>
      <c r="TXQ2644" s="653"/>
      <c r="TXR2644" s="653"/>
      <c r="TXS2644" s="653"/>
      <c r="TXT2644" s="653"/>
      <c r="TXU2644" s="653"/>
      <c r="TXV2644" s="653"/>
      <c r="TXW2644" s="653"/>
      <c r="TXX2644" s="653"/>
      <c r="TXY2644" s="653"/>
      <c r="TXZ2644" s="653"/>
      <c r="TYA2644" s="653"/>
      <c r="TYB2644" s="653"/>
      <c r="TYC2644" s="653"/>
      <c r="TYD2644" s="653"/>
      <c r="TYE2644" s="653"/>
      <c r="TYF2644" s="653"/>
      <c r="TYG2644" s="653"/>
      <c r="TYH2644" s="653"/>
      <c r="TYI2644" s="653"/>
      <c r="TYJ2644" s="653"/>
      <c r="TYK2644" s="653"/>
      <c r="TYL2644" s="653"/>
      <c r="TYM2644" s="653"/>
      <c r="TYN2644" s="653"/>
      <c r="TYO2644" s="653"/>
      <c r="TYP2644" s="653"/>
      <c r="TYQ2644" s="653"/>
      <c r="TYR2644" s="653"/>
      <c r="TYS2644" s="653"/>
      <c r="TYT2644" s="653"/>
      <c r="TYU2644" s="653"/>
      <c r="TYV2644" s="653"/>
      <c r="TYW2644" s="653"/>
      <c r="TYX2644" s="653"/>
      <c r="TYY2644" s="653"/>
      <c r="TYZ2644" s="653"/>
      <c r="TZA2644" s="653"/>
      <c r="TZB2644" s="653"/>
      <c r="TZC2644" s="653"/>
      <c r="TZD2644" s="653"/>
      <c r="TZE2644" s="653"/>
      <c r="TZF2644" s="653"/>
      <c r="TZG2644" s="653"/>
      <c r="TZH2644" s="653"/>
      <c r="TZI2644" s="653"/>
      <c r="TZJ2644" s="653"/>
      <c r="TZK2644" s="653"/>
      <c r="TZL2644" s="653"/>
      <c r="TZM2644" s="653"/>
      <c r="TZN2644" s="653"/>
      <c r="TZO2644" s="653"/>
      <c r="TZP2644" s="653"/>
      <c r="TZQ2644" s="653"/>
      <c r="TZR2644" s="653"/>
      <c r="TZS2644" s="653"/>
      <c r="TZT2644" s="653"/>
      <c r="TZU2644" s="653"/>
      <c r="TZV2644" s="653"/>
      <c r="TZW2644" s="653"/>
      <c r="TZX2644" s="653"/>
      <c r="TZY2644" s="653"/>
      <c r="TZZ2644" s="653"/>
      <c r="UAA2644" s="653"/>
      <c r="UAB2644" s="653"/>
      <c r="UAC2644" s="653"/>
      <c r="UAD2644" s="653"/>
      <c r="UAE2644" s="653"/>
      <c r="UAF2644" s="653"/>
      <c r="UAG2644" s="653"/>
      <c r="UAH2644" s="653"/>
      <c r="UAI2644" s="653"/>
      <c r="UAJ2644" s="653"/>
      <c r="UAK2644" s="653"/>
      <c r="UAL2644" s="653"/>
      <c r="UAM2644" s="653"/>
      <c r="UAN2644" s="653"/>
      <c r="UAO2644" s="653"/>
      <c r="UAP2644" s="653"/>
      <c r="UAQ2644" s="653"/>
      <c r="UAR2644" s="653"/>
      <c r="UAS2644" s="653"/>
      <c r="UAT2644" s="653"/>
      <c r="UAU2644" s="653"/>
      <c r="UAV2644" s="653"/>
      <c r="UAW2644" s="653"/>
      <c r="UAX2644" s="653"/>
      <c r="UAY2644" s="653"/>
      <c r="UAZ2644" s="653"/>
      <c r="UBA2644" s="653"/>
      <c r="UBB2644" s="653"/>
      <c r="UBC2644" s="653"/>
      <c r="UBD2644" s="653"/>
      <c r="UBE2644" s="653"/>
      <c r="UBF2644" s="653"/>
      <c r="UBG2644" s="653"/>
      <c r="UBH2644" s="653"/>
      <c r="UBI2644" s="653"/>
      <c r="UBJ2644" s="653"/>
      <c r="UBK2644" s="653"/>
      <c r="UBL2644" s="653"/>
      <c r="UBM2644" s="653"/>
      <c r="UBN2644" s="653"/>
      <c r="UBO2644" s="653"/>
      <c r="UBP2644" s="653"/>
      <c r="UBQ2644" s="653"/>
      <c r="UBR2644" s="653"/>
      <c r="UBS2644" s="653"/>
      <c r="UBT2644" s="653"/>
      <c r="UBU2644" s="653"/>
      <c r="UBV2644" s="653"/>
      <c r="UBW2644" s="653"/>
      <c r="UBX2644" s="653"/>
      <c r="UBY2644" s="653"/>
      <c r="UBZ2644" s="653"/>
      <c r="UCA2644" s="653"/>
      <c r="UCB2644" s="653"/>
      <c r="UCC2644" s="653"/>
      <c r="UCD2644" s="653"/>
      <c r="UCE2644" s="653"/>
      <c r="UCF2644" s="653"/>
      <c r="UCG2644" s="653"/>
      <c r="UCH2644" s="653"/>
      <c r="UCI2644" s="653"/>
      <c r="UCJ2644" s="653"/>
      <c r="UCK2644" s="653"/>
      <c r="UCL2644" s="653"/>
      <c r="UCM2644" s="653"/>
      <c r="UCN2644" s="653"/>
      <c r="UCO2644" s="653"/>
      <c r="UCP2644" s="653"/>
      <c r="UCQ2644" s="653"/>
      <c r="UCR2644" s="653"/>
      <c r="UCS2644" s="653"/>
      <c r="UCT2644" s="653"/>
      <c r="UCU2644" s="653"/>
      <c r="UCV2644" s="653"/>
      <c r="UCW2644" s="653"/>
      <c r="UCX2644" s="653"/>
      <c r="UCY2644" s="653"/>
      <c r="UCZ2644" s="653"/>
      <c r="UDA2644" s="653"/>
      <c r="UDB2644" s="653"/>
      <c r="UDC2644" s="653"/>
      <c r="UDD2644" s="653"/>
      <c r="UDE2644" s="653"/>
      <c r="UDF2644" s="653"/>
      <c r="UDG2644" s="653"/>
      <c r="UDH2644" s="653"/>
      <c r="UDI2644" s="653"/>
      <c r="UDJ2644" s="653"/>
      <c r="UDK2644" s="653"/>
      <c r="UDL2644" s="653"/>
      <c r="UDM2644" s="653"/>
      <c r="UDN2644" s="653"/>
      <c r="UDO2644" s="653"/>
      <c r="UDP2644" s="653"/>
      <c r="UDQ2644" s="653"/>
      <c r="UDR2644" s="653"/>
      <c r="UDS2644" s="653"/>
      <c r="UDT2644" s="653"/>
      <c r="UDU2644" s="653"/>
      <c r="UDV2644" s="653"/>
      <c r="UDW2644" s="653"/>
      <c r="UDX2644" s="653"/>
      <c r="UDY2644" s="653"/>
      <c r="UDZ2644" s="653"/>
      <c r="UEA2644" s="653"/>
      <c r="UEB2644" s="653"/>
      <c r="UEC2644" s="653"/>
      <c r="UED2644" s="653"/>
      <c r="UEE2644" s="653"/>
      <c r="UEF2644" s="653"/>
      <c r="UEG2644" s="653"/>
      <c r="UEH2644" s="653"/>
      <c r="UEI2644" s="653"/>
      <c r="UEJ2644" s="653"/>
      <c r="UEK2644" s="653"/>
      <c r="UEL2644" s="653"/>
      <c r="UEM2644" s="653"/>
      <c r="UEN2644" s="653"/>
      <c r="UEO2644" s="653"/>
      <c r="UEP2644" s="653"/>
      <c r="UEQ2644" s="653"/>
      <c r="UER2644" s="653"/>
      <c r="UES2644" s="653"/>
      <c r="UET2644" s="653"/>
      <c r="UEU2644" s="653"/>
      <c r="UEV2644" s="653"/>
      <c r="UEW2644" s="653"/>
      <c r="UEX2644" s="653"/>
      <c r="UEY2644" s="653"/>
      <c r="UEZ2644" s="653"/>
      <c r="UFA2644" s="653"/>
      <c r="UFB2644" s="653"/>
      <c r="UFC2644" s="653"/>
      <c r="UFD2644" s="653"/>
      <c r="UFE2644" s="653"/>
      <c r="UFF2644" s="653"/>
      <c r="UFG2644" s="653"/>
      <c r="UFH2644" s="653"/>
      <c r="UFI2644" s="653"/>
      <c r="UFJ2644" s="653"/>
      <c r="UFK2644" s="653"/>
      <c r="UFL2644" s="653"/>
      <c r="UFM2644" s="653"/>
      <c r="UFN2644" s="653"/>
      <c r="UFO2644" s="653"/>
      <c r="UFP2644" s="653"/>
      <c r="UFQ2644" s="653"/>
      <c r="UFR2644" s="653"/>
      <c r="UFS2644" s="653"/>
      <c r="UFT2644" s="653"/>
      <c r="UFU2644" s="653"/>
      <c r="UFV2644" s="653"/>
      <c r="UFW2644" s="653"/>
      <c r="UFX2644" s="653"/>
      <c r="UFY2644" s="653"/>
      <c r="UFZ2644" s="653"/>
      <c r="UGA2644" s="653"/>
      <c r="UGB2644" s="653"/>
      <c r="UGC2644" s="653"/>
      <c r="UGD2644" s="653"/>
      <c r="UGE2644" s="653"/>
      <c r="UGF2644" s="653"/>
      <c r="UGG2644" s="653"/>
      <c r="UGH2644" s="653"/>
      <c r="UGI2644" s="653"/>
      <c r="UGJ2644" s="653"/>
      <c r="UGK2644" s="653"/>
      <c r="UGL2644" s="653"/>
      <c r="UGM2644" s="653"/>
      <c r="UGN2644" s="653"/>
      <c r="UGO2644" s="653"/>
      <c r="UGP2644" s="653"/>
      <c r="UGQ2644" s="653"/>
      <c r="UGR2644" s="653"/>
      <c r="UGS2644" s="653"/>
      <c r="UGT2644" s="653"/>
      <c r="UGU2644" s="653"/>
      <c r="UGV2644" s="653"/>
      <c r="UGW2644" s="653"/>
      <c r="UGX2644" s="653"/>
      <c r="UGY2644" s="653"/>
      <c r="UGZ2644" s="653"/>
      <c r="UHA2644" s="653"/>
      <c r="UHB2644" s="653"/>
      <c r="UHC2644" s="653"/>
      <c r="UHD2644" s="653"/>
      <c r="UHE2644" s="653"/>
      <c r="UHF2644" s="653"/>
      <c r="UHG2644" s="653"/>
      <c r="UHH2644" s="653"/>
      <c r="UHI2644" s="653"/>
      <c r="UHJ2644" s="653"/>
      <c r="UHK2644" s="653"/>
      <c r="UHL2644" s="653"/>
      <c r="UHM2644" s="653"/>
      <c r="UHN2644" s="653"/>
      <c r="UHO2644" s="653"/>
      <c r="UHP2644" s="653"/>
      <c r="UHQ2644" s="653"/>
      <c r="UHR2644" s="653"/>
      <c r="UHS2644" s="653"/>
      <c r="UHT2644" s="653"/>
      <c r="UHU2644" s="653"/>
      <c r="UHV2644" s="653"/>
      <c r="UHW2644" s="653"/>
      <c r="UHX2644" s="653"/>
      <c r="UHY2644" s="653"/>
      <c r="UHZ2644" s="653"/>
      <c r="UIA2644" s="653"/>
      <c r="UIB2644" s="653"/>
      <c r="UIC2644" s="653"/>
      <c r="UID2644" s="653"/>
      <c r="UIE2644" s="653"/>
      <c r="UIF2644" s="653"/>
      <c r="UIG2644" s="653"/>
      <c r="UIH2644" s="653"/>
      <c r="UII2644" s="653"/>
      <c r="UIJ2644" s="653"/>
      <c r="UIK2644" s="653"/>
      <c r="UIL2644" s="653"/>
      <c r="UIM2644" s="653"/>
      <c r="UIN2644" s="653"/>
      <c r="UIO2644" s="653"/>
      <c r="UIP2644" s="653"/>
      <c r="UIQ2644" s="653"/>
      <c r="UIR2644" s="653"/>
      <c r="UIS2644" s="653"/>
      <c r="UIT2644" s="653"/>
      <c r="UIU2644" s="653"/>
      <c r="UIV2644" s="653"/>
      <c r="UIW2644" s="653"/>
      <c r="UIX2644" s="653"/>
      <c r="UIY2644" s="653"/>
      <c r="UIZ2644" s="653"/>
      <c r="UJA2644" s="653"/>
      <c r="UJB2644" s="653"/>
      <c r="UJC2644" s="653"/>
      <c r="UJD2644" s="653"/>
      <c r="UJE2644" s="653"/>
      <c r="UJF2644" s="653"/>
      <c r="UJG2644" s="653"/>
      <c r="UJH2644" s="653"/>
      <c r="UJI2644" s="653"/>
      <c r="UJJ2644" s="653"/>
      <c r="UJK2644" s="653"/>
      <c r="UJL2644" s="653"/>
      <c r="UJM2644" s="653"/>
      <c r="UJN2644" s="653"/>
      <c r="UJO2644" s="653"/>
      <c r="UJP2644" s="653"/>
      <c r="UJQ2644" s="653"/>
      <c r="UJR2644" s="653"/>
      <c r="UJS2644" s="653"/>
      <c r="UJT2644" s="653"/>
      <c r="UJU2644" s="653"/>
      <c r="UJV2644" s="653"/>
      <c r="UJW2644" s="653"/>
      <c r="UJX2644" s="653"/>
      <c r="UJY2644" s="653"/>
      <c r="UJZ2644" s="653"/>
      <c r="UKA2644" s="653"/>
      <c r="UKB2644" s="653"/>
      <c r="UKC2644" s="653"/>
      <c r="UKD2644" s="653"/>
      <c r="UKE2644" s="653"/>
      <c r="UKF2644" s="653"/>
      <c r="UKG2644" s="653"/>
      <c r="UKH2644" s="653"/>
      <c r="UKI2644" s="653"/>
      <c r="UKJ2644" s="653"/>
      <c r="UKK2644" s="653"/>
      <c r="UKL2644" s="653"/>
      <c r="UKM2644" s="653"/>
      <c r="UKN2644" s="653"/>
      <c r="UKO2644" s="653"/>
      <c r="UKP2644" s="653"/>
      <c r="UKQ2644" s="653"/>
      <c r="UKR2644" s="653"/>
      <c r="UKS2644" s="653"/>
      <c r="UKT2644" s="653"/>
      <c r="UKU2644" s="653"/>
      <c r="UKV2644" s="653"/>
      <c r="UKW2644" s="653"/>
      <c r="UKX2644" s="653"/>
      <c r="UKY2644" s="653"/>
      <c r="UKZ2644" s="653"/>
      <c r="ULA2644" s="653"/>
      <c r="ULB2644" s="653"/>
      <c r="ULC2644" s="653"/>
      <c r="ULD2644" s="653"/>
      <c r="ULE2644" s="653"/>
      <c r="ULF2644" s="653"/>
      <c r="ULG2644" s="653"/>
      <c r="ULH2644" s="653"/>
      <c r="ULI2644" s="653"/>
      <c r="ULJ2644" s="653"/>
      <c r="ULK2644" s="653"/>
      <c r="ULL2644" s="653"/>
      <c r="ULM2644" s="653"/>
      <c r="ULN2644" s="653"/>
      <c r="ULO2644" s="653"/>
      <c r="ULP2644" s="653"/>
      <c r="ULQ2644" s="653"/>
      <c r="ULR2644" s="653"/>
      <c r="ULS2644" s="653"/>
      <c r="ULT2644" s="653"/>
      <c r="ULU2644" s="653"/>
      <c r="ULV2644" s="653"/>
      <c r="ULW2644" s="653"/>
      <c r="ULX2644" s="653"/>
      <c r="ULY2644" s="653"/>
      <c r="ULZ2644" s="653"/>
      <c r="UMA2644" s="653"/>
      <c r="UMB2644" s="653"/>
      <c r="UMC2644" s="653"/>
      <c r="UMD2644" s="653"/>
      <c r="UME2644" s="653"/>
      <c r="UMF2644" s="653"/>
      <c r="UMG2644" s="653"/>
      <c r="UMH2644" s="653"/>
      <c r="UMI2644" s="653"/>
      <c r="UMJ2644" s="653"/>
      <c r="UMK2644" s="653"/>
      <c r="UML2644" s="653"/>
      <c r="UMM2644" s="653"/>
      <c r="UMN2644" s="653"/>
      <c r="UMO2644" s="653"/>
      <c r="UMP2644" s="653"/>
      <c r="UMQ2644" s="653"/>
      <c r="UMR2644" s="653"/>
      <c r="UMS2644" s="653"/>
      <c r="UMT2644" s="653"/>
      <c r="UMU2644" s="653"/>
      <c r="UMV2644" s="653"/>
      <c r="UMW2644" s="653"/>
      <c r="UMX2644" s="653"/>
      <c r="UMY2644" s="653"/>
      <c r="UMZ2644" s="653"/>
      <c r="UNA2644" s="653"/>
      <c r="UNB2644" s="653"/>
      <c r="UNC2644" s="653"/>
      <c r="UND2644" s="653"/>
      <c r="UNE2644" s="653"/>
      <c r="UNF2644" s="653"/>
      <c r="UNG2644" s="653"/>
      <c r="UNH2644" s="653"/>
      <c r="UNI2644" s="653"/>
      <c r="UNJ2644" s="653"/>
      <c r="UNK2644" s="653"/>
      <c r="UNL2644" s="653"/>
      <c r="UNM2644" s="653"/>
      <c r="UNN2644" s="653"/>
      <c r="UNO2644" s="653"/>
      <c r="UNP2644" s="653"/>
      <c r="UNQ2644" s="653"/>
      <c r="UNR2644" s="653"/>
      <c r="UNS2644" s="653"/>
      <c r="UNT2644" s="653"/>
      <c r="UNU2644" s="653"/>
      <c r="UNV2644" s="653"/>
      <c r="UNW2644" s="653"/>
      <c r="UNX2644" s="653"/>
      <c r="UNY2644" s="653"/>
      <c r="UNZ2644" s="653"/>
      <c r="UOA2644" s="653"/>
      <c r="UOB2644" s="653"/>
      <c r="UOC2644" s="653"/>
      <c r="UOD2644" s="653"/>
      <c r="UOE2644" s="653"/>
      <c r="UOF2644" s="653"/>
      <c r="UOG2644" s="653"/>
      <c r="UOH2644" s="653"/>
      <c r="UOI2644" s="653"/>
      <c r="UOJ2644" s="653"/>
      <c r="UOK2644" s="653"/>
      <c r="UOL2644" s="653"/>
      <c r="UOM2644" s="653"/>
      <c r="UON2644" s="653"/>
      <c r="UOO2644" s="653"/>
      <c r="UOP2644" s="653"/>
      <c r="UOQ2644" s="653"/>
      <c r="UOR2644" s="653"/>
      <c r="UOS2644" s="653"/>
      <c r="UOT2644" s="653"/>
      <c r="UOU2644" s="653"/>
      <c r="UOV2644" s="653"/>
      <c r="UOW2644" s="653"/>
      <c r="UOX2644" s="653"/>
      <c r="UOY2644" s="653"/>
      <c r="UOZ2644" s="653"/>
      <c r="UPA2644" s="653"/>
      <c r="UPB2644" s="653"/>
      <c r="UPC2644" s="653"/>
      <c r="UPD2644" s="653"/>
      <c r="UPE2644" s="653"/>
      <c r="UPF2644" s="653"/>
      <c r="UPG2644" s="653"/>
      <c r="UPH2644" s="653"/>
      <c r="UPI2644" s="653"/>
      <c r="UPJ2644" s="653"/>
      <c r="UPK2644" s="653"/>
      <c r="UPL2644" s="653"/>
      <c r="UPM2644" s="653"/>
      <c r="UPN2644" s="653"/>
      <c r="UPO2644" s="653"/>
      <c r="UPP2644" s="653"/>
      <c r="UPQ2644" s="653"/>
      <c r="UPR2644" s="653"/>
      <c r="UPS2644" s="653"/>
      <c r="UPT2644" s="653"/>
      <c r="UPU2644" s="653"/>
      <c r="UPV2644" s="653"/>
      <c r="UPW2644" s="653"/>
      <c r="UPX2644" s="653"/>
      <c r="UPY2644" s="653"/>
      <c r="UPZ2644" s="653"/>
      <c r="UQA2644" s="653"/>
      <c r="UQB2644" s="653"/>
      <c r="UQC2644" s="653"/>
      <c r="UQD2644" s="653"/>
      <c r="UQE2644" s="653"/>
      <c r="UQF2644" s="653"/>
      <c r="UQG2644" s="653"/>
      <c r="UQH2644" s="653"/>
      <c r="UQI2644" s="653"/>
      <c r="UQJ2644" s="653"/>
      <c r="UQK2644" s="653"/>
      <c r="UQL2644" s="653"/>
      <c r="UQM2644" s="653"/>
      <c r="UQN2644" s="653"/>
      <c r="UQO2644" s="653"/>
      <c r="UQP2644" s="653"/>
      <c r="UQQ2644" s="653"/>
      <c r="UQR2644" s="653"/>
      <c r="UQS2644" s="653"/>
      <c r="UQT2644" s="653"/>
      <c r="UQU2644" s="653"/>
      <c r="UQV2644" s="653"/>
      <c r="UQW2644" s="653"/>
      <c r="UQX2644" s="653"/>
      <c r="UQY2644" s="653"/>
      <c r="UQZ2644" s="653"/>
      <c r="URA2644" s="653"/>
      <c r="URB2644" s="653"/>
      <c r="URC2644" s="653"/>
      <c r="URD2644" s="653"/>
      <c r="URE2644" s="653"/>
      <c r="URF2644" s="653"/>
      <c r="URG2644" s="653"/>
      <c r="URH2644" s="653"/>
      <c r="URI2644" s="653"/>
      <c r="URJ2644" s="653"/>
      <c r="URK2644" s="653"/>
      <c r="URL2644" s="653"/>
      <c r="URM2644" s="653"/>
      <c r="URN2644" s="653"/>
      <c r="URO2644" s="653"/>
      <c r="URP2644" s="653"/>
      <c r="URQ2644" s="653"/>
      <c r="URR2644" s="653"/>
      <c r="URS2644" s="653"/>
      <c r="URT2644" s="653"/>
      <c r="URU2644" s="653"/>
      <c r="URV2644" s="653"/>
      <c r="URW2644" s="653"/>
      <c r="URX2644" s="653"/>
      <c r="URY2644" s="653"/>
      <c r="URZ2644" s="653"/>
      <c r="USA2644" s="653"/>
      <c r="USB2644" s="653"/>
      <c r="USC2644" s="653"/>
      <c r="USD2644" s="653"/>
      <c r="USE2644" s="653"/>
      <c r="USF2644" s="653"/>
      <c r="USG2644" s="653"/>
      <c r="USH2644" s="653"/>
      <c r="USI2644" s="653"/>
      <c r="USJ2644" s="653"/>
      <c r="USK2644" s="653"/>
      <c r="USL2644" s="653"/>
      <c r="USM2644" s="653"/>
      <c r="USN2644" s="653"/>
      <c r="USO2644" s="653"/>
      <c r="USP2644" s="653"/>
      <c r="USQ2644" s="653"/>
      <c r="USR2644" s="653"/>
      <c r="USS2644" s="653"/>
      <c r="UST2644" s="653"/>
      <c r="USU2644" s="653"/>
      <c r="USV2644" s="653"/>
      <c r="USW2644" s="653"/>
      <c r="USX2644" s="653"/>
      <c r="USY2644" s="653"/>
      <c r="USZ2644" s="653"/>
      <c r="UTA2644" s="653"/>
      <c r="UTB2644" s="653"/>
      <c r="UTC2644" s="653"/>
      <c r="UTD2644" s="653"/>
      <c r="UTE2644" s="653"/>
      <c r="UTF2644" s="653"/>
      <c r="UTG2644" s="653"/>
      <c r="UTH2644" s="653"/>
      <c r="UTI2644" s="653"/>
      <c r="UTJ2644" s="653"/>
      <c r="UTK2644" s="653"/>
      <c r="UTL2644" s="653"/>
      <c r="UTM2644" s="653"/>
      <c r="UTN2644" s="653"/>
      <c r="UTO2644" s="653"/>
      <c r="UTP2644" s="653"/>
      <c r="UTQ2644" s="653"/>
      <c r="UTR2644" s="653"/>
      <c r="UTS2644" s="653"/>
      <c r="UTT2644" s="653"/>
      <c r="UTU2644" s="653"/>
      <c r="UTV2644" s="653"/>
      <c r="UTW2644" s="653"/>
      <c r="UTX2644" s="653"/>
      <c r="UTY2644" s="653"/>
      <c r="UTZ2644" s="653"/>
      <c r="UUA2644" s="653"/>
      <c r="UUB2644" s="653"/>
      <c r="UUC2644" s="653"/>
      <c r="UUD2644" s="653"/>
      <c r="UUE2644" s="653"/>
      <c r="UUF2644" s="653"/>
      <c r="UUG2644" s="653"/>
      <c r="UUH2644" s="653"/>
      <c r="UUI2644" s="653"/>
      <c r="UUJ2644" s="653"/>
      <c r="UUK2644" s="653"/>
      <c r="UUL2644" s="653"/>
      <c r="UUM2644" s="653"/>
      <c r="UUN2644" s="653"/>
      <c r="UUO2644" s="653"/>
      <c r="UUP2644" s="653"/>
      <c r="UUQ2644" s="653"/>
      <c r="UUR2644" s="653"/>
      <c r="UUS2644" s="653"/>
      <c r="UUT2644" s="653"/>
      <c r="UUU2644" s="653"/>
      <c r="UUV2644" s="653"/>
      <c r="UUW2644" s="653"/>
      <c r="UUX2644" s="653"/>
      <c r="UUY2644" s="653"/>
      <c r="UUZ2644" s="653"/>
      <c r="UVA2644" s="653"/>
      <c r="UVB2644" s="653"/>
      <c r="UVC2644" s="653"/>
      <c r="UVD2644" s="653"/>
      <c r="UVE2644" s="653"/>
      <c r="UVF2644" s="653"/>
      <c r="UVG2644" s="653"/>
      <c r="UVH2644" s="653"/>
      <c r="UVI2644" s="653"/>
      <c r="UVJ2644" s="653"/>
      <c r="UVK2644" s="653"/>
      <c r="UVL2644" s="653"/>
      <c r="UVM2644" s="653"/>
      <c r="UVN2644" s="653"/>
      <c r="UVO2644" s="653"/>
      <c r="UVP2644" s="653"/>
      <c r="UVQ2644" s="653"/>
      <c r="UVR2644" s="653"/>
      <c r="UVS2644" s="653"/>
      <c r="UVT2644" s="653"/>
      <c r="UVU2644" s="653"/>
      <c r="UVV2644" s="653"/>
      <c r="UVW2644" s="653"/>
      <c r="UVX2644" s="653"/>
      <c r="UVY2644" s="653"/>
      <c r="UVZ2644" s="653"/>
      <c r="UWA2644" s="653"/>
      <c r="UWB2644" s="653"/>
      <c r="UWC2644" s="653"/>
      <c r="UWD2644" s="653"/>
      <c r="UWE2644" s="653"/>
      <c r="UWF2644" s="653"/>
      <c r="UWG2644" s="653"/>
      <c r="UWH2644" s="653"/>
      <c r="UWI2644" s="653"/>
      <c r="UWJ2644" s="653"/>
      <c r="UWK2644" s="653"/>
      <c r="UWL2644" s="653"/>
      <c r="UWM2644" s="653"/>
      <c r="UWN2644" s="653"/>
      <c r="UWO2644" s="653"/>
      <c r="UWP2644" s="653"/>
      <c r="UWQ2644" s="653"/>
      <c r="UWR2644" s="653"/>
      <c r="UWS2644" s="653"/>
      <c r="UWT2644" s="653"/>
      <c r="UWU2644" s="653"/>
      <c r="UWV2644" s="653"/>
      <c r="UWW2644" s="653"/>
      <c r="UWX2644" s="653"/>
      <c r="UWY2644" s="653"/>
      <c r="UWZ2644" s="653"/>
      <c r="UXA2644" s="653"/>
      <c r="UXB2644" s="653"/>
      <c r="UXC2644" s="653"/>
      <c r="UXD2644" s="653"/>
      <c r="UXE2644" s="653"/>
      <c r="UXF2644" s="653"/>
      <c r="UXG2644" s="653"/>
      <c r="UXH2644" s="653"/>
      <c r="UXI2644" s="653"/>
      <c r="UXJ2644" s="653"/>
      <c r="UXK2644" s="653"/>
      <c r="UXL2644" s="653"/>
      <c r="UXM2644" s="653"/>
      <c r="UXN2644" s="653"/>
      <c r="UXO2644" s="653"/>
      <c r="UXP2644" s="653"/>
      <c r="UXQ2644" s="653"/>
      <c r="UXR2644" s="653"/>
      <c r="UXS2644" s="653"/>
      <c r="UXT2644" s="653"/>
      <c r="UXU2644" s="653"/>
      <c r="UXV2644" s="653"/>
      <c r="UXW2644" s="653"/>
      <c r="UXX2644" s="653"/>
      <c r="UXY2644" s="653"/>
      <c r="UXZ2644" s="653"/>
      <c r="UYA2644" s="653"/>
      <c r="UYB2644" s="653"/>
      <c r="UYC2644" s="653"/>
      <c r="UYD2644" s="653"/>
      <c r="UYE2644" s="653"/>
      <c r="UYF2644" s="653"/>
      <c r="UYG2644" s="653"/>
      <c r="UYH2644" s="653"/>
      <c r="UYI2644" s="653"/>
      <c r="UYJ2644" s="653"/>
      <c r="UYK2644" s="653"/>
      <c r="UYL2644" s="653"/>
      <c r="UYM2644" s="653"/>
      <c r="UYN2644" s="653"/>
      <c r="UYO2644" s="653"/>
      <c r="UYP2644" s="653"/>
      <c r="UYQ2644" s="653"/>
      <c r="UYR2644" s="653"/>
      <c r="UYS2644" s="653"/>
      <c r="UYT2644" s="653"/>
      <c r="UYU2644" s="653"/>
      <c r="UYV2644" s="653"/>
      <c r="UYW2644" s="653"/>
      <c r="UYX2644" s="653"/>
      <c r="UYY2644" s="653"/>
      <c r="UYZ2644" s="653"/>
      <c r="UZA2644" s="653"/>
      <c r="UZB2644" s="653"/>
      <c r="UZC2644" s="653"/>
      <c r="UZD2644" s="653"/>
      <c r="UZE2644" s="653"/>
      <c r="UZF2644" s="653"/>
      <c r="UZG2644" s="653"/>
      <c r="UZH2644" s="653"/>
      <c r="UZI2644" s="653"/>
      <c r="UZJ2644" s="653"/>
      <c r="UZK2644" s="653"/>
      <c r="UZL2644" s="653"/>
      <c r="UZM2644" s="653"/>
      <c r="UZN2644" s="653"/>
      <c r="UZO2644" s="653"/>
      <c r="UZP2644" s="653"/>
      <c r="UZQ2644" s="653"/>
      <c r="UZR2644" s="653"/>
      <c r="UZS2644" s="653"/>
      <c r="UZT2644" s="653"/>
      <c r="UZU2644" s="653"/>
      <c r="UZV2644" s="653"/>
      <c r="UZW2644" s="653"/>
      <c r="UZX2644" s="653"/>
      <c r="UZY2644" s="653"/>
      <c r="UZZ2644" s="653"/>
      <c r="VAA2644" s="653"/>
      <c r="VAB2644" s="653"/>
      <c r="VAC2644" s="653"/>
      <c r="VAD2644" s="653"/>
      <c r="VAE2644" s="653"/>
      <c r="VAF2644" s="653"/>
      <c r="VAG2644" s="653"/>
      <c r="VAH2644" s="653"/>
      <c r="VAI2644" s="653"/>
      <c r="VAJ2644" s="653"/>
      <c r="VAK2644" s="653"/>
      <c r="VAL2644" s="653"/>
      <c r="VAM2644" s="653"/>
      <c r="VAN2644" s="653"/>
      <c r="VAO2644" s="653"/>
      <c r="VAP2644" s="653"/>
      <c r="VAQ2644" s="653"/>
      <c r="VAR2644" s="653"/>
      <c r="VAS2644" s="653"/>
      <c r="VAT2644" s="653"/>
      <c r="VAU2644" s="653"/>
      <c r="VAV2644" s="653"/>
      <c r="VAW2644" s="653"/>
      <c r="VAX2644" s="653"/>
      <c r="VAY2644" s="653"/>
      <c r="VAZ2644" s="653"/>
      <c r="VBA2644" s="653"/>
      <c r="VBB2644" s="653"/>
      <c r="VBC2644" s="653"/>
      <c r="VBD2644" s="653"/>
      <c r="VBE2644" s="653"/>
      <c r="VBF2644" s="653"/>
      <c r="VBG2644" s="653"/>
      <c r="VBH2644" s="653"/>
      <c r="VBI2644" s="653"/>
      <c r="VBJ2644" s="653"/>
      <c r="VBK2644" s="653"/>
      <c r="VBL2644" s="653"/>
      <c r="VBM2644" s="653"/>
      <c r="VBN2644" s="653"/>
      <c r="VBO2644" s="653"/>
      <c r="VBP2644" s="653"/>
      <c r="VBQ2644" s="653"/>
      <c r="VBR2644" s="653"/>
      <c r="VBS2644" s="653"/>
      <c r="VBT2644" s="653"/>
      <c r="VBU2644" s="653"/>
      <c r="VBV2644" s="653"/>
      <c r="VBW2644" s="653"/>
      <c r="VBX2644" s="653"/>
      <c r="VBY2644" s="653"/>
      <c r="VBZ2644" s="653"/>
      <c r="VCA2644" s="653"/>
      <c r="VCB2644" s="653"/>
      <c r="VCC2644" s="653"/>
      <c r="VCD2644" s="653"/>
      <c r="VCE2644" s="653"/>
      <c r="VCF2644" s="653"/>
      <c r="VCG2644" s="653"/>
      <c r="VCH2644" s="653"/>
      <c r="VCI2644" s="653"/>
      <c r="VCJ2644" s="653"/>
      <c r="VCK2644" s="653"/>
      <c r="VCL2644" s="653"/>
      <c r="VCM2644" s="653"/>
      <c r="VCN2644" s="653"/>
      <c r="VCO2644" s="653"/>
      <c r="VCP2644" s="653"/>
      <c r="VCQ2644" s="653"/>
      <c r="VCR2644" s="653"/>
      <c r="VCS2644" s="653"/>
      <c r="VCT2644" s="653"/>
      <c r="VCU2644" s="653"/>
      <c r="VCV2644" s="653"/>
      <c r="VCW2644" s="653"/>
      <c r="VCX2644" s="653"/>
      <c r="VCY2644" s="653"/>
      <c r="VCZ2644" s="653"/>
      <c r="VDA2644" s="653"/>
      <c r="VDB2644" s="653"/>
      <c r="VDC2644" s="653"/>
      <c r="VDD2644" s="653"/>
      <c r="VDE2644" s="653"/>
      <c r="VDF2644" s="653"/>
      <c r="VDG2644" s="653"/>
      <c r="VDH2644" s="653"/>
      <c r="VDI2644" s="653"/>
      <c r="VDJ2644" s="653"/>
      <c r="VDK2644" s="653"/>
      <c r="VDL2644" s="653"/>
      <c r="VDM2644" s="653"/>
      <c r="VDN2644" s="653"/>
      <c r="VDO2644" s="653"/>
      <c r="VDP2644" s="653"/>
      <c r="VDQ2644" s="653"/>
      <c r="VDR2644" s="653"/>
      <c r="VDS2644" s="653"/>
      <c r="VDT2644" s="653"/>
      <c r="VDU2644" s="653"/>
      <c r="VDV2644" s="653"/>
      <c r="VDW2644" s="653"/>
      <c r="VDX2644" s="653"/>
      <c r="VDY2644" s="653"/>
      <c r="VDZ2644" s="653"/>
      <c r="VEA2644" s="653"/>
      <c r="VEB2644" s="653"/>
      <c r="VEC2644" s="653"/>
      <c r="VED2644" s="653"/>
      <c r="VEE2644" s="653"/>
      <c r="VEF2644" s="653"/>
      <c r="VEG2644" s="653"/>
      <c r="VEH2644" s="653"/>
      <c r="VEI2644" s="653"/>
      <c r="VEJ2644" s="653"/>
      <c r="VEK2644" s="653"/>
      <c r="VEL2644" s="653"/>
      <c r="VEM2644" s="653"/>
      <c r="VEN2644" s="653"/>
      <c r="VEO2644" s="653"/>
      <c r="VEP2644" s="653"/>
      <c r="VEQ2644" s="653"/>
      <c r="VER2644" s="653"/>
      <c r="VES2644" s="653"/>
      <c r="VET2644" s="653"/>
      <c r="VEU2644" s="653"/>
      <c r="VEV2644" s="653"/>
      <c r="VEW2644" s="653"/>
      <c r="VEX2644" s="653"/>
      <c r="VEY2644" s="653"/>
      <c r="VEZ2644" s="653"/>
      <c r="VFA2644" s="653"/>
      <c r="VFB2644" s="653"/>
      <c r="VFC2644" s="653"/>
      <c r="VFD2644" s="653"/>
      <c r="VFE2644" s="653"/>
      <c r="VFF2644" s="653"/>
      <c r="VFG2644" s="653"/>
      <c r="VFH2644" s="653"/>
      <c r="VFI2644" s="653"/>
      <c r="VFJ2644" s="653"/>
      <c r="VFK2644" s="653"/>
      <c r="VFL2644" s="653"/>
      <c r="VFM2644" s="653"/>
      <c r="VFN2644" s="653"/>
      <c r="VFO2644" s="653"/>
      <c r="VFP2644" s="653"/>
      <c r="VFQ2644" s="653"/>
      <c r="VFR2644" s="653"/>
      <c r="VFS2644" s="653"/>
      <c r="VFT2644" s="653"/>
      <c r="VFU2644" s="653"/>
      <c r="VFV2644" s="653"/>
      <c r="VFW2644" s="653"/>
      <c r="VFX2644" s="653"/>
      <c r="VFY2644" s="653"/>
      <c r="VFZ2644" s="653"/>
      <c r="VGA2644" s="653"/>
      <c r="VGB2644" s="653"/>
      <c r="VGC2644" s="653"/>
      <c r="VGD2644" s="653"/>
      <c r="VGE2644" s="653"/>
      <c r="VGF2644" s="653"/>
      <c r="VGG2644" s="653"/>
      <c r="VGH2644" s="653"/>
      <c r="VGI2644" s="653"/>
      <c r="VGJ2644" s="653"/>
      <c r="VGK2644" s="653"/>
      <c r="VGL2644" s="653"/>
      <c r="VGM2644" s="653"/>
      <c r="VGN2644" s="653"/>
      <c r="VGO2644" s="653"/>
      <c r="VGP2644" s="653"/>
      <c r="VGQ2644" s="653"/>
      <c r="VGR2644" s="653"/>
      <c r="VGS2644" s="653"/>
      <c r="VGT2644" s="653"/>
      <c r="VGU2644" s="653"/>
      <c r="VGV2644" s="653"/>
      <c r="VGW2644" s="653"/>
      <c r="VGX2644" s="653"/>
      <c r="VGY2644" s="653"/>
      <c r="VGZ2644" s="653"/>
      <c r="VHA2644" s="653"/>
      <c r="VHB2644" s="653"/>
      <c r="VHC2644" s="653"/>
      <c r="VHD2644" s="653"/>
      <c r="VHE2644" s="653"/>
      <c r="VHF2644" s="653"/>
      <c r="VHG2644" s="653"/>
      <c r="VHH2644" s="653"/>
      <c r="VHI2644" s="653"/>
      <c r="VHJ2644" s="653"/>
      <c r="VHK2644" s="653"/>
      <c r="VHL2644" s="653"/>
      <c r="VHM2644" s="653"/>
      <c r="VHN2644" s="653"/>
      <c r="VHO2644" s="653"/>
      <c r="VHP2644" s="653"/>
      <c r="VHQ2644" s="653"/>
      <c r="VHR2644" s="653"/>
      <c r="VHS2644" s="653"/>
      <c r="VHT2644" s="653"/>
      <c r="VHU2644" s="653"/>
      <c r="VHV2644" s="653"/>
      <c r="VHW2644" s="653"/>
      <c r="VHX2644" s="653"/>
      <c r="VHY2644" s="653"/>
      <c r="VHZ2644" s="653"/>
      <c r="VIA2644" s="653"/>
      <c r="VIB2644" s="653"/>
      <c r="VIC2644" s="653"/>
      <c r="VID2644" s="653"/>
      <c r="VIE2644" s="653"/>
      <c r="VIF2644" s="653"/>
      <c r="VIG2644" s="653"/>
      <c r="VIH2644" s="653"/>
      <c r="VII2644" s="653"/>
      <c r="VIJ2644" s="653"/>
      <c r="VIK2644" s="653"/>
      <c r="VIL2644" s="653"/>
      <c r="VIM2644" s="653"/>
      <c r="VIN2644" s="653"/>
      <c r="VIO2644" s="653"/>
      <c r="VIP2644" s="653"/>
      <c r="VIQ2644" s="653"/>
      <c r="VIR2644" s="653"/>
      <c r="VIS2644" s="653"/>
      <c r="VIT2644" s="653"/>
      <c r="VIU2644" s="653"/>
      <c r="VIV2644" s="653"/>
      <c r="VIW2644" s="653"/>
      <c r="VIX2644" s="653"/>
      <c r="VIY2644" s="653"/>
      <c r="VIZ2644" s="653"/>
      <c r="VJA2644" s="653"/>
      <c r="VJB2644" s="653"/>
      <c r="VJC2644" s="653"/>
      <c r="VJD2644" s="653"/>
      <c r="VJE2644" s="653"/>
      <c r="VJF2644" s="653"/>
      <c r="VJG2644" s="653"/>
      <c r="VJH2644" s="653"/>
      <c r="VJI2644" s="653"/>
      <c r="VJJ2644" s="653"/>
      <c r="VJK2644" s="653"/>
      <c r="VJL2644" s="653"/>
      <c r="VJM2644" s="653"/>
      <c r="VJN2644" s="653"/>
      <c r="VJO2644" s="653"/>
      <c r="VJP2644" s="653"/>
      <c r="VJQ2644" s="653"/>
      <c r="VJR2644" s="653"/>
      <c r="VJS2644" s="653"/>
      <c r="VJT2644" s="653"/>
      <c r="VJU2644" s="653"/>
      <c r="VJV2644" s="653"/>
      <c r="VJW2644" s="653"/>
      <c r="VJX2644" s="653"/>
      <c r="VJY2644" s="653"/>
      <c r="VJZ2644" s="653"/>
      <c r="VKA2644" s="653"/>
      <c r="VKB2644" s="653"/>
      <c r="VKC2644" s="653"/>
      <c r="VKD2644" s="653"/>
      <c r="VKE2644" s="653"/>
      <c r="VKF2644" s="653"/>
      <c r="VKG2644" s="653"/>
      <c r="VKH2644" s="653"/>
      <c r="VKI2644" s="653"/>
      <c r="VKJ2644" s="653"/>
      <c r="VKK2644" s="653"/>
      <c r="VKL2644" s="653"/>
      <c r="VKM2644" s="653"/>
      <c r="VKN2644" s="653"/>
      <c r="VKO2644" s="653"/>
      <c r="VKP2644" s="653"/>
      <c r="VKQ2644" s="653"/>
      <c r="VKR2644" s="653"/>
      <c r="VKS2644" s="653"/>
      <c r="VKT2644" s="653"/>
      <c r="VKU2644" s="653"/>
      <c r="VKV2644" s="653"/>
      <c r="VKW2644" s="653"/>
      <c r="VKX2644" s="653"/>
      <c r="VKY2644" s="653"/>
      <c r="VKZ2644" s="653"/>
      <c r="VLA2644" s="653"/>
      <c r="VLB2644" s="653"/>
      <c r="VLC2644" s="653"/>
      <c r="VLD2644" s="653"/>
      <c r="VLE2644" s="653"/>
      <c r="VLF2644" s="653"/>
      <c r="VLG2644" s="653"/>
      <c r="VLH2644" s="653"/>
      <c r="VLI2644" s="653"/>
      <c r="VLJ2644" s="653"/>
      <c r="VLK2644" s="653"/>
      <c r="VLL2644" s="653"/>
      <c r="VLM2644" s="653"/>
      <c r="VLN2644" s="653"/>
      <c r="VLO2644" s="653"/>
      <c r="VLP2644" s="653"/>
      <c r="VLQ2644" s="653"/>
      <c r="VLR2644" s="653"/>
      <c r="VLS2644" s="653"/>
      <c r="VLT2644" s="653"/>
      <c r="VLU2644" s="653"/>
      <c r="VLV2644" s="653"/>
      <c r="VLW2644" s="653"/>
      <c r="VLX2644" s="653"/>
      <c r="VLY2644" s="653"/>
      <c r="VLZ2644" s="653"/>
      <c r="VMA2644" s="653"/>
      <c r="VMB2644" s="653"/>
      <c r="VMC2644" s="653"/>
      <c r="VMD2644" s="653"/>
      <c r="VME2644" s="653"/>
      <c r="VMF2644" s="653"/>
      <c r="VMG2644" s="653"/>
      <c r="VMH2644" s="653"/>
      <c r="VMI2644" s="653"/>
      <c r="VMJ2644" s="653"/>
      <c r="VMK2644" s="653"/>
      <c r="VML2644" s="653"/>
      <c r="VMM2644" s="653"/>
      <c r="VMN2644" s="653"/>
      <c r="VMO2644" s="653"/>
      <c r="VMP2644" s="653"/>
      <c r="VMQ2644" s="653"/>
      <c r="VMR2644" s="653"/>
      <c r="VMS2644" s="653"/>
      <c r="VMT2644" s="653"/>
      <c r="VMU2644" s="653"/>
      <c r="VMV2644" s="653"/>
      <c r="VMW2644" s="653"/>
      <c r="VMX2644" s="653"/>
      <c r="VMY2644" s="653"/>
      <c r="VMZ2644" s="653"/>
      <c r="VNA2644" s="653"/>
      <c r="VNB2644" s="653"/>
      <c r="VNC2644" s="653"/>
      <c r="VND2644" s="653"/>
      <c r="VNE2644" s="653"/>
      <c r="VNF2644" s="653"/>
      <c r="VNG2644" s="653"/>
      <c r="VNH2644" s="653"/>
      <c r="VNI2644" s="653"/>
      <c r="VNJ2644" s="653"/>
      <c r="VNK2644" s="653"/>
      <c r="VNL2644" s="653"/>
      <c r="VNM2644" s="653"/>
      <c r="VNN2644" s="653"/>
      <c r="VNO2644" s="653"/>
      <c r="VNP2644" s="653"/>
      <c r="VNQ2644" s="653"/>
      <c r="VNR2644" s="653"/>
      <c r="VNS2644" s="653"/>
      <c r="VNT2644" s="653"/>
      <c r="VNU2644" s="653"/>
      <c r="VNV2644" s="653"/>
      <c r="VNW2644" s="653"/>
      <c r="VNX2644" s="653"/>
      <c r="VNY2644" s="653"/>
      <c r="VNZ2644" s="653"/>
      <c r="VOA2644" s="653"/>
      <c r="VOB2644" s="653"/>
      <c r="VOC2644" s="653"/>
      <c r="VOD2644" s="653"/>
      <c r="VOE2644" s="653"/>
      <c r="VOF2644" s="653"/>
      <c r="VOG2644" s="653"/>
      <c r="VOH2644" s="653"/>
      <c r="VOI2644" s="653"/>
      <c r="VOJ2644" s="653"/>
      <c r="VOK2644" s="653"/>
      <c r="VOL2644" s="653"/>
      <c r="VOM2644" s="653"/>
      <c r="VON2644" s="653"/>
      <c r="VOO2644" s="653"/>
      <c r="VOP2644" s="653"/>
      <c r="VOQ2644" s="653"/>
      <c r="VOR2644" s="653"/>
      <c r="VOS2644" s="653"/>
      <c r="VOT2644" s="653"/>
      <c r="VOU2644" s="653"/>
      <c r="VOV2644" s="653"/>
      <c r="VOW2644" s="653"/>
      <c r="VOX2644" s="653"/>
      <c r="VOY2644" s="653"/>
      <c r="VOZ2644" s="653"/>
      <c r="VPA2644" s="653"/>
      <c r="VPB2644" s="653"/>
      <c r="VPC2644" s="653"/>
      <c r="VPD2644" s="653"/>
      <c r="VPE2644" s="653"/>
      <c r="VPF2644" s="653"/>
      <c r="VPG2644" s="653"/>
      <c r="VPH2644" s="653"/>
      <c r="VPI2644" s="653"/>
      <c r="VPJ2644" s="653"/>
      <c r="VPK2644" s="653"/>
      <c r="VPL2644" s="653"/>
      <c r="VPM2644" s="653"/>
      <c r="VPN2644" s="653"/>
      <c r="VPO2644" s="653"/>
      <c r="VPP2644" s="653"/>
      <c r="VPQ2644" s="653"/>
      <c r="VPR2644" s="653"/>
      <c r="VPS2644" s="653"/>
      <c r="VPT2644" s="653"/>
      <c r="VPU2644" s="653"/>
      <c r="VPV2644" s="653"/>
      <c r="VPW2644" s="653"/>
      <c r="VPX2644" s="653"/>
      <c r="VPY2644" s="653"/>
      <c r="VPZ2644" s="653"/>
      <c r="VQA2644" s="653"/>
      <c r="VQB2644" s="653"/>
      <c r="VQC2644" s="653"/>
      <c r="VQD2644" s="653"/>
      <c r="VQE2644" s="653"/>
      <c r="VQF2644" s="653"/>
      <c r="VQG2644" s="653"/>
      <c r="VQH2644" s="653"/>
      <c r="VQI2644" s="653"/>
      <c r="VQJ2644" s="653"/>
      <c r="VQK2644" s="653"/>
      <c r="VQL2644" s="653"/>
      <c r="VQM2644" s="653"/>
      <c r="VQN2644" s="653"/>
      <c r="VQO2644" s="653"/>
      <c r="VQP2644" s="653"/>
      <c r="VQQ2644" s="653"/>
      <c r="VQR2644" s="653"/>
      <c r="VQS2644" s="653"/>
      <c r="VQT2644" s="653"/>
      <c r="VQU2644" s="653"/>
      <c r="VQV2644" s="653"/>
      <c r="VQW2644" s="653"/>
      <c r="VQX2644" s="653"/>
      <c r="VQY2644" s="653"/>
      <c r="VQZ2644" s="653"/>
      <c r="VRA2644" s="653"/>
      <c r="VRB2644" s="653"/>
      <c r="VRC2644" s="653"/>
      <c r="VRD2644" s="653"/>
      <c r="VRE2644" s="653"/>
      <c r="VRF2644" s="653"/>
      <c r="VRG2644" s="653"/>
      <c r="VRH2644" s="653"/>
      <c r="VRI2644" s="653"/>
      <c r="VRJ2644" s="653"/>
      <c r="VRK2644" s="653"/>
      <c r="VRL2644" s="653"/>
      <c r="VRM2644" s="653"/>
      <c r="VRN2644" s="653"/>
      <c r="VRO2644" s="653"/>
      <c r="VRP2644" s="653"/>
      <c r="VRQ2644" s="653"/>
      <c r="VRR2644" s="653"/>
      <c r="VRS2644" s="653"/>
      <c r="VRT2644" s="653"/>
      <c r="VRU2644" s="653"/>
      <c r="VRV2644" s="653"/>
      <c r="VRW2644" s="653"/>
      <c r="VRX2644" s="653"/>
      <c r="VRY2644" s="653"/>
      <c r="VRZ2644" s="653"/>
      <c r="VSA2644" s="653"/>
      <c r="VSB2644" s="653"/>
      <c r="VSC2644" s="653"/>
      <c r="VSD2644" s="653"/>
      <c r="VSE2644" s="653"/>
      <c r="VSF2644" s="653"/>
      <c r="VSG2644" s="653"/>
      <c r="VSH2644" s="653"/>
      <c r="VSI2644" s="653"/>
      <c r="VSJ2644" s="653"/>
      <c r="VSK2644" s="653"/>
      <c r="VSL2644" s="653"/>
      <c r="VSM2644" s="653"/>
      <c r="VSN2644" s="653"/>
      <c r="VSO2644" s="653"/>
      <c r="VSP2644" s="653"/>
      <c r="VSQ2644" s="653"/>
      <c r="VSR2644" s="653"/>
      <c r="VSS2644" s="653"/>
      <c r="VST2644" s="653"/>
      <c r="VSU2644" s="653"/>
      <c r="VSV2644" s="653"/>
      <c r="VSW2644" s="653"/>
      <c r="VSX2644" s="653"/>
      <c r="VSY2644" s="653"/>
      <c r="VSZ2644" s="653"/>
      <c r="VTA2644" s="653"/>
      <c r="VTB2644" s="653"/>
      <c r="VTC2644" s="653"/>
      <c r="VTD2644" s="653"/>
      <c r="VTE2644" s="653"/>
      <c r="VTF2644" s="653"/>
      <c r="VTG2644" s="653"/>
      <c r="VTH2644" s="653"/>
      <c r="VTI2644" s="653"/>
      <c r="VTJ2644" s="653"/>
      <c r="VTK2644" s="653"/>
      <c r="VTL2644" s="653"/>
      <c r="VTM2644" s="653"/>
      <c r="VTN2644" s="653"/>
      <c r="VTO2644" s="653"/>
      <c r="VTP2644" s="653"/>
      <c r="VTQ2644" s="653"/>
      <c r="VTR2644" s="653"/>
      <c r="VTS2644" s="653"/>
      <c r="VTT2644" s="653"/>
      <c r="VTU2644" s="653"/>
      <c r="VTV2644" s="653"/>
      <c r="VTW2644" s="653"/>
      <c r="VTX2644" s="653"/>
      <c r="VTY2644" s="653"/>
      <c r="VTZ2644" s="653"/>
      <c r="VUA2644" s="653"/>
      <c r="VUB2644" s="653"/>
      <c r="VUC2644" s="653"/>
      <c r="VUD2644" s="653"/>
      <c r="VUE2644" s="653"/>
      <c r="VUF2644" s="653"/>
      <c r="VUG2644" s="653"/>
      <c r="VUH2644" s="653"/>
      <c r="VUI2644" s="653"/>
      <c r="VUJ2644" s="653"/>
      <c r="VUK2644" s="653"/>
      <c r="VUL2644" s="653"/>
      <c r="VUM2644" s="653"/>
      <c r="VUN2644" s="653"/>
      <c r="VUO2644" s="653"/>
      <c r="VUP2644" s="653"/>
      <c r="VUQ2644" s="653"/>
      <c r="VUR2644" s="653"/>
      <c r="VUS2644" s="653"/>
      <c r="VUT2644" s="653"/>
      <c r="VUU2644" s="653"/>
      <c r="VUV2644" s="653"/>
      <c r="VUW2644" s="653"/>
      <c r="VUX2644" s="653"/>
      <c r="VUY2644" s="653"/>
      <c r="VUZ2644" s="653"/>
      <c r="VVA2644" s="653"/>
      <c r="VVB2644" s="653"/>
      <c r="VVC2644" s="653"/>
      <c r="VVD2644" s="653"/>
      <c r="VVE2644" s="653"/>
      <c r="VVF2644" s="653"/>
      <c r="VVG2644" s="653"/>
      <c r="VVH2644" s="653"/>
      <c r="VVI2644" s="653"/>
      <c r="VVJ2644" s="653"/>
      <c r="VVK2644" s="653"/>
      <c r="VVL2644" s="653"/>
      <c r="VVM2644" s="653"/>
      <c r="VVN2644" s="653"/>
      <c r="VVO2644" s="653"/>
      <c r="VVP2644" s="653"/>
      <c r="VVQ2644" s="653"/>
      <c r="VVR2644" s="653"/>
      <c r="VVS2644" s="653"/>
      <c r="VVT2644" s="653"/>
      <c r="VVU2644" s="653"/>
      <c r="VVV2644" s="653"/>
      <c r="VVW2644" s="653"/>
      <c r="VVX2644" s="653"/>
      <c r="VVY2644" s="653"/>
      <c r="VVZ2644" s="653"/>
      <c r="VWA2644" s="653"/>
      <c r="VWB2644" s="653"/>
      <c r="VWC2644" s="653"/>
      <c r="VWD2644" s="653"/>
      <c r="VWE2644" s="653"/>
      <c r="VWF2644" s="653"/>
      <c r="VWG2644" s="653"/>
      <c r="VWH2644" s="653"/>
      <c r="VWI2644" s="653"/>
      <c r="VWJ2644" s="653"/>
      <c r="VWK2644" s="653"/>
      <c r="VWL2644" s="653"/>
      <c r="VWM2644" s="653"/>
      <c r="VWN2644" s="653"/>
      <c r="VWO2644" s="653"/>
      <c r="VWP2644" s="653"/>
      <c r="VWQ2644" s="653"/>
      <c r="VWR2644" s="653"/>
      <c r="VWS2644" s="653"/>
      <c r="VWT2644" s="653"/>
      <c r="VWU2644" s="653"/>
      <c r="VWV2644" s="653"/>
      <c r="VWW2644" s="653"/>
      <c r="VWX2644" s="653"/>
      <c r="VWY2644" s="653"/>
      <c r="VWZ2644" s="653"/>
      <c r="VXA2644" s="653"/>
      <c r="VXB2644" s="653"/>
      <c r="VXC2644" s="653"/>
      <c r="VXD2644" s="653"/>
      <c r="VXE2644" s="653"/>
      <c r="VXF2644" s="653"/>
      <c r="VXG2644" s="653"/>
      <c r="VXH2644" s="653"/>
      <c r="VXI2644" s="653"/>
      <c r="VXJ2644" s="653"/>
      <c r="VXK2644" s="653"/>
      <c r="VXL2644" s="653"/>
      <c r="VXM2644" s="653"/>
      <c r="VXN2644" s="653"/>
      <c r="VXO2644" s="653"/>
      <c r="VXP2644" s="653"/>
      <c r="VXQ2644" s="653"/>
      <c r="VXR2644" s="653"/>
      <c r="VXS2644" s="653"/>
      <c r="VXT2644" s="653"/>
      <c r="VXU2644" s="653"/>
      <c r="VXV2644" s="653"/>
      <c r="VXW2644" s="653"/>
      <c r="VXX2644" s="653"/>
      <c r="VXY2644" s="653"/>
      <c r="VXZ2644" s="653"/>
      <c r="VYA2644" s="653"/>
      <c r="VYB2644" s="653"/>
      <c r="VYC2644" s="653"/>
      <c r="VYD2644" s="653"/>
      <c r="VYE2644" s="653"/>
      <c r="VYF2644" s="653"/>
      <c r="VYG2644" s="653"/>
      <c r="VYH2644" s="653"/>
      <c r="VYI2644" s="653"/>
      <c r="VYJ2644" s="653"/>
      <c r="VYK2644" s="653"/>
      <c r="VYL2644" s="653"/>
      <c r="VYM2644" s="653"/>
      <c r="VYN2644" s="653"/>
      <c r="VYO2644" s="653"/>
      <c r="VYP2644" s="653"/>
      <c r="VYQ2644" s="653"/>
      <c r="VYR2644" s="653"/>
      <c r="VYS2644" s="653"/>
      <c r="VYT2644" s="653"/>
      <c r="VYU2644" s="653"/>
      <c r="VYV2644" s="653"/>
      <c r="VYW2644" s="653"/>
      <c r="VYX2644" s="653"/>
      <c r="VYY2644" s="653"/>
      <c r="VYZ2644" s="653"/>
      <c r="VZA2644" s="653"/>
      <c r="VZB2644" s="653"/>
      <c r="VZC2644" s="653"/>
      <c r="VZD2644" s="653"/>
      <c r="VZE2644" s="653"/>
      <c r="VZF2644" s="653"/>
      <c r="VZG2644" s="653"/>
      <c r="VZH2644" s="653"/>
      <c r="VZI2644" s="653"/>
      <c r="VZJ2644" s="653"/>
      <c r="VZK2644" s="653"/>
      <c r="VZL2644" s="653"/>
      <c r="VZM2644" s="653"/>
      <c r="VZN2644" s="653"/>
      <c r="VZO2644" s="653"/>
      <c r="VZP2644" s="653"/>
      <c r="VZQ2644" s="653"/>
      <c r="VZR2644" s="653"/>
      <c r="VZS2644" s="653"/>
      <c r="VZT2644" s="653"/>
      <c r="VZU2644" s="653"/>
      <c r="VZV2644" s="653"/>
      <c r="VZW2644" s="653"/>
      <c r="VZX2644" s="653"/>
      <c r="VZY2644" s="653"/>
      <c r="VZZ2644" s="653"/>
      <c r="WAA2644" s="653"/>
      <c r="WAB2644" s="653"/>
      <c r="WAC2644" s="653"/>
      <c r="WAD2644" s="653"/>
      <c r="WAE2644" s="653"/>
      <c r="WAF2644" s="653"/>
      <c r="WAG2644" s="653"/>
      <c r="WAH2644" s="653"/>
      <c r="WAI2644" s="653"/>
      <c r="WAJ2644" s="653"/>
      <c r="WAK2644" s="653"/>
      <c r="WAL2644" s="653"/>
      <c r="WAM2644" s="653"/>
      <c r="WAN2644" s="653"/>
      <c r="WAO2644" s="653"/>
      <c r="WAP2644" s="653"/>
      <c r="WAQ2644" s="653"/>
      <c r="WAR2644" s="653"/>
      <c r="WAS2644" s="653"/>
      <c r="WAT2644" s="653"/>
      <c r="WAU2644" s="653"/>
      <c r="WAV2644" s="653"/>
      <c r="WAW2644" s="653"/>
      <c r="WAX2644" s="653"/>
      <c r="WAY2644" s="653"/>
      <c r="WAZ2644" s="653"/>
      <c r="WBA2644" s="653"/>
      <c r="WBB2644" s="653"/>
      <c r="WBC2644" s="653"/>
      <c r="WBD2644" s="653"/>
      <c r="WBE2644" s="653"/>
      <c r="WBF2644" s="653"/>
      <c r="WBG2644" s="653"/>
      <c r="WBH2644" s="653"/>
      <c r="WBI2644" s="653"/>
      <c r="WBJ2644" s="653"/>
      <c r="WBK2644" s="653"/>
      <c r="WBL2644" s="653"/>
      <c r="WBM2644" s="653"/>
      <c r="WBN2644" s="653"/>
      <c r="WBO2644" s="653"/>
      <c r="WBP2644" s="653"/>
      <c r="WBQ2644" s="653"/>
      <c r="WBR2644" s="653"/>
      <c r="WBS2644" s="653"/>
      <c r="WBT2644" s="653"/>
      <c r="WBU2644" s="653"/>
      <c r="WBV2644" s="653"/>
      <c r="WBW2644" s="653"/>
      <c r="WBX2644" s="653"/>
      <c r="WBY2644" s="653"/>
      <c r="WBZ2644" s="653"/>
      <c r="WCA2644" s="653"/>
      <c r="WCB2644" s="653"/>
      <c r="WCC2644" s="653"/>
      <c r="WCD2644" s="653"/>
      <c r="WCE2644" s="653"/>
      <c r="WCF2644" s="653"/>
      <c r="WCG2644" s="653"/>
      <c r="WCH2644" s="653"/>
      <c r="WCI2644" s="653"/>
      <c r="WCJ2644" s="653"/>
      <c r="WCK2644" s="653"/>
      <c r="WCL2644" s="653"/>
      <c r="WCM2644" s="653"/>
      <c r="WCN2644" s="653"/>
      <c r="WCO2644" s="653"/>
      <c r="WCP2644" s="653"/>
      <c r="WCQ2644" s="653"/>
      <c r="WCR2644" s="653"/>
      <c r="WCS2644" s="653"/>
      <c r="WCT2644" s="653"/>
      <c r="WCU2644" s="653"/>
      <c r="WCV2644" s="653"/>
      <c r="WCW2644" s="653"/>
      <c r="WCX2644" s="653"/>
      <c r="WCY2644" s="653"/>
      <c r="WCZ2644" s="653"/>
      <c r="WDA2644" s="653"/>
      <c r="WDB2644" s="653"/>
      <c r="WDC2644" s="653"/>
      <c r="WDD2644" s="653"/>
      <c r="WDE2644" s="653"/>
      <c r="WDF2644" s="653"/>
      <c r="WDG2644" s="653"/>
      <c r="WDH2644" s="653"/>
      <c r="WDI2644" s="653"/>
      <c r="WDJ2644" s="653"/>
      <c r="WDK2644" s="653"/>
      <c r="WDL2644" s="653"/>
      <c r="WDM2644" s="653"/>
      <c r="WDN2644" s="653"/>
      <c r="WDO2644" s="653"/>
      <c r="WDP2644" s="653"/>
      <c r="WDQ2644" s="653"/>
      <c r="WDR2644" s="653"/>
      <c r="WDS2644" s="653"/>
      <c r="WDT2644" s="653"/>
      <c r="WDU2644" s="653"/>
      <c r="WDV2644" s="653"/>
      <c r="WDW2644" s="653"/>
      <c r="WDX2644" s="653"/>
      <c r="WDY2644" s="653"/>
      <c r="WDZ2644" s="653"/>
      <c r="WEA2644" s="653"/>
      <c r="WEB2644" s="653"/>
      <c r="WEC2644" s="653"/>
      <c r="WED2644" s="653"/>
      <c r="WEE2644" s="653"/>
      <c r="WEF2644" s="653"/>
      <c r="WEG2644" s="653"/>
      <c r="WEH2644" s="653"/>
      <c r="WEI2644" s="653"/>
      <c r="WEJ2644" s="653"/>
      <c r="WEK2644" s="653"/>
      <c r="WEL2644" s="653"/>
      <c r="WEM2644" s="653"/>
      <c r="WEN2644" s="653"/>
      <c r="WEO2644" s="653"/>
      <c r="WEP2644" s="653"/>
      <c r="WEQ2644" s="653"/>
      <c r="WER2644" s="653"/>
      <c r="WES2644" s="653"/>
      <c r="WET2644" s="653"/>
      <c r="WEU2644" s="653"/>
      <c r="WEV2644" s="653"/>
      <c r="WEW2644" s="653"/>
      <c r="WEX2644" s="653"/>
      <c r="WEY2644" s="653"/>
      <c r="WEZ2644" s="653"/>
      <c r="WFA2644" s="653"/>
      <c r="WFB2644" s="653"/>
      <c r="WFC2644" s="653"/>
      <c r="WFD2644" s="653"/>
      <c r="WFE2644" s="653"/>
      <c r="WFF2644" s="653"/>
      <c r="WFG2644" s="653"/>
      <c r="WFH2644" s="653"/>
      <c r="WFI2644" s="653"/>
      <c r="WFJ2644" s="653"/>
      <c r="WFK2644" s="653"/>
      <c r="WFL2644" s="653"/>
      <c r="WFM2644" s="653"/>
      <c r="WFN2644" s="653"/>
      <c r="WFO2644" s="653"/>
      <c r="WFP2644" s="653"/>
      <c r="WFQ2644" s="653"/>
      <c r="WFR2644" s="653"/>
      <c r="WFS2644" s="653"/>
      <c r="WFT2644" s="653"/>
      <c r="WFU2644" s="653"/>
      <c r="WFV2644" s="653"/>
      <c r="WFW2644" s="653"/>
      <c r="WFX2644" s="653"/>
      <c r="WFY2644" s="653"/>
      <c r="WFZ2644" s="653"/>
      <c r="WGA2644" s="653"/>
      <c r="WGB2644" s="653"/>
      <c r="WGC2644" s="653"/>
      <c r="WGD2644" s="653"/>
      <c r="WGE2644" s="653"/>
      <c r="WGF2644" s="653"/>
      <c r="WGG2644" s="653"/>
      <c r="WGH2644" s="653"/>
      <c r="WGI2644" s="653"/>
      <c r="WGJ2644" s="653"/>
      <c r="WGK2644" s="653"/>
      <c r="WGL2644" s="653"/>
      <c r="WGM2644" s="653"/>
      <c r="WGN2644" s="653"/>
      <c r="WGO2644" s="653"/>
      <c r="WGP2644" s="653"/>
      <c r="WGQ2644" s="653"/>
      <c r="WGR2644" s="653"/>
      <c r="WGS2644" s="653"/>
      <c r="WGT2644" s="653"/>
      <c r="WGU2644" s="653"/>
      <c r="WGV2644" s="653"/>
      <c r="WGW2644" s="653"/>
      <c r="WGX2644" s="653"/>
      <c r="WGY2644" s="653"/>
      <c r="WGZ2644" s="653"/>
      <c r="WHA2644" s="653"/>
      <c r="WHB2644" s="653"/>
      <c r="WHC2644" s="653"/>
      <c r="WHD2644" s="653"/>
      <c r="WHE2644" s="653"/>
      <c r="WHF2644" s="653"/>
      <c r="WHG2644" s="653"/>
      <c r="WHH2644" s="653"/>
      <c r="WHI2644" s="653"/>
      <c r="WHJ2644" s="653"/>
      <c r="WHK2644" s="653"/>
      <c r="WHL2644" s="653"/>
      <c r="WHM2644" s="653"/>
      <c r="WHN2644" s="653"/>
      <c r="WHO2644" s="653"/>
      <c r="WHP2644" s="653"/>
      <c r="WHQ2644" s="653"/>
      <c r="WHR2644" s="653"/>
      <c r="WHS2644" s="653"/>
      <c r="WHT2644" s="653"/>
      <c r="WHU2644" s="653"/>
      <c r="WHV2644" s="653"/>
      <c r="WHW2644" s="653"/>
      <c r="WHX2644" s="653"/>
      <c r="WHY2644" s="653"/>
      <c r="WHZ2644" s="653"/>
      <c r="WIA2644" s="653"/>
      <c r="WIB2644" s="653"/>
      <c r="WIC2644" s="653"/>
      <c r="WID2644" s="653"/>
      <c r="WIE2644" s="653"/>
      <c r="WIF2644" s="653"/>
      <c r="WIG2644" s="653"/>
      <c r="WIH2644" s="653"/>
      <c r="WII2644" s="653"/>
      <c r="WIJ2644" s="653"/>
      <c r="WIK2644" s="653"/>
      <c r="WIL2644" s="653"/>
      <c r="WIM2644" s="653"/>
      <c r="WIN2644" s="653"/>
      <c r="WIO2644" s="653"/>
      <c r="WIP2644" s="653"/>
      <c r="WIQ2644" s="653"/>
      <c r="WIR2644" s="653"/>
      <c r="WIS2644" s="653"/>
      <c r="WIT2644" s="653"/>
      <c r="WIU2644" s="653"/>
      <c r="WIV2644" s="653"/>
      <c r="WIW2644" s="653"/>
      <c r="WIX2644" s="653"/>
      <c r="WIY2644" s="653"/>
      <c r="WIZ2644" s="653"/>
      <c r="WJA2644" s="653"/>
      <c r="WJB2644" s="653"/>
      <c r="WJC2644" s="653"/>
      <c r="WJD2644" s="653"/>
      <c r="WJE2644" s="653"/>
      <c r="WJF2644" s="653"/>
      <c r="WJG2644" s="653"/>
      <c r="WJH2644" s="653"/>
      <c r="WJI2644" s="653"/>
      <c r="WJJ2644" s="653"/>
      <c r="WJK2644" s="653"/>
      <c r="WJL2644" s="653"/>
      <c r="WJM2644" s="653"/>
      <c r="WJN2644" s="653"/>
      <c r="WJO2644" s="653"/>
      <c r="WJP2644" s="653"/>
      <c r="WJQ2644" s="653"/>
      <c r="WJR2644" s="653"/>
      <c r="WJS2644" s="653"/>
      <c r="WJT2644" s="653"/>
      <c r="WJU2644" s="653"/>
      <c r="WJV2644" s="653"/>
      <c r="WJW2644" s="653"/>
      <c r="WJX2644" s="653"/>
      <c r="WJY2644" s="653"/>
      <c r="WJZ2644" s="653"/>
      <c r="WKA2644" s="653"/>
      <c r="WKB2644" s="653"/>
      <c r="WKC2644" s="653"/>
      <c r="WKD2644" s="653"/>
      <c r="WKE2644" s="653"/>
      <c r="WKF2644" s="653"/>
      <c r="WKG2644" s="653"/>
      <c r="WKH2644" s="653"/>
      <c r="WKI2644" s="653"/>
      <c r="WKJ2644" s="653"/>
      <c r="WKK2644" s="653"/>
      <c r="WKL2644" s="653"/>
      <c r="WKM2644" s="653"/>
      <c r="WKN2644" s="653"/>
      <c r="WKO2644" s="653"/>
      <c r="WKP2644" s="653"/>
      <c r="WKQ2644" s="653"/>
      <c r="WKR2644" s="653"/>
      <c r="WKS2644" s="653"/>
      <c r="WKT2644" s="653"/>
      <c r="WKU2644" s="653"/>
      <c r="WKV2644" s="653"/>
      <c r="WKW2644" s="653"/>
      <c r="WKX2644" s="653"/>
      <c r="WKY2644" s="653"/>
      <c r="WKZ2644" s="653"/>
      <c r="WLA2644" s="653"/>
      <c r="WLB2644" s="653"/>
      <c r="WLC2644" s="653"/>
      <c r="WLD2644" s="653"/>
      <c r="WLE2644" s="653"/>
      <c r="WLF2644" s="653"/>
      <c r="WLG2644" s="653"/>
      <c r="WLH2644" s="653"/>
      <c r="WLI2644" s="653"/>
      <c r="WLJ2644" s="653"/>
      <c r="WLK2644" s="653"/>
      <c r="WLL2644" s="653"/>
      <c r="WLM2644" s="653"/>
      <c r="WLN2644" s="653"/>
      <c r="WLO2644" s="653"/>
      <c r="WLP2644" s="653"/>
      <c r="WLQ2644" s="653"/>
      <c r="WLR2644" s="653"/>
      <c r="WLS2644" s="653"/>
      <c r="WLT2644" s="653"/>
      <c r="WLU2644" s="653"/>
      <c r="WLV2644" s="653"/>
      <c r="WLW2644" s="653"/>
      <c r="WLX2644" s="653"/>
      <c r="WLY2644" s="653"/>
      <c r="WLZ2644" s="653"/>
      <c r="WMA2644" s="653"/>
      <c r="WMB2644" s="653"/>
      <c r="WMC2644" s="653"/>
      <c r="WMD2644" s="653"/>
      <c r="WME2644" s="653"/>
      <c r="WMF2644" s="653"/>
      <c r="WMG2644" s="653"/>
      <c r="WMH2644" s="653"/>
      <c r="WMI2644" s="653"/>
      <c r="WMJ2644" s="653"/>
      <c r="WMK2644" s="653"/>
      <c r="WML2644" s="653"/>
      <c r="WMM2644" s="653"/>
      <c r="WMN2644" s="653"/>
      <c r="WMO2644" s="653"/>
      <c r="WMP2644" s="653"/>
      <c r="WMQ2644" s="653"/>
      <c r="WMR2644" s="653"/>
      <c r="WMS2644" s="653"/>
      <c r="WMT2644" s="653"/>
      <c r="WMU2644" s="653"/>
      <c r="WMV2644" s="653"/>
      <c r="WMW2644" s="653"/>
      <c r="WMX2644" s="653"/>
      <c r="WMY2644" s="653"/>
      <c r="WMZ2644" s="653"/>
      <c r="WNA2644" s="653"/>
      <c r="WNB2644" s="653"/>
      <c r="WNC2644" s="653"/>
      <c r="WND2644" s="653"/>
      <c r="WNE2644" s="653"/>
      <c r="WNF2644" s="653"/>
      <c r="WNG2644" s="653"/>
      <c r="WNH2644" s="653"/>
      <c r="WNI2644" s="653"/>
      <c r="WNJ2644" s="653"/>
      <c r="WNK2644" s="653"/>
      <c r="WNL2644" s="653"/>
      <c r="WNM2644" s="653"/>
      <c r="WNN2644" s="653"/>
      <c r="WNO2644" s="653"/>
      <c r="WNP2644" s="653"/>
      <c r="WNQ2644" s="653"/>
      <c r="WNR2644" s="653"/>
      <c r="WNS2644" s="653"/>
      <c r="WNT2644" s="653"/>
      <c r="WNU2644" s="653"/>
      <c r="WNV2644" s="653"/>
      <c r="WNW2644" s="653"/>
      <c r="WNX2644" s="653"/>
      <c r="WNY2644" s="653"/>
      <c r="WNZ2644" s="653"/>
      <c r="WOA2644" s="653"/>
      <c r="WOB2644" s="653"/>
      <c r="WOC2644" s="653"/>
      <c r="WOD2644" s="653"/>
      <c r="WOE2644" s="653"/>
      <c r="WOF2644" s="653"/>
      <c r="WOG2644" s="653"/>
      <c r="WOH2644" s="653"/>
      <c r="WOI2644" s="653"/>
      <c r="WOJ2644" s="653"/>
      <c r="WOK2644" s="653"/>
      <c r="WOL2644" s="653"/>
      <c r="WOM2644" s="653"/>
      <c r="WON2644" s="653"/>
      <c r="WOO2644" s="653"/>
      <c r="WOP2644" s="653"/>
      <c r="WOQ2644" s="653"/>
      <c r="WOR2644" s="653"/>
      <c r="WOS2644" s="653"/>
      <c r="WOT2644" s="653"/>
      <c r="WOU2644" s="653"/>
      <c r="WOV2644" s="653"/>
      <c r="WOW2644" s="653"/>
      <c r="WOX2644" s="653"/>
      <c r="WOY2644" s="653"/>
      <c r="WOZ2644" s="653"/>
      <c r="WPA2644" s="653"/>
      <c r="WPB2644" s="653"/>
      <c r="WPC2644" s="653"/>
      <c r="WPD2644" s="653"/>
      <c r="WPE2644" s="653"/>
      <c r="WPF2644" s="653"/>
      <c r="WPG2644" s="653"/>
      <c r="WPH2644" s="653"/>
      <c r="WPI2644" s="653"/>
      <c r="WPJ2644" s="653"/>
      <c r="WPK2644" s="653"/>
      <c r="WPL2644" s="653"/>
      <c r="WPM2644" s="653"/>
      <c r="WPN2644" s="653"/>
      <c r="WPO2644" s="653"/>
      <c r="WPP2644" s="653"/>
      <c r="WPQ2644" s="653"/>
      <c r="WPR2644" s="653"/>
      <c r="WPS2644" s="653"/>
      <c r="WPT2644" s="653"/>
      <c r="WPU2644" s="653"/>
      <c r="WPV2644" s="653"/>
      <c r="WPW2644" s="653"/>
      <c r="WPX2644" s="653"/>
      <c r="WPY2644" s="653"/>
      <c r="WPZ2644" s="653"/>
      <c r="WQA2644" s="653"/>
      <c r="WQB2644" s="653"/>
      <c r="WQC2644" s="653"/>
      <c r="WQD2644" s="653"/>
      <c r="WQE2644" s="653"/>
      <c r="WQF2644" s="653"/>
      <c r="WQG2644" s="653"/>
      <c r="WQH2644" s="653"/>
      <c r="WQI2644" s="653"/>
      <c r="WQJ2644" s="653"/>
      <c r="WQK2644" s="653"/>
      <c r="WQL2644" s="653"/>
      <c r="WQM2644" s="653"/>
      <c r="WQN2644" s="653"/>
      <c r="WQO2644" s="653"/>
      <c r="WQP2644" s="653"/>
      <c r="WQQ2644" s="653"/>
      <c r="WQR2644" s="653"/>
      <c r="WQS2644" s="653"/>
      <c r="WQT2644" s="653"/>
      <c r="WQU2644" s="653"/>
      <c r="WQV2644" s="653"/>
      <c r="WQW2644" s="653"/>
      <c r="WQX2644" s="653"/>
      <c r="WQY2644" s="653"/>
      <c r="WQZ2644" s="653"/>
      <c r="WRA2644" s="653"/>
      <c r="WRB2644" s="653"/>
      <c r="WRC2644" s="653"/>
      <c r="WRD2644" s="653"/>
      <c r="WRE2644" s="653"/>
      <c r="WRF2644" s="653"/>
      <c r="WRG2644" s="653"/>
      <c r="WRH2644" s="653"/>
      <c r="WRI2644" s="653"/>
      <c r="WRJ2644" s="653"/>
      <c r="WRK2644" s="653"/>
      <c r="WRL2644" s="653"/>
      <c r="WRM2644" s="653"/>
      <c r="WRN2644" s="653"/>
      <c r="WRO2644" s="653"/>
      <c r="WRP2644" s="653"/>
      <c r="WRQ2644" s="653"/>
      <c r="WRR2644" s="653"/>
      <c r="WRS2644" s="653"/>
      <c r="WRT2644" s="653"/>
      <c r="WRU2644" s="653"/>
      <c r="WRV2644" s="653"/>
      <c r="WRW2644" s="653"/>
      <c r="WRX2644" s="653"/>
      <c r="WRY2644" s="653"/>
      <c r="WRZ2644" s="653"/>
      <c r="WSA2644" s="653"/>
      <c r="WSB2644" s="653"/>
      <c r="WSC2644" s="653"/>
      <c r="WSD2644" s="653"/>
      <c r="WSE2644" s="653"/>
      <c r="WSF2644" s="653"/>
      <c r="WSG2644" s="653"/>
      <c r="WSH2644" s="653"/>
      <c r="WSI2644" s="653"/>
      <c r="WSJ2644" s="653"/>
      <c r="WSK2644" s="653"/>
      <c r="WSL2644" s="653"/>
      <c r="WSM2644" s="653"/>
      <c r="WSN2644" s="653"/>
      <c r="WSO2644" s="653"/>
      <c r="WSP2644" s="653"/>
      <c r="WSQ2644" s="653"/>
      <c r="WSR2644" s="653"/>
      <c r="WSS2644" s="653"/>
      <c r="WST2644" s="653"/>
      <c r="WSU2644" s="653"/>
      <c r="WSV2644" s="653"/>
      <c r="WSW2644" s="653"/>
      <c r="WSX2644" s="653"/>
      <c r="WSY2644" s="653"/>
      <c r="WSZ2644" s="653"/>
      <c r="WTA2644" s="653"/>
      <c r="WTB2644" s="653"/>
      <c r="WTC2644" s="653"/>
      <c r="WTD2644" s="653"/>
      <c r="WTE2644" s="653"/>
      <c r="WTF2644" s="653"/>
      <c r="WTG2644" s="653"/>
      <c r="WTH2644" s="653"/>
      <c r="WTI2644" s="653"/>
      <c r="WTJ2644" s="653"/>
      <c r="WTK2644" s="653"/>
      <c r="WTL2644" s="653"/>
      <c r="WTM2644" s="653"/>
      <c r="WTN2644" s="653"/>
      <c r="WTO2644" s="653"/>
      <c r="WTP2644" s="653"/>
      <c r="WTQ2644" s="653"/>
      <c r="WTR2644" s="653"/>
      <c r="WTS2644" s="653"/>
      <c r="WTT2644" s="653"/>
      <c r="WTU2644" s="653"/>
      <c r="WTV2644" s="653"/>
      <c r="WTW2644" s="653"/>
      <c r="WTX2644" s="653"/>
      <c r="WTY2644" s="653"/>
      <c r="WTZ2644" s="653"/>
      <c r="WUA2644" s="653"/>
      <c r="WUB2644" s="653"/>
      <c r="WUC2644" s="653"/>
      <c r="WUD2644" s="653"/>
      <c r="WUE2644" s="653"/>
      <c r="WUF2644" s="653"/>
      <c r="WUG2644" s="653"/>
      <c r="WUH2644" s="653"/>
      <c r="WUI2644" s="653"/>
      <c r="WUJ2644" s="653"/>
      <c r="WUK2644" s="653"/>
      <c r="WUL2644" s="653"/>
      <c r="WUM2644" s="653"/>
      <c r="WUN2644" s="653"/>
      <c r="WUO2644" s="653"/>
      <c r="WUP2644" s="653"/>
      <c r="WUQ2644" s="653"/>
      <c r="WUR2644" s="653"/>
      <c r="WUS2644" s="653"/>
      <c r="WUT2644" s="653"/>
      <c r="WUU2644" s="653"/>
      <c r="WUV2644" s="653"/>
      <c r="WUW2644" s="653"/>
      <c r="WUX2644" s="653"/>
      <c r="WUY2644" s="653"/>
      <c r="WUZ2644" s="653"/>
      <c r="WVA2644" s="653"/>
      <c r="WVB2644" s="653"/>
      <c r="WVC2644" s="653"/>
      <c r="WVD2644" s="653"/>
      <c r="WVE2644" s="653"/>
      <c r="WVF2644" s="653"/>
      <c r="WVG2644" s="653"/>
      <c r="WVH2644" s="653"/>
      <c r="WVI2644" s="653"/>
      <c r="WVJ2644" s="653"/>
      <c r="WVK2644" s="653"/>
      <c r="WVL2644" s="653"/>
      <c r="WVM2644" s="653"/>
      <c r="WVN2644" s="653"/>
      <c r="WVO2644" s="653"/>
      <c r="WVP2644" s="653"/>
      <c r="WVQ2644" s="653"/>
      <c r="WVR2644" s="653"/>
      <c r="WVS2644" s="653"/>
      <c r="WVT2644" s="653"/>
      <c r="WVU2644" s="653"/>
      <c r="WVV2644" s="653"/>
      <c r="WVW2644" s="653"/>
      <c r="WVX2644" s="653"/>
      <c r="WVY2644" s="653"/>
      <c r="WVZ2644" s="653"/>
      <c r="WWA2644" s="653"/>
      <c r="WWB2644" s="653"/>
      <c r="WWC2644" s="653"/>
      <c r="WWD2644" s="653"/>
      <c r="WWE2644" s="653"/>
      <c r="WWF2644" s="653"/>
      <c r="WWG2644" s="653"/>
      <c r="WWH2644" s="653"/>
      <c r="WWI2644" s="653"/>
      <c r="WWJ2644" s="653"/>
      <c r="WWK2644" s="653"/>
      <c r="WWL2644" s="653"/>
      <c r="WWM2644" s="653"/>
      <c r="WWN2644" s="653"/>
      <c r="WWO2644" s="653"/>
      <c r="WWP2644" s="653"/>
      <c r="WWQ2644" s="653"/>
      <c r="WWR2644" s="653"/>
      <c r="WWS2644" s="653"/>
      <c r="WWT2644" s="653"/>
      <c r="WWU2644" s="653"/>
      <c r="WWV2644" s="653"/>
      <c r="WWW2644" s="653"/>
      <c r="WWX2644" s="653"/>
      <c r="WWY2644" s="653"/>
      <c r="WWZ2644" s="653"/>
      <c r="WXA2644" s="653"/>
      <c r="WXB2644" s="653"/>
      <c r="WXC2644" s="653"/>
      <c r="WXD2644" s="653"/>
      <c r="WXE2644" s="653"/>
      <c r="WXF2644" s="653"/>
      <c r="WXG2644" s="653"/>
      <c r="WXH2644" s="653"/>
      <c r="WXI2644" s="653"/>
      <c r="WXJ2644" s="653"/>
      <c r="WXK2644" s="653"/>
      <c r="WXL2644" s="653"/>
      <c r="WXM2644" s="653"/>
      <c r="WXN2644" s="653"/>
      <c r="WXO2644" s="653"/>
      <c r="WXP2644" s="653"/>
      <c r="WXQ2644" s="653"/>
      <c r="WXR2644" s="653"/>
      <c r="WXS2644" s="653"/>
      <c r="WXT2644" s="653"/>
      <c r="WXU2644" s="653"/>
      <c r="WXV2644" s="653"/>
      <c r="WXW2644" s="653"/>
      <c r="WXX2644" s="653"/>
      <c r="WXY2644" s="653"/>
      <c r="WXZ2644" s="653"/>
      <c r="WYA2644" s="653"/>
      <c r="WYB2644" s="653"/>
      <c r="WYC2644" s="653"/>
      <c r="WYD2644" s="653"/>
      <c r="WYE2644" s="653"/>
      <c r="WYF2644" s="653"/>
      <c r="WYG2644" s="653"/>
      <c r="WYH2644" s="653"/>
      <c r="WYI2644" s="653"/>
      <c r="WYJ2644" s="653"/>
      <c r="WYK2644" s="653"/>
      <c r="WYL2644" s="653"/>
      <c r="WYM2644" s="653"/>
      <c r="WYN2644" s="653"/>
      <c r="WYO2644" s="653"/>
      <c r="WYP2644" s="653"/>
      <c r="WYQ2644" s="653"/>
      <c r="WYR2644" s="653"/>
      <c r="WYS2644" s="653"/>
      <c r="WYT2644" s="653"/>
      <c r="WYU2644" s="653"/>
      <c r="WYV2644" s="653"/>
      <c r="WYW2644" s="653"/>
      <c r="WYX2644" s="653"/>
      <c r="WYY2644" s="653"/>
      <c r="WYZ2644" s="653"/>
      <c r="WZA2644" s="653"/>
      <c r="WZB2644" s="653"/>
      <c r="WZC2644" s="653"/>
      <c r="WZD2644" s="653"/>
      <c r="WZE2644" s="653"/>
      <c r="WZF2644" s="653"/>
      <c r="WZG2644" s="653"/>
      <c r="WZH2644" s="653"/>
      <c r="WZI2644" s="653"/>
      <c r="WZJ2644" s="653"/>
      <c r="WZK2644" s="653"/>
      <c r="WZL2644" s="653"/>
      <c r="WZM2644" s="653"/>
      <c r="WZN2644" s="653"/>
      <c r="WZO2644" s="653"/>
      <c r="WZP2644" s="653"/>
      <c r="WZQ2644" s="653"/>
      <c r="WZR2644" s="653"/>
      <c r="WZS2644" s="653"/>
      <c r="WZT2644" s="653"/>
      <c r="WZU2644" s="653"/>
      <c r="WZV2644" s="653"/>
      <c r="WZW2644" s="653"/>
      <c r="WZX2644" s="653"/>
      <c r="WZY2644" s="653"/>
      <c r="WZZ2644" s="653"/>
      <c r="XAA2644" s="653"/>
      <c r="XAB2644" s="653"/>
      <c r="XAC2644" s="653"/>
      <c r="XAD2644" s="653"/>
      <c r="XAE2644" s="653"/>
      <c r="XAF2644" s="653"/>
      <c r="XAG2644" s="653"/>
      <c r="XAH2644" s="653"/>
      <c r="XAI2644" s="653"/>
      <c r="XAJ2644" s="653"/>
      <c r="XAK2644" s="653"/>
      <c r="XAL2644" s="653"/>
      <c r="XAM2644" s="653"/>
      <c r="XAN2644" s="653"/>
      <c r="XAO2644" s="653"/>
      <c r="XAP2644" s="653"/>
      <c r="XAQ2644" s="653"/>
      <c r="XAR2644" s="653"/>
      <c r="XAS2644" s="653"/>
      <c r="XAT2644" s="653"/>
      <c r="XAU2644" s="653"/>
      <c r="XAV2644" s="653"/>
      <c r="XAW2644" s="653"/>
      <c r="XAX2644" s="653"/>
      <c r="XAY2644" s="653"/>
      <c r="XAZ2644" s="653"/>
      <c r="XBA2644" s="653"/>
      <c r="XBB2644" s="653"/>
      <c r="XBC2644" s="653"/>
      <c r="XBD2644" s="653"/>
      <c r="XBE2644" s="653"/>
      <c r="XBF2644" s="653"/>
      <c r="XBG2644" s="653"/>
      <c r="XBH2644" s="653"/>
      <c r="XBI2644" s="653"/>
      <c r="XBJ2644" s="653"/>
      <c r="XBK2644" s="653"/>
      <c r="XBL2644" s="653"/>
      <c r="XBM2644" s="653"/>
      <c r="XBN2644" s="653"/>
      <c r="XBO2644" s="653"/>
      <c r="XBP2644" s="653"/>
      <c r="XBQ2644" s="653"/>
      <c r="XBR2644" s="653"/>
      <c r="XBS2644" s="653"/>
      <c r="XBT2644" s="653"/>
      <c r="XBU2644" s="653"/>
      <c r="XBV2644" s="653"/>
      <c r="XBW2644" s="653"/>
      <c r="XBX2644" s="653"/>
      <c r="XBY2644" s="653"/>
      <c r="XBZ2644" s="653"/>
      <c r="XCA2644" s="653"/>
      <c r="XCB2644" s="653"/>
      <c r="XCC2644" s="653"/>
      <c r="XCD2644" s="653"/>
      <c r="XCE2644" s="653"/>
      <c r="XCF2644" s="653"/>
      <c r="XCG2644" s="653"/>
      <c r="XCH2644" s="653"/>
      <c r="XCI2644" s="653"/>
      <c r="XCJ2644" s="653"/>
      <c r="XCK2644" s="653"/>
      <c r="XCL2644" s="653"/>
      <c r="XCM2644" s="653"/>
      <c r="XCN2644" s="653"/>
      <c r="XCO2644" s="653"/>
      <c r="XCP2644" s="653"/>
      <c r="XCQ2644" s="653"/>
      <c r="XCR2644" s="653"/>
      <c r="XCS2644" s="653"/>
      <c r="XCT2644" s="653"/>
      <c r="XCU2644" s="653"/>
      <c r="XCV2644" s="653"/>
      <c r="XCW2644" s="653"/>
      <c r="XCX2644" s="653"/>
      <c r="XCY2644" s="653"/>
      <c r="XCZ2644" s="653"/>
      <c r="XDA2644" s="653"/>
      <c r="XDB2644" s="653"/>
      <c r="XDC2644" s="653"/>
      <c r="XDD2644" s="653"/>
      <c r="XDE2644" s="653"/>
      <c r="XDF2644" s="653"/>
      <c r="XDG2644" s="653"/>
      <c r="XDH2644" s="653"/>
      <c r="XDI2644" s="653"/>
      <c r="XDJ2644" s="653"/>
      <c r="XDK2644" s="653"/>
      <c r="XDL2644" s="653"/>
      <c r="XDM2644" s="653"/>
      <c r="XDN2644" s="653"/>
      <c r="XDO2644" s="653"/>
      <c r="XDP2644" s="653"/>
      <c r="XDQ2644" s="653"/>
      <c r="XDR2644" s="653"/>
      <c r="XDS2644" s="653"/>
      <c r="XDT2644" s="653"/>
      <c r="XDU2644" s="653"/>
      <c r="XDV2644" s="653"/>
      <c r="XDW2644" s="653"/>
      <c r="XDX2644" s="653"/>
      <c r="XDY2644" s="653"/>
      <c r="XDZ2644" s="653"/>
      <c r="XEA2644" s="653"/>
      <c r="XEB2644" s="653"/>
      <c r="XEC2644" s="653"/>
      <c r="XED2644" s="653"/>
      <c r="XEE2644" s="653"/>
      <c r="XEF2644" s="653"/>
      <c r="XEG2644" s="653"/>
      <c r="XEH2644" s="653"/>
      <c r="XEI2644" s="653"/>
      <c r="XEJ2644" s="653"/>
      <c r="XEK2644" s="653"/>
      <c r="XEL2644" s="653"/>
      <c r="XEM2644" s="653"/>
      <c r="XEN2644" s="653"/>
      <c r="XEO2644" s="653"/>
      <c r="XEP2644" s="653"/>
      <c r="XEQ2644" s="653"/>
      <c r="XER2644" s="653"/>
      <c r="XES2644" s="653"/>
      <c r="XET2644" s="653"/>
      <c r="XEU2644" s="653"/>
      <c r="XEV2644" s="653"/>
      <c r="XEW2644" s="653"/>
      <c r="XEX2644" s="653"/>
      <c r="XEY2644" s="653"/>
      <c r="XEZ2644" s="653"/>
      <c r="XFA2644" s="653"/>
      <c r="XFB2644" s="653"/>
      <c r="XFC2644" s="653"/>
      <c r="XFD2644" s="653"/>
    </row>
    <row r="2645" spans="1:16384" x14ac:dyDescent="0.25">
      <c r="A2645" s="1051"/>
      <c r="B2645" s="653"/>
      <c r="C2645" s="645" t="s">
        <v>7211</v>
      </c>
      <c r="D2645" s="645" t="s">
        <v>519</v>
      </c>
      <c r="E2645" s="651" t="s">
        <v>149</v>
      </c>
      <c r="F2645" s="651" t="s">
        <v>121</v>
      </c>
      <c r="G2645" s="648">
        <v>200</v>
      </c>
      <c r="H2645" s="648">
        <v>200</v>
      </c>
      <c r="I2645" s="14">
        <v>1</v>
      </c>
      <c r="J2645" s="653"/>
      <c r="K2645" s="653"/>
      <c r="L2645" s="653"/>
      <c r="M2645" s="653"/>
      <c r="N2645" s="653"/>
      <c r="O2645" s="653"/>
      <c r="P2645" s="653"/>
      <c r="Q2645" s="653"/>
      <c r="R2645" s="653"/>
      <c r="S2645" s="653"/>
      <c r="T2645" s="653"/>
      <c r="U2645" s="653"/>
      <c r="V2645" s="653"/>
      <c r="W2645" s="653"/>
      <c r="X2645" s="653"/>
      <c r="Y2645" s="653"/>
      <c r="Z2645" s="653"/>
      <c r="AA2645" s="653"/>
      <c r="AB2645" s="653"/>
      <c r="AC2645" s="653"/>
      <c r="AD2645" s="653"/>
      <c r="AE2645" s="653"/>
      <c r="AF2645" s="653"/>
      <c r="AG2645" s="653"/>
      <c r="AH2645" s="653"/>
      <c r="AI2645" s="653"/>
      <c r="AJ2645" s="653"/>
      <c r="AK2645" s="653"/>
      <c r="AL2645" s="653"/>
      <c r="AM2645" s="653"/>
      <c r="AN2645" s="653"/>
      <c r="AO2645" s="653"/>
      <c r="AP2645" s="653"/>
      <c r="AQ2645" s="653"/>
      <c r="AR2645" s="653"/>
      <c r="AS2645" s="653"/>
      <c r="AT2645" s="653"/>
      <c r="AU2645" s="653"/>
      <c r="AV2645" s="653"/>
      <c r="AW2645" s="653"/>
      <c r="AX2645" s="653"/>
      <c r="AY2645" s="653"/>
      <c r="AZ2645" s="653"/>
      <c r="BA2645" s="653"/>
      <c r="BB2645" s="653"/>
      <c r="BC2645" s="653"/>
      <c r="BD2645" s="653"/>
      <c r="BE2645" s="653"/>
      <c r="BF2645" s="653"/>
      <c r="BG2645" s="653"/>
      <c r="BH2645" s="653"/>
      <c r="BI2645" s="653"/>
      <c r="BJ2645" s="653"/>
      <c r="BK2645" s="653"/>
      <c r="BL2645" s="653"/>
      <c r="BM2645" s="653"/>
      <c r="BN2645" s="653"/>
      <c r="BO2645" s="653"/>
      <c r="BP2645" s="653"/>
      <c r="BQ2645" s="653"/>
      <c r="BR2645" s="653"/>
      <c r="BS2645" s="653"/>
      <c r="BT2645" s="653"/>
      <c r="BU2645" s="653"/>
      <c r="BV2645" s="653"/>
      <c r="BW2645" s="653"/>
      <c r="BX2645" s="653"/>
      <c r="BY2645" s="653"/>
      <c r="BZ2645" s="653"/>
      <c r="CA2645" s="653"/>
      <c r="CB2645" s="653"/>
      <c r="CC2645" s="653"/>
      <c r="CD2645" s="653"/>
      <c r="CE2645" s="653"/>
      <c r="CF2645" s="653"/>
      <c r="CG2645" s="653"/>
      <c r="CH2645" s="653"/>
      <c r="CI2645" s="653"/>
      <c r="CJ2645" s="653"/>
      <c r="CK2645" s="653"/>
      <c r="CL2645" s="653"/>
      <c r="CM2645" s="653"/>
      <c r="CN2645" s="653"/>
      <c r="CO2645" s="653"/>
      <c r="CP2645" s="653"/>
      <c r="CQ2645" s="653"/>
      <c r="CR2645" s="653"/>
      <c r="CS2645" s="653"/>
      <c r="CT2645" s="653"/>
      <c r="CU2645" s="653"/>
      <c r="CV2645" s="653"/>
      <c r="CW2645" s="653"/>
      <c r="CX2645" s="653"/>
      <c r="CY2645" s="653"/>
      <c r="CZ2645" s="653"/>
      <c r="DA2645" s="653"/>
      <c r="DB2645" s="653"/>
      <c r="DC2645" s="653"/>
      <c r="DD2645" s="653"/>
      <c r="DE2645" s="653"/>
      <c r="DF2645" s="653"/>
      <c r="DG2645" s="653"/>
      <c r="DH2645" s="653"/>
      <c r="DI2645" s="653"/>
      <c r="DJ2645" s="653"/>
      <c r="DK2645" s="653"/>
      <c r="DL2645" s="653"/>
      <c r="DM2645" s="653"/>
      <c r="DN2645" s="653"/>
      <c r="DO2645" s="653"/>
      <c r="DP2645" s="653"/>
      <c r="DQ2645" s="653"/>
      <c r="DR2645" s="653"/>
      <c r="DS2645" s="653"/>
      <c r="DT2645" s="653"/>
      <c r="DU2645" s="653"/>
      <c r="DV2645" s="653"/>
      <c r="DW2645" s="653"/>
      <c r="DX2645" s="653"/>
      <c r="DY2645" s="653"/>
      <c r="DZ2645" s="653"/>
      <c r="EA2645" s="653"/>
      <c r="EB2645" s="653"/>
      <c r="EC2645" s="653"/>
      <c r="ED2645" s="653"/>
      <c r="EE2645" s="653"/>
      <c r="EF2645" s="653"/>
      <c r="EG2645" s="653"/>
      <c r="EH2645" s="653"/>
      <c r="EI2645" s="653"/>
      <c r="EJ2645" s="653"/>
      <c r="EK2645" s="653"/>
      <c r="EL2645" s="653"/>
      <c r="EM2645" s="653"/>
      <c r="EN2645" s="653"/>
      <c r="EO2645" s="653"/>
      <c r="EP2645" s="653"/>
      <c r="EQ2645" s="653"/>
      <c r="ER2645" s="653"/>
      <c r="ES2645" s="653"/>
      <c r="ET2645" s="653"/>
      <c r="EU2645" s="653"/>
      <c r="EV2645" s="653"/>
      <c r="EW2645" s="653"/>
      <c r="EX2645" s="653"/>
      <c r="EY2645" s="653"/>
      <c r="EZ2645" s="653"/>
      <c r="FA2645" s="653"/>
      <c r="FB2645" s="653"/>
      <c r="FC2645" s="653"/>
      <c r="FD2645" s="653"/>
      <c r="FE2645" s="653"/>
      <c r="FF2645" s="653"/>
      <c r="FG2645" s="653"/>
      <c r="FH2645" s="653"/>
      <c r="FI2645" s="653"/>
      <c r="FJ2645" s="653"/>
      <c r="FK2645" s="653"/>
      <c r="FL2645" s="653"/>
      <c r="FM2645" s="653"/>
      <c r="FN2645" s="653"/>
      <c r="FO2645" s="653"/>
      <c r="FP2645" s="653"/>
      <c r="FQ2645" s="653"/>
      <c r="FR2645" s="653"/>
      <c r="FS2645" s="653"/>
      <c r="FT2645" s="653"/>
      <c r="FU2645" s="653"/>
      <c r="FV2645" s="653"/>
      <c r="FW2645" s="653"/>
      <c r="FX2645" s="653"/>
      <c r="FY2645" s="653"/>
      <c r="FZ2645" s="653"/>
      <c r="GA2645" s="653"/>
      <c r="GB2645" s="653"/>
      <c r="GC2645" s="653"/>
      <c r="GD2645" s="653"/>
      <c r="GE2645" s="653"/>
      <c r="GF2645" s="653"/>
      <c r="GG2645" s="653"/>
      <c r="GH2645" s="653"/>
      <c r="GI2645" s="653"/>
      <c r="GJ2645" s="653"/>
      <c r="GK2645" s="653"/>
      <c r="GL2645" s="653"/>
      <c r="GM2645" s="653"/>
      <c r="GN2645" s="653"/>
      <c r="GO2645" s="653"/>
      <c r="GP2645" s="653"/>
      <c r="GQ2645" s="653"/>
      <c r="GR2645" s="653"/>
      <c r="GS2645" s="653"/>
      <c r="GT2645" s="653"/>
      <c r="GU2645" s="653"/>
      <c r="GV2645" s="653"/>
      <c r="GW2645" s="653"/>
      <c r="GX2645" s="653"/>
      <c r="GY2645" s="653"/>
      <c r="GZ2645" s="653"/>
      <c r="HA2645" s="653"/>
      <c r="HB2645" s="653"/>
      <c r="HC2645" s="653"/>
      <c r="HD2645" s="653"/>
      <c r="HE2645" s="653"/>
      <c r="HF2645" s="653"/>
      <c r="HG2645" s="653"/>
      <c r="HH2645" s="653"/>
      <c r="HI2645" s="653"/>
      <c r="HJ2645" s="653"/>
      <c r="HK2645" s="653"/>
      <c r="HL2645" s="653"/>
      <c r="HM2645" s="653"/>
      <c r="HN2645" s="653"/>
      <c r="HO2645" s="653"/>
      <c r="HP2645" s="653"/>
      <c r="HQ2645" s="653"/>
      <c r="HR2645" s="653"/>
      <c r="HS2645" s="653"/>
      <c r="HT2645" s="653"/>
      <c r="HU2645" s="653"/>
      <c r="HV2645" s="653"/>
      <c r="HW2645" s="653"/>
      <c r="HX2645" s="653"/>
      <c r="HY2645" s="653"/>
      <c r="HZ2645" s="653"/>
      <c r="IA2645" s="653"/>
      <c r="IB2645" s="653"/>
      <c r="IC2645" s="653"/>
      <c r="ID2645" s="653"/>
      <c r="IE2645" s="653"/>
      <c r="IF2645" s="653"/>
      <c r="IG2645" s="653"/>
      <c r="IH2645" s="653"/>
      <c r="II2645" s="653"/>
      <c r="IJ2645" s="653"/>
      <c r="IK2645" s="653"/>
      <c r="IL2645" s="653"/>
      <c r="IM2645" s="653"/>
      <c r="IN2645" s="653"/>
      <c r="IO2645" s="653"/>
      <c r="IP2645" s="653"/>
      <c r="IQ2645" s="653"/>
      <c r="IR2645" s="653"/>
      <c r="IS2645" s="653"/>
      <c r="IT2645" s="653"/>
      <c r="IU2645" s="653"/>
      <c r="IV2645" s="653"/>
      <c r="IW2645" s="653"/>
      <c r="IX2645" s="653"/>
      <c r="IY2645" s="653"/>
      <c r="IZ2645" s="653"/>
      <c r="JA2645" s="653"/>
      <c r="JB2645" s="653"/>
      <c r="JC2645" s="653"/>
      <c r="JD2645" s="653"/>
      <c r="JE2645" s="653"/>
      <c r="JF2645" s="653"/>
      <c r="JG2645" s="653"/>
      <c r="JH2645" s="653"/>
      <c r="JI2645" s="653"/>
      <c r="JJ2645" s="653"/>
      <c r="JK2645" s="653"/>
      <c r="JL2645" s="653"/>
      <c r="JM2645" s="653"/>
      <c r="JN2645" s="653"/>
      <c r="JO2645" s="653"/>
      <c r="JP2645" s="653"/>
      <c r="JQ2645" s="653"/>
      <c r="JR2645" s="653"/>
      <c r="JS2645" s="653"/>
      <c r="JT2645" s="653"/>
      <c r="JU2645" s="653"/>
      <c r="JV2645" s="653"/>
      <c r="JW2645" s="653"/>
      <c r="JX2645" s="653"/>
      <c r="JY2645" s="653"/>
      <c r="JZ2645" s="653"/>
      <c r="KA2645" s="653"/>
      <c r="KB2645" s="653"/>
      <c r="KC2645" s="653"/>
      <c r="KD2645" s="653"/>
      <c r="KE2645" s="653"/>
      <c r="KF2645" s="653"/>
      <c r="KG2645" s="653"/>
      <c r="KH2645" s="653"/>
      <c r="KI2645" s="653"/>
      <c r="KJ2645" s="653"/>
      <c r="KK2645" s="653"/>
      <c r="KL2645" s="653"/>
      <c r="KM2645" s="653"/>
      <c r="KN2645" s="653"/>
      <c r="KO2645" s="653"/>
      <c r="KP2645" s="653"/>
      <c r="KQ2645" s="653"/>
      <c r="KR2645" s="653"/>
      <c r="KS2645" s="653"/>
      <c r="KT2645" s="653"/>
      <c r="KU2645" s="653"/>
      <c r="KV2645" s="653"/>
      <c r="KW2645" s="653"/>
      <c r="KX2645" s="653"/>
      <c r="KY2645" s="653"/>
      <c r="KZ2645" s="653"/>
      <c r="LA2645" s="653"/>
      <c r="LB2645" s="653"/>
      <c r="LC2645" s="653"/>
      <c r="LD2645" s="653"/>
      <c r="LE2645" s="653"/>
      <c r="LF2645" s="653"/>
      <c r="LG2645" s="653"/>
      <c r="LH2645" s="653"/>
      <c r="LI2645" s="653"/>
      <c r="LJ2645" s="653"/>
      <c r="LK2645" s="653"/>
      <c r="LL2645" s="653"/>
      <c r="LM2645" s="653"/>
      <c r="LN2645" s="653"/>
      <c r="LO2645" s="653"/>
      <c r="LP2645" s="653"/>
      <c r="LQ2645" s="653"/>
      <c r="LR2645" s="653"/>
      <c r="LS2645" s="653"/>
      <c r="LT2645" s="653"/>
      <c r="LU2645" s="653"/>
      <c r="LV2645" s="653"/>
      <c r="LW2645" s="653"/>
      <c r="LX2645" s="653"/>
      <c r="LY2645" s="653"/>
      <c r="LZ2645" s="653"/>
      <c r="MA2645" s="653"/>
      <c r="MB2645" s="653"/>
      <c r="MC2645" s="653"/>
      <c r="MD2645" s="653"/>
      <c r="ME2645" s="653"/>
      <c r="MF2645" s="653"/>
      <c r="MG2645" s="653"/>
      <c r="MH2645" s="653"/>
      <c r="MI2645" s="653"/>
      <c r="MJ2645" s="653"/>
      <c r="MK2645" s="653"/>
      <c r="ML2645" s="653"/>
      <c r="MM2645" s="653"/>
      <c r="MN2645" s="653"/>
      <c r="MO2645" s="653"/>
      <c r="MP2645" s="653"/>
      <c r="MQ2645" s="653"/>
      <c r="MR2645" s="653"/>
      <c r="MS2645" s="653"/>
      <c r="MT2645" s="653"/>
      <c r="MU2645" s="653"/>
      <c r="MV2645" s="653"/>
      <c r="MW2645" s="653"/>
      <c r="MX2645" s="653"/>
      <c r="MY2645" s="653"/>
      <c r="MZ2645" s="653"/>
      <c r="NA2645" s="653"/>
      <c r="NB2645" s="653"/>
      <c r="NC2645" s="653"/>
      <c r="ND2645" s="653"/>
      <c r="NE2645" s="653"/>
      <c r="NF2645" s="653"/>
      <c r="NG2645" s="653"/>
      <c r="NH2645" s="653"/>
      <c r="NI2645" s="653"/>
      <c r="NJ2645" s="653"/>
      <c r="NK2645" s="653"/>
      <c r="NL2645" s="653"/>
      <c r="NM2645" s="653"/>
      <c r="NN2645" s="653"/>
      <c r="NO2645" s="653"/>
      <c r="NP2645" s="653"/>
      <c r="NQ2645" s="653"/>
      <c r="NR2645" s="653"/>
      <c r="NS2645" s="653"/>
      <c r="NT2645" s="653"/>
      <c r="NU2645" s="653"/>
      <c r="NV2645" s="653"/>
      <c r="NW2645" s="653"/>
      <c r="NX2645" s="653"/>
      <c r="NY2645" s="653"/>
      <c r="NZ2645" s="653"/>
      <c r="OA2645" s="653"/>
      <c r="OB2645" s="653"/>
      <c r="OC2645" s="653"/>
      <c r="OD2645" s="653"/>
      <c r="OE2645" s="653"/>
      <c r="OF2645" s="653"/>
      <c r="OG2645" s="653"/>
      <c r="OH2645" s="653"/>
      <c r="OI2645" s="653"/>
      <c r="OJ2645" s="653"/>
      <c r="OK2645" s="653"/>
      <c r="OL2645" s="653"/>
      <c r="OM2645" s="653"/>
      <c r="ON2645" s="653"/>
      <c r="OO2645" s="653"/>
      <c r="OP2645" s="653"/>
      <c r="OQ2645" s="653"/>
      <c r="OR2645" s="653"/>
      <c r="OS2645" s="653"/>
      <c r="OT2645" s="653"/>
      <c r="OU2645" s="653"/>
      <c r="OV2645" s="653"/>
      <c r="OW2645" s="653"/>
      <c r="OX2645" s="653"/>
      <c r="OY2645" s="653"/>
      <c r="OZ2645" s="653"/>
      <c r="PA2645" s="653"/>
      <c r="PB2645" s="653"/>
      <c r="PC2645" s="653"/>
      <c r="PD2645" s="653"/>
      <c r="PE2645" s="653"/>
      <c r="PF2645" s="653"/>
      <c r="PG2645" s="653"/>
      <c r="PH2645" s="653"/>
      <c r="PI2645" s="653"/>
      <c r="PJ2645" s="653"/>
      <c r="PK2645" s="653"/>
      <c r="PL2645" s="653"/>
      <c r="PM2645" s="653"/>
      <c r="PN2645" s="653"/>
      <c r="PO2645" s="653"/>
      <c r="PP2645" s="653"/>
      <c r="PQ2645" s="653"/>
      <c r="PR2645" s="653"/>
      <c r="PS2645" s="653"/>
      <c r="PT2645" s="653"/>
      <c r="PU2645" s="653"/>
      <c r="PV2645" s="653"/>
      <c r="PW2645" s="653"/>
      <c r="PX2645" s="653"/>
      <c r="PY2645" s="653"/>
      <c r="PZ2645" s="653"/>
      <c r="QA2645" s="653"/>
      <c r="QB2645" s="653"/>
      <c r="QC2645" s="653"/>
      <c r="QD2645" s="653"/>
      <c r="QE2645" s="653"/>
      <c r="QF2645" s="653"/>
      <c r="QG2645" s="653"/>
      <c r="QH2645" s="653"/>
      <c r="QI2645" s="653"/>
      <c r="QJ2645" s="653"/>
      <c r="QK2645" s="653"/>
      <c r="QL2645" s="653"/>
      <c r="QM2645" s="653"/>
      <c r="QN2645" s="653"/>
      <c r="QO2645" s="653"/>
      <c r="QP2645" s="653"/>
      <c r="QQ2645" s="653"/>
      <c r="QR2645" s="653"/>
      <c r="QS2645" s="653"/>
      <c r="QT2645" s="653"/>
      <c r="QU2645" s="653"/>
      <c r="QV2645" s="653"/>
      <c r="QW2645" s="653"/>
      <c r="QX2645" s="653"/>
      <c r="QY2645" s="653"/>
      <c r="QZ2645" s="653"/>
      <c r="RA2645" s="653"/>
      <c r="RB2645" s="653"/>
      <c r="RC2645" s="653"/>
      <c r="RD2645" s="653"/>
      <c r="RE2645" s="653"/>
      <c r="RF2645" s="653"/>
      <c r="RG2645" s="653"/>
      <c r="RH2645" s="653"/>
      <c r="RI2645" s="653"/>
      <c r="RJ2645" s="653"/>
      <c r="RK2645" s="653"/>
      <c r="RL2645" s="653"/>
      <c r="RM2645" s="653"/>
      <c r="RN2645" s="653"/>
      <c r="RO2645" s="653"/>
      <c r="RP2645" s="653"/>
      <c r="RQ2645" s="653"/>
      <c r="RR2645" s="653"/>
      <c r="RS2645" s="653"/>
      <c r="RT2645" s="653"/>
      <c r="RU2645" s="653"/>
      <c r="RV2645" s="653"/>
      <c r="RW2645" s="653"/>
      <c r="RX2645" s="653"/>
      <c r="RY2645" s="653"/>
      <c r="RZ2645" s="653"/>
      <c r="SA2645" s="653"/>
      <c r="SB2645" s="653"/>
      <c r="SC2645" s="653"/>
      <c r="SD2645" s="653"/>
      <c r="SE2645" s="653"/>
      <c r="SF2645" s="653"/>
      <c r="SG2645" s="653"/>
      <c r="SH2645" s="653"/>
      <c r="SI2645" s="653"/>
      <c r="SJ2645" s="653"/>
      <c r="SK2645" s="653"/>
      <c r="SL2645" s="653"/>
      <c r="SM2645" s="653"/>
      <c r="SN2645" s="653"/>
      <c r="SO2645" s="653"/>
      <c r="SP2645" s="653"/>
      <c r="SQ2645" s="653"/>
      <c r="SR2645" s="653"/>
      <c r="SS2645" s="653"/>
      <c r="ST2645" s="653"/>
      <c r="SU2645" s="653"/>
      <c r="SV2645" s="653"/>
      <c r="SW2645" s="653"/>
      <c r="SX2645" s="653"/>
      <c r="SY2645" s="653"/>
      <c r="SZ2645" s="653"/>
      <c r="TA2645" s="653"/>
      <c r="TB2645" s="653"/>
      <c r="TC2645" s="653"/>
      <c r="TD2645" s="653"/>
      <c r="TE2645" s="653"/>
      <c r="TF2645" s="653"/>
      <c r="TG2645" s="653"/>
      <c r="TH2645" s="653"/>
      <c r="TI2645" s="653"/>
      <c r="TJ2645" s="653"/>
      <c r="TK2645" s="653"/>
      <c r="TL2645" s="653"/>
      <c r="TM2645" s="653"/>
      <c r="TN2645" s="653"/>
      <c r="TO2645" s="653"/>
      <c r="TP2645" s="653"/>
      <c r="TQ2645" s="653"/>
      <c r="TR2645" s="653"/>
      <c r="TS2645" s="653"/>
      <c r="TT2645" s="653"/>
      <c r="TU2645" s="653"/>
      <c r="TV2645" s="653"/>
      <c r="TW2645" s="653"/>
      <c r="TX2645" s="653"/>
      <c r="TY2645" s="653"/>
      <c r="TZ2645" s="653"/>
      <c r="UA2645" s="653"/>
      <c r="UB2645" s="653"/>
      <c r="UC2645" s="653"/>
      <c r="UD2645" s="653"/>
      <c r="UE2645" s="653"/>
      <c r="UF2645" s="653"/>
      <c r="UG2645" s="653"/>
      <c r="UH2645" s="653"/>
      <c r="UI2645" s="653"/>
      <c r="UJ2645" s="653"/>
      <c r="UK2645" s="653"/>
      <c r="UL2645" s="653"/>
      <c r="UM2645" s="653"/>
      <c r="UN2645" s="653"/>
      <c r="UO2645" s="653"/>
      <c r="UP2645" s="653"/>
      <c r="UQ2645" s="653"/>
      <c r="UR2645" s="653"/>
      <c r="US2645" s="653"/>
      <c r="UT2645" s="653"/>
      <c r="UU2645" s="653"/>
      <c r="UV2645" s="653"/>
      <c r="UW2645" s="653"/>
      <c r="UX2645" s="653"/>
      <c r="UY2645" s="653"/>
      <c r="UZ2645" s="653"/>
      <c r="VA2645" s="653"/>
      <c r="VB2645" s="653"/>
      <c r="VC2645" s="653"/>
      <c r="VD2645" s="653"/>
      <c r="VE2645" s="653"/>
      <c r="VF2645" s="653"/>
      <c r="VG2645" s="653"/>
      <c r="VH2645" s="653"/>
      <c r="VI2645" s="653"/>
      <c r="VJ2645" s="653"/>
      <c r="VK2645" s="653"/>
      <c r="VL2645" s="653"/>
      <c r="VM2645" s="653"/>
      <c r="VN2645" s="653"/>
      <c r="VO2645" s="653"/>
      <c r="VP2645" s="653"/>
      <c r="VQ2645" s="653"/>
      <c r="VR2645" s="653"/>
      <c r="VS2645" s="653"/>
      <c r="VT2645" s="653"/>
      <c r="VU2645" s="653"/>
      <c r="VV2645" s="653"/>
      <c r="VW2645" s="653"/>
      <c r="VX2645" s="653"/>
      <c r="VY2645" s="653"/>
      <c r="VZ2645" s="653"/>
      <c r="WA2645" s="653"/>
      <c r="WB2645" s="653"/>
      <c r="WC2645" s="653"/>
      <c r="WD2645" s="653"/>
      <c r="WE2645" s="653"/>
      <c r="WF2645" s="653"/>
      <c r="WG2645" s="653"/>
      <c r="WH2645" s="653"/>
      <c r="WI2645" s="653"/>
      <c r="WJ2645" s="653"/>
      <c r="WK2645" s="653"/>
      <c r="WL2645" s="653"/>
      <c r="WM2645" s="653"/>
      <c r="WN2645" s="653"/>
      <c r="WO2645" s="653"/>
      <c r="WP2645" s="653"/>
      <c r="WQ2645" s="653"/>
      <c r="WR2645" s="653"/>
      <c r="WS2645" s="653"/>
      <c r="WT2645" s="653"/>
      <c r="WU2645" s="653"/>
      <c r="WV2645" s="653"/>
      <c r="WW2645" s="653"/>
      <c r="WX2645" s="653"/>
      <c r="WY2645" s="653"/>
      <c r="WZ2645" s="653"/>
      <c r="XA2645" s="653"/>
      <c r="XB2645" s="653"/>
      <c r="XC2645" s="653"/>
      <c r="XD2645" s="653"/>
      <c r="XE2645" s="653"/>
      <c r="XF2645" s="653"/>
      <c r="XG2645" s="653"/>
      <c r="XH2645" s="653"/>
      <c r="XI2645" s="653"/>
      <c r="XJ2645" s="653"/>
      <c r="XK2645" s="653"/>
      <c r="XL2645" s="653"/>
      <c r="XM2645" s="653"/>
      <c r="XN2645" s="653"/>
      <c r="XO2645" s="653"/>
      <c r="XP2645" s="653"/>
      <c r="XQ2645" s="653"/>
      <c r="XR2645" s="653"/>
      <c r="XS2645" s="653"/>
      <c r="XT2645" s="653"/>
      <c r="XU2645" s="653"/>
      <c r="XV2645" s="653"/>
      <c r="XW2645" s="653"/>
      <c r="XX2645" s="653"/>
      <c r="XY2645" s="653"/>
      <c r="XZ2645" s="653"/>
      <c r="YA2645" s="653"/>
      <c r="YB2645" s="653"/>
      <c r="YC2645" s="653"/>
      <c r="YD2645" s="653"/>
      <c r="YE2645" s="653"/>
      <c r="YF2645" s="653"/>
      <c r="YG2645" s="653"/>
      <c r="YH2645" s="653"/>
      <c r="YI2645" s="653"/>
      <c r="YJ2645" s="653"/>
      <c r="YK2645" s="653"/>
      <c r="YL2645" s="653"/>
      <c r="YM2645" s="653"/>
      <c r="YN2645" s="653"/>
      <c r="YO2645" s="653"/>
      <c r="YP2645" s="653"/>
      <c r="YQ2645" s="653"/>
      <c r="YR2645" s="653"/>
      <c r="YS2645" s="653"/>
      <c r="YT2645" s="653"/>
      <c r="YU2645" s="653"/>
      <c r="YV2645" s="653"/>
      <c r="YW2645" s="653"/>
      <c r="YX2645" s="653"/>
      <c r="YY2645" s="653"/>
      <c r="YZ2645" s="653"/>
      <c r="ZA2645" s="653"/>
      <c r="ZB2645" s="653"/>
      <c r="ZC2645" s="653"/>
      <c r="ZD2645" s="653"/>
      <c r="ZE2645" s="653"/>
      <c r="ZF2645" s="653"/>
      <c r="ZG2645" s="653"/>
      <c r="ZH2645" s="653"/>
      <c r="ZI2645" s="653"/>
      <c r="ZJ2645" s="653"/>
      <c r="ZK2645" s="653"/>
      <c r="ZL2645" s="653"/>
      <c r="ZM2645" s="653"/>
      <c r="ZN2645" s="653"/>
      <c r="ZO2645" s="653"/>
      <c r="ZP2645" s="653"/>
      <c r="ZQ2645" s="653"/>
      <c r="ZR2645" s="653"/>
      <c r="ZS2645" s="653"/>
      <c r="ZT2645" s="653"/>
      <c r="ZU2645" s="653"/>
      <c r="ZV2645" s="653"/>
      <c r="ZW2645" s="653"/>
      <c r="ZX2645" s="653"/>
      <c r="ZY2645" s="653"/>
      <c r="ZZ2645" s="653"/>
      <c r="AAA2645" s="653"/>
      <c r="AAB2645" s="653"/>
      <c r="AAC2645" s="653"/>
      <c r="AAD2645" s="653"/>
      <c r="AAE2645" s="653"/>
      <c r="AAF2645" s="653"/>
      <c r="AAG2645" s="653"/>
      <c r="AAH2645" s="653"/>
      <c r="AAI2645" s="653"/>
      <c r="AAJ2645" s="653"/>
      <c r="AAK2645" s="653"/>
      <c r="AAL2645" s="653"/>
      <c r="AAM2645" s="653"/>
      <c r="AAN2645" s="653"/>
      <c r="AAO2645" s="653"/>
      <c r="AAP2645" s="653"/>
      <c r="AAQ2645" s="653"/>
      <c r="AAR2645" s="653"/>
      <c r="AAS2645" s="653"/>
      <c r="AAT2645" s="653"/>
      <c r="AAU2645" s="653"/>
      <c r="AAV2645" s="653"/>
      <c r="AAW2645" s="653"/>
      <c r="AAX2645" s="653"/>
      <c r="AAY2645" s="653"/>
      <c r="AAZ2645" s="653"/>
      <c r="ABA2645" s="653"/>
      <c r="ABB2645" s="653"/>
      <c r="ABC2645" s="653"/>
      <c r="ABD2645" s="653"/>
      <c r="ABE2645" s="653"/>
      <c r="ABF2645" s="653"/>
      <c r="ABG2645" s="653"/>
      <c r="ABH2645" s="653"/>
      <c r="ABI2645" s="653"/>
      <c r="ABJ2645" s="653"/>
      <c r="ABK2645" s="653"/>
      <c r="ABL2645" s="653"/>
      <c r="ABM2645" s="653"/>
      <c r="ABN2645" s="653"/>
      <c r="ABO2645" s="653"/>
      <c r="ABP2645" s="653"/>
      <c r="ABQ2645" s="653"/>
      <c r="ABR2645" s="653"/>
      <c r="ABS2645" s="653"/>
      <c r="ABT2645" s="653"/>
      <c r="ABU2645" s="653"/>
      <c r="ABV2645" s="653"/>
      <c r="ABW2645" s="653"/>
      <c r="ABX2645" s="653"/>
      <c r="ABY2645" s="653"/>
      <c r="ABZ2645" s="653"/>
      <c r="ACA2645" s="653"/>
      <c r="ACB2645" s="653"/>
      <c r="ACC2645" s="653"/>
      <c r="ACD2645" s="653"/>
      <c r="ACE2645" s="653"/>
      <c r="ACF2645" s="653"/>
      <c r="ACG2645" s="653"/>
      <c r="ACH2645" s="653"/>
      <c r="ACI2645" s="653"/>
      <c r="ACJ2645" s="653"/>
      <c r="ACK2645" s="653"/>
      <c r="ACL2645" s="653"/>
      <c r="ACM2645" s="653"/>
      <c r="ACN2645" s="653"/>
      <c r="ACO2645" s="653"/>
      <c r="ACP2645" s="653"/>
      <c r="ACQ2645" s="653"/>
      <c r="ACR2645" s="653"/>
      <c r="ACS2645" s="653"/>
      <c r="ACT2645" s="653"/>
      <c r="ACU2645" s="653"/>
      <c r="ACV2645" s="653"/>
      <c r="ACW2645" s="653"/>
      <c r="ACX2645" s="653"/>
      <c r="ACY2645" s="653"/>
      <c r="ACZ2645" s="653"/>
      <c r="ADA2645" s="653"/>
      <c r="ADB2645" s="653"/>
      <c r="ADC2645" s="653"/>
      <c r="ADD2645" s="653"/>
      <c r="ADE2645" s="653"/>
      <c r="ADF2645" s="653"/>
      <c r="ADG2645" s="653"/>
      <c r="ADH2645" s="653"/>
      <c r="ADI2645" s="653"/>
      <c r="ADJ2645" s="653"/>
      <c r="ADK2645" s="653"/>
      <c r="ADL2645" s="653"/>
      <c r="ADM2645" s="653"/>
      <c r="ADN2645" s="653"/>
      <c r="ADO2645" s="653"/>
      <c r="ADP2645" s="653"/>
      <c r="ADQ2645" s="653"/>
      <c r="ADR2645" s="653"/>
      <c r="ADS2645" s="653"/>
      <c r="ADT2645" s="653"/>
      <c r="ADU2645" s="653"/>
      <c r="ADV2645" s="653"/>
      <c r="ADW2645" s="653"/>
      <c r="ADX2645" s="653"/>
      <c r="ADY2645" s="653"/>
      <c r="ADZ2645" s="653"/>
      <c r="AEA2645" s="653"/>
      <c r="AEB2645" s="653"/>
      <c r="AEC2645" s="653"/>
      <c r="AED2645" s="653"/>
      <c r="AEE2645" s="653"/>
      <c r="AEF2645" s="653"/>
      <c r="AEG2645" s="653"/>
      <c r="AEH2645" s="653"/>
      <c r="AEI2645" s="653"/>
      <c r="AEJ2645" s="653"/>
      <c r="AEK2645" s="653"/>
      <c r="AEL2645" s="653"/>
      <c r="AEM2645" s="653"/>
      <c r="AEN2645" s="653"/>
      <c r="AEO2645" s="653"/>
      <c r="AEP2645" s="653"/>
      <c r="AEQ2645" s="653"/>
      <c r="AER2645" s="653"/>
      <c r="AES2645" s="653"/>
      <c r="AET2645" s="653"/>
      <c r="AEU2645" s="653"/>
      <c r="AEV2645" s="653"/>
      <c r="AEW2645" s="653"/>
      <c r="AEX2645" s="653"/>
      <c r="AEY2645" s="653"/>
      <c r="AEZ2645" s="653"/>
      <c r="AFA2645" s="653"/>
      <c r="AFB2645" s="653"/>
      <c r="AFC2645" s="653"/>
      <c r="AFD2645" s="653"/>
      <c r="AFE2645" s="653"/>
      <c r="AFF2645" s="653"/>
      <c r="AFG2645" s="653"/>
      <c r="AFH2645" s="653"/>
      <c r="AFI2645" s="653"/>
      <c r="AFJ2645" s="653"/>
      <c r="AFK2645" s="653"/>
      <c r="AFL2645" s="653"/>
      <c r="AFM2645" s="653"/>
      <c r="AFN2645" s="653"/>
      <c r="AFO2645" s="653"/>
      <c r="AFP2645" s="653"/>
      <c r="AFQ2645" s="653"/>
      <c r="AFR2645" s="653"/>
      <c r="AFS2645" s="653"/>
      <c r="AFT2645" s="653"/>
      <c r="AFU2645" s="653"/>
      <c r="AFV2645" s="653"/>
      <c r="AFW2645" s="653"/>
      <c r="AFX2645" s="653"/>
      <c r="AFY2645" s="653"/>
      <c r="AFZ2645" s="653"/>
      <c r="AGA2645" s="653"/>
      <c r="AGB2645" s="653"/>
      <c r="AGC2645" s="653"/>
      <c r="AGD2645" s="653"/>
      <c r="AGE2645" s="653"/>
      <c r="AGF2645" s="653"/>
      <c r="AGG2645" s="653"/>
      <c r="AGH2645" s="653"/>
      <c r="AGI2645" s="653"/>
      <c r="AGJ2645" s="653"/>
      <c r="AGK2645" s="653"/>
      <c r="AGL2645" s="653"/>
      <c r="AGM2645" s="653"/>
      <c r="AGN2645" s="653"/>
      <c r="AGO2645" s="653"/>
      <c r="AGP2645" s="653"/>
      <c r="AGQ2645" s="653"/>
      <c r="AGR2645" s="653"/>
      <c r="AGS2645" s="653"/>
      <c r="AGT2645" s="653"/>
      <c r="AGU2645" s="653"/>
      <c r="AGV2645" s="653"/>
      <c r="AGW2645" s="653"/>
      <c r="AGX2645" s="653"/>
      <c r="AGY2645" s="653"/>
      <c r="AGZ2645" s="653"/>
      <c r="AHA2645" s="653"/>
      <c r="AHB2645" s="653"/>
      <c r="AHC2645" s="653"/>
      <c r="AHD2645" s="653"/>
      <c r="AHE2645" s="653"/>
      <c r="AHF2645" s="653"/>
      <c r="AHG2645" s="653"/>
      <c r="AHH2645" s="653"/>
      <c r="AHI2645" s="653"/>
      <c r="AHJ2645" s="653"/>
      <c r="AHK2645" s="653"/>
      <c r="AHL2645" s="653"/>
      <c r="AHM2645" s="653"/>
      <c r="AHN2645" s="653"/>
      <c r="AHO2645" s="653"/>
      <c r="AHP2645" s="653"/>
      <c r="AHQ2645" s="653"/>
      <c r="AHR2645" s="653"/>
      <c r="AHS2645" s="653"/>
      <c r="AHT2645" s="653"/>
      <c r="AHU2645" s="653"/>
      <c r="AHV2645" s="653"/>
      <c r="AHW2645" s="653"/>
      <c r="AHX2645" s="653"/>
      <c r="AHY2645" s="653"/>
      <c r="AHZ2645" s="653"/>
      <c r="AIA2645" s="653"/>
      <c r="AIB2645" s="653"/>
      <c r="AIC2645" s="653"/>
      <c r="AID2645" s="653"/>
      <c r="AIE2645" s="653"/>
      <c r="AIF2645" s="653"/>
      <c r="AIG2645" s="653"/>
      <c r="AIH2645" s="653"/>
      <c r="AII2645" s="653"/>
      <c r="AIJ2645" s="653"/>
      <c r="AIK2645" s="653"/>
      <c r="AIL2645" s="653"/>
      <c r="AIM2645" s="653"/>
      <c r="AIN2645" s="653"/>
      <c r="AIO2645" s="653"/>
      <c r="AIP2645" s="653"/>
      <c r="AIQ2645" s="653"/>
      <c r="AIR2645" s="653"/>
      <c r="AIS2645" s="653"/>
      <c r="AIT2645" s="653"/>
      <c r="AIU2645" s="653"/>
      <c r="AIV2645" s="653"/>
      <c r="AIW2645" s="653"/>
      <c r="AIX2645" s="653"/>
      <c r="AIY2645" s="653"/>
      <c r="AIZ2645" s="653"/>
      <c r="AJA2645" s="653"/>
      <c r="AJB2645" s="653"/>
      <c r="AJC2645" s="653"/>
      <c r="AJD2645" s="653"/>
      <c r="AJE2645" s="653"/>
      <c r="AJF2645" s="653"/>
      <c r="AJG2645" s="653"/>
      <c r="AJH2645" s="653"/>
      <c r="AJI2645" s="653"/>
      <c r="AJJ2645" s="653"/>
      <c r="AJK2645" s="653"/>
      <c r="AJL2645" s="653"/>
      <c r="AJM2645" s="653"/>
      <c r="AJN2645" s="653"/>
      <c r="AJO2645" s="653"/>
      <c r="AJP2645" s="653"/>
      <c r="AJQ2645" s="653"/>
      <c r="AJR2645" s="653"/>
      <c r="AJS2645" s="653"/>
      <c r="AJT2645" s="653"/>
      <c r="AJU2645" s="653"/>
      <c r="AJV2645" s="653"/>
      <c r="AJW2645" s="653"/>
      <c r="AJX2645" s="653"/>
      <c r="AJY2645" s="653"/>
      <c r="AJZ2645" s="653"/>
      <c r="AKA2645" s="653"/>
      <c r="AKB2645" s="653"/>
      <c r="AKC2645" s="653"/>
      <c r="AKD2645" s="653"/>
      <c r="AKE2645" s="653"/>
      <c r="AKF2645" s="653"/>
      <c r="AKG2645" s="653"/>
      <c r="AKH2645" s="653"/>
      <c r="AKI2645" s="653"/>
      <c r="AKJ2645" s="653"/>
      <c r="AKK2645" s="653"/>
      <c r="AKL2645" s="653"/>
      <c r="AKM2645" s="653"/>
      <c r="AKN2645" s="653"/>
      <c r="AKO2645" s="653"/>
      <c r="AKP2645" s="653"/>
      <c r="AKQ2645" s="653"/>
      <c r="AKR2645" s="653"/>
      <c r="AKS2645" s="653"/>
      <c r="AKT2645" s="653"/>
      <c r="AKU2645" s="653"/>
      <c r="AKV2645" s="653"/>
      <c r="AKW2645" s="653"/>
      <c r="AKX2645" s="653"/>
      <c r="AKY2645" s="653"/>
      <c r="AKZ2645" s="653"/>
      <c r="ALA2645" s="653"/>
      <c r="ALB2645" s="653"/>
      <c r="ALC2645" s="653"/>
      <c r="ALD2645" s="653"/>
      <c r="ALE2645" s="653"/>
      <c r="ALF2645" s="653"/>
      <c r="ALG2645" s="653"/>
      <c r="ALH2645" s="653"/>
      <c r="ALI2645" s="653"/>
      <c r="ALJ2645" s="653"/>
      <c r="ALK2645" s="653"/>
      <c r="ALL2645" s="653"/>
      <c r="ALM2645" s="653"/>
      <c r="ALN2645" s="653"/>
      <c r="ALO2645" s="653"/>
      <c r="ALP2645" s="653"/>
      <c r="ALQ2645" s="653"/>
      <c r="ALR2645" s="653"/>
      <c r="ALS2645" s="653"/>
      <c r="ALT2645" s="653"/>
      <c r="ALU2645" s="653"/>
      <c r="ALV2645" s="653"/>
      <c r="ALW2645" s="653"/>
      <c r="ALX2645" s="653"/>
      <c r="ALY2645" s="653"/>
      <c r="ALZ2645" s="653"/>
      <c r="AMA2645" s="653"/>
      <c r="AMB2645" s="653"/>
      <c r="AMC2645" s="653"/>
      <c r="AMD2645" s="653"/>
      <c r="AME2645" s="653"/>
      <c r="AMF2645" s="653"/>
      <c r="AMG2645" s="653"/>
      <c r="AMH2645" s="653"/>
      <c r="AMI2645" s="653"/>
      <c r="AMJ2645" s="653"/>
      <c r="AMK2645" s="653"/>
      <c r="AML2645" s="653"/>
      <c r="AMM2645" s="653"/>
      <c r="AMN2645" s="653"/>
      <c r="AMO2645" s="653"/>
      <c r="AMP2645" s="653"/>
      <c r="AMQ2645" s="653"/>
      <c r="AMR2645" s="653"/>
      <c r="AMS2645" s="653"/>
      <c r="AMT2645" s="653"/>
      <c r="AMU2645" s="653"/>
      <c r="AMV2645" s="653"/>
      <c r="AMW2645" s="653"/>
      <c r="AMX2645" s="653"/>
      <c r="AMY2645" s="653"/>
      <c r="AMZ2645" s="653"/>
      <c r="ANA2645" s="653"/>
      <c r="ANB2645" s="653"/>
      <c r="ANC2645" s="653"/>
      <c r="AND2645" s="653"/>
      <c r="ANE2645" s="653"/>
      <c r="ANF2645" s="653"/>
      <c r="ANG2645" s="653"/>
      <c r="ANH2645" s="653"/>
      <c r="ANI2645" s="653"/>
      <c r="ANJ2645" s="653"/>
      <c r="ANK2645" s="653"/>
      <c r="ANL2645" s="653"/>
      <c r="ANM2645" s="653"/>
      <c r="ANN2645" s="653"/>
      <c r="ANO2645" s="653"/>
      <c r="ANP2645" s="653"/>
      <c r="ANQ2645" s="653"/>
      <c r="ANR2645" s="653"/>
      <c r="ANS2645" s="653"/>
      <c r="ANT2645" s="653"/>
      <c r="ANU2645" s="653"/>
      <c r="ANV2645" s="653"/>
      <c r="ANW2645" s="653"/>
      <c r="ANX2645" s="653"/>
      <c r="ANY2645" s="653"/>
      <c r="ANZ2645" s="653"/>
      <c r="AOA2645" s="653"/>
      <c r="AOB2645" s="653"/>
      <c r="AOC2645" s="653"/>
      <c r="AOD2645" s="653"/>
      <c r="AOE2645" s="653"/>
      <c r="AOF2645" s="653"/>
      <c r="AOG2645" s="653"/>
      <c r="AOH2645" s="653"/>
      <c r="AOI2645" s="653"/>
      <c r="AOJ2645" s="653"/>
      <c r="AOK2645" s="653"/>
      <c r="AOL2645" s="653"/>
      <c r="AOM2645" s="653"/>
      <c r="AON2645" s="653"/>
      <c r="AOO2645" s="653"/>
      <c r="AOP2645" s="653"/>
      <c r="AOQ2645" s="653"/>
      <c r="AOR2645" s="653"/>
      <c r="AOS2645" s="653"/>
      <c r="AOT2645" s="653"/>
      <c r="AOU2645" s="653"/>
      <c r="AOV2645" s="653"/>
      <c r="AOW2645" s="653"/>
      <c r="AOX2645" s="653"/>
      <c r="AOY2645" s="653"/>
      <c r="AOZ2645" s="653"/>
      <c r="APA2645" s="653"/>
      <c r="APB2645" s="653"/>
      <c r="APC2645" s="653"/>
      <c r="APD2645" s="653"/>
      <c r="APE2645" s="653"/>
      <c r="APF2645" s="653"/>
      <c r="APG2645" s="653"/>
      <c r="APH2645" s="653"/>
      <c r="API2645" s="653"/>
      <c r="APJ2645" s="653"/>
      <c r="APK2645" s="653"/>
      <c r="APL2645" s="653"/>
      <c r="APM2645" s="653"/>
      <c r="APN2645" s="653"/>
      <c r="APO2645" s="653"/>
      <c r="APP2645" s="653"/>
      <c r="APQ2645" s="653"/>
      <c r="APR2645" s="653"/>
      <c r="APS2645" s="653"/>
      <c r="APT2645" s="653"/>
      <c r="APU2645" s="653"/>
      <c r="APV2645" s="653"/>
      <c r="APW2645" s="653"/>
      <c r="APX2645" s="653"/>
      <c r="APY2645" s="653"/>
      <c r="APZ2645" s="653"/>
      <c r="AQA2645" s="653"/>
      <c r="AQB2645" s="653"/>
      <c r="AQC2645" s="653"/>
      <c r="AQD2645" s="653"/>
      <c r="AQE2645" s="653"/>
      <c r="AQF2645" s="653"/>
      <c r="AQG2645" s="653"/>
      <c r="AQH2645" s="653"/>
      <c r="AQI2645" s="653"/>
      <c r="AQJ2645" s="653"/>
      <c r="AQK2645" s="653"/>
      <c r="AQL2645" s="653"/>
      <c r="AQM2645" s="653"/>
      <c r="AQN2645" s="653"/>
      <c r="AQO2645" s="653"/>
      <c r="AQP2645" s="653"/>
      <c r="AQQ2645" s="653"/>
      <c r="AQR2645" s="653"/>
      <c r="AQS2645" s="653"/>
      <c r="AQT2645" s="653"/>
      <c r="AQU2645" s="653"/>
      <c r="AQV2645" s="653"/>
      <c r="AQW2645" s="653"/>
      <c r="AQX2645" s="653"/>
      <c r="AQY2645" s="653"/>
      <c r="AQZ2645" s="653"/>
      <c r="ARA2645" s="653"/>
      <c r="ARB2645" s="653"/>
      <c r="ARC2645" s="653"/>
      <c r="ARD2645" s="653"/>
      <c r="ARE2645" s="653"/>
      <c r="ARF2645" s="653"/>
      <c r="ARG2645" s="653"/>
      <c r="ARH2645" s="653"/>
      <c r="ARI2645" s="653"/>
      <c r="ARJ2645" s="653"/>
      <c r="ARK2645" s="653"/>
      <c r="ARL2645" s="653"/>
      <c r="ARM2645" s="653"/>
      <c r="ARN2645" s="653"/>
      <c r="ARO2645" s="653"/>
      <c r="ARP2645" s="653"/>
      <c r="ARQ2645" s="653"/>
      <c r="ARR2645" s="653"/>
      <c r="ARS2645" s="653"/>
      <c r="ART2645" s="653"/>
      <c r="ARU2645" s="653"/>
      <c r="ARV2645" s="653"/>
      <c r="ARW2645" s="653"/>
      <c r="ARX2645" s="653"/>
      <c r="ARY2645" s="653"/>
      <c r="ARZ2645" s="653"/>
      <c r="ASA2645" s="653"/>
      <c r="ASB2645" s="653"/>
      <c r="ASC2645" s="653"/>
      <c r="ASD2645" s="653"/>
      <c r="ASE2645" s="653"/>
      <c r="ASF2645" s="653"/>
      <c r="ASG2645" s="653"/>
      <c r="ASH2645" s="653"/>
      <c r="ASI2645" s="653"/>
      <c r="ASJ2645" s="653"/>
      <c r="ASK2645" s="653"/>
      <c r="ASL2645" s="653"/>
      <c r="ASM2645" s="653"/>
      <c r="ASN2645" s="653"/>
      <c r="ASO2645" s="653"/>
      <c r="ASP2645" s="653"/>
      <c r="ASQ2645" s="653"/>
      <c r="ASR2645" s="653"/>
      <c r="ASS2645" s="653"/>
      <c r="AST2645" s="653"/>
      <c r="ASU2645" s="653"/>
      <c r="ASV2645" s="653"/>
      <c r="ASW2645" s="653"/>
      <c r="ASX2645" s="653"/>
      <c r="ASY2645" s="653"/>
      <c r="ASZ2645" s="653"/>
      <c r="ATA2645" s="653"/>
      <c r="ATB2645" s="653"/>
      <c r="ATC2645" s="653"/>
      <c r="ATD2645" s="653"/>
      <c r="ATE2645" s="653"/>
      <c r="ATF2645" s="653"/>
      <c r="ATG2645" s="653"/>
      <c r="ATH2645" s="653"/>
      <c r="ATI2645" s="653"/>
      <c r="ATJ2645" s="653"/>
      <c r="ATK2645" s="653"/>
      <c r="ATL2645" s="653"/>
      <c r="ATM2645" s="653"/>
      <c r="ATN2645" s="653"/>
      <c r="ATO2645" s="653"/>
      <c r="ATP2645" s="653"/>
      <c r="ATQ2645" s="653"/>
      <c r="ATR2645" s="653"/>
      <c r="ATS2645" s="653"/>
      <c r="ATT2645" s="653"/>
      <c r="ATU2645" s="653"/>
      <c r="ATV2645" s="653"/>
      <c r="ATW2645" s="653"/>
      <c r="ATX2645" s="653"/>
      <c r="ATY2645" s="653"/>
      <c r="ATZ2645" s="653"/>
      <c r="AUA2645" s="653"/>
      <c r="AUB2645" s="653"/>
      <c r="AUC2645" s="653"/>
      <c r="AUD2645" s="653"/>
      <c r="AUE2645" s="653"/>
      <c r="AUF2645" s="653"/>
      <c r="AUG2645" s="653"/>
      <c r="AUH2645" s="653"/>
      <c r="AUI2645" s="653"/>
      <c r="AUJ2645" s="653"/>
      <c r="AUK2645" s="653"/>
      <c r="AUL2645" s="653"/>
      <c r="AUM2645" s="653"/>
      <c r="AUN2645" s="653"/>
      <c r="AUO2645" s="653"/>
      <c r="AUP2645" s="653"/>
      <c r="AUQ2645" s="653"/>
      <c r="AUR2645" s="653"/>
      <c r="AUS2645" s="653"/>
      <c r="AUT2645" s="653"/>
      <c r="AUU2645" s="653"/>
      <c r="AUV2645" s="653"/>
      <c r="AUW2645" s="653"/>
      <c r="AUX2645" s="653"/>
      <c r="AUY2645" s="653"/>
      <c r="AUZ2645" s="653"/>
      <c r="AVA2645" s="653"/>
      <c r="AVB2645" s="653"/>
      <c r="AVC2645" s="653"/>
      <c r="AVD2645" s="653"/>
      <c r="AVE2645" s="653"/>
      <c r="AVF2645" s="653"/>
      <c r="AVG2645" s="653"/>
      <c r="AVH2645" s="653"/>
      <c r="AVI2645" s="653"/>
      <c r="AVJ2645" s="653"/>
      <c r="AVK2645" s="653"/>
      <c r="AVL2645" s="653"/>
      <c r="AVM2645" s="653"/>
      <c r="AVN2645" s="653"/>
      <c r="AVO2645" s="653"/>
      <c r="AVP2645" s="653"/>
      <c r="AVQ2645" s="653"/>
      <c r="AVR2645" s="653"/>
      <c r="AVS2645" s="653"/>
      <c r="AVT2645" s="653"/>
      <c r="AVU2645" s="653"/>
      <c r="AVV2645" s="653"/>
      <c r="AVW2645" s="653"/>
      <c r="AVX2645" s="653"/>
      <c r="AVY2645" s="653"/>
      <c r="AVZ2645" s="653"/>
      <c r="AWA2645" s="653"/>
      <c r="AWB2645" s="653"/>
      <c r="AWC2645" s="653"/>
      <c r="AWD2645" s="653"/>
      <c r="AWE2645" s="653"/>
      <c r="AWF2645" s="653"/>
      <c r="AWG2645" s="653"/>
      <c r="AWH2645" s="653"/>
      <c r="AWI2645" s="653"/>
      <c r="AWJ2645" s="653"/>
      <c r="AWK2645" s="653"/>
      <c r="AWL2645" s="653"/>
      <c r="AWM2645" s="653"/>
      <c r="AWN2645" s="653"/>
      <c r="AWO2645" s="653"/>
      <c r="AWP2645" s="653"/>
      <c r="AWQ2645" s="653"/>
      <c r="AWR2645" s="653"/>
      <c r="AWS2645" s="653"/>
      <c r="AWT2645" s="653"/>
      <c r="AWU2645" s="653"/>
      <c r="AWV2645" s="653"/>
      <c r="AWW2645" s="653"/>
      <c r="AWX2645" s="653"/>
      <c r="AWY2645" s="653"/>
      <c r="AWZ2645" s="653"/>
      <c r="AXA2645" s="653"/>
      <c r="AXB2645" s="653"/>
      <c r="AXC2645" s="653"/>
      <c r="AXD2645" s="653"/>
      <c r="AXE2645" s="653"/>
      <c r="AXF2645" s="653"/>
      <c r="AXG2645" s="653"/>
      <c r="AXH2645" s="653"/>
      <c r="AXI2645" s="653"/>
      <c r="AXJ2645" s="653"/>
      <c r="AXK2645" s="653"/>
      <c r="AXL2645" s="653"/>
      <c r="AXM2645" s="653"/>
      <c r="AXN2645" s="653"/>
      <c r="AXO2645" s="653"/>
      <c r="AXP2645" s="653"/>
      <c r="AXQ2645" s="653"/>
      <c r="AXR2645" s="653"/>
      <c r="AXS2645" s="653"/>
      <c r="AXT2645" s="653"/>
      <c r="AXU2645" s="653"/>
      <c r="AXV2645" s="653"/>
      <c r="AXW2645" s="653"/>
      <c r="AXX2645" s="653"/>
      <c r="AXY2645" s="653"/>
      <c r="AXZ2645" s="653"/>
      <c r="AYA2645" s="653"/>
      <c r="AYB2645" s="653"/>
      <c r="AYC2645" s="653"/>
      <c r="AYD2645" s="653"/>
      <c r="AYE2645" s="653"/>
      <c r="AYF2645" s="653"/>
      <c r="AYG2645" s="653"/>
      <c r="AYH2645" s="653"/>
      <c r="AYI2645" s="653"/>
      <c r="AYJ2645" s="653"/>
      <c r="AYK2645" s="653"/>
      <c r="AYL2645" s="653"/>
      <c r="AYM2645" s="653"/>
      <c r="AYN2645" s="653"/>
      <c r="AYO2645" s="653"/>
      <c r="AYP2645" s="653"/>
      <c r="AYQ2645" s="653"/>
      <c r="AYR2645" s="653"/>
      <c r="AYS2645" s="653"/>
      <c r="AYT2645" s="653"/>
      <c r="AYU2645" s="653"/>
      <c r="AYV2645" s="653"/>
      <c r="AYW2645" s="653"/>
      <c r="AYX2645" s="653"/>
      <c r="AYY2645" s="653"/>
      <c r="AYZ2645" s="653"/>
      <c r="AZA2645" s="653"/>
      <c r="AZB2645" s="653"/>
      <c r="AZC2645" s="653"/>
      <c r="AZD2645" s="653"/>
      <c r="AZE2645" s="653"/>
      <c r="AZF2645" s="653"/>
      <c r="AZG2645" s="653"/>
      <c r="AZH2645" s="653"/>
      <c r="AZI2645" s="653"/>
      <c r="AZJ2645" s="653"/>
      <c r="AZK2645" s="653"/>
      <c r="AZL2645" s="653"/>
      <c r="AZM2645" s="653"/>
      <c r="AZN2645" s="653"/>
      <c r="AZO2645" s="653"/>
      <c r="AZP2645" s="653"/>
      <c r="AZQ2645" s="653"/>
      <c r="AZR2645" s="653"/>
      <c r="AZS2645" s="653"/>
      <c r="AZT2645" s="653"/>
      <c r="AZU2645" s="653"/>
      <c r="AZV2645" s="653"/>
      <c r="AZW2645" s="653"/>
      <c r="AZX2645" s="653"/>
      <c r="AZY2645" s="653"/>
      <c r="AZZ2645" s="653"/>
      <c r="BAA2645" s="653"/>
      <c r="BAB2645" s="653"/>
      <c r="BAC2645" s="653"/>
      <c r="BAD2645" s="653"/>
      <c r="BAE2645" s="653"/>
      <c r="BAF2645" s="653"/>
      <c r="BAG2645" s="653"/>
      <c r="BAH2645" s="653"/>
      <c r="BAI2645" s="653"/>
      <c r="BAJ2645" s="653"/>
      <c r="BAK2645" s="653"/>
      <c r="BAL2645" s="653"/>
      <c r="BAM2645" s="653"/>
      <c r="BAN2645" s="653"/>
      <c r="BAO2645" s="653"/>
      <c r="BAP2645" s="653"/>
      <c r="BAQ2645" s="653"/>
      <c r="BAR2645" s="653"/>
      <c r="BAS2645" s="653"/>
      <c r="BAT2645" s="653"/>
      <c r="BAU2645" s="653"/>
      <c r="BAV2645" s="653"/>
      <c r="BAW2645" s="653"/>
      <c r="BAX2645" s="653"/>
      <c r="BAY2645" s="653"/>
      <c r="BAZ2645" s="653"/>
      <c r="BBA2645" s="653"/>
      <c r="BBB2645" s="653"/>
      <c r="BBC2645" s="653"/>
      <c r="BBD2645" s="653"/>
      <c r="BBE2645" s="653"/>
      <c r="BBF2645" s="653"/>
      <c r="BBG2645" s="653"/>
      <c r="BBH2645" s="653"/>
      <c r="BBI2645" s="653"/>
      <c r="BBJ2645" s="653"/>
      <c r="BBK2645" s="653"/>
      <c r="BBL2645" s="653"/>
      <c r="BBM2645" s="653"/>
      <c r="BBN2645" s="653"/>
      <c r="BBO2645" s="653"/>
      <c r="BBP2645" s="653"/>
      <c r="BBQ2645" s="653"/>
      <c r="BBR2645" s="653"/>
      <c r="BBS2645" s="653"/>
      <c r="BBT2645" s="653"/>
      <c r="BBU2645" s="653"/>
      <c r="BBV2645" s="653"/>
      <c r="BBW2645" s="653"/>
      <c r="BBX2645" s="653"/>
      <c r="BBY2645" s="653"/>
      <c r="BBZ2645" s="653"/>
      <c r="BCA2645" s="653"/>
      <c r="BCB2645" s="653"/>
      <c r="BCC2645" s="653"/>
      <c r="BCD2645" s="653"/>
      <c r="BCE2645" s="653"/>
      <c r="BCF2645" s="653"/>
      <c r="BCG2645" s="653"/>
      <c r="BCH2645" s="653"/>
      <c r="BCI2645" s="653"/>
      <c r="BCJ2645" s="653"/>
      <c r="BCK2645" s="653"/>
      <c r="BCL2645" s="653"/>
      <c r="BCM2645" s="653"/>
      <c r="BCN2645" s="653"/>
      <c r="BCO2645" s="653"/>
      <c r="BCP2645" s="653"/>
      <c r="BCQ2645" s="653"/>
      <c r="BCR2645" s="653"/>
      <c r="BCS2645" s="653"/>
      <c r="BCT2645" s="653"/>
      <c r="BCU2645" s="653"/>
      <c r="BCV2645" s="653"/>
      <c r="BCW2645" s="653"/>
      <c r="BCX2645" s="653"/>
      <c r="BCY2645" s="653"/>
      <c r="BCZ2645" s="653"/>
      <c r="BDA2645" s="653"/>
      <c r="BDB2645" s="653"/>
      <c r="BDC2645" s="653"/>
      <c r="BDD2645" s="653"/>
      <c r="BDE2645" s="653"/>
      <c r="BDF2645" s="653"/>
      <c r="BDG2645" s="653"/>
      <c r="BDH2645" s="653"/>
      <c r="BDI2645" s="653"/>
      <c r="BDJ2645" s="653"/>
      <c r="BDK2645" s="653"/>
      <c r="BDL2645" s="653"/>
      <c r="BDM2645" s="653"/>
      <c r="BDN2645" s="653"/>
      <c r="BDO2645" s="653"/>
      <c r="BDP2645" s="653"/>
      <c r="BDQ2645" s="653"/>
      <c r="BDR2645" s="653"/>
      <c r="BDS2645" s="653"/>
      <c r="BDT2645" s="653"/>
      <c r="BDU2645" s="653"/>
      <c r="BDV2645" s="653"/>
      <c r="BDW2645" s="653"/>
      <c r="BDX2645" s="653"/>
      <c r="BDY2645" s="653"/>
      <c r="BDZ2645" s="653"/>
      <c r="BEA2645" s="653"/>
      <c r="BEB2645" s="653"/>
      <c r="BEC2645" s="653"/>
      <c r="BED2645" s="653"/>
      <c r="BEE2645" s="653"/>
      <c r="BEF2645" s="653"/>
      <c r="BEG2645" s="653"/>
      <c r="BEH2645" s="653"/>
      <c r="BEI2645" s="653"/>
      <c r="BEJ2645" s="653"/>
      <c r="BEK2645" s="653"/>
      <c r="BEL2645" s="653"/>
      <c r="BEM2645" s="653"/>
      <c r="BEN2645" s="653"/>
      <c r="BEO2645" s="653"/>
      <c r="BEP2645" s="653"/>
      <c r="BEQ2645" s="653"/>
      <c r="BER2645" s="653"/>
      <c r="BES2645" s="653"/>
      <c r="BET2645" s="653"/>
      <c r="BEU2645" s="653"/>
      <c r="BEV2645" s="653"/>
      <c r="BEW2645" s="653"/>
      <c r="BEX2645" s="653"/>
      <c r="BEY2645" s="653"/>
      <c r="BEZ2645" s="653"/>
      <c r="BFA2645" s="653"/>
      <c r="BFB2645" s="653"/>
      <c r="BFC2645" s="653"/>
      <c r="BFD2645" s="653"/>
      <c r="BFE2645" s="653"/>
      <c r="BFF2645" s="653"/>
      <c r="BFG2645" s="653"/>
      <c r="BFH2645" s="653"/>
      <c r="BFI2645" s="653"/>
      <c r="BFJ2645" s="653"/>
      <c r="BFK2645" s="653"/>
      <c r="BFL2645" s="653"/>
      <c r="BFM2645" s="653"/>
      <c r="BFN2645" s="653"/>
      <c r="BFO2645" s="653"/>
      <c r="BFP2645" s="653"/>
      <c r="BFQ2645" s="653"/>
      <c r="BFR2645" s="653"/>
      <c r="BFS2645" s="653"/>
      <c r="BFT2645" s="653"/>
      <c r="BFU2645" s="653"/>
      <c r="BFV2645" s="653"/>
      <c r="BFW2645" s="653"/>
      <c r="BFX2645" s="653"/>
      <c r="BFY2645" s="653"/>
      <c r="BFZ2645" s="653"/>
      <c r="BGA2645" s="653"/>
      <c r="BGB2645" s="653"/>
      <c r="BGC2645" s="653"/>
      <c r="BGD2645" s="653"/>
      <c r="BGE2645" s="653"/>
      <c r="BGF2645" s="653"/>
      <c r="BGG2645" s="653"/>
      <c r="BGH2645" s="653"/>
      <c r="BGI2645" s="653"/>
      <c r="BGJ2645" s="653"/>
      <c r="BGK2645" s="653"/>
      <c r="BGL2645" s="653"/>
      <c r="BGM2645" s="653"/>
      <c r="BGN2645" s="653"/>
      <c r="BGO2645" s="653"/>
      <c r="BGP2645" s="653"/>
      <c r="BGQ2645" s="653"/>
      <c r="BGR2645" s="653"/>
      <c r="BGS2645" s="653"/>
      <c r="BGT2645" s="653"/>
      <c r="BGU2645" s="653"/>
      <c r="BGV2645" s="653"/>
      <c r="BGW2645" s="653"/>
      <c r="BGX2645" s="653"/>
      <c r="BGY2645" s="653"/>
      <c r="BGZ2645" s="653"/>
      <c r="BHA2645" s="653"/>
      <c r="BHB2645" s="653"/>
      <c r="BHC2645" s="653"/>
      <c r="BHD2645" s="653"/>
      <c r="BHE2645" s="653"/>
      <c r="BHF2645" s="653"/>
      <c r="BHG2645" s="653"/>
      <c r="BHH2645" s="653"/>
      <c r="BHI2645" s="653"/>
      <c r="BHJ2645" s="653"/>
      <c r="BHK2645" s="653"/>
      <c r="BHL2645" s="653"/>
      <c r="BHM2645" s="653"/>
      <c r="BHN2645" s="653"/>
      <c r="BHO2645" s="653"/>
      <c r="BHP2645" s="653"/>
      <c r="BHQ2645" s="653"/>
      <c r="BHR2645" s="653"/>
      <c r="BHS2645" s="653"/>
      <c r="BHT2645" s="653"/>
      <c r="BHU2645" s="653"/>
      <c r="BHV2645" s="653"/>
      <c r="BHW2645" s="653"/>
      <c r="BHX2645" s="653"/>
      <c r="BHY2645" s="653"/>
      <c r="BHZ2645" s="653"/>
      <c r="BIA2645" s="653"/>
      <c r="BIB2645" s="653"/>
      <c r="BIC2645" s="653"/>
      <c r="BID2645" s="653"/>
      <c r="BIE2645" s="653"/>
      <c r="BIF2645" s="653"/>
      <c r="BIG2645" s="653"/>
      <c r="BIH2645" s="653"/>
      <c r="BII2645" s="653"/>
      <c r="BIJ2645" s="653"/>
      <c r="BIK2645" s="653"/>
      <c r="BIL2645" s="653"/>
      <c r="BIM2645" s="653"/>
      <c r="BIN2645" s="653"/>
      <c r="BIO2645" s="653"/>
      <c r="BIP2645" s="653"/>
      <c r="BIQ2645" s="653"/>
      <c r="BIR2645" s="653"/>
      <c r="BIS2645" s="653"/>
      <c r="BIT2645" s="653"/>
      <c r="BIU2645" s="653"/>
      <c r="BIV2645" s="653"/>
      <c r="BIW2645" s="653"/>
      <c r="BIX2645" s="653"/>
      <c r="BIY2645" s="653"/>
      <c r="BIZ2645" s="653"/>
      <c r="BJA2645" s="653"/>
      <c r="BJB2645" s="653"/>
      <c r="BJC2645" s="653"/>
      <c r="BJD2645" s="653"/>
      <c r="BJE2645" s="653"/>
      <c r="BJF2645" s="653"/>
      <c r="BJG2645" s="653"/>
      <c r="BJH2645" s="653"/>
      <c r="BJI2645" s="653"/>
      <c r="BJJ2645" s="653"/>
      <c r="BJK2645" s="653"/>
      <c r="BJL2645" s="653"/>
      <c r="BJM2645" s="653"/>
      <c r="BJN2645" s="653"/>
      <c r="BJO2645" s="653"/>
      <c r="BJP2645" s="653"/>
      <c r="BJQ2645" s="653"/>
      <c r="BJR2645" s="653"/>
      <c r="BJS2645" s="653"/>
      <c r="BJT2645" s="653"/>
      <c r="BJU2645" s="653"/>
      <c r="BJV2645" s="653"/>
      <c r="BJW2645" s="653"/>
      <c r="BJX2645" s="653"/>
      <c r="BJY2645" s="653"/>
      <c r="BJZ2645" s="653"/>
      <c r="BKA2645" s="653"/>
      <c r="BKB2645" s="653"/>
      <c r="BKC2645" s="653"/>
      <c r="BKD2645" s="653"/>
      <c r="BKE2645" s="653"/>
      <c r="BKF2645" s="653"/>
      <c r="BKG2645" s="653"/>
      <c r="BKH2645" s="653"/>
      <c r="BKI2645" s="653"/>
      <c r="BKJ2645" s="653"/>
      <c r="BKK2645" s="653"/>
      <c r="BKL2645" s="653"/>
      <c r="BKM2645" s="653"/>
      <c r="BKN2645" s="653"/>
      <c r="BKO2645" s="653"/>
      <c r="BKP2645" s="653"/>
      <c r="BKQ2645" s="653"/>
      <c r="BKR2645" s="653"/>
      <c r="BKS2645" s="653"/>
      <c r="BKT2645" s="653"/>
      <c r="BKU2645" s="653"/>
      <c r="BKV2645" s="653"/>
      <c r="BKW2645" s="653"/>
      <c r="BKX2645" s="653"/>
      <c r="BKY2645" s="653"/>
      <c r="BKZ2645" s="653"/>
      <c r="BLA2645" s="653"/>
      <c r="BLB2645" s="653"/>
      <c r="BLC2645" s="653"/>
      <c r="BLD2645" s="653"/>
      <c r="BLE2645" s="653"/>
      <c r="BLF2645" s="653"/>
      <c r="BLG2645" s="653"/>
      <c r="BLH2645" s="653"/>
      <c r="BLI2645" s="653"/>
      <c r="BLJ2645" s="653"/>
      <c r="BLK2645" s="653"/>
      <c r="BLL2645" s="653"/>
      <c r="BLM2645" s="653"/>
      <c r="BLN2645" s="653"/>
      <c r="BLO2645" s="653"/>
      <c r="BLP2645" s="653"/>
      <c r="BLQ2645" s="653"/>
      <c r="BLR2645" s="653"/>
      <c r="BLS2645" s="653"/>
      <c r="BLT2645" s="653"/>
      <c r="BLU2645" s="653"/>
      <c r="BLV2645" s="653"/>
      <c r="BLW2645" s="653"/>
      <c r="BLX2645" s="653"/>
      <c r="BLY2645" s="653"/>
      <c r="BLZ2645" s="653"/>
      <c r="BMA2645" s="653"/>
      <c r="BMB2645" s="653"/>
      <c r="BMC2645" s="653"/>
      <c r="BMD2645" s="653"/>
      <c r="BME2645" s="653"/>
      <c r="BMF2645" s="653"/>
      <c r="BMG2645" s="653"/>
      <c r="BMH2645" s="653"/>
      <c r="BMI2645" s="653"/>
      <c r="BMJ2645" s="653"/>
      <c r="BMK2645" s="653"/>
      <c r="BML2645" s="653"/>
      <c r="BMM2645" s="653"/>
      <c r="BMN2645" s="653"/>
      <c r="BMO2645" s="653"/>
      <c r="BMP2645" s="653"/>
      <c r="BMQ2645" s="653"/>
      <c r="BMR2645" s="653"/>
      <c r="BMS2645" s="653"/>
      <c r="BMT2645" s="653"/>
      <c r="BMU2645" s="653"/>
      <c r="BMV2645" s="653"/>
      <c r="BMW2645" s="653"/>
      <c r="BMX2645" s="653"/>
      <c r="BMY2645" s="653"/>
      <c r="BMZ2645" s="653"/>
      <c r="BNA2645" s="653"/>
      <c r="BNB2645" s="653"/>
      <c r="BNC2645" s="653"/>
      <c r="BND2645" s="653"/>
      <c r="BNE2645" s="653"/>
      <c r="BNF2645" s="653"/>
      <c r="BNG2645" s="653"/>
      <c r="BNH2645" s="653"/>
      <c r="BNI2645" s="653"/>
      <c r="BNJ2645" s="653"/>
      <c r="BNK2645" s="653"/>
      <c r="BNL2645" s="653"/>
      <c r="BNM2645" s="653"/>
      <c r="BNN2645" s="653"/>
      <c r="BNO2645" s="653"/>
      <c r="BNP2645" s="653"/>
      <c r="BNQ2645" s="653"/>
      <c r="BNR2645" s="653"/>
      <c r="BNS2645" s="653"/>
      <c r="BNT2645" s="653"/>
      <c r="BNU2645" s="653"/>
      <c r="BNV2645" s="653"/>
      <c r="BNW2645" s="653"/>
      <c r="BNX2645" s="653"/>
      <c r="BNY2645" s="653"/>
      <c r="BNZ2645" s="653"/>
      <c r="BOA2645" s="653"/>
      <c r="BOB2645" s="653"/>
      <c r="BOC2645" s="653"/>
      <c r="BOD2645" s="653"/>
      <c r="BOE2645" s="653"/>
      <c r="BOF2645" s="653"/>
      <c r="BOG2645" s="653"/>
      <c r="BOH2645" s="653"/>
      <c r="BOI2645" s="653"/>
      <c r="BOJ2645" s="653"/>
      <c r="BOK2645" s="653"/>
      <c r="BOL2645" s="653"/>
      <c r="BOM2645" s="653"/>
      <c r="BON2645" s="653"/>
      <c r="BOO2645" s="653"/>
      <c r="BOP2645" s="653"/>
      <c r="BOQ2645" s="653"/>
      <c r="BOR2645" s="653"/>
      <c r="BOS2645" s="653"/>
      <c r="BOT2645" s="653"/>
      <c r="BOU2645" s="653"/>
      <c r="BOV2645" s="653"/>
      <c r="BOW2645" s="653"/>
      <c r="BOX2645" s="653"/>
      <c r="BOY2645" s="653"/>
      <c r="BOZ2645" s="653"/>
      <c r="BPA2645" s="653"/>
      <c r="BPB2645" s="653"/>
      <c r="BPC2645" s="653"/>
      <c r="BPD2645" s="653"/>
      <c r="BPE2645" s="653"/>
      <c r="BPF2645" s="653"/>
      <c r="BPG2645" s="653"/>
      <c r="BPH2645" s="653"/>
      <c r="BPI2645" s="653"/>
      <c r="BPJ2645" s="653"/>
      <c r="BPK2645" s="653"/>
      <c r="BPL2645" s="653"/>
      <c r="BPM2645" s="653"/>
      <c r="BPN2645" s="653"/>
      <c r="BPO2645" s="653"/>
      <c r="BPP2645" s="653"/>
      <c r="BPQ2645" s="653"/>
      <c r="BPR2645" s="653"/>
      <c r="BPS2645" s="653"/>
      <c r="BPT2645" s="653"/>
      <c r="BPU2645" s="653"/>
      <c r="BPV2645" s="653"/>
      <c r="BPW2645" s="653"/>
      <c r="BPX2645" s="653"/>
      <c r="BPY2645" s="653"/>
      <c r="BPZ2645" s="653"/>
      <c r="BQA2645" s="653"/>
      <c r="BQB2645" s="653"/>
      <c r="BQC2645" s="653"/>
      <c r="BQD2645" s="653"/>
      <c r="BQE2645" s="653"/>
      <c r="BQF2645" s="653"/>
      <c r="BQG2645" s="653"/>
      <c r="BQH2645" s="653"/>
      <c r="BQI2645" s="653"/>
      <c r="BQJ2645" s="653"/>
      <c r="BQK2645" s="653"/>
      <c r="BQL2645" s="653"/>
      <c r="BQM2645" s="653"/>
      <c r="BQN2645" s="653"/>
      <c r="BQO2645" s="653"/>
      <c r="BQP2645" s="653"/>
      <c r="BQQ2645" s="653"/>
      <c r="BQR2645" s="653"/>
      <c r="BQS2645" s="653"/>
      <c r="BQT2645" s="653"/>
      <c r="BQU2645" s="653"/>
      <c r="BQV2645" s="653"/>
      <c r="BQW2645" s="653"/>
      <c r="BQX2645" s="653"/>
      <c r="BQY2645" s="653"/>
      <c r="BQZ2645" s="653"/>
      <c r="BRA2645" s="653"/>
      <c r="BRB2645" s="653"/>
      <c r="BRC2645" s="653"/>
      <c r="BRD2645" s="653"/>
      <c r="BRE2645" s="653"/>
      <c r="BRF2645" s="653"/>
      <c r="BRG2645" s="653"/>
      <c r="BRH2645" s="653"/>
      <c r="BRI2645" s="653"/>
      <c r="BRJ2645" s="653"/>
      <c r="BRK2645" s="653"/>
      <c r="BRL2645" s="653"/>
      <c r="BRM2645" s="653"/>
      <c r="BRN2645" s="653"/>
      <c r="BRO2645" s="653"/>
      <c r="BRP2645" s="653"/>
      <c r="BRQ2645" s="653"/>
      <c r="BRR2645" s="653"/>
      <c r="BRS2645" s="653"/>
      <c r="BRT2645" s="653"/>
      <c r="BRU2645" s="653"/>
      <c r="BRV2645" s="653"/>
      <c r="BRW2645" s="653"/>
      <c r="BRX2645" s="653"/>
      <c r="BRY2645" s="653"/>
      <c r="BRZ2645" s="653"/>
      <c r="BSA2645" s="653"/>
      <c r="BSB2645" s="653"/>
      <c r="BSC2645" s="653"/>
      <c r="BSD2645" s="653"/>
      <c r="BSE2645" s="653"/>
      <c r="BSF2645" s="653"/>
      <c r="BSG2645" s="653"/>
      <c r="BSH2645" s="653"/>
      <c r="BSI2645" s="653"/>
      <c r="BSJ2645" s="653"/>
      <c r="BSK2645" s="653"/>
      <c r="BSL2645" s="653"/>
      <c r="BSM2645" s="653"/>
      <c r="BSN2645" s="653"/>
      <c r="BSO2645" s="653"/>
      <c r="BSP2645" s="653"/>
      <c r="BSQ2645" s="653"/>
      <c r="BSR2645" s="653"/>
      <c r="BSS2645" s="653"/>
      <c r="BST2645" s="653"/>
      <c r="BSU2645" s="653"/>
      <c r="BSV2645" s="653"/>
      <c r="BSW2645" s="653"/>
      <c r="BSX2645" s="653"/>
      <c r="BSY2645" s="653"/>
      <c r="BSZ2645" s="653"/>
      <c r="BTA2645" s="653"/>
      <c r="BTB2645" s="653"/>
      <c r="BTC2645" s="653"/>
      <c r="BTD2645" s="653"/>
      <c r="BTE2645" s="653"/>
      <c r="BTF2645" s="653"/>
      <c r="BTG2645" s="653"/>
      <c r="BTH2645" s="653"/>
      <c r="BTI2645" s="653"/>
      <c r="BTJ2645" s="653"/>
      <c r="BTK2645" s="653"/>
      <c r="BTL2645" s="653"/>
      <c r="BTM2645" s="653"/>
      <c r="BTN2645" s="653"/>
      <c r="BTO2645" s="653"/>
      <c r="BTP2645" s="653"/>
      <c r="BTQ2645" s="653"/>
      <c r="BTR2645" s="653"/>
      <c r="BTS2645" s="653"/>
      <c r="BTT2645" s="653"/>
      <c r="BTU2645" s="653"/>
      <c r="BTV2645" s="653"/>
      <c r="BTW2645" s="653"/>
      <c r="BTX2645" s="653"/>
      <c r="BTY2645" s="653"/>
      <c r="BTZ2645" s="653"/>
      <c r="BUA2645" s="653"/>
      <c r="BUB2645" s="653"/>
      <c r="BUC2645" s="653"/>
      <c r="BUD2645" s="653"/>
      <c r="BUE2645" s="653"/>
      <c r="BUF2645" s="653"/>
      <c r="BUG2645" s="653"/>
      <c r="BUH2645" s="653"/>
      <c r="BUI2645" s="653"/>
      <c r="BUJ2645" s="653"/>
      <c r="BUK2645" s="653"/>
      <c r="BUL2645" s="653"/>
      <c r="BUM2645" s="653"/>
      <c r="BUN2645" s="653"/>
      <c r="BUO2645" s="653"/>
      <c r="BUP2645" s="653"/>
      <c r="BUQ2645" s="653"/>
      <c r="BUR2645" s="653"/>
      <c r="BUS2645" s="653"/>
      <c r="BUT2645" s="653"/>
      <c r="BUU2645" s="653"/>
      <c r="BUV2645" s="653"/>
      <c r="BUW2645" s="653"/>
      <c r="BUX2645" s="653"/>
      <c r="BUY2645" s="653"/>
      <c r="BUZ2645" s="653"/>
      <c r="BVA2645" s="653"/>
      <c r="BVB2645" s="653"/>
      <c r="BVC2645" s="653"/>
      <c r="BVD2645" s="653"/>
      <c r="BVE2645" s="653"/>
      <c r="BVF2645" s="653"/>
      <c r="BVG2645" s="653"/>
      <c r="BVH2645" s="653"/>
      <c r="BVI2645" s="653"/>
      <c r="BVJ2645" s="653"/>
      <c r="BVK2645" s="653"/>
      <c r="BVL2645" s="653"/>
      <c r="BVM2645" s="653"/>
      <c r="BVN2645" s="653"/>
      <c r="BVO2645" s="653"/>
      <c r="BVP2645" s="653"/>
      <c r="BVQ2645" s="653"/>
      <c r="BVR2645" s="653"/>
      <c r="BVS2645" s="653"/>
      <c r="BVT2645" s="653"/>
      <c r="BVU2645" s="653"/>
      <c r="BVV2645" s="653"/>
      <c r="BVW2645" s="653"/>
      <c r="BVX2645" s="653"/>
      <c r="BVY2645" s="653"/>
      <c r="BVZ2645" s="653"/>
      <c r="BWA2645" s="653"/>
      <c r="BWB2645" s="653"/>
      <c r="BWC2645" s="653"/>
      <c r="BWD2645" s="653"/>
      <c r="BWE2645" s="653"/>
      <c r="BWF2645" s="653"/>
      <c r="BWG2645" s="653"/>
      <c r="BWH2645" s="653"/>
      <c r="BWI2645" s="653"/>
      <c r="BWJ2645" s="653"/>
      <c r="BWK2645" s="653"/>
      <c r="BWL2645" s="653"/>
      <c r="BWM2645" s="653"/>
      <c r="BWN2645" s="653"/>
      <c r="BWO2645" s="653"/>
      <c r="BWP2645" s="653"/>
      <c r="BWQ2645" s="653"/>
      <c r="BWR2645" s="653"/>
      <c r="BWS2645" s="653"/>
      <c r="BWT2645" s="653"/>
      <c r="BWU2645" s="653"/>
      <c r="BWV2645" s="653"/>
      <c r="BWW2645" s="653"/>
      <c r="BWX2645" s="653"/>
      <c r="BWY2645" s="653"/>
      <c r="BWZ2645" s="653"/>
      <c r="BXA2645" s="653"/>
      <c r="BXB2645" s="653"/>
      <c r="BXC2645" s="653"/>
      <c r="BXD2645" s="653"/>
      <c r="BXE2645" s="653"/>
      <c r="BXF2645" s="653"/>
      <c r="BXG2645" s="653"/>
      <c r="BXH2645" s="653"/>
      <c r="BXI2645" s="653"/>
      <c r="BXJ2645" s="653"/>
      <c r="BXK2645" s="653"/>
      <c r="BXL2645" s="653"/>
      <c r="BXM2645" s="653"/>
      <c r="BXN2645" s="653"/>
      <c r="BXO2645" s="653"/>
      <c r="BXP2645" s="653"/>
      <c r="BXQ2645" s="653"/>
      <c r="BXR2645" s="653"/>
      <c r="BXS2645" s="653"/>
      <c r="BXT2645" s="653"/>
      <c r="BXU2645" s="653"/>
      <c r="BXV2645" s="653"/>
      <c r="BXW2645" s="653"/>
      <c r="BXX2645" s="653"/>
      <c r="BXY2645" s="653"/>
      <c r="BXZ2645" s="653"/>
      <c r="BYA2645" s="653"/>
      <c r="BYB2645" s="653"/>
      <c r="BYC2645" s="653"/>
      <c r="BYD2645" s="653"/>
      <c r="BYE2645" s="653"/>
      <c r="BYF2645" s="653"/>
      <c r="BYG2645" s="653"/>
      <c r="BYH2645" s="653"/>
      <c r="BYI2645" s="653"/>
      <c r="BYJ2645" s="653"/>
      <c r="BYK2645" s="653"/>
      <c r="BYL2645" s="653"/>
      <c r="BYM2645" s="653"/>
      <c r="BYN2645" s="653"/>
      <c r="BYO2645" s="653"/>
      <c r="BYP2645" s="653"/>
      <c r="BYQ2645" s="653"/>
      <c r="BYR2645" s="653"/>
      <c r="BYS2645" s="653"/>
      <c r="BYT2645" s="653"/>
      <c r="BYU2645" s="653"/>
      <c r="BYV2645" s="653"/>
      <c r="BYW2645" s="653"/>
      <c r="BYX2645" s="653"/>
      <c r="BYY2645" s="653"/>
      <c r="BYZ2645" s="653"/>
      <c r="BZA2645" s="653"/>
      <c r="BZB2645" s="653"/>
      <c r="BZC2645" s="653"/>
      <c r="BZD2645" s="653"/>
      <c r="BZE2645" s="653"/>
      <c r="BZF2645" s="653"/>
      <c r="BZG2645" s="653"/>
      <c r="BZH2645" s="653"/>
      <c r="BZI2645" s="653"/>
      <c r="BZJ2645" s="653"/>
      <c r="BZK2645" s="653"/>
      <c r="BZL2645" s="653"/>
      <c r="BZM2645" s="653"/>
      <c r="BZN2645" s="653"/>
      <c r="BZO2645" s="653"/>
      <c r="BZP2645" s="653"/>
      <c r="BZQ2645" s="653"/>
      <c r="BZR2645" s="653"/>
      <c r="BZS2645" s="653"/>
      <c r="BZT2645" s="653"/>
      <c r="BZU2645" s="653"/>
      <c r="BZV2645" s="653"/>
      <c r="BZW2645" s="653"/>
      <c r="BZX2645" s="653"/>
      <c r="BZY2645" s="653"/>
      <c r="BZZ2645" s="653"/>
      <c r="CAA2645" s="653"/>
      <c r="CAB2645" s="653"/>
      <c r="CAC2645" s="653"/>
      <c r="CAD2645" s="653"/>
      <c r="CAE2645" s="653"/>
      <c r="CAF2645" s="653"/>
      <c r="CAG2645" s="653"/>
      <c r="CAH2645" s="653"/>
      <c r="CAI2645" s="653"/>
      <c r="CAJ2645" s="653"/>
      <c r="CAK2645" s="653"/>
      <c r="CAL2645" s="653"/>
      <c r="CAM2645" s="653"/>
      <c r="CAN2645" s="653"/>
      <c r="CAO2645" s="653"/>
      <c r="CAP2645" s="653"/>
      <c r="CAQ2645" s="653"/>
      <c r="CAR2645" s="653"/>
      <c r="CAS2645" s="653"/>
      <c r="CAT2645" s="653"/>
      <c r="CAU2645" s="653"/>
      <c r="CAV2645" s="653"/>
      <c r="CAW2645" s="653"/>
      <c r="CAX2645" s="653"/>
      <c r="CAY2645" s="653"/>
      <c r="CAZ2645" s="653"/>
      <c r="CBA2645" s="653"/>
      <c r="CBB2645" s="653"/>
      <c r="CBC2645" s="653"/>
      <c r="CBD2645" s="653"/>
      <c r="CBE2645" s="653"/>
      <c r="CBF2645" s="653"/>
      <c r="CBG2645" s="653"/>
      <c r="CBH2645" s="653"/>
      <c r="CBI2645" s="653"/>
      <c r="CBJ2645" s="653"/>
      <c r="CBK2645" s="653"/>
      <c r="CBL2645" s="653"/>
      <c r="CBM2645" s="653"/>
      <c r="CBN2645" s="653"/>
      <c r="CBO2645" s="653"/>
      <c r="CBP2645" s="653"/>
      <c r="CBQ2645" s="653"/>
      <c r="CBR2645" s="653"/>
      <c r="CBS2645" s="653"/>
      <c r="CBT2645" s="653"/>
      <c r="CBU2645" s="653"/>
      <c r="CBV2645" s="653"/>
      <c r="CBW2645" s="653"/>
      <c r="CBX2645" s="653"/>
      <c r="CBY2645" s="653"/>
      <c r="CBZ2645" s="653"/>
      <c r="CCA2645" s="653"/>
      <c r="CCB2645" s="653"/>
      <c r="CCC2645" s="653"/>
      <c r="CCD2645" s="653"/>
      <c r="CCE2645" s="653"/>
      <c r="CCF2645" s="653"/>
      <c r="CCG2645" s="653"/>
      <c r="CCH2645" s="653"/>
      <c r="CCI2645" s="653"/>
      <c r="CCJ2645" s="653"/>
      <c r="CCK2645" s="653"/>
      <c r="CCL2645" s="653"/>
      <c r="CCM2645" s="653"/>
      <c r="CCN2645" s="653"/>
      <c r="CCO2645" s="653"/>
      <c r="CCP2645" s="653"/>
      <c r="CCQ2645" s="653"/>
      <c r="CCR2645" s="653"/>
      <c r="CCS2645" s="653"/>
      <c r="CCT2645" s="653"/>
      <c r="CCU2645" s="653"/>
      <c r="CCV2645" s="653"/>
      <c r="CCW2645" s="653"/>
      <c r="CCX2645" s="653"/>
      <c r="CCY2645" s="653"/>
      <c r="CCZ2645" s="653"/>
      <c r="CDA2645" s="653"/>
      <c r="CDB2645" s="653"/>
      <c r="CDC2645" s="653"/>
      <c r="CDD2645" s="653"/>
      <c r="CDE2645" s="653"/>
      <c r="CDF2645" s="653"/>
      <c r="CDG2645" s="653"/>
      <c r="CDH2645" s="653"/>
      <c r="CDI2645" s="653"/>
      <c r="CDJ2645" s="653"/>
      <c r="CDK2645" s="653"/>
      <c r="CDL2645" s="653"/>
      <c r="CDM2645" s="653"/>
      <c r="CDN2645" s="653"/>
      <c r="CDO2645" s="653"/>
      <c r="CDP2645" s="653"/>
      <c r="CDQ2645" s="653"/>
      <c r="CDR2645" s="653"/>
      <c r="CDS2645" s="653"/>
      <c r="CDT2645" s="653"/>
      <c r="CDU2645" s="653"/>
      <c r="CDV2645" s="653"/>
      <c r="CDW2645" s="653"/>
      <c r="CDX2645" s="653"/>
      <c r="CDY2645" s="653"/>
      <c r="CDZ2645" s="653"/>
      <c r="CEA2645" s="653"/>
      <c r="CEB2645" s="653"/>
      <c r="CEC2645" s="653"/>
      <c r="CED2645" s="653"/>
      <c r="CEE2645" s="653"/>
      <c r="CEF2645" s="653"/>
      <c r="CEG2645" s="653"/>
      <c r="CEH2645" s="653"/>
      <c r="CEI2645" s="653"/>
      <c r="CEJ2645" s="653"/>
      <c r="CEK2645" s="653"/>
      <c r="CEL2645" s="653"/>
      <c r="CEM2645" s="653"/>
      <c r="CEN2645" s="653"/>
      <c r="CEO2645" s="653"/>
      <c r="CEP2645" s="653"/>
      <c r="CEQ2645" s="653"/>
      <c r="CER2645" s="653"/>
      <c r="CES2645" s="653"/>
      <c r="CET2645" s="653"/>
      <c r="CEU2645" s="653"/>
      <c r="CEV2645" s="653"/>
      <c r="CEW2645" s="653"/>
      <c r="CEX2645" s="653"/>
      <c r="CEY2645" s="653"/>
      <c r="CEZ2645" s="653"/>
      <c r="CFA2645" s="653"/>
      <c r="CFB2645" s="653"/>
      <c r="CFC2645" s="653"/>
      <c r="CFD2645" s="653"/>
      <c r="CFE2645" s="653"/>
      <c r="CFF2645" s="653"/>
      <c r="CFG2645" s="653"/>
      <c r="CFH2645" s="653"/>
      <c r="CFI2645" s="653"/>
      <c r="CFJ2645" s="653"/>
      <c r="CFK2645" s="653"/>
      <c r="CFL2645" s="653"/>
      <c r="CFM2645" s="653"/>
      <c r="CFN2645" s="653"/>
      <c r="CFO2645" s="653"/>
      <c r="CFP2645" s="653"/>
      <c r="CFQ2645" s="653"/>
      <c r="CFR2645" s="653"/>
      <c r="CFS2645" s="653"/>
      <c r="CFT2645" s="653"/>
      <c r="CFU2645" s="653"/>
      <c r="CFV2645" s="653"/>
      <c r="CFW2645" s="653"/>
      <c r="CFX2645" s="653"/>
      <c r="CFY2645" s="653"/>
      <c r="CFZ2645" s="653"/>
      <c r="CGA2645" s="653"/>
      <c r="CGB2645" s="653"/>
      <c r="CGC2645" s="653"/>
      <c r="CGD2645" s="653"/>
      <c r="CGE2645" s="653"/>
      <c r="CGF2645" s="653"/>
      <c r="CGG2645" s="653"/>
      <c r="CGH2645" s="653"/>
      <c r="CGI2645" s="653"/>
      <c r="CGJ2645" s="653"/>
      <c r="CGK2645" s="653"/>
      <c r="CGL2645" s="653"/>
      <c r="CGM2645" s="653"/>
      <c r="CGN2645" s="653"/>
      <c r="CGO2645" s="653"/>
      <c r="CGP2645" s="653"/>
      <c r="CGQ2645" s="653"/>
      <c r="CGR2645" s="653"/>
      <c r="CGS2645" s="653"/>
      <c r="CGT2645" s="653"/>
      <c r="CGU2645" s="653"/>
      <c r="CGV2645" s="653"/>
      <c r="CGW2645" s="653"/>
      <c r="CGX2645" s="653"/>
      <c r="CGY2645" s="653"/>
      <c r="CGZ2645" s="653"/>
      <c r="CHA2645" s="653"/>
      <c r="CHB2645" s="653"/>
      <c r="CHC2645" s="653"/>
      <c r="CHD2645" s="653"/>
      <c r="CHE2645" s="653"/>
      <c r="CHF2645" s="653"/>
      <c r="CHG2645" s="653"/>
      <c r="CHH2645" s="653"/>
      <c r="CHI2645" s="653"/>
      <c r="CHJ2645" s="653"/>
      <c r="CHK2645" s="653"/>
      <c r="CHL2645" s="653"/>
      <c r="CHM2645" s="653"/>
      <c r="CHN2645" s="653"/>
      <c r="CHO2645" s="653"/>
      <c r="CHP2645" s="653"/>
      <c r="CHQ2645" s="653"/>
      <c r="CHR2645" s="653"/>
      <c r="CHS2645" s="653"/>
      <c r="CHT2645" s="653"/>
      <c r="CHU2645" s="653"/>
      <c r="CHV2645" s="653"/>
      <c r="CHW2645" s="653"/>
      <c r="CHX2645" s="653"/>
      <c r="CHY2645" s="653"/>
      <c r="CHZ2645" s="653"/>
      <c r="CIA2645" s="653"/>
      <c r="CIB2645" s="653"/>
      <c r="CIC2645" s="653"/>
      <c r="CID2645" s="653"/>
      <c r="CIE2645" s="653"/>
      <c r="CIF2645" s="653"/>
      <c r="CIG2645" s="653"/>
      <c r="CIH2645" s="653"/>
      <c r="CII2645" s="653"/>
      <c r="CIJ2645" s="653"/>
      <c r="CIK2645" s="653"/>
      <c r="CIL2645" s="653"/>
      <c r="CIM2645" s="653"/>
      <c r="CIN2645" s="653"/>
      <c r="CIO2645" s="653"/>
      <c r="CIP2645" s="653"/>
      <c r="CIQ2645" s="653"/>
      <c r="CIR2645" s="653"/>
      <c r="CIS2645" s="653"/>
      <c r="CIT2645" s="653"/>
      <c r="CIU2645" s="653"/>
      <c r="CIV2645" s="653"/>
      <c r="CIW2645" s="653"/>
      <c r="CIX2645" s="653"/>
      <c r="CIY2645" s="653"/>
      <c r="CIZ2645" s="653"/>
      <c r="CJA2645" s="653"/>
      <c r="CJB2645" s="653"/>
      <c r="CJC2645" s="653"/>
      <c r="CJD2645" s="653"/>
      <c r="CJE2645" s="653"/>
      <c r="CJF2645" s="653"/>
      <c r="CJG2645" s="653"/>
      <c r="CJH2645" s="653"/>
      <c r="CJI2645" s="653"/>
      <c r="CJJ2645" s="653"/>
      <c r="CJK2645" s="653"/>
      <c r="CJL2645" s="653"/>
      <c r="CJM2645" s="653"/>
      <c r="CJN2645" s="653"/>
      <c r="CJO2645" s="653"/>
      <c r="CJP2645" s="653"/>
      <c r="CJQ2645" s="653"/>
      <c r="CJR2645" s="653"/>
      <c r="CJS2645" s="653"/>
      <c r="CJT2645" s="653"/>
      <c r="CJU2645" s="653"/>
      <c r="CJV2645" s="653"/>
      <c r="CJW2645" s="653"/>
      <c r="CJX2645" s="653"/>
      <c r="CJY2645" s="653"/>
      <c r="CJZ2645" s="653"/>
      <c r="CKA2645" s="653"/>
      <c r="CKB2645" s="653"/>
      <c r="CKC2645" s="653"/>
      <c r="CKD2645" s="653"/>
      <c r="CKE2645" s="653"/>
      <c r="CKF2645" s="653"/>
      <c r="CKG2645" s="653"/>
      <c r="CKH2645" s="653"/>
      <c r="CKI2645" s="653"/>
      <c r="CKJ2645" s="653"/>
      <c r="CKK2645" s="653"/>
      <c r="CKL2645" s="653"/>
      <c r="CKM2645" s="653"/>
      <c r="CKN2645" s="653"/>
      <c r="CKO2645" s="653"/>
      <c r="CKP2645" s="653"/>
      <c r="CKQ2645" s="653"/>
      <c r="CKR2645" s="653"/>
      <c r="CKS2645" s="653"/>
      <c r="CKT2645" s="653"/>
      <c r="CKU2645" s="653"/>
      <c r="CKV2645" s="653"/>
      <c r="CKW2645" s="653"/>
      <c r="CKX2645" s="653"/>
      <c r="CKY2645" s="653"/>
      <c r="CKZ2645" s="653"/>
      <c r="CLA2645" s="653"/>
      <c r="CLB2645" s="653"/>
      <c r="CLC2645" s="653"/>
      <c r="CLD2645" s="653"/>
      <c r="CLE2645" s="653"/>
      <c r="CLF2645" s="653"/>
      <c r="CLG2645" s="653"/>
      <c r="CLH2645" s="653"/>
      <c r="CLI2645" s="653"/>
      <c r="CLJ2645" s="653"/>
      <c r="CLK2645" s="653"/>
      <c r="CLL2645" s="653"/>
      <c r="CLM2645" s="653"/>
      <c r="CLN2645" s="653"/>
      <c r="CLO2645" s="653"/>
      <c r="CLP2645" s="653"/>
      <c r="CLQ2645" s="653"/>
      <c r="CLR2645" s="653"/>
      <c r="CLS2645" s="653"/>
      <c r="CLT2645" s="653"/>
      <c r="CLU2645" s="653"/>
      <c r="CLV2645" s="653"/>
      <c r="CLW2645" s="653"/>
      <c r="CLX2645" s="653"/>
      <c r="CLY2645" s="653"/>
      <c r="CLZ2645" s="653"/>
      <c r="CMA2645" s="653"/>
      <c r="CMB2645" s="653"/>
      <c r="CMC2645" s="653"/>
      <c r="CMD2645" s="653"/>
      <c r="CME2645" s="653"/>
      <c r="CMF2645" s="653"/>
      <c r="CMG2645" s="653"/>
      <c r="CMH2645" s="653"/>
      <c r="CMI2645" s="653"/>
      <c r="CMJ2645" s="653"/>
      <c r="CMK2645" s="653"/>
      <c r="CML2645" s="653"/>
      <c r="CMM2645" s="653"/>
      <c r="CMN2645" s="653"/>
      <c r="CMO2645" s="653"/>
      <c r="CMP2645" s="653"/>
      <c r="CMQ2645" s="653"/>
      <c r="CMR2645" s="653"/>
      <c r="CMS2645" s="653"/>
      <c r="CMT2645" s="653"/>
      <c r="CMU2645" s="653"/>
      <c r="CMV2645" s="653"/>
      <c r="CMW2645" s="653"/>
      <c r="CMX2645" s="653"/>
      <c r="CMY2645" s="653"/>
      <c r="CMZ2645" s="653"/>
      <c r="CNA2645" s="653"/>
      <c r="CNB2645" s="653"/>
      <c r="CNC2645" s="653"/>
      <c r="CND2645" s="653"/>
      <c r="CNE2645" s="653"/>
      <c r="CNF2645" s="653"/>
      <c r="CNG2645" s="653"/>
      <c r="CNH2645" s="653"/>
      <c r="CNI2645" s="653"/>
      <c r="CNJ2645" s="653"/>
      <c r="CNK2645" s="653"/>
      <c r="CNL2645" s="653"/>
      <c r="CNM2645" s="653"/>
      <c r="CNN2645" s="653"/>
      <c r="CNO2645" s="653"/>
      <c r="CNP2645" s="653"/>
      <c r="CNQ2645" s="653"/>
      <c r="CNR2645" s="653"/>
      <c r="CNS2645" s="653"/>
      <c r="CNT2645" s="653"/>
      <c r="CNU2645" s="653"/>
      <c r="CNV2645" s="653"/>
      <c r="CNW2645" s="653"/>
      <c r="CNX2645" s="653"/>
      <c r="CNY2645" s="653"/>
      <c r="CNZ2645" s="653"/>
      <c r="COA2645" s="653"/>
      <c r="COB2645" s="653"/>
      <c r="COC2645" s="653"/>
      <c r="COD2645" s="653"/>
      <c r="COE2645" s="653"/>
      <c r="COF2645" s="653"/>
      <c r="COG2645" s="653"/>
      <c r="COH2645" s="653"/>
      <c r="COI2645" s="653"/>
      <c r="COJ2645" s="653"/>
      <c r="COK2645" s="653"/>
      <c r="COL2645" s="653"/>
      <c r="COM2645" s="653"/>
      <c r="CON2645" s="653"/>
      <c r="COO2645" s="653"/>
      <c r="COP2645" s="653"/>
      <c r="COQ2645" s="653"/>
      <c r="COR2645" s="653"/>
      <c r="COS2645" s="653"/>
      <c r="COT2645" s="653"/>
      <c r="COU2645" s="653"/>
      <c r="COV2645" s="653"/>
      <c r="COW2645" s="653"/>
      <c r="COX2645" s="653"/>
      <c r="COY2645" s="653"/>
      <c r="COZ2645" s="653"/>
      <c r="CPA2645" s="653"/>
      <c r="CPB2645" s="653"/>
      <c r="CPC2645" s="653"/>
      <c r="CPD2645" s="653"/>
      <c r="CPE2645" s="653"/>
      <c r="CPF2645" s="653"/>
      <c r="CPG2645" s="653"/>
      <c r="CPH2645" s="653"/>
      <c r="CPI2645" s="653"/>
      <c r="CPJ2645" s="653"/>
      <c r="CPK2645" s="653"/>
      <c r="CPL2645" s="653"/>
      <c r="CPM2645" s="653"/>
      <c r="CPN2645" s="653"/>
      <c r="CPO2645" s="653"/>
      <c r="CPP2645" s="653"/>
      <c r="CPQ2645" s="653"/>
      <c r="CPR2645" s="653"/>
      <c r="CPS2645" s="653"/>
      <c r="CPT2645" s="653"/>
      <c r="CPU2645" s="653"/>
      <c r="CPV2645" s="653"/>
      <c r="CPW2645" s="653"/>
      <c r="CPX2645" s="653"/>
      <c r="CPY2645" s="653"/>
      <c r="CPZ2645" s="653"/>
      <c r="CQA2645" s="653"/>
      <c r="CQB2645" s="653"/>
      <c r="CQC2645" s="653"/>
      <c r="CQD2645" s="653"/>
      <c r="CQE2645" s="653"/>
      <c r="CQF2645" s="653"/>
      <c r="CQG2645" s="653"/>
      <c r="CQH2645" s="653"/>
      <c r="CQI2645" s="653"/>
      <c r="CQJ2645" s="653"/>
      <c r="CQK2645" s="653"/>
      <c r="CQL2645" s="653"/>
      <c r="CQM2645" s="653"/>
      <c r="CQN2645" s="653"/>
      <c r="CQO2645" s="653"/>
      <c r="CQP2645" s="653"/>
      <c r="CQQ2645" s="653"/>
      <c r="CQR2645" s="653"/>
      <c r="CQS2645" s="653"/>
      <c r="CQT2645" s="653"/>
      <c r="CQU2645" s="653"/>
      <c r="CQV2645" s="653"/>
      <c r="CQW2645" s="653"/>
      <c r="CQX2645" s="653"/>
      <c r="CQY2645" s="653"/>
      <c r="CQZ2645" s="653"/>
      <c r="CRA2645" s="653"/>
      <c r="CRB2645" s="653"/>
      <c r="CRC2645" s="653"/>
      <c r="CRD2645" s="653"/>
      <c r="CRE2645" s="653"/>
      <c r="CRF2645" s="653"/>
      <c r="CRG2645" s="653"/>
      <c r="CRH2645" s="653"/>
      <c r="CRI2645" s="653"/>
      <c r="CRJ2645" s="653"/>
      <c r="CRK2645" s="653"/>
      <c r="CRL2645" s="653"/>
      <c r="CRM2645" s="653"/>
      <c r="CRN2645" s="653"/>
      <c r="CRO2645" s="653"/>
      <c r="CRP2645" s="653"/>
      <c r="CRQ2645" s="653"/>
      <c r="CRR2645" s="653"/>
      <c r="CRS2645" s="653"/>
      <c r="CRT2645" s="653"/>
      <c r="CRU2645" s="653"/>
      <c r="CRV2645" s="653"/>
      <c r="CRW2645" s="653"/>
      <c r="CRX2645" s="653"/>
      <c r="CRY2645" s="653"/>
      <c r="CRZ2645" s="653"/>
      <c r="CSA2645" s="653"/>
      <c r="CSB2645" s="653"/>
      <c r="CSC2645" s="653"/>
      <c r="CSD2645" s="653"/>
      <c r="CSE2645" s="653"/>
      <c r="CSF2645" s="653"/>
      <c r="CSG2645" s="653"/>
      <c r="CSH2645" s="653"/>
      <c r="CSI2645" s="653"/>
      <c r="CSJ2645" s="653"/>
      <c r="CSK2645" s="653"/>
      <c r="CSL2645" s="653"/>
      <c r="CSM2645" s="653"/>
      <c r="CSN2645" s="653"/>
      <c r="CSO2645" s="653"/>
      <c r="CSP2645" s="653"/>
      <c r="CSQ2645" s="653"/>
      <c r="CSR2645" s="653"/>
      <c r="CSS2645" s="653"/>
      <c r="CST2645" s="653"/>
      <c r="CSU2645" s="653"/>
      <c r="CSV2645" s="653"/>
      <c r="CSW2645" s="653"/>
      <c r="CSX2645" s="653"/>
      <c r="CSY2645" s="653"/>
      <c r="CSZ2645" s="653"/>
      <c r="CTA2645" s="653"/>
      <c r="CTB2645" s="653"/>
      <c r="CTC2645" s="653"/>
      <c r="CTD2645" s="653"/>
      <c r="CTE2645" s="653"/>
      <c r="CTF2645" s="653"/>
      <c r="CTG2645" s="653"/>
      <c r="CTH2645" s="653"/>
      <c r="CTI2645" s="653"/>
      <c r="CTJ2645" s="653"/>
      <c r="CTK2645" s="653"/>
      <c r="CTL2645" s="653"/>
      <c r="CTM2645" s="653"/>
      <c r="CTN2645" s="653"/>
      <c r="CTO2645" s="653"/>
      <c r="CTP2645" s="653"/>
      <c r="CTQ2645" s="653"/>
      <c r="CTR2645" s="653"/>
      <c r="CTS2645" s="653"/>
      <c r="CTT2645" s="653"/>
      <c r="CTU2645" s="653"/>
      <c r="CTV2645" s="653"/>
      <c r="CTW2645" s="653"/>
      <c r="CTX2645" s="653"/>
      <c r="CTY2645" s="653"/>
      <c r="CTZ2645" s="653"/>
      <c r="CUA2645" s="653"/>
      <c r="CUB2645" s="653"/>
      <c r="CUC2645" s="653"/>
      <c r="CUD2645" s="653"/>
      <c r="CUE2645" s="653"/>
      <c r="CUF2645" s="653"/>
      <c r="CUG2645" s="653"/>
      <c r="CUH2645" s="653"/>
      <c r="CUI2645" s="653"/>
      <c r="CUJ2645" s="653"/>
      <c r="CUK2645" s="653"/>
      <c r="CUL2645" s="653"/>
      <c r="CUM2645" s="653"/>
      <c r="CUN2645" s="653"/>
      <c r="CUO2645" s="653"/>
      <c r="CUP2645" s="653"/>
      <c r="CUQ2645" s="653"/>
      <c r="CUR2645" s="653"/>
      <c r="CUS2645" s="653"/>
      <c r="CUT2645" s="653"/>
      <c r="CUU2645" s="653"/>
      <c r="CUV2645" s="653"/>
      <c r="CUW2645" s="653"/>
      <c r="CUX2645" s="653"/>
      <c r="CUY2645" s="653"/>
      <c r="CUZ2645" s="653"/>
      <c r="CVA2645" s="653"/>
      <c r="CVB2645" s="653"/>
      <c r="CVC2645" s="653"/>
      <c r="CVD2645" s="653"/>
      <c r="CVE2645" s="653"/>
      <c r="CVF2645" s="653"/>
      <c r="CVG2645" s="653"/>
      <c r="CVH2645" s="653"/>
      <c r="CVI2645" s="653"/>
      <c r="CVJ2645" s="653"/>
      <c r="CVK2645" s="653"/>
      <c r="CVL2645" s="653"/>
      <c r="CVM2645" s="653"/>
      <c r="CVN2645" s="653"/>
      <c r="CVO2645" s="653"/>
      <c r="CVP2645" s="653"/>
      <c r="CVQ2645" s="653"/>
      <c r="CVR2645" s="653"/>
      <c r="CVS2645" s="653"/>
      <c r="CVT2645" s="653"/>
      <c r="CVU2645" s="653"/>
      <c r="CVV2645" s="653"/>
      <c r="CVW2645" s="653"/>
      <c r="CVX2645" s="653"/>
      <c r="CVY2645" s="653"/>
      <c r="CVZ2645" s="653"/>
      <c r="CWA2645" s="653"/>
      <c r="CWB2645" s="653"/>
      <c r="CWC2645" s="653"/>
      <c r="CWD2645" s="653"/>
      <c r="CWE2645" s="653"/>
      <c r="CWF2645" s="653"/>
      <c r="CWG2645" s="653"/>
      <c r="CWH2645" s="653"/>
      <c r="CWI2645" s="653"/>
      <c r="CWJ2645" s="653"/>
      <c r="CWK2645" s="653"/>
      <c r="CWL2645" s="653"/>
      <c r="CWM2645" s="653"/>
      <c r="CWN2645" s="653"/>
      <c r="CWO2645" s="653"/>
      <c r="CWP2645" s="653"/>
      <c r="CWQ2645" s="653"/>
      <c r="CWR2645" s="653"/>
      <c r="CWS2645" s="653"/>
      <c r="CWT2645" s="653"/>
      <c r="CWU2645" s="653"/>
      <c r="CWV2645" s="653"/>
      <c r="CWW2645" s="653"/>
      <c r="CWX2645" s="653"/>
      <c r="CWY2645" s="653"/>
      <c r="CWZ2645" s="653"/>
      <c r="CXA2645" s="653"/>
      <c r="CXB2645" s="653"/>
      <c r="CXC2645" s="653"/>
      <c r="CXD2645" s="653"/>
      <c r="CXE2645" s="653"/>
      <c r="CXF2645" s="653"/>
      <c r="CXG2645" s="653"/>
      <c r="CXH2645" s="653"/>
      <c r="CXI2645" s="653"/>
      <c r="CXJ2645" s="653"/>
      <c r="CXK2645" s="653"/>
      <c r="CXL2645" s="653"/>
      <c r="CXM2645" s="653"/>
      <c r="CXN2645" s="653"/>
      <c r="CXO2645" s="653"/>
      <c r="CXP2645" s="653"/>
      <c r="CXQ2645" s="653"/>
      <c r="CXR2645" s="653"/>
      <c r="CXS2645" s="653"/>
      <c r="CXT2645" s="653"/>
      <c r="CXU2645" s="653"/>
      <c r="CXV2645" s="653"/>
      <c r="CXW2645" s="653"/>
      <c r="CXX2645" s="653"/>
      <c r="CXY2645" s="653"/>
      <c r="CXZ2645" s="653"/>
      <c r="CYA2645" s="653"/>
      <c r="CYB2645" s="653"/>
      <c r="CYC2645" s="653"/>
      <c r="CYD2645" s="653"/>
      <c r="CYE2645" s="653"/>
      <c r="CYF2645" s="653"/>
      <c r="CYG2645" s="653"/>
      <c r="CYH2645" s="653"/>
      <c r="CYI2645" s="653"/>
      <c r="CYJ2645" s="653"/>
      <c r="CYK2645" s="653"/>
      <c r="CYL2645" s="653"/>
      <c r="CYM2645" s="653"/>
      <c r="CYN2645" s="653"/>
      <c r="CYO2645" s="653"/>
      <c r="CYP2645" s="653"/>
      <c r="CYQ2645" s="653"/>
      <c r="CYR2645" s="653"/>
      <c r="CYS2645" s="653"/>
      <c r="CYT2645" s="653"/>
      <c r="CYU2645" s="653"/>
      <c r="CYV2645" s="653"/>
      <c r="CYW2645" s="653"/>
      <c r="CYX2645" s="653"/>
      <c r="CYY2645" s="653"/>
      <c r="CYZ2645" s="653"/>
      <c r="CZA2645" s="653"/>
      <c r="CZB2645" s="653"/>
      <c r="CZC2645" s="653"/>
      <c r="CZD2645" s="653"/>
      <c r="CZE2645" s="653"/>
      <c r="CZF2645" s="653"/>
      <c r="CZG2645" s="653"/>
      <c r="CZH2645" s="653"/>
      <c r="CZI2645" s="653"/>
      <c r="CZJ2645" s="653"/>
      <c r="CZK2645" s="653"/>
      <c r="CZL2645" s="653"/>
      <c r="CZM2645" s="653"/>
      <c r="CZN2645" s="653"/>
      <c r="CZO2645" s="653"/>
      <c r="CZP2645" s="653"/>
      <c r="CZQ2645" s="653"/>
      <c r="CZR2645" s="653"/>
      <c r="CZS2645" s="653"/>
      <c r="CZT2645" s="653"/>
      <c r="CZU2645" s="653"/>
      <c r="CZV2645" s="653"/>
      <c r="CZW2645" s="653"/>
      <c r="CZX2645" s="653"/>
      <c r="CZY2645" s="653"/>
      <c r="CZZ2645" s="653"/>
      <c r="DAA2645" s="653"/>
      <c r="DAB2645" s="653"/>
      <c r="DAC2645" s="653"/>
      <c r="DAD2645" s="653"/>
      <c r="DAE2645" s="653"/>
      <c r="DAF2645" s="653"/>
      <c r="DAG2645" s="653"/>
      <c r="DAH2645" s="653"/>
      <c r="DAI2645" s="653"/>
      <c r="DAJ2645" s="653"/>
      <c r="DAK2645" s="653"/>
      <c r="DAL2645" s="653"/>
      <c r="DAM2645" s="653"/>
      <c r="DAN2645" s="653"/>
      <c r="DAO2645" s="653"/>
      <c r="DAP2645" s="653"/>
      <c r="DAQ2645" s="653"/>
      <c r="DAR2645" s="653"/>
      <c r="DAS2645" s="653"/>
      <c r="DAT2645" s="653"/>
      <c r="DAU2645" s="653"/>
      <c r="DAV2645" s="653"/>
      <c r="DAW2645" s="653"/>
      <c r="DAX2645" s="653"/>
      <c r="DAY2645" s="653"/>
      <c r="DAZ2645" s="653"/>
      <c r="DBA2645" s="653"/>
      <c r="DBB2645" s="653"/>
      <c r="DBC2645" s="653"/>
      <c r="DBD2645" s="653"/>
      <c r="DBE2645" s="653"/>
      <c r="DBF2645" s="653"/>
      <c r="DBG2645" s="653"/>
      <c r="DBH2645" s="653"/>
      <c r="DBI2645" s="653"/>
      <c r="DBJ2645" s="653"/>
      <c r="DBK2645" s="653"/>
      <c r="DBL2645" s="653"/>
      <c r="DBM2645" s="653"/>
      <c r="DBN2645" s="653"/>
      <c r="DBO2645" s="653"/>
      <c r="DBP2645" s="653"/>
      <c r="DBQ2645" s="653"/>
      <c r="DBR2645" s="653"/>
      <c r="DBS2645" s="653"/>
      <c r="DBT2645" s="653"/>
      <c r="DBU2645" s="653"/>
      <c r="DBV2645" s="653"/>
      <c r="DBW2645" s="653"/>
      <c r="DBX2645" s="653"/>
      <c r="DBY2645" s="653"/>
      <c r="DBZ2645" s="653"/>
      <c r="DCA2645" s="653"/>
      <c r="DCB2645" s="653"/>
      <c r="DCC2645" s="653"/>
      <c r="DCD2645" s="653"/>
      <c r="DCE2645" s="653"/>
      <c r="DCF2645" s="653"/>
      <c r="DCG2645" s="653"/>
      <c r="DCH2645" s="653"/>
      <c r="DCI2645" s="653"/>
      <c r="DCJ2645" s="653"/>
      <c r="DCK2645" s="653"/>
      <c r="DCL2645" s="653"/>
      <c r="DCM2645" s="653"/>
      <c r="DCN2645" s="653"/>
      <c r="DCO2645" s="653"/>
      <c r="DCP2645" s="653"/>
      <c r="DCQ2645" s="653"/>
      <c r="DCR2645" s="653"/>
      <c r="DCS2645" s="653"/>
      <c r="DCT2645" s="653"/>
      <c r="DCU2645" s="653"/>
      <c r="DCV2645" s="653"/>
      <c r="DCW2645" s="653"/>
      <c r="DCX2645" s="653"/>
      <c r="DCY2645" s="653"/>
      <c r="DCZ2645" s="653"/>
      <c r="DDA2645" s="653"/>
      <c r="DDB2645" s="653"/>
      <c r="DDC2645" s="653"/>
      <c r="DDD2645" s="653"/>
      <c r="DDE2645" s="653"/>
      <c r="DDF2645" s="653"/>
      <c r="DDG2645" s="653"/>
      <c r="DDH2645" s="653"/>
      <c r="DDI2645" s="653"/>
      <c r="DDJ2645" s="653"/>
      <c r="DDK2645" s="653"/>
      <c r="DDL2645" s="653"/>
      <c r="DDM2645" s="653"/>
      <c r="DDN2645" s="653"/>
      <c r="DDO2645" s="653"/>
      <c r="DDP2645" s="653"/>
      <c r="DDQ2645" s="653"/>
      <c r="DDR2645" s="653"/>
      <c r="DDS2645" s="653"/>
      <c r="DDT2645" s="653"/>
      <c r="DDU2645" s="653"/>
      <c r="DDV2645" s="653"/>
      <c r="DDW2645" s="653"/>
      <c r="DDX2645" s="653"/>
      <c r="DDY2645" s="653"/>
      <c r="DDZ2645" s="653"/>
      <c r="DEA2645" s="653"/>
      <c r="DEB2645" s="653"/>
      <c r="DEC2645" s="653"/>
      <c r="DED2645" s="653"/>
      <c r="DEE2645" s="653"/>
      <c r="DEF2645" s="653"/>
      <c r="DEG2645" s="653"/>
      <c r="DEH2645" s="653"/>
      <c r="DEI2645" s="653"/>
      <c r="DEJ2645" s="653"/>
      <c r="DEK2645" s="653"/>
      <c r="DEL2645" s="653"/>
      <c r="DEM2645" s="653"/>
      <c r="DEN2645" s="653"/>
      <c r="DEO2645" s="653"/>
      <c r="DEP2645" s="653"/>
      <c r="DEQ2645" s="653"/>
      <c r="DER2645" s="653"/>
      <c r="DES2645" s="653"/>
      <c r="DET2645" s="653"/>
      <c r="DEU2645" s="653"/>
      <c r="DEV2645" s="653"/>
      <c r="DEW2645" s="653"/>
      <c r="DEX2645" s="653"/>
      <c r="DEY2645" s="653"/>
      <c r="DEZ2645" s="653"/>
      <c r="DFA2645" s="653"/>
      <c r="DFB2645" s="653"/>
      <c r="DFC2645" s="653"/>
      <c r="DFD2645" s="653"/>
      <c r="DFE2645" s="653"/>
      <c r="DFF2645" s="653"/>
      <c r="DFG2645" s="653"/>
      <c r="DFH2645" s="653"/>
      <c r="DFI2645" s="653"/>
      <c r="DFJ2645" s="653"/>
      <c r="DFK2645" s="653"/>
      <c r="DFL2645" s="653"/>
      <c r="DFM2645" s="653"/>
      <c r="DFN2645" s="653"/>
      <c r="DFO2645" s="653"/>
      <c r="DFP2645" s="653"/>
      <c r="DFQ2645" s="653"/>
      <c r="DFR2645" s="653"/>
      <c r="DFS2645" s="653"/>
      <c r="DFT2645" s="653"/>
      <c r="DFU2645" s="653"/>
      <c r="DFV2645" s="653"/>
      <c r="DFW2645" s="653"/>
      <c r="DFX2645" s="653"/>
      <c r="DFY2645" s="653"/>
      <c r="DFZ2645" s="653"/>
      <c r="DGA2645" s="653"/>
      <c r="DGB2645" s="653"/>
      <c r="DGC2645" s="653"/>
      <c r="DGD2645" s="653"/>
      <c r="DGE2645" s="653"/>
      <c r="DGF2645" s="653"/>
      <c r="DGG2645" s="653"/>
      <c r="DGH2645" s="653"/>
      <c r="DGI2645" s="653"/>
      <c r="DGJ2645" s="653"/>
      <c r="DGK2645" s="653"/>
      <c r="DGL2645" s="653"/>
      <c r="DGM2645" s="653"/>
      <c r="DGN2645" s="653"/>
      <c r="DGO2645" s="653"/>
      <c r="DGP2645" s="653"/>
      <c r="DGQ2645" s="653"/>
      <c r="DGR2645" s="653"/>
      <c r="DGS2645" s="653"/>
      <c r="DGT2645" s="653"/>
      <c r="DGU2645" s="653"/>
      <c r="DGV2645" s="653"/>
      <c r="DGW2645" s="653"/>
      <c r="DGX2645" s="653"/>
      <c r="DGY2645" s="653"/>
      <c r="DGZ2645" s="653"/>
      <c r="DHA2645" s="653"/>
      <c r="DHB2645" s="653"/>
      <c r="DHC2645" s="653"/>
      <c r="DHD2645" s="653"/>
      <c r="DHE2645" s="653"/>
      <c r="DHF2645" s="653"/>
      <c r="DHG2645" s="653"/>
      <c r="DHH2645" s="653"/>
      <c r="DHI2645" s="653"/>
      <c r="DHJ2645" s="653"/>
      <c r="DHK2645" s="653"/>
      <c r="DHL2645" s="653"/>
      <c r="DHM2645" s="653"/>
      <c r="DHN2645" s="653"/>
      <c r="DHO2645" s="653"/>
      <c r="DHP2645" s="653"/>
      <c r="DHQ2645" s="653"/>
      <c r="DHR2645" s="653"/>
      <c r="DHS2645" s="653"/>
      <c r="DHT2645" s="653"/>
      <c r="DHU2645" s="653"/>
      <c r="DHV2645" s="653"/>
      <c r="DHW2645" s="653"/>
      <c r="DHX2645" s="653"/>
      <c r="DHY2645" s="653"/>
      <c r="DHZ2645" s="653"/>
      <c r="DIA2645" s="653"/>
      <c r="DIB2645" s="653"/>
      <c r="DIC2645" s="653"/>
      <c r="DID2645" s="653"/>
      <c r="DIE2645" s="653"/>
      <c r="DIF2645" s="653"/>
      <c r="DIG2645" s="653"/>
      <c r="DIH2645" s="653"/>
      <c r="DII2645" s="653"/>
      <c r="DIJ2645" s="653"/>
      <c r="DIK2645" s="653"/>
      <c r="DIL2645" s="653"/>
      <c r="DIM2645" s="653"/>
      <c r="DIN2645" s="653"/>
      <c r="DIO2645" s="653"/>
      <c r="DIP2645" s="653"/>
      <c r="DIQ2645" s="653"/>
      <c r="DIR2645" s="653"/>
      <c r="DIS2645" s="653"/>
      <c r="DIT2645" s="653"/>
      <c r="DIU2645" s="653"/>
      <c r="DIV2645" s="653"/>
      <c r="DIW2645" s="653"/>
      <c r="DIX2645" s="653"/>
      <c r="DIY2645" s="653"/>
      <c r="DIZ2645" s="653"/>
      <c r="DJA2645" s="653"/>
      <c r="DJB2645" s="653"/>
      <c r="DJC2645" s="653"/>
      <c r="DJD2645" s="653"/>
      <c r="DJE2645" s="653"/>
      <c r="DJF2645" s="653"/>
      <c r="DJG2645" s="653"/>
      <c r="DJH2645" s="653"/>
      <c r="DJI2645" s="653"/>
      <c r="DJJ2645" s="653"/>
      <c r="DJK2645" s="653"/>
      <c r="DJL2645" s="653"/>
      <c r="DJM2645" s="653"/>
      <c r="DJN2645" s="653"/>
      <c r="DJO2645" s="653"/>
      <c r="DJP2645" s="653"/>
      <c r="DJQ2645" s="653"/>
      <c r="DJR2645" s="653"/>
      <c r="DJS2645" s="653"/>
      <c r="DJT2645" s="653"/>
      <c r="DJU2645" s="653"/>
      <c r="DJV2645" s="653"/>
      <c r="DJW2645" s="653"/>
      <c r="DJX2645" s="653"/>
      <c r="DJY2645" s="653"/>
      <c r="DJZ2645" s="653"/>
      <c r="DKA2645" s="653"/>
      <c r="DKB2645" s="653"/>
      <c r="DKC2645" s="653"/>
      <c r="DKD2645" s="653"/>
      <c r="DKE2645" s="653"/>
      <c r="DKF2645" s="653"/>
      <c r="DKG2645" s="653"/>
      <c r="DKH2645" s="653"/>
      <c r="DKI2645" s="653"/>
      <c r="DKJ2645" s="653"/>
      <c r="DKK2645" s="653"/>
      <c r="DKL2645" s="653"/>
      <c r="DKM2645" s="653"/>
      <c r="DKN2645" s="653"/>
      <c r="DKO2645" s="653"/>
      <c r="DKP2645" s="653"/>
      <c r="DKQ2645" s="653"/>
      <c r="DKR2645" s="653"/>
      <c r="DKS2645" s="653"/>
      <c r="DKT2645" s="653"/>
      <c r="DKU2645" s="653"/>
      <c r="DKV2645" s="653"/>
      <c r="DKW2645" s="653"/>
      <c r="DKX2645" s="653"/>
      <c r="DKY2645" s="653"/>
      <c r="DKZ2645" s="653"/>
      <c r="DLA2645" s="653"/>
      <c r="DLB2645" s="653"/>
      <c r="DLC2645" s="653"/>
      <c r="DLD2645" s="653"/>
      <c r="DLE2645" s="653"/>
      <c r="DLF2645" s="653"/>
      <c r="DLG2645" s="653"/>
      <c r="DLH2645" s="653"/>
      <c r="DLI2645" s="653"/>
      <c r="DLJ2645" s="653"/>
      <c r="DLK2645" s="653"/>
      <c r="DLL2645" s="653"/>
      <c r="DLM2645" s="653"/>
      <c r="DLN2645" s="653"/>
      <c r="DLO2645" s="653"/>
      <c r="DLP2645" s="653"/>
      <c r="DLQ2645" s="653"/>
      <c r="DLR2645" s="653"/>
      <c r="DLS2645" s="653"/>
      <c r="DLT2645" s="653"/>
      <c r="DLU2645" s="653"/>
      <c r="DLV2645" s="653"/>
      <c r="DLW2645" s="653"/>
      <c r="DLX2645" s="653"/>
      <c r="DLY2645" s="653"/>
      <c r="DLZ2645" s="653"/>
      <c r="DMA2645" s="653"/>
      <c r="DMB2645" s="653"/>
      <c r="DMC2645" s="653"/>
      <c r="DMD2645" s="653"/>
      <c r="DME2645" s="653"/>
      <c r="DMF2645" s="653"/>
      <c r="DMG2645" s="653"/>
      <c r="DMH2645" s="653"/>
      <c r="DMI2645" s="653"/>
      <c r="DMJ2645" s="653"/>
      <c r="DMK2645" s="653"/>
      <c r="DML2645" s="653"/>
      <c r="DMM2645" s="653"/>
      <c r="DMN2645" s="653"/>
      <c r="DMO2645" s="653"/>
      <c r="DMP2645" s="653"/>
      <c r="DMQ2645" s="653"/>
      <c r="DMR2645" s="653"/>
      <c r="DMS2645" s="653"/>
      <c r="DMT2645" s="653"/>
      <c r="DMU2645" s="653"/>
      <c r="DMV2645" s="653"/>
      <c r="DMW2645" s="653"/>
      <c r="DMX2645" s="653"/>
      <c r="DMY2645" s="653"/>
      <c r="DMZ2645" s="653"/>
      <c r="DNA2645" s="653"/>
      <c r="DNB2645" s="653"/>
      <c r="DNC2645" s="653"/>
      <c r="DND2645" s="653"/>
      <c r="DNE2645" s="653"/>
      <c r="DNF2645" s="653"/>
      <c r="DNG2645" s="653"/>
      <c r="DNH2645" s="653"/>
      <c r="DNI2645" s="653"/>
      <c r="DNJ2645" s="653"/>
      <c r="DNK2645" s="653"/>
      <c r="DNL2645" s="653"/>
      <c r="DNM2645" s="653"/>
      <c r="DNN2645" s="653"/>
      <c r="DNO2645" s="653"/>
      <c r="DNP2645" s="653"/>
      <c r="DNQ2645" s="653"/>
      <c r="DNR2645" s="653"/>
      <c r="DNS2645" s="653"/>
      <c r="DNT2645" s="653"/>
      <c r="DNU2645" s="653"/>
      <c r="DNV2645" s="653"/>
      <c r="DNW2645" s="653"/>
      <c r="DNX2645" s="653"/>
      <c r="DNY2645" s="653"/>
      <c r="DNZ2645" s="653"/>
      <c r="DOA2645" s="653"/>
      <c r="DOB2645" s="653"/>
      <c r="DOC2645" s="653"/>
      <c r="DOD2645" s="653"/>
      <c r="DOE2645" s="653"/>
      <c r="DOF2645" s="653"/>
      <c r="DOG2645" s="653"/>
      <c r="DOH2645" s="653"/>
      <c r="DOI2645" s="653"/>
      <c r="DOJ2645" s="653"/>
      <c r="DOK2645" s="653"/>
      <c r="DOL2645" s="653"/>
      <c r="DOM2645" s="653"/>
      <c r="DON2645" s="653"/>
      <c r="DOO2645" s="653"/>
      <c r="DOP2645" s="653"/>
      <c r="DOQ2645" s="653"/>
      <c r="DOR2645" s="653"/>
      <c r="DOS2645" s="653"/>
      <c r="DOT2645" s="653"/>
      <c r="DOU2645" s="653"/>
      <c r="DOV2645" s="653"/>
      <c r="DOW2645" s="653"/>
      <c r="DOX2645" s="653"/>
      <c r="DOY2645" s="653"/>
      <c r="DOZ2645" s="653"/>
      <c r="DPA2645" s="653"/>
      <c r="DPB2645" s="653"/>
      <c r="DPC2645" s="653"/>
      <c r="DPD2645" s="653"/>
      <c r="DPE2645" s="653"/>
      <c r="DPF2645" s="653"/>
      <c r="DPG2645" s="653"/>
      <c r="DPH2645" s="653"/>
      <c r="DPI2645" s="653"/>
      <c r="DPJ2645" s="653"/>
      <c r="DPK2645" s="653"/>
      <c r="DPL2645" s="653"/>
      <c r="DPM2645" s="653"/>
      <c r="DPN2645" s="653"/>
      <c r="DPO2645" s="653"/>
      <c r="DPP2645" s="653"/>
      <c r="DPQ2645" s="653"/>
      <c r="DPR2645" s="653"/>
      <c r="DPS2645" s="653"/>
      <c r="DPT2645" s="653"/>
      <c r="DPU2645" s="653"/>
      <c r="DPV2645" s="653"/>
      <c r="DPW2645" s="653"/>
      <c r="DPX2645" s="653"/>
      <c r="DPY2645" s="653"/>
      <c r="DPZ2645" s="653"/>
      <c r="DQA2645" s="653"/>
      <c r="DQB2645" s="653"/>
      <c r="DQC2645" s="653"/>
      <c r="DQD2645" s="653"/>
      <c r="DQE2645" s="653"/>
      <c r="DQF2645" s="653"/>
      <c r="DQG2645" s="653"/>
      <c r="DQH2645" s="653"/>
      <c r="DQI2645" s="653"/>
      <c r="DQJ2645" s="653"/>
      <c r="DQK2645" s="653"/>
      <c r="DQL2645" s="653"/>
      <c r="DQM2645" s="653"/>
      <c r="DQN2645" s="653"/>
      <c r="DQO2645" s="653"/>
      <c r="DQP2645" s="653"/>
      <c r="DQQ2645" s="653"/>
      <c r="DQR2645" s="653"/>
      <c r="DQS2645" s="653"/>
      <c r="DQT2645" s="653"/>
      <c r="DQU2645" s="653"/>
      <c r="DQV2645" s="653"/>
      <c r="DQW2645" s="653"/>
      <c r="DQX2645" s="653"/>
      <c r="DQY2645" s="653"/>
      <c r="DQZ2645" s="653"/>
      <c r="DRA2645" s="653"/>
      <c r="DRB2645" s="653"/>
      <c r="DRC2645" s="653"/>
      <c r="DRD2645" s="653"/>
      <c r="DRE2645" s="653"/>
      <c r="DRF2645" s="653"/>
      <c r="DRG2645" s="653"/>
      <c r="DRH2645" s="653"/>
      <c r="DRI2645" s="653"/>
      <c r="DRJ2645" s="653"/>
      <c r="DRK2645" s="653"/>
      <c r="DRL2645" s="653"/>
      <c r="DRM2645" s="653"/>
      <c r="DRN2645" s="653"/>
      <c r="DRO2645" s="653"/>
      <c r="DRP2645" s="653"/>
      <c r="DRQ2645" s="653"/>
      <c r="DRR2645" s="653"/>
      <c r="DRS2645" s="653"/>
      <c r="DRT2645" s="653"/>
      <c r="DRU2645" s="653"/>
      <c r="DRV2645" s="653"/>
      <c r="DRW2645" s="653"/>
      <c r="DRX2645" s="653"/>
      <c r="DRY2645" s="653"/>
      <c r="DRZ2645" s="653"/>
      <c r="DSA2645" s="653"/>
      <c r="DSB2645" s="653"/>
      <c r="DSC2645" s="653"/>
      <c r="DSD2645" s="653"/>
      <c r="DSE2645" s="653"/>
      <c r="DSF2645" s="653"/>
      <c r="DSG2645" s="653"/>
      <c r="DSH2645" s="653"/>
      <c r="DSI2645" s="653"/>
      <c r="DSJ2645" s="653"/>
      <c r="DSK2645" s="653"/>
      <c r="DSL2645" s="653"/>
      <c r="DSM2645" s="653"/>
      <c r="DSN2645" s="653"/>
      <c r="DSO2645" s="653"/>
      <c r="DSP2645" s="653"/>
      <c r="DSQ2645" s="653"/>
      <c r="DSR2645" s="653"/>
      <c r="DSS2645" s="653"/>
      <c r="DST2645" s="653"/>
      <c r="DSU2645" s="653"/>
      <c r="DSV2645" s="653"/>
      <c r="DSW2645" s="653"/>
      <c r="DSX2645" s="653"/>
      <c r="DSY2645" s="653"/>
      <c r="DSZ2645" s="653"/>
      <c r="DTA2645" s="653"/>
      <c r="DTB2645" s="653"/>
      <c r="DTC2645" s="653"/>
      <c r="DTD2645" s="653"/>
      <c r="DTE2645" s="653"/>
      <c r="DTF2645" s="653"/>
      <c r="DTG2645" s="653"/>
      <c r="DTH2645" s="653"/>
      <c r="DTI2645" s="653"/>
      <c r="DTJ2645" s="653"/>
      <c r="DTK2645" s="653"/>
      <c r="DTL2645" s="653"/>
      <c r="DTM2645" s="653"/>
      <c r="DTN2645" s="653"/>
      <c r="DTO2645" s="653"/>
      <c r="DTP2645" s="653"/>
      <c r="DTQ2645" s="653"/>
      <c r="DTR2645" s="653"/>
      <c r="DTS2645" s="653"/>
      <c r="DTT2645" s="653"/>
      <c r="DTU2645" s="653"/>
      <c r="DTV2645" s="653"/>
      <c r="DTW2645" s="653"/>
      <c r="DTX2645" s="653"/>
      <c r="DTY2645" s="653"/>
      <c r="DTZ2645" s="653"/>
      <c r="DUA2645" s="653"/>
      <c r="DUB2645" s="653"/>
      <c r="DUC2645" s="653"/>
      <c r="DUD2645" s="653"/>
      <c r="DUE2645" s="653"/>
      <c r="DUF2645" s="653"/>
      <c r="DUG2645" s="653"/>
      <c r="DUH2645" s="653"/>
      <c r="DUI2645" s="653"/>
      <c r="DUJ2645" s="653"/>
      <c r="DUK2645" s="653"/>
      <c r="DUL2645" s="653"/>
      <c r="DUM2645" s="653"/>
      <c r="DUN2645" s="653"/>
      <c r="DUO2645" s="653"/>
      <c r="DUP2645" s="653"/>
      <c r="DUQ2645" s="653"/>
      <c r="DUR2645" s="653"/>
      <c r="DUS2645" s="653"/>
      <c r="DUT2645" s="653"/>
      <c r="DUU2645" s="653"/>
      <c r="DUV2645" s="653"/>
      <c r="DUW2645" s="653"/>
      <c r="DUX2645" s="653"/>
      <c r="DUY2645" s="653"/>
      <c r="DUZ2645" s="653"/>
      <c r="DVA2645" s="653"/>
      <c r="DVB2645" s="653"/>
      <c r="DVC2645" s="653"/>
      <c r="DVD2645" s="653"/>
      <c r="DVE2645" s="653"/>
      <c r="DVF2645" s="653"/>
      <c r="DVG2645" s="653"/>
      <c r="DVH2645" s="653"/>
      <c r="DVI2645" s="653"/>
      <c r="DVJ2645" s="653"/>
      <c r="DVK2645" s="653"/>
      <c r="DVL2645" s="653"/>
      <c r="DVM2645" s="653"/>
      <c r="DVN2645" s="653"/>
      <c r="DVO2645" s="653"/>
      <c r="DVP2645" s="653"/>
      <c r="DVQ2645" s="653"/>
      <c r="DVR2645" s="653"/>
      <c r="DVS2645" s="653"/>
      <c r="DVT2645" s="653"/>
      <c r="DVU2645" s="653"/>
      <c r="DVV2645" s="653"/>
      <c r="DVW2645" s="653"/>
      <c r="DVX2645" s="653"/>
      <c r="DVY2645" s="653"/>
      <c r="DVZ2645" s="653"/>
      <c r="DWA2645" s="653"/>
      <c r="DWB2645" s="653"/>
      <c r="DWC2645" s="653"/>
      <c r="DWD2645" s="653"/>
      <c r="DWE2645" s="653"/>
      <c r="DWF2645" s="653"/>
      <c r="DWG2645" s="653"/>
      <c r="DWH2645" s="653"/>
      <c r="DWI2645" s="653"/>
      <c r="DWJ2645" s="653"/>
      <c r="DWK2645" s="653"/>
      <c r="DWL2645" s="653"/>
      <c r="DWM2645" s="653"/>
      <c r="DWN2645" s="653"/>
      <c r="DWO2645" s="653"/>
      <c r="DWP2645" s="653"/>
      <c r="DWQ2645" s="653"/>
      <c r="DWR2645" s="653"/>
      <c r="DWS2645" s="653"/>
      <c r="DWT2645" s="653"/>
      <c r="DWU2645" s="653"/>
      <c r="DWV2645" s="653"/>
      <c r="DWW2645" s="653"/>
      <c r="DWX2645" s="653"/>
      <c r="DWY2645" s="653"/>
      <c r="DWZ2645" s="653"/>
      <c r="DXA2645" s="653"/>
      <c r="DXB2645" s="653"/>
      <c r="DXC2645" s="653"/>
      <c r="DXD2645" s="653"/>
      <c r="DXE2645" s="653"/>
      <c r="DXF2645" s="653"/>
      <c r="DXG2645" s="653"/>
      <c r="DXH2645" s="653"/>
      <c r="DXI2645" s="653"/>
      <c r="DXJ2645" s="653"/>
      <c r="DXK2645" s="653"/>
      <c r="DXL2645" s="653"/>
      <c r="DXM2645" s="653"/>
      <c r="DXN2645" s="653"/>
      <c r="DXO2645" s="653"/>
      <c r="DXP2645" s="653"/>
      <c r="DXQ2645" s="653"/>
      <c r="DXR2645" s="653"/>
      <c r="DXS2645" s="653"/>
      <c r="DXT2645" s="653"/>
      <c r="DXU2645" s="653"/>
      <c r="DXV2645" s="653"/>
      <c r="DXW2645" s="653"/>
      <c r="DXX2645" s="653"/>
      <c r="DXY2645" s="653"/>
      <c r="DXZ2645" s="653"/>
      <c r="DYA2645" s="653"/>
      <c r="DYB2645" s="653"/>
      <c r="DYC2645" s="653"/>
      <c r="DYD2645" s="653"/>
      <c r="DYE2645" s="653"/>
      <c r="DYF2645" s="653"/>
      <c r="DYG2645" s="653"/>
      <c r="DYH2645" s="653"/>
      <c r="DYI2645" s="653"/>
      <c r="DYJ2645" s="653"/>
      <c r="DYK2645" s="653"/>
      <c r="DYL2645" s="653"/>
      <c r="DYM2645" s="653"/>
      <c r="DYN2645" s="653"/>
      <c r="DYO2645" s="653"/>
      <c r="DYP2645" s="653"/>
      <c r="DYQ2645" s="653"/>
      <c r="DYR2645" s="653"/>
      <c r="DYS2645" s="653"/>
      <c r="DYT2645" s="653"/>
      <c r="DYU2645" s="653"/>
      <c r="DYV2645" s="653"/>
      <c r="DYW2645" s="653"/>
      <c r="DYX2645" s="653"/>
      <c r="DYY2645" s="653"/>
      <c r="DYZ2645" s="653"/>
      <c r="DZA2645" s="653"/>
      <c r="DZB2645" s="653"/>
      <c r="DZC2645" s="653"/>
      <c r="DZD2645" s="653"/>
      <c r="DZE2645" s="653"/>
      <c r="DZF2645" s="653"/>
      <c r="DZG2645" s="653"/>
      <c r="DZH2645" s="653"/>
      <c r="DZI2645" s="653"/>
      <c r="DZJ2645" s="653"/>
      <c r="DZK2645" s="653"/>
      <c r="DZL2645" s="653"/>
      <c r="DZM2645" s="653"/>
      <c r="DZN2645" s="653"/>
      <c r="DZO2645" s="653"/>
      <c r="DZP2645" s="653"/>
      <c r="DZQ2645" s="653"/>
      <c r="DZR2645" s="653"/>
      <c r="DZS2645" s="653"/>
      <c r="DZT2645" s="653"/>
      <c r="DZU2645" s="653"/>
      <c r="DZV2645" s="653"/>
      <c r="DZW2645" s="653"/>
      <c r="DZX2645" s="653"/>
      <c r="DZY2645" s="653"/>
      <c r="DZZ2645" s="653"/>
      <c r="EAA2645" s="653"/>
      <c r="EAB2645" s="653"/>
      <c r="EAC2645" s="653"/>
      <c r="EAD2645" s="653"/>
      <c r="EAE2645" s="653"/>
      <c r="EAF2645" s="653"/>
      <c r="EAG2645" s="653"/>
      <c r="EAH2645" s="653"/>
      <c r="EAI2645" s="653"/>
      <c r="EAJ2645" s="653"/>
      <c r="EAK2645" s="653"/>
      <c r="EAL2645" s="653"/>
      <c r="EAM2645" s="653"/>
      <c r="EAN2645" s="653"/>
      <c r="EAO2645" s="653"/>
      <c r="EAP2645" s="653"/>
      <c r="EAQ2645" s="653"/>
      <c r="EAR2645" s="653"/>
      <c r="EAS2645" s="653"/>
      <c r="EAT2645" s="653"/>
      <c r="EAU2645" s="653"/>
      <c r="EAV2645" s="653"/>
      <c r="EAW2645" s="653"/>
      <c r="EAX2645" s="653"/>
      <c r="EAY2645" s="653"/>
      <c r="EAZ2645" s="653"/>
      <c r="EBA2645" s="653"/>
      <c r="EBB2645" s="653"/>
      <c r="EBC2645" s="653"/>
      <c r="EBD2645" s="653"/>
      <c r="EBE2645" s="653"/>
      <c r="EBF2645" s="653"/>
      <c r="EBG2645" s="653"/>
      <c r="EBH2645" s="653"/>
      <c r="EBI2645" s="653"/>
      <c r="EBJ2645" s="653"/>
      <c r="EBK2645" s="653"/>
      <c r="EBL2645" s="653"/>
      <c r="EBM2645" s="653"/>
      <c r="EBN2645" s="653"/>
      <c r="EBO2645" s="653"/>
      <c r="EBP2645" s="653"/>
      <c r="EBQ2645" s="653"/>
      <c r="EBR2645" s="653"/>
      <c r="EBS2645" s="653"/>
      <c r="EBT2645" s="653"/>
      <c r="EBU2645" s="653"/>
      <c r="EBV2645" s="653"/>
      <c r="EBW2645" s="653"/>
      <c r="EBX2645" s="653"/>
      <c r="EBY2645" s="653"/>
      <c r="EBZ2645" s="653"/>
      <c r="ECA2645" s="653"/>
      <c r="ECB2645" s="653"/>
      <c r="ECC2645" s="653"/>
      <c r="ECD2645" s="653"/>
      <c r="ECE2645" s="653"/>
      <c r="ECF2645" s="653"/>
      <c r="ECG2645" s="653"/>
      <c r="ECH2645" s="653"/>
      <c r="ECI2645" s="653"/>
      <c r="ECJ2645" s="653"/>
      <c r="ECK2645" s="653"/>
      <c r="ECL2645" s="653"/>
      <c r="ECM2645" s="653"/>
      <c r="ECN2645" s="653"/>
      <c r="ECO2645" s="653"/>
      <c r="ECP2645" s="653"/>
      <c r="ECQ2645" s="653"/>
      <c r="ECR2645" s="653"/>
      <c r="ECS2645" s="653"/>
      <c r="ECT2645" s="653"/>
      <c r="ECU2645" s="653"/>
      <c r="ECV2645" s="653"/>
      <c r="ECW2645" s="653"/>
      <c r="ECX2645" s="653"/>
      <c r="ECY2645" s="653"/>
      <c r="ECZ2645" s="653"/>
      <c r="EDA2645" s="653"/>
      <c r="EDB2645" s="653"/>
      <c r="EDC2645" s="653"/>
      <c r="EDD2645" s="653"/>
      <c r="EDE2645" s="653"/>
      <c r="EDF2645" s="653"/>
      <c r="EDG2645" s="653"/>
      <c r="EDH2645" s="653"/>
      <c r="EDI2645" s="653"/>
      <c r="EDJ2645" s="653"/>
      <c r="EDK2645" s="653"/>
      <c r="EDL2645" s="653"/>
      <c r="EDM2645" s="653"/>
      <c r="EDN2645" s="653"/>
      <c r="EDO2645" s="653"/>
      <c r="EDP2645" s="653"/>
      <c r="EDQ2645" s="653"/>
      <c r="EDR2645" s="653"/>
      <c r="EDS2645" s="653"/>
      <c r="EDT2645" s="653"/>
      <c r="EDU2645" s="653"/>
      <c r="EDV2645" s="653"/>
      <c r="EDW2645" s="653"/>
      <c r="EDX2645" s="653"/>
      <c r="EDY2645" s="653"/>
      <c r="EDZ2645" s="653"/>
      <c r="EEA2645" s="653"/>
      <c r="EEB2645" s="653"/>
      <c r="EEC2645" s="653"/>
      <c r="EED2645" s="653"/>
      <c r="EEE2645" s="653"/>
      <c r="EEF2645" s="653"/>
      <c r="EEG2645" s="653"/>
      <c r="EEH2645" s="653"/>
      <c r="EEI2645" s="653"/>
      <c r="EEJ2645" s="653"/>
      <c r="EEK2645" s="653"/>
      <c r="EEL2645" s="653"/>
      <c r="EEM2645" s="653"/>
      <c r="EEN2645" s="653"/>
      <c r="EEO2645" s="653"/>
      <c r="EEP2645" s="653"/>
      <c r="EEQ2645" s="653"/>
      <c r="EER2645" s="653"/>
      <c r="EES2645" s="653"/>
      <c r="EET2645" s="653"/>
      <c r="EEU2645" s="653"/>
      <c r="EEV2645" s="653"/>
      <c r="EEW2645" s="653"/>
      <c r="EEX2645" s="653"/>
      <c r="EEY2645" s="653"/>
      <c r="EEZ2645" s="653"/>
      <c r="EFA2645" s="653"/>
      <c r="EFB2645" s="653"/>
      <c r="EFC2645" s="653"/>
      <c r="EFD2645" s="653"/>
      <c r="EFE2645" s="653"/>
      <c r="EFF2645" s="653"/>
      <c r="EFG2645" s="653"/>
      <c r="EFH2645" s="653"/>
      <c r="EFI2645" s="653"/>
      <c r="EFJ2645" s="653"/>
      <c r="EFK2645" s="653"/>
      <c r="EFL2645" s="653"/>
      <c r="EFM2645" s="653"/>
      <c r="EFN2645" s="653"/>
      <c r="EFO2645" s="653"/>
      <c r="EFP2645" s="653"/>
      <c r="EFQ2645" s="653"/>
      <c r="EFR2645" s="653"/>
      <c r="EFS2645" s="653"/>
      <c r="EFT2645" s="653"/>
      <c r="EFU2645" s="653"/>
      <c r="EFV2645" s="653"/>
      <c r="EFW2645" s="653"/>
      <c r="EFX2645" s="653"/>
      <c r="EFY2645" s="653"/>
      <c r="EFZ2645" s="653"/>
      <c r="EGA2645" s="653"/>
      <c r="EGB2645" s="653"/>
      <c r="EGC2645" s="653"/>
      <c r="EGD2645" s="653"/>
      <c r="EGE2645" s="653"/>
      <c r="EGF2645" s="653"/>
      <c r="EGG2645" s="653"/>
      <c r="EGH2645" s="653"/>
      <c r="EGI2645" s="653"/>
      <c r="EGJ2645" s="653"/>
      <c r="EGK2645" s="653"/>
      <c r="EGL2645" s="653"/>
      <c r="EGM2645" s="653"/>
      <c r="EGN2645" s="653"/>
      <c r="EGO2645" s="653"/>
      <c r="EGP2645" s="653"/>
      <c r="EGQ2645" s="653"/>
      <c r="EGR2645" s="653"/>
      <c r="EGS2645" s="653"/>
      <c r="EGT2645" s="653"/>
      <c r="EGU2645" s="653"/>
      <c r="EGV2645" s="653"/>
      <c r="EGW2645" s="653"/>
      <c r="EGX2645" s="653"/>
      <c r="EGY2645" s="653"/>
      <c r="EGZ2645" s="653"/>
      <c r="EHA2645" s="653"/>
      <c r="EHB2645" s="653"/>
      <c r="EHC2645" s="653"/>
      <c r="EHD2645" s="653"/>
      <c r="EHE2645" s="653"/>
      <c r="EHF2645" s="653"/>
      <c r="EHG2645" s="653"/>
      <c r="EHH2645" s="653"/>
      <c r="EHI2645" s="653"/>
      <c r="EHJ2645" s="653"/>
      <c r="EHK2645" s="653"/>
      <c r="EHL2645" s="653"/>
      <c r="EHM2645" s="653"/>
      <c r="EHN2645" s="653"/>
      <c r="EHO2645" s="653"/>
      <c r="EHP2645" s="653"/>
      <c r="EHQ2645" s="653"/>
      <c r="EHR2645" s="653"/>
      <c r="EHS2645" s="653"/>
      <c r="EHT2645" s="653"/>
      <c r="EHU2645" s="653"/>
      <c r="EHV2645" s="653"/>
      <c r="EHW2645" s="653"/>
      <c r="EHX2645" s="653"/>
      <c r="EHY2645" s="653"/>
      <c r="EHZ2645" s="653"/>
      <c r="EIA2645" s="653"/>
      <c r="EIB2645" s="653"/>
      <c r="EIC2645" s="653"/>
      <c r="EID2645" s="653"/>
      <c r="EIE2645" s="653"/>
      <c r="EIF2645" s="653"/>
      <c r="EIG2645" s="653"/>
      <c r="EIH2645" s="653"/>
      <c r="EII2645" s="653"/>
      <c r="EIJ2645" s="653"/>
      <c r="EIK2645" s="653"/>
      <c r="EIL2645" s="653"/>
      <c r="EIM2645" s="653"/>
      <c r="EIN2645" s="653"/>
      <c r="EIO2645" s="653"/>
      <c r="EIP2645" s="653"/>
      <c r="EIQ2645" s="653"/>
      <c r="EIR2645" s="653"/>
      <c r="EIS2645" s="653"/>
      <c r="EIT2645" s="653"/>
      <c r="EIU2645" s="653"/>
      <c r="EIV2645" s="653"/>
      <c r="EIW2645" s="653"/>
      <c r="EIX2645" s="653"/>
      <c r="EIY2645" s="653"/>
      <c r="EIZ2645" s="653"/>
      <c r="EJA2645" s="653"/>
      <c r="EJB2645" s="653"/>
      <c r="EJC2645" s="653"/>
      <c r="EJD2645" s="653"/>
      <c r="EJE2645" s="653"/>
      <c r="EJF2645" s="653"/>
      <c r="EJG2645" s="653"/>
      <c r="EJH2645" s="653"/>
      <c r="EJI2645" s="653"/>
      <c r="EJJ2645" s="653"/>
      <c r="EJK2645" s="653"/>
      <c r="EJL2645" s="653"/>
      <c r="EJM2645" s="653"/>
      <c r="EJN2645" s="653"/>
      <c r="EJO2645" s="653"/>
      <c r="EJP2645" s="653"/>
      <c r="EJQ2645" s="653"/>
      <c r="EJR2645" s="653"/>
      <c r="EJS2645" s="653"/>
      <c r="EJT2645" s="653"/>
      <c r="EJU2645" s="653"/>
      <c r="EJV2645" s="653"/>
      <c r="EJW2645" s="653"/>
      <c r="EJX2645" s="653"/>
      <c r="EJY2645" s="653"/>
      <c r="EJZ2645" s="653"/>
      <c r="EKA2645" s="653"/>
      <c r="EKB2645" s="653"/>
      <c r="EKC2645" s="653"/>
      <c r="EKD2645" s="653"/>
      <c r="EKE2645" s="653"/>
      <c r="EKF2645" s="653"/>
      <c r="EKG2645" s="653"/>
      <c r="EKH2645" s="653"/>
      <c r="EKI2645" s="653"/>
      <c r="EKJ2645" s="653"/>
      <c r="EKK2645" s="653"/>
      <c r="EKL2645" s="653"/>
      <c r="EKM2645" s="653"/>
      <c r="EKN2645" s="653"/>
      <c r="EKO2645" s="653"/>
      <c r="EKP2645" s="653"/>
      <c r="EKQ2645" s="653"/>
      <c r="EKR2645" s="653"/>
      <c r="EKS2645" s="653"/>
      <c r="EKT2645" s="653"/>
      <c r="EKU2645" s="653"/>
      <c r="EKV2645" s="653"/>
      <c r="EKW2645" s="653"/>
      <c r="EKX2645" s="653"/>
      <c r="EKY2645" s="653"/>
      <c r="EKZ2645" s="653"/>
      <c r="ELA2645" s="653"/>
      <c r="ELB2645" s="653"/>
      <c r="ELC2645" s="653"/>
      <c r="ELD2645" s="653"/>
      <c r="ELE2645" s="653"/>
      <c r="ELF2645" s="653"/>
      <c r="ELG2645" s="653"/>
      <c r="ELH2645" s="653"/>
      <c r="ELI2645" s="653"/>
      <c r="ELJ2645" s="653"/>
      <c r="ELK2645" s="653"/>
      <c r="ELL2645" s="653"/>
      <c r="ELM2645" s="653"/>
      <c r="ELN2645" s="653"/>
      <c r="ELO2645" s="653"/>
      <c r="ELP2645" s="653"/>
      <c r="ELQ2645" s="653"/>
      <c r="ELR2645" s="653"/>
      <c r="ELS2645" s="653"/>
      <c r="ELT2645" s="653"/>
      <c r="ELU2645" s="653"/>
      <c r="ELV2645" s="653"/>
      <c r="ELW2645" s="653"/>
      <c r="ELX2645" s="653"/>
      <c r="ELY2645" s="653"/>
      <c r="ELZ2645" s="653"/>
      <c r="EMA2645" s="653"/>
      <c r="EMB2645" s="653"/>
      <c r="EMC2645" s="653"/>
      <c r="EMD2645" s="653"/>
      <c r="EME2645" s="653"/>
      <c r="EMF2645" s="653"/>
      <c r="EMG2645" s="653"/>
      <c r="EMH2645" s="653"/>
      <c r="EMI2645" s="653"/>
      <c r="EMJ2645" s="653"/>
      <c r="EMK2645" s="653"/>
      <c r="EML2645" s="653"/>
      <c r="EMM2645" s="653"/>
      <c r="EMN2645" s="653"/>
      <c r="EMO2645" s="653"/>
      <c r="EMP2645" s="653"/>
      <c r="EMQ2645" s="653"/>
      <c r="EMR2645" s="653"/>
      <c r="EMS2645" s="653"/>
      <c r="EMT2645" s="653"/>
      <c r="EMU2645" s="653"/>
      <c r="EMV2645" s="653"/>
      <c r="EMW2645" s="653"/>
      <c r="EMX2645" s="653"/>
      <c r="EMY2645" s="653"/>
      <c r="EMZ2645" s="653"/>
      <c r="ENA2645" s="653"/>
      <c r="ENB2645" s="653"/>
      <c r="ENC2645" s="653"/>
      <c r="END2645" s="653"/>
      <c r="ENE2645" s="653"/>
      <c r="ENF2645" s="653"/>
      <c r="ENG2645" s="653"/>
      <c r="ENH2645" s="653"/>
      <c r="ENI2645" s="653"/>
      <c r="ENJ2645" s="653"/>
      <c r="ENK2645" s="653"/>
      <c r="ENL2645" s="653"/>
      <c r="ENM2645" s="653"/>
      <c r="ENN2645" s="653"/>
      <c r="ENO2645" s="653"/>
      <c r="ENP2645" s="653"/>
      <c r="ENQ2645" s="653"/>
      <c r="ENR2645" s="653"/>
      <c r="ENS2645" s="653"/>
      <c r="ENT2645" s="653"/>
      <c r="ENU2645" s="653"/>
      <c r="ENV2645" s="653"/>
      <c r="ENW2645" s="653"/>
      <c r="ENX2645" s="653"/>
      <c r="ENY2645" s="653"/>
      <c r="ENZ2645" s="653"/>
      <c r="EOA2645" s="653"/>
      <c r="EOB2645" s="653"/>
      <c r="EOC2645" s="653"/>
      <c r="EOD2645" s="653"/>
      <c r="EOE2645" s="653"/>
      <c r="EOF2645" s="653"/>
      <c r="EOG2645" s="653"/>
      <c r="EOH2645" s="653"/>
      <c r="EOI2645" s="653"/>
      <c r="EOJ2645" s="653"/>
      <c r="EOK2645" s="653"/>
      <c r="EOL2645" s="653"/>
      <c r="EOM2645" s="653"/>
      <c r="EON2645" s="653"/>
      <c r="EOO2645" s="653"/>
      <c r="EOP2645" s="653"/>
      <c r="EOQ2645" s="653"/>
      <c r="EOR2645" s="653"/>
      <c r="EOS2645" s="653"/>
      <c r="EOT2645" s="653"/>
      <c r="EOU2645" s="653"/>
      <c r="EOV2645" s="653"/>
      <c r="EOW2645" s="653"/>
      <c r="EOX2645" s="653"/>
      <c r="EOY2645" s="653"/>
      <c r="EOZ2645" s="653"/>
      <c r="EPA2645" s="653"/>
      <c r="EPB2645" s="653"/>
      <c r="EPC2645" s="653"/>
      <c r="EPD2645" s="653"/>
      <c r="EPE2645" s="653"/>
      <c r="EPF2645" s="653"/>
      <c r="EPG2645" s="653"/>
      <c r="EPH2645" s="653"/>
      <c r="EPI2645" s="653"/>
      <c r="EPJ2645" s="653"/>
      <c r="EPK2645" s="653"/>
      <c r="EPL2645" s="653"/>
      <c r="EPM2645" s="653"/>
      <c r="EPN2645" s="653"/>
      <c r="EPO2645" s="653"/>
      <c r="EPP2645" s="653"/>
      <c r="EPQ2645" s="653"/>
      <c r="EPR2645" s="653"/>
      <c r="EPS2645" s="653"/>
      <c r="EPT2645" s="653"/>
      <c r="EPU2645" s="653"/>
      <c r="EPV2645" s="653"/>
      <c r="EPW2645" s="653"/>
      <c r="EPX2645" s="653"/>
      <c r="EPY2645" s="653"/>
      <c r="EPZ2645" s="653"/>
      <c r="EQA2645" s="653"/>
      <c r="EQB2645" s="653"/>
      <c r="EQC2645" s="653"/>
      <c r="EQD2645" s="653"/>
      <c r="EQE2645" s="653"/>
      <c r="EQF2645" s="653"/>
      <c r="EQG2645" s="653"/>
      <c r="EQH2645" s="653"/>
      <c r="EQI2645" s="653"/>
      <c r="EQJ2645" s="653"/>
      <c r="EQK2645" s="653"/>
      <c r="EQL2645" s="653"/>
      <c r="EQM2645" s="653"/>
      <c r="EQN2645" s="653"/>
      <c r="EQO2645" s="653"/>
      <c r="EQP2645" s="653"/>
      <c r="EQQ2645" s="653"/>
      <c r="EQR2645" s="653"/>
      <c r="EQS2645" s="653"/>
      <c r="EQT2645" s="653"/>
      <c r="EQU2645" s="653"/>
      <c r="EQV2645" s="653"/>
      <c r="EQW2645" s="653"/>
      <c r="EQX2645" s="653"/>
      <c r="EQY2645" s="653"/>
      <c r="EQZ2645" s="653"/>
      <c r="ERA2645" s="653"/>
      <c r="ERB2645" s="653"/>
      <c r="ERC2645" s="653"/>
      <c r="ERD2645" s="653"/>
      <c r="ERE2645" s="653"/>
      <c r="ERF2645" s="653"/>
      <c r="ERG2645" s="653"/>
      <c r="ERH2645" s="653"/>
      <c r="ERI2645" s="653"/>
      <c r="ERJ2645" s="653"/>
      <c r="ERK2645" s="653"/>
      <c r="ERL2645" s="653"/>
      <c r="ERM2645" s="653"/>
      <c r="ERN2645" s="653"/>
      <c r="ERO2645" s="653"/>
      <c r="ERP2645" s="653"/>
      <c r="ERQ2645" s="653"/>
      <c r="ERR2645" s="653"/>
      <c r="ERS2645" s="653"/>
      <c r="ERT2645" s="653"/>
      <c r="ERU2645" s="653"/>
      <c r="ERV2645" s="653"/>
      <c r="ERW2645" s="653"/>
      <c r="ERX2645" s="653"/>
      <c r="ERY2645" s="653"/>
      <c r="ERZ2645" s="653"/>
      <c r="ESA2645" s="653"/>
      <c r="ESB2645" s="653"/>
      <c r="ESC2645" s="653"/>
      <c r="ESD2645" s="653"/>
      <c r="ESE2645" s="653"/>
      <c r="ESF2645" s="653"/>
      <c r="ESG2645" s="653"/>
      <c r="ESH2645" s="653"/>
      <c r="ESI2645" s="653"/>
      <c r="ESJ2645" s="653"/>
      <c r="ESK2645" s="653"/>
      <c r="ESL2645" s="653"/>
      <c r="ESM2645" s="653"/>
      <c r="ESN2645" s="653"/>
      <c r="ESO2645" s="653"/>
      <c r="ESP2645" s="653"/>
      <c r="ESQ2645" s="653"/>
      <c r="ESR2645" s="653"/>
      <c r="ESS2645" s="653"/>
      <c r="EST2645" s="653"/>
      <c r="ESU2645" s="653"/>
      <c r="ESV2645" s="653"/>
      <c r="ESW2645" s="653"/>
      <c r="ESX2645" s="653"/>
      <c r="ESY2645" s="653"/>
      <c r="ESZ2645" s="653"/>
      <c r="ETA2645" s="653"/>
      <c r="ETB2645" s="653"/>
      <c r="ETC2645" s="653"/>
      <c r="ETD2645" s="653"/>
      <c r="ETE2645" s="653"/>
      <c r="ETF2645" s="653"/>
      <c r="ETG2645" s="653"/>
      <c r="ETH2645" s="653"/>
      <c r="ETI2645" s="653"/>
      <c r="ETJ2645" s="653"/>
      <c r="ETK2645" s="653"/>
      <c r="ETL2645" s="653"/>
      <c r="ETM2645" s="653"/>
      <c r="ETN2645" s="653"/>
      <c r="ETO2645" s="653"/>
      <c r="ETP2645" s="653"/>
      <c r="ETQ2645" s="653"/>
      <c r="ETR2645" s="653"/>
      <c r="ETS2645" s="653"/>
      <c r="ETT2645" s="653"/>
      <c r="ETU2645" s="653"/>
      <c r="ETV2645" s="653"/>
      <c r="ETW2645" s="653"/>
      <c r="ETX2645" s="653"/>
      <c r="ETY2645" s="653"/>
      <c r="ETZ2645" s="653"/>
      <c r="EUA2645" s="653"/>
      <c r="EUB2645" s="653"/>
      <c r="EUC2645" s="653"/>
      <c r="EUD2645" s="653"/>
      <c r="EUE2645" s="653"/>
      <c r="EUF2645" s="653"/>
      <c r="EUG2645" s="653"/>
      <c r="EUH2645" s="653"/>
      <c r="EUI2645" s="653"/>
      <c r="EUJ2645" s="653"/>
      <c r="EUK2645" s="653"/>
      <c r="EUL2645" s="653"/>
      <c r="EUM2645" s="653"/>
      <c r="EUN2645" s="653"/>
      <c r="EUO2645" s="653"/>
      <c r="EUP2645" s="653"/>
      <c r="EUQ2645" s="653"/>
      <c r="EUR2645" s="653"/>
      <c r="EUS2645" s="653"/>
      <c r="EUT2645" s="653"/>
      <c r="EUU2645" s="653"/>
      <c r="EUV2645" s="653"/>
      <c r="EUW2645" s="653"/>
      <c r="EUX2645" s="653"/>
      <c r="EUY2645" s="653"/>
      <c r="EUZ2645" s="653"/>
      <c r="EVA2645" s="653"/>
      <c r="EVB2645" s="653"/>
      <c r="EVC2645" s="653"/>
      <c r="EVD2645" s="653"/>
      <c r="EVE2645" s="653"/>
      <c r="EVF2645" s="653"/>
      <c r="EVG2645" s="653"/>
      <c r="EVH2645" s="653"/>
      <c r="EVI2645" s="653"/>
      <c r="EVJ2645" s="653"/>
      <c r="EVK2645" s="653"/>
      <c r="EVL2645" s="653"/>
      <c r="EVM2645" s="653"/>
      <c r="EVN2645" s="653"/>
      <c r="EVO2645" s="653"/>
      <c r="EVP2645" s="653"/>
      <c r="EVQ2645" s="653"/>
      <c r="EVR2645" s="653"/>
      <c r="EVS2645" s="653"/>
      <c r="EVT2645" s="653"/>
      <c r="EVU2645" s="653"/>
      <c r="EVV2645" s="653"/>
      <c r="EVW2645" s="653"/>
      <c r="EVX2645" s="653"/>
      <c r="EVY2645" s="653"/>
      <c r="EVZ2645" s="653"/>
      <c r="EWA2645" s="653"/>
      <c r="EWB2645" s="653"/>
      <c r="EWC2645" s="653"/>
      <c r="EWD2645" s="653"/>
      <c r="EWE2645" s="653"/>
      <c r="EWF2645" s="653"/>
      <c r="EWG2645" s="653"/>
      <c r="EWH2645" s="653"/>
      <c r="EWI2645" s="653"/>
      <c r="EWJ2645" s="653"/>
      <c r="EWK2645" s="653"/>
      <c r="EWL2645" s="653"/>
      <c r="EWM2645" s="653"/>
      <c r="EWN2645" s="653"/>
      <c r="EWO2645" s="653"/>
      <c r="EWP2645" s="653"/>
      <c r="EWQ2645" s="653"/>
      <c r="EWR2645" s="653"/>
      <c r="EWS2645" s="653"/>
      <c r="EWT2645" s="653"/>
      <c r="EWU2645" s="653"/>
      <c r="EWV2645" s="653"/>
      <c r="EWW2645" s="653"/>
      <c r="EWX2645" s="653"/>
      <c r="EWY2645" s="653"/>
      <c r="EWZ2645" s="653"/>
      <c r="EXA2645" s="653"/>
      <c r="EXB2645" s="653"/>
      <c r="EXC2645" s="653"/>
      <c r="EXD2645" s="653"/>
      <c r="EXE2645" s="653"/>
      <c r="EXF2645" s="653"/>
      <c r="EXG2645" s="653"/>
      <c r="EXH2645" s="653"/>
      <c r="EXI2645" s="653"/>
      <c r="EXJ2645" s="653"/>
      <c r="EXK2645" s="653"/>
      <c r="EXL2645" s="653"/>
      <c r="EXM2645" s="653"/>
      <c r="EXN2645" s="653"/>
      <c r="EXO2645" s="653"/>
      <c r="EXP2645" s="653"/>
      <c r="EXQ2645" s="653"/>
      <c r="EXR2645" s="653"/>
      <c r="EXS2645" s="653"/>
      <c r="EXT2645" s="653"/>
      <c r="EXU2645" s="653"/>
      <c r="EXV2645" s="653"/>
      <c r="EXW2645" s="653"/>
      <c r="EXX2645" s="653"/>
      <c r="EXY2645" s="653"/>
      <c r="EXZ2645" s="653"/>
      <c r="EYA2645" s="653"/>
      <c r="EYB2645" s="653"/>
      <c r="EYC2645" s="653"/>
      <c r="EYD2645" s="653"/>
      <c r="EYE2645" s="653"/>
      <c r="EYF2645" s="653"/>
      <c r="EYG2645" s="653"/>
      <c r="EYH2645" s="653"/>
      <c r="EYI2645" s="653"/>
      <c r="EYJ2645" s="653"/>
      <c r="EYK2645" s="653"/>
      <c r="EYL2645" s="653"/>
      <c r="EYM2645" s="653"/>
      <c r="EYN2645" s="653"/>
      <c r="EYO2645" s="653"/>
      <c r="EYP2645" s="653"/>
      <c r="EYQ2645" s="653"/>
      <c r="EYR2645" s="653"/>
      <c r="EYS2645" s="653"/>
      <c r="EYT2645" s="653"/>
      <c r="EYU2645" s="653"/>
      <c r="EYV2645" s="653"/>
      <c r="EYW2645" s="653"/>
      <c r="EYX2645" s="653"/>
      <c r="EYY2645" s="653"/>
      <c r="EYZ2645" s="653"/>
      <c r="EZA2645" s="653"/>
      <c r="EZB2645" s="653"/>
      <c r="EZC2645" s="653"/>
      <c r="EZD2645" s="653"/>
      <c r="EZE2645" s="653"/>
      <c r="EZF2645" s="653"/>
      <c r="EZG2645" s="653"/>
      <c r="EZH2645" s="653"/>
      <c r="EZI2645" s="653"/>
      <c r="EZJ2645" s="653"/>
      <c r="EZK2645" s="653"/>
      <c r="EZL2645" s="653"/>
      <c r="EZM2645" s="653"/>
      <c r="EZN2645" s="653"/>
      <c r="EZO2645" s="653"/>
      <c r="EZP2645" s="653"/>
      <c r="EZQ2645" s="653"/>
      <c r="EZR2645" s="653"/>
      <c r="EZS2645" s="653"/>
      <c r="EZT2645" s="653"/>
      <c r="EZU2645" s="653"/>
      <c r="EZV2645" s="653"/>
      <c r="EZW2645" s="653"/>
      <c r="EZX2645" s="653"/>
      <c r="EZY2645" s="653"/>
      <c r="EZZ2645" s="653"/>
      <c r="FAA2645" s="653"/>
      <c r="FAB2645" s="653"/>
      <c r="FAC2645" s="653"/>
      <c r="FAD2645" s="653"/>
      <c r="FAE2645" s="653"/>
      <c r="FAF2645" s="653"/>
      <c r="FAG2645" s="653"/>
      <c r="FAH2645" s="653"/>
      <c r="FAI2645" s="653"/>
      <c r="FAJ2645" s="653"/>
      <c r="FAK2645" s="653"/>
      <c r="FAL2645" s="653"/>
      <c r="FAM2645" s="653"/>
      <c r="FAN2645" s="653"/>
      <c r="FAO2645" s="653"/>
      <c r="FAP2645" s="653"/>
      <c r="FAQ2645" s="653"/>
      <c r="FAR2645" s="653"/>
      <c r="FAS2645" s="653"/>
      <c r="FAT2645" s="653"/>
      <c r="FAU2645" s="653"/>
      <c r="FAV2645" s="653"/>
      <c r="FAW2645" s="653"/>
      <c r="FAX2645" s="653"/>
      <c r="FAY2645" s="653"/>
      <c r="FAZ2645" s="653"/>
      <c r="FBA2645" s="653"/>
      <c r="FBB2645" s="653"/>
      <c r="FBC2645" s="653"/>
      <c r="FBD2645" s="653"/>
      <c r="FBE2645" s="653"/>
      <c r="FBF2645" s="653"/>
      <c r="FBG2645" s="653"/>
      <c r="FBH2645" s="653"/>
      <c r="FBI2645" s="653"/>
      <c r="FBJ2645" s="653"/>
      <c r="FBK2645" s="653"/>
      <c r="FBL2645" s="653"/>
      <c r="FBM2645" s="653"/>
      <c r="FBN2645" s="653"/>
      <c r="FBO2645" s="653"/>
      <c r="FBP2645" s="653"/>
      <c r="FBQ2645" s="653"/>
      <c r="FBR2645" s="653"/>
      <c r="FBS2645" s="653"/>
      <c r="FBT2645" s="653"/>
      <c r="FBU2645" s="653"/>
      <c r="FBV2645" s="653"/>
      <c r="FBW2645" s="653"/>
      <c r="FBX2645" s="653"/>
      <c r="FBY2645" s="653"/>
      <c r="FBZ2645" s="653"/>
      <c r="FCA2645" s="653"/>
      <c r="FCB2645" s="653"/>
      <c r="FCC2645" s="653"/>
      <c r="FCD2645" s="653"/>
      <c r="FCE2645" s="653"/>
      <c r="FCF2645" s="653"/>
      <c r="FCG2645" s="653"/>
      <c r="FCH2645" s="653"/>
      <c r="FCI2645" s="653"/>
      <c r="FCJ2645" s="653"/>
      <c r="FCK2645" s="653"/>
      <c r="FCL2645" s="653"/>
      <c r="FCM2645" s="653"/>
      <c r="FCN2645" s="653"/>
      <c r="FCO2645" s="653"/>
      <c r="FCP2645" s="653"/>
      <c r="FCQ2645" s="653"/>
      <c r="FCR2645" s="653"/>
      <c r="FCS2645" s="653"/>
      <c r="FCT2645" s="653"/>
      <c r="FCU2645" s="653"/>
      <c r="FCV2645" s="653"/>
      <c r="FCW2645" s="653"/>
      <c r="FCX2645" s="653"/>
      <c r="FCY2645" s="653"/>
      <c r="FCZ2645" s="653"/>
      <c r="FDA2645" s="653"/>
      <c r="FDB2645" s="653"/>
      <c r="FDC2645" s="653"/>
      <c r="FDD2645" s="653"/>
      <c r="FDE2645" s="653"/>
      <c r="FDF2645" s="653"/>
      <c r="FDG2645" s="653"/>
      <c r="FDH2645" s="653"/>
      <c r="FDI2645" s="653"/>
      <c r="FDJ2645" s="653"/>
      <c r="FDK2645" s="653"/>
      <c r="FDL2645" s="653"/>
      <c r="FDM2645" s="653"/>
      <c r="FDN2645" s="653"/>
      <c r="FDO2645" s="653"/>
      <c r="FDP2645" s="653"/>
      <c r="FDQ2645" s="653"/>
      <c r="FDR2645" s="653"/>
      <c r="FDS2645" s="653"/>
      <c r="FDT2645" s="653"/>
      <c r="FDU2645" s="653"/>
      <c r="FDV2645" s="653"/>
      <c r="FDW2645" s="653"/>
      <c r="FDX2645" s="653"/>
      <c r="FDY2645" s="653"/>
      <c r="FDZ2645" s="653"/>
      <c r="FEA2645" s="653"/>
      <c r="FEB2645" s="653"/>
      <c r="FEC2645" s="653"/>
      <c r="FED2645" s="653"/>
      <c r="FEE2645" s="653"/>
      <c r="FEF2645" s="653"/>
      <c r="FEG2645" s="653"/>
      <c r="FEH2645" s="653"/>
      <c r="FEI2645" s="653"/>
      <c r="FEJ2645" s="653"/>
      <c r="FEK2645" s="653"/>
      <c r="FEL2645" s="653"/>
      <c r="FEM2645" s="653"/>
      <c r="FEN2645" s="653"/>
      <c r="FEO2645" s="653"/>
      <c r="FEP2645" s="653"/>
      <c r="FEQ2645" s="653"/>
      <c r="FER2645" s="653"/>
      <c r="FES2645" s="653"/>
      <c r="FET2645" s="653"/>
      <c r="FEU2645" s="653"/>
      <c r="FEV2645" s="653"/>
      <c r="FEW2645" s="653"/>
      <c r="FEX2645" s="653"/>
      <c r="FEY2645" s="653"/>
      <c r="FEZ2645" s="653"/>
      <c r="FFA2645" s="653"/>
      <c r="FFB2645" s="653"/>
      <c r="FFC2645" s="653"/>
      <c r="FFD2645" s="653"/>
      <c r="FFE2645" s="653"/>
      <c r="FFF2645" s="653"/>
      <c r="FFG2645" s="653"/>
      <c r="FFH2645" s="653"/>
      <c r="FFI2645" s="653"/>
      <c r="FFJ2645" s="653"/>
      <c r="FFK2645" s="653"/>
      <c r="FFL2645" s="653"/>
      <c r="FFM2645" s="653"/>
      <c r="FFN2645" s="653"/>
      <c r="FFO2645" s="653"/>
      <c r="FFP2645" s="653"/>
      <c r="FFQ2645" s="653"/>
      <c r="FFR2645" s="653"/>
      <c r="FFS2645" s="653"/>
      <c r="FFT2645" s="653"/>
      <c r="FFU2645" s="653"/>
      <c r="FFV2645" s="653"/>
      <c r="FFW2645" s="653"/>
      <c r="FFX2645" s="653"/>
      <c r="FFY2645" s="653"/>
      <c r="FFZ2645" s="653"/>
      <c r="FGA2645" s="653"/>
      <c r="FGB2645" s="653"/>
      <c r="FGC2645" s="653"/>
      <c r="FGD2645" s="653"/>
      <c r="FGE2645" s="653"/>
      <c r="FGF2645" s="653"/>
      <c r="FGG2645" s="653"/>
      <c r="FGH2645" s="653"/>
      <c r="FGI2645" s="653"/>
      <c r="FGJ2645" s="653"/>
      <c r="FGK2645" s="653"/>
      <c r="FGL2645" s="653"/>
      <c r="FGM2645" s="653"/>
      <c r="FGN2645" s="653"/>
      <c r="FGO2645" s="653"/>
      <c r="FGP2645" s="653"/>
      <c r="FGQ2645" s="653"/>
      <c r="FGR2645" s="653"/>
      <c r="FGS2645" s="653"/>
      <c r="FGT2645" s="653"/>
      <c r="FGU2645" s="653"/>
      <c r="FGV2645" s="653"/>
      <c r="FGW2645" s="653"/>
      <c r="FGX2645" s="653"/>
      <c r="FGY2645" s="653"/>
      <c r="FGZ2645" s="653"/>
      <c r="FHA2645" s="653"/>
      <c r="FHB2645" s="653"/>
      <c r="FHC2645" s="653"/>
      <c r="FHD2645" s="653"/>
      <c r="FHE2645" s="653"/>
      <c r="FHF2645" s="653"/>
      <c r="FHG2645" s="653"/>
      <c r="FHH2645" s="653"/>
      <c r="FHI2645" s="653"/>
      <c r="FHJ2645" s="653"/>
      <c r="FHK2645" s="653"/>
      <c r="FHL2645" s="653"/>
      <c r="FHM2645" s="653"/>
      <c r="FHN2645" s="653"/>
      <c r="FHO2645" s="653"/>
      <c r="FHP2645" s="653"/>
      <c r="FHQ2645" s="653"/>
      <c r="FHR2645" s="653"/>
      <c r="FHS2645" s="653"/>
      <c r="FHT2645" s="653"/>
      <c r="FHU2645" s="653"/>
      <c r="FHV2645" s="653"/>
      <c r="FHW2645" s="653"/>
      <c r="FHX2645" s="653"/>
      <c r="FHY2645" s="653"/>
      <c r="FHZ2645" s="653"/>
      <c r="FIA2645" s="653"/>
      <c r="FIB2645" s="653"/>
      <c r="FIC2645" s="653"/>
      <c r="FID2645" s="653"/>
      <c r="FIE2645" s="653"/>
      <c r="FIF2645" s="653"/>
      <c r="FIG2645" s="653"/>
      <c r="FIH2645" s="653"/>
      <c r="FII2645" s="653"/>
      <c r="FIJ2645" s="653"/>
      <c r="FIK2645" s="653"/>
      <c r="FIL2645" s="653"/>
      <c r="FIM2645" s="653"/>
      <c r="FIN2645" s="653"/>
      <c r="FIO2645" s="653"/>
      <c r="FIP2645" s="653"/>
      <c r="FIQ2645" s="653"/>
      <c r="FIR2645" s="653"/>
      <c r="FIS2645" s="653"/>
      <c r="FIT2645" s="653"/>
      <c r="FIU2645" s="653"/>
      <c r="FIV2645" s="653"/>
      <c r="FIW2645" s="653"/>
      <c r="FIX2645" s="653"/>
      <c r="FIY2645" s="653"/>
      <c r="FIZ2645" s="653"/>
      <c r="FJA2645" s="653"/>
      <c r="FJB2645" s="653"/>
      <c r="FJC2645" s="653"/>
      <c r="FJD2645" s="653"/>
      <c r="FJE2645" s="653"/>
      <c r="FJF2645" s="653"/>
      <c r="FJG2645" s="653"/>
      <c r="FJH2645" s="653"/>
      <c r="FJI2645" s="653"/>
      <c r="FJJ2645" s="653"/>
      <c r="FJK2645" s="653"/>
      <c r="FJL2645" s="653"/>
      <c r="FJM2645" s="653"/>
      <c r="FJN2645" s="653"/>
      <c r="FJO2645" s="653"/>
      <c r="FJP2645" s="653"/>
      <c r="FJQ2645" s="653"/>
      <c r="FJR2645" s="653"/>
      <c r="FJS2645" s="653"/>
      <c r="FJT2645" s="653"/>
      <c r="FJU2645" s="653"/>
      <c r="FJV2645" s="653"/>
      <c r="FJW2645" s="653"/>
      <c r="FJX2645" s="653"/>
      <c r="FJY2645" s="653"/>
      <c r="FJZ2645" s="653"/>
      <c r="FKA2645" s="653"/>
      <c r="FKB2645" s="653"/>
      <c r="FKC2645" s="653"/>
      <c r="FKD2645" s="653"/>
      <c r="FKE2645" s="653"/>
      <c r="FKF2645" s="653"/>
      <c r="FKG2645" s="653"/>
      <c r="FKH2645" s="653"/>
      <c r="FKI2645" s="653"/>
      <c r="FKJ2645" s="653"/>
      <c r="FKK2645" s="653"/>
      <c r="FKL2645" s="653"/>
      <c r="FKM2645" s="653"/>
      <c r="FKN2645" s="653"/>
      <c r="FKO2645" s="653"/>
      <c r="FKP2645" s="653"/>
      <c r="FKQ2645" s="653"/>
      <c r="FKR2645" s="653"/>
      <c r="FKS2645" s="653"/>
      <c r="FKT2645" s="653"/>
      <c r="FKU2645" s="653"/>
      <c r="FKV2645" s="653"/>
      <c r="FKW2645" s="653"/>
      <c r="FKX2645" s="653"/>
      <c r="FKY2645" s="653"/>
      <c r="FKZ2645" s="653"/>
      <c r="FLA2645" s="653"/>
      <c r="FLB2645" s="653"/>
      <c r="FLC2645" s="653"/>
      <c r="FLD2645" s="653"/>
      <c r="FLE2645" s="653"/>
      <c r="FLF2645" s="653"/>
      <c r="FLG2645" s="653"/>
      <c r="FLH2645" s="653"/>
      <c r="FLI2645" s="653"/>
      <c r="FLJ2645" s="653"/>
      <c r="FLK2645" s="653"/>
      <c r="FLL2645" s="653"/>
      <c r="FLM2645" s="653"/>
      <c r="FLN2645" s="653"/>
      <c r="FLO2645" s="653"/>
      <c r="FLP2645" s="653"/>
      <c r="FLQ2645" s="653"/>
      <c r="FLR2645" s="653"/>
      <c r="FLS2645" s="653"/>
      <c r="FLT2645" s="653"/>
      <c r="FLU2645" s="653"/>
      <c r="FLV2645" s="653"/>
      <c r="FLW2645" s="653"/>
      <c r="FLX2645" s="653"/>
      <c r="FLY2645" s="653"/>
      <c r="FLZ2645" s="653"/>
      <c r="FMA2645" s="653"/>
      <c r="FMB2645" s="653"/>
      <c r="FMC2645" s="653"/>
      <c r="FMD2645" s="653"/>
      <c r="FME2645" s="653"/>
      <c r="FMF2645" s="653"/>
      <c r="FMG2645" s="653"/>
      <c r="FMH2645" s="653"/>
      <c r="FMI2645" s="653"/>
      <c r="FMJ2645" s="653"/>
      <c r="FMK2645" s="653"/>
      <c r="FML2645" s="653"/>
      <c r="FMM2645" s="653"/>
      <c r="FMN2645" s="653"/>
      <c r="FMO2645" s="653"/>
      <c r="FMP2645" s="653"/>
      <c r="FMQ2645" s="653"/>
      <c r="FMR2645" s="653"/>
      <c r="FMS2645" s="653"/>
      <c r="FMT2645" s="653"/>
      <c r="FMU2645" s="653"/>
      <c r="FMV2645" s="653"/>
      <c r="FMW2645" s="653"/>
      <c r="FMX2645" s="653"/>
      <c r="FMY2645" s="653"/>
      <c r="FMZ2645" s="653"/>
      <c r="FNA2645" s="653"/>
      <c r="FNB2645" s="653"/>
      <c r="FNC2645" s="653"/>
      <c r="FND2645" s="653"/>
      <c r="FNE2645" s="653"/>
      <c r="FNF2645" s="653"/>
      <c r="FNG2645" s="653"/>
      <c r="FNH2645" s="653"/>
      <c r="FNI2645" s="653"/>
      <c r="FNJ2645" s="653"/>
      <c r="FNK2645" s="653"/>
      <c r="FNL2645" s="653"/>
      <c r="FNM2645" s="653"/>
      <c r="FNN2645" s="653"/>
      <c r="FNO2645" s="653"/>
      <c r="FNP2645" s="653"/>
      <c r="FNQ2645" s="653"/>
      <c r="FNR2645" s="653"/>
      <c r="FNS2645" s="653"/>
      <c r="FNT2645" s="653"/>
      <c r="FNU2645" s="653"/>
      <c r="FNV2645" s="653"/>
      <c r="FNW2645" s="653"/>
      <c r="FNX2645" s="653"/>
      <c r="FNY2645" s="653"/>
      <c r="FNZ2645" s="653"/>
      <c r="FOA2645" s="653"/>
      <c r="FOB2645" s="653"/>
      <c r="FOC2645" s="653"/>
      <c r="FOD2645" s="653"/>
      <c r="FOE2645" s="653"/>
      <c r="FOF2645" s="653"/>
      <c r="FOG2645" s="653"/>
      <c r="FOH2645" s="653"/>
      <c r="FOI2645" s="653"/>
      <c r="FOJ2645" s="653"/>
      <c r="FOK2645" s="653"/>
      <c r="FOL2645" s="653"/>
      <c r="FOM2645" s="653"/>
      <c r="FON2645" s="653"/>
      <c r="FOO2645" s="653"/>
      <c r="FOP2645" s="653"/>
      <c r="FOQ2645" s="653"/>
      <c r="FOR2645" s="653"/>
      <c r="FOS2645" s="653"/>
      <c r="FOT2645" s="653"/>
      <c r="FOU2645" s="653"/>
      <c r="FOV2645" s="653"/>
      <c r="FOW2645" s="653"/>
      <c r="FOX2645" s="653"/>
      <c r="FOY2645" s="653"/>
      <c r="FOZ2645" s="653"/>
      <c r="FPA2645" s="653"/>
      <c r="FPB2645" s="653"/>
      <c r="FPC2645" s="653"/>
      <c r="FPD2645" s="653"/>
      <c r="FPE2645" s="653"/>
      <c r="FPF2645" s="653"/>
      <c r="FPG2645" s="653"/>
      <c r="FPH2645" s="653"/>
      <c r="FPI2645" s="653"/>
      <c r="FPJ2645" s="653"/>
      <c r="FPK2645" s="653"/>
      <c r="FPL2645" s="653"/>
      <c r="FPM2645" s="653"/>
      <c r="FPN2645" s="653"/>
      <c r="FPO2645" s="653"/>
      <c r="FPP2645" s="653"/>
      <c r="FPQ2645" s="653"/>
      <c r="FPR2645" s="653"/>
      <c r="FPS2645" s="653"/>
      <c r="FPT2645" s="653"/>
      <c r="FPU2645" s="653"/>
      <c r="FPV2645" s="653"/>
      <c r="FPW2645" s="653"/>
      <c r="FPX2645" s="653"/>
      <c r="FPY2645" s="653"/>
      <c r="FPZ2645" s="653"/>
      <c r="FQA2645" s="653"/>
      <c r="FQB2645" s="653"/>
      <c r="FQC2645" s="653"/>
      <c r="FQD2645" s="653"/>
      <c r="FQE2645" s="653"/>
      <c r="FQF2645" s="653"/>
      <c r="FQG2645" s="653"/>
      <c r="FQH2645" s="653"/>
      <c r="FQI2645" s="653"/>
      <c r="FQJ2645" s="653"/>
      <c r="FQK2645" s="653"/>
      <c r="FQL2645" s="653"/>
      <c r="FQM2645" s="653"/>
      <c r="FQN2645" s="653"/>
      <c r="FQO2645" s="653"/>
      <c r="FQP2645" s="653"/>
      <c r="FQQ2645" s="653"/>
      <c r="FQR2645" s="653"/>
      <c r="FQS2645" s="653"/>
      <c r="FQT2645" s="653"/>
      <c r="FQU2645" s="653"/>
      <c r="FQV2645" s="653"/>
      <c r="FQW2645" s="653"/>
      <c r="FQX2645" s="653"/>
      <c r="FQY2645" s="653"/>
      <c r="FQZ2645" s="653"/>
      <c r="FRA2645" s="653"/>
      <c r="FRB2645" s="653"/>
      <c r="FRC2645" s="653"/>
      <c r="FRD2645" s="653"/>
      <c r="FRE2645" s="653"/>
      <c r="FRF2645" s="653"/>
      <c r="FRG2645" s="653"/>
      <c r="FRH2645" s="653"/>
      <c r="FRI2645" s="653"/>
      <c r="FRJ2645" s="653"/>
      <c r="FRK2645" s="653"/>
      <c r="FRL2645" s="653"/>
      <c r="FRM2645" s="653"/>
      <c r="FRN2645" s="653"/>
      <c r="FRO2645" s="653"/>
      <c r="FRP2645" s="653"/>
      <c r="FRQ2645" s="653"/>
      <c r="FRR2645" s="653"/>
      <c r="FRS2645" s="653"/>
      <c r="FRT2645" s="653"/>
      <c r="FRU2645" s="653"/>
      <c r="FRV2645" s="653"/>
      <c r="FRW2645" s="653"/>
      <c r="FRX2645" s="653"/>
      <c r="FRY2645" s="653"/>
      <c r="FRZ2645" s="653"/>
      <c r="FSA2645" s="653"/>
      <c r="FSB2645" s="653"/>
      <c r="FSC2645" s="653"/>
      <c r="FSD2645" s="653"/>
      <c r="FSE2645" s="653"/>
      <c r="FSF2645" s="653"/>
      <c r="FSG2645" s="653"/>
      <c r="FSH2645" s="653"/>
      <c r="FSI2645" s="653"/>
      <c r="FSJ2645" s="653"/>
      <c r="FSK2645" s="653"/>
      <c r="FSL2645" s="653"/>
      <c r="FSM2645" s="653"/>
      <c r="FSN2645" s="653"/>
      <c r="FSO2645" s="653"/>
      <c r="FSP2645" s="653"/>
      <c r="FSQ2645" s="653"/>
      <c r="FSR2645" s="653"/>
      <c r="FSS2645" s="653"/>
      <c r="FST2645" s="653"/>
      <c r="FSU2645" s="653"/>
      <c r="FSV2645" s="653"/>
      <c r="FSW2645" s="653"/>
      <c r="FSX2645" s="653"/>
      <c r="FSY2645" s="653"/>
      <c r="FSZ2645" s="653"/>
      <c r="FTA2645" s="653"/>
      <c r="FTB2645" s="653"/>
      <c r="FTC2645" s="653"/>
      <c r="FTD2645" s="653"/>
      <c r="FTE2645" s="653"/>
      <c r="FTF2645" s="653"/>
      <c r="FTG2645" s="653"/>
      <c r="FTH2645" s="653"/>
      <c r="FTI2645" s="653"/>
      <c r="FTJ2645" s="653"/>
      <c r="FTK2645" s="653"/>
      <c r="FTL2645" s="653"/>
      <c r="FTM2645" s="653"/>
      <c r="FTN2645" s="653"/>
      <c r="FTO2645" s="653"/>
      <c r="FTP2645" s="653"/>
      <c r="FTQ2645" s="653"/>
      <c r="FTR2645" s="653"/>
      <c r="FTS2645" s="653"/>
      <c r="FTT2645" s="653"/>
      <c r="FTU2645" s="653"/>
      <c r="FTV2645" s="653"/>
      <c r="FTW2645" s="653"/>
      <c r="FTX2645" s="653"/>
      <c r="FTY2645" s="653"/>
      <c r="FTZ2645" s="653"/>
      <c r="FUA2645" s="653"/>
      <c r="FUB2645" s="653"/>
      <c r="FUC2645" s="653"/>
      <c r="FUD2645" s="653"/>
      <c r="FUE2645" s="653"/>
      <c r="FUF2645" s="653"/>
      <c r="FUG2645" s="653"/>
      <c r="FUH2645" s="653"/>
      <c r="FUI2645" s="653"/>
      <c r="FUJ2645" s="653"/>
      <c r="FUK2645" s="653"/>
      <c r="FUL2645" s="653"/>
      <c r="FUM2645" s="653"/>
      <c r="FUN2645" s="653"/>
      <c r="FUO2645" s="653"/>
      <c r="FUP2645" s="653"/>
      <c r="FUQ2645" s="653"/>
      <c r="FUR2645" s="653"/>
      <c r="FUS2645" s="653"/>
      <c r="FUT2645" s="653"/>
      <c r="FUU2645" s="653"/>
      <c r="FUV2645" s="653"/>
      <c r="FUW2645" s="653"/>
      <c r="FUX2645" s="653"/>
      <c r="FUY2645" s="653"/>
      <c r="FUZ2645" s="653"/>
      <c r="FVA2645" s="653"/>
      <c r="FVB2645" s="653"/>
      <c r="FVC2645" s="653"/>
      <c r="FVD2645" s="653"/>
      <c r="FVE2645" s="653"/>
      <c r="FVF2645" s="653"/>
      <c r="FVG2645" s="653"/>
      <c r="FVH2645" s="653"/>
      <c r="FVI2645" s="653"/>
      <c r="FVJ2645" s="653"/>
      <c r="FVK2645" s="653"/>
      <c r="FVL2645" s="653"/>
      <c r="FVM2645" s="653"/>
      <c r="FVN2645" s="653"/>
      <c r="FVO2645" s="653"/>
      <c r="FVP2645" s="653"/>
      <c r="FVQ2645" s="653"/>
      <c r="FVR2645" s="653"/>
      <c r="FVS2645" s="653"/>
      <c r="FVT2645" s="653"/>
      <c r="FVU2645" s="653"/>
      <c r="FVV2645" s="653"/>
      <c r="FVW2645" s="653"/>
      <c r="FVX2645" s="653"/>
      <c r="FVY2645" s="653"/>
      <c r="FVZ2645" s="653"/>
      <c r="FWA2645" s="653"/>
      <c r="FWB2645" s="653"/>
      <c r="FWC2645" s="653"/>
      <c r="FWD2645" s="653"/>
      <c r="FWE2645" s="653"/>
      <c r="FWF2645" s="653"/>
      <c r="FWG2645" s="653"/>
      <c r="FWH2645" s="653"/>
      <c r="FWI2645" s="653"/>
      <c r="FWJ2645" s="653"/>
      <c r="FWK2645" s="653"/>
      <c r="FWL2645" s="653"/>
      <c r="FWM2645" s="653"/>
      <c r="FWN2645" s="653"/>
      <c r="FWO2645" s="653"/>
      <c r="FWP2645" s="653"/>
      <c r="FWQ2645" s="653"/>
      <c r="FWR2645" s="653"/>
      <c r="FWS2645" s="653"/>
      <c r="FWT2645" s="653"/>
      <c r="FWU2645" s="653"/>
      <c r="FWV2645" s="653"/>
      <c r="FWW2645" s="653"/>
      <c r="FWX2645" s="653"/>
      <c r="FWY2645" s="653"/>
      <c r="FWZ2645" s="653"/>
      <c r="FXA2645" s="653"/>
      <c r="FXB2645" s="653"/>
      <c r="FXC2645" s="653"/>
      <c r="FXD2645" s="653"/>
      <c r="FXE2645" s="653"/>
      <c r="FXF2645" s="653"/>
      <c r="FXG2645" s="653"/>
      <c r="FXH2645" s="653"/>
      <c r="FXI2645" s="653"/>
      <c r="FXJ2645" s="653"/>
      <c r="FXK2645" s="653"/>
      <c r="FXL2645" s="653"/>
      <c r="FXM2645" s="653"/>
      <c r="FXN2645" s="653"/>
      <c r="FXO2645" s="653"/>
      <c r="FXP2645" s="653"/>
      <c r="FXQ2645" s="653"/>
      <c r="FXR2645" s="653"/>
      <c r="FXS2645" s="653"/>
      <c r="FXT2645" s="653"/>
      <c r="FXU2645" s="653"/>
      <c r="FXV2645" s="653"/>
      <c r="FXW2645" s="653"/>
      <c r="FXX2645" s="653"/>
      <c r="FXY2645" s="653"/>
      <c r="FXZ2645" s="653"/>
      <c r="FYA2645" s="653"/>
      <c r="FYB2645" s="653"/>
      <c r="FYC2645" s="653"/>
      <c r="FYD2645" s="653"/>
      <c r="FYE2645" s="653"/>
      <c r="FYF2645" s="653"/>
      <c r="FYG2645" s="653"/>
      <c r="FYH2645" s="653"/>
      <c r="FYI2645" s="653"/>
      <c r="FYJ2645" s="653"/>
      <c r="FYK2645" s="653"/>
      <c r="FYL2645" s="653"/>
      <c r="FYM2645" s="653"/>
      <c r="FYN2645" s="653"/>
      <c r="FYO2645" s="653"/>
      <c r="FYP2645" s="653"/>
      <c r="FYQ2645" s="653"/>
      <c r="FYR2645" s="653"/>
      <c r="FYS2645" s="653"/>
      <c r="FYT2645" s="653"/>
      <c r="FYU2645" s="653"/>
      <c r="FYV2645" s="653"/>
      <c r="FYW2645" s="653"/>
      <c r="FYX2645" s="653"/>
      <c r="FYY2645" s="653"/>
      <c r="FYZ2645" s="653"/>
      <c r="FZA2645" s="653"/>
      <c r="FZB2645" s="653"/>
      <c r="FZC2645" s="653"/>
      <c r="FZD2645" s="653"/>
      <c r="FZE2645" s="653"/>
      <c r="FZF2645" s="653"/>
      <c r="FZG2645" s="653"/>
      <c r="FZH2645" s="653"/>
      <c r="FZI2645" s="653"/>
      <c r="FZJ2645" s="653"/>
      <c r="FZK2645" s="653"/>
      <c r="FZL2645" s="653"/>
      <c r="FZM2645" s="653"/>
      <c r="FZN2645" s="653"/>
      <c r="FZO2645" s="653"/>
      <c r="FZP2645" s="653"/>
      <c r="FZQ2645" s="653"/>
      <c r="FZR2645" s="653"/>
      <c r="FZS2645" s="653"/>
      <c r="FZT2645" s="653"/>
      <c r="FZU2645" s="653"/>
      <c r="FZV2645" s="653"/>
      <c r="FZW2645" s="653"/>
      <c r="FZX2645" s="653"/>
      <c r="FZY2645" s="653"/>
      <c r="FZZ2645" s="653"/>
      <c r="GAA2645" s="653"/>
      <c r="GAB2645" s="653"/>
      <c r="GAC2645" s="653"/>
      <c r="GAD2645" s="653"/>
      <c r="GAE2645" s="653"/>
      <c r="GAF2645" s="653"/>
      <c r="GAG2645" s="653"/>
      <c r="GAH2645" s="653"/>
      <c r="GAI2645" s="653"/>
      <c r="GAJ2645" s="653"/>
      <c r="GAK2645" s="653"/>
      <c r="GAL2645" s="653"/>
      <c r="GAM2645" s="653"/>
      <c r="GAN2645" s="653"/>
      <c r="GAO2645" s="653"/>
      <c r="GAP2645" s="653"/>
      <c r="GAQ2645" s="653"/>
      <c r="GAR2645" s="653"/>
      <c r="GAS2645" s="653"/>
      <c r="GAT2645" s="653"/>
      <c r="GAU2645" s="653"/>
      <c r="GAV2645" s="653"/>
      <c r="GAW2645" s="653"/>
      <c r="GAX2645" s="653"/>
      <c r="GAY2645" s="653"/>
      <c r="GAZ2645" s="653"/>
      <c r="GBA2645" s="653"/>
      <c r="GBB2645" s="653"/>
      <c r="GBC2645" s="653"/>
      <c r="GBD2645" s="653"/>
      <c r="GBE2645" s="653"/>
      <c r="GBF2645" s="653"/>
      <c r="GBG2645" s="653"/>
      <c r="GBH2645" s="653"/>
      <c r="GBI2645" s="653"/>
      <c r="GBJ2645" s="653"/>
      <c r="GBK2645" s="653"/>
      <c r="GBL2645" s="653"/>
      <c r="GBM2645" s="653"/>
      <c r="GBN2645" s="653"/>
      <c r="GBO2645" s="653"/>
      <c r="GBP2645" s="653"/>
      <c r="GBQ2645" s="653"/>
      <c r="GBR2645" s="653"/>
      <c r="GBS2645" s="653"/>
      <c r="GBT2645" s="653"/>
      <c r="GBU2645" s="653"/>
      <c r="GBV2645" s="653"/>
      <c r="GBW2645" s="653"/>
      <c r="GBX2645" s="653"/>
      <c r="GBY2645" s="653"/>
      <c r="GBZ2645" s="653"/>
      <c r="GCA2645" s="653"/>
      <c r="GCB2645" s="653"/>
      <c r="GCC2645" s="653"/>
      <c r="GCD2645" s="653"/>
      <c r="GCE2645" s="653"/>
      <c r="GCF2645" s="653"/>
      <c r="GCG2645" s="653"/>
      <c r="GCH2645" s="653"/>
      <c r="GCI2645" s="653"/>
      <c r="GCJ2645" s="653"/>
      <c r="GCK2645" s="653"/>
      <c r="GCL2645" s="653"/>
      <c r="GCM2645" s="653"/>
      <c r="GCN2645" s="653"/>
      <c r="GCO2645" s="653"/>
      <c r="GCP2645" s="653"/>
      <c r="GCQ2645" s="653"/>
      <c r="GCR2645" s="653"/>
      <c r="GCS2645" s="653"/>
      <c r="GCT2645" s="653"/>
      <c r="GCU2645" s="653"/>
      <c r="GCV2645" s="653"/>
      <c r="GCW2645" s="653"/>
      <c r="GCX2645" s="653"/>
      <c r="GCY2645" s="653"/>
      <c r="GCZ2645" s="653"/>
      <c r="GDA2645" s="653"/>
      <c r="GDB2645" s="653"/>
      <c r="GDC2645" s="653"/>
      <c r="GDD2645" s="653"/>
      <c r="GDE2645" s="653"/>
      <c r="GDF2645" s="653"/>
      <c r="GDG2645" s="653"/>
      <c r="GDH2645" s="653"/>
      <c r="GDI2645" s="653"/>
      <c r="GDJ2645" s="653"/>
      <c r="GDK2645" s="653"/>
      <c r="GDL2645" s="653"/>
      <c r="GDM2645" s="653"/>
      <c r="GDN2645" s="653"/>
      <c r="GDO2645" s="653"/>
      <c r="GDP2645" s="653"/>
      <c r="GDQ2645" s="653"/>
      <c r="GDR2645" s="653"/>
      <c r="GDS2645" s="653"/>
      <c r="GDT2645" s="653"/>
      <c r="GDU2645" s="653"/>
      <c r="GDV2645" s="653"/>
      <c r="GDW2645" s="653"/>
      <c r="GDX2645" s="653"/>
      <c r="GDY2645" s="653"/>
      <c r="GDZ2645" s="653"/>
      <c r="GEA2645" s="653"/>
      <c r="GEB2645" s="653"/>
      <c r="GEC2645" s="653"/>
      <c r="GED2645" s="653"/>
      <c r="GEE2645" s="653"/>
      <c r="GEF2645" s="653"/>
      <c r="GEG2645" s="653"/>
      <c r="GEH2645" s="653"/>
      <c r="GEI2645" s="653"/>
      <c r="GEJ2645" s="653"/>
      <c r="GEK2645" s="653"/>
      <c r="GEL2645" s="653"/>
      <c r="GEM2645" s="653"/>
      <c r="GEN2645" s="653"/>
      <c r="GEO2645" s="653"/>
      <c r="GEP2645" s="653"/>
      <c r="GEQ2645" s="653"/>
      <c r="GER2645" s="653"/>
      <c r="GES2645" s="653"/>
      <c r="GET2645" s="653"/>
      <c r="GEU2645" s="653"/>
      <c r="GEV2645" s="653"/>
      <c r="GEW2645" s="653"/>
      <c r="GEX2645" s="653"/>
      <c r="GEY2645" s="653"/>
      <c r="GEZ2645" s="653"/>
      <c r="GFA2645" s="653"/>
      <c r="GFB2645" s="653"/>
      <c r="GFC2645" s="653"/>
      <c r="GFD2645" s="653"/>
      <c r="GFE2645" s="653"/>
      <c r="GFF2645" s="653"/>
      <c r="GFG2645" s="653"/>
      <c r="GFH2645" s="653"/>
      <c r="GFI2645" s="653"/>
      <c r="GFJ2645" s="653"/>
      <c r="GFK2645" s="653"/>
      <c r="GFL2645" s="653"/>
      <c r="GFM2645" s="653"/>
      <c r="GFN2645" s="653"/>
      <c r="GFO2645" s="653"/>
      <c r="GFP2645" s="653"/>
      <c r="GFQ2645" s="653"/>
      <c r="GFR2645" s="653"/>
      <c r="GFS2645" s="653"/>
      <c r="GFT2645" s="653"/>
      <c r="GFU2645" s="653"/>
      <c r="GFV2645" s="653"/>
      <c r="GFW2645" s="653"/>
      <c r="GFX2645" s="653"/>
      <c r="GFY2645" s="653"/>
      <c r="GFZ2645" s="653"/>
      <c r="GGA2645" s="653"/>
      <c r="GGB2645" s="653"/>
      <c r="GGC2645" s="653"/>
      <c r="GGD2645" s="653"/>
      <c r="GGE2645" s="653"/>
      <c r="GGF2645" s="653"/>
      <c r="GGG2645" s="653"/>
      <c r="GGH2645" s="653"/>
      <c r="GGI2645" s="653"/>
      <c r="GGJ2645" s="653"/>
      <c r="GGK2645" s="653"/>
      <c r="GGL2645" s="653"/>
      <c r="GGM2645" s="653"/>
      <c r="GGN2645" s="653"/>
      <c r="GGO2645" s="653"/>
      <c r="GGP2645" s="653"/>
      <c r="GGQ2645" s="653"/>
      <c r="GGR2645" s="653"/>
      <c r="GGS2645" s="653"/>
      <c r="GGT2645" s="653"/>
      <c r="GGU2645" s="653"/>
      <c r="GGV2645" s="653"/>
      <c r="GGW2645" s="653"/>
      <c r="GGX2645" s="653"/>
      <c r="GGY2645" s="653"/>
      <c r="GGZ2645" s="653"/>
      <c r="GHA2645" s="653"/>
      <c r="GHB2645" s="653"/>
      <c r="GHC2645" s="653"/>
      <c r="GHD2645" s="653"/>
      <c r="GHE2645" s="653"/>
      <c r="GHF2645" s="653"/>
      <c r="GHG2645" s="653"/>
      <c r="GHH2645" s="653"/>
      <c r="GHI2645" s="653"/>
      <c r="GHJ2645" s="653"/>
      <c r="GHK2645" s="653"/>
      <c r="GHL2645" s="653"/>
      <c r="GHM2645" s="653"/>
      <c r="GHN2645" s="653"/>
      <c r="GHO2645" s="653"/>
      <c r="GHP2645" s="653"/>
      <c r="GHQ2645" s="653"/>
      <c r="GHR2645" s="653"/>
      <c r="GHS2645" s="653"/>
      <c r="GHT2645" s="653"/>
      <c r="GHU2645" s="653"/>
      <c r="GHV2645" s="653"/>
      <c r="GHW2645" s="653"/>
      <c r="GHX2645" s="653"/>
      <c r="GHY2645" s="653"/>
      <c r="GHZ2645" s="653"/>
      <c r="GIA2645" s="653"/>
      <c r="GIB2645" s="653"/>
      <c r="GIC2645" s="653"/>
      <c r="GID2645" s="653"/>
      <c r="GIE2645" s="653"/>
      <c r="GIF2645" s="653"/>
      <c r="GIG2645" s="653"/>
      <c r="GIH2645" s="653"/>
      <c r="GII2645" s="653"/>
      <c r="GIJ2645" s="653"/>
      <c r="GIK2645" s="653"/>
      <c r="GIL2645" s="653"/>
      <c r="GIM2645" s="653"/>
      <c r="GIN2645" s="653"/>
      <c r="GIO2645" s="653"/>
      <c r="GIP2645" s="653"/>
      <c r="GIQ2645" s="653"/>
      <c r="GIR2645" s="653"/>
      <c r="GIS2645" s="653"/>
      <c r="GIT2645" s="653"/>
      <c r="GIU2645" s="653"/>
      <c r="GIV2645" s="653"/>
      <c r="GIW2645" s="653"/>
      <c r="GIX2645" s="653"/>
      <c r="GIY2645" s="653"/>
      <c r="GIZ2645" s="653"/>
      <c r="GJA2645" s="653"/>
      <c r="GJB2645" s="653"/>
      <c r="GJC2645" s="653"/>
      <c r="GJD2645" s="653"/>
      <c r="GJE2645" s="653"/>
      <c r="GJF2645" s="653"/>
      <c r="GJG2645" s="653"/>
      <c r="GJH2645" s="653"/>
      <c r="GJI2645" s="653"/>
      <c r="GJJ2645" s="653"/>
      <c r="GJK2645" s="653"/>
      <c r="GJL2645" s="653"/>
      <c r="GJM2645" s="653"/>
      <c r="GJN2645" s="653"/>
      <c r="GJO2645" s="653"/>
      <c r="GJP2645" s="653"/>
      <c r="GJQ2645" s="653"/>
      <c r="GJR2645" s="653"/>
      <c r="GJS2645" s="653"/>
      <c r="GJT2645" s="653"/>
      <c r="GJU2645" s="653"/>
      <c r="GJV2645" s="653"/>
      <c r="GJW2645" s="653"/>
      <c r="GJX2645" s="653"/>
      <c r="GJY2645" s="653"/>
      <c r="GJZ2645" s="653"/>
      <c r="GKA2645" s="653"/>
      <c r="GKB2645" s="653"/>
      <c r="GKC2645" s="653"/>
      <c r="GKD2645" s="653"/>
      <c r="GKE2645" s="653"/>
      <c r="GKF2645" s="653"/>
      <c r="GKG2645" s="653"/>
      <c r="GKH2645" s="653"/>
      <c r="GKI2645" s="653"/>
      <c r="GKJ2645" s="653"/>
      <c r="GKK2645" s="653"/>
      <c r="GKL2645" s="653"/>
      <c r="GKM2645" s="653"/>
      <c r="GKN2645" s="653"/>
      <c r="GKO2645" s="653"/>
      <c r="GKP2645" s="653"/>
      <c r="GKQ2645" s="653"/>
      <c r="GKR2645" s="653"/>
      <c r="GKS2645" s="653"/>
      <c r="GKT2645" s="653"/>
      <c r="GKU2645" s="653"/>
      <c r="GKV2645" s="653"/>
      <c r="GKW2645" s="653"/>
      <c r="GKX2645" s="653"/>
      <c r="GKY2645" s="653"/>
      <c r="GKZ2645" s="653"/>
      <c r="GLA2645" s="653"/>
      <c r="GLB2645" s="653"/>
      <c r="GLC2645" s="653"/>
      <c r="GLD2645" s="653"/>
      <c r="GLE2645" s="653"/>
      <c r="GLF2645" s="653"/>
      <c r="GLG2645" s="653"/>
      <c r="GLH2645" s="653"/>
      <c r="GLI2645" s="653"/>
      <c r="GLJ2645" s="653"/>
      <c r="GLK2645" s="653"/>
      <c r="GLL2645" s="653"/>
      <c r="GLM2645" s="653"/>
      <c r="GLN2645" s="653"/>
      <c r="GLO2645" s="653"/>
      <c r="GLP2645" s="653"/>
      <c r="GLQ2645" s="653"/>
      <c r="GLR2645" s="653"/>
      <c r="GLS2645" s="653"/>
      <c r="GLT2645" s="653"/>
      <c r="GLU2645" s="653"/>
      <c r="GLV2645" s="653"/>
      <c r="GLW2645" s="653"/>
      <c r="GLX2645" s="653"/>
      <c r="GLY2645" s="653"/>
      <c r="GLZ2645" s="653"/>
      <c r="GMA2645" s="653"/>
      <c r="GMB2645" s="653"/>
      <c r="GMC2645" s="653"/>
      <c r="GMD2645" s="653"/>
      <c r="GME2645" s="653"/>
      <c r="GMF2645" s="653"/>
      <c r="GMG2645" s="653"/>
      <c r="GMH2645" s="653"/>
      <c r="GMI2645" s="653"/>
      <c r="GMJ2645" s="653"/>
      <c r="GMK2645" s="653"/>
      <c r="GML2645" s="653"/>
      <c r="GMM2645" s="653"/>
      <c r="GMN2645" s="653"/>
      <c r="GMO2645" s="653"/>
      <c r="GMP2645" s="653"/>
      <c r="GMQ2645" s="653"/>
      <c r="GMR2645" s="653"/>
      <c r="GMS2645" s="653"/>
      <c r="GMT2645" s="653"/>
      <c r="GMU2645" s="653"/>
      <c r="GMV2645" s="653"/>
      <c r="GMW2645" s="653"/>
      <c r="GMX2645" s="653"/>
      <c r="GMY2645" s="653"/>
      <c r="GMZ2645" s="653"/>
      <c r="GNA2645" s="653"/>
      <c r="GNB2645" s="653"/>
      <c r="GNC2645" s="653"/>
      <c r="GND2645" s="653"/>
      <c r="GNE2645" s="653"/>
      <c r="GNF2645" s="653"/>
      <c r="GNG2645" s="653"/>
      <c r="GNH2645" s="653"/>
      <c r="GNI2645" s="653"/>
      <c r="GNJ2645" s="653"/>
      <c r="GNK2645" s="653"/>
      <c r="GNL2645" s="653"/>
      <c r="GNM2645" s="653"/>
      <c r="GNN2645" s="653"/>
      <c r="GNO2645" s="653"/>
      <c r="GNP2645" s="653"/>
      <c r="GNQ2645" s="653"/>
      <c r="GNR2645" s="653"/>
      <c r="GNS2645" s="653"/>
      <c r="GNT2645" s="653"/>
      <c r="GNU2645" s="653"/>
      <c r="GNV2645" s="653"/>
      <c r="GNW2645" s="653"/>
      <c r="GNX2645" s="653"/>
      <c r="GNY2645" s="653"/>
      <c r="GNZ2645" s="653"/>
      <c r="GOA2645" s="653"/>
      <c r="GOB2645" s="653"/>
      <c r="GOC2645" s="653"/>
      <c r="GOD2645" s="653"/>
      <c r="GOE2645" s="653"/>
      <c r="GOF2645" s="653"/>
      <c r="GOG2645" s="653"/>
      <c r="GOH2645" s="653"/>
      <c r="GOI2645" s="653"/>
      <c r="GOJ2645" s="653"/>
      <c r="GOK2645" s="653"/>
      <c r="GOL2645" s="653"/>
      <c r="GOM2645" s="653"/>
      <c r="GON2645" s="653"/>
      <c r="GOO2645" s="653"/>
      <c r="GOP2645" s="653"/>
      <c r="GOQ2645" s="653"/>
      <c r="GOR2645" s="653"/>
      <c r="GOS2645" s="653"/>
      <c r="GOT2645" s="653"/>
      <c r="GOU2645" s="653"/>
      <c r="GOV2645" s="653"/>
      <c r="GOW2645" s="653"/>
      <c r="GOX2645" s="653"/>
      <c r="GOY2645" s="653"/>
      <c r="GOZ2645" s="653"/>
      <c r="GPA2645" s="653"/>
      <c r="GPB2645" s="653"/>
      <c r="GPC2645" s="653"/>
      <c r="GPD2645" s="653"/>
      <c r="GPE2645" s="653"/>
      <c r="GPF2645" s="653"/>
      <c r="GPG2645" s="653"/>
      <c r="GPH2645" s="653"/>
      <c r="GPI2645" s="653"/>
      <c r="GPJ2645" s="653"/>
      <c r="GPK2645" s="653"/>
      <c r="GPL2645" s="653"/>
      <c r="GPM2645" s="653"/>
      <c r="GPN2645" s="653"/>
      <c r="GPO2645" s="653"/>
      <c r="GPP2645" s="653"/>
      <c r="GPQ2645" s="653"/>
      <c r="GPR2645" s="653"/>
      <c r="GPS2645" s="653"/>
      <c r="GPT2645" s="653"/>
      <c r="GPU2645" s="653"/>
      <c r="GPV2645" s="653"/>
      <c r="GPW2645" s="653"/>
      <c r="GPX2645" s="653"/>
      <c r="GPY2645" s="653"/>
      <c r="GPZ2645" s="653"/>
      <c r="GQA2645" s="653"/>
      <c r="GQB2645" s="653"/>
      <c r="GQC2645" s="653"/>
      <c r="GQD2645" s="653"/>
      <c r="GQE2645" s="653"/>
      <c r="GQF2645" s="653"/>
      <c r="GQG2645" s="653"/>
      <c r="GQH2645" s="653"/>
      <c r="GQI2645" s="653"/>
      <c r="GQJ2645" s="653"/>
      <c r="GQK2645" s="653"/>
      <c r="GQL2645" s="653"/>
      <c r="GQM2645" s="653"/>
      <c r="GQN2645" s="653"/>
      <c r="GQO2645" s="653"/>
      <c r="GQP2645" s="653"/>
      <c r="GQQ2645" s="653"/>
      <c r="GQR2645" s="653"/>
      <c r="GQS2645" s="653"/>
      <c r="GQT2645" s="653"/>
      <c r="GQU2645" s="653"/>
      <c r="GQV2645" s="653"/>
      <c r="GQW2645" s="653"/>
      <c r="GQX2645" s="653"/>
      <c r="GQY2645" s="653"/>
      <c r="GQZ2645" s="653"/>
      <c r="GRA2645" s="653"/>
      <c r="GRB2645" s="653"/>
      <c r="GRC2645" s="653"/>
      <c r="GRD2645" s="653"/>
      <c r="GRE2645" s="653"/>
      <c r="GRF2645" s="653"/>
      <c r="GRG2645" s="653"/>
      <c r="GRH2645" s="653"/>
      <c r="GRI2645" s="653"/>
      <c r="GRJ2645" s="653"/>
      <c r="GRK2645" s="653"/>
      <c r="GRL2645" s="653"/>
      <c r="GRM2645" s="653"/>
      <c r="GRN2645" s="653"/>
      <c r="GRO2645" s="653"/>
      <c r="GRP2645" s="653"/>
      <c r="GRQ2645" s="653"/>
      <c r="GRR2645" s="653"/>
      <c r="GRS2645" s="653"/>
      <c r="GRT2645" s="653"/>
      <c r="GRU2645" s="653"/>
      <c r="GRV2645" s="653"/>
      <c r="GRW2645" s="653"/>
      <c r="GRX2645" s="653"/>
      <c r="GRY2645" s="653"/>
      <c r="GRZ2645" s="653"/>
      <c r="GSA2645" s="653"/>
      <c r="GSB2645" s="653"/>
      <c r="GSC2645" s="653"/>
      <c r="GSD2645" s="653"/>
      <c r="GSE2645" s="653"/>
      <c r="GSF2645" s="653"/>
      <c r="GSG2645" s="653"/>
      <c r="GSH2645" s="653"/>
      <c r="GSI2645" s="653"/>
      <c r="GSJ2645" s="653"/>
      <c r="GSK2645" s="653"/>
      <c r="GSL2645" s="653"/>
      <c r="GSM2645" s="653"/>
      <c r="GSN2645" s="653"/>
      <c r="GSO2645" s="653"/>
      <c r="GSP2645" s="653"/>
      <c r="GSQ2645" s="653"/>
      <c r="GSR2645" s="653"/>
      <c r="GSS2645" s="653"/>
      <c r="GST2645" s="653"/>
      <c r="GSU2645" s="653"/>
      <c r="GSV2645" s="653"/>
      <c r="GSW2645" s="653"/>
      <c r="GSX2645" s="653"/>
      <c r="GSY2645" s="653"/>
      <c r="GSZ2645" s="653"/>
      <c r="GTA2645" s="653"/>
      <c r="GTB2645" s="653"/>
      <c r="GTC2645" s="653"/>
      <c r="GTD2645" s="653"/>
      <c r="GTE2645" s="653"/>
      <c r="GTF2645" s="653"/>
      <c r="GTG2645" s="653"/>
      <c r="GTH2645" s="653"/>
      <c r="GTI2645" s="653"/>
      <c r="GTJ2645" s="653"/>
      <c r="GTK2645" s="653"/>
      <c r="GTL2645" s="653"/>
      <c r="GTM2645" s="653"/>
      <c r="GTN2645" s="653"/>
      <c r="GTO2645" s="653"/>
      <c r="GTP2645" s="653"/>
      <c r="GTQ2645" s="653"/>
      <c r="GTR2645" s="653"/>
      <c r="GTS2645" s="653"/>
      <c r="GTT2645" s="653"/>
      <c r="GTU2645" s="653"/>
      <c r="GTV2645" s="653"/>
      <c r="GTW2645" s="653"/>
      <c r="GTX2645" s="653"/>
      <c r="GTY2645" s="653"/>
      <c r="GTZ2645" s="653"/>
      <c r="GUA2645" s="653"/>
      <c r="GUB2645" s="653"/>
      <c r="GUC2645" s="653"/>
      <c r="GUD2645" s="653"/>
      <c r="GUE2645" s="653"/>
      <c r="GUF2645" s="653"/>
      <c r="GUG2645" s="653"/>
      <c r="GUH2645" s="653"/>
      <c r="GUI2645" s="653"/>
      <c r="GUJ2645" s="653"/>
      <c r="GUK2645" s="653"/>
      <c r="GUL2645" s="653"/>
      <c r="GUM2645" s="653"/>
      <c r="GUN2645" s="653"/>
      <c r="GUO2645" s="653"/>
      <c r="GUP2645" s="653"/>
      <c r="GUQ2645" s="653"/>
      <c r="GUR2645" s="653"/>
      <c r="GUS2645" s="653"/>
      <c r="GUT2645" s="653"/>
      <c r="GUU2645" s="653"/>
      <c r="GUV2645" s="653"/>
      <c r="GUW2645" s="653"/>
      <c r="GUX2645" s="653"/>
      <c r="GUY2645" s="653"/>
      <c r="GUZ2645" s="653"/>
      <c r="GVA2645" s="653"/>
      <c r="GVB2645" s="653"/>
      <c r="GVC2645" s="653"/>
      <c r="GVD2645" s="653"/>
      <c r="GVE2645" s="653"/>
      <c r="GVF2645" s="653"/>
      <c r="GVG2645" s="653"/>
      <c r="GVH2645" s="653"/>
      <c r="GVI2645" s="653"/>
      <c r="GVJ2645" s="653"/>
      <c r="GVK2645" s="653"/>
      <c r="GVL2645" s="653"/>
      <c r="GVM2645" s="653"/>
      <c r="GVN2645" s="653"/>
      <c r="GVO2645" s="653"/>
      <c r="GVP2645" s="653"/>
      <c r="GVQ2645" s="653"/>
      <c r="GVR2645" s="653"/>
      <c r="GVS2645" s="653"/>
      <c r="GVT2645" s="653"/>
      <c r="GVU2645" s="653"/>
      <c r="GVV2645" s="653"/>
      <c r="GVW2645" s="653"/>
      <c r="GVX2645" s="653"/>
      <c r="GVY2645" s="653"/>
      <c r="GVZ2645" s="653"/>
      <c r="GWA2645" s="653"/>
      <c r="GWB2645" s="653"/>
      <c r="GWC2645" s="653"/>
      <c r="GWD2645" s="653"/>
      <c r="GWE2645" s="653"/>
      <c r="GWF2645" s="653"/>
      <c r="GWG2645" s="653"/>
      <c r="GWH2645" s="653"/>
      <c r="GWI2645" s="653"/>
      <c r="GWJ2645" s="653"/>
      <c r="GWK2645" s="653"/>
      <c r="GWL2645" s="653"/>
      <c r="GWM2645" s="653"/>
      <c r="GWN2645" s="653"/>
      <c r="GWO2645" s="653"/>
      <c r="GWP2645" s="653"/>
      <c r="GWQ2645" s="653"/>
      <c r="GWR2645" s="653"/>
      <c r="GWS2645" s="653"/>
      <c r="GWT2645" s="653"/>
      <c r="GWU2645" s="653"/>
      <c r="GWV2645" s="653"/>
      <c r="GWW2645" s="653"/>
      <c r="GWX2645" s="653"/>
      <c r="GWY2645" s="653"/>
      <c r="GWZ2645" s="653"/>
      <c r="GXA2645" s="653"/>
      <c r="GXB2645" s="653"/>
      <c r="GXC2645" s="653"/>
      <c r="GXD2645" s="653"/>
      <c r="GXE2645" s="653"/>
      <c r="GXF2645" s="653"/>
      <c r="GXG2645" s="653"/>
      <c r="GXH2645" s="653"/>
      <c r="GXI2645" s="653"/>
      <c r="GXJ2645" s="653"/>
      <c r="GXK2645" s="653"/>
      <c r="GXL2645" s="653"/>
      <c r="GXM2645" s="653"/>
      <c r="GXN2645" s="653"/>
      <c r="GXO2645" s="653"/>
      <c r="GXP2645" s="653"/>
      <c r="GXQ2645" s="653"/>
      <c r="GXR2645" s="653"/>
      <c r="GXS2645" s="653"/>
      <c r="GXT2645" s="653"/>
      <c r="GXU2645" s="653"/>
      <c r="GXV2645" s="653"/>
      <c r="GXW2645" s="653"/>
      <c r="GXX2645" s="653"/>
      <c r="GXY2645" s="653"/>
      <c r="GXZ2645" s="653"/>
      <c r="GYA2645" s="653"/>
      <c r="GYB2645" s="653"/>
      <c r="GYC2645" s="653"/>
      <c r="GYD2645" s="653"/>
      <c r="GYE2645" s="653"/>
      <c r="GYF2645" s="653"/>
      <c r="GYG2645" s="653"/>
      <c r="GYH2645" s="653"/>
      <c r="GYI2645" s="653"/>
      <c r="GYJ2645" s="653"/>
      <c r="GYK2645" s="653"/>
      <c r="GYL2645" s="653"/>
      <c r="GYM2645" s="653"/>
      <c r="GYN2645" s="653"/>
      <c r="GYO2645" s="653"/>
      <c r="GYP2645" s="653"/>
      <c r="GYQ2645" s="653"/>
      <c r="GYR2645" s="653"/>
      <c r="GYS2645" s="653"/>
      <c r="GYT2645" s="653"/>
      <c r="GYU2645" s="653"/>
      <c r="GYV2645" s="653"/>
      <c r="GYW2645" s="653"/>
      <c r="GYX2645" s="653"/>
      <c r="GYY2645" s="653"/>
      <c r="GYZ2645" s="653"/>
      <c r="GZA2645" s="653"/>
      <c r="GZB2645" s="653"/>
      <c r="GZC2645" s="653"/>
      <c r="GZD2645" s="653"/>
      <c r="GZE2645" s="653"/>
      <c r="GZF2645" s="653"/>
      <c r="GZG2645" s="653"/>
      <c r="GZH2645" s="653"/>
      <c r="GZI2645" s="653"/>
      <c r="GZJ2645" s="653"/>
      <c r="GZK2645" s="653"/>
      <c r="GZL2645" s="653"/>
      <c r="GZM2645" s="653"/>
      <c r="GZN2645" s="653"/>
      <c r="GZO2645" s="653"/>
      <c r="GZP2645" s="653"/>
      <c r="GZQ2645" s="653"/>
      <c r="GZR2645" s="653"/>
      <c r="GZS2645" s="653"/>
      <c r="GZT2645" s="653"/>
      <c r="GZU2645" s="653"/>
      <c r="GZV2645" s="653"/>
      <c r="GZW2645" s="653"/>
      <c r="GZX2645" s="653"/>
      <c r="GZY2645" s="653"/>
      <c r="GZZ2645" s="653"/>
      <c r="HAA2645" s="653"/>
      <c r="HAB2645" s="653"/>
      <c r="HAC2645" s="653"/>
      <c r="HAD2645" s="653"/>
      <c r="HAE2645" s="653"/>
      <c r="HAF2645" s="653"/>
      <c r="HAG2645" s="653"/>
      <c r="HAH2645" s="653"/>
      <c r="HAI2645" s="653"/>
      <c r="HAJ2645" s="653"/>
      <c r="HAK2645" s="653"/>
      <c r="HAL2645" s="653"/>
      <c r="HAM2645" s="653"/>
      <c r="HAN2645" s="653"/>
      <c r="HAO2645" s="653"/>
      <c r="HAP2645" s="653"/>
      <c r="HAQ2645" s="653"/>
      <c r="HAR2645" s="653"/>
      <c r="HAS2645" s="653"/>
      <c r="HAT2645" s="653"/>
      <c r="HAU2645" s="653"/>
      <c r="HAV2645" s="653"/>
      <c r="HAW2645" s="653"/>
      <c r="HAX2645" s="653"/>
      <c r="HAY2645" s="653"/>
      <c r="HAZ2645" s="653"/>
      <c r="HBA2645" s="653"/>
      <c r="HBB2645" s="653"/>
      <c r="HBC2645" s="653"/>
      <c r="HBD2645" s="653"/>
      <c r="HBE2645" s="653"/>
      <c r="HBF2645" s="653"/>
      <c r="HBG2645" s="653"/>
      <c r="HBH2645" s="653"/>
      <c r="HBI2645" s="653"/>
      <c r="HBJ2645" s="653"/>
      <c r="HBK2645" s="653"/>
      <c r="HBL2645" s="653"/>
      <c r="HBM2645" s="653"/>
      <c r="HBN2645" s="653"/>
      <c r="HBO2645" s="653"/>
      <c r="HBP2645" s="653"/>
      <c r="HBQ2645" s="653"/>
      <c r="HBR2645" s="653"/>
      <c r="HBS2645" s="653"/>
      <c r="HBT2645" s="653"/>
      <c r="HBU2645" s="653"/>
      <c r="HBV2645" s="653"/>
      <c r="HBW2645" s="653"/>
      <c r="HBX2645" s="653"/>
      <c r="HBY2645" s="653"/>
      <c r="HBZ2645" s="653"/>
      <c r="HCA2645" s="653"/>
      <c r="HCB2645" s="653"/>
      <c r="HCC2645" s="653"/>
      <c r="HCD2645" s="653"/>
      <c r="HCE2645" s="653"/>
      <c r="HCF2645" s="653"/>
      <c r="HCG2645" s="653"/>
      <c r="HCH2645" s="653"/>
      <c r="HCI2645" s="653"/>
      <c r="HCJ2645" s="653"/>
      <c r="HCK2645" s="653"/>
      <c r="HCL2645" s="653"/>
      <c r="HCM2645" s="653"/>
      <c r="HCN2645" s="653"/>
      <c r="HCO2645" s="653"/>
      <c r="HCP2645" s="653"/>
      <c r="HCQ2645" s="653"/>
      <c r="HCR2645" s="653"/>
      <c r="HCS2645" s="653"/>
      <c r="HCT2645" s="653"/>
      <c r="HCU2645" s="653"/>
      <c r="HCV2645" s="653"/>
      <c r="HCW2645" s="653"/>
      <c r="HCX2645" s="653"/>
      <c r="HCY2645" s="653"/>
      <c r="HCZ2645" s="653"/>
      <c r="HDA2645" s="653"/>
      <c r="HDB2645" s="653"/>
      <c r="HDC2645" s="653"/>
      <c r="HDD2645" s="653"/>
      <c r="HDE2645" s="653"/>
      <c r="HDF2645" s="653"/>
      <c r="HDG2645" s="653"/>
      <c r="HDH2645" s="653"/>
      <c r="HDI2645" s="653"/>
      <c r="HDJ2645" s="653"/>
      <c r="HDK2645" s="653"/>
      <c r="HDL2645" s="653"/>
      <c r="HDM2645" s="653"/>
      <c r="HDN2645" s="653"/>
      <c r="HDO2645" s="653"/>
      <c r="HDP2645" s="653"/>
      <c r="HDQ2645" s="653"/>
      <c r="HDR2645" s="653"/>
      <c r="HDS2645" s="653"/>
      <c r="HDT2645" s="653"/>
      <c r="HDU2645" s="653"/>
      <c r="HDV2645" s="653"/>
      <c r="HDW2645" s="653"/>
      <c r="HDX2645" s="653"/>
      <c r="HDY2645" s="653"/>
      <c r="HDZ2645" s="653"/>
      <c r="HEA2645" s="653"/>
      <c r="HEB2645" s="653"/>
      <c r="HEC2645" s="653"/>
      <c r="HED2645" s="653"/>
      <c r="HEE2645" s="653"/>
      <c r="HEF2645" s="653"/>
      <c r="HEG2645" s="653"/>
      <c r="HEH2645" s="653"/>
      <c r="HEI2645" s="653"/>
      <c r="HEJ2645" s="653"/>
      <c r="HEK2645" s="653"/>
      <c r="HEL2645" s="653"/>
      <c r="HEM2645" s="653"/>
      <c r="HEN2645" s="653"/>
      <c r="HEO2645" s="653"/>
      <c r="HEP2645" s="653"/>
      <c r="HEQ2645" s="653"/>
      <c r="HER2645" s="653"/>
      <c r="HES2645" s="653"/>
      <c r="HET2645" s="653"/>
      <c r="HEU2645" s="653"/>
      <c r="HEV2645" s="653"/>
      <c r="HEW2645" s="653"/>
      <c r="HEX2645" s="653"/>
      <c r="HEY2645" s="653"/>
      <c r="HEZ2645" s="653"/>
      <c r="HFA2645" s="653"/>
      <c r="HFB2645" s="653"/>
      <c r="HFC2645" s="653"/>
      <c r="HFD2645" s="653"/>
      <c r="HFE2645" s="653"/>
      <c r="HFF2645" s="653"/>
      <c r="HFG2645" s="653"/>
      <c r="HFH2645" s="653"/>
      <c r="HFI2645" s="653"/>
      <c r="HFJ2645" s="653"/>
      <c r="HFK2645" s="653"/>
      <c r="HFL2645" s="653"/>
      <c r="HFM2645" s="653"/>
      <c r="HFN2645" s="653"/>
      <c r="HFO2645" s="653"/>
      <c r="HFP2645" s="653"/>
      <c r="HFQ2645" s="653"/>
      <c r="HFR2645" s="653"/>
      <c r="HFS2645" s="653"/>
      <c r="HFT2645" s="653"/>
      <c r="HFU2645" s="653"/>
      <c r="HFV2645" s="653"/>
      <c r="HFW2645" s="653"/>
      <c r="HFX2645" s="653"/>
      <c r="HFY2645" s="653"/>
      <c r="HFZ2645" s="653"/>
      <c r="HGA2645" s="653"/>
      <c r="HGB2645" s="653"/>
      <c r="HGC2645" s="653"/>
      <c r="HGD2645" s="653"/>
      <c r="HGE2645" s="653"/>
      <c r="HGF2645" s="653"/>
      <c r="HGG2645" s="653"/>
      <c r="HGH2645" s="653"/>
      <c r="HGI2645" s="653"/>
      <c r="HGJ2645" s="653"/>
      <c r="HGK2645" s="653"/>
      <c r="HGL2645" s="653"/>
      <c r="HGM2645" s="653"/>
      <c r="HGN2645" s="653"/>
      <c r="HGO2645" s="653"/>
      <c r="HGP2645" s="653"/>
      <c r="HGQ2645" s="653"/>
      <c r="HGR2645" s="653"/>
      <c r="HGS2645" s="653"/>
      <c r="HGT2645" s="653"/>
      <c r="HGU2645" s="653"/>
      <c r="HGV2645" s="653"/>
      <c r="HGW2645" s="653"/>
      <c r="HGX2645" s="653"/>
      <c r="HGY2645" s="653"/>
      <c r="HGZ2645" s="653"/>
      <c r="HHA2645" s="653"/>
      <c r="HHB2645" s="653"/>
      <c r="HHC2645" s="653"/>
      <c r="HHD2645" s="653"/>
      <c r="HHE2645" s="653"/>
      <c r="HHF2645" s="653"/>
      <c r="HHG2645" s="653"/>
      <c r="HHH2645" s="653"/>
      <c r="HHI2645" s="653"/>
      <c r="HHJ2645" s="653"/>
      <c r="HHK2645" s="653"/>
      <c r="HHL2645" s="653"/>
      <c r="HHM2645" s="653"/>
      <c r="HHN2645" s="653"/>
      <c r="HHO2645" s="653"/>
      <c r="HHP2645" s="653"/>
      <c r="HHQ2645" s="653"/>
      <c r="HHR2645" s="653"/>
      <c r="HHS2645" s="653"/>
      <c r="HHT2645" s="653"/>
      <c r="HHU2645" s="653"/>
      <c r="HHV2645" s="653"/>
      <c r="HHW2645" s="653"/>
      <c r="HHX2645" s="653"/>
      <c r="HHY2645" s="653"/>
      <c r="HHZ2645" s="653"/>
      <c r="HIA2645" s="653"/>
      <c r="HIB2645" s="653"/>
      <c r="HIC2645" s="653"/>
      <c r="HID2645" s="653"/>
      <c r="HIE2645" s="653"/>
      <c r="HIF2645" s="653"/>
      <c r="HIG2645" s="653"/>
      <c r="HIH2645" s="653"/>
      <c r="HII2645" s="653"/>
      <c r="HIJ2645" s="653"/>
      <c r="HIK2645" s="653"/>
      <c r="HIL2645" s="653"/>
      <c r="HIM2645" s="653"/>
      <c r="HIN2645" s="653"/>
      <c r="HIO2645" s="653"/>
      <c r="HIP2645" s="653"/>
      <c r="HIQ2645" s="653"/>
      <c r="HIR2645" s="653"/>
      <c r="HIS2645" s="653"/>
      <c r="HIT2645" s="653"/>
      <c r="HIU2645" s="653"/>
      <c r="HIV2645" s="653"/>
      <c r="HIW2645" s="653"/>
      <c r="HIX2645" s="653"/>
      <c r="HIY2645" s="653"/>
      <c r="HIZ2645" s="653"/>
      <c r="HJA2645" s="653"/>
      <c r="HJB2645" s="653"/>
      <c r="HJC2645" s="653"/>
      <c r="HJD2645" s="653"/>
      <c r="HJE2645" s="653"/>
      <c r="HJF2645" s="653"/>
      <c r="HJG2645" s="653"/>
      <c r="HJH2645" s="653"/>
      <c r="HJI2645" s="653"/>
      <c r="HJJ2645" s="653"/>
      <c r="HJK2645" s="653"/>
      <c r="HJL2645" s="653"/>
      <c r="HJM2645" s="653"/>
      <c r="HJN2645" s="653"/>
      <c r="HJO2645" s="653"/>
      <c r="HJP2645" s="653"/>
      <c r="HJQ2645" s="653"/>
      <c r="HJR2645" s="653"/>
      <c r="HJS2645" s="653"/>
      <c r="HJT2645" s="653"/>
      <c r="HJU2645" s="653"/>
      <c r="HJV2645" s="653"/>
      <c r="HJW2645" s="653"/>
      <c r="HJX2645" s="653"/>
      <c r="HJY2645" s="653"/>
      <c r="HJZ2645" s="653"/>
      <c r="HKA2645" s="653"/>
      <c r="HKB2645" s="653"/>
      <c r="HKC2645" s="653"/>
      <c r="HKD2645" s="653"/>
      <c r="HKE2645" s="653"/>
      <c r="HKF2645" s="653"/>
      <c r="HKG2645" s="653"/>
      <c r="HKH2645" s="653"/>
      <c r="HKI2645" s="653"/>
      <c r="HKJ2645" s="653"/>
      <c r="HKK2645" s="653"/>
      <c r="HKL2645" s="653"/>
      <c r="HKM2645" s="653"/>
      <c r="HKN2645" s="653"/>
      <c r="HKO2645" s="653"/>
      <c r="HKP2645" s="653"/>
      <c r="HKQ2645" s="653"/>
      <c r="HKR2645" s="653"/>
      <c r="HKS2645" s="653"/>
      <c r="HKT2645" s="653"/>
      <c r="HKU2645" s="653"/>
      <c r="HKV2645" s="653"/>
      <c r="HKW2645" s="653"/>
      <c r="HKX2645" s="653"/>
      <c r="HKY2645" s="653"/>
      <c r="HKZ2645" s="653"/>
      <c r="HLA2645" s="653"/>
      <c r="HLB2645" s="653"/>
      <c r="HLC2645" s="653"/>
      <c r="HLD2645" s="653"/>
      <c r="HLE2645" s="653"/>
      <c r="HLF2645" s="653"/>
      <c r="HLG2645" s="653"/>
      <c r="HLH2645" s="653"/>
      <c r="HLI2645" s="653"/>
      <c r="HLJ2645" s="653"/>
      <c r="HLK2645" s="653"/>
      <c r="HLL2645" s="653"/>
      <c r="HLM2645" s="653"/>
      <c r="HLN2645" s="653"/>
      <c r="HLO2645" s="653"/>
      <c r="HLP2645" s="653"/>
      <c r="HLQ2645" s="653"/>
      <c r="HLR2645" s="653"/>
      <c r="HLS2645" s="653"/>
      <c r="HLT2645" s="653"/>
      <c r="HLU2645" s="653"/>
      <c r="HLV2645" s="653"/>
      <c r="HLW2645" s="653"/>
      <c r="HLX2645" s="653"/>
      <c r="HLY2645" s="653"/>
      <c r="HLZ2645" s="653"/>
      <c r="HMA2645" s="653"/>
      <c r="HMB2645" s="653"/>
      <c r="HMC2645" s="653"/>
      <c r="HMD2645" s="653"/>
      <c r="HME2645" s="653"/>
      <c r="HMF2645" s="653"/>
      <c r="HMG2645" s="653"/>
      <c r="HMH2645" s="653"/>
      <c r="HMI2645" s="653"/>
      <c r="HMJ2645" s="653"/>
      <c r="HMK2645" s="653"/>
      <c r="HML2645" s="653"/>
      <c r="HMM2645" s="653"/>
      <c r="HMN2645" s="653"/>
      <c r="HMO2645" s="653"/>
      <c r="HMP2645" s="653"/>
      <c r="HMQ2645" s="653"/>
      <c r="HMR2645" s="653"/>
      <c r="HMS2645" s="653"/>
      <c r="HMT2645" s="653"/>
      <c r="HMU2645" s="653"/>
      <c r="HMV2645" s="653"/>
      <c r="HMW2645" s="653"/>
      <c r="HMX2645" s="653"/>
      <c r="HMY2645" s="653"/>
      <c r="HMZ2645" s="653"/>
      <c r="HNA2645" s="653"/>
      <c r="HNB2645" s="653"/>
      <c r="HNC2645" s="653"/>
      <c r="HND2645" s="653"/>
      <c r="HNE2645" s="653"/>
      <c r="HNF2645" s="653"/>
      <c r="HNG2645" s="653"/>
      <c r="HNH2645" s="653"/>
      <c r="HNI2645" s="653"/>
      <c r="HNJ2645" s="653"/>
      <c r="HNK2645" s="653"/>
      <c r="HNL2645" s="653"/>
      <c r="HNM2645" s="653"/>
      <c r="HNN2645" s="653"/>
      <c r="HNO2645" s="653"/>
      <c r="HNP2645" s="653"/>
      <c r="HNQ2645" s="653"/>
      <c r="HNR2645" s="653"/>
      <c r="HNS2645" s="653"/>
      <c r="HNT2645" s="653"/>
      <c r="HNU2645" s="653"/>
      <c r="HNV2645" s="653"/>
      <c r="HNW2645" s="653"/>
      <c r="HNX2645" s="653"/>
      <c r="HNY2645" s="653"/>
      <c r="HNZ2645" s="653"/>
      <c r="HOA2645" s="653"/>
      <c r="HOB2645" s="653"/>
      <c r="HOC2645" s="653"/>
      <c r="HOD2645" s="653"/>
      <c r="HOE2645" s="653"/>
      <c r="HOF2645" s="653"/>
      <c r="HOG2645" s="653"/>
      <c r="HOH2645" s="653"/>
      <c r="HOI2645" s="653"/>
      <c r="HOJ2645" s="653"/>
      <c r="HOK2645" s="653"/>
      <c r="HOL2645" s="653"/>
      <c r="HOM2645" s="653"/>
      <c r="HON2645" s="653"/>
      <c r="HOO2645" s="653"/>
      <c r="HOP2645" s="653"/>
      <c r="HOQ2645" s="653"/>
      <c r="HOR2645" s="653"/>
      <c r="HOS2645" s="653"/>
      <c r="HOT2645" s="653"/>
      <c r="HOU2645" s="653"/>
      <c r="HOV2645" s="653"/>
      <c r="HOW2645" s="653"/>
      <c r="HOX2645" s="653"/>
      <c r="HOY2645" s="653"/>
      <c r="HOZ2645" s="653"/>
      <c r="HPA2645" s="653"/>
      <c r="HPB2645" s="653"/>
      <c r="HPC2645" s="653"/>
      <c r="HPD2645" s="653"/>
      <c r="HPE2645" s="653"/>
      <c r="HPF2645" s="653"/>
      <c r="HPG2645" s="653"/>
      <c r="HPH2645" s="653"/>
      <c r="HPI2645" s="653"/>
      <c r="HPJ2645" s="653"/>
      <c r="HPK2645" s="653"/>
      <c r="HPL2645" s="653"/>
      <c r="HPM2645" s="653"/>
      <c r="HPN2645" s="653"/>
      <c r="HPO2645" s="653"/>
      <c r="HPP2645" s="653"/>
      <c r="HPQ2645" s="653"/>
      <c r="HPR2645" s="653"/>
      <c r="HPS2645" s="653"/>
      <c r="HPT2645" s="653"/>
      <c r="HPU2645" s="653"/>
      <c r="HPV2645" s="653"/>
      <c r="HPW2645" s="653"/>
      <c r="HPX2645" s="653"/>
      <c r="HPY2645" s="653"/>
      <c r="HPZ2645" s="653"/>
      <c r="HQA2645" s="653"/>
      <c r="HQB2645" s="653"/>
      <c r="HQC2645" s="653"/>
      <c r="HQD2645" s="653"/>
      <c r="HQE2645" s="653"/>
      <c r="HQF2645" s="653"/>
      <c r="HQG2645" s="653"/>
      <c r="HQH2645" s="653"/>
      <c r="HQI2645" s="653"/>
      <c r="HQJ2645" s="653"/>
      <c r="HQK2645" s="653"/>
      <c r="HQL2645" s="653"/>
      <c r="HQM2645" s="653"/>
      <c r="HQN2645" s="653"/>
      <c r="HQO2645" s="653"/>
      <c r="HQP2645" s="653"/>
      <c r="HQQ2645" s="653"/>
      <c r="HQR2645" s="653"/>
      <c r="HQS2645" s="653"/>
      <c r="HQT2645" s="653"/>
      <c r="HQU2645" s="653"/>
      <c r="HQV2645" s="653"/>
      <c r="HQW2645" s="653"/>
      <c r="HQX2645" s="653"/>
      <c r="HQY2645" s="653"/>
      <c r="HQZ2645" s="653"/>
      <c r="HRA2645" s="653"/>
      <c r="HRB2645" s="653"/>
      <c r="HRC2645" s="653"/>
      <c r="HRD2645" s="653"/>
      <c r="HRE2645" s="653"/>
      <c r="HRF2645" s="653"/>
      <c r="HRG2645" s="653"/>
      <c r="HRH2645" s="653"/>
      <c r="HRI2645" s="653"/>
      <c r="HRJ2645" s="653"/>
      <c r="HRK2645" s="653"/>
      <c r="HRL2645" s="653"/>
      <c r="HRM2645" s="653"/>
      <c r="HRN2645" s="653"/>
      <c r="HRO2645" s="653"/>
      <c r="HRP2645" s="653"/>
      <c r="HRQ2645" s="653"/>
      <c r="HRR2645" s="653"/>
      <c r="HRS2645" s="653"/>
      <c r="HRT2645" s="653"/>
      <c r="HRU2645" s="653"/>
      <c r="HRV2645" s="653"/>
      <c r="HRW2645" s="653"/>
      <c r="HRX2645" s="653"/>
      <c r="HRY2645" s="653"/>
      <c r="HRZ2645" s="653"/>
      <c r="HSA2645" s="653"/>
      <c r="HSB2645" s="653"/>
      <c r="HSC2645" s="653"/>
      <c r="HSD2645" s="653"/>
      <c r="HSE2645" s="653"/>
      <c r="HSF2645" s="653"/>
      <c r="HSG2645" s="653"/>
      <c r="HSH2645" s="653"/>
      <c r="HSI2645" s="653"/>
      <c r="HSJ2645" s="653"/>
      <c r="HSK2645" s="653"/>
      <c r="HSL2645" s="653"/>
      <c r="HSM2645" s="653"/>
      <c r="HSN2645" s="653"/>
      <c r="HSO2645" s="653"/>
      <c r="HSP2645" s="653"/>
      <c r="HSQ2645" s="653"/>
      <c r="HSR2645" s="653"/>
      <c r="HSS2645" s="653"/>
      <c r="HST2645" s="653"/>
      <c r="HSU2645" s="653"/>
      <c r="HSV2645" s="653"/>
      <c r="HSW2645" s="653"/>
      <c r="HSX2645" s="653"/>
      <c r="HSY2645" s="653"/>
      <c r="HSZ2645" s="653"/>
      <c r="HTA2645" s="653"/>
      <c r="HTB2645" s="653"/>
      <c r="HTC2645" s="653"/>
      <c r="HTD2645" s="653"/>
      <c r="HTE2645" s="653"/>
      <c r="HTF2645" s="653"/>
      <c r="HTG2645" s="653"/>
      <c r="HTH2645" s="653"/>
      <c r="HTI2645" s="653"/>
      <c r="HTJ2645" s="653"/>
      <c r="HTK2645" s="653"/>
      <c r="HTL2645" s="653"/>
      <c r="HTM2645" s="653"/>
      <c r="HTN2645" s="653"/>
      <c r="HTO2645" s="653"/>
      <c r="HTP2645" s="653"/>
      <c r="HTQ2645" s="653"/>
      <c r="HTR2645" s="653"/>
      <c r="HTS2645" s="653"/>
      <c r="HTT2645" s="653"/>
      <c r="HTU2645" s="653"/>
      <c r="HTV2645" s="653"/>
      <c r="HTW2645" s="653"/>
      <c r="HTX2645" s="653"/>
      <c r="HTY2645" s="653"/>
      <c r="HTZ2645" s="653"/>
      <c r="HUA2645" s="653"/>
      <c r="HUB2645" s="653"/>
      <c r="HUC2645" s="653"/>
      <c r="HUD2645" s="653"/>
      <c r="HUE2645" s="653"/>
      <c r="HUF2645" s="653"/>
      <c r="HUG2645" s="653"/>
      <c r="HUH2645" s="653"/>
      <c r="HUI2645" s="653"/>
      <c r="HUJ2645" s="653"/>
      <c r="HUK2645" s="653"/>
      <c r="HUL2645" s="653"/>
      <c r="HUM2645" s="653"/>
      <c r="HUN2645" s="653"/>
      <c r="HUO2645" s="653"/>
      <c r="HUP2645" s="653"/>
      <c r="HUQ2645" s="653"/>
      <c r="HUR2645" s="653"/>
      <c r="HUS2645" s="653"/>
      <c r="HUT2645" s="653"/>
      <c r="HUU2645" s="653"/>
      <c r="HUV2645" s="653"/>
      <c r="HUW2645" s="653"/>
      <c r="HUX2645" s="653"/>
      <c r="HUY2645" s="653"/>
      <c r="HUZ2645" s="653"/>
      <c r="HVA2645" s="653"/>
      <c r="HVB2645" s="653"/>
      <c r="HVC2645" s="653"/>
      <c r="HVD2645" s="653"/>
      <c r="HVE2645" s="653"/>
      <c r="HVF2645" s="653"/>
      <c r="HVG2645" s="653"/>
      <c r="HVH2645" s="653"/>
      <c r="HVI2645" s="653"/>
      <c r="HVJ2645" s="653"/>
      <c r="HVK2645" s="653"/>
      <c r="HVL2645" s="653"/>
      <c r="HVM2645" s="653"/>
      <c r="HVN2645" s="653"/>
      <c r="HVO2645" s="653"/>
      <c r="HVP2645" s="653"/>
      <c r="HVQ2645" s="653"/>
      <c r="HVR2645" s="653"/>
      <c r="HVS2645" s="653"/>
      <c r="HVT2645" s="653"/>
      <c r="HVU2645" s="653"/>
      <c r="HVV2645" s="653"/>
      <c r="HVW2645" s="653"/>
      <c r="HVX2645" s="653"/>
      <c r="HVY2645" s="653"/>
      <c r="HVZ2645" s="653"/>
      <c r="HWA2645" s="653"/>
      <c r="HWB2645" s="653"/>
      <c r="HWC2645" s="653"/>
      <c r="HWD2645" s="653"/>
      <c r="HWE2645" s="653"/>
      <c r="HWF2645" s="653"/>
      <c r="HWG2645" s="653"/>
      <c r="HWH2645" s="653"/>
      <c r="HWI2645" s="653"/>
      <c r="HWJ2645" s="653"/>
      <c r="HWK2645" s="653"/>
      <c r="HWL2645" s="653"/>
      <c r="HWM2645" s="653"/>
      <c r="HWN2645" s="653"/>
      <c r="HWO2645" s="653"/>
      <c r="HWP2645" s="653"/>
      <c r="HWQ2645" s="653"/>
      <c r="HWR2645" s="653"/>
      <c r="HWS2645" s="653"/>
      <c r="HWT2645" s="653"/>
      <c r="HWU2645" s="653"/>
      <c r="HWV2645" s="653"/>
      <c r="HWW2645" s="653"/>
      <c r="HWX2645" s="653"/>
      <c r="HWY2645" s="653"/>
      <c r="HWZ2645" s="653"/>
      <c r="HXA2645" s="653"/>
      <c r="HXB2645" s="653"/>
      <c r="HXC2645" s="653"/>
      <c r="HXD2645" s="653"/>
      <c r="HXE2645" s="653"/>
      <c r="HXF2645" s="653"/>
      <c r="HXG2645" s="653"/>
      <c r="HXH2645" s="653"/>
      <c r="HXI2645" s="653"/>
      <c r="HXJ2645" s="653"/>
      <c r="HXK2645" s="653"/>
      <c r="HXL2645" s="653"/>
      <c r="HXM2645" s="653"/>
      <c r="HXN2645" s="653"/>
      <c r="HXO2645" s="653"/>
      <c r="HXP2645" s="653"/>
      <c r="HXQ2645" s="653"/>
      <c r="HXR2645" s="653"/>
      <c r="HXS2645" s="653"/>
      <c r="HXT2645" s="653"/>
      <c r="HXU2645" s="653"/>
      <c r="HXV2645" s="653"/>
      <c r="HXW2645" s="653"/>
      <c r="HXX2645" s="653"/>
      <c r="HXY2645" s="653"/>
      <c r="HXZ2645" s="653"/>
      <c r="HYA2645" s="653"/>
      <c r="HYB2645" s="653"/>
      <c r="HYC2645" s="653"/>
      <c r="HYD2645" s="653"/>
      <c r="HYE2645" s="653"/>
      <c r="HYF2645" s="653"/>
      <c r="HYG2645" s="653"/>
      <c r="HYH2645" s="653"/>
      <c r="HYI2645" s="653"/>
      <c r="HYJ2645" s="653"/>
      <c r="HYK2645" s="653"/>
      <c r="HYL2645" s="653"/>
      <c r="HYM2645" s="653"/>
      <c r="HYN2645" s="653"/>
      <c r="HYO2645" s="653"/>
      <c r="HYP2645" s="653"/>
      <c r="HYQ2645" s="653"/>
      <c r="HYR2645" s="653"/>
      <c r="HYS2645" s="653"/>
      <c r="HYT2645" s="653"/>
      <c r="HYU2645" s="653"/>
      <c r="HYV2645" s="653"/>
      <c r="HYW2645" s="653"/>
      <c r="HYX2645" s="653"/>
      <c r="HYY2645" s="653"/>
      <c r="HYZ2645" s="653"/>
      <c r="HZA2645" s="653"/>
      <c r="HZB2645" s="653"/>
      <c r="HZC2645" s="653"/>
      <c r="HZD2645" s="653"/>
      <c r="HZE2645" s="653"/>
      <c r="HZF2645" s="653"/>
      <c r="HZG2645" s="653"/>
      <c r="HZH2645" s="653"/>
      <c r="HZI2645" s="653"/>
      <c r="HZJ2645" s="653"/>
      <c r="HZK2645" s="653"/>
      <c r="HZL2645" s="653"/>
      <c r="HZM2645" s="653"/>
      <c r="HZN2645" s="653"/>
      <c r="HZO2645" s="653"/>
      <c r="HZP2645" s="653"/>
      <c r="HZQ2645" s="653"/>
      <c r="HZR2645" s="653"/>
      <c r="HZS2645" s="653"/>
      <c r="HZT2645" s="653"/>
      <c r="HZU2645" s="653"/>
      <c r="HZV2645" s="653"/>
      <c r="HZW2645" s="653"/>
      <c r="HZX2645" s="653"/>
      <c r="HZY2645" s="653"/>
      <c r="HZZ2645" s="653"/>
      <c r="IAA2645" s="653"/>
      <c r="IAB2645" s="653"/>
      <c r="IAC2645" s="653"/>
      <c r="IAD2645" s="653"/>
      <c r="IAE2645" s="653"/>
      <c r="IAF2645" s="653"/>
      <c r="IAG2645" s="653"/>
      <c r="IAH2645" s="653"/>
      <c r="IAI2645" s="653"/>
      <c r="IAJ2645" s="653"/>
      <c r="IAK2645" s="653"/>
      <c r="IAL2645" s="653"/>
      <c r="IAM2645" s="653"/>
      <c r="IAN2645" s="653"/>
      <c r="IAO2645" s="653"/>
      <c r="IAP2645" s="653"/>
      <c r="IAQ2645" s="653"/>
      <c r="IAR2645" s="653"/>
      <c r="IAS2645" s="653"/>
      <c r="IAT2645" s="653"/>
      <c r="IAU2645" s="653"/>
      <c r="IAV2645" s="653"/>
      <c r="IAW2645" s="653"/>
      <c r="IAX2645" s="653"/>
      <c r="IAY2645" s="653"/>
      <c r="IAZ2645" s="653"/>
      <c r="IBA2645" s="653"/>
      <c r="IBB2645" s="653"/>
      <c r="IBC2645" s="653"/>
      <c r="IBD2645" s="653"/>
      <c r="IBE2645" s="653"/>
      <c r="IBF2645" s="653"/>
      <c r="IBG2645" s="653"/>
      <c r="IBH2645" s="653"/>
      <c r="IBI2645" s="653"/>
      <c r="IBJ2645" s="653"/>
      <c r="IBK2645" s="653"/>
      <c r="IBL2645" s="653"/>
      <c r="IBM2645" s="653"/>
      <c r="IBN2645" s="653"/>
      <c r="IBO2645" s="653"/>
      <c r="IBP2645" s="653"/>
      <c r="IBQ2645" s="653"/>
      <c r="IBR2645" s="653"/>
      <c r="IBS2645" s="653"/>
      <c r="IBT2645" s="653"/>
      <c r="IBU2645" s="653"/>
      <c r="IBV2645" s="653"/>
      <c r="IBW2645" s="653"/>
      <c r="IBX2645" s="653"/>
      <c r="IBY2645" s="653"/>
      <c r="IBZ2645" s="653"/>
      <c r="ICA2645" s="653"/>
      <c r="ICB2645" s="653"/>
      <c r="ICC2645" s="653"/>
      <c r="ICD2645" s="653"/>
      <c r="ICE2645" s="653"/>
      <c r="ICF2645" s="653"/>
      <c r="ICG2645" s="653"/>
      <c r="ICH2645" s="653"/>
      <c r="ICI2645" s="653"/>
      <c r="ICJ2645" s="653"/>
      <c r="ICK2645" s="653"/>
      <c r="ICL2645" s="653"/>
      <c r="ICM2645" s="653"/>
      <c r="ICN2645" s="653"/>
      <c r="ICO2645" s="653"/>
      <c r="ICP2645" s="653"/>
      <c r="ICQ2645" s="653"/>
      <c r="ICR2645" s="653"/>
      <c r="ICS2645" s="653"/>
      <c r="ICT2645" s="653"/>
      <c r="ICU2645" s="653"/>
      <c r="ICV2645" s="653"/>
      <c r="ICW2645" s="653"/>
      <c r="ICX2645" s="653"/>
      <c r="ICY2645" s="653"/>
      <c r="ICZ2645" s="653"/>
      <c r="IDA2645" s="653"/>
      <c r="IDB2645" s="653"/>
      <c r="IDC2645" s="653"/>
      <c r="IDD2645" s="653"/>
      <c r="IDE2645" s="653"/>
      <c r="IDF2645" s="653"/>
      <c r="IDG2645" s="653"/>
      <c r="IDH2645" s="653"/>
      <c r="IDI2645" s="653"/>
      <c r="IDJ2645" s="653"/>
      <c r="IDK2645" s="653"/>
      <c r="IDL2645" s="653"/>
      <c r="IDM2645" s="653"/>
      <c r="IDN2645" s="653"/>
      <c r="IDO2645" s="653"/>
      <c r="IDP2645" s="653"/>
      <c r="IDQ2645" s="653"/>
      <c r="IDR2645" s="653"/>
      <c r="IDS2645" s="653"/>
      <c r="IDT2645" s="653"/>
      <c r="IDU2645" s="653"/>
      <c r="IDV2645" s="653"/>
      <c r="IDW2645" s="653"/>
      <c r="IDX2645" s="653"/>
      <c r="IDY2645" s="653"/>
      <c r="IDZ2645" s="653"/>
      <c r="IEA2645" s="653"/>
      <c r="IEB2645" s="653"/>
      <c r="IEC2645" s="653"/>
      <c r="IED2645" s="653"/>
      <c r="IEE2645" s="653"/>
      <c r="IEF2645" s="653"/>
      <c r="IEG2645" s="653"/>
      <c r="IEH2645" s="653"/>
      <c r="IEI2645" s="653"/>
      <c r="IEJ2645" s="653"/>
      <c r="IEK2645" s="653"/>
      <c r="IEL2645" s="653"/>
      <c r="IEM2645" s="653"/>
      <c r="IEN2645" s="653"/>
      <c r="IEO2645" s="653"/>
      <c r="IEP2645" s="653"/>
      <c r="IEQ2645" s="653"/>
      <c r="IER2645" s="653"/>
      <c r="IES2645" s="653"/>
      <c r="IET2645" s="653"/>
      <c r="IEU2645" s="653"/>
      <c r="IEV2645" s="653"/>
      <c r="IEW2645" s="653"/>
      <c r="IEX2645" s="653"/>
      <c r="IEY2645" s="653"/>
      <c r="IEZ2645" s="653"/>
      <c r="IFA2645" s="653"/>
      <c r="IFB2645" s="653"/>
      <c r="IFC2645" s="653"/>
      <c r="IFD2645" s="653"/>
      <c r="IFE2645" s="653"/>
      <c r="IFF2645" s="653"/>
      <c r="IFG2645" s="653"/>
      <c r="IFH2645" s="653"/>
      <c r="IFI2645" s="653"/>
      <c r="IFJ2645" s="653"/>
      <c r="IFK2645" s="653"/>
      <c r="IFL2645" s="653"/>
      <c r="IFM2645" s="653"/>
      <c r="IFN2645" s="653"/>
      <c r="IFO2645" s="653"/>
      <c r="IFP2645" s="653"/>
      <c r="IFQ2645" s="653"/>
      <c r="IFR2645" s="653"/>
      <c r="IFS2645" s="653"/>
      <c r="IFT2645" s="653"/>
      <c r="IFU2645" s="653"/>
      <c r="IFV2645" s="653"/>
      <c r="IFW2645" s="653"/>
      <c r="IFX2645" s="653"/>
      <c r="IFY2645" s="653"/>
      <c r="IFZ2645" s="653"/>
      <c r="IGA2645" s="653"/>
      <c r="IGB2645" s="653"/>
      <c r="IGC2645" s="653"/>
      <c r="IGD2645" s="653"/>
      <c r="IGE2645" s="653"/>
      <c r="IGF2645" s="653"/>
      <c r="IGG2645" s="653"/>
      <c r="IGH2645" s="653"/>
      <c r="IGI2645" s="653"/>
      <c r="IGJ2645" s="653"/>
      <c r="IGK2645" s="653"/>
      <c r="IGL2645" s="653"/>
      <c r="IGM2645" s="653"/>
      <c r="IGN2645" s="653"/>
      <c r="IGO2645" s="653"/>
      <c r="IGP2645" s="653"/>
      <c r="IGQ2645" s="653"/>
      <c r="IGR2645" s="653"/>
      <c r="IGS2645" s="653"/>
      <c r="IGT2645" s="653"/>
      <c r="IGU2645" s="653"/>
      <c r="IGV2645" s="653"/>
      <c r="IGW2645" s="653"/>
      <c r="IGX2645" s="653"/>
      <c r="IGY2645" s="653"/>
      <c r="IGZ2645" s="653"/>
      <c r="IHA2645" s="653"/>
      <c r="IHB2645" s="653"/>
      <c r="IHC2645" s="653"/>
      <c r="IHD2645" s="653"/>
      <c r="IHE2645" s="653"/>
      <c r="IHF2645" s="653"/>
      <c r="IHG2645" s="653"/>
      <c r="IHH2645" s="653"/>
      <c r="IHI2645" s="653"/>
      <c r="IHJ2645" s="653"/>
      <c r="IHK2645" s="653"/>
      <c r="IHL2645" s="653"/>
      <c r="IHM2645" s="653"/>
      <c r="IHN2645" s="653"/>
      <c r="IHO2645" s="653"/>
      <c r="IHP2645" s="653"/>
      <c r="IHQ2645" s="653"/>
      <c r="IHR2645" s="653"/>
      <c r="IHS2645" s="653"/>
      <c r="IHT2645" s="653"/>
      <c r="IHU2645" s="653"/>
      <c r="IHV2645" s="653"/>
      <c r="IHW2645" s="653"/>
      <c r="IHX2645" s="653"/>
      <c r="IHY2645" s="653"/>
      <c r="IHZ2645" s="653"/>
      <c r="IIA2645" s="653"/>
      <c r="IIB2645" s="653"/>
      <c r="IIC2645" s="653"/>
      <c r="IID2645" s="653"/>
      <c r="IIE2645" s="653"/>
      <c r="IIF2645" s="653"/>
      <c r="IIG2645" s="653"/>
      <c r="IIH2645" s="653"/>
      <c r="III2645" s="653"/>
      <c r="IIJ2645" s="653"/>
      <c r="IIK2645" s="653"/>
      <c r="IIL2645" s="653"/>
      <c r="IIM2645" s="653"/>
      <c r="IIN2645" s="653"/>
      <c r="IIO2645" s="653"/>
      <c r="IIP2645" s="653"/>
      <c r="IIQ2645" s="653"/>
      <c r="IIR2645" s="653"/>
      <c r="IIS2645" s="653"/>
      <c r="IIT2645" s="653"/>
      <c r="IIU2645" s="653"/>
      <c r="IIV2645" s="653"/>
      <c r="IIW2645" s="653"/>
      <c r="IIX2645" s="653"/>
      <c r="IIY2645" s="653"/>
      <c r="IIZ2645" s="653"/>
      <c r="IJA2645" s="653"/>
      <c r="IJB2645" s="653"/>
      <c r="IJC2645" s="653"/>
      <c r="IJD2645" s="653"/>
      <c r="IJE2645" s="653"/>
      <c r="IJF2645" s="653"/>
      <c r="IJG2645" s="653"/>
      <c r="IJH2645" s="653"/>
      <c r="IJI2645" s="653"/>
      <c r="IJJ2645" s="653"/>
      <c r="IJK2645" s="653"/>
      <c r="IJL2645" s="653"/>
      <c r="IJM2645" s="653"/>
      <c r="IJN2645" s="653"/>
      <c r="IJO2645" s="653"/>
      <c r="IJP2645" s="653"/>
      <c r="IJQ2645" s="653"/>
      <c r="IJR2645" s="653"/>
      <c r="IJS2645" s="653"/>
      <c r="IJT2645" s="653"/>
      <c r="IJU2645" s="653"/>
      <c r="IJV2645" s="653"/>
      <c r="IJW2645" s="653"/>
      <c r="IJX2645" s="653"/>
      <c r="IJY2645" s="653"/>
      <c r="IJZ2645" s="653"/>
      <c r="IKA2645" s="653"/>
      <c r="IKB2645" s="653"/>
      <c r="IKC2645" s="653"/>
      <c r="IKD2645" s="653"/>
      <c r="IKE2645" s="653"/>
      <c r="IKF2645" s="653"/>
      <c r="IKG2645" s="653"/>
      <c r="IKH2645" s="653"/>
      <c r="IKI2645" s="653"/>
      <c r="IKJ2645" s="653"/>
      <c r="IKK2645" s="653"/>
      <c r="IKL2645" s="653"/>
      <c r="IKM2645" s="653"/>
      <c r="IKN2645" s="653"/>
      <c r="IKO2645" s="653"/>
      <c r="IKP2645" s="653"/>
      <c r="IKQ2645" s="653"/>
      <c r="IKR2645" s="653"/>
      <c r="IKS2645" s="653"/>
      <c r="IKT2645" s="653"/>
      <c r="IKU2645" s="653"/>
      <c r="IKV2645" s="653"/>
      <c r="IKW2645" s="653"/>
      <c r="IKX2645" s="653"/>
      <c r="IKY2645" s="653"/>
      <c r="IKZ2645" s="653"/>
      <c r="ILA2645" s="653"/>
      <c r="ILB2645" s="653"/>
      <c r="ILC2645" s="653"/>
      <c r="ILD2645" s="653"/>
      <c r="ILE2645" s="653"/>
      <c r="ILF2645" s="653"/>
      <c r="ILG2645" s="653"/>
      <c r="ILH2645" s="653"/>
      <c r="ILI2645" s="653"/>
      <c r="ILJ2645" s="653"/>
      <c r="ILK2645" s="653"/>
      <c r="ILL2645" s="653"/>
      <c r="ILM2645" s="653"/>
      <c r="ILN2645" s="653"/>
      <c r="ILO2645" s="653"/>
      <c r="ILP2645" s="653"/>
      <c r="ILQ2645" s="653"/>
      <c r="ILR2645" s="653"/>
      <c r="ILS2645" s="653"/>
      <c r="ILT2645" s="653"/>
      <c r="ILU2645" s="653"/>
      <c r="ILV2645" s="653"/>
      <c r="ILW2645" s="653"/>
      <c r="ILX2645" s="653"/>
      <c r="ILY2645" s="653"/>
      <c r="ILZ2645" s="653"/>
      <c r="IMA2645" s="653"/>
      <c r="IMB2645" s="653"/>
      <c r="IMC2645" s="653"/>
      <c r="IMD2645" s="653"/>
      <c r="IME2645" s="653"/>
      <c r="IMF2645" s="653"/>
      <c r="IMG2645" s="653"/>
      <c r="IMH2645" s="653"/>
      <c r="IMI2645" s="653"/>
      <c r="IMJ2645" s="653"/>
      <c r="IMK2645" s="653"/>
      <c r="IML2645" s="653"/>
      <c r="IMM2645" s="653"/>
      <c r="IMN2645" s="653"/>
      <c r="IMO2645" s="653"/>
      <c r="IMP2645" s="653"/>
      <c r="IMQ2645" s="653"/>
      <c r="IMR2645" s="653"/>
      <c r="IMS2645" s="653"/>
      <c r="IMT2645" s="653"/>
      <c r="IMU2645" s="653"/>
      <c r="IMV2645" s="653"/>
      <c r="IMW2645" s="653"/>
      <c r="IMX2645" s="653"/>
      <c r="IMY2645" s="653"/>
      <c r="IMZ2645" s="653"/>
      <c r="INA2645" s="653"/>
      <c r="INB2645" s="653"/>
      <c r="INC2645" s="653"/>
      <c r="IND2645" s="653"/>
      <c r="INE2645" s="653"/>
      <c r="INF2645" s="653"/>
      <c r="ING2645" s="653"/>
      <c r="INH2645" s="653"/>
      <c r="INI2645" s="653"/>
      <c r="INJ2645" s="653"/>
      <c r="INK2645" s="653"/>
      <c r="INL2645" s="653"/>
      <c r="INM2645" s="653"/>
      <c r="INN2645" s="653"/>
      <c r="INO2645" s="653"/>
      <c r="INP2645" s="653"/>
      <c r="INQ2645" s="653"/>
      <c r="INR2645" s="653"/>
      <c r="INS2645" s="653"/>
      <c r="INT2645" s="653"/>
      <c r="INU2645" s="653"/>
      <c r="INV2645" s="653"/>
      <c r="INW2645" s="653"/>
      <c r="INX2645" s="653"/>
      <c r="INY2645" s="653"/>
      <c r="INZ2645" s="653"/>
      <c r="IOA2645" s="653"/>
      <c r="IOB2645" s="653"/>
      <c r="IOC2645" s="653"/>
      <c r="IOD2645" s="653"/>
      <c r="IOE2645" s="653"/>
      <c r="IOF2645" s="653"/>
      <c r="IOG2645" s="653"/>
      <c r="IOH2645" s="653"/>
      <c r="IOI2645" s="653"/>
      <c r="IOJ2645" s="653"/>
      <c r="IOK2645" s="653"/>
      <c r="IOL2645" s="653"/>
      <c r="IOM2645" s="653"/>
      <c r="ION2645" s="653"/>
      <c r="IOO2645" s="653"/>
      <c r="IOP2645" s="653"/>
      <c r="IOQ2645" s="653"/>
      <c r="IOR2645" s="653"/>
      <c r="IOS2645" s="653"/>
      <c r="IOT2645" s="653"/>
      <c r="IOU2645" s="653"/>
      <c r="IOV2645" s="653"/>
      <c r="IOW2645" s="653"/>
      <c r="IOX2645" s="653"/>
      <c r="IOY2645" s="653"/>
      <c r="IOZ2645" s="653"/>
      <c r="IPA2645" s="653"/>
      <c r="IPB2645" s="653"/>
      <c r="IPC2645" s="653"/>
      <c r="IPD2645" s="653"/>
      <c r="IPE2645" s="653"/>
      <c r="IPF2645" s="653"/>
      <c r="IPG2645" s="653"/>
      <c r="IPH2645" s="653"/>
      <c r="IPI2645" s="653"/>
      <c r="IPJ2645" s="653"/>
      <c r="IPK2645" s="653"/>
      <c r="IPL2645" s="653"/>
      <c r="IPM2645" s="653"/>
      <c r="IPN2645" s="653"/>
      <c r="IPO2645" s="653"/>
      <c r="IPP2645" s="653"/>
      <c r="IPQ2645" s="653"/>
      <c r="IPR2645" s="653"/>
      <c r="IPS2645" s="653"/>
      <c r="IPT2645" s="653"/>
      <c r="IPU2645" s="653"/>
      <c r="IPV2645" s="653"/>
      <c r="IPW2645" s="653"/>
      <c r="IPX2645" s="653"/>
      <c r="IPY2645" s="653"/>
      <c r="IPZ2645" s="653"/>
      <c r="IQA2645" s="653"/>
      <c r="IQB2645" s="653"/>
      <c r="IQC2645" s="653"/>
      <c r="IQD2645" s="653"/>
      <c r="IQE2645" s="653"/>
      <c r="IQF2645" s="653"/>
      <c r="IQG2645" s="653"/>
      <c r="IQH2645" s="653"/>
      <c r="IQI2645" s="653"/>
      <c r="IQJ2645" s="653"/>
      <c r="IQK2645" s="653"/>
      <c r="IQL2645" s="653"/>
      <c r="IQM2645" s="653"/>
      <c r="IQN2645" s="653"/>
      <c r="IQO2645" s="653"/>
      <c r="IQP2645" s="653"/>
      <c r="IQQ2645" s="653"/>
      <c r="IQR2645" s="653"/>
      <c r="IQS2645" s="653"/>
      <c r="IQT2645" s="653"/>
      <c r="IQU2645" s="653"/>
      <c r="IQV2645" s="653"/>
      <c r="IQW2645" s="653"/>
      <c r="IQX2645" s="653"/>
      <c r="IQY2645" s="653"/>
      <c r="IQZ2645" s="653"/>
      <c r="IRA2645" s="653"/>
      <c r="IRB2645" s="653"/>
      <c r="IRC2645" s="653"/>
      <c r="IRD2645" s="653"/>
      <c r="IRE2645" s="653"/>
      <c r="IRF2645" s="653"/>
      <c r="IRG2645" s="653"/>
      <c r="IRH2645" s="653"/>
      <c r="IRI2645" s="653"/>
      <c r="IRJ2645" s="653"/>
      <c r="IRK2645" s="653"/>
      <c r="IRL2645" s="653"/>
      <c r="IRM2645" s="653"/>
      <c r="IRN2645" s="653"/>
      <c r="IRO2645" s="653"/>
      <c r="IRP2645" s="653"/>
      <c r="IRQ2645" s="653"/>
      <c r="IRR2645" s="653"/>
      <c r="IRS2645" s="653"/>
      <c r="IRT2645" s="653"/>
      <c r="IRU2645" s="653"/>
      <c r="IRV2645" s="653"/>
      <c r="IRW2645" s="653"/>
      <c r="IRX2645" s="653"/>
      <c r="IRY2645" s="653"/>
      <c r="IRZ2645" s="653"/>
      <c r="ISA2645" s="653"/>
      <c r="ISB2645" s="653"/>
      <c r="ISC2645" s="653"/>
      <c r="ISD2645" s="653"/>
      <c r="ISE2645" s="653"/>
      <c r="ISF2645" s="653"/>
      <c r="ISG2645" s="653"/>
      <c r="ISH2645" s="653"/>
      <c r="ISI2645" s="653"/>
      <c r="ISJ2645" s="653"/>
      <c r="ISK2645" s="653"/>
      <c r="ISL2645" s="653"/>
      <c r="ISM2645" s="653"/>
      <c r="ISN2645" s="653"/>
      <c r="ISO2645" s="653"/>
      <c r="ISP2645" s="653"/>
      <c r="ISQ2645" s="653"/>
      <c r="ISR2645" s="653"/>
      <c r="ISS2645" s="653"/>
      <c r="IST2645" s="653"/>
      <c r="ISU2645" s="653"/>
      <c r="ISV2645" s="653"/>
      <c r="ISW2645" s="653"/>
      <c r="ISX2645" s="653"/>
      <c r="ISY2645" s="653"/>
      <c r="ISZ2645" s="653"/>
      <c r="ITA2645" s="653"/>
      <c r="ITB2645" s="653"/>
      <c r="ITC2645" s="653"/>
      <c r="ITD2645" s="653"/>
      <c r="ITE2645" s="653"/>
      <c r="ITF2645" s="653"/>
      <c r="ITG2645" s="653"/>
      <c r="ITH2645" s="653"/>
      <c r="ITI2645" s="653"/>
      <c r="ITJ2645" s="653"/>
      <c r="ITK2645" s="653"/>
      <c r="ITL2645" s="653"/>
      <c r="ITM2645" s="653"/>
      <c r="ITN2645" s="653"/>
      <c r="ITO2645" s="653"/>
      <c r="ITP2645" s="653"/>
      <c r="ITQ2645" s="653"/>
      <c r="ITR2645" s="653"/>
      <c r="ITS2645" s="653"/>
      <c r="ITT2645" s="653"/>
      <c r="ITU2645" s="653"/>
      <c r="ITV2645" s="653"/>
      <c r="ITW2645" s="653"/>
      <c r="ITX2645" s="653"/>
      <c r="ITY2645" s="653"/>
      <c r="ITZ2645" s="653"/>
      <c r="IUA2645" s="653"/>
      <c r="IUB2645" s="653"/>
      <c r="IUC2645" s="653"/>
      <c r="IUD2645" s="653"/>
      <c r="IUE2645" s="653"/>
      <c r="IUF2645" s="653"/>
      <c r="IUG2645" s="653"/>
      <c r="IUH2645" s="653"/>
      <c r="IUI2645" s="653"/>
      <c r="IUJ2645" s="653"/>
      <c r="IUK2645" s="653"/>
      <c r="IUL2645" s="653"/>
      <c r="IUM2645" s="653"/>
      <c r="IUN2645" s="653"/>
      <c r="IUO2645" s="653"/>
      <c r="IUP2645" s="653"/>
      <c r="IUQ2645" s="653"/>
      <c r="IUR2645" s="653"/>
      <c r="IUS2645" s="653"/>
      <c r="IUT2645" s="653"/>
      <c r="IUU2645" s="653"/>
      <c r="IUV2645" s="653"/>
      <c r="IUW2645" s="653"/>
      <c r="IUX2645" s="653"/>
      <c r="IUY2645" s="653"/>
      <c r="IUZ2645" s="653"/>
      <c r="IVA2645" s="653"/>
      <c r="IVB2645" s="653"/>
      <c r="IVC2645" s="653"/>
      <c r="IVD2645" s="653"/>
      <c r="IVE2645" s="653"/>
      <c r="IVF2645" s="653"/>
      <c r="IVG2645" s="653"/>
      <c r="IVH2645" s="653"/>
      <c r="IVI2645" s="653"/>
      <c r="IVJ2645" s="653"/>
      <c r="IVK2645" s="653"/>
      <c r="IVL2645" s="653"/>
      <c r="IVM2645" s="653"/>
      <c r="IVN2645" s="653"/>
      <c r="IVO2645" s="653"/>
      <c r="IVP2645" s="653"/>
      <c r="IVQ2645" s="653"/>
      <c r="IVR2645" s="653"/>
      <c r="IVS2645" s="653"/>
      <c r="IVT2645" s="653"/>
      <c r="IVU2645" s="653"/>
      <c r="IVV2645" s="653"/>
      <c r="IVW2645" s="653"/>
      <c r="IVX2645" s="653"/>
      <c r="IVY2645" s="653"/>
      <c r="IVZ2645" s="653"/>
      <c r="IWA2645" s="653"/>
      <c r="IWB2645" s="653"/>
      <c r="IWC2645" s="653"/>
      <c r="IWD2645" s="653"/>
      <c r="IWE2645" s="653"/>
      <c r="IWF2645" s="653"/>
      <c r="IWG2645" s="653"/>
      <c r="IWH2645" s="653"/>
      <c r="IWI2645" s="653"/>
      <c r="IWJ2645" s="653"/>
      <c r="IWK2645" s="653"/>
      <c r="IWL2645" s="653"/>
      <c r="IWM2645" s="653"/>
      <c r="IWN2645" s="653"/>
      <c r="IWO2645" s="653"/>
      <c r="IWP2645" s="653"/>
      <c r="IWQ2645" s="653"/>
      <c r="IWR2645" s="653"/>
      <c r="IWS2645" s="653"/>
      <c r="IWT2645" s="653"/>
      <c r="IWU2645" s="653"/>
      <c r="IWV2645" s="653"/>
      <c r="IWW2645" s="653"/>
      <c r="IWX2645" s="653"/>
      <c r="IWY2645" s="653"/>
      <c r="IWZ2645" s="653"/>
      <c r="IXA2645" s="653"/>
      <c r="IXB2645" s="653"/>
      <c r="IXC2645" s="653"/>
      <c r="IXD2645" s="653"/>
      <c r="IXE2645" s="653"/>
      <c r="IXF2645" s="653"/>
      <c r="IXG2645" s="653"/>
      <c r="IXH2645" s="653"/>
      <c r="IXI2645" s="653"/>
      <c r="IXJ2645" s="653"/>
      <c r="IXK2645" s="653"/>
      <c r="IXL2645" s="653"/>
      <c r="IXM2645" s="653"/>
      <c r="IXN2645" s="653"/>
      <c r="IXO2645" s="653"/>
      <c r="IXP2645" s="653"/>
      <c r="IXQ2645" s="653"/>
      <c r="IXR2645" s="653"/>
      <c r="IXS2645" s="653"/>
      <c r="IXT2645" s="653"/>
      <c r="IXU2645" s="653"/>
      <c r="IXV2645" s="653"/>
      <c r="IXW2645" s="653"/>
      <c r="IXX2645" s="653"/>
      <c r="IXY2645" s="653"/>
      <c r="IXZ2645" s="653"/>
      <c r="IYA2645" s="653"/>
      <c r="IYB2645" s="653"/>
      <c r="IYC2645" s="653"/>
      <c r="IYD2645" s="653"/>
      <c r="IYE2645" s="653"/>
      <c r="IYF2645" s="653"/>
      <c r="IYG2645" s="653"/>
      <c r="IYH2645" s="653"/>
      <c r="IYI2645" s="653"/>
      <c r="IYJ2645" s="653"/>
      <c r="IYK2645" s="653"/>
      <c r="IYL2645" s="653"/>
      <c r="IYM2645" s="653"/>
      <c r="IYN2645" s="653"/>
      <c r="IYO2645" s="653"/>
      <c r="IYP2645" s="653"/>
      <c r="IYQ2645" s="653"/>
      <c r="IYR2645" s="653"/>
      <c r="IYS2645" s="653"/>
      <c r="IYT2645" s="653"/>
      <c r="IYU2645" s="653"/>
      <c r="IYV2645" s="653"/>
      <c r="IYW2645" s="653"/>
      <c r="IYX2645" s="653"/>
      <c r="IYY2645" s="653"/>
      <c r="IYZ2645" s="653"/>
      <c r="IZA2645" s="653"/>
      <c r="IZB2645" s="653"/>
      <c r="IZC2645" s="653"/>
      <c r="IZD2645" s="653"/>
      <c r="IZE2645" s="653"/>
      <c r="IZF2645" s="653"/>
      <c r="IZG2645" s="653"/>
      <c r="IZH2645" s="653"/>
      <c r="IZI2645" s="653"/>
      <c r="IZJ2645" s="653"/>
      <c r="IZK2645" s="653"/>
      <c r="IZL2645" s="653"/>
      <c r="IZM2645" s="653"/>
      <c r="IZN2645" s="653"/>
      <c r="IZO2645" s="653"/>
      <c r="IZP2645" s="653"/>
      <c r="IZQ2645" s="653"/>
      <c r="IZR2645" s="653"/>
      <c r="IZS2645" s="653"/>
      <c r="IZT2645" s="653"/>
      <c r="IZU2645" s="653"/>
      <c r="IZV2645" s="653"/>
      <c r="IZW2645" s="653"/>
      <c r="IZX2645" s="653"/>
      <c r="IZY2645" s="653"/>
      <c r="IZZ2645" s="653"/>
      <c r="JAA2645" s="653"/>
      <c r="JAB2645" s="653"/>
      <c r="JAC2645" s="653"/>
      <c r="JAD2645" s="653"/>
      <c r="JAE2645" s="653"/>
      <c r="JAF2645" s="653"/>
      <c r="JAG2645" s="653"/>
      <c r="JAH2645" s="653"/>
      <c r="JAI2645" s="653"/>
      <c r="JAJ2645" s="653"/>
      <c r="JAK2645" s="653"/>
      <c r="JAL2645" s="653"/>
      <c r="JAM2645" s="653"/>
      <c r="JAN2645" s="653"/>
      <c r="JAO2645" s="653"/>
      <c r="JAP2645" s="653"/>
      <c r="JAQ2645" s="653"/>
      <c r="JAR2645" s="653"/>
      <c r="JAS2645" s="653"/>
      <c r="JAT2645" s="653"/>
      <c r="JAU2645" s="653"/>
      <c r="JAV2645" s="653"/>
      <c r="JAW2645" s="653"/>
      <c r="JAX2645" s="653"/>
      <c r="JAY2645" s="653"/>
      <c r="JAZ2645" s="653"/>
      <c r="JBA2645" s="653"/>
      <c r="JBB2645" s="653"/>
      <c r="JBC2645" s="653"/>
      <c r="JBD2645" s="653"/>
      <c r="JBE2645" s="653"/>
      <c r="JBF2645" s="653"/>
      <c r="JBG2645" s="653"/>
      <c r="JBH2645" s="653"/>
      <c r="JBI2645" s="653"/>
      <c r="JBJ2645" s="653"/>
      <c r="JBK2645" s="653"/>
      <c r="JBL2645" s="653"/>
      <c r="JBM2645" s="653"/>
      <c r="JBN2645" s="653"/>
      <c r="JBO2645" s="653"/>
      <c r="JBP2645" s="653"/>
      <c r="JBQ2645" s="653"/>
      <c r="JBR2645" s="653"/>
      <c r="JBS2645" s="653"/>
      <c r="JBT2645" s="653"/>
      <c r="JBU2645" s="653"/>
      <c r="JBV2645" s="653"/>
      <c r="JBW2645" s="653"/>
      <c r="JBX2645" s="653"/>
      <c r="JBY2645" s="653"/>
      <c r="JBZ2645" s="653"/>
      <c r="JCA2645" s="653"/>
      <c r="JCB2645" s="653"/>
      <c r="JCC2645" s="653"/>
      <c r="JCD2645" s="653"/>
      <c r="JCE2645" s="653"/>
      <c r="JCF2645" s="653"/>
      <c r="JCG2645" s="653"/>
      <c r="JCH2645" s="653"/>
      <c r="JCI2645" s="653"/>
      <c r="JCJ2645" s="653"/>
      <c r="JCK2645" s="653"/>
      <c r="JCL2645" s="653"/>
      <c r="JCM2645" s="653"/>
      <c r="JCN2645" s="653"/>
      <c r="JCO2645" s="653"/>
      <c r="JCP2645" s="653"/>
      <c r="JCQ2645" s="653"/>
      <c r="JCR2645" s="653"/>
      <c r="JCS2645" s="653"/>
      <c r="JCT2645" s="653"/>
      <c r="JCU2645" s="653"/>
      <c r="JCV2645" s="653"/>
      <c r="JCW2645" s="653"/>
      <c r="JCX2645" s="653"/>
      <c r="JCY2645" s="653"/>
      <c r="JCZ2645" s="653"/>
      <c r="JDA2645" s="653"/>
      <c r="JDB2645" s="653"/>
      <c r="JDC2645" s="653"/>
      <c r="JDD2645" s="653"/>
      <c r="JDE2645" s="653"/>
      <c r="JDF2645" s="653"/>
      <c r="JDG2645" s="653"/>
      <c r="JDH2645" s="653"/>
      <c r="JDI2645" s="653"/>
      <c r="JDJ2645" s="653"/>
      <c r="JDK2645" s="653"/>
      <c r="JDL2645" s="653"/>
      <c r="JDM2645" s="653"/>
      <c r="JDN2645" s="653"/>
      <c r="JDO2645" s="653"/>
      <c r="JDP2645" s="653"/>
      <c r="JDQ2645" s="653"/>
      <c r="JDR2645" s="653"/>
      <c r="JDS2645" s="653"/>
      <c r="JDT2645" s="653"/>
      <c r="JDU2645" s="653"/>
      <c r="JDV2645" s="653"/>
      <c r="JDW2645" s="653"/>
      <c r="JDX2645" s="653"/>
      <c r="JDY2645" s="653"/>
      <c r="JDZ2645" s="653"/>
      <c r="JEA2645" s="653"/>
      <c r="JEB2645" s="653"/>
      <c r="JEC2645" s="653"/>
      <c r="JED2645" s="653"/>
      <c r="JEE2645" s="653"/>
      <c r="JEF2645" s="653"/>
      <c r="JEG2645" s="653"/>
      <c r="JEH2645" s="653"/>
      <c r="JEI2645" s="653"/>
      <c r="JEJ2645" s="653"/>
      <c r="JEK2645" s="653"/>
      <c r="JEL2645" s="653"/>
      <c r="JEM2645" s="653"/>
      <c r="JEN2645" s="653"/>
      <c r="JEO2645" s="653"/>
      <c r="JEP2645" s="653"/>
      <c r="JEQ2645" s="653"/>
      <c r="JER2645" s="653"/>
      <c r="JES2645" s="653"/>
      <c r="JET2645" s="653"/>
      <c r="JEU2645" s="653"/>
      <c r="JEV2645" s="653"/>
      <c r="JEW2645" s="653"/>
      <c r="JEX2645" s="653"/>
      <c r="JEY2645" s="653"/>
      <c r="JEZ2645" s="653"/>
      <c r="JFA2645" s="653"/>
      <c r="JFB2645" s="653"/>
      <c r="JFC2645" s="653"/>
      <c r="JFD2645" s="653"/>
      <c r="JFE2645" s="653"/>
      <c r="JFF2645" s="653"/>
      <c r="JFG2645" s="653"/>
      <c r="JFH2645" s="653"/>
      <c r="JFI2645" s="653"/>
      <c r="JFJ2645" s="653"/>
      <c r="JFK2645" s="653"/>
      <c r="JFL2645" s="653"/>
      <c r="JFM2645" s="653"/>
      <c r="JFN2645" s="653"/>
      <c r="JFO2645" s="653"/>
      <c r="JFP2645" s="653"/>
      <c r="JFQ2645" s="653"/>
      <c r="JFR2645" s="653"/>
      <c r="JFS2645" s="653"/>
      <c r="JFT2645" s="653"/>
      <c r="JFU2645" s="653"/>
      <c r="JFV2645" s="653"/>
      <c r="JFW2645" s="653"/>
      <c r="JFX2645" s="653"/>
      <c r="JFY2645" s="653"/>
      <c r="JFZ2645" s="653"/>
      <c r="JGA2645" s="653"/>
      <c r="JGB2645" s="653"/>
      <c r="JGC2645" s="653"/>
      <c r="JGD2645" s="653"/>
      <c r="JGE2645" s="653"/>
      <c r="JGF2645" s="653"/>
      <c r="JGG2645" s="653"/>
      <c r="JGH2645" s="653"/>
      <c r="JGI2645" s="653"/>
      <c r="JGJ2645" s="653"/>
      <c r="JGK2645" s="653"/>
      <c r="JGL2645" s="653"/>
      <c r="JGM2645" s="653"/>
      <c r="JGN2645" s="653"/>
      <c r="JGO2645" s="653"/>
      <c r="JGP2645" s="653"/>
      <c r="JGQ2645" s="653"/>
      <c r="JGR2645" s="653"/>
      <c r="JGS2645" s="653"/>
      <c r="JGT2645" s="653"/>
      <c r="JGU2645" s="653"/>
      <c r="JGV2645" s="653"/>
      <c r="JGW2645" s="653"/>
      <c r="JGX2645" s="653"/>
      <c r="JGY2645" s="653"/>
      <c r="JGZ2645" s="653"/>
      <c r="JHA2645" s="653"/>
      <c r="JHB2645" s="653"/>
      <c r="JHC2645" s="653"/>
      <c r="JHD2645" s="653"/>
      <c r="JHE2645" s="653"/>
      <c r="JHF2645" s="653"/>
      <c r="JHG2645" s="653"/>
      <c r="JHH2645" s="653"/>
      <c r="JHI2645" s="653"/>
      <c r="JHJ2645" s="653"/>
      <c r="JHK2645" s="653"/>
      <c r="JHL2645" s="653"/>
      <c r="JHM2645" s="653"/>
      <c r="JHN2645" s="653"/>
      <c r="JHO2645" s="653"/>
      <c r="JHP2645" s="653"/>
      <c r="JHQ2645" s="653"/>
      <c r="JHR2645" s="653"/>
      <c r="JHS2645" s="653"/>
      <c r="JHT2645" s="653"/>
      <c r="JHU2645" s="653"/>
      <c r="JHV2645" s="653"/>
      <c r="JHW2645" s="653"/>
      <c r="JHX2645" s="653"/>
      <c r="JHY2645" s="653"/>
      <c r="JHZ2645" s="653"/>
      <c r="JIA2645" s="653"/>
      <c r="JIB2645" s="653"/>
      <c r="JIC2645" s="653"/>
      <c r="JID2645" s="653"/>
      <c r="JIE2645" s="653"/>
      <c r="JIF2645" s="653"/>
      <c r="JIG2645" s="653"/>
      <c r="JIH2645" s="653"/>
      <c r="JII2645" s="653"/>
      <c r="JIJ2645" s="653"/>
      <c r="JIK2645" s="653"/>
      <c r="JIL2645" s="653"/>
      <c r="JIM2645" s="653"/>
      <c r="JIN2645" s="653"/>
      <c r="JIO2645" s="653"/>
      <c r="JIP2645" s="653"/>
      <c r="JIQ2645" s="653"/>
      <c r="JIR2645" s="653"/>
      <c r="JIS2645" s="653"/>
      <c r="JIT2645" s="653"/>
      <c r="JIU2645" s="653"/>
      <c r="JIV2645" s="653"/>
      <c r="JIW2645" s="653"/>
      <c r="JIX2645" s="653"/>
      <c r="JIY2645" s="653"/>
      <c r="JIZ2645" s="653"/>
      <c r="JJA2645" s="653"/>
      <c r="JJB2645" s="653"/>
      <c r="JJC2645" s="653"/>
      <c r="JJD2645" s="653"/>
      <c r="JJE2645" s="653"/>
      <c r="JJF2645" s="653"/>
      <c r="JJG2645" s="653"/>
      <c r="JJH2645" s="653"/>
      <c r="JJI2645" s="653"/>
      <c r="JJJ2645" s="653"/>
      <c r="JJK2645" s="653"/>
      <c r="JJL2645" s="653"/>
      <c r="JJM2645" s="653"/>
      <c r="JJN2645" s="653"/>
      <c r="JJO2645" s="653"/>
      <c r="JJP2645" s="653"/>
      <c r="JJQ2645" s="653"/>
      <c r="JJR2645" s="653"/>
      <c r="JJS2645" s="653"/>
      <c r="JJT2645" s="653"/>
      <c r="JJU2645" s="653"/>
      <c r="JJV2645" s="653"/>
      <c r="JJW2645" s="653"/>
      <c r="JJX2645" s="653"/>
      <c r="JJY2645" s="653"/>
      <c r="JJZ2645" s="653"/>
      <c r="JKA2645" s="653"/>
      <c r="JKB2645" s="653"/>
      <c r="JKC2645" s="653"/>
      <c r="JKD2645" s="653"/>
      <c r="JKE2645" s="653"/>
      <c r="JKF2645" s="653"/>
      <c r="JKG2645" s="653"/>
      <c r="JKH2645" s="653"/>
      <c r="JKI2645" s="653"/>
      <c r="JKJ2645" s="653"/>
      <c r="JKK2645" s="653"/>
      <c r="JKL2645" s="653"/>
      <c r="JKM2645" s="653"/>
      <c r="JKN2645" s="653"/>
      <c r="JKO2645" s="653"/>
      <c r="JKP2645" s="653"/>
      <c r="JKQ2645" s="653"/>
      <c r="JKR2645" s="653"/>
      <c r="JKS2645" s="653"/>
      <c r="JKT2645" s="653"/>
      <c r="JKU2645" s="653"/>
      <c r="JKV2645" s="653"/>
      <c r="JKW2645" s="653"/>
      <c r="JKX2645" s="653"/>
      <c r="JKY2645" s="653"/>
      <c r="JKZ2645" s="653"/>
      <c r="JLA2645" s="653"/>
      <c r="JLB2645" s="653"/>
      <c r="JLC2645" s="653"/>
      <c r="JLD2645" s="653"/>
      <c r="JLE2645" s="653"/>
      <c r="JLF2645" s="653"/>
      <c r="JLG2645" s="653"/>
      <c r="JLH2645" s="653"/>
      <c r="JLI2645" s="653"/>
      <c r="JLJ2645" s="653"/>
      <c r="JLK2645" s="653"/>
      <c r="JLL2645" s="653"/>
      <c r="JLM2645" s="653"/>
      <c r="JLN2645" s="653"/>
      <c r="JLO2645" s="653"/>
      <c r="JLP2645" s="653"/>
      <c r="JLQ2645" s="653"/>
      <c r="JLR2645" s="653"/>
      <c r="JLS2645" s="653"/>
      <c r="JLT2645" s="653"/>
      <c r="JLU2645" s="653"/>
      <c r="JLV2645" s="653"/>
      <c r="JLW2645" s="653"/>
      <c r="JLX2645" s="653"/>
      <c r="JLY2645" s="653"/>
      <c r="JLZ2645" s="653"/>
      <c r="JMA2645" s="653"/>
      <c r="JMB2645" s="653"/>
      <c r="JMC2645" s="653"/>
      <c r="JMD2645" s="653"/>
      <c r="JME2645" s="653"/>
      <c r="JMF2645" s="653"/>
      <c r="JMG2645" s="653"/>
      <c r="JMH2645" s="653"/>
      <c r="JMI2645" s="653"/>
      <c r="JMJ2645" s="653"/>
      <c r="JMK2645" s="653"/>
      <c r="JML2645" s="653"/>
      <c r="JMM2645" s="653"/>
      <c r="JMN2645" s="653"/>
      <c r="JMO2645" s="653"/>
      <c r="JMP2645" s="653"/>
      <c r="JMQ2645" s="653"/>
      <c r="JMR2645" s="653"/>
      <c r="JMS2645" s="653"/>
      <c r="JMT2645" s="653"/>
      <c r="JMU2645" s="653"/>
      <c r="JMV2645" s="653"/>
      <c r="JMW2645" s="653"/>
      <c r="JMX2645" s="653"/>
      <c r="JMY2645" s="653"/>
      <c r="JMZ2645" s="653"/>
      <c r="JNA2645" s="653"/>
      <c r="JNB2645" s="653"/>
      <c r="JNC2645" s="653"/>
      <c r="JND2645" s="653"/>
      <c r="JNE2645" s="653"/>
      <c r="JNF2645" s="653"/>
      <c r="JNG2645" s="653"/>
      <c r="JNH2645" s="653"/>
      <c r="JNI2645" s="653"/>
      <c r="JNJ2645" s="653"/>
      <c r="JNK2645" s="653"/>
      <c r="JNL2645" s="653"/>
      <c r="JNM2645" s="653"/>
      <c r="JNN2645" s="653"/>
      <c r="JNO2645" s="653"/>
      <c r="JNP2645" s="653"/>
      <c r="JNQ2645" s="653"/>
      <c r="JNR2645" s="653"/>
      <c r="JNS2645" s="653"/>
      <c r="JNT2645" s="653"/>
      <c r="JNU2645" s="653"/>
      <c r="JNV2645" s="653"/>
      <c r="JNW2645" s="653"/>
      <c r="JNX2645" s="653"/>
      <c r="JNY2645" s="653"/>
      <c r="JNZ2645" s="653"/>
      <c r="JOA2645" s="653"/>
      <c r="JOB2645" s="653"/>
      <c r="JOC2645" s="653"/>
      <c r="JOD2645" s="653"/>
      <c r="JOE2645" s="653"/>
      <c r="JOF2645" s="653"/>
      <c r="JOG2645" s="653"/>
      <c r="JOH2645" s="653"/>
      <c r="JOI2645" s="653"/>
      <c r="JOJ2645" s="653"/>
      <c r="JOK2645" s="653"/>
      <c r="JOL2645" s="653"/>
      <c r="JOM2645" s="653"/>
      <c r="JON2645" s="653"/>
      <c r="JOO2645" s="653"/>
      <c r="JOP2645" s="653"/>
      <c r="JOQ2645" s="653"/>
      <c r="JOR2645" s="653"/>
      <c r="JOS2645" s="653"/>
      <c r="JOT2645" s="653"/>
      <c r="JOU2645" s="653"/>
      <c r="JOV2645" s="653"/>
      <c r="JOW2645" s="653"/>
      <c r="JOX2645" s="653"/>
      <c r="JOY2645" s="653"/>
      <c r="JOZ2645" s="653"/>
      <c r="JPA2645" s="653"/>
      <c r="JPB2645" s="653"/>
      <c r="JPC2645" s="653"/>
      <c r="JPD2645" s="653"/>
      <c r="JPE2645" s="653"/>
      <c r="JPF2645" s="653"/>
      <c r="JPG2645" s="653"/>
      <c r="JPH2645" s="653"/>
      <c r="JPI2645" s="653"/>
      <c r="JPJ2645" s="653"/>
      <c r="JPK2645" s="653"/>
      <c r="JPL2645" s="653"/>
      <c r="JPM2645" s="653"/>
      <c r="JPN2645" s="653"/>
      <c r="JPO2645" s="653"/>
      <c r="JPP2645" s="653"/>
      <c r="JPQ2645" s="653"/>
      <c r="JPR2645" s="653"/>
      <c r="JPS2645" s="653"/>
      <c r="JPT2645" s="653"/>
      <c r="JPU2645" s="653"/>
      <c r="JPV2645" s="653"/>
      <c r="JPW2645" s="653"/>
      <c r="JPX2645" s="653"/>
      <c r="JPY2645" s="653"/>
      <c r="JPZ2645" s="653"/>
      <c r="JQA2645" s="653"/>
      <c r="JQB2645" s="653"/>
      <c r="JQC2645" s="653"/>
      <c r="JQD2645" s="653"/>
      <c r="JQE2645" s="653"/>
      <c r="JQF2645" s="653"/>
      <c r="JQG2645" s="653"/>
      <c r="JQH2645" s="653"/>
      <c r="JQI2645" s="653"/>
      <c r="JQJ2645" s="653"/>
      <c r="JQK2645" s="653"/>
      <c r="JQL2645" s="653"/>
      <c r="JQM2645" s="653"/>
      <c r="JQN2645" s="653"/>
      <c r="JQO2645" s="653"/>
      <c r="JQP2645" s="653"/>
      <c r="JQQ2645" s="653"/>
      <c r="JQR2645" s="653"/>
      <c r="JQS2645" s="653"/>
      <c r="JQT2645" s="653"/>
      <c r="JQU2645" s="653"/>
      <c r="JQV2645" s="653"/>
      <c r="JQW2645" s="653"/>
      <c r="JQX2645" s="653"/>
      <c r="JQY2645" s="653"/>
      <c r="JQZ2645" s="653"/>
      <c r="JRA2645" s="653"/>
      <c r="JRB2645" s="653"/>
      <c r="JRC2645" s="653"/>
      <c r="JRD2645" s="653"/>
      <c r="JRE2645" s="653"/>
      <c r="JRF2645" s="653"/>
      <c r="JRG2645" s="653"/>
      <c r="JRH2645" s="653"/>
      <c r="JRI2645" s="653"/>
      <c r="JRJ2645" s="653"/>
      <c r="JRK2645" s="653"/>
      <c r="JRL2645" s="653"/>
      <c r="JRM2645" s="653"/>
      <c r="JRN2645" s="653"/>
      <c r="JRO2645" s="653"/>
      <c r="JRP2645" s="653"/>
      <c r="JRQ2645" s="653"/>
      <c r="JRR2645" s="653"/>
      <c r="JRS2645" s="653"/>
      <c r="JRT2645" s="653"/>
      <c r="JRU2645" s="653"/>
      <c r="JRV2645" s="653"/>
      <c r="JRW2645" s="653"/>
      <c r="JRX2645" s="653"/>
      <c r="JRY2645" s="653"/>
      <c r="JRZ2645" s="653"/>
      <c r="JSA2645" s="653"/>
      <c r="JSB2645" s="653"/>
      <c r="JSC2645" s="653"/>
      <c r="JSD2645" s="653"/>
      <c r="JSE2645" s="653"/>
      <c r="JSF2645" s="653"/>
      <c r="JSG2645" s="653"/>
      <c r="JSH2645" s="653"/>
      <c r="JSI2645" s="653"/>
      <c r="JSJ2645" s="653"/>
      <c r="JSK2645" s="653"/>
      <c r="JSL2645" s="653"/>
      <c r="JSM2645" s="653"/>
      <c r="JSN2645" s="653"/>
      <c r="JSO2645" s="653"/>
      <c r="JSP2645" s="653"/>
      <c r="JSQ2645" s="653"/>
      <c r="JSR2645" s="653"/>
      <c r="JSS2645" s="653"/>
      <c r="JST2645" s="653"/>
      <c r="JSU2645" s="653"/>
      <c r="JSV2645" s="653"/>
      <c r="JSW2645" s="653"/>
      <c r="JSX2645" s="653"/>
      <c r="JSY2645" s="653"/>
      <c r="JSZ2645" s="653"/>
      <c r="JTA2645" s="653"/>
      <c r="JTB2645" s="653"/>
      <c r="JTC2645" s="653"/>
      <c r="JTD2645" s="653"/>
      <c r="JTE2645" s="653"/>
      <c r="JTF2645" s="653"/>
      <c r="JTG2645" s="653"/>
      <c r="JTH2645" s="653"/>
      <c r="JTI2645" s="653"/>
      <c r="JTJ2645" s="653"/>
      <c r="JTK2645" s="653"/>
      <c r="JTL2645" s="653"/>
      <c r="JTM2645" s="653"/>
      <c r="JTN2645" s="653"/>
      <c r="JTO2645" s="653"/>
      <c r="JTP2645" s="653"/>
      <c r="JTQ2645" s="653"/>
      <c r="JTR2645" s="653"/>
      <c r="JTS2645" s="653"/>
      <c r="JTT2645" s="653"/>
      <c r="JTU2645" s="653"/>
      <c r="JTV2645" s="653"/>
      <c r="JTW2645" s="653"/>
      <c r="JTX2645" s="653"/>
      <c r="JTY2645" s="653"/>
      <c r="JTZ2645" s="653"/>
      <c r="JUA2645" s="653"/>
      <c r="JUB2645" s="653"/>
      <c r="JUC2645" s="653"/>
      <c r="JUD2645" s="653"/>
      <c r="JUE2645" s="653"/>
      <c r="JUF2645" s="653"/>
      <c r="JUG2645" s="653"/>
      <c r="JUH2645" s="653"/>
      <c r="JUI2645" s="653"/>
      <c r="JUJ2645" s="653"/>
      <c r="JUK2645" s="653"/>
      <c r="JUL2645" s="653"/>
      <c r="JUM2645" s="653"/>
      <c r="JUN2645" s="653"/>
      <c r="JUO2645" s="653"/>
      <c r="JUP2645" s="653"/>
      <c r="JUQ2645" s="653"/>
      <c r="JUR2645" s="653"/>
      <c r="JUS2645" s="653"/>
      <c r="JUT2645" s="653"/>
      <c r="JUU2645" s="653"/>
      <c r="JUV2645" s="653"/>
      <c r="JUW2645" s="653"/>
      <c r="JUX2645" s="653"/>
      <c r="JUY2645" s="653"/>
      <c r="JUZ2645" s="653"/>
      <c r="JVA2645" s="653"/>
      <c r="JVB2645" s="653"/>
      <c r="JVC2645" s="653"/>
      <c r="JVD2645" s="653"/>
      <c r="JVE2645" s="653"/>
      <c r="JVF2645" s="653"/>
      <c r="JVG2645" s="653"/>
      <c r="JVH2645" s="653"/>
      <c r="JVI2645" s="653"/>
      <c r="JVJ2645" s="653"/>
      <c r="JVK2645" s="653"/>
      <c r="JVL2645" s="653"/>
      <c r="JVM2645" s="653"/>
      <c r="JVN2645" s="653"/>
      <c r="JVO2645" s="653"/>
      <c r="JVP2645" s="653"/>
      <c r="JVQ2645" s="653"/>
      <c r="JVR2645" s="653"/>
      <c r="JVS2645" s="653"/>
      <c r="JVT2645" s="653"/>
      <c r="JVU2645" s="653"/>
      <c r="JVV2645" s="653"/>
      <c r="JVW2645" s="653"/>
      <c r="JVX2645" s="653"/>
      <c r="JVY2645" s="653"/>
      <c r="JVZ2645" s="653"/>
      <c r="JWA2645" s="653"/>
      <c r="JWB2645" s="653"/>
      <c r="JWC2645" s="653"/>
      <c r="JWD2645" s="653"/>
      <c r="JWE2645" s="653"/>
      <c r="JWF2645" s="653"/>
      <c r="JWG2645" s="653"/>
      <c r="JWH2645" s="653"/>
      <c r="JWI2645" s="653"/>
      <c r="JWJ2645" s="653"/>
      <c r="JWK2645" s="653"/>
      <c r="JWL2645" s="653"/>
      <c r="JWM2645" s="653"/>
      <c r="JWN2645" s="653"/>
      <c r="JWO2645" s="653"/>
      <c r="JWP2645" s="653"/>
      <c r="JWQ2645" s="653"/>
      <c r="JWR2645" s="653"/>
      <c r="JWS2645" s="653"/>
      <c r="JWT2645" s="653"/>
      <c r="JWU2645" s="653"/>
      <c r="JWV2645" s="653"/>
      <c r="JWW2645" s="653"/>
      <c r="JWX2645" s="653"/>
      <c r="JWY2645" s="653"/>
      <c r="JWZ2645" s="653"/>
      <c r="JXA2645" s="653"/>
      <c r="JXB2645" s="653"/>
      <c r="JXC2645" s="653"/>
      <c r="JXD2645" s="653"/>
      <c r="JXE2645" s="653"/>
      <c r="JXF2645" s="653"/>
      <c r="JXG2645" s="653"/>
      <c r="JXH2645" s="653"/>
      <c r="JXI2645" s="653"/>
      <c r="JXJ2645" s="653"/>
      <c r="JXK2645" s="653"/>
      <c r="JXL2645" s="653"/>
      <c r="JXM2645" s="653"/>
      <c r="JXN2645" s="653"/>
      <c r="JXO2645" s="653"/>
      <c r="JXP2645" s="653"/>
      <c r="JXQ2645" s="653"/>
      <c r="JXR2645" s="653"/>
      <c r="JXS2645" s="653"/>
      <c r="JXT2645" s="653"/>
      <c r="JXU2645" s="653"/>
      <c r="JXV2645" s="653"/>
      <c r="JXW2645" s="653"/>
      <c r="JXX2645" s="653"/>
      <c r="JXY2645" s="653"/>
      <c r="JXZ2645" s="653"/>
      <c r="JYA2645" s="653"/>
      <c r="JYB2645" s="653"/>
      <c r="JYC2645" s="653"/>
      <c r="JYD2645" s="653"/>
      <c r="JYE2645" s="653"/>
      <c r="JYF2645" s="653"/>
      <c r="JYG2645" s="653"/>
      <c r="JYH2645" s="653"/>
      <c r="JYI2645" s="653"/>
      <c r="JYJ2645" s="653"/>
      <c r="JYK2645" s="653"/>
      <c r="JYL2645" s="653"/>
      <c r="JYM2645" s="653"/>
      <c r="JYN2645" s="653"/>
      <c r="JYO2645" s="653"/>
      <c r="JYP2645" s="653"/>
      <c r="JYQ2645" s="653"/>
      <c r="JYR2645" s="653"/>
      <c r="JYS2645" s="653"/>
      <c r="JYT2645" s="653"/>
      <c r="JYU2645" s="653"/>
      <c r="JYV2645" s="653"/>
      <c r="JYW2645" s="653"/>
      <c r="JYX2645" s="653"/>
      <c r="JYY2645" s="653"/>
      <c r="JYZ2645" s="653"/>
      <c r="JZA2645" s="653"/>
      <c r="JZB2645" s="653"/>
      <c r="JZC2645" s="653"/>
      <c r="JZD2645" s="653"/>
      <c r="JZE2645" s="653"/>
      <c r="JZF2645" s="653"/>
      <c r="JZG2645" s="653"/>
      <c r="JZH2645" s="653"/>
      <c r="JZI2645" s="653"/>
      <c r="JZJ2645" s="653"/>
      <c r="JZK2645" s="653"/>
      <c r="JZL2645" s="653"/>
      <c r="JZM2645" s="653"/>
      <c r="JZN2645" s="653"/>
      <c r="JZO2645" s="653"/>
      <c r="JZP2645" s="653"/>
      <c r="JZQ2645" s="653"/>
      <c r="JZR2645" s="653"/>
      <c r="JZS2645" s="653"/>
      <c r="JZT2645" s="653"/>
      <c r="JZU2645" s="653"/>
      <c r="JZV2645" s="653"/>
      <c r="JZW2645" s="653"/>
      <c r="JZX2645" s="653"/>
      <c r="JZY2645" s="653"/>
      <c r="JZZ2645" s="653"/>
      <c r="KAA2645" s="653"/>
      <c r="KAB2645" s="653"/>
      <c r="KAC2645" s="653"/>
      <c r="KAD2645" s="653"/>
      <c r="KAE2645" s="653"/>
      <c r="KAF2645" s="653"/>
      <c r="KAG2645" s="653"/>
      <c r="KAH2645" s="653"/>
      <c r="KAI2645" s="653"/>
      <c r="KAJ2645" s="653"/>
      <c r="KAK2645" s="653"/>
      <c r="KAL2645" s="653"/>
      <c r="KAM2645" s="653"/>
      <c r="KAN2645" s="653"/>
      <c r="KAO2645" s="653"/>
      <c r="KAP2645" s="653"/>
      <c r="KAQ2645" s="653"/>
      <c r="KAR2645" s="653"/>
      <c r="KAS2645" s="653"/>
      <c r="KAT2645" s="653"/>
      <c r="KAU2645" s="653"/>
      <c r="KAV2645" s="653"/>
      <c r="KAW2645" s="653"/>
      <c r="KAX2645" s="653"/>
      <c r="KAY2645" s="653"/>
      <c r="KAZ2645" s="653"/>
      <c r="KBA2645" s="653"/>
      <c r="KBB2645" s="653"/>
      <c r="KBC2645" s="653"/>
      <c r="KBD2645" s="653"/>
      <c r="KBE2645" s="653"/>
      <c r="KBF2645" s="653"/>
      <c r="KBG2645" s="653"/>
      <c r="KBH2645" s="653"/>
      <c r="KBI2645" s="653"/>
      <c r="KBJ2645" s="653"/>
      <c r="KBK2645" s="653"/>
      <c r="KBL2645" s="653"/>
      <c r="KBM2645" s="653"/>
      <c r="KBN2645" s="653"/>
      <c r="KBO2645" s="653"/>
      <c r="KBP2645" s="653"/>
      <c r="KBQ2645" s="653"/>
      <c r="KBR2645" s="653"/>
      <c r="KBS2645" s="653"/>
      <c r="KBT2645" s="653"/>
      <c r="KBU2645" s="653"/>
      <c r="KBV2645" s="653"/>
      <c r="KBW2645" s="653"/>
      <c r="KBX2645" s="653"/>
      <c r="KBY2645" s="653"/>
      <c r="KBZ2645" s="653"/>
      <c r="KCA2645" s="653"/>
      <c r="KCB2645" s="653"/>
      <c r="KCC2645" s="653"/>
      <c r="KCD2645" s="653"/>
      <c r="KCE2645" s="653"/>
      <c r="KCF2645" s="653"/>
      <c r="KCG2645" s="653"/>
      <c r="KCH2645" s="653"/>
      <c r="KCI2645" s="653"/>
      <c r="KCJ2645" s="653"/>
      <c r="KCK2645" s="653"/>
      <c r="KCL2645" s="653"/>
      <c r="KCM2645" s="653"/>
      <c r="KCN2645" s="653"/>
      <c r="KCO2645" s="653"/>
      <c r="KCP2645" s="653"/>
      <c r="KCQ2645" s="653"/>
      <c r="KCR2645" s="653"/>
      <c r="KCS2645" s="653"/>
      <c r="KCT2645" s="653"/>
      <c r="KCU2645" s="653"/>
      <c r="KCV2645" s="653"/>
      <c r="KCW2645" s="653"/>
      <c r="KCX2645" s="653"/>
      <c r="KCY2645" s="653"/>
      <c r="KCZ2645" s="653"/>
      <c r="KDA2645" s="653"/>
      <c r="KDB2645" s="653"/>
      <c r="KDC2645" s="653"/>
      <c r="KDD2645" s="653"/>
      <c r="KDE2645" s="653"/>
      <c r="KDF2645" s="653"/>
      <c r="KDG2645" s="653"/>
      <c r="KDH2645" s="653"/>
      <c r="KDI2645" s="653"/>
      <c r="KDJ2645" s="653"/>
      <c r="KDK2645" s="653"/>
      <c r="KDL2645" s="653"/>
      <c r="KDM2645" s="653"/>
      <c r="KDN2645" s="653"/>
      <c r="KDO2645" s="653"/>
      <c r="KDP2645" s="653"/>
      <c r="KDQ2645" s="653"/>
      <c r="KDR2645" s="653"/>
      <c r="KDS2645" s="653"/>
      <c r="KDT2645" s="653"/>
      <c r="KDU2645" s="653"/>
      <c r="KDV2645" s="653"/>
      <c r="KDW2645" s="653"/>
      <c r="KDX2645" s="653"/>
      <c r="KDY2645" s="653"/>
      <c r="KDZ2645" s="653"/>
      <c r="KEA2645" s="653"/>
      <c r="KEB2645" s="653"/>
      <c r="KEC2645" s="653"/>
      <c r="KED2645" s="653"/>
      <c r="KEE2645" s="653"/>
      <c r="KEF2645" s="653"/>
      <c r="KEG2645" s="653"/>
      <c r="KEH2645" s="653"/>
      <c r="KEI2645" s="653"/>
      <c r="KEJ2645" s="653"/>
      <c r="KEK2645" s="653"/>
      <c r="KEL2645" s="653"/>
      <c r="KEM2645" s="653"/>
      <c r="KEN2645" s="653"/>
      <c r="KEO2645" s="653"/>
      <c r="KEP2645" s="653"/>
      <c r="KEQ2645" s="653"/>
      <c r="KER2645" s="653"/>
      <c r="KES2645" s="653"/>
      <c r="KET2645" s="653"/>
      <c r="KEU2645" s="653"/>
      <c r="KEV2645" s="653"/>
      <c r="KEW2645" s="653"/>
      <c r="KEX2645" s="653"/>
      <c r="KEY2645" s="653"/>
      <c r="KEZ2645" s="653"/>
      <c r="KFA2645" s="653"/>
      <c r="KFB2645" s="653"/>
      <c r="KFC2645" s="653"/>
      <c r="KFD2645" s="653"/>
      <c r="KFE2645" s="653"/>
      <c r="KFF2645" s="653"/>
      <c r="KFG2645" s="653"/>
      <c r="KFH2645" s="653"/>
      <c r="KFI2645" s="653"/>
      <c r="KFJ2645" s="653"/>
      <c r="KFK2645" s="653"/>
      <c r="KFL2645" s="653"/>
      <c r="KFM2645" s="653"/>
      <c r="KFN2645" s="653"/>
      <c r="KFO2645" s="653"/>
      <c r="KFP2645" s="653"/>
      <c r="KFQ2645" s="653"/>
      <c r="KFR2645" s="653"/>
      <c r="KFS2645" s="653"/>
      <c r="KFT2645" s="653"/>
      <c r="KFU2645" s="653"/>
      <c r="KFV2645" s="653"/>
      <c r="KFW2645" s="653"/>
      <c r="KFX2645" s="653"/>
      <c r="KFY2645" s="653"/>
      <c r="KFZ2645" s="653"/>
      <c r="KGA2645" s="653"/>
      <c r="KGB2645" s="653"/>
      <c r="KGC2645" s="653"/>
      <c r="KGD2645" s="653"/>
      <c r="KGE2645" s="653"/>
      <c r="KGF2645" s="653"/>
      <c r="KGG2645" s="653"/>
      <c r="KGH2645" s="653"/>
      <c r="KGI2645" s="653"/>
      <c r="KGJ2645" s="653"/>
      <c r="KGK2645" s="653"/>
      <c r="KGL2645" s="653"/>
      <c r="KGM2645" s="653"/>
      <c r="KGN2645" s="653"/>
      <c r="KGO2645" s="653"/>
      <c r="KGP2645" s="653"/>
      <c r="KGQ2645" s="653"/>
      <c r="KGR2645" s="653"/>
      <c r="KGS2645" s="653"/>
      <c r="KGT2645" s="653"/>
      <c r="KGU2645" s="653"/>
      <c r="KGV2645" s="653"/>
      <c r="KGW2645" s="653"/>
      <c r="KGX2645" s="653"/>
      <c r="KGY2645" s="653"/>
      <c r="KGZ2645" s="653"/>
      <c r="KHA2645" s="653"/>
      <c r="KHB2645" s="653"/>
      <c r="KHC2645" s="653"/>
      <c r="KHD2645" s="653"/>
      <c r="KHE2645" s="653"/>
      <c r="KHF2645" s="653"/>
      <c r="KHG2645" s="653"/>
      <c r="KHH2645" s="653"/>
      <c r="KHI2645" s="653"/>
      <c r="KHJ2645" s="653"/>
      <c r="KHK2645" s="653"/>
      <c r="KHL2645" s="653"/>
      <c r="KHM2645" s="653"/>
      <c r="KHN2645" s="653"/>
      <c r="KHO2645" s="653"/>
      <c r="KHP2645" s="653"/>
      <c r="KHQ2645" s="653"/>
      <c r="KHR2645" s="653"/>
      <c r="KHS2645" s="653"/>
      <c r="KHT2645" s="653"/>
      <c r="KHU2645" s="653"/>
      <c r="KHV2645" s="653"/>
      <c r="KHW2645" s="653"/>
      <c r="KHX2645" s="653"/>
      <c r="KHY2645" s="653"/>
      <c r="KHZ2645" s="653"/>
      <c r="KIA2645" s="653"/>
      <c r="KIB2645" s="653"/>
      <c r="KIC2645" s="653"/>
      <c r="KID2645" s="653"/>
      <c r="KIE2645" s="653"/>
      <c r="KIF2645" s="653"/>
      <c r="KIG2645" s="653"/>
      <c r="KIH2645" s="653"/>
      <c r="KII2645" s="653"/>
      <c r="KIJ2645" s="653"/>
      <c r="KIK2645" s="653"/>
      <c r="KIL2645" s="653"/>
      <c r="KIM2645" s="653"/>
      <c r="KIN2645" s="653"/>
      <c r="KIO2645" s="653"/>
      <c r="KIP2645" s="653"/>
      <c r="KIQ2645" s="653"/>
      <c r="KIR2645" s="653"/>
      <c r="KIS2645" s="653"/>
      <c r="KIT2645" s="653"/>
      <c r="KIU2645" s="653"/>
      <c r="KIV2645" s="653"/>
      <c r="KIW2645" s="653"/>
      <c r="KIX2645" s="653"/>
      <c r="KIY2645" s="653"/>
      <c r="KIZ2645" s="653"/>
      <c r="KJA2645" s="653"/>
      <c r="KJB2645" s="653"/>
      <c r="KJC2645" s="653"/>
      <c r="KJD2645" s="653"/>
      <c r="KJE2645" s="653"/>
      <c r="KJF2645" s="653"/>
      <c r="KJG2645" s="653"/>
      <c r="KJH2645" s="653"/>
      <c r="KJI2645" s="653"/>
      <c r="KJJ2645" s="653"/>
      <c r="KJK2645" s="653"/>
      <c r="KJL2645" s="653"/>
      <c r="KJM2645" s="653"/>
      <c r="KJN2645" s="653"/>
      <c r="KJO2645" s="653"/>
      <c r="KJP2645" s="653"/>
      <c r="KJQ2645" s="653"/>
      <c r="KJR2645" s="653"/>
      <c r="KJS2645" s="653"/>
      <c r="KJT2645" s="653"/>
      <c r="KJU2645" s="653"/>
      <c r="KJV2645" s="653"/>
      <c r="KJW2645" s="653"/>
      <c r="KJX2645" s="653"/>
      <c r="KJY2645" s="653"/>
      <c r="KJZ2645" s="653"/>
      <c r="KKA2645" s="653"/>
      <c r="KKB2645" s="653"/>
      <c r="KKC2645" s="653"/>
      <c r="KKD2645" s="653"/>
      <c r="KKE2645" s="653"/>
      <c r="KKF2645" s="653"/>
      <c r="KKG2645" s="653"/>
      <c r="KKH2645" s="653"/>
      <c r="KKI2645" s="653"/>
      <c r="KKJ2645" s="653"/>
      <c r="KKK2645" s="653"/>
      <c r="KKL2645" s="653"/>
      <c r="KKM2645" s="653"/>
      <c r="KKN2645" s="653"/>
      <c r="KKO2645" s="653"/>
      <c r="KKP2645" s="653"/>
      <c r="KKQ2645" s="653"/>
      <c r="KKR2645" s="653"/>
      <c r="KKS2645" s="653"/>
      <c r="KKT2645" s="653"/>
      <c r="KKU2645" s="653"/>
      <c r="KKV2645" s="653"/>
      <c r="KKW2645" s="653"/>
      <c r="KKX2645" s="653"/>
      <c r="KKY2645" s="653"/>
      <c r="KKZ2645" s="653"/>
      <c r="KLA2645" s="653"/>
      <c r="KLB2645" s="653"/>
      <c r="KLC2645" s="653"/>
      <c r="KLD2645" s="653"/>
      <c r="KLE2645" s="653"/>
      <c r="KLF2645" s="653"/>
      <c r="KLG2645" s="653"/>
      <c r="KLH2645" s="653"/>
      <c r="KLI2645" s="653"/>
      <c r="KLJ2645" s="653"/>
      <c r="KLK2645" s="653"/>
      <c r="KLL2645" s="653"/>
      <c r="KLM2645" s="653"/>
      <c r="KLN2645" s="653"/>
      <c r="KLO2645" s="653"/>
      <c r="KLP2645" s="653"/>
      <c r="KLQ2645" s="653"/>
      <c r="KLR2645" s="653"/>
      <c r="KLS2645" s="653"/>
      <c r="KLT2645" s="653"/>
      <c r="KLU2645" s="653"/>
      <c r="KLV2645" s="653"/>
      <c r="KLW2645" s="653"/>
      <c r="KLX2645" s="653"/>
      <c r="KLY2645" s="653"/>
      <c r="KLZ2645" s="653"/>
      <c r="KMA2645" s="653"/>
      <c r="KMB2645" s="653"/>
      <c r="KMC2645" s="653"/>
      <c r="KMD2645" s="653"/>
      <c r="KME2645" s="653"/>
      <c r="KMF2645" s="653"/>
      <c r="KMG2645" s="653"/>
      <c r="KMH2645" s="653"/>
      <c r="KMI2645" s="653"/>
      <c r="KMJ2645" s="653"/>
      <c r="KMK2645" s="653"/>
      <c r="KML2645" s="653"/>
      <c r="KMM2645" s="653"/>
      <c r="KMN2645" s="653"/>
      <c r="KMO2645" s="653"/>
      <c r="KMP2645" s="653"/>
      <c r="KMQ2645" s="653"/>
      <c r="KMR2645" s="653"/>
      <c r="KMS2645" s="653"/>
      <c r="KMT2645" s="653"/>
      <c r="KMU2645" s="653"/>
      <c r="KMV2645" s="653"/>
      <c r="KMW2645" s="653"/>
      <c r="KMX2645" s="653"/>
      <c r="KMY2645" s="653"/>
      <c r="KMZ2645" s="653"/>
      <c r="KNA2645" s="653"/>
      <c r="KNB2645" s="653"/>
      <c r="KNC2645" s="653"/>
      <c r="KND2645" s="653"/>
      <c r="KNE2645" s="653"/>
      <c r="KNF2645" s="653"/>
      <c r="KNG2645" s="653"/>
      <c r="KNH2645" s="653"/>
      <c r="KNI2645" s="653"/>
      <c r="KNJ2645" s="653"/>
      <c r="KNK2645" s="653"/>
      <c r="KNL2645" s="653"/>
      <c r="KNM2645" s="653"/>
      <c r="KNN2645" s="653"/>
      <c r="KNO2645" s="653"/>
      <c r="KNP2645" s="653"/>
      <c r="KNQ2645" s="653"/>
      <c r="KNR2645" s="653"/>
      <c r="KNS2645" s="653"/>
      <c r="KNT2645" s="653"/>
      <c r="KNU2645" s="653"/>
      <c r="KNV2645" s="653"/>
      <c r="KNW2645" s="653"/>
      <c r="KNX2645" s="653"/>
      <c r="KNY2645" s="653"/>
      <c r="KNZ2645" s="653"/>
      <c r="KOA2645" s="653"/>
      <c r="KOB2645" s="653"/>
      <c r="KOC2645" s="653"/>
      <c r="KOD2645" s="653"/>
      <c r="KOE2645" s="653"/>
      <c r="KOF2645" s="653"/>
      <c r="KOG2645" s="653"/>
      <c r="KOH2645" s="653"/>
      <c r="KOI2645" s="653"/>
      <c r="KOJ2645" s="653"/>
      <c r="KOK2645" s="653"/>
      <c r="KOL2645" s="653"/>
      <c r="KOM2645" s="653"/>
      <c r="KON2645" s="653"/>
      <c r="KOO2645" s="653"/>
      <c r="KOP2645" s="653"/>
      <c r="KOQ2645" s="653"/>
      <c r="KOR2645" s="653"/>
      <c r="KOS2645" s="653"/>
      <c r="KOT2645" s="653"/>
      <c r="KOU2645" s="653"/>
      <c r="KOV2645" s="653"/>
      <c r="KOW2645" s="653"/>
      <c r="KOX2645" s="653"/>
      <c r="KOY2645" s="653"/>
      <c r="KOZ2645" s="653"/>
      <c r="KPA2645" s="653"/>
      <c r="KPB2645" s="653"/>
      <c r="KPC2645" s="653"/>
      <c r="KPD2645" s="653"/>
      <c r="KPE2645" s="653"/>
      <c r="KPF2645" s="653"/>
      <c r="KPG2645" s="653"/>
      <c r="KPH2645" s="653"/>
      <c r="KPI2645" s="653"/>
      <c r="KPJ2645" s="653"/>
      <c r="KPK2645" s="653"/>
      <c r="KPL2645" s="653"/>
      <c r="KPM2645" s="653"/>
      <c r="KPN2645" s="653"/>
      <c r="KPO2645" s="653"/>
      <c r="KPP2645" s="653"/>
      <c r="KPQ2645" s="653"/>
      <c r="KPR2645" s="653"/>
      <c r="KPS2645" s="653"/>
      <c r="KPT2645" s="653"/>
      <c r="KPU2645" s="653"/>
      <c r="KPV2645" s="653"/>
      <c r="KPW2645" s="653"/>
      <c r="KPX2645" s="653"/>
      <c r="KPY2645" s="653"/>
      <c r="KPZ2645" s="653"/>
      <c r="KQA2645" s="653"/>
      <c r="KQB2645" s="653"/>
      <c r="KQC2645" s="653"/>
      <c r="KQD2645" s="653"/>
      <c r="KQE2645" s="653"/>
      <c r="KQF2645" s="653"/>
      <c r="KQG2645" s="653"/>
      <c r="KQH2645" s="653"/>
      <c r="KQI2645" s="653"/>
      <c r="KQJ2645" s="653"/>
      <c r="KQK2645" s="653"/>
      <c r="KQL2645" s="653"/>
      <c r="KQM2645" s="653"/>
      <c r="KQN2645" s="653"/>
      <c r="KQO2645" s="653"/>
      <c r="KQP2645" s="653"/>
      <c r="KQQ2645" s="653"/>
      <c r="KQR2645" s="653"/>
      <c r="KQS2645" s="653"/>
      <c r="KQT2645" s="653"/>
      <c r="KQU2645" s="653"/>
      <c r="KQV2645" s="653"/>
      <c r="KQW2645" s="653"/>
      <c r="KQX2645" s="653"/>
      <c r="KQY2645" s="653"/>
      <c r="KQZ2645" s="653"/>
      <c r="KRA2645" s="653"/>
      <c r="KRB2645" s="653"/>
      <c r="KRC2645" s="653"/>
      <c r="KRD2645" s="653"/>
      <c r="KRE2645" s="653"/>
      <c r="KRF2645" s="653"/>
      <c r="KRG2645" s="653"/>
      <c r="KRH2645" s="653"/>
      <c r="KRI2645" s="653"/>
      <c r="KRJ2645" s="653"/>
      <c r="KRK2645" s="653"/>
      <c r="KRL2645" s="653"/>
      <c r="KRM2645" s="653"/>
      <c r="KRN2645" s="653"/>
      <c r="KRO2645" s="653"/>
      <c r="KRP2645" s="653"/>
      <c r="KRQ2645" s="653"/>
      <c r="KRR2645" s="653"/>
      <c r="KRS2645" s="653"/>
      <c r="KRT2645" s="653"/>
      <c r="KRU2645" s="653"/>
      <c r="KRV2645" s="653"/>
      <c r="KRW2645" s="653"/>
      <c r="KRX2645" s="653"/>
      <c r="KRY2645" s="653"/>
      <c r="KRZ2645" s="653"/>
      <c r="KSA2645" s="653"/>
      <c r="KSB2645" s="653"/>
      <c r="KSC2645" s="653"/>
      <c r="KSD2645" s="653"/>
      <c r="KSE2645" s="653"/>
      <c r="KSF2645" s="653"/>
      <c r="KSG2645" s="653"/>
      <c r="KSH2645" s="653"/>
      <c r="KSI2645" s="653"/>
      <c r="KSJ2645" s="653"/>
      <c r="KSK2645" s="653"/>
      <c r="KSL2645" s="653"/>
      <c r="KSM2645" s="653"/>
      <c r="KSN2645" s="653"/>
      <c r="KSO2645" s="653"/>
      <c r="KSP2645" s="653"/>
      <c r="KSQ2645" s="653"/>
      <c r="KSR2645" s="653"/>
      <c r="KSS2645" s="653"/>
      <c r="KST2645" s="653"/>
      <c r="KSU2645" s="653"/>
      <c r="KSV2645" s="653"/>
      <c r="KSW2645" s="653"/>
      <c r="KSX2645" s="653"/>
      <c r="KSY2645" s="653"/>
      <c r="KSZ2645" s="653"/>
      <c r="KTA2645" s="653"/>
      <c r="KTB2645" s="653"/>
      <c r="KTC2645" s="653"/>
      <c r="KTD2645" s="653"/>
      <c r="KTE2645" s="653"/>
      <c r="KTF2645" s="653"/>
      <c r="KTG2645" s="653"/>
      <c r="KTH2645" s="653"/>
      <c r="KTI2645" s="653"/>
      <c r="KTJ2645" s="653"/>
      <c r="KTK2645" s="653"/>
      <c r="KTL2645" s="653"/>
      <c r="KTM2645" s="653"/>
      <c r="KTN2645" s="653"/>
      <c r="KTO2645" s="653"/>
      <c r="KTP2645" s="653"/>
      <c r="KTQ2645" s="653"/>
      <c r="KTR2645" s="653"/>
      <c r="KTS2645" s="653"/>
      <c r="KTT2645" s="653"/>
      <c r="KTU2645" s="653"/>
      <c r="KTV2645" s="653"/>
      <c r="KTW2645" s="653"/>
      <c r="KTX2645" s="653"/>
      <c r="KTY2645" s="653"/>
      <c r="KTZ2645" s="653"/>
      <c r="KUA2645" s="653"/>
      <c r="KUB2645" s="653"/>
      <c r="KUC2645" s="653"/>
      <c r="KUD2645" s="653"/>
      <c r="KUE2645" s="653"/>
      <c r="KUF2645" s="653"/>
      <c r="KUG2645" s="653"/>
      <c r="KUH2645" s="653"/>
      <c r="KUI2645" s="653"/>
      <c r="KUJ2645" s="653"/>
      <c r="KUK2645" s="653"/>
      <c r="KUL2645" s="653"/>
      <c r="KUM2645" s="653"/>
      <c r="KUN2645" s="653"/>
      <c r="KUO2645" s="653"/>
      <c r="KUP2645" s="653"/>
      <c r="KUQ2645" s="653"/>
      <c r="KUR2645" s="653"/>
      <c r="KUS2645" s="653"/>
      <c r="KUT2645" s="653"/>
      <c r="KUU2645" s="653"/>
      <c r="KUV2645" s="653"/>
      <c r="KUW2645" s="653"/>
      <c r="KUX2645" s="653"/>
      <c r="KUY2645" s="653"/>
      <c r="KUZ2645" s="653"/>
      <c r="KVA2645" s="653"/>
      <c r="KVB2645" s="653"/>
      <c r="KVC2645" s="653"/>
      <c r="KVD2645" s="653"/>
      <c r="KVE2645" s="653"/>
      <c r="KVF2645" s="653"/>
      <c r="KVG2645" s="653"/>
      <c r="KVH2645" s="653"/>
      <c r="KVI2645" s="653"/>
      <c r="KVJ2645" s="653"/>
      <c r="KVK2645" s="653"/>
      <c r="KVL2645" s="653"/>
      <c r="KVM2645" s="653"/>
      <c r="KVN2645" s="653"/>
      <c r="KVO2645" s="653"/>
      <c r="KVP2645" s="653"/>
      <c r="KVQ2645" s="653"/>
      <c r="KVR2645" s="653"/>
      <c r="KVS2645" s="653"/>
      <c r="KVT2645" s="653"/>
      <c r="KVU2645" s="653"/>
      <c r="KVV2645" s="653"/>
      <c r="KVW2645" s="653"/>
      <c r="KVX2645" s="653"/>
      <c r="KVY2645" s="653"/>
      <c r="KVZ2645" s="653"/>
      <c r="KWA2645" s="653"/>
      <c r="KWB2645" s="653"/>
      <c r="KWC2645" s="653"/>
      <c r="KWD2645" s="653"/>
      <c r="KWE2645" s="653"/>
      <c r="KWF2645" s="653"/>
      <c r="KWG2645" s="653"/>
      <c r="KWH2645" s="653"/>
      <c r="KWI2645" s="653"/>
      <c r="KWJ2645" s="653"/>
      <c r="KWK2645" s="653"/>
      <c r="KWL2645" s="653"/>
      <c r="KWM2645" s="653"/>
      <c r="KWN2645" s="653"/>
      <c r="KWO2645" s="653"/>
      <c r="KWP2645" s="653"/>
      <c r="KWQ2645" s="653"/>
      <c r="KWR2645" s="653"/>
      <c r="KWS2645" s="653"/>
      <c r="KWT2645" s="653"/>
      <c r="KWU2645" s="653"/>
      <c r="KWV2645" s="653"/>
      <c r="KWW2645" s="653"/>
      <c r="KWX2645" s="653"/>
      <c r="KWY2645" s="653"/>
      <c r="KWZ2645" s="653"/>
      <c r="KXA2645" s="653"/>
      <c r="KXB2645" s="653"/>
      <c r="KXC2645" s="653"/>
      <c r="KXD2645" s="653"/>
      <c r="KXE2645" s="653"/>
      <c r="KXF2645" s="653"/>
      <c r="KXG2645" s="653"/>
      <c r="KXH2645" s="653"/>
      <c r="KXI2645" s="653"/>
      <c r="KXJ2645" s="653"/>
      <c r="KXK2645" s="653"/>
      <c r="KXL2645" s="653"/>
      <c r="KXM2645" s="653"/>
      <c r="KXN2645" s="653"/>
      <c r="KXO2645" s="653"/>
      <c r="KXP2645" s="653"/>
      <c r="KXQ2645" s="653"/>
      <c r="KXR2645" s="653"/>
      <c r="KXS2645" s="653"/>
      <c r="KXT2645" s="653"/>
      <c r="KXU2645" s="653"/>
      <c r="KXV2645" s="653"/>
      <c r="KXW2645" s="653"/>
      <c r="KXX2645" s="653"/>
      <c r="KXY2645" s="653"/>
      <c r="KXZ2645" s="653"/>
      <c r="KYA2645" s="653"/>
      <c r="KYB2645" s="653"/>
      <c r="KYC2645" s="653"/>
      <c r="KYD2645" s="653"/>
      <c r="KYE2645" s="653"/>
      <c r="KYF2645" s="653"/>
      <c r="KYG2645" s="653"/>
      <c r="KYH2645" s="653"/>
      <c r="KYI2645" s="653"/>
      <c r="KYJ2645" s="653"/>
      <c r="KYK2645" s="653"/>
      <c r="KYL2645" s="653"/>
      <c r="KYM2645" s="653"/>
      <c r="KYN2645" s="653"/>
      <c r="KYO2645" s="653"/>
      <c r="KYP2645" s="653"/>
      <c r="KYQ2645" s="653"/>
      <c r="KYR2645" s="653"/>
      <c r="KYS2645" s="653"/>
      <c r="KYT2645" s="653"/>
      <c r="KYU2645" s="653"/>
      <c r="KYV2645" s="653"/>
      <c r="KYW2645" s="653"/>
      <c r="KYX2645" s="653"/>
      <c r="KYY2645" s="653"/>
      <c r="KYZ2645" s="653"/>
      <c r="KZA2645" s="653"/>
      <c r="KZB2645" s="653"/>
      <c r="KZC2645" s="653"/>
      <c r="KZD2645" s="653"/>
      <c r="KZE2645" s="653"/>
      <c r="KZF2645" s="653"/>
      <c r="KZG2645" s="653"/>
      <c r="KZH2645" s="653"/>
      <c r="KZI2645" s="653"/>
      <c r="KZJ2645" s="653"/>
      <c r="KZK2645" s="653"/>
      <c r="KZL2645" s="653"/>
      <c r="KZM2645" s="653"/>
      <c r="KZN2645" s="653"/>
      <c r="KZO2645" s="653"/>
      <c r="KZP2645" s="653"/>
      <c r="KZQ2645" s="653"/>
      <c r="KZR2645" s="653"/>
      <c r="KZS2645" s="653"/>
      <c r="KZT2645" s="653"/>
      <c r="KZU2645" s="653"/>
      <c r="KZV2645" s="653"/>
      <c r="KZW2645" s="653"/>
      <c r="KZX2645" s="653"/>
      <c r="KZY2645" s="653"/>
      <c r="KZZ2645" s="653"/>
      <c r="LAA2645" s="653"/>
      <c r="LAB2645" s="653"/>
      <c r="LAC2645" s="653"/>
      <c r="LAD2645" s="653"/>
      <c r="LAE2645" s="653"/>
      <c r="LAF2645" s="653"/>
      <c r="LAG2645" s="653"/>
      <c r="LAH2645" s="653"/>
      <c r="LAI2645" s="653"/>
      <c r="LAJ2645" s="653"/>
      <c r="LAK2645" s="653"/>
      <c r="LAL2645" s="653"/>
      <c r="LAM2645" s="653"/>
      <c r="LAN2645" s="653"/>
      <c r="LAO2645" s="653"/>
      <c r="LAP2645" s="653"/>
      <c r="LAQ2645" s="653"/>
      <c r="LAR2645" s="653"/>
      <c r="LAS2645" s="653"/>
      <c r="LAT2645" s="653"/>
      <c r="LAU2645" s="653"/>
      <c r="LAV2645" s="653"/>
      <c r="LAW2645" s="653"/>
      <c r="LAX2645" s="653"/>
      <c r="LAY2645" s="653"/>
      <c r="LAZ2645" s="653"/>
      <c r="LBA2645" s="653"/>
      <c r="LBB2645" s="653"/>
      <c r="LBC2645" s="653"/>
      <c r="LBD2645" s="653"/>
      <c r="LBE2645" s="653"/>
      <c r="LBF2645" s="653"/>
      <c r="LBG2645" s="653"/>
      <c r="LBH2645" s="653"/>
      <c r="LBI2645" s="653"/>
      <c r="LBJ2645" s="653"/>
      <c r="LBK2645" s="653"/>
      <c r="LBL2645" s="653"/>
      <c r="LBM2645" s="653"/>
      <c r="LBN2645" s="653"/>
      <c r="LBO2645" s="653"/>
      <c r="LBP2645" s="653"/>
      <c r="LBQ2645" s="653"/>
      <c r="LBR2645" s="653"/>
      <c r="LBS2645" s="653"/>
      <c r="LBT2645" s="653"/>
      <c r="LBU2645" s="653"/>
      <c r="LBV2645" s="653"/>
      <c r="LBW2645" s="653"/>
      <c r="LBX2645" s="653"/>
      <c r="LBY2645" s="653"/>
      <c r="LBZ2645" s="653"/>
      <c r="LCA2645" s="653"/>
      <c r="LCB2645" s="653"/>
      <c r="LCC2645" s="653"/>
      <c r="LCD2645" s="653"/>
      <c r="LCE2645" s="653"/>
      <c r="LCF2645" s="653"/>
      <c r="LCG2645" s="653"/>
      <c r="LCH2645" s="653"/>
      <c r="LCI2645" s="653"/>
      <c r="LCJ2645" s="653"/>
      <c r="LCK2645" s="653"/>
      <c r="LCL2645" s="653"/>
      <c r="LCM2645" s="653"/>
      <c r="LCN2645" s="653"/>
      <c r="LCO2645" s="653"/>
      <c r="LCP2645" s="653"/>
      <c r="LCQ2645" s="653"/>
      <c r="LCR2645" s="653"/>
      <c r="LCS2645" s="653"/>
      <c r="LCT2645" s="653"/>
      <c r="LCU2645" s="653"/>
      <c r="LCV2645" s="653"/>
      <c r="LCW2645" s="653"/>
      <c r="LCX2645" s="653"/>
      <c r="LCY2645" s="653"/>
      <c r="LCZ2645" s="653"/>
      <c r="LDA2645" s="653"/>
      <c r="LDB2645" s="653"/>
      <c r="LDC2645" s="653"/>
      <c r="LDD2645" s="653"/>
      <c r="LDE2645" s="653"/>
      <c r="LDF2645" s="653"/>
      <c r="LDG2645" s="653"/>
      <c r="LDH2645" s="653"/>
      <c r="LDI2645" s="653"/>
      <c r="LDJ2645" s="653"/>
      <c r="LDK2645" s="653"/>
      <c r="LDL2645" s="653"/>
      <c r="LDM2645" s="653"/>
      <c r="LDN2645" s="653"/>
      <c r="LDO2645" s="653"/>
      <c r="LDP2645" s="653"/>
      <c r="LDQ2645" s="653"/>
      <c r="LDR2645" s="653"/>
      <c r="LDS2645" s="653"/>
      <c r="LDT2645" s="653"/>
      <c r="LDU2645" s="653"/>
      <c r="LDV2645" s="653"/>
      <c r="LDW2645" s="653"/>
      <c r="LDX2645" s="653"/>
      <c r="LDY2645" s="653"/>
      <c r="LDZ2645" s="653"/>
      <c r="LEA2645" s="653"/>
      <c r="LEB2645" s="653"/>
      <c r="LEC2645" s="653"/>
      <c r="LED2645" s="653"/>
      <c r="LEE2645" s="653"/>
      <c r="LEF2645" s="653"/>
      <c r="LEG2645" s="653"/>
      <c r="LEH2645" s="653"/>
      <c r="LEI2645" s="653"/>
      <c r="LEJ2645" s="653"/>
      <c r="LEK2645" s="653"/>
      <c r="LEL2645" s="653"/>
      <c r="LEM2645" s="653"/>
      <c r="LEN2645" s="653"/>
      <c r="LEO2645" s="653"/>
      <c r="LEP2645" s="653"/>
      <c r="LEQ2645" s="653"/>
      <c r="LER2645" s="653"/>
      <c r="LES2645" s="653"/>
      <c r="LET2645" s="653"/>
      <c r="LEU2645" s="653"/>
      <c r="LEV2645" s="653"/>
      <c r="LEW2645" s="653"/>
      <c r="LEX2645" s="653"/>
      <c r="LEY2645" s="653"/>
      <c r="LEZ2645" s="653"/>
      <c r="LFA2645" s="653"/>
      <c r="LFB2645" s="653"/>
      <c r="LFC2645" s="653"/>
      <c r="LFD2645" s="653"/>
      <c r="LFE2645" s="653"/>
      <c r="LFF2645" s="653"/>
      <c r="LFG2645" s="653"/>
      <c r="LFH2645" s="653"/>
      <c r="LFI2645" s="653"/>
      <c r="LFJ2645" s="653"/>
      <c r="LFK2645" s="653"/>
      <c r="LFL2645" s="653"/>
      <c r="LFM2645" s="653"/>
      <c r="LFN2645" s="653"/>
      <c r="LFO2645" s="653"/>
      <c r="LFP2645" s="653"/>
      <c r="LFQ2645" s="653"/>
      <c r="LFR2645" s="653"/>
      <c r="LFS2645" s="653"/>
      <c r="LFT2645" s="653"/>
      <c r="LFU2645" s="653"/>
      <c r="LFV2645" s="653"/>
      <c r="LFW2645" s="653"/>
      <c r="LFX2645" s="653"/>
      <c r="LFY2645" s="653"/>
      <c r="LFZ2645" s="653"/>
      <c r="LGA2645" s="653"/>
      <c r="LGB2645" s="653"/>
      <c r="LGC2645" s="653"/>
      <c r="LGD2645" s="653"/>
      <c r="LGE2645" s="653"/>
      <c r="LGF2645" s="653"/>
      <c r="LGG2645" s="653"/>
      <c r="LGH2645" s="653"/>
      <c r="LGI2645" s="653"/>
      <c r="LGJ2645" s="653"/>
      <c r="LGK2645" s="653"/>
      <c r="LGL2645" s="653"/>
      <c r="LGM2645" s="653"/>
      <c r="LGN2645" s="653"/>
      <c r="LGO2645" s="653"/>
      <c r="LGP2645" s="653"/>
      <c r="LGQ2645" s="653"/>
      <c r="LGR2645" s="653"/>
      <c r="LGS2645" s="653"/>
      <c r="LGT2645" s="653"/>
      <c r="LGU2645" s="653"/>
      <c r="LGV2645" s="653"/>
      <c r="LGW2645" s="653"/>
      <c r="LGX2645" s="653"/>
      <c r="LGY2645" s="653"/>
      <c r="LGZ2645" s="653"/>
      <c r="LHA2645" s="653"/>
      <c r="LHB2645" s="653"/>
      <c r="LHC2645" s="653"/>
      <c r="LHD2645" s="653"/>
      <c r="LHE2645" s="653"/>
      <c r="LHF2645" s="653"/>
      <c r="LHG2645" s="653"/>
      <c r="LHH2645" s="653"/>
      <c r="LHI2645" s="653"/>
      <c r="LHJ2645" s="653"/>
      <c r="LHK2645" s="653"/>
      <c r="LHL2645" s="653"/>
      <c r="LHM2645" s="653"/>
      <c r="LHN2645" s="653"/>
      <c r="LHO2645" s="653"/>
      <c r="LHP2645" s="653"/>
      <c r="LHQ2645" s="653"/>
      <c r="LHR2645" s="653"/>
      <c r="LHS2645" s="653"/>
      <c r="LHT2645" s="653"/>
      <c r="LHU2645" s="653"/>
      <c r="LHV2645" s="653"/>
      <c r="LHW2645" s="653"/>
      <c r="LHX2645" s="653"/>
      <c r="LHY2645" s="653"/>
      <c r="LHZ2645" s="653"/>
      <c r="LIA2645" s="653"/>
      <c r="LIB2645" s="653"/>
      <c r="LIC2645" s="653"/>
      <c r="LID2645" s="653"/>
      <c r="LIE2645" s="653"/>
      <c r="LIF2645" s="653"/>
      <c r="LIG2645" s="653"/>
      <c r="LIH2645" s="653"/>
      <c r="LII2645" s="653"/>
      <c r="LIJ2645" s="653"/>
      <c r="LIK2645" s="653"/>
      <c r="LIL2645" s="653"/>
      <c r="LIM2645" s="653"/>
      <c r="LIN2645" s="653"/>
      <c r="LIO2645" s="653"/>
      <c r="LIP2645" s="653"/>
      <c r="LIQ2645" s="653"/>
      <c r="LIR2645" s="653"/>
      <c r="LIS2645" s="653"/>
      <c r="LIT2645" s="653"/>
      <c r="LIU2645" s="653"/>
      <c r="LIV2645" s="653"/>
      <c r="LIW2645" s="653"/>
      <c r="LIX2645" s="653"/>
      <c r="LIY2645" s="653"/>
      <c r="LIZ2645" s="653"/>
      <c r="LJA2645" s="653"/>
      <c r="LJB2645" s="653"/>
      <c r="LJC2645" s="653"/>
      <c r="LJD2645" s="653"/>
      <c r="LJE2645" s="653"/>
      <c r="LJF2645" s="653"/>
      <c r="LJG2645" s="653"/>
      <c r="LJH2645" s="653"/>
      <c r="LJI2645" s="653"/>
      <c r="LJJ2645" s="653"/>
      <c r="LJK2645" s="653"/>
      <c r="LJL2645" s="653"/>
      <c r="LJM2645" s="653"/>
      <c r="LJN2645" s="653"/>
      <c r="LJO2645" s="653"/>
      <c r="LJP2645" s="653"/>
      <c r="LJQ2645" s="653"/>
      <c r="LJR2645" s="653"/>
      <c r="LJS2645" s="653"/>
      <c r="LJT2645" s="653"/>
      <c r="LJU2645" s="653"/>
      <c r="LJV2645" s="653"/>
      <c r="LJW2645" s="653"/>
      <c r="LJX2645" s="653"/>
      <c r="LJY2645" s="653"/>
      <c r="LJZ2645" s="653"/>
      <c r="LKA2645" s="653"/>
      <c r="LKB2645" s="653"/>
      <c r="LKC2645" s="653"/>
      <c r="LKD2645" s="653"/>
      <c r="LKE2645" s="653"/>
      <c r="LKF2645" s="653"/>
      <c r="LKG2645" s="653"/>
      <c r="LKH2645" s="653"/>
      <c r="LKI2645" s="653"/>
      <c r="LKJ2645" s="653"/>
      <c r="LKK2645" s="653"/>
      <c r="LKL2645" s="653"/>
      <c r="LKM2645" s="653"/>
      <c r="LKN2645" s="653"/>
      <c r="LKO2645" s="653"/>
      <c r="LKP2645" s="653"/>
      <c r="LKQ2645" s="653"/>
      <c r="LKR2645" s="653"/>
      <c r="LKS2645" s="653"/>
      <c r="LKT2645" s="653"/>
      <c r="LKU2645" s="653"/>
      <c r="LKV2645" s="653"/>
      <c r="LKW2645" s="653"/>
      <c r="LKX2645" s="653"/>
      <c r="LKY2645" s="653"/>
      <c r="LKZ2645" s="653"/>
      <c r="LLA2645" s="653"/>
      <c r="LLB2645" s="653"/>
      <c r="LLC2645" s="653"/>
      <c r="LLD2645" s="653"/>
      <c r="LLE2645" s="653"/>
      <c r="LLF2645" s="653"/>
      <c r="LLG2645" s="653"/>
      <c r="LLH2645" s="653"/>
      <c r="LLI2645" s="653"/>
      <c r="LLJ2645" s="653"/>
      <c r="LLK2645" s="653"/>
      <c r="LLL2645" s="653"/>
      <c r="LLM2645" s="653"/>
      <c r="LLN2645" s="653"/>
      <c r="LLO2645" s="653"/>
      <c r="LLP2645" s="653"/>
      <c r="LLQ2645" s="653"/>
      <c r="LLR2645" s="653"/>
      <c r="LLS2645" s="653"/>
      <c r="LLT2645" s="653"/>
      <c r="LLU2645" s="653"/>
      <c r="LLV2645" s="653"/>
      <c r="LLW2645" s="653"/>
      <c r="LLX2645" s="653"/>
      <c r="LLY2645" s="653"/>
      <c r="LLZ2645" s="653"/>
      <c r="LMA2645" s="653"/>
      <c r="LMB2645" s="653"/>
      <c r="LMC2645" s="653"/>
      <c r="LMD2645" s="653"/>
      <c r="LME2645" s="653"/>
      <c r="LMF2645" s="653"/>
      <c r="LMG2645" s="653"/>
      <c r="LMH2645" s="653"/>
      <c r="LMI2645" s="653"/>
      <c r="LMJ2645" s="653"/>
      <c r="LMK2645" s="653"/>
      <c r="LML2645" s="653"/>
      <c r="LMM2645" s="653"/>
      <c r="LMN2645" s="653"/>
      <c r="LMO2645" s="653"/>
      <c r="LMP2645" s="653"/>
      <c r="LMQ2645" s="653"/>
      <c r="LMR2645" s="653"/>
      <c r="LMS2645" s="653"/>
      <c r="LMT2645" s="653"/>
      <c r="LMU2645" s="653"/>
      <c r="LMV2645" s="653"/>
      <c r="LMW2645" s="653"/>
      <c r="LMX2645" s="653"/>
      <c r="LMY2645" s="653"/>
      <c r="LMZ2645" s="653"/>
      <c r="LNA2645" s="653"/>
      <c r="LNB2645" s="653"/>
      <c r="LNC2645" s="653"/>
      <c r="LND2645" s="653"/>
      <c r="LNE2645" s="653"/>
      <c r="LNF2645" s="653"/>
      <c r="LNG2645" s="653"/>
      <c r="LNH2645" s="653"/>
      <c r="LNI2645" s="653"/>
      <c r="LNJ2645" s="653"/>
      <c r="LNK2645" s="653"/>
      <c r="LNL2645" s="653"/>
      <c r="LNM2645" s="653"/>
      <c r="LNN2645" s="653"/>
      <c r="LNO2645" s="653"/>
      <c r="LNP2645" s="653"/>
      <c r="LNQ2645" s="653"/>
      <c r="LNR2645" s="653"/>
      <c r="LNS2645" s="653"/>
      <c r="LNT2645" s="653"/>
      <c r="LNU2645" s="653"/>
      <c r="LNV2645" s="653"/>
      <c r="LNW2645" s="653"/>
      <c r="LNX2645" s="653"/>
      <c r="LNY2645" s="653"/>
      <c r="LNZ2645" s="653"/>
      <c r="LOA2645" s="653"/>
      <c r="LOB2645" s="653"/>
      <c r="LOC2645" s="653"/>
      <c r="LOD2645" s="653"/>
      <c r="LOE2645" s="653"/>
      <c r="LOF2645" s="653"/>
      <c r="LOG2645" s="653"/>
      <c r="LOH2645" s="653"/>
      <c r="LOI2645" s="653"/>
      <c r="LOJ2645" s="653"/>
      <c r="LOK2645" s="653"/>
      <c r="LOL2645" s="653"/>
      <c r="LOM2645" s="653"/>
      <c r="LON2645" s="653"/>
      <c r="LOO2645" s="653"/>
      <c r="LOP2645" s="653"/>
      <c r="LOQ2645" s="653"/>
      <c r="LOR2645" s="653"/>
      <c r="LOS2645" s="653"/>
      <c r="LOT2645" s="653"/>
      <c r="LOU2645" s="653"/>
      <c r="LOV2645" s="653"/>
      <c r="LOW2645" s="653"/>
      <c r="LOX2645" s="653"/>
      <c r="LOY2645" s="653"/>
      <c r="LOZ2645" s="653"/>
      <c r="LPA2645" s="653"/>
      <c r="LPB2645" s="653"/>
      <c r="LPC2645" s="653"/>
      <c r="LPD2645" s="653"/>
      <c r="LPE2645" s="653"/>
      <c r="LPF2645" s="653"/>
      <c r="LPG2645" s="653"/>
      <c r="LPH2645" s="653"/>
      <c r="LPI2645" s="653"/>
      <c r="LPJ2645" s="653"/>
      <c r="LPK2645" s="653"/>
      <c r="LPL2645" s="653"/>
      <c r="LPM2645" s="653"/>
      <c r="LPN2645" s="653"/>
      <c r="LPO2645" s="653"/>
      <c r="LPP2645" s="653"/>
      <c r="LPQ2645" s="653"/>
      <c r="LPR2645" s="653"/>
      <c r="LPS2645" s="653"/>
      <c r="LPT2645" s="653"/>
      <c r="LPU2645" s="653"/>
      <c r="LPV2645" s="653"/>
      <c r="LPW2645" s="653"/>
      <c r="LPX2645" s="653"/>
      <c r="LPY2645" s="653"/>
      <c r="LPZ2645" s="653"/>
      <c r="LQA2645" s="653"/>
      <c r="LQB2645" s="653"/>
      <c r="LQC2645" s="653"/>
      <c r="LQD2645" s="653"/>
      <c r="LQE2645" s="653"/>
      <c r="LQF2645" s="653"/>
      <c r="LQG2645" s="653"/>
      <c r="LQH2645" s="653"/>
      <c r="LQI2645" s="653"/>
      <c r="LQJ2645" s="653"/>
      <c r="LQK2645" s="653"/>
      <c r="LQL2645" s="653"/>
      <c r="LQM2645" s="653"/>
      <c r="LQN2645" s="653"/>
      <c r="LQO2645" s="653"/>
      <c r="LQP2645" s="653"/>
      <c r="LQQ2645" s="653"/>
      <c r="LQR2645" s="653"/>
      <c r="LQS2645" s="653"/>
      <c r="LQT2645" s="653"/>
      <c r="LQU2645" s="653"/>
      <c r="LQV2645" s="653"/>
      <c r="LQW2645" s="653"/>
      <c r="LQX2645" s="653"/>
      <c r="LQY2645" s="653"/>
      <c r="LQZ2645" s="653"/>
      <c r="LRA2645" s="653"/>
      <c r="LRB2645" s="653"/>
      <c r="LRC2645" s="653"/>
      <c r="LRD2645" s="653"/>
      <c r="LRE2645" s="653"/>
      <c r="LRF2645" s="653"/>
      <c r="LRG2645" s="653"/>
      <c r="LRH2645" s="653"/>
      <c r="LRI2645" s="653"/>
      <c r="LRJ2645" s="653"/>
      <c r="LRK2645" s="653"/>
      <c r="LRL2645" s="653"/>
      <c r="LRM2645" s="653"/>
      <c r="LRN2645" s="653"/>
      <c r="LRO2645" s="653"/>
      <c r="LRP2645" s="653"/>
      <c r="LRQ2645" s="653"/>
      <c r="LRR2645" s="653"/>
      <c r="LRS2645" s="653"/>
      <c r="LRT2645" s="653"/>
      <c r="LRU2645" s="653"/>
      <c r="LRV2645" s="653"/>
      <c r="LRW2645" s="653"/>
      <c r="LRX2645" s="653"/>
      <c r="LRY2645" s="653"/>
      <c r="LRZ2645" s="653"/>
      <c r="LSA2645" s="653"/>
      <c r="LSB2645" s="653"/>
      <c r="LSC2645" s="653"/>
      <c r="LSD2645" s="653"/>
      <c r="LSE2645" s="653"/>
      <c r="LSF2645" s="653"/>
      <c r="LSG2645" s="653"/>
      <c r="LSH2645" s="653"/>
      <c r="LSI2645" s="653"/>
      <c r="LSJ2645" s="653"/>
      <c r="LSK2645" s="653"/>
      <c r="LSL2645" s="653"/>
      <c r="LSM2645" s="653"/>
      <c r="LSN2645" s="653"/>
      <c r="LSO2645" s="653"/>
      <c r="LSP2645" s="653"/>
      <c r="LSQ2645" s="653"/>
      <c r="LSR2645" s="653"/>
      <c r="LSS2645" s="653"/>
      <c r="LST2645" s="653"/>
      <c r="LSU2645" s="653"/>
      <c r="LSV2645" s="653"/>
      <c r="LSW2645" s="653"/>
      <c r="LSX2645" s="653"/>
      <c r="LSY2645" s="653"/>
      <c r="LSZ2645" s="653"/>
      <c r="LTA2645" s="653"/>
      <c r="LTB2645" s="653"/>
      <c r="LTC2645" s="653"/>
      <c r="LTD2645" s="653"/>
      <c r="LTE2645" s="653"/>
      <c r="LTF2645" s="653"/>
      <c r="LTG2645" s="653"/>
      <c r="LTH2645" s="653"/>
      <c r="LTI2645" s="653"/>
      <c r="LTJ2645" s="653"/>
      <c r="LTK2645" s="653"/>
      <c r="LTL2645" s="653"/>
      <c r="LTM2645" s="653"/>
      <c r="LTN2645" s="653"/>
      <c r="LTO2645" s="653"/>
      <c r="LTP2645" s="653"/>
      <c r="LTQ2645" s="653"/>
      <c r="LTR2645" s="653"/>
      <c r="LTS2645" s="653"/>
      <c r="LTT2645" s="653"/>
      <c r="LTU2645" s="653"/>
      <c r="LTV2645" s="653"/>
      <c r="LTW2645" s="653"/>
      <c r="LTX2645" s="653"/>
      <c r="LTY2645" s="653"/>
      <c r="LTZ2645" s="653"/>
      <c r="LUA2645" s="653"/>
      <c r="LUB2645" s="653"/>
      <c r="LUC2645" s="653"/>
      <c r="LUD2645" s="653"/>
      <c r="LUE2645" s="653"/>
      <c r="LUF2645" s="653"/>
      <c r="LUG2645" s="653"/>
      <c r="LUH2645" s="653"/>
      <c r="LUI2645" s="653"/>
      <c r="LUJ2645" s="653"/>
      <c r="LUK2645" s="653"/>
      <c r="LUL2645" s="653"/>
      <c r="LUM2645" s="653"/>
      <c r="LUN2645" s="653"/>
      <c r="LUO2645" s="653"/>
      <c r="LUP2645" s="653"/>
      <c r="LUQ2645" s="653"/>
      <c r="LUR2645" s="653"/>
      <c r="LUS2645" s="653"/>
      <c r="LUT2645" s="653"/>
      <c r="LUU2645" s="653"/>
      <c r="LUV2645" s="653"/>
      <c r="LUW2645" s="653"/>
      <c r="LUX2645" s="653"/>
      <c r="LUY2645" s="653"/>
      <c r="LUZ2645" s="653"/>
      <c r="LVA2645" s="653"/>
      <c r="LVB2645" s="653"/>
      <c r="LVC2645" s="653"/>
      <c r="LVD2645" s="653"/>
      <c r="LVE2645" s="653"/>
      <c r="LVF2645" s="653"/>
      <c r="LVG2645" s="653"/>
      <c r="LVH2645" s="653"/>
      <c r="LVI2645" s="653"/>
      <c r="LVJ2645" s="653"/>
      <c r="LVK2645" s="653"/>
      <c r="LVL2645" s="653"/>
      <c r="LVM2645" s="653"/>
      <c r="LVN2645" s="653"/>
      <c r="LVO2645" s="653"/>
      <c r="LVP2645" s="653"/>
      <c r="LVQ2645" s="653"/>
      <c r="LVR2645" s="653"/>
      <c r="LVS2645" s="653"/>
      <c r="LVT2645" s="653"/>
      <c r="LVU2645" s="653"/>
      <c r="LVV2645" s="653"/>
      <c r="LVW2645" s="653"/>
      <c r="LVX2645" s="653"/>
      <c r="LVY2645" s="653"/>
      <c r="LVZ2645" s="653"/>
      <c r="LWA2645" s="653"/>
      <c r="LWB2645" s="653"/>
      <c r="LWC2645" s="653"/>
      <c r="LWD2645" s="653"/>
      <c r="LWE2645" s="653"/>
      <c r="LWF2645" s="653"/>
      <c r="LWG2645" s="653"/>
      <c r="LWH2645" s="653"/>
      <c r="LWI2645" s="653"/>
      <c r="LWJ2645" s="653"/>
      <c r="LWK2645" s="653"/>
      <c r="LWL2645" s="653"/>
      <c r="LWM2645" s="653"/>
      <c r="LWN2645" s="653"/>
      <c r="LWO2645" s="653"/>
      <c r="LWP2645" s="653"/>
      <c r="LWQ2645" s="653"/>
      <c r="LWR2645" s="653"/>
      <c r="LWS2645" s="653"/>
      <c r="LWT2645" s="653"/>
      <c r="LWU2645" s="653"/>
      <c r="LWV2645" s="653"/>
      <c r="LWW2645" s="653"/>
      <c r="LWX2645" s="653"/>
      <c r="LWY2645" s="653"/>
      <c r="LWZ2645" s="653"/>
      <c r="LXA2645" s="653"/>
      <c r="LXB2645" s="653"/>
      <c r="LXC2645" s="653"/>
      <c r="LXD2645" s="653"/>
      <c r="LXE2645" s="653"/>
      <c r="LXF2645" s="653"/>
      <c r="LXG2645" s="653"/>
      <c r="LXH2645" s="653"/>
      <c r="LXI2645" s="653"/>
      <c r="LXJ2645" s="653"/>
      <c r="LXK2645" s="653"/>
      <c r="LXL2645" s="653"/>
      <c r="LXM2645" s="653"/>
      <c r="LXN2645" s="653"/>
      <c r="LXO2645" s="653"/>
      <c r="LXP2645" s="653"/>
      <c r="LXQ2645" s="653"/>
      <c r="LXR2645" s="653"/>
      <c r="LXS2645" s="653"/>
      <c r="LXT2645" s="653"/>
      <c r="LXU2645" s="653"/>
      <c r="LXV2645" s="653"/>
      <c r="LXW2645" s="653"/>
      <c r="LXX2645" s="653"/>
      <c r="LXY2645" s="653"/>
      <c r="LXZ2645" s="653"/>
      <c r="LYA2645" s="653"/>
      <c r="LYB2645" s="653"/>
      <c r="LYC2645" s="653"/>
      <c r="LYD2645" s="653"/>
      <c r="LYE2645" s="653"/>
      <c r="LYF2645" s="653"/>
      <c r="LYG2645" s="653"/>
      <c r="LYH2645" s="653"/>
      <c r="LYI2645" s="653"/>
      <c r="LYJ2645" s="653"/>
      <c r="LYK2645" s="653"/>
      <c r="LYL2645" s="653"/>
      <c r="LYM2645" s="653"/>
      <c r="LYN2645" s="653"/>
      <c r="LYO2645" s="653"/>
      <c r="LYP2645" s="653"/>
      <c r="LYQ2645" s="653"/>
      <c r="LYR2645" s="653"/>
      <c r="LYS2645" s="653"/>
      <c r="LYT2645" s="653"/>
      <c r="LYU2645" s="653"/>
      <c r="LYV2645" s="653"/>
      <c r="LYW2645" s="653"/>
      <c r="LYX2645" s="653"/>
      <c r="LYY2645" s="653"/>
      <c r="LYZ2645" s="653"/>
      <c r="LZA2645" s="653"/>
      <c r="LZB2645" s="653"/>
      <c r="LZC2645" s="653"/>
      <c r="LZD2645" s="653"/>
      <c r="LZE2645" s="653"/>
      <c r="LZF2645" s="653"/>
      <c r="LZG2645" s="653"/>
      <c r="LZH2645" s="653"/>
      <c r="LZI2645" s="653"/>
      <c r="LZJ2645" s="653"/>
      <c r="LZK2645" s="653"/>
      <c r="LZL2645" s="653"/>
      <c r="LZM2645" s="653"/>
      <c r="LZN2645" s="653"/>
      <c r="LZO2645" s="653"/>
      <c r="LZP2645" s="653"/>
      <c r="LZQ2645" s="653"/>
      <c r="LZR2645" s="653"/>
      <c r="LZS2645" s="653"/>
      <c r="LZT2645" s="653"/>
      <c r="LZU2645" s="653"/>
      <c r="LZV2645" s="653"/>
      <c r="LZW2645" s="653"/>
      <c r="LZX2645" s="653"/>
      <c r="LZY2645" s="653"/>
      <c r="LZZ2645" s="653"/>
      <c r="MAA2645" s="653"/>
      <c r="MAB2645" s="653"/>
      <c r="MAC2645" s="653"/>
      <c r="MAD2645" s="653"/>
      <c r="MAE2645" s="653"/>
      <c r="MAF2645" s="653"/>
      <c r="MAG2645" s="653"/>
      <c r="MAH2645" s="653"/>
      <c r="MAI2645" s="653"/>
      <c r="MAJ2645" s="653"/>
      <c r="MAK2645" s="653"/>
      <c r="MAL2645" s="653"/>
      <c r="MAM2645" s="653"/>
      <c r="MAN2645" s="653"/>
      <c r="MAO2645" s="653"/>
      <c r="MAP2645" s="653"/>
      <c r="MAQ2645" s="653"/>
      <c r="MAR2645" s="653"/>
      <c r="MAS2645" s="653"/>
      <c r="MAT2645" s="653"/>
      <c r="MAU2645" s="653"/>
      <c r="MAV2645" s="653"/>
      <c r="MAW2645" s="653"/>
      <c r="MAX2645" s="653"/>
      <c r="MAY2645" s="653"/>
      <c r="MAZ2645" s="653"/>
      <c r="MBA2645" s="653"/>
      <c r="MBB2645" s="653"/>
      <c r="MBC2645" s="653"/>
      <c r="MBD2645" s="653"/>
      <c r="MBE2645" s="653"/>
      <c r="MBF2645" s="653"/>
      <c r="MBG2645" s="653"/>
      <c r="MBH2645" s="653"/>
      <c r="MBI2645" s="653"/>
      <c r="MBJ2645" s="653"/>
      <c r="MBK2645" s="653"/>
      <c r="MBL2645" s="653"/>
      <c r="MBM2645" s="653"/>
      <c r="MBN2645" s="653"/>
      <c r="MBO2645" s="653"/>
      <c r="MBP2645" s="653"/>
      <c r="MBQ2645" s="653"/>
      <c r="MBR2645" s="653"/>
      <c r="MBS2645" s="653"/>
      <c r="MBT2645" s="653"/>
      <c r="MBU2645" s="653"/>
      <c r="MBV2645" s="653"/>
      <c r="MBW2645" s="653"/>
      <c r="MBX2645" s="653"/>
      <c r="MBY2645" s="653"/>
      <c r="MBZ2645" s="653"/>
      <c r="MCA2645" s="653"/>
      <c r="MCB2645" s="653"/>
      <c r="MCC2645" s="653"/>
      <c r="MCD2645" s="653"/>
      <c r="MCE2645" s="653"/>
      <c r="MCF2645" s="653"/>
      <c r="MCG2645" s="653"/>
      <c r="MCH2645" s="653"/>
      <c r="MCI2645" s="653"/>
      <c r="MCJ2645" s="653"/>
      <c r="MCK2645" s="653"/>
      <c r="MCL2645" s="653"/>
      <c r="MCM2645" s="653"/>
      <c r="MCN2645" s="653"/>
      <c r="MCO2645" s="653"/>
      <c r="MCP2645" s="653"/>
      <c r="MCQ2645" s="653"/>
      <c r="MCR2645" s="653"/>
      <c r="MCS2645" s="653"/>
      <c r="MCT2645" s="653"/>
      <c r="MCU2645" s="653"/>
      <c r="MCV2645" s="653"/>
      <c r="MCW2645" s="653"/>
      <c r="MCX2645" s="653"/>
      <c r="MCY2645" s="653"/>
      <c r="MCZ2645" s="653"/>
      <c r="MDA2645" s="653"/>
      <c r="MDB2645" s="653"/>
      <c r="MDC2645" s="653"/>
      <c r="MDD2645" s="653"/>
      <c r="MDE2645" s="653"/>
      <c r="MDF2645" s="653"/>
      <c r="MDG2645" s="653"/>
      <c r="MDH2645" s="653"/>
      <c r="MDI2645" s="653"/>
      <c r="MDJ2645" s="653"/>
      <c r="MDK2645" s="653"/>
      <c r="MDL2645" s="653"/>
      <c r="MDM2645" s="653"/>
      <c r="MDN2645" s="653"/>
      <c r="MDO2645" s="653"/>
      <c r="MDP2645" s="653"/>
      <c r="MDQ2645" s="653"/>
      <c r="MDR2645" s="653"/>
      <c r="MDS2645" s="653"/>
      <c r="MDT2645" s="653"/>
      <c r="MDU2645" s="653"/>
      <c r="MDV2645" s="653"/>
      <c r="MDW2645" s="653"/>
      <c r="MDX2645" s="653"/>
      <c r="MDY2645" s="653"/>
      <c r="MDZ2645" s="653"/>
      <c r="MEA2645" s="653"/>
      <c r="MEB2645" s="653"/>
      <c r="MEC2645" s="653"/>
      <c r="MED2645" s="653"/>
      <c r="MEE2645" s="653"/>
      <c r="MEF2645" s="653"/>
      <c r="MEG2645" s="653"/>
      <c r="MEH2645" s="653"/>
      <c r="MEI2645" s="653"/>
      <c r="MEJ2645" s="653"/>
      <c r="MEK2645" s="653"/>
      <c r="MEL2645" s="653"/>
      <c r="MEM2645" s="653"/>
      <c r="MEN2645" s="653"/>
      <c r="MEO2645" s="653"/>
      <c r="MEP2645" s="653"/>
      <c r="MEQ2645" s="653"/>
      <c r="MER2645" s="653"/>
      <c r="MES2645" s="653"/>
      <c r="MET2645" s="653"/>
      <c r="MEU2645" s="653"/>
      <c r="MEV2645" s="653"/>
      <c r="MEW2645" s="653"/>
      <c r="MEX2645" s="653"/>
      <c r="MEY2645" s="653"/>
      <c r="MEZ2645" s="653"/>
      <c r="MFA2645" s="653"/>
      <c r="MFB2645" s="653"/>
      <c r="MFC2645" s="653"/>
      <c r="MFD2645" s="653"/>
      <c r="MFE2645" s="653"/>
      <c r="MFF2645" s="653"/>
      <c r="MFG2645" s="653"/>
      <c r="MFH2645" s="653"/>
      <c r="MFI2645" s="653"/>
      <c r="MFJ2645" s="653"/>
      <c r="MFK2645" s="653"/>
      <c r="MFL2645" s="653"/>
      <c r="MFM2645" s="653"/>
      <c r="MFN2645" s="653"/>
      <c r="MFO2645" s="653"/>
      <c r="MFP2645" s="653"/>
      <c r="MFQ2645" s="653"/>
      <c r="MFR2645" s="653"/>
      <c r="MFS2645" s="653"/>
      <c r="MFT2645" s="653"/>
      <c r="MFU2645" s="653"/>
      <c r="MFV2645" s="653"/>
      <c r="MFW2645" s="653"/>
      <c r="MFX2645" s="653"/>
      <c r="MFY2645" s="653"/>
      <c r="MFZ2645" s="653"/>
      <c r="MGA2645" s="653"/>
      <c r="MGB2645" s="653"/>
      <c r="MGC2645" s="653"/>
      <c r="MGD2645" s="653"/>
      <c r="MGE2645" s="653"/>
      <c r="MGF2645" s="653"/>
      <c r="MGG2645" s="653"/>
      <c r="MGH2645" s="653"/>
      <c r="MGI2645" s="653"/>
      <c r="MGJ2645" s="653"/>
      <c r="MGK2645" s="653"/>
      <c r="MGL2645" s="653"/>
      <c r="MGM2645" s="653"/>
      <c r="MGN2645" s="653"/>
      <c r="MGO2645" s="653"/>
      <c r="MGP2645" s="653"/>
      <c r="MGQ2645" s="653"/>
      <c r="MGR2645" s="653"/>
      <c r="MGS2645" s="653"/>
      <c r="MGT2645" s="653"/>
      <c r="MGU2645" s="653"/>
      <c r="MGV2645" s="653"/>
      <c r="MGW2645" s="653"/>
      <c r="MGX2645" s="653"/>
      <c r="MGY2645" s="653"/>
      <c r="MGZ2645" s="653"/>
      <c r="MHA2645" s="653"/>
      <c r="MHB2645" s="653"/>
      <c r="MHC2645" s="653"/>
      <c r="MHD2645" s="653"/>
      <c r="MHE2645" s="653"/>
      <c r="MHF2645" s="653"/>
      <c r="MHG2645" s="653"/>
      <c r="MHH2645" s="653"/>
      <c r="MHI2645" s="653"/>
      <c r="MHJ2645" s="653"/>
      <c r="MHK2645" s="653"/>
      <c r="MHL2645" s="653"/>
      <c r="MHM2645" s="653"/>
      <c r="MHN2645" s="653"/>
      <c r="MHO2645" s="653"/>
      <c r="MHP2645" s="653"/>
      <c r="MHQ2645" s="653"/>
      <c r="MHR2645" s="653"/>
      <c r="MHS2645" s="653"/>
      <c r="MHT2645" s="653"/>
      <c r="MHU2645" s="653"/>
      <c r="MHV2645" s="653"/>
      <c r="MHW2645" s="653"/>
      <c r="MHX2645" s="653"/>
      <c r="MHY2645" s="653"/>
      <c r="MHZ2645" s="653"/>
      <c r="MIA2645" s="653"/>
      <c r="MIB2645" s="653"/>
      <c r="MIC2645" s="653"/>
      <c r="MID2645" s="653"/>
      <c r="MIE2645" s="653"/>
      <c r="MIF2645" s="653"/>
      <c r="MIG2645" s="653"/>
      <c r="MIH2645" s="653"/>
      <c r="MII2645" s="653"/>
      <c r="MIJ2645" s="653"/>
      <c r="MIK2645" s="653"/>
      <c r="MIL2645" s="653"/>
      <c r="MIM2645" s="653"/>
      <c r="MIN2645" s="653"/>
      <c r="MIO2645" s="653"/>
      <c r="MIP2645" s="653"/>
      <c r="MIQ2645" s="653"/>
      <c r="MIR2645" s="653"/>
      <c r="MIS2645" s="653"/>
      <c r="MIT2645" s="653"/>
      <c r="MIU2645" s="653"/>
      <c r="MIV2645" s="653"/>
      <c r="MIW2645" s="653"/>
      <c r="MIX2645" s="653"/>
      <c r="MIY2645" s="653"/>
      <c r="MIZ2645" s="653"/>
      <c r="MJA2645" s="653"/>
      <c r="MJB2645" s="653"/>
      <c r="MJC2645" s="653"/>
      <c r="MJD2645" s="653"/>
      <c r="MJE2645" s="653"/>
      <c r="MJF2645" s="653"/>
      <c r="MJG2645" s="653"/>
      <c r="MJH2645" s="653"/>
      <c r="MJI2645" s="653"/>
      <c r="MJJ2645" s="653"/>
      <c r="MJK2645" s="653"/>
      <c r="MJL2645" s="653"/>
      <c r="MJM2645" s="653"/>
      <c r="MJN2645" s="653"/>
      <c r="MJO2645" s="653"/>
      <c r="MJP2645" s="653"/>
      <c r="MJQ2645" s="653"/>
      <c r="MJR2645" s="653"/>
      <c r="MJS2645" s="653"/>
      <c r="MJT2645" s="653"/>
      <c r="MJU2645" s="653"/>
      <c r="MJV2645" s="653"/>
      <c r="MJW2645" s="653"/>
      <c r="MJX2645" s="653"/>
      <c r="MJY2645" s="653"/>
      <c r="MJZ2645" s="653"/>
      <c r="MKA2645" s="653"/>
      <c r="MKB2645" s="653"/>
      <c r="MKC2645" s="653"/>
      <c r="MKD2645" s="653"/>
      <c r="MKE2645" s="653"/>
      <c r="MKF2645" s="653"/>
      <c r="MKG2645" s="653"/>
      <c r="MKH2645" s="653"/>
      <c r="MKI2645" s="653"/>
      <c r="MKJ2645" s="653"/>
      <c r="MKK2645" s="653"/>
      <c r="MKL2645" s="653"/>
      <c r="MKM2645" s="653"/>
      <c r="MKN2645" s="653"/>
      <c r="MKO2645" s="653"/>
      <c r="MKP2645" s="653"/>
      <c r="MKQ2645" s="653"/>
      <c r="MKR2645" s="653"/>
      <c r="MKS2645" s="653"/>
      <c r="MKT2645" s="653"/>
      <c r="MKU2645" s="653"/>
      <c r="MKV2645" s="653"/>
      <c r="MKW2645" s="653"/>
      <c r="MKX2645" s="653"/>
      <c r="MKY2645" s="653"/>
      <c r="MKZ2645" s="653"/>
      <c r="MLA2645" s="653"/>
      <c r="MLB2645" s="653"/>
      <c r="MLC2645" s="653"/>
      <c r="MLD2645" s="653"/>
      <c r="MLE2645" s="653"/>
      <c r="MLF2645" s="653"/>
      <c r="MLG2645" s="653"/>
      <c r="MLH2645" s="653"/>
      <c r="MLI2645" s="653"/>
      <c r="MLJ2645" s="653"/>
      <c r="MLK2645" s="653"/>
      <c r="MLL2645" s="653"/>
      <c r="MLM2645" s="653"/>
      <c r="MLN2645" s="653"/>
      <c r="MLO2645" s="653"/>
      <c r="MLP2645" s="653"/>
      <c r="MLQ2645" s="653"/>
      <c r="MLR2645" s="653"/>
      <c r="MLS2645" s="653"/>
      <c r="MLT2645" s="653"/>
      <c r="MLU2645" s="653"/>
      <c r="MLV2645" s="653"/>
      <c r="MLW2645" s="653"/>
      <c r="MLX2645" s="653"/>
      <c r="MLY2645" s="653"/>
      <c r="MLZ2645" s="653"/>
      <c r="MMA2645" s="653"/>
      <c r="MMB2645" s="653"/>
      <c r="MMC2645" s="653"/>
      <c r="MMD2645" s="653"/>
      <c r="MME2645" s="653"/>
      <c r="MMF2645" s="653"/>
      <c r="MMG2645" s="653"/>
      <c r="MMH2645" s="653"/>
      <c r="MMI2645" s="653"/>
      <c r="MMJ2645" s="653"/>
      <c r="MMK2645" s="653"/>
      <c r="MML2645" s="653"/>
      <c r="MMM2645" s="653"/>
      <c r="MMN2645" s="653"/>
      <c r="MMO2645" s="653"/>
      <c r="MMP2645" s="653"/>
      <c r="MMQ2645" s="653"/>
      <c r="MMR2645" s="653"/>
      <c r="MMS2645" s="653"/>
      <c r="MMT2645" s="653"/>
      <c r="MMU2645" s="653"/>
      <c r="MMV2645" s="653"/>
      <c r="MMW2645" s="653"/>
      <c r="MMX2645" s="653"/>
      <c r="MMY2645" s="653"/>
      <c r="MMZ2645" s="653"/>
      <c r="MNA2645" s="653"/>
      <c r="MNB2645" s="653"/>
      <c r="MNC2645" s="653"/>
      <c r="MND2645" s="653"/>
      <c r="MNE2645" s="653"/>
      <c r="MNF2645" s="653"/>
      <c r="MNG2645" s="653"/>
      <c r="MNH2645" s="653"/>
      <c r="MNI2645" s="653"/>
      <c r="MNJ2645" s="653"/>
      <c r="MNK2645" s="653"/>
      <c r="MNL2645" s="653"/>
      <c r="MNM2645" s="653"/>
      <c r="MNN2645" s="653"/>
      <c r="MNO2645" s="653"/>
      <c r="MNP2645" s="653"/>
      <c r="MNQ2645" s="653"/>
      <c r="MNR2645" s="653"/>
      <c r="MNS2645" s="653"/>
      <c r="MNT2645" s="653"/>
      <c r="MNU2645" s="653"/>
      <c r="MNV2645" s="653"/>
      <c r="MNW2645" s="653"/>
      <c r="MNX2645" s="653"/>
      <c r="MNY2645" s="653"/>
      <c r="MNZ2645" s="653"/>
      <c r="MOA2645" s="653"/>
      <c r="MOB2645" s="653"/>
      <c r="MOC2645" s="653"/>
      <c r="MOD2645" s="653"/>
      <c r="MOE2645" s="653"/>
      <c r="MOF2645" s="653"/>
      <c r="MOG2645" s="653"/>
      <c r="MOH2645" s="653"/>
      <c r="MOI2645" s="653"/>
      <c r="MOJ2645" s="653"/>
      <c r="MOK2645" s="653"/>
      <c r="MOL2645" s="653"/>
      <c r="MOM2645" s="653"/>
      <c r="MON2645" s="653"/>
      <c r="MOO2645" s="653"/>
      <c r="MOP2645" s="653"/>
      <c r="MOQ2645" s="653"/>
      <c r="MOR2645" s="653"/>
      <c r="MOS2645" s="653"/>
      <c r="MOT2645" s="653"/>
      <c r="MOU2645" s="653"/>
      <c r="MOV2645" s="653"/>
      <c r="MOW2645" s="653"/>
      <c r="MOX2645" s="653"/>
      <c r="MOY2645" s="653"/>
      <c r="MOZ2645" s="653"/>
      <c r="MPA2645" s="653"/>
      <c r="MPB2645" s="653"/>
      <c r="MPC2645" s="653"/>
      <c r="MPD2645" s="653"/>
      <c r="MPE2645" s="653"/>
      <c r="MPF2645" s="653"/>
      <c r="MPG2645" s="653"/>
      <c r="MPH2645" s="653"/>
      <c r="MPI2645" s="653"/>
      <c r="MPJ2645" s="653"/>
      <c r="MPK2645" s="653"/>
      <c r="MPL2645" s="653"/>
      <c r="MPM2645" s="653"/>
      <c r="MPN2645" s="653"/>
      <c r="MPO2645" s="653"/>
      <c r="MPP2645" s="653"/>
      <c r="MPQ2645" s="653"/>
      <c r="MPR2645" s="653"/>
      <c r="MPS2645" s="653"/>
      <c r="MPT2645" s="653"/>
      <c r="MPU2645" s="653"/>
      <c r="MPV2645" s="653"/>
      <c r="MPW2645" s="653"/>
      <c r="MPX2645" s="653"/>
      <c r="MPY2645" s="653"/>
      <c r="MPZ2645" s="653"/>
      <c r="MQA2645" s="653"/>
      <c r="MQB2645" s="653"/>
      <c r="MQC2645" s="653"/>
      <c r="MQD2645" s="653"/>
      <c r="MQE2645" s="653"/>
      <c r="MQF2645" s="653"/>
      <c r="MQG2645" s="653"/>
      <c r="MQH2645" s="653"/>
      <c r="MQI2645" s="653"/>
      <c r="MQJ2645" s="653"/>
      <c r="MQK2645" s="653"/>
      <c r="MQL2645" s="653"/>
      <c r="MQM2645" s="653"/>
      <c r="MQN2645" s="653"/>
      <c r="MQO2645" s="653"/>
      <c r="MQP2645" s="653"/>
      <c r="MQQ2645" s="653"/>
      <c r="MQR2645" s="653"/>
      <c r="MQS2645" s="653"/>
      <c r="MQT2645" s="653"/>
      <c r="MQU2645" s="653"/>
      <c r="MQV2645" s="653"/>
      <c r="MQW2645" s="653"/>
      <c r="MQX2645" s="653"/>
      <c r="MQY2645" s="653"/>
      <c r="MQZ2645" s="653"/>
      <c r="MRA2645" s="653"/>
      <c r="MRB2645" s="653"/>
      <c r="MRC2645" s="653"/>
      <c r="MRD2645" s="653"/>
      <c r="MRE2645" s="653"/>
      <c r="MRF2645" s="653"/>
      <c r="MRG2645" s="653"/>
      <c r="MRH2645" s="653"/>
      <c r="MRI2645" s="653"/>
      <c r="MRJ2645" s="653"/>
      <c r="MRK2645" s="653"/>
      <c r="MRL2645" s="653"/>
      <c r="MRM2645" s="653"/>
      <c r="MRN2645" s="653"/>
      <c r="MRO2645" s="653"/>
      <c r="MRP2645" s="653"/>
      <c r="MRQ2645" s="653"/>
      <c r="MRR2645" s="653"/>
      <c r="MRS2645" s="653"/>
      <c r="MRT2645" s="653"/>
      <c r="MRU2645" s="653"/>
      <c r="MRV2645" s="653"/>
      <c r="MRW2645" s="653"/>
      <c r="MRX2645" s="653"/>
      <c r="MRY2645" s="653"/>
      <c r="MRZ2645" s="653"/>
      <c r="MSA2645" s="653"/>
      <c r="MSB2645" s="653"/>
      <c r="MSC2645" s="653"/>
      <c r="MSD2645" s="653"/>
      <c r="MSE2645" s="653"/>
      <c r="MSF2645" s="653"/>
      <c r="MSG2645" s="653"/>
      <c r="MSH2645" s="653"/>
      <c r="MSI2645" s="653"/>
      <c r="MSJ2645" s="653"/>
      <c r="MSK2645" s="653"/>
      <c r="MSL2645" s="653"/>
      <c r="MSM2645" s="653"/>
      <c r="MSN2645" s="653"/>
      <c r="MSO2645" s="653"/>
      <c r="MSP2645" s="653"/>
      <c r="MSQ2645" s="653"/>
      <c r="MSR2645" s="653"/>
      <c r="MSS2645" s="653"/>
      <c r="MST2645" s="653"/>
      <c r="MSU2645" s="653"/>
      <c r="MSV2645" s="653"/>
      <c r="MSW2645" s="653"/>
      <c r="MSX2645" s="653"/>
      <c r="MSY2645" s="653"/>
      <c r="MSZ2645" s="653"/>
      <c r="MTA2645" s="653"/>
      <c r="MTB2645" s="653"/>
      <c r="MTC2645" s="653"/>
      <c r="MTD2645" s="653"/>
      <c r="MTE2645" s="653"/>
      <c r="MTF2645" s="653"/>
      <c r="MTG2645" s="653"/>
      <c r="MTH2645" s="653"/>
      <c r="MTI2645" s="653"/>
      <c r="MTJ2645" s="653"/>
      <c r="MTK2645" s="653"/>
      <c r="MTL2645" s="653"/>
      <c r="MTM2645" s="653"/>
      <c r="MTN2645" s="653"/>
      <c r="MTO2645" s="653"/>
      <c r="MTP2645" s="653"/>
      <c r="MTQ2645" s="653"/>
      <c r="MTR2645" s="653"/>
      <c r="MTS2645" s="653"/>
      <c r="MTT2645" s="653"/>
      <c r="MTU2645" s="653"/>
      <c r="MTV2645" s="653"/>
      <c r="MTW2645" s="653"/>
      <c r="MTX2645" s="653"/>
      <c r="MTY2645" s="653"/>
      <c r="MTZ2645" s="653"/>
      <c r="MUA2645" s="653"/>
      <c r="MUB2645" s="653"/>
      <c r="MUC2645" s="653"/>
      <c r="MUD2645" s="653"/>
      <c r="MUE2645" s="653"/>
      <c r="MUF2645" s="653"/>
      <c r="MUG2645" s="653"/>
      <c r="MUH2645" s="653"/>
      <c r="MUI2645" s="653"/>
      <c r="MUJ2645" s="653"/>
      <c r="MUK2645" s="653"/>
      <c r="MUL2645" s="653"/>
      <c r="MUM2645" s="653"/>
      <c r="MUN2645" s="653"/>
      <c r="MUO2645" s="653"/>
      <c r="MUP2645" s="653"/>
      <c r="MUQ2645" s="653"/>
      <c r="MUR2645" s="653"/>
      <c r="MUS2645" s="653"/>
      <c r="MUT2645" s="653"/>
      <c r="MUU2645" s="653"/>
      <c r="MUV2645" s="653"/>
      <c r="MUW2645" s="653"/>
      <c r="MUX2645" s="653"/>
      <c r="MUY2645" s="653"/>
      <c r="MUZ2645" s="653"/>
      <c r="MVA2645" s="653"/>
      <c r="MVB2645" s="653"/>
      <c r="MVC2645" s="653"/>
      <c r="MVD2645" s="653"/>
      <c r="MVE2645" s="653"/>
      <c r="MVF2645" s="653"/>
      <c r="MVG2645" s="653"/>
      <c r="MVH2645" s="653"/>
      <c r="MVI2645" s="653"/>
      <c r="MVJ2645" s="653"/>
      <c r="MVK2645" s="653"/>
      <c r="MVL2645" s="653"/>
      <c r="MVM2645" s="653"/>
      <c r="MVN2645" s="653"/>
      <c r="MVO2645" s="653"/>
      <c r="MVP2645" s="653"/>
      <c r="MVQ2645" s="653"/>
      <c r="MVR2645" s="653"/>
      <c r="MVS2645" s="653"/>
      <c r="MVT2645" s="653"/>
      <c r="MVU2645" s="653"/>
      <c r="MVV2645" s="653"/>
      <c r="MVW2645" s="653"/>
      <c r="MVX2645" s="653"/>
      <c r="MVY2645" s="653"/>
      <c r="MVZ2645" s="653"/>
      <c r="MWA2645" s="653"/>
      <c r="MWB2645" s="653"/>
      <c r="MWC2645" s="653"/>
      <c r="MWD2645" s="653"/>
      <c r="MWE2645" s="653"/>
      <c r="MWF2645" s="653"/>
      <c r="MWG2645" s="653"/>
      <c r="MWH2645" s="653"/>
      <c r="MWI2645" s="653"/>
      <c r="MWJ2645" s="653"/>
      <c r="MWK2645" s="653"/>
      <c r="MWL2645" s="653"/>
      <c r="MWM2645" s="653"/>
      <c r="MWN2645" s="653"/>
      <c r="MWO2645" s="653"/>
      <c r="MWP2645" s="653"/>
      <c r="MWQ2645" s="653"/>
      <c r="MWR2645" s="653"/>
      <c r="MWS2645" s="653"/>
      <c r="MWT2645" s="653"/>
      <c r="MWU2645" s="653"/>
      <c r="MWV2645" s="653"/>
      <c r="MWW2645" s="653"/>
      <c r="MWX2645" s="653"/>
      <c r="MWY2645" s="653"/>
      <c r="MWZ2645" s="653"/>
      <c r="MXA2645" s="653"/>
      <c r="MXB2645" s="653"/>
      <c r="MXC2645" s="653"/>
      <c r="MXD2645" s="653"/>
      <c r="MXE2645" s="653"/>
      <c r="MXF2645" s="653"/>
      <c r="MXG2645" s="653"/>
      <c r="MXH2645" s="653"/>
      <c r="MXI2645" s="653"/>
      <c r="MXJ2645" s="653"/>
      <c r="MXK2645" s="653"/>
      <c r="MXL2645" s="653"/>
      <c r="MXM2645" s="653"/>
      <c r="MXN2645" s="653"/>
      <c r="MXO2645" s="653"/>
      <c r="MXP2645" s="653"/>
      <c r="MXQ2645" s="653"/>
      <c r="MXR2645" s="653"/>
      <c r="MXS2645" s="653"/>
      <c r="MXT2645" s="653"/>
      <c r="MXU2645" s="653"/>
      <c r="MXV2645" s="653"/>
      <c r="MXW2645" s="653"/>
      <c r="MXX2645" s="653"/>
      <c r="MXY2645" s="653"/>
      <c r="MXZ2645" s="653"/>
      <c r="MYA2645" s="653"/>
      <c r="MYB2645" s="653"/>
      <c r="MYC2645" s="653"/>
      <c r="MYD2645" s="653"/>
      <c r="MYE2645" s="653"/>
      <c r="MYF2645" s="653"/>
      <c r="MYG2645" s="653"/>
      <c r="MYH2645" s="653"/>
      <c r="MYI2645" s="653"/>
      <c r="MYJ2645" s="653"/>
      <c r="MYK2645" s="653"/>
      <c r="MYL2645" s="653"/>
      <c r="MYM2645" s="653"/>
      <c r="MYN2645" s="653"/>
      <c r="MYO2645" s="653"/>
      <c r="MYP2645" s="653"/>
      <c r="MYQ2645" s="653"/>
      <c r="MYR2645" s="653"/>
      <c r="MYS2645" s="653"/>
      <c r="MYT2645" s="653"/>
      <c r="MYU2645" s="653"/>
      <c r="MYV2645" s="653"/>
      <c r="MYW2645" s="653"/>
      <c r="MYX2645" s="653"/>
      <c r="MYY2645" s="653"/>
      <c r="MYZ2645" s="653"/>
      <c r="MZA2645" s="653"/>
      <c r="MZB2645" s="653"/>
      <c r="MZC2645" s="653"/>
      <c r="MZD2645" s="653"/>
      <c r="MZE2645" s="653"/>
      <c r="MZF2645" s="653"/>
      <c r="MZG2645" s="653"/>
      <c r="MZH2645" s="653"/>
      <c r="MZI2645" s="653"/>
      <c r="MZJ2645" s="653"/>
      <c r="MZK2645" s="653"/>
      <c r="MZL2645" s="653"/>
      <c r="MZM2645" s="653"/>
      <c r="MZN2645" s="653"/>
      <c r="MZO2645" s="653"/>
      <c r="MZP2645" s="653"/>
      <c r="MZQ2645" s="653"/>
      <c r="MZR2645" s="653"/>
      <c r="MZS2645" s="653"/>
      <c r="MZT2645" s="653"/>
      <c r="MZU2645" s="653"/>
      <c r="MZV2645" s="653"/>
      <c r="MZW2645" s="653"/>
      <c r="MZX2645" s="653"/>
      <c r="MZY2645" s="653"/>
      <c r="MZZ2645" s="653"/>
      <c r="NAA2645" s="653"/>
      <c r="NAB2645" s="653"/>
      <c r="NAC2645" s="653"/>
      <c r="NAD2645" s="653"/>
      <c r="NAE2645" s="653"/>
      <c r="NAF2645" s="653"/>
      <c r="NAG2645" s="653"/>
      <c r="NAH2645" s="653"/>
      <c r="NAI2645" s="653"/>
      <c r="NAJ2645" s="653"/>
      <c r="NAK2645" s="653"/>
      <c r="NAL2645" s="653"/>
      <c r="NAM2645" s="653"/>
      <c r="NAN2645" s="653"/>
      <c r="NAO2645" s="653"/>
      <c r="NAP2645" s="653"/>
      <c r="NAQ2645" s="653"/>
      <c r="NAR2645" s="653"/>
      <c r="NAS2645" s="653"/>
      <c r="NAT2645" s="653"/>
      <c r="NAU2645" s="653"/>
      <c r="NAV2645" s="653"/>
      <c r="NAW2645" s="653"/>
      <c r="NAX2645" s="653"/>
      <c r="NAY2645" s="653"/>
      <c r="NAZ2645" s="653"/>
      <c r="NBA2645" s="653"/>
      <c r="NBB2645" s="653"/>
      <c r="NBC2645" s="653"/>
      <c r="NBD2645" s="653"/>
      <c r="NBE2645" s="653"/>
      <c r="NBF2645" s="653"/>
      <c r="NBG2645" s="653"/>
      <c r="NBH2645" s="653"/>
      <c r="NBI2645" s="653"/>
      <c r="NBJ2645" s="653"/>
      <c r="NBK2645" s="653"/>
      <c r="NBL2645" s="653"/>
      <c r="NBM2645" s="653"/>
      <c r="NBN2645" s="653"/>
      <c r="NBO2645" s="653"/>
      <c r="NBP2645" s="653"/>
      <c r="NBQ2645" s="653"/>
      <c r="NBR2645" s="653"/>
      <c r="NBS2645" s="653"/>
      <c r="NBT2645" s="653"/>
      <c r="NBU2645" s="653"/>
      <c r="NBV2645" s="653"/>
      <c r="NBW2645" s="653"/>
      <c r="NBX2645" s="653"/>
      <c r="NBY2645" s="653"/>
      <c r="NBZ2645" s="653"/>
      <c r="NCA2645" s="653"/>
      <c r="NCB2645" s="653"/>
      <c r="NCC2645" s="653"/>
      <c r="NCD2645" s="653"/>
      <c r="NCE2645" s="653"/>
      <c r="NCF2645" s="653"/>
      <c r="NCG2645" s="653"/>
      <c r="NCH2645" s="653"/>
      <c r="NCI2645" s="653"/>
      <c r="NCJ2645" s="653"/>
      <c r="NCK2645" s="653"/>
      <c r="NCL2645" s="653"/>
      <c r="NCM2645" s="653"/>
      <c r="NCN2645" s="653"/>
      <c r="NCO2645" s="653"/>
      <c r="NCP2645" s="653"/>
      <c r="NCQ2645" s="653"/>
      <c r="NCR2645" s="653"/>
      <c r="NCS2645" s="653"/>
      <c r="NCT2645" s="653"/>
      <c r="NCU2645" s="653"/>
      <c r="NCV2645" s="653"/>
      <c r="NCW2645" s="653"/>
      <c r="NCX2645" s="653"/>
      <c r="NCY2645" s="653"/>
      <c r="NCZ2645" s="653"/>
      <c r="NDA2645" s="653"/>
      <c r="NDB2645" s="653"/>
      <c r="NDC2645" s="653"/>
      <c r="NDD2645" s="653"/>
      <c r="NDE2645" s="653"/>
      <c r="NDF2645" s="653"/>
      <c r="NDG2645" s="653"/>
      <c r="NDH2645" s="653"/>
      <c r="NDI2645" s="653"/>
      <c r="NDJ2645" s="653"/>
      <c r="NDK2645" s="653"/>
      <c r="NDL2645" s="653"/>
      <c r="NDM2645" s="653"/>
      <c r="NDN2645" s="653"/>
      <c r="NDO2645" s="653"/>
      <c r="NDP2645" s="653"/>
      <c r="NDQ2645" s="653"/>
      <c r="NDR2645" s="653"/>
      <c r="NDS2645" s="653"/>
      <c r="NDT2645" s="653"/>
      <c r="NDU2645" s="653"/>
      <c r="NDV2645" s="653"/>
      <c r="NDW2645" s="653"/>
      <c r="NDX2645" s="653"/>
      <c r="NDY2645" s="653"/>
      <c r="NDZ2645" s="653"/>
      <c r="NEA2645" s="653"/>
      <c r="NEB2645" s="653"/>
      <c r="NEC2645" s="653"/>
      <c r="NED2645" s="653"/>
      <c r="NEE2645" s="653"/>
      <c r="NEF2645" s="653"/>
      <c r="NEG2645" s="653"/>
      <c r="NEH2645" s="653"/>
      <c r="NEI2645" s="653"/>
      <c r="NEJ2645" s="653"/>
      <c r="NEK2645" s="653"/>
      <c r="NEL2645" s="653"/>
      <c r="NEM2645" s="653"/>
      <c r="NEN2645" s="653"/>
      <c r="NEO2645" s="653"/>
      <c r="NEP2645" s="653"/>
      <c r="NEQ2645" s="653"/>
      <c r="NER2645" s="653"/>
      <c r="NES2645" s="653"/>
      <c r="NET2645" s="653"/>
      <c r="NEU2645" s="653"/>
      <c r="NEV2645" s="653"/>
      <c r="NEW2645" s="653"/>
      <c r="NEX2645" s="653"/>
      <c r="NEY2645" s="653"/>
      <c r="NEZ2645" s="653"/>
      <c r="NFA2645" s="653"/>
      <c r="NFB2645" s="653"/>
      <c r="NFC2645" s="653"/>
      <c r="NFD2645" s="653"/>
      <c r="NFE2645" s="653"/>
      <c r="NFF2645" s="653"/>
      <c r="NFG2645" s="653"/>
      <c r="NFH2645" s="653"/>
      <c r="NFI2645" s="653"/>
      <c r="NFJ2645" s="653"/>
      <c r="NFK2645" s="653"/>
      <c r="NFL2645" s="653"/>
      <c r="NFM2645" s="653"/>
      <c r="NFN2645" s="653"/>
      <c r="NFO2645" s="653"/>
      <c r="NFP2645" s="653"/>
      <c r="NFQ2645" s="653"/>
      <c r="NFR2645" s="653"/>
      <c r="NFS2645" s="653"/>
      <c r="NFT2645" s="653"/>
      <c r="NFU2645" s="653"/>
      <c r="NFV2645" s="653"/>
      <c r="NFW2645" s="653"/>
      <c r="NFX2645" s="653"/>
      <c r="NFY2645" s="653"/>
      <c r="NFZ2645" s="653"/>
      <c r="NGA2645" s="653"/>
      <c r="NGB2645" s="653"/>
      <c r="NGC2645" s="653"/>
      <c r="NGD2645" s="653"/>
      <c r="NGE2645" s="653"/>
      <c r="NGF2645" s="653"/>
      <c r="NGG2645" s="653"/>
      <c r="NGH2645" s="653"/>
      <c r="NGI2645" s="653"/>
      <c r="NGJ2645" s="653"/>
      <c r="NGK2645" s="653"/>
      <c r="NGL2645" s="653"/>
      <c r="NGM2645" s="653"/>
      <c r="NGN2645" s="653"/>
      <c r="NGO2645" s="653"/>
      <c r="NGP2645" s="653"/>
      <c r="NGQ2645" s="653"/>
      <c r="NGR2645" s="653"/>
      <c r="NGS2645" s="653"/>
      <c r="NGT2645" s="653"/>
      <c r="NGU2645" s="653"/>
      <c r="NGV2645" s="653"/>
      <c r="NGW2645" s="653"/>
      <c r="NGX2645" s="653"/>
      <c r="NGY2645" s="653"/>
      <c r="NGZ2645" s="653"/>
      <c r="NHA2645" s="653"/>
      <c r="NHB2645" s="653"/>
      <c r="NHC2645" s="653"/>
      <c r="NHD2645" s="653"/>
      <c r="NHE2645" s="653"/>
      <c r="NHF2645" s="653"/>
      <c r="NHG2645" s="653"/>
      <c r="NHH2645" s="653"/>
      <c r="NHI2645" s="653"/>
      <c r="NHJ2645" s="653"/>
      <c r="NHK2645" s="653"/>
      <c r="NHL2645" s="653"/>
      <c r="NHM2645" s="653"/>
      <c r="NHN2645" s="653"/>
      <c r="NHO2645" s="653"/>
      <c r="NHP2645" s="653"/>
      <c r="NHQ2645" s="653"/>
      <c r="NHR2645" s="653"/>
      <c r="NHS2645" s="653"/>
      <c r="NHT2645" s="653"/>
      <c r="NHU2645" s="653"/>
      <c r="NHV2645" s="653"/>
      <c r="NHW2645" s="653"/>
      <c r="NHX2645" s="653"/>
      <c r="NHY2645" s="653"/>
      <c r="NHZ2645" s="653"/>
      <c r="NIA2645" s="653"/>
      <c r="NIB2645" s="653"/>
      <c r="NIC2645" s="653"/>
      <c r="NID2645" s="653"/>
      <c r="NIE2645" s="653"/>
      <c r="NIF2645" s="653"/>
      <c r="NIG2645" s="653"/>
      <c r="NIH2645" s="653"/>
      <c r="NII2645" s="653"/>
      <c r="NIJ2645" s="653"/>
      <c r="NIK2645" s="653"/>
      <c r="NIL2645" s="653"/>
      <c r="NIM2645" s="653"/>
      <c r="NIN2645" s="653"/>
      <c r="NIO2645" s="653"/>
      <c r="NIP2645" s="653"/>
      <c r="NIQ2645" s="653"/>
      <c r="NIR2645" s="653"/>
      <c r="NIS2645" s="653"/>
      <c r="NIT2645" s="653"/>
      <c r="NIU2645" s="653"/>
      <c r="NIV2645" s="653"/>
      <c r="NIW2645" s="653"/>
      <c r="NIX2645" s="653"/>
      <c r="NIY2645" s="653"/>
      <c r="NIZ2645" s="653"/>
      <c r="NJA2645" s="653"/>
      <c r="NJB2645" s="653"/>
      <c r="NJC2645" s="653"/>
      <c r="NJD2645" s="653"/>
      <c r="NJE2645" s="653"/>
      <c r="NJF2645" s="653"/>
      <c r="NJG2645" s="653"/>
      <c r="NJH2645" s="653"/>
      <c r="NJI2645" s="653"/>
      <c r="NJJ2645" s="653"/>
      <c r="NJK2645" s="653"/>
      <c r="NJL2645" s="653"/>
      <c r="NJM2645" s="653"/>
      <c r="NJN2645" s="653"/>
      <c r="NJO2645" s="653"/>
      <c r="NJP2645" s="653"/>
      <c r="NJQ2645" s="653"/>
      <c r="NJR2645" s="653"/>
      <c r="NJS2645" s="653"/>
      <c r="NJT2645" s="653"/>
      <c r="NJU2645" s="653"/>
      <c r="NJV2645" s="653"/>
      <c r="NJW2645" s="653"/>
      <c r="NJX2645" s="653"/>
      <c r="NJY2645" s="653"/>
      <c r="NJZ2645" s="653"/>
      <c r="NKA2645" s="653"/>
      <c r="NKB2645" s="653"/>
      <c r="NKC2645" s="653"/>
      <c r="NKD2645" s="653"/>
      <c r="NKE2645" s="653"/>
      <c r="NKF2645" s="653"/>
      <c r="NKG2645" s="653"/>
      <c r="NKH2645" s="653"/>
      <c r="NKI2645" s="653"/>
      <c r="NKJ2645" s="653"/>
      <c r="NKK2645" s="653"/>
      <c r="NKL2645" s="653"/>
      <c r="NKM2645" s="653"/>
      <c r="NKN2645" s="653"/>
      <c r="NKO2645" s="653"/>
      <c r="NKP2645" s="653"/>
      <c r="NKQ2645" s="653"/>
      <c r="NKR2645" s="653"/>
      <c r="NKS2645" s="653"/>
      <c r="NKT2645" s="653"/>
      <c r="NKU2645" s="653"/>
      <c r="NKV2645" s="653"/>
      <c r="NKW2645" s="653"/>
      <c r="NKX2645" s="653"/>
      <c r="NKY2645" s="653"/>
      <c r="NKZ2645" s="653"/>
      <c r="NLA2645" s="653"/>
      <c r="NLB2645" s="653"/>
      <c r="NLC2645" s="653"/>
      <c r="NLD2645" s="653"/>
      <c r="NLE2645" s="653"/>
      <c r="NLF2645" s="653"/>
      <c r="NLG2645" s="653"/>
      <c r="NLH2645" s="653"/>
      <c r="NLI2645" s="653"/>
      <c r="NLJ2645" s="653"/>
      <c r="NLK2645" s="653"/>
      <c r="NLL2645" s="653"/>
      <c r="NLM2645" s="653"/>
      <c r="NLN2645" s="653"/>
      <c r="NLO2645" s="653"/>
      <c r="NLP2645" s="653"/>
      <c r="NLQ2645" s="653"/>
      <c r="NLR2645" s="653"/>
      <c r="NLS2645" s="653"/>
      <c r="NLT2645" s="653"/>
      <c r="NLU2645" s="653"/>
      <c r="NLV2645" s="653"/>
      <c r="NLW2645" s="653"/>
      <c r="NLX2645" s="653"/>
      <c r="NLY2645" s="653"/>
      <c r="NLZ2645" s="653"/>
      <c r="NMA2645" s="653"/>
      <c r="NMB2645" s="653"/>
      <c r="NMC2645" s="653"/>
      <c r="NMD2645" s="653"/>
      <c r="NME2645" s="653"/>
      <c r="NMF2645" s="653"/>
      <c r="NMG2645" s="653"/>
      <c r="NMH2645" s="653"/>
      <c r="NMI2645" s="653"/>
      <c r="NMJ2645" s="653"/>
      <c r="NMK2645" s="653"/>
      <c r="NML2645" s="653"/>
      <c r="NMM2645" s="653"/>
      <c r="NMN2645" s="653"/>
      <c r="NMO2645" s="653"/>
      <c r="NMP2645" s="653"/>
      <c r="NMQ2645" s="653"/>
      <c r="NMR2645" s="653"/>
      <c r="NMS2645" s="653"/>
      <c r="NMT2645" s="653"/>
      <c r="NMU2645" s="653"/>
      <c r="NMV2645" s="653"/>
      <c r="NMW2645" s="653"/>
      <c r="NMX2645" s="653"/>
      <c r="NMY2645" s="653"/>
      <c r="NMZ2645" s="653"/>
      <c r="NNA2645" s="653"/>
      <c r="NNB2645" s="653"/>
      <c r="NNC2645" s="653"/>
      <c r="NND2645" s="653"/>
      <c r="NNE2645" s="653"/>
      <c r="NNF2645" s="653"/>
      <c r="NNG2645" s="653"/>
      <c r="NNH2645" s="653"/>
      <c r="NNI2645" s="653"/>
      <c r="NNJ2645" s="653"/>
      <c r="NNK2645" s="653"/>
      <c r="NNL2645" s="653"/>
      <c r="NNM2645" s="653"/>
      <c r="NNN2645" s="653"/>
      <c r="NNO2645" s="653"/>
      <c r="NNP2645" s="653"/>
      <c r="NNQ2645" s="653"/>
      <c r="NNR2645" s="653"/>
      <c r="NNS2645" s="653"/>
      <c r="NNT2645" s="653"/>
      <c r="NNU2645" s="653"/>
      <c r="NNV2645" s="653"/>
      <c r="NNW2645" s="653"/>
      <c r="NNX2645" s="653"/>
      <c r="NNY2645" s="653"/>
      <c r="NNZ2645" s="653"/>
      <c r="NOA2645" s="653"/>
      <c r="NOB2645" s="653"/>
      <c r="NOC2645" s="653"/>
      <c r="NOD2645" s="653"/>
      <c r="NOE2645" s="653"/>
      <c r="NOF2645" s="653"/>
      <c r="NOG2645" s="653"/>
      <c r="NOH2645" s="653"/>
      <c r="NOI2645" s="653"/>
      <c r="NOJ2645" s="653"/>
      <c r="NOK2645" s="653"/>
      <c r="NOL2645" s="653"/>
      <c r="NOM2645" s="653"/>
      <c r="NON2645" s="653"/>
      <c r="NOO2645" s="653"/>
      <c r="NOP2645" s="653"/>
      <c r="NOQ2645" s="653"/>
      <c r="NOR2645" s="653"/>
      <c r="NOS2645" s="653"/>
      <c r="NOT2645" s="653"/>
      <c r="NOU2645" s="653"/>
      <c r="NOV2645" s="653"/>
      <c r="NOW2645" s="653"/>
      <c r="NOX2645" s="653"/>
      <c r="NOY2645" s="653"/>
      <c r="NOZ2645" s="653"/>
      <c r="NPA2645" s="653"/>
      <c r="NPB2645" s="653"/>
      <c r="NPC2645" s="653"/>
      <c r="NPD2645" s="653"/>
      <c r="NPE2645" s="653"/>
      <c r="NPF2645" s="653"/>
      <c r="NPG2645" s="653"/>
      <c r="NPH2645" s="653"/>
      <c r="NPI2645" s="653"/>
      <c r="NPJ2645" s="653"/>
      <c r="NPK2645" s="653"/>
      <c r="NPL2645" s="653"/>
      <c r="NPM2645" s="653"/>
      <c r="NPN2645" s="653"/>
      <c r="NPO2645" s="653"/>
      <c r="NPP2645" s="653"/>
      <c r="NPQ2645" s="653"/>
      <c r="NPR2645" s="653"/>
      <c r="NPS2645" s="653"/>
      <c r="NPT2645" s="653"/>
      <c r="NPU2645" s="653"/>
      <c r="NPV2645" s="653"/>
      <c r="NPW2645" s="653"/>
      <c r="NPX2645" s="653"/>
      <c r="NPY2645" s="653"/>
      <c r="NPZ2645" s="653"/>
      <c r="NQA2645" s="653"/>
      <c r="NQB2645" s="653"/>
      <c r="NQC2645" s="653"/>
      <c r="NQD2645" s="653"/>
      <c r="NQE2645" s="653"/>
      <c r="NQF2645" s="653"/>
      <c r="NQG2645" s="653"/>
      <c r="NQH2645" s="653"/>
      <c r="NQI2645" s="653"/>
      <c r="NQJ2645" s="653"/>
      <c r="NQK2645" s="653"/>
      <c r="NQL2645" s="653"/>
      <c r="NQM2645" s="653"/>
      <c r="NQN2645" s="653"/>
      <c r="NQO2645" s="653"/>
      <c r="NQP2645" s="653"/>
      <c r="NQQ2645" s="653"/>
      <c r="NQR2645" s="653"/>
      <c r="NQS2645" s="653"/>
      <c r="NQT2645" s="653"/>
      <c r="NQU2645" s="653"/>
      <c r="NQV2645" s="653"/>
      <c r="NQW2645" s="653"/>
      <c r="NQX2645" s="653"/>
      <c r="NQY2645" s="653"/>
      <c r="NQZ2645" s="653"/>
      <c r="NRA2645" s="653"/>
      <c r="NRB2645" s="653"/>
      <c r="NRC2645" s="653"/>
      <c r="NRD2645" s="653"/>
      <c r="NRE2645" s="653"/>
      <c r="NRF2645" s="653"/>
      <c r="NRG2645" s="653"/>
      <c r="NRH2645" s="653"/>
      <c r="NRI2645" s="653"/>
      <c r="NRJ2645" s="653"/>
      <c r="NRK2645" s="653"/>
      <c r="NRL2645" s="653"/>
      <c r="NRM2645" s="653"/>
      <c r="NRN2645" s="653"/>
      <c r="NRO2645" s="653"/>
      <c r="NRP2645" s="653"/>
      <c r="NRQ2645" s="653"/>
      <c r="NRR2645" s="653"/>
      <c r="NRS2645" s="653"/>
      <c r="NRT2645" s="653"/>
      <c r="NRU2645" s="653"/>
      <c r="NRV2645" s="653"/>
      <c r="NRW2645" s="653"/>
      <c r="NRX2645" s="653"/>
      <c r="NRY2645" s="653"/>
      <c r="NRZ2645" s="653"/>
      <c r="NSA2645" s="653"/>
      <c r="NSB2645" s="653"/>
      <c r="NSC2645" s="653"/>
      <c r="NSD2645" s="653"/>
      <c r="NSE2645" s="653"/>
      <c r="NSF2645" s="653"/>
      <c r="NSG2645" s="653"/>
      <c r="NSH2645" s="653"/>
      <c r="NSI2645" s="653"/>
      <c r="NSJ2645" s="653"/>
      <c r="NSK2645" s="653"/>
      <c r="NSL2645" s="653"/>
      <c r="NSM2645" s="653"/>
      <c r="NSN2645" s="653"/>
      <c r="NSO2645" s="653"/>
      <c r="NSP2645" s="653"/>
      <c r="NSQ2645" s="653"/>
      <c r="NSR2645" s="653"/>
      <c r="NSS2645" s="653"/>
      <c r="NST2645" s="653"/>
      <c r="NSU2645" s="653"/>
      <c r="NSV2645" s="653"/>
      <c r="NSW2645" s="653"/>
      <c r="NSX2645" s="653"/>
      <c r="NSY2645" s="653"/>
      <c r="NSZ2645" s="653"/>
      <c r="NTA2645" s="653"/>
      <c r="NTB2645" s="653"/>
      <c r="NTC2645" s="653"/>
      <c r="NTD2645" s="653"/>
      <c r="NTE2645" s="653"/>
      <c r="NTF2645" s="653"/>
      <c r="NTG2645" s="653"/>
      <c r="NTH2645" s="653"/>
      <c r="NTI2645" s="653"/>
      <c r="NTJ2645" s="653"/>
      <c r="NTK2645" s="653"/>
      <c r="NTL2645" s="653"/>
      <c r="NTM2645" s="653"/>
      <c r="NTN2645" s="653"/>
      <c r="NTO2645" s="653"/>
      <c r="NTP2645" s="653"/>
      <c r="NTQ2645" s="653"/>
      <c r="NTR2645" s="653"/>
      <c r="NTS2645" s="653"/>
      <c r="NTT2645" s="653"/>
      <c r="NTU2645" s="653"/>
      <c r="NTV2645" s="653"/>
      <c r="NTW2645" s="653"/>
      <c r="NTX2645" s="653"/>
      <c r="NTY2645" s="653"/>
      <c r="NTZ2645" s="653"/>
      <c r="NUA2645" s="653"/>
      <c r="NUB2645" s="653"/>
      <c r="NUC2645" s="653"/>
      <c r="NUD2645" s="653"/>
      <c r="NUE2645" s="653"/>
      <c r="NUF2645" s="653"/>
      <c r="NUG2645" s="653"/>
      <c r="NUH2645" s="653"/>
      <c r="NUI2645" s="653"/>
      <c r="NUJ2645" s="653"/>
      <c r="NUK2645" s="653"/>
      <c r="NUL2645" s="653"/>
      <c r="NUM2645" s="653"/>
      <c r="NUN2645" s="653"/>
      <c r="NUO2645" s="653"/>
      <c r="NUP2645" s="653"/>
      <c r="NUQ2645" s="653"/>
      <c r="NUR2645" s="653"/>
      <c r="NUS2645" s="653"/>
      <c r="NUT2645" s="653"/>
      <c r="NUU2645" s="653"/>
      <c r="NUV2645" s="653"/>
      <c r="NUW2645" s="653"/>
      <c r="NUX2645" s="653"/>
      <c r="NUY2645" s="653"/>
      <c r="NUZ2645" s="653"/>
      <c r="NVA2645" s="653"/>
      <c r="NVB2645" s="653"/>
      <c r="NVC2645" s="653"/>
      <c r="NVD2645" s="653"/>
      <c r="NVE2645" s="653"/>
      <c r="NVF2645" s="653"/>
      <c r="NVG2645" s="653"/>
      <c r="NVH2645" s="653"/>
      <c r="NVI2645" s="653"/>
      <c r="NVJ2645" s="653"/>
      <c r="NVK2645" s="653"/>
      <c r="NVL2645" s="653"/>
      <c r="NVM2645" s="653"/>
      <c r="NVN2645" s="653"/>
      <c r="NVO2645" s="653"/>
      <c r="NVP2645" s="653"/>
      <c r="NVQ2645" s="653"/>
      <c r="NVR2645" s="653"/>
      <c r="NVS2645" s="653"/>
      <c r="NVT2645" s="653"/>
      <c r="NVU2645" s="653"/>
      <c r="NVV2645" s="653"/>
      <c r="NVW2645" s="653"/>
      <c r="NVX2645" s="653"/>
      <c r="NVY2645" s="653"/>
      <c r="NVZ2645" s="653"/>
      <c r="NWA2645" s="653"/>
      <c r="NWB2645" s="653"/>
      <c r="NWC2645" s="653"/>
      <c r="NWD2645" s="653"/>
      <c r="NWE2645" s="653"/>
      <c r="NWF2645" s="653"/>
      <c r="NWG2645" s="653"/>
      <c r="NWH2645" s="653"/>
      <c r="NWI2645" s="653"/>
      <c r="NWJ2645" s="653"/>
      <c r="NWK2645" s="653"/>
      <c r="NWL2645" s="653"/>
      <c r="NWM2645" s="653"/>
      <c r="NWN2645" s="653"/>
      <c r="NWO2645" s="653"/>
      <c r="NWP2645" s="653"/>
      <c r="NWQ2645" s="653"/>
      <c r="NWR2645" s="653"/>
      <c r="NWS2645" s="653"/>
      <c r="NWT2645" s="653"/>
      <c r="NWU2645" s="653"/>
      <c r="NWV2645" s="653"/>
      <c r="NWW2645" s="653"/>
      <c r="NWX2645" s="653"/>
      <c r="NWY2645" s="653"/>
      <c r="NWZ2645" s="653"/>
      <c r="NXA2645" s="653"/>
      <c r="NXB2645" s="653"/>
      <c r="NXC2645" s="653"/>
      <c r="NXD2645" s="653"/>
      <c r="NXE2645" s="653"/>
      <c r="NXF2645" s="653"/>
      <c r="NXG2645" s="653"/>
      <c r="NXH2645" s="653"/>
      <c r="NXI2645" s="653"/>
      <c r="NXJ2645" s="653"/>
      <c r="NXK2645" s="653"/>
      <c r="NXL2645" s="653"/>
      <c r="NXM2645" s="653"/>
      <c r="NXN2645" s="653"/>
      <c r="NXO2645" s="653"/>
      <c r="NXP2645" s="653"/>
      <c r="NXQ2645" s="653"/>
      <c r="NXR2645" s="653"/>
      <c r="NXS2645" s="653"/>
      <c r="NXT2645" s="653"/>
      <c r="NXU2645" s="653"/>
      <c r="NXV2645" s="653"/>
      <c r="NXW2645" s="653"/>
      <c r="NXX2645" s="653"/>
      <c r="NXY2645" s="653"/>
      <c r="NXZ2645" s="653"/>
      <c r="NYA2645" s="653"/>
      <c r="NYB2645" s="653"/>
      <c r="NYC2645" s="653"/>
      <c r="NYD2645" s="653"/>
      <c r="NYE2645" s="653"/>
      <c r="NYF2645" s="653"/>
      <c r="NYG2645" s="653"/>
      <c r="NYH2645" s="653"/>
      <c r="NYI2645" s="653"/>
      <c r="NYJ2645" s="653"/>
      <c r="NYK2645" s="653"/>
      <c r="NYL2645" s="653"/>
      <c r="NYM2645" s="653"/>
      <c r="NYN2645" s="653"/>
      <c r="NYO2645" s="653"/>
      <c r="NYP2645" s="653"/>
      <c r="NYQ2645" s="653"/>
      <c r="NYR2645" s="653"/>
      <c r="NYS2645" s="653"/>
      <c r="NYT2645" s="653"/>
      <c r="NYU2645" s="653"/>
      <c r="NYV2645" s="653"/>
      <c r="NYW2645" s="653"/>
      <c r="NYX2645" s="653"/>
      <c r="NYY2645" s="653"/>
      <c r="NYZ2645" s="653"/>
      <c r="NZA2645" s="653"/>
      <c r="NZB2645" s="653"/>
      <c r="NZC2645" s="653"/>
      <c r="NZD2645" s="653"/>
      <c r="NZE2645" s="653"/>
      <c r="NZF2645" s="653"/>
      <c r="NZG2645" s="653"/>
      <c r="NZH2645" s="653"/>
      <c r="NZI2645" s="653"/>
      <c r="NZJ2645" s="653"/>
      <c r="NZK2645" s="653"/>
      <c r="NZL2645" s="653"/>
      <c r="NZM2645" s="653"/>
      <c r="NZN2645" s="653"/>
      <c r="NZO2645" s="653"/>
      <c r="NZP2645" s="653"/>
      <c r="NZQ2645" s="653"/>
      <c r="NZR2645" s="653"/>
      <c r="NZS2645" s="653"/>
      <c r="NZT2645" s="653"/>
      <c r="NZU2645" s="653"/>
      <c r="NZV2645" s="653"/>
      <c r="NZW2645" s="653"/>
      <c r="NZX2645" s="653"/>
      <c r="NZY2645" s="653"/>
      <c r="NZZ2645" s="653"/>
      <c r="OAA2645" s="653"/>
      <c r="OAB2645" s="653"/>
      <c r="OAC2645" s="653"/>
      <c r="OAD2645" s="653"/>
      <c r="OAE2645" s="653"/>
      <c r="OAF2645" s="653"/>
      <c r="OAG2645" s="653"/>
      <c r="OAH2645" s="653"/>
      <c r="OAI2645" s="653"/>
      <c r="OAJ2645" s="653"/>
      <c r="OAK2645" s="653"/>
      <c r="OAL2645" s="653"/>
      <c r="OAM2645" s="653"/>
      <c r="OAN2645" s="653"/>
      <c r="OAO2645" s="653"/>
      <c r="OAP2645" s="653"/>
      <c r="OAQ2645" s="653"/>
      <c r="OAR2645" s="653"/>
      <c r="OAS2645" s="653"/>
      <c r="OAT2645" s="653"/>
      <c r="OAU2645" s="653"/>
      <c r="OAV2645" s="653"/>
      <c r="OAW2645" s="653"/>
      <c r="OAX2645" s="653"/>
      <c r="OAY2645" s="653"/>
      <c r="OAZ2645" s="653"/>
      <c r="OBA2645" s="653"/>
      <c r="OBB2645" s="653"/>
      <c r="OBC2645" s="653"/>
      <c r="OBD2645" s="653"/>
      <c r="OBE2645" s="653"/>
      <c r="OBF2645" s="653"/>
      <c r="OBG2645" s="653"/>
      <c r="OBH2645" s="653"/>
      <c r="OBI2645" s="653"/>
      <c r="OBJ2645" s="653"/>
      <c r="OBK2645" s="653"/>
      <c r="OBL2645" s="653"/>
      <c r="OBM2645" s="653"/>
      <c r="OBN2645" s="653"/>
      <c r="OBO2645" s="653"/>
      <c r="OBP2645" s="653"/>
      <c r="OBQ2645" s="653"/>
      <c r="OBR2645" s="653"/>
      <c r="OBS2645" s="653"/>
      <c r="OBT2645" s="653"/>
      <c r="OBU2645" s="653"/>
      <c r="OBV2645" s="653"/>
      <c r="OBW2645" s="653"/>
      <c r="OBX2645" s="653"/>
      <c r="OBY2645" s="653"/>
      <c r="OBZ2645" s="653"/>
      <c r="OCA2645" s="653"/>
      <c r="OCB2645" s="653"/>
      <c r="OCC2645" s="653"/>
      <c r="OCD2645" s="653"/>
      <c r="OCE2645" s="653"/>
      <c r="OCF2645" s="653"/>
      <c r="OCG2645" s="653"/>
      <c r="OCH2645" s="653"/>
      <c r="OCI2645" s="653"/>
      <c r="OCJ2645" s="653"/>
      <c r="OCK2645" s="653"/>
      <c r="OCL2645" s="653"/>
      <c r="OCM2645" s="653"/>
      <c r="OCN2645" s="653"/>
      <c r="OCO2645" s="653"/>
      <c r="OCP2645" s="653"/>
      <c r="OCQ2645" s="653"/>
      <c r="OCR2645" s="653"/>
      <c r="OCS2645" s="653"/>
      <c r="OCT2645" s="653"/>
      <c r="OCU2645" s="653"/>
      <c r="OCV2645" s="653"/>
      <c r="OCW2645" s="653"/>
      <c r="OCX2645" s="653"/>
      <c r="OCY2645" s="653"/>
      <c r="OCZ2645" s="653"/>
      <c r="ODA2645" s="653"/>
      <c r="ODB2645" s="653"/>
      <c r="ODC2645" s="653"/>
      <c r="ODD2645" s="653"/>
      <c r="ODE2645" s="653"/>
      <c r="ODF2645" s="653"/>
      <c r="ODG2645" s="653"/>
      <c r="ODH2645" s="653"/>
      <c r="ODI2645" s="653"/>
      <c r="ODJ2645" s="653"/>
      <c r="ODK2645" s="653"/>
      <c r="ODL2645" s="653"/>
      <c r="ODM2645" s="653"/>
      <c r="ODN2645" s="653"/>
      <c r="ODO2645" s="653"/>
      <c r="ODP2645" s="653"/>
      <c r="ODQ2645" s="653"/>
      <c r="ODR2645" s="653"/>
      <c r="ODS2645" s="653"/>
      <c r="ODT2645" s="653"/>
      <c r="ODU2645" s="653"/>
      <c r="ODV2645" s="653"/>
      <c r="ODW2645" s="653"/>
      <c r="ODX2645" s="653"/>
      <c r="ODY2645" s="653"/>
      <c r="ODZ2645" s="653"/>
      <c r="OEA2645" s="653"/>
      <c r="OEB2645" s="653"/>
      <c r="OEC2645" s="653"/>
      <c r="OED2645" s="653"/>
      <c r="OEE2645" s="653"/>
      <c r="OEF2645" s="653"/>
      <c r="OEG2645" s="653"/>
      <c r="OEH2645" s="653"/>
      <c r="OEI2645" s="653"/>
      <c r="OEJ2645" s="653"/>
      <c r="OEK2645" s="653"/>
      <c r="OEL2645" s="653"/>
      <c r="OEM2645" s="653"/>
      <c r="OEN2645" s="653"/>
      <c r="OEO2645" s="653"/>
      <c r="OEP2645" s="653"/>
      <c r="OEQ2645" s="653"/>
      <c r="OER2645" s="653"/>
      <c r="OES2645" s="653"/>
      <c r="OET2645" s="653"/>
      <c r="OEU2645" s="653"/>
      <c r="OEV2645" s="653"/>
      <c r="OEW2645" s="653"/>
      <c r="OEX2645" s="653"/>
      <c r="OEY2645" s="653"/>
      <c r="OEZ2645" s="653"/>
      <c r="OFA2645" s="653"/>
      <c r="OFB2645" s="653"/>
      <c r="OFC2645" s="653"/>
      <c r="OFD2645" s="653"/>
      <c r="OFE2645" s="653"/>
      <c r="OFF2645" s="653"/>
      <c r="OFG2645" s="653"/>
      <c r="OFH2645" s="653"/>
      <c r="OFI2645" s="653"/>
      <c r="OFJ2645" s="653"/>
      <c r="OFK2645" s="653"/>
      <c r="OFL2645" s="653"/>
      <c r="OFM2645" s="653"/>
      <c r="OFN2645" s="653"/>
      <c r="OFO2645" s="653"/>
      <c r="OFP2645" s="653"/>
      <c r="OFQ2645" s="653"/>
      <c r="OFR2645" s="653"/>
      <c r="OFS2645" s="653"/>
      <c r="OFT2645" s="653"/>
      <c r="OFU2645" s="653"/>
      <c r="OFV2645" s="653"/>
      <c r="OFW2645" s="653"/>
      <c r="OFX2645" s="653"/>
      <c r="OFY2645" s="653"/>
      <c r="OFZ2645" s="653"/>
      <c r="OGA2645" s="653"/>
      <c r="OGB2645" s="653"/>
      <c r="OGC2645" s="653"/>
      <c r="OGD2645" s="653"/>
      <c r="OGE2645" s="653"/>
      <c r="OGF2645" s="653"/>
      <c r="OGG2645" s="653"/>
      <c r="OGH2645" s="653"/>
      <c r="OGI2645" s="653"/>
      <c r="OGJ2645" s="653"/>
      <c r="OGK2645" s="653"/>
      <c r="OGL2645" s="653"/>
      <c r="OGM2645" s="653"/>
      <c r="OGN2645" s="653"/>
      <c r="OGO2645" s="653"/>
      <c r="OGP2645" s="653"/>
      <c r="OGQ2645" s="653"/>
      <c r="OGR2645" s="653"/>
      <c r="OGS2645" s="653"/>
      <c r="OGT2645" s="653"/>
      <c r="OGU2645" s="653"/>
      <c r="OGV2645" s="653"/>
      <c r="OGW2645" s="653"/>
      <c r="OGX2645" s="653"/>
      <c r="OGY2645" s="653"/>
      <c r="OGZ2645" s="653"/>
      <c r="OHA2645" s="653"/>
      <c r="OHB2645" s="653"/>
      <c r="OHC2645" s="653"/>
      <c r="OHD2645" s="653"/>
      <c r="OHE2645" s="653"/>
      <c r="OHF2645" s="653"/>
      <c r="OHG2645" s="653"/>
      <c r="OHH2645" s="653"/>
      <c r="OHI2645" s="653"/>
      <c r="OHJ2645" s="653"/>
      <c r="OHK2645" s="653"/>
      <c r="OHL2645" s="653"/>
      <c r="OHM2645" s="653"/>
      <c r="OHN2645" s="653"/>
      <c r="OHO2645" s="653"/>
      <c r="OHP2645" s="653"/>
      <c r="OHQ2645" s="653"/>
      <c r="OHR2645" s="653"/>
      <c r="OHS2645" s="653"/>
      <c r="OHT2645" s="653"/>
      <c r="OHU2645" s="653"/>
      <c r="OHV2645" s="653"/>
      <c r="OHW2645" s="653"/>
      <c r="OHX2645" s="653"/>
      <c r="OHY2645" s="653"/>
      <c r="OHZ2645" s="653"/>
      <c r="OIA2645" s="653"/>
      <c r="OIB2645" s="653"/>
      <c r="OIC2645" s="653"/>
      <c r="OID2645" s="653"/>
      <c r="OIE2645" s="653"/>
      <c r="OIF2645" s="653"/>
      <c r="OIG2645" s="653"/>
      <c r="OIH2645" s="653"/>
      <c r="OII2645" s="653"/>
      <c r="OIJ2645" s="653"/>
      <c r="OIK2645" s="653"/>
      <c r="OIL2645" s="653"/>
      <c r="OIM2645" s="653"/>
      <c r="OIN2645" s="653"/>
      <c r="OIO2645" s="653"/>
      <c r="OIP2645" s="653"/>
      <c r="OIQ2645" s="653"/>
      <c r="OIR2645" s="653"/>
      <c r="OIS2645" s="653"/>
      <c r="OIT2645" s="653"/>
      <c r="OIU2645" s="653"/>
      <c r="OIV2645" s="653"/>
      <c r="OIW2645" s="653"/>
      <c r="OIX2645" s="653"/>
      <c r="OIY2645" s="653"/>
      <c r="OIZ2645" s="653"/>
      <c r="OJA2645" s="653"/>
      <c r="OJB2645" s="653"/>
      <c r="OJC2645" s="653"/>
      <c r="OJD2645" s="653"/>
      <c r="OJE2645" s="653"/>
      <c r="OJF2645" s="653"/>
      <c r="OJG2645" s="653"/>
      <c r="OJH2645" s="653"/>
      <c r="OJI2645" s="653"/>
      <c r="OJJ2645" s="653"/>
      <c r="OJK2645" s="653"/>
      <c r="OJL2645" s="653"/>
      <c r="OJM2645" s="653"/>
      <c r="OJN2645" s="653"/>
      <c r="OJO2645" s="653"/>
      <c r="OJP2645" s="653"/>
      <c r="OJQ2645" s="653"/>
      <c r="OJR2645" s="653"/>
      <c r="OJS2645" s="653"/>
      <c r="OJT2645" s="653"/>
      <c r="OJU2645" s="653"/>
      <c r="OJV2645" s="653"/>
      <c r="OJW2645" s="653"/>
      <c r="OJX2645" s="653"/>
      <c r="OJY2645" s="653"/>
      <c r="OJZ2645" s="653"/>
      <c r="OKA2645" s="653"/>
      <c r="OKB2645" s="653"/>
      <c r="OKC2645" s="653"/>
      <c r="OKD2645" s="653"/>
      <c r="OKE2645" s="653"/>
      <c r="OKF2645" s="653"/>
      <c r="OKG2645" s="653"/>
      <c r="OKH2645" s="653"/>
      <c r="OKI2645" s="653"/>
      <c r="OKJ2645" s="653"/>
      <c r="OKK2645" s="653"/>
      <c r="OKL2645" s="653"/>
      <c r="OKM2645" s="653"/>
      <c r="OKN2645" s="653"/>
      <c r="OKO2645" s="653"/>
      <c r="OKP2645" s="653"/>
      <c r="OKQ2645" s="653"/>
      <c r="OKR2645" s="653"/>
      <c r="OKS2645" s="653"/>
      <c r="OKT2645" s="653"/>
      <c r="OKU2645" s="653"/>
      <c r="OKV2645" s="653"/>
      <c r="OKW2645" s="653"/>
      <c r="OKX2645" s="653"/>
      <c r="OKY2645" s="653"/>
      <c r="OKZ2645" s="653"/>
      <c r="OLA2645" s="653"/>
      <c r="OLB2645" s="653"/>
      <c r="OLC2645" s="653"/>
      <c r="OLD2645" s="653"/>
      <c r="OLE2645" s="653"/>
      <c r="OLF2645" s="653"/>
      <c r="OLG2645" s="653"/>
      <c r="OLH2645" s="653"/>
      <c r="OLI2645" s="653"/>
      <c r="OLJ2645" s="653"/>
      <c r="OLK2645" s="653"/>
      <c r="OLL2645" s="653"/>
      <c r="OLM2645" s="653"/>
      <c r="OLN2645" s="653"/>
      <c r="OLO2645" s="653"/>
      <c r="OLP2645" s="653"/>
      <c r="OLQ2645" s="653"/>
      <c r="OLR2645" s="653"/>
      <c r="OLS2645" s="653"/>
      <c r="OLT2645" s="653"/>
      <c r="OLU2645" s="653"/>
      <c r="OLV2645" s="653"/>
      <c r="OLW2645" s="653"/>
      <c r="OLX2645" s="653"/>
      <c r="OLY2645" s="653"/>
      <c r="OLZ2645" s="653"/>
      <c r="OMA2645" s="653"/>
      <c r="OMB2645" s="653"/>
      <c r="OMC2645" s="653"/>
      <c r="OMD2645" s="653"/>
      <c r="OME2645" s="653"/>
      <c r="OMF2645" s="653"/>
      <c r="OMG2645" s="653"/>
      <c r="OMH2645" s="653"/>
      <c r="OMI2645" s="653"/>
      <c r="OMJ2645" s="653"/>
      <c r="OMK2645" s="653"/>
      <c r="OML2645" s="653"/>
      <c r="OMM2645" s="653"/>
      <c r="OMN2645" s="653"/>
      <c r="OMO2645" s="653"/>
      <c r="OMP2645" s="653"/>
      <c r="OMQ2645" s="653"/>
      <c r="OMR2645" s="653"/>
      <c r="OMS2645" s="653"/>
      <c r="OMT2645" s="653"/>
      <c r="OMU2645" s="653"/>
      <c r="OMV2645" s="653"/>
      <c r="OMW2645" s="653"/>
      <c r="OMX2645" s="653"/>
      <c r="OMY2645" s="653"/>
      <c r="OMZ2645" s="653"/>
      <c r="ONA2645" s="653"/>
      <c r="ONB2645" s="653"/>
      <c r="ONC2645" s="653"/>
      <c r="OND2645" s="653"/>
      <c r="ONE2645" s="653"/>
      <c r="ONF2645" s="653"/>
      <c r="ONG2645" s="653"/>
      <c r="ONH2645" s="653"/>
      <c r="ONI2645" s="653"/>
      <c r="ONJ2645" s="653"/>
      <c r="ONK2645" s="653"/>
      <c r="ONL2645" s="653"/>
      <c r="ONM2645" s="653"/>
      <c r="ONN2645" s="653"/>
      <c r="ONO2645" s="653"/>
      <c r="ONP2645" s="653"/>
      <c r="ONQ2645" s="653"/>
      <c r="ONR2645" s="653"/>
      <c r="ONS2645" s="653"/>
      <c r="ONT2645" s="653"/>
      <c r="ONU2645" s="653"/>
      <c r="ONV2645" s="653"/>
      <c r="ONW2645" s="653"/>
      <c r="ONX2645" s="653"/>
      <c r="ONY2645" s="653"/>
      <c r="ONZ2645" s="653"/>
      <c r="OOA2645" s="653"/>
      <c r="OOB2645" s="653"/>
      <c r="OOC2645" s="653"/>
      <c r="OOD2645" s="653"/>
      <c r="OOE2645" s="653"/>
      <c r="OOF2645" s="653"/>
      <c r="OOG2645" s="653"/>
      <c r="OOH2645" s="653"/>
      <c r="OOI2645" s="653"/>
      <c r="OOJ2645" s="653"/>
      <c r="OOK2645" s="653"/>
      <c r="OOL2645" s="653"/>
      <c r="OOM2645" s="653"/>
      <c r="OON2645" s="653"/>
      <c r="OOO2645" s="653"/>
      <c r="OOP2645" s="653"/>
      <c r="OOQ2645" s="653"/>
      <c r="OOR2645" s="653"/>
      <c r="OOS2645" s="653"/>
      <c r="OOT2645" s="653"/>
      <c r="OOU2645" s="653"/>
      <c r="OOV2645" s="653"/>
      <c r="OOW2645" s="653"/>
      <c r="OOX2645" s="653"/>
      <c r="OOY2645" s="653"/>
      <c r="OOZ2645" s="653"/>
      <c r="OPA2645" s="653"/>
      <c r="OPB2645" s="653"/>
      <c r="OPC2645" s="653"/>
      <c r="OPD2645" s="653"/>
      <c r="OPE2645" s="653"/>
      <c r="OPF2645" s="653"/>
      <c r="OPG2645" s="653"/>
      <c r="OPH2645" s="653"/>
      <c r="OPI2645" s="653"/>
      <c r="OPJ2645" s="653"/>
      <c r="OPK2645" s="653"/>
      <c r="OPL2645" s="653"/>
      <c r="OPM2645" s="653"/>
      <c r="OPN2645" s="653"/>
      <c r="OPO2645" s="653"/>
      <c r="OPP2645" s="653"/>
      <c r="OPQ2645" s="653"/>
      <c r="OPR2645" s="653"/>
      <c r="OPS2645" s="653"/>
      <c r="OPT2645" s="653"/>
      <c r="OPU2645" s="653"/>
      <c r="OPV2645" s="653"/>
      <c r="OPW2645" s="653"/>
      <c r="OPX2645" s="653"/>
      <c r="OPY2645" s="653"/>
      <c r="OPZ2645" s="653"/>
      <c r="OQA2645" s="653"/>
      <c r="OQB2645" s="653"/>
      <c r="OQC2645" s="653"/>
      <c r="OQD2645" s="653"/>
      <c r="OQE2645" s="653"/>
      <c r="OQF2645" s="653"/>
      <c r="OQG2645" s="653"/>
      <c r="OQH2645" s="653"/>
      <c r="OQI2645" s="653"/>
      <c r="OQJ2645" s="653"/>
      <c r="OQK2645" s="653"/>
      <c r="OQL2645" s="653"/>
      <c r="OQM2645" s="653"/>
      <c r="OQN2645" s="653"/>
      <c r="OQO2645" s="653"/>
      <c r="OQP2645" s="653"/>
      <c r="OQQ2645" s="653"/>
      <c r="OQR2645" s="653"/>
      <c r="OQS2645" s="653"/>
      <c r="OQT2645" s="653"/>
      <c r="OQU2645" s="653"/>
      <c r="OQV2645" s="653"/>
      <c r="OQW2645" s="653"/>
      <c r="OQX2645" s="653"/>
      <c r="OQY2645" s="653"/>
      <c r="OQZ2645" s="653"/>
      <c r="ORA2645" s="653"/>
      <c r="ORB2645" s="653"/>
      <c r="ORC2645" s="653"/>
      <c r="ORD2645" s="653"/>
      <c r="ORE2645" s="653"/>
      <c r="ORF2645" s="653"/>
      <c r="ORG2645" s="653"/>
      <c r="ORH2645" s="653"/>
      <c r="ORI2645" s="653"/>
      <c r="ORJ2645" s="653"/>
      <c r="ORK2645" s="653"/>
      <c r="ORL2645" s="653"/>
      <c r="ORM2645" s="653"/>
      <c r="ORN2645" s="653"/>
      <c r="ORO2645" s="653"/>
      <c r="ORP2645" s="653"/>
      <c r="ORQ2645" s="653"/>
      <c r="ORR2645" s="653"/>
      <c r="ORS2645" s="653"/>
      <c r="ORT2645" s="653"/>
      <c r="ORU2645" s="653"/>
      <c r="ORV2645" s="653"/>
      <c r="ORW2645" s="653"/>
      <c r="ORX2645" s="653"/>
      <c r="ORY2645" s="653"/>
      <c r="ORZ2645" s="653"/>
      <c r="OSA2645" s="653"/>
      <c r="OSB2645" s="653"/>
      <c r="OSC2645" s="653"/>
      <c r="OSD2645" s="653"/>
      <c r="OSE2645" s="653"/>
      <c r="OSF2645" s="653"/>
      <c r="OSG2645" s="653"/>
      <c r="OSH2645" s="653"/>
      <c r="OSI2645" s="653"/>
      <c r="OSJ2645" s="653"/>
      <c r="OSK2645" s="653"/>
      <c r="OSL2645" s="653"/>
      <c r="OSM2645" s="653"/>
      <c r="OSN2645" s="653"/>
      <c r="OSO2645" s="653"/>
      <c r="OSP2645" s="653"/>
      <c r="OSQ2645" s="653"/>
      <c r="OSR2645" s="653"/>
      <c r="OSS2645" s="653"/>
      <c r="OST2645" s="653"/>
      <c r="OSU2645" s="653"/>
      <c r="OSV2645" s="653"/>
      <c r="OSW2645" s="653"/>
      <c r="OSX2645" s="653"/>
      <c r="OSY2645" s="653"/>
      <c r="OSZ2645" s="653"/>
      <c r="OTA2645" s="653"/>
      <c r="OTB2645" s="653"/>
      <c r="OTC2645" s="653"/>
      <c r="OTD2645" s="653"/>
      <c r="OTE2645" s="653"/>
      <c r="OTF2645" s="653"/>
      <c r="OTG2645" s="653"/>
      <c r="OTH2645" s="653"/>
      <c r="OTI2645" s="653"/>
      <c r="OTJ2645" s="653"/>
      <c r="OTK2645" s="653"/>
      <c r="OTL2645" s="653"/>
      <c r="OTM2645" s="653"/>
      <c r="OTN2645" s="653"/>
      <c r="OTO2645" s="653"/>
      <c r="OTP2645" s="653"/>
      <c r="OTQ2645" s="653"/>
      <c r="OTR2645" s="653"/>
      <c r="OTS2645" s="653"/>
      <c r="OTT2645" s="653"/>
      <c r="OTU2645" s="653"/>
      <c r="OTV2645" s="653"/>
      <c r="OTW2645" s="653"/>
      <c r="OTX2645" s="653"/>
      <c r="OTY2645" s="653"/>
      <c r="OTZ2645" s="653"/>
      <c r="OUA2645" s="653"/>
      <c r="OUB2645" s="653"/>
      <c r="OUC2645" s="653"/>
      <c r="OUD2645" s="653"/>
      <c r="OUE2645" s="653"/>
      <c r="OUF2645" s="653"/>
      <c r="OUG2645" s="653"/>
      <c r="OUH2645" s="653"/>
      <c r="OUI2645" s="653"/>
      <c r="OUJ2645" s="653"/>
      <c r="OUK2645" s="653"/>
      <c r="OUL2645" s="653"/>
      <c r="OUM2645" s="653"/>
      <c r="OUN2645" s="653"/>
      <c r="OUO2645" s="653"/>
      <c r="OUP2645" s="653"/>
      <c r="OUQ2645" s="653"/>
      <c r="OUR2645" s="653"/>
      <c r="OUS2645" s="653"/>
      <c r="OUT2645" s="653"/>
      <c r="OUU2645" s="653"/>
      <c r="OUV2645" s="653"/>
      <c r="OUW2645" s="653"/>
      <c r="OUX2645" s="653"/>
      <c r="OUY2645" s="653"/>
      <c r="OUZ2645" s="653"/>
      <c r="OVA2645" s="653"/>
      <c r="OVB2645" s="653"/>
      <c r="OVC2645" s="653"/>
      <c r="OVD2645" s="653"/>
      <c r="OVE2645" s="653"/>
      <c r="OVF2645" s="653"/>
      <c r="OVG2645" s="653"/>
      <c r="OVH2645" s="653"/>
      <c r="OVI2645" s="653"/>
      <c r="OVJ2645" s="653"/>
      <c r="OVK2645" s="653"/>
      <c r="OVL2645" s="653"/>
      <c r="OVM2645" s="653"/>
      <c r="OVN2645" s="653"/>
      <c r="OVO2645" s="653"/>
      <c r="OVP2645" s="653"/>
      <c r="OVQ2645" s="653"/>
      <c r="OVR2645" s="653"/>
      <c r="OVS2645" s="653"/>
      <c r="OVT2645" s="653"/>
      <c r="OVU2645" s="653"/>
      <c r="OVV2645" s="653"/>
      <c r="OVW2645" s="653"/>
      <c r="OVX2645" s="653"/>
      <c r="OVY2645" s="653"/>
      <c r="OVZ2645" s="653"/>
      <c r="OWA2645" s="653"/>
      <c r="OWB2645" s="653"/>
      <c r="OWC2645" s="653"/>
      <c r="OWD2645" s="653"/>
      <c r="OWE2645" s="653"/>
      <c r="OWF2645" s="653"/>
      <c r="OWG2645" s="653"/>
      <c r="OWH2645" s="653"/>
      <c r="OWI2645" s="653"/>
      <c r="OWJ2645" s="653"/>
      <c r="OWK2645" s="653"/>
      <c r="OWL2645" s="653"/>
      <c r="OWM2645" s="653"/>
      <c r="OWN2645" s="653"/>
      <c r="OWO2645" s="653"/>
      <c r="OWP2645" s="653"/>
      <c r="OWQ2645" s="653"/>
      <c r="OWR2645" s="653"/>
      <c r="OWS2645" s="653"/>
      <c r="OWT2645" s="653"/>
      <c r="OWU2645" s="653"/>
      <c r="OWV2645" s="653"/>
      <c r="OWW2645" s="653"/>
      <c r="OWX2645" s="653"/>
      <c r="OWY2645" s="653"/>
      <c r="OWZ2645" s="653"/>
      <c r="OXA2645" s="653"/>
      <c r="OXB2645" s="653"/>
      <c r="OXC2645" s="653"/>
      <c r="OXD2645" s="653"/>
      <c r="OXE2645" s="653"/>
      <c r="OXF2645" s="653"/>
      <c r="OXG2645" s="653"/>
      <c r="OXH2645" s="653"/>
      <c r="OXI2645" s="653"/>
      <c r="OXJ2645" s="653"/>
      <c r="OXK2645" s="653"/>
      <c r="OXL2645" s="653"/>
      <c r="OXM2645" s="653"/>
      <c r="OXN2645" s="653"/>
      <c r="OXO2645" s="653"/>
      <c r="OXP2645" s="653"/>
      <c r="OXQ2645" s="653"/>
      <c r="OXR2645" s="653"/>
      <c r="OXS2645" s="653"/>
      <c r="OXT2645" s="653"/>
      <c r="OXU2645" s="653"/>
      <c r="OXV2645" s="653"/>
      <c r="OXW2645" s="653"/>
      <c r="OXX2645" s="653"/>
      <c r="OXY2645" s="653"/>
      <c r="OXZ2645" s="653"/>
      <c r="OYA2645" s="653"/>
      <c r="OYB2645" s="653"/>
      <c r="OYC2645" s="653"/>
      <c r="OYD2645" s="653"/>
      <c r="OYE2645" s="653"/>
      <c r="OYF2645" s="653"/>
      <c r="OYG2645" s="653"/>
      <c r="OYH2645" s="653"/>
      <c r="OYI2645" s="653"/>
      <c r="OYJ2645" s="653"/>
      <c r="OYK2645" s="653"/>
      <c r="OYL2645" s="653"/>
      <c r="OYM2645" s="653"/>
      <c r="OYN2645" s="653"/>
      <c r="OYO2645" s="653"/>
      <c r="OYP2645" s="653"/>
      <c r="OYQ2645" s="653"/>
      <c r="OYR2645" s="653"/>
      <c r="OYS2645" s="653"/>
      <c r="OYT2645" s="653"/>
      <c r="OYU2645" s="653"/>
      <c r="OYV2645" s="653"/>
      <c r="OYW2645" s="653"/>
      <c r="OYX2645" s="653"/>
      <c r="OYY2645" s="653"/>
      <c r="OYZ2645" s="653"/>
      <c r="OZA2645" s="653"/>
      <c r="OZB2645" s="653"/>
      <c r="OZC2645" s="653"/>
      <c r="OZD2645" s="653"/>
      <c r="OZE2645" s="653"/>
      <c r="OZF2645" s="653"/>
      <c r="OZG2645" s="653"/>
      <c r="OZH2645" s="653"/>
      <c r="OZI2645" s="653"/>
      <c r="OZJ2645" s="653"/>
      <c r="OZK2645" s="653"/>
      <c r="OZL2645" s="653"/>
      <c r="OZM2645" s="653"/>
      <c r="OZN2645" s="653"/>
      <c r="OZO2645" s="653"/>
      <c r="OZP2645" s="653"/>
      <c r="OZQ2645" s="653"/>
      <c r="OZR2645" s="653"/>
      <c r="OZS2645" s="653"/>
      <c r="OZT2645" s="653"/>
      <c r="OZU2645" s="653"/>
      <c r="OZV2645" s="653"/>
      <c r="OZW2645" s="653"/>
      <c r="OZX2645" s="653"/>
      <c r="OZY2645" s="653"/>
      <c r="OZZ2645" s="653"/>
      <c r="PAA2645" s="653"/>
      <c r="PAB2645" s="653"/>
      <c r="PAC2645" s="653"/>
      <c r="PAD2645" s="653"/>
      <c r="PAE2645" s="653"/>
      <c r="PAF2645" s="653"/>
      <c r="PAG2645" s="653"/>
      <c r="PAH2645" s="653"/>
      <c r="PAI2645" s="653"/>
      <c r="PAJ2645" s="653"/>
      <c r="PAK2645" s="653"/>
      <c r="PAL2645" s="653"/>
      <c r="PAM2645" s="653"/>
      <c r="PAN2645" s="653"/>
      <c r="PAO2645" s="653"/>
      <c r="PAP2645" s="653"/>
      <c r="PAQ2645" s="653"/>
      <c r="PAR2645" s="653"/>
      <c r="PAS2645" s="653"/>
      <c r="PAT2645" s="653"/>
      <c r="PAU2645" s="653"/>
      <c r="PAV2645" s="653"/>
      <c r="PAW2645" s="653"/>
      <c r="PAX2645" s="653"/>
      <c r="PAY2645" s="653"/>
      <c r="PAZ2645" s="653"/>
      <c r="PBA2645" s="653"/>
      <c r="PBB2645" s="653"/>
      <c r="PBC2645" s="653"/>
      <c r="PBD2645" s="653"/>
      <c r="PBE2645" s="653"/>
      <c r="PBF2645" s="653"/>
      <c r="PBG2645" s="653"/>
      <c r="PBH2645" s="653"/>
      <c r="PBI2645" s="653"/>
      <c r="PBJ2645" s="653"/>
      <c r="PBK2645" s="653"/>
      <c r="PBL2645" s="653"/>
      <c r="PBM2645" s="653"/>
      <c r="PBN2645" s="653"/>
      <c r="PBO2645" s="653"/>
      <c r="PBP2645" s="653"/>
      <c r="PBQ2645" s="653"/>
      <c r="PBR2645" s="653"/>
      <c r="PBS2645" s="653"/>
      <c r="PBT2645" s="653"/>
      <c r="PBU2645" s="653"/>
      <c r="PBV2645" s="653"/>
      <c r="PBW2645" s="653"/>
      <c r="PBX2645" s="653"/>
      <c r="PBY2645" s="653"/>
      <c r="PBZ2645" s="653"/>
      <c r="PCA2645" s="653"/>
      <c r="PCB2645" s="653"/>
      <c r="PCC2645" s="653"/>
      <c r="PCD2645" s="653"/>
      <c r="PCE2645" s="653"/>
      <c r="PCF2645" s="653"/>
      <c r="PCG2645" s="653"/>
      <c r="PCH2645" s="653"/>
      <c r="PCI2645" s="653"/>
      <c r="PCJ2645" s="653"/>
      <c r="PCK2645" s="653"/>
      <c r="PCL2645" s="653"/>
      <c r="PCM2645" s="653"/>
      <c r="PCN2645" s="653"/>
      <c r="PCO2645" s="653"/>
      <c r="PCP2645" s="653"/>
      <c r="PCQ2645" s="653"/>
      <c r="PCR2645" s="653"/>
      <c r="PCS2645" s="653"/>
      <c r="PCT2645" s="653"/>
      <c r="PCU2645" s="653"/>
      <c r="PCV2645" s="653"/>
      <c r="PCW2645" s="653"/>
      <c r="PCX2645" s="653"/>
      <c r="PCY2645" s="653"/>
      <c r="PCZ2645" s="653"/>
      <c r="PDA2645" s="653"/>
      <c r="PDB2645" s="653"/>
      <c r="PDC2645" s="653"/>
      <c r="PDD2645" s="653"/>
      <c r="PDE2645" s="653"/>
      <c r="PDF2645" s="653"/>
      <c r="PDG2645" s="653"/>
      <c r="PDH2645" s="653"/>
      <c r="PDI2645" s="653"/>
      <c r="PDJ2645" s="653"/>
      <c r="PDK2645" s="653"/>
      <c r="PDL2645" s="653"/>
      <c r="PDM2645" s="653"/>
      <c r="PDN2645" s="653"/>
      <c r="PDO2645" s="653"/>
      <c r="PDP2645" s="653"/>
      <c r="PDQ2645" s="653"/>
      <c r="PDR2645" s="653"/>
      <c r="PDS2645" s="653"/>
      <c r="PDT2645" s="653"/>
      <c r="PDU2645" s="653"/>
      <c r="PDV2645" s="653"/>
      <c r="PDW2645" s="653"/>
      <c r="PDX2645" s="653"/>
      <c r="PDY2645" s="653"/>
      <c r="PDZ2645" s="653"/>
      <c r="PEA2645" s="653"/>
      <c r="PEB2645" s="653"/>
      <c r="PEC2645" s="653"/>
      <c r="PED2645" s="653"/>
      <c r="PEE2645" s="653"/>
      <c r="PEF2645" s="653"/>
      <c r="PEG2645" s="653"/>
      <c r="PEH2645" s="653"/>
      <c r="PEI2645" s="653"/>
      <c r="PEJ2645" s="653"/>
      <c r="PEK2645" s="653"/>
      <c r="PEL2645" s="653"/>
      <c r="PEM2645" s="653"/>
      <c r="PEN2645" s="653"/>
      <c r="PEO2645" s="653"/>
      <c r="PEP2645" s="653"/>
      <c r="PEQ2645" s="653"/>
      <c r="PER2645" s="653"/>
      <c r="PES2645" s="653"/>
      <c r="PET2645" s="653"/>
      <c r="PEU2645" s="653"/>
      <c r="PEV2645" s="653"/>
      <c r="PEW2645" s="653"/>
      <c r="PEX2645" s="653"/>
      <c r="PEY2645" s="653"/>
      <c r="PEZ2645" s="653"/>
      <c r="PFA2645" s="653"/>
      <c r="PFB2645" s="653"/>
      <c r="PFC2645" s="653"/>
      <c r="PFD2645" s="653"/>
      <c r="PFE2645" s="653"/>
      <c r="PFF2645" s="653"/>
      <c r="PFG2645" s="653"/>
      <c r="PFH2645" s="653"/>
      <c r="PFI2645" s="653"/>
      <c r="PFJ2645" s="653"/>
      <c r="PFK2645" s="653"/>
      <c r="PFL2645" s="653"/>
      <c r="PFM2645" s="653"/>
      <c r="PFN2645" s="653"/>
      <c r="PFO2645" s="653"/>
      <c r="PFP2645" s="653"/>
      <c r="PFQ2645" s="653"/>
      <c r="PFR2645" s="653"/>
      <c r="PFS2645" s="653"/>
      <c r="PFT2645" s="653"/>
      <c r="PFU2645" s="653"/>
      <c r="PFV2645" s="653"/>
      <c r="PFW2645" s="653"/>
      <c r="PFX2645" s="653"/>
      <c r="PFY2645" s="653"/>
      <c r="PFZ2645" s="653"/>
      <c r="PGA2645" s="653"/>
      <c r="PGB2645" s="653"/>
      <c r="PGC2645" s="653"/>
      <c r="PGD2645" s="653"/>
      <c r="PGE2645" s="653"/>
      <c r="PGF2645" s="653"/>
      <c r="PGG2645" s="653"/>
      <c r="PGH2645" s="653"/>
      <c r="PGI2645" s="653"/>
      <c r="PGJ2645" s="653"/>
      <c r="PGK2645" s="653"/>
      <c r="PGL2645" s="653"/>
      <c r="PGM2645" s="653"/>
      <c r="PGN2645" s="653"/>
      <c r="PGO2645" s="653"/>
      <c r="PGP2645" s="653"/>
      <c r="PGQ2645" s="653"/>
      <c r="PGR2645" s="653"/>
      <c r="PGS2645" s="653"/>
      <c r="PGT2645" s="653"/>
      <c r="PGU2645" s="653"/>
      <c r="PGV2645" s="653"/>
      <c r="PGW2645" s="653"/>
      <c r="PGX2645" s="653"/>
      <c r="PGY2645" s="653"/>
      <c r="PGZ2645" s="653"/>
      <c r="PHA2645" s="653"/>
      <c r="PHB2645" s="653"/>
      <c r="PHC2645" s="653"/>
      <c r="PHD2645" s="653"/>
      <c r="PHE2645" s="653"/>
      <c r="PHF2645" s="653"/>
      <c r="PHG2645" s="653"/>
      <c r="PHH2645" s="653"/>
      <c r="PHI2645" s="653"/>
      <c r="PHJ2645" s="653"/>
      <c r="PHK2645" s="653"/>
      <c r="PHL2645" s="653"/>
      <c r="PHM2645" s="653"/>
      <c r="PHN2645" s="653"/>
      <c r="PHO2645" s="653"/>
      <c r="PHP2645" s="653"/>
      <c r="PHQ2645" s="653"/>
      <c r="PHR2645" s="653"/>
      <c r="PHS2645" s="653"/>
      <c r="PHT2645" s="653"/>
      <c r="PHU2645" s="653"/>
      <c r="PHV2645" s="653"/>
      <c r="PHW2645" s="653"/>
      <c r="PHX2645" s="653"/>
      <c r="PHY2645" s="653"/>
      <c r="PHZ2645" s="653"/>
      <c r="PIA2645" s="653"/>
      <c r="PIB2645" s="653"/>
      <c r="PIC2645" s="653"/>
      <c r="PID2645" s="653"/>
      <c r="PIE2645" s="653"/>
      <c r="PIF2645" s="653"/>
      <c r="PIG2645" s="653"/>
      <c r="PIH2645" s="653"/>
      <c r="PII2645" s="653"/>
      <c r="PIJ2645" s="653"/>
      <c r="PIK2645" s="653"/>
      <c r="PIL2645" s="653"/>
      <c r="PIM2645" s="653"/>
      <c r="PIN2645" s="653"/>
      <c r="PIO2645" s="653"/>
      <c r="PIP2645" s="653"/>
      <c r="PIQ2645" s="653"/>
      <c r="PIR2645" s="653"/>
      <c r="PIS2645" s="653"/>
      <c r="PIT2645" s="653"/>
      <c r="PIU2645" s="653"/>
      <c r="PIV2645" s="653"/>
      <c r="PIW2645" s="653"/>
      <c r="PIX2645" s="653"/>
      <c r="PIY2645" s="653"/>
      <c r="PIZ2645" s="653"/>
      <c r="PJA2645" s="653"/>
      <c r="PJB2645" s="653"/>
      <c r="PJC2645" s="653"/>
      <c r="PJD2645" s="653"/>
      <c r="PJE2645" s="653"/>
      <c r="PJF2645" s="653"/>
      <c r="PJG2645" s="653"/>
      <c r="PJH2645" s="653"/>
      <c r="PJI2645" s="653"/>
      <c r="PJJ2645" s="653"/>
      <c r="PJK2645" s="653"/>
      <c r="PJL2645" s="653"/>
      <c r="PJM2645" s="653"/>
      <c r="PJN2645" s="653"/>
      <c r="PJO2645" s="653"/>
      <c r="PJP2645" s="653"/>
      <c r="PJQ2645" s="653"/>
      <c r="PJR2645" s="653"/>
      <c r="PJS2645" s="653"/>
      <c r="PJT2645" s="653"/>
      <c r="PJU2645" s="653"/>
      <c r="PJV2645" s="653"/>
      <c r="PJW2645" s="653"/>
      <c r="PJX2645" s="653"/>
      <c r="PJY2645" s="653"/>
      <c r="PJZ2645" s="653"/>
      <c r="PKA2645" s="653"/>
      <c r="PKB2645" s="653"/>
      <c r="PKC2645" s="653"/>
      <c r="PKD2645" s="653"/>
      <c r="PKE2645" s="653"/>
      <c r="PKF2645" s="653"/>
      <c r="PKG2645" s="653"/>
      <c r="PKH2645" s="653"/>
      <c r="PKI2645" s="653"/>
      <c r="PKJ2645" s="653"/>
      <c r="PKK2645" s="653"/>
      <c r="PKL2645" s="653"/>
      <c r="PKM2645" s="653"/>
      <c r="PKN2645" s="653"/>
      <c r="PKO2645" s="653"/>
      <c r="PKP2645" s="653"/>
      <c r="PKQ2645" s="653"/>
      <c r="PKR2645" s="653"/>
      <c r="PKS2645" s="653"/>
      <c r="PKT2645" s="653"/>
      <c r="PKU2645" s="653"/>
      <c r="PKV2645" s="653"/>
      <c r="PKW2645" s="653"/>
      <c r="PKX2645" s="653"/>
      <c r="PKY2645" s="653"/>
      <c r="PKZ2645" s="653"/>
      <c r="PLA2645" s="653"/>
      <c r="PLB2645" s="653"/>
      <c r="PLC2645" s="653"/>
      <c r="PLD2645" s="653"/>
      <c r="PLE2645" s="653"/>
      <c r="PLF2645" s="653"/>
      <c r="PLG2645" s="653"/>
      <c r="PLH2645" s="653"/>
      <c r="PLI2645" s="653"/>
      <c r="PLJ2645" s="653"/>
      <c r="PLK2645" s="653"/>
      <c r="PLL2645" s="653"/>
      <c r="PLM2645" s="653"/>
      <c r="PLN2645" s="653"/>
      <c r="PLO2645" s="653"/>
      <c r="PLP2645" s="653"/>
      <c r="PLQ2645" s="653"/>
      <c r="PLR2645" s="653"/>
      <c r="PLS2645" s="653"/>
      <c r="PLT2645" s="653"/>
      <c r="PLU2645" s="653"/>
      <c r="PLV2645" s="653"/>
      <c r="PLW2645" s="653"/>
      <c r="PLX2645" s="653"/>
      <c r="PLY2645" s="653"/>
      <c r="PLZ2645" s="653"/>
      <c r="PMA2645" s="653"/>
      <c r="PMB2645" s="653"/>
      <c r="PMC2645" s="653"/>
      <c r="PMD2645" s="653"/>
      <c r="PME2645" s="653"/>
      <c r="PMF2645" s="653"/>
      <c r="PMG2645" s="653"/>
      <c r="PMH2645" s="653"/>
      <c r="PMI2645" s="653"/>
      <c r="PMJ2645" s="653"/>
      <c r="PMK2645" s="653"/>
      <c r="PML2645" s="653"/>
      <c r="PMM2645" s="653"/>
      <c r="PMN2645" s="653"/>
      <c r="PMO2645" s="653"/>
      <c r="PMP2645" s="653"/>
      <c r="PMQ2645" s="653"/>
      <c r="PMR2645" s="653"/>
      <c r="PMS2645" s="653"/>
      <c r="PMT2645" s="653"/>
      <c r="PMU2645" s="653"/>
      <c r="PMV2645" s="653"/>
      <c r="PMW2645" s="653"/>
      <c r="PMX2645" s="653"/>
      <c r="PMY2645" s="653"/>
      <c r="PMZ2645" s="653"/>
      <c r="PNA2645" s="653"/>
      <c r="PNB2645" s="653"/>
      <c r="PNC2645" s="653"/>
      <c r="PND2645" s="653"/>
      <c r="PNE2645" s="653"/>
      <c r="PNF2645" s="653"/>
      <c r="PNG2645" s="653"/>
      <c r="PNH2645" s="653"/>
      <c r="PNI2645" s="653"/>
      <c r="PNJ2645" s="653"/>
      <c r="PNK2645" s="653"/>
      <c r="PNL2645" s="653"/>
      <c r="PNM2645" s="653"/>
      <c r="PNN2645" s="653"/>
      <c r="PNO2645" s="653"/>
      <c r="PNP2645" s="653"/>
      <c r="PNQ2645" s="653"/>
      <c r="PNR2645" s="653"/>
      <c r="PNS2645" s="653"/>
      <c r="PNT2645" s="653"/>
      <c r="PNU2645" s="653"/>
      <c r="PNV2645" s="653"/>
      <c r="PNW2645" s="653"/>
      <c r="PNX2645" s="653"/>
      <c r="PNY2645" s="653"/>
      <c r="PNZ2645" s="653"/>
      <c r="POA2645" s="653"/>
      <c r="POB2645" s="653"/>
      <c r="POC2645" s="653"/>
      <c r="POD2645" s="653"/>
      <c r="POE2645" s="653"/>
      <c r="POF2645" s="653"/>
      <c r="POG2645" s="653"/>
      <c r="POH2645" s="653"/>
      <c r="POI2645" s="653"/>
      <c r="POJ2645" s="653"/>
      <c r="POK2645" s="653"/>
      <c r="POL2645" s="653"/>
      <c r="POM2645" s="653"/>
      <c r="PON2645" s="653"/>
      <c r="POO2645" s="653"/>
      <c r="POP2645" s="653"/>
      <c r="POQ2645" s="653"/>
      <c r="POR2645" s="653"/>
      <c r="POS2645" s="653"/>
      <c r="POT2645" s="653"/>
      <c r="POU2645" s="653"/>
      <c r="POV2645" s="653"/>
      <c r="POW2645" s="653"/>
      <c r="POX2645" s="653"/>
      <c r="POY2645" s="653"/>
      <c r="POZ2645" s="653"/>
      <c r="PPA2645" s="653"/>
      <c r="PPB2645" s="653"/>
      <c r="PPC2645" s="653"/>
      <c r="PPD2645" s="653"/>
      <c r="PPE2645" s="653"/>
      <c r="PPF2645" s="653"/>
      <c r="PPG2645" s="653"/>
      <c r="PPH2645" s="653"/>
      <c r="PPI2645" s="653"/>
      <c r="PPJ2645" s="653"/>
      <c r="PPK2645" s="653"/>
      <c r="PPL2645" s="653"/>
      <c r="PPM2645" s="653"/>
      <c r="PPN2645" s="653"/>
      <c r="PPO2645" s="653"/>
      <c r="PPP2645" s="653"/>
      <c r="PPQ2645" s="653"/>
      <c r="PPR2645" s="653"/>
      <c r="PPS2645" s="653"/>
      <c r="PPT2645" s="653"/>
      <c r="PPU2645" s="653"/>
      <c r="PPV2645" s="653"/>
      <c r="PPW2645" s="653"/>
      <c r="PPX2645" s="653"/>
      <c r="PPY2645" s="653"/>
      <c r="PPZ2645" s="653"/>
      <c r="PQA2645" s="653"/>
      <c r="PQB2645" s="653"/>
      <c r="PQC2645" s="653"/>
      <c r="PQD2645" s="653"/>
      <c r="PQE2645" s="653"/>
      <c r="PQF2645" s="653"/>
      <c r="PQG2645" s="653"/>
      <c r="PQH2645" s="653"/>
      <c r="PQI2645" s="653"/>
      <c r="PQJ2645" s="653"/>
      <c r="PQK2645" s="653"/>
      <c r="PQL2645" s="653"/>
      <c r="PQM2645" s="653"/>
      <c r="PQN2645" s="653"/>
      <c r="PQO2645" s="653"/>
      <c r="PQP2645" s="653"/>
      <c r="PQQ2645" s="653"/>
      <c r="PQR2645" s="653"/>
      <c r="PQS2645" s="653"/>
      <c r="PQT2645" s="653"/>
      <c r="PQU2645" s="653"/>
      <c r="PQV2645" s="653"/>
      <c r="PQW2645" s="653"/>
      <c r="PQX2645" s="653"/>
      <c r="PQY2645" s="653"/>
      <c r="PQZ2645" s="653"/>
      <c r="PRA2645" s="653"/>
      <c r="PRB2645" s="653"/>
      <c r="PRC2645" s="653"/>
      <c r="PRD2645" s="653"/>
      <c r="PRE2645" s="653"/>
      <c r="PRF2645" s="653"/>
      <c r="PRG2645" s="653"/>
      <c r="PRH2645" s="653"/>
      <c r="PRI2645" s="653"/>
      <c r="PRJ2645" s="653"/>
      <c r="PRK2645" s="653"/>
      <c r="PRL2645" s="653"/>
      <c r="PRM2645" s="653"/>
      <c r="PRN2645" s="653"/>
      <c r="PRO2645" s="653"/>
      <c r="PRP2645" s="653"/>
      <c r="PRQ2645" s="653"/>
      <c r="PRR2645" s="653"/>
      <c r="PRS2645" s="653"/>
      <c r="PRT2645" s="653"/>
      <c r="PRU2645" s="653"/>
      <c r="PRV2645" s="653"/>
      <c r="PRW2645" s="653"/>
      <c r="PRX2645" s="653"/>
      <c r="PRY2645" s="653"/>
      <c r="PRZ2645" s="653"/>
      <c r="PSA2645" s="653"/>
      <c r="PSB2645" s="653"/>
      <c r="PSC2645" s="653"/>
      <c r="PSD2645" s="653"/>
      <c r="PSE2645" s="653"/>
      <c r="PSF2645" s="653"/>
      <c r="PSG2645" s="653"/>
      <c r="PSH2645" s="653"/>
      <c r="PSI2645" s="653"/>
      <c r="PSJ2645" s="653"/>
      <c r="PSK2645" s="653"/>
      <c r="PSL2645" s="653"/>
      <c r="PSM2645" s="653"/>
      <c r="PSN2645" s="653"/>
      <c r="PSO2645" s="653"/>
      <c r="PSP2645" s="653"/>
      <c r="PSQ2645" s="653"/>
      <c r="PSR2645" s="653"/>
      <c r="PSS2645" s="653"/>
      <c r="PST2645" s="653"/>
      <c r="PSU2645" s="653"/>
      <c r="PSV2645" s="653"/>
      <c r="PSW2645" s="653"/>
      <c r="PSX2645" s="653"/>
      <c r="PSY2645" s="653"/>
      <c r="PSZ2645" s="653"/>
      <c r="PTA2645" s="653"/>
      <c r="PTB2645" s="653"/>
      <c r="PTC2645" s="653"/>
      <c r="PTD2645" s="653"/>
      <c r="PTE2645" s="653"/>
      <c r="PTF2645" s="653"/>
      <c r="PTG2645" s="653"/>
      <c r="PTH2645" s="653"/>
      <c r="PTI2645" s="653"/>
      <c r="PTJ2645" s="653"/>
      <c r="PTK2645" s="653"/>
      <c r="PTL2645" s="653"/>
      <c r="PTM2645" s="653"/>
      <c r="PTN2645" s="653"/>
      <c r="PTO2645" s="653"/>
      <c r="PTP2645" s="653"/>
      <c r="PTQ2645" s="653"/>
      <c r="PTR2645" s="653"/>
      <c r="PTS2645" s="653"/>
      <c r="PTT2645" s="653"/>
      <c r="PTU2645" s="653"/>
      <c r="PTV2645" s="653"/>
      <c r="PTW2645" s="653"/>
      <c r="PTX2645" s="653"/>
      <c r="PTY2645" s="653"/>
      <c r="PTZ2645" s="653"/>
      <c r="PUA2645" s="653"/>
      <c r="PUB2645" s="653"/>
      <c r="PUC2645" s="653"/>
      <c r="PUD2645" s="653"/>
      <c r="PUE2645" s="653"/>
      <c r="PUF2645" s="653"/>
      <c r="PUG2645" s="653"/>
      <c r="PUH2645" s="653"/>
      <c r="PUI2645" s="653"/>
      <c r="PUJ2645" s="653"/>
      <c r="PUK2645" s="653"/>
      <c r="PUL2645" s="653"/>
      <c r="PUM2645" s="653"/>
      <c r="PUN2645" s="653"/>
      <c r="PUO2645" s="653"/>
      <c r="PUP2645" s="653"/>
      <c r="PUQ2645" s="653"/>
      <c r="PUR2645" s="653"/>
      <c r="PUS2645" s="653"/>
      <c r="PUT2645" s="653"/>
      <c r="PUU2645" s="653"/>
      <c r="PUV2645" s="653"/>
      <c r="PUW2645" s="653"/>
      <c r="PUX2645" s="653"/>
      <c r="PUY2645" s="653"/>
      <c r="PUZ2645" s="653"/>
      <c r="PVA2645" s="653"/>
      <c r="PVB2645" s="653"/>
      <c r="PVC2645" s="653"/>
      <c r="PVD2645" s="653"/>
      <c r="PVE2645" s="653"/>
      <c r="PVF2645" s="653"/>
      <c r="PVG2645" s="653"/>
      <c r="PVH2645" s="653"/>
      <c r="PVI2645" s="653"/>
      <c r="PVJ2645" s="653"/>
      <c r="PVK2645" s="653"/>
      <c r="PVL2645" s="653"/>
      <c r="PVM2645" s="653"/>
      <c r="PVN2645" s="653"/>
      <c r="PVO2645" s="653"/>
      <c r="PVP2645" s="653"/>
      <c r="PVQ2645" s="653"/>
      <c r="PVR2645" s="653"/>
      <c r="PVS2645" s="653"/>
      <c r="PVT2645" s="653"/>
      <c r="PVU2645" s="653"/>
      <c r="PVV2645" s="653"/>
      <c r="PVW2645" s="653"/>
      <c r="PVX2645" s="653"/>
      <c r="PVY2645" s="653"/>
      <c r="PVZ2645" s="653"/>
      <c r="PWA2645" s="653"/>
      <c r="PWB2645" s="653"/>
      <c r="PWC2645" s="653"/>
      <c r="PWD2645" s="653"/>
      <c r="PWE2645" s="653"/>
      <c r="PWF2645" s="653"/>
      <c r="PWG2645" s="653"/>
      <c r="PWH2645" s="653"/>
      <c r="PWI2645" s="653"/>
      <c r="PWJ2645" s="653"/>
      <c r="PWK2645" s="653"/>
      <c r="PWL2645" s="653"/>
      <c r="PWM2645" s="653"/>
      <c r="PWN2645" s="653"/>
      <c r="PWO2645" s="653"/>
      <c r="PWP2645" s="653"/>
      <c r="PWQ2645" s="653"/>
      <c r="PWR2645" s="653"/>
      <c r="PWS2645" s="653"/>
      <c r="PWT2645" s="653"/>
      <c r="PWU2645" s="653"/>
      <c r="PWV2645" s="653"/>
      <c r="PWW2645" s="653"/>
      <c r="PWX2645" s="653"/>
      <c r="PWY2645" s="653"/>
      <c r="PWZ2645" s="653"/>
      <c r="PXA2645" s="653"/>
      <c r="PXB2645" s="653"/>
      <c r="PXC2645" s="653"/>
      <c r="PXD2645" s="653"/>
      <c r="PXE2645" s="653"/>
      <c r="PXF2645" s="653"/>
      <c r="PXG2645" s="653"/>
      <c r="PXH2645" s="653"/>
      <c r="PXI2645" s="653"/>
      <c r="PXJ2645" s="653"/>
      <c r="PXK2645" s="653"/>
      <c r="PXL2645" s="653"/>
      <c r="PXM2645" s="653"/>
      <c r="PXN2645" s="653"/>
      <c r="PXO2645" s="653"/>
      <c r="PXP2645" s="653"/>
      <c r="PXQ2645" s="653"/>
      <c r="PXR2645" s="653"/>
      <c r="PXS2645" s="653"/>
      <c r="PXT2645" s="653"/>
      <c r="PXU2645" s="653"/>
      <c r="PXV2645" s="653"/>
      <c r="PXW2645" s="653"/>
      <c r="PXX2645" s="653"/>
      <c r="PXY2645" s="653"/>
      <c r="PXZ2645" s="653"/>
      <c r="PYA2645" s="653"/>
      <c r="PYB2645" s="653"/>
      <c r="PYC2645" s="653"/>
      <c r="PYD2645" s="653"/>
      <c r="PYE2645" s="653"/>
      <c r="PYF2645" s="653"/>
      <c r="PYG2645" s="653"/>
      <c r="PYH2645" s="653"/>
      <c r="PYI2645" s="653"/>
      <c r="PYJ2645" s="653"/>
      <c r="PYK2645" s="653"/>
      <c r="PYL2645" s="653"/>
      <c r="PYM2645" s="653"/>
      <c r="PYN2645" s="653"/>
      <c r="PYO2645" s="653"/>
      <c r="PYP2645" s="653"/>
      <c r="PYQ2645" s="653"/>
      <c r="PYR2645" s="653"/>
      <c r="PYS2645" s="653"/>
      <c r="PYT2645" s="653"/>
      <c r="PYU2645" s="653"/>
      <c r="PYV2645" s="653"/>
      <c r="PYW2645" s="653"/>
      <c r="PYX2645" s="653"/>
      <c r="PYY2645" s="653"/>
      <c r="PYZ2645" s="653"/>
      <c r="PZA2645" s="653"/>
      <c r="PZB2645" s="653"/>
      <c r="PZC2645" s="653"/>
      <c r="PZD2645" s="653"/>
      <c r="PZE2645" s="653"/>
      <c r="PZF2645" s="653"/>
      <c r="PZG2645" s="653"/>
      <c r="PZH2645" s="653"/>
      <c r="PZI2645" s="653"/>
      <c r="PZJ2645" s="653"/>
      <c r="PZK2645" s="653"/>
      <c r="PZL2645" s="653"/>
      <c r="PZM2645" s="653"/>
      <c r="PZN2645" s="653"/>
      <c r="PZO2645" s="653"/>
      <c r="PZP2645" s="653"/>
      <c r="PZQ2645" s="653"/>
      <c r="PZR2645" s="653"/>
      <c r="PZS2645" s="653"/>
      <c r="PZT2645" s="653"/>
      <c r="PZU2645" s="653"/>
      <c r="PZV2645" s="653"/>
      <c r="PZW2645" s="653"/>
      <c r="PZX2645" s="653"/>
      <c r="PZY2645" s="653"/>
      <c r="PZZ2645" s="653"/>
      <c r="QAA2645" s="653"/>
      <c r="QAB2645" s="653"/>
      <c r="QAC2645" s="653"/>
      <c r="QAD2645" s="653"/>
      <c r="QAE2645" s="653"/>
      <c r="QAF2645" s="653"/>
      <c r="QAG2645" s="653"/>
      <c r="QAH2645" s="653"/>
      <c r="QAI2645" s="653"/>
      <c r="QAJ2645" s="653"/>
      <c r="QAK2645" s="653"/>
      <c r="QAL2645" s="653"/>
      <c r="QAM2645" s="653"/>
      <c r="QAN2645" s="653"/>
      <c r="QAO2645" s="653"/>
      <c r="QAP2645" s="653"/>
      <c r="QAQ2645" s="653"/>
      <c r="QAR2645" s="653"/>
      <c r="QAS2645" s="653"/>
      <c r="QAT2645" s="653"/>
      <c r="QAU2645" s="653"/>
      <c r="QAV2645" s="653"/>
      <c r="QAW2645" s="653"/>
      <c r="QAX2645" s="653"/>
      <c r="QAY2645" s="653"/>
      <c r="QAZ2645" s="653"/>
      <c r="QBA2645" s="653"/>
      <c r="QBB2645" s="653"/>
      <c r="QBC2645" s="653"/>
      <c r="QBD2645" s="653"/>
      <c r="QBE2645" s="653"/>
      <c r="QBF2645" s="653"/>
      <c r="QBG2645" s="653"/>
      <c r="QBH2645" s="653"/>
      <c r="QBI2645" s="653"/>
      <c r="QBJ2645" s="653"/>
      <c r="QBK2645" s="653"/>
      <c r="QBL2645" s="653"/>
      <c r="QBM2645" s="653"/>
      <c r="QBN2645" s="653"/>
      <c r="QBO2645" s="653"/>
      <c r="QBP2645" s="653"/>
      <c r="QBQ2645" s="653"/>
      <c r="QBR2645" s="653"/>
      <c r="QBS2645" s="653"/>
      <c r="QBT2645" s="653"/>
      <c r="QBU2645" s="653"/>
      <c r="QBV2645" s="653"/>
      <c r="QBW2645" s="653"/>
      <c r="QBX2645" s="653"/>
      <c r="QBY2645" s="653"/>
      <c r="QBZ2645" s="653"/>
      <c r="QCA2645" s="653"/>
      <c r="QCB2645" s="653"/>
      <c r="QCC2645" s="653"/>
      <c r="QCD2645" s="653"/>
      <c r="QCE2645" s="653"/>
      <c r="QCF2645" s="653"/>
      <c r="QCG2645" s="653"/>
      <c r="QCH2645" s="653"/>
      <c r="QCI2645" s="653"/>
      <c r="QCJ2645" s="653"/>
      <c r="QCK2645" s="653"/>
      <c r="QCL2645" s="653"/>
      <c r="QCM2645" s="653"/>
      <c r="QCN2645" s="653"/>
      <c r="QCO2645" s="653"/>
      <c r="QCP2645" s="653"/>
      <c r="QCQ2645" s="653"/>
      <c r="QCR2645" s="653"/>
      <c r="QCS2645" s="653"/>
      <c r="QCT2645" s="653"/>
      <c r="QCU2645" s="653"/>
      <c r="QCV2645" s="653"/>
      <c r="QCW2645" s="653"/>
      <c r="QCX2645" s="653"/>
      <c r="QCY2645" s="653"/>
      <c r="QCZ2645" s="653"/>
      <c r="QDA2645" s="653"/>
      <c r="QDB2645" s="653"/>
      <c r="QDC2645" s="653"/>
      <c r="QDD2645" s="653"/>
      <c r="QDE2645" s="653"/>
      <c r="QDF2645" s="653"/>
      <c r="QDG2645" s="653"/>
      <c r="QDH2645" s="653"/>
      <c r="QDI2645" s="653"/>
      <c r="QDJ2645" s="653"/>
      <c r="QDK2645" s="653"/>
      <c r="QDL2645" s="653"/>
      <c r="QDM2645" s="653"/>
      <c r="QDN2645" s="653"/>
      <c r="QDO2645" s="653"/>
      <c r="QDP2645" s="653"/>
      <c r="QDQ2645" s="653"/>
      <c r="QDR2645" s="653"/>
      <c r="QDS2645" s="653"/>
      <c r="QDT2645" s="653"/>
      <c r="QDU2645" s="653"/>
      <c r="QDV2645" s="653"/>
      <c r="QDW2645" s="653"/>
      <c r="QDX2645" s="653"/>
      <c r="QDY2645" s="653"/>
      <c r="QDZ2645" s="653"/>
      <c r="QEA2645" s="653"/>
      <c r="QEB2645" s="653"/>
      <c r="QEC2645" s="653"/>
      <c r="QED2645" s="653"/>
      <c r="QEE2645" s="653"/>
      <c r="QEF2645" s="653"/>
      <c r="QEG2645" s="653"/>
      <c r="QEH2645" s="653"/>
      <c r="QEI2645" s="653"/>
      <c r="QEJ2645" s="653"/>
      <c r="QEK2645" s="653"/>
      <c r="QEL2645" s="653"/>
      <c r="QEM2645" s="653"/>
      <c r="QEN2645" s="653"/>
      <c r="QEO2645" s="653"/>
      <c r="QEP2645" s="653"/>
      <c r="QEQ2645" s="653"/>
      <c r="QER2645" s="653"/>
      <c r="QES2645" s="653"/>
      <c r="QET2645" s="653"/>
      <c r="QEU2645" s="653"/>
      <c r="QEV2645" s="653"/>
      <c r="QEW2645" s="653"/>
      <c r="QEX2645" s="653"/>
      <c r="QEY2645" s="653"/>
      <c r="QEZ2645" s="653"/>
      <c r="QFA2645" s="653"/>
      <c r="QFB2645" s="653"/>
      <c r="QFC2645" s="653"/>
      <c r="QFD2645" s="653"/>
      <c r="QFE2645" s="653"/>
      <c r="QFF2645" s="653"/>
      <c r="QFG2645" s="653"/>
      <c r="QFH2645" s="653"/>
      <c r="QFI2645" s="653"/>
      <c r="QFJ2645" s="653"/>
      <c r="QFK2645" s="653"/>
      <c r="QFL2645" s="653"/>
      <c r="QFM2645" s="653"/>
      <c r="QFN2645" s="653"/>
      <c r="QFO2645" s="653"/>
      <c r="QFP2645" s="653"/>
      <c r="QFQ2645" s="653"/>
      <c r="QFR2645" s="653"/>
      <c r="QFS2645" s="653"/>
      <c r="QFT2645" s="653"/>
      <c r="QFU2645" s="653"/>
      <c r="QFV2645" s="653"/>
      <c r="QFW2645" s="653"/>
      <c r="QFX2645" s="653"/>
      <c r="QFY2645" s="653"/>
      <c r="QFZ2645" s="653"/>
      <c r="QGA2645" s="653"/>
      <c r="QGB2645" s="653"/>
      <c r="QGC2645" s="653"/>
      <c r="QGD2645" s="653"/>
      <c r="QGE2645" s="653"/>
      <c r="QGF2645" s="653"/>
      <c r="QGG2645" s="653"/>
      <c r="QGH2645" s="653"/>
      <c r="QGI2645" s="653"/>
      <c r="QGJ2645" s="653"/>
      <c r="QGK2645" s="653"/>
      <c r="QGL2645" s="653"/>
      <c r="QGM2645" s="653"/>
      <c r="QGN2645" s="653"/>
      <c r="QGO2645" s="653"/>
      <c r="QGP2645" s="653"/>
      <c r="QGQ2645" s="653"/>
      <c r="QGR2645" s="653"/>
      <c r="QGS2645" s="653"/>
      <c r="QGT2645" s="653"/>
      <c r="QGU2645" s="653"/>
      <c r="QGV2645" s="653"/>
      <c r="QGW2645" s="653"/>
      <c r="QGX2645" s="653"/>
      <c r="QGY2645" s="653"/>
      <c r="QGZ2645" s="653"/>
      <c r="QHA2645" s="653"/>
      <c r="QHB2645" s="653"/>
      <c r="QHC2645" s="653"/>
      <c r="QHD2645" s="653"/>
      <c r="QHE2645" s="653"/>
      <c r="QHF2645" s="653"/>
      <c r="QHG2645" s="653"/>
      <c r="QHH2645" s="653"/>
      <c r="QHI2645" s="653"/>
      <c r="QHJ2645" s="653"/>
      <c r="QHK2645" s="653"/>
      <c r="QHL2645" s="653"/>
      <c r="QHM2645" s="653"/>
      <c r="QHN2645" s="653"/>
      <c r="QHO2645" s="653"/>
      <c r="QHP2645" s="653"/>
      <c r="QHQ2645" s="653"/>
      <c r="QHR2645" s="653"/>
      <c r="QHS2645" s="653"/>
      <c r="QHT2645" s="653"/>
      <c r="QHU2645" s="653"/>
      <c r="QHV2645" s="653"/>
      <c r="QHW2645" s="653"/>
      <c r="QHX2645" s="653"/>
      <c r="QHY2645" s="653"/>
      <c r="QHZ2645" s="653"/>
      <c r="QIA2645" s="653"/>
      <c r="QIB2645" s="653"/>
      <c r="QIC2645" s="653"/>
      <c r="QID2645" s="653"/>
      <c r="QIE2645" s="653"/>
      <c r="QIF2645" s="653"/>
      <c r="QIG2645" s="653"/>
      <c r="QIH2645" s="653"/>
      <c r="QII2645" s="653"/>
      <c r="QIJ2645" s="653"/>
      <c r="QIK2645" s="653"/>
      <c r="QIL2645" s="653"/>
      <c r="QIM2645" s="653"/>
      <c r="QIN2645" s="653"/>
      <c r="QIO2645" s="653"/>
      <c r="QIP2645" s="653"/>
      <c r="QIQ2645" s="653"/>
      <c r="QIR2645" s="653"/>
      <c r="QIS2645" s="653"/>
      <c r="QIT2645" s="653"/>
      <c r="QIU2645" s="653"/>
      <c r="QIV2645" s="653"/>
      <c r="QIW2645" s="653"/>
      <c r="QIX2645" s="653"/>
      <c r="QIY2645" s="653"/>
      <c r="QIZ2645" s="653"/>
      <c r="QJA2645" s="653"/>
      <c r="QJB2645" s="653"/>
      <c r="QJC2645" s="653"/>
      <c r="QJD2645" s="653"/>
      <c r="QJE2645" s="653"/>
      <c r="QJF2645" s="653"/>
      <c r="QJG2645" s="653"/>
      <c r="QJH2645" s="653"/>
      <c r="QJI2645" s="653"/>
      <c r="QJJ2645" s="653"/>
      <c r="QJK2645" s="653"/>
      <c r="QJL2645" s="653"/>
      <c r="QJM2645" s="653"/>
      <c r="QJN2645" s="653"/>
      <c r="QJO2645" s="653"/>
      <c r="QJP2645" s="653"/>
      <c r="QJQ2645" s="653"/>
      <c r="QJR2645" s="653"/>
      <c r="QJS2645" s="653"/>
      <c r="QJT2645" s="653"/>
      <c r="QJU2645" s="653"/>
      <c r="QJV2645" s="653"/>
      <c r="QJW2645" s="653"/>
      <c r="QJX2645" s="653"/>
      <c r="QJY2645" s="653"/>
      <c r="QJZ2645" s="653"/>
      <c r="QKA2645" s="653"/>
      <c r="QKB2645" s="653"/>
      <c r="QKC2645" s="653"/>
      <c r="QKD2645" s="653"/>
      <c r="QKE2645" s="653"/>
      <c r="QKF2645" s="653"/>
      <c r="QKG2645" s="653"/>
      <c r="QKH2645" s="653"/>
      <c r="QKI2645" s="653"/>
      <c r="QKJ2645" s="653"/>
      <c r="QKK2645" s="653"/>
      <c r="QKL2645" s="653"/>
      <c r="QKM2645" s="653"/>
      <c r="QKN2645" s="653"/>
      <c r="QKO2645" s="653"/>
      <c r="QKP2645" s="653"/>
      <c r="QKQ2645" s="653"/>
      <c r="QKR2645" s="653"/>
      <c r="QKS2645" s="653"/>
      <c r="QKT2645" s="653"/>
      <c r="QKU2645" s="653"/>
      <c r="QKV2645" s="653"/>
      <c r="QKW2645" s="653"/>
      <c r="QKX2645" s="653"/>
      <c r="QKY2645" s="653"/>
      <c r="QKZ2645" s="653"/>
      <c r="QLA2645" s="653"/>
      <c r="QLB2645" s="653"/>
      <c r="QLC2645" s="653"/>
      <c r="QLD2645" s="653"/>
      <c r="QLE2645" s="653"/>
      <c r="QLF2645" s="653"/>
      <c r="QLG2645" s="653"/>
      <c r="QLH2645" s="653"/>
      <c r="QLI2645" s="653"/>
      <c r="QLJ2645" s="653"/>
      <c r="QLK2645" s="653"/>
      <c r="QLL2645" s="653"/>
      <c r="QLM2645" s="653"/>
      <c r="QLN2645" s="653"/>
      <c r="QLO2645" s="653"/>
      <c r="QLP2645" s="653"/>
      <c r="QLQ2645" s="653"/>
      <c r="QLR2645" s="653"/>
      <c r="QLS2645" s="653"/>
      <c r="QLT2645" s="653"/>
      <c r="QLU2645" s="653"/>
      <c r="QLV2645" s="653"/>
      <c r="QLW2645" s="653"/>
      <c r="QLX2645" s="653"/>
      <c r="QLY2645" s="653"/>
      <c r="QLZ2645" s="653"/>
      <c r="QMA2645" s="653"/>
      <c r="QMB2645" s="653"/>
      <c r="QMC2645" s="653"/>
      <c r="QMD2645" s="653"/>
      <c r="QME2645" s="653"/>
      <c r="QMF2645" s="653"/>
      <c r="QMG2645" s="653"/>
      <c r="QMH2645" s="653"/>
      <c r="QMI2645" s="653"/>
      <c r="QMJ2645" s="653"/>
      <c r="QMK2645" s="653"/>
      <c r="QML2645" s="653"/>
      <c r="QMM2645" s="653"/>
      <c r="QMN2645" s="653"/>
      <c r="QMO2645" s="653"/>
      <c r="QMP2645" s="653"/>
      <c r="QMQ2645" s="653"/>
      <c r="QMR2645" s="653"/>
      <c r="QMS2645" s="653"/>
      <c r="QMT2645" s="653"/>
      <c r="QMU2645" s="653"/>
      <c r="QMV2645" s="653"/>
      <c r="QMW2645" s="653"/>
      <c r="QMX2645" s="653"/>
      <c r="QMY2645" s="653"/>
      <c r="QMZ2645" s="653"/>
      <c r="QNA2645" s="653"/>
      <c r="QNB2645" s="653"/>
      <c r="QNC2645" s="653"/>
      <c r="QND2645" s="653"/>
      <c r="QNE2645" s="653"/>
      <c r="QNF2645" s="653"/>
      <c r="QNG2645" s="653"/>
      <c r="QNH2645" s="653"/>
      <c r="QNI2645" s="653"/>
      <c r="QNJ2645" s="653"/>
      <c r="QNK2645" s="653"/>
      <c r="QNL2645" s="653"/>
      <c r="QNM2645" s="653"/>
      <c r="QNN2645" s="653"/>
      <c r="QNO2645" s="653"/>
      <c r="QNP2645" s="653"/>
      <c r="QNQ2645" s="653"/>
      <c r="QNR2645" s="653"/>
      <c r="QNS2645" s="653"/>
      <c r="QNT2645" s="653"/>
      <c r="QNU2645" s="653"/>
      <c r="QNV2645" s="653"/>
      <c r="QNW2645" s="653"/>
      <c r="QNX2645" s="653"/>
      <c r="QNY2645" s="653"/>
      <c r="QNZ2645" s="653"/>
      <c r="QOA2645" s="653"/>
      <c r="QOB2645" s="653"/>
      <c r="QOC2645" s="653"/>
      <c r="QOD2645" s="653"/>
      <c r="QOE2645" s="653"/>
      <c r="QOF2645" s="653"/>
      <c r="QOG2645" s="653"/>
      <c r="QOH2645" s="653"/>
      <c r="QOI2645" s="653"/>
      <c r="QOJ2645" s="653"/>
      <c r="QOK2645" s="653"/>
      <c r="QOL2645" s="653"/>
      <c r="QOM2645" s="653"/>
      <c r="QON2645" s="653"/>
      <c r="QOO2645" s="653"/>
      <c r="QOP2645" s="653"/>
      <c r="QOQ2645" s="653"/>
      <c r="QOR2645" s="653"/>
      <c r="QOS2645" s="653"/>
      <c r="QOT2645" s="653"/>
      <c r="QOU2645" s="653"/>
      <c r="QOV2645" s="653"/>
      <c r="QOW2645" s="653"/>
      <c r="QOX2645" s="653"/>
      <c r="QOY2645" s="653"/>
      <c r="QOZ2645" s="653"/>
      <c r="QPA2645" s="653"/>
      <c r="QPB2645" s="653"/>
      <c r="QPC2645" s="653"/>
      <c r="QPD2645" s="653"/>
      <c r="QPE2645" s="653"/>
      <c r="QPF2645" s="653"/>
      <c r="QPG2645" s="653"/>
      <c r="QPH2645" s="653"/>
      <c r="QPI2645" s="653"/>
      <c r="QPJ2645" s="653"/>
      <c r="QPK2645" s="653"/>
      <c r="QPL2645" s="653"/>
      <c r="QPM2645" s="653"/>
      <c r="QPN2645" s="653"/>
      <c r="QPO2645" s="653"/>
      <c r="QPP2645" s="653"/>
      <c r="QPQ2645" s="653"/>
      <c r="QPR2645" s="653"/>
      <c r="QPS2645" s="653"/>
      <c r="QPT2645" s="653"/>
      <c r="QPU2645" s="653"/>
      <c r="QPV2645" s="653"/>
      <c r="QPW2645" s="653"/>
      <c r="QPX2645" s="653"/>
      <c r="QPY2645" s="653"/>
      <c r="QPZ2645" s="653"/>
      <c r="QQA2645" s="653"/>
      <c r="QQB2645" s="653"/>
      <c r="QQC2645" s="653"/>
      <c r="QQD2645" s="653"/>
      <c r="QQE2645" s="653"/>
      <c r="QQF2645" s="653"/>
      <c r="QQG2645" s="653"/>
      <c r="QQH2645" s="653"/>
      <c r="QQI2645" s="653"/>
      <c r="QQJ2645" s="653"/>
      <c r="QQK2645" s="653"/>
      <c r="QQL2645" s="653"/>
      <c r="QQM2645" s="653"/>
      <c r="QQN2645" s="653"/>
      <c r="QQO2645" s="653"/>
      <c r="QQP2645" s="653"/>
      <c r="QQQ2645" s="653"/>
      <c r="QQR2645" s="653"/>
      <c r="QQS2645" s="653"/>
      <c r="QQT2645" s="653"/>
      <c r="QQU2645" s="653"/>
      <c r="QQV2645" s="653"/>
      <c r="QQW2645" s="653"/>
      <c r="QQX2645" s="653"/>
      <c r="QQY2645" s="653"/>
      <c r="QQZ2645" s="653"/>
      <c r="QRA2645" s="653"/>
      <c r="QRB2645" s="653"/>
      <c r="QRC2645" s="653"/>
      <c r="QRD2645" s="653"/>
      <c r="QRE2645" s="653"/>
      <c r="QRF2645" s="653"/>
      <c r="QRG2645" s="653"/>
      <c r="QRH2645" s="653"/>
      <c r="QRI2645" s="653"/>
      <c r="QRJ2645" s="653"/>
      <c r="QRK2645" s="653"/>
      <c r="QRL2645" s="653"/>
      <c r="QRM2645" s="653"/>
      <c r="QRN2645" s="653"/>
      <c r="QRO2645" s="653"/>
      <c r="QRP2645" s="653"/>
      <c r="QRQ2645" s="653"/>
      <c r="QRR2645" s="653"/>
      <c r="QRS2645" s="653"/>
      <c r="QRT2645" s="653"/>
      <c r="QRU2645" s="653"/>
      <c r="QRV2645" s="653"/>
      <c r="QRW2645" s="653"/>
      <c r="QRX2645" s="653"/>
      <c r="QRY2645" s="653"/>
      <c r="QRZ2645" s="653"/>
      <c r="QSA2645" s="653"/>
      <c r="QSB2645" s="653"/>
      <c r="QSC2645" s="653"/>
      <c r="QSD2645" s="653"/>
      <c r="QSE2645" s="653"/>
      <c r="QSF2645" s="653"/>
      <c r="QSG2645" s="653"/>
      <c r="QSH2645" s="653"/>
      <c r="QSI2645" s="653"/>
      <c r="QSJ2645" s="653"/>
      <c r="QSK2645" s="653"/>
      <c r="QSL2645" s="653"/>
      <c r="QSM2645" s="653"/>
      <c r="QSN2645" s="653"/>
      <c r="QSO2645" s="653"/>
      <c r="QSP2645" s="653"/>
      <c r="QSQ2645" s="653"/>
      <c r="QSR2645" s="653"/>
      <c r="QSS2645" s="653"/>
      <c r="QST2645" s="653"/>
      <c r="QSU2645" s="653"/>
      <c r="QSV2645" s="653"/>
      <c r="QSW2645" s="653"/>
      <c r="QSX2645" s="653"/>
      <c r="QSY2645" s="653"/>
      <c r="QSZ2645" s="653"/>
      <c r="QTA2645" s="653"/>
      <c r="QTB2645" s="653"/>
      <c r="QTC2645" s="653"/>
      <c r="QTD2645" s="653"/>
      <c r="QTE2645" s="653"/>
      <c r="QTF2645" s="653"/>
      <c r="QTG2645" s="653"/>
      <c r="QTH2645" s="653"/>
      <c r="QTI2645" s="653"/>
      <c r="QTJ2645" s="653"/>
      <c r="QTK2645" s="653"/>
      <c r="QTL2645" s="653"/>
      <c r="QTM2645" s="653"/>
      <c r="QTN2645" s="653"/>
      <c r="QTO2645" s="653"/>
      <c r="QTP2645" s="653"/>
      <c r="QTQ2645" s="653"/>
      <c r="QTR2645" s="653"/>
      <c r="QTS2645" s="653"/>
      <c r="QTT2645" s="653"/>
      <c r="QTU2645" s="653"/>
      <c r="QTV2645" s="653"/>
      <c r="QTW2645" s="653"/>
      <c r="QTX2645" s="653"/>
      <c r="QTY2645" s="653"/>
      <c r="QTZ2645" s="653"/>
      <c r="QUA2645" s="653"/>
      <c r="QUB2645" s="653"/>
      <c r="QUC2645" s="653"/>
      <c r="QUD2645" s="653"/>
      <c r="QUE2645" s="653"/>
      <c r="QUF2645" s="653"/>
      <c r="QUG2645" s="653"/>
      <c r="QUH2645" s="653"/>
      <c r="QUI2645" s="653"/>
      <c r="QUJ2645" s="653"/>
      <c r="QUK2645" s="653"/>
      <c r="QUL2645" s="653"/>
      <c r="QUM2645" s="653"/>
      <c r="QUN2645" s="653"/>
      <c r="QUO2645" s="653"/>
      <c r="QUP2645" s="653"/>
      <c r="QUQ2645" s="653"/>
      <c r="QUR2645" s="653"/>
      <c r="QUS2645" s="653"/>
      <c r="QUT2645" s="653"/>
      <c r="QUU2645" s="653"/>
      <c r="QUV2645" s="653"/>
      <c r="QUW2645" s="653"/>
      <c r="QUX2645" s="653"/>
      <c r="QUY2645" s="653"/>
      <c r="QUZ2645" s="653"/>
      <c r="QVA2645" s="653"/>
      <c r="QVB2645" s="653"/>
      <c r="QVC2645" s="653"/>
      <c r="QVD2645" s="653"/>
      <c r="QVE2645" s="653"/>
      <c r="QVF2645" s="653"/>
      <c r="QVG2645" s="653"/>
      <c r="QVH2645" s="653"/>
      <c r="QVI2645" s="653"/>
      <c r="QVJ2645" s="653"/>
      <c r="QVK2645" s="653"/>
      <c r="QVL2645" s="653"/>
      <c r="QVM2645" s="653"/>
      <c r="QVN2645" s="653"/>
      <c r="QVO2645" s="653"/>
      <c r="QVP2645" s="653"/>
      <c r="QVQ2645" s="653"/>
      <c r="QVR2645" s="653"/>
      <c r="QVS2645" s="653"/>
      <c r="QVT2645" s="653"/>
      <c r="QVU2645" s="653"/>
      <c r="QVV2645" s="653"/>
      <c r="QVW2645" s="653"/>
      <c r="QVX2645" s="653"/>
      <c r="QVY2645" s="653"/>
      <c r="QVZ2645" s="653"/>
      <c r="QWA2645" s="653"/>
      <c r="QWB2645" s="653"/>
      <c r="QWC2645" s="653"/>
      <c r="QWD2645" s="653"/>
      <c r="QWE2645" s="653"/>
      <c r="QWF2645" s="653"/>
      <c r="QWG2645" s="653"/>
      <c r="QWH2645" s="653"/>
      <c r="QWI2645" s="653"/>
      <c r="QWJ2645" s="653"/>
      <c r="QWK2645" s="653"/>
      <c r="QWL2645" s="653"/>
      <c r="QWM2645" s="653"/>
      <c r="QWN2645" s="653"/>
      <c r="QWO2645" s="653"/>
      <c r="QWP2645" s="653"/>
      <c r="QWQ2645" s="653"/>
      <c r="QWR2645" s="653"/>
      <c r="QWS2645" s="653"/>
      <c r="QWT2645" s="653"/>
      <c r="QWU2645" s="653"/>
      <c r="QWV2645" s="653"/>
      <c r="QWW2645" s="653"/>
      <c r="QWX2645" s="653"/>
      <c r="QWY2645" s="653"/>
      <c r="QWZ2645" s="653"/>
      <c r="QXA2645" s="653"/>
      <c r="QXB2645" s="653"/>
      <c r="QXC2645" s="653"/>
      <c r="QXD2645" s="653"/>
      <c r="QXE2645" s="653"/>
      <c r="QXF2645" s="653"/>
      <c r="QXG2645" s="653"/>
      <c r="QXH2645" s="653"/>
      <c r="QXI2645" s="653"/>
      <c r="QXJ2645" s="653"/>
      <c r="QXK2645" s="653"/>
      <c r="QXL2645" s="653"/>
      <c r="QXM2645" s="653"/>
      <c r="QXN2645" s="653"/>
      <c r="QXO2645" s="653"/>
      <c r="QXP2645" s="653"/>
      <c r="QXQ2645" s="653"/>
      <c r="QXR2645" s="653"/>
      <c r="QXS2645" s="653"/>
      <c r="QXT2645" s="653"/>
      <c r="QXU2645" s="653"/>
      <c r="QXV2645" s="653"/>
      <c r="QXW2645" s="653"/>
      <c r="QXX2645" s="653"/>
      <c r="QXY2645" s="653"/>
      <c r="QXZ2645" s="653"/>
      <c r="QYA2645" s="653"/>
      <c r="QYB2645" s="653"/>
      <c r="QYC2645" s="653"/>
      <c r="QYD2645" s="653"/>
      <c r="QYE2645" s="653"/>
      <c r="QYF2645" s="653"/>
      <c r="QYG2645" s="653"/>
      <c r="QYH2645" s="653"/>
      <c r="QYI2645" s="653"/>
      <c r="QYJ2645" s="653"/>
      <c r="QYK2645" s="653"/>
      <c r="QYL2645" s="653"/>
      <c r="QYM2645" s="653"/>
      <c r="QYN2645" s="653"/>
      <c r="QYO2645" s="653"/>
      <c r="QYP2645" s="653"/>
      <c r="QYQ2645" s="653"/>
      <c r="QYR2645" s="653"/>
      <c r="QYS2645" s="653"/>
      <c r="QYT2645" s="653"/>
      <c r="QYU2645" s="653"/>
      <c r="QYV2645" s="653"/>
      <c r="QYW2645" s="653"/>
      <c r="QYX2645" s="653"/>
      <c r="QYY2645" s="653"/>
      <c r="QYZ2645" s="653"/>
      <c r="QZA2645" s="653"/>
      <c r="QZB2645" s="653"/>
      <c r="QZC2645" s="653"/>
      <c r="QZD2645" s="653"/>
      <c r="QZE2645" s="653"/>
      <c r="QZF2645" s="653"/>
      <c r="QZG2645" s="653"/>
      <c r="QZH2645" s="653"/>
      <c r="QZI2645" s="653"/>
      <c r="QZJ2645" s="653"/>
      <c r="QZK2645" s="653"/>
      <c r="QZL2645" s="653"/>
      <c r="QZM2645" s="653"/>
      <c r="QZN2645" s="653"/>
      <c r="QZO2645" s="653"/>
      <c r="QZP2645" s="653"/>
      <c r="QZQ2645" s="653"/>
      <c r="QZR2645" s="653"/>
      <c r="QZS2645" s="653"/>
      <c r="QZT2645" s="653"/>
      <c r="QZU2645" s="653"/>
      <c r="QZV2645" s="653"/>
      <c r="QZW2645" s="653"/>
      <c r="QZX2645" s="653"/>
      <c r="QZY2645" s="653"/>
      <c r="QZZ2645" s="653"/>
      <c r="RAA2645" s="653"/>
      <c r="RAB2645" s="653"/>
      <c r="RAC2645" s="653"/>
      <c r="RAD2645" s="653"/>
      <c r="RAE2645" s="653"/>
      <c r="RAF2645" s="653"/>
      <c r="RAG2645" s="653"/>
      <c r="RAH2645" s="653"/>
      <c r="RAI2645" s="653"/>
      <c r="RAJ2645" s="653"/>
      <c r="RAK2645" s="653"/>
      <c r="RAL2645" s="653"/>
      <c r="RAM2645" s="653"/>
      <c r="RAN2645" s="653"/>
      <c r="RAO2645" s="653"/>
      <c r="RAP2645" s="653"/>
      <c r="RAQ2645" s="653"/>
      <c r="RAR2645" s="653"/>
      <c r="RAS2645" s="653"/>
      <c r="RAT2645" s="653"/>
      <c r="RAU2645" s="653"/>
      <c r="RAV2645" s="653"/>
      <c r="RAW2645" s="653"/>
      <c r="RAX2645" s="653"/>
      <c r="RAY2645" s="653"/>
      <c r="RAZ2645" s="653"/>
      <c r="RBA2645" s="653"/>
      <c r="RBB2645" s="653"/>
      <c r="RBC2645" s="653"/>
      <c r="RBD2645" s="653"/>
      <c r="RBE2645" s="653"/>
      <c r="RBF2645" s="653"/>
      <c r="RBG2645" s="653"/>
      <c r="RBH2645" s="653"/>
      <c r="RBI2645" s="653"/>
      <c r="RBJ2645" s="653"/>
      <c r="RBK2645" s="653"/>
      <c r="RBL2645" s="653"/>
      <c r="RBM2645" s="653"/>
      <c r="RBN2645" s="653"/>
      <c r="RBO2645" s="653"/>
      <c r="RBP2645" s="653"/>
      <c r="RBQ2645" s="653"/>
      <c r="RBR2645" s="653"/>
      <c r="RBS2645" s="653"/>
      <c r="RBT2645" s="653"/>
      <c r="RBU2645" s="653"/>
      <c r="RBV2645" s="653"/>
      <c r="RBW2645" s="653"/>
      <c r="RBX2645" s="653"/>
      <c r="RBY2645" s="653"/>
      <c r="RBZ2645" s="653"/>
      <c r="RCA2645" s="653"/>
      <c r="RCB2645" s="653"/>
      <c r="RCC2645" s="653"/>
      <c r="RCD2645" s="653"/>
      <c r="RCE2645" s="653"/>
      <c r="RCF2645" s="653"/>
      <c r="RCG2645" s="653"/>
      <c r="RCH2645" s="653"/>
      <c r="RCI2645" s="653"/>
      <c r="RCJ2645" s="653"/>
      <c r="RCK2645" s="653"/>
      <c r="RCL2645" s="653"/>
      <c r="RCM2645" s="653"/>
      <c r="RCN2645" s="653"/>
      <c r="RCO2645" s="653"/>
      <c r="RCP2645" s="653"/>
      <c r="RCQ2645" s="653"/>
      <c r="RCR2645" s="653"/>
      <c r="RCS2645" s="653"/>
      <c r="RCT2645" s="653"/>
      <c r="RCU2645" s="653"/>
      <c r="RCV2645" s="653"/>
      <c r="RCW2645" s="653"/>
      <c r="RCX2645" s="653"/>
      <c r="RCY2645" s="653"/>
      <c r="RCZ2645" s="653"/>
      <c r="RDA2645" s="653"/>
      <c r="RDB2645" s="653"/>
      <c r="RDC2645" s="653"/>
      <c r="RDD2645" s="653"/>
      <c r="RDE2645" s="653"/>
      <c r="RDF2645" s="653"/>
      <c r="RDG2645" s="653"/>
      <c r="RDH2645" s="653"/>
      <c r="RDI2645" s="653"/>
      <c r="RDJ2645" s="653"/>
      <c r="RDK2645" s="653"/>
      <c r="RDL2645" s="653"/>
      <c r="RDM2645" s="653"/>
      <c r="RDN2645" s="653"/>
      <c r="RDO2645" s="653"/>
      <c r="RDP2645" s="653"/>
      <c r="RDQ2645" s="653"/>
      <c r="RDR2645" s="653"/>
      <c r="RDS2645" s="653"/>
      <c r="RDT2645" s="653"/>
      <c r="RDU2645" s="653"/>
      <c r="RDV2645" s="653"/>
      <c r="RDW2645" s="653"/>
      <c r="RDX2645" s="653"/>
      <c r="RDY2645" s="653"/>
      <c r="RDZ2645" s="653"/>
      <c r="REA2645" s="653"/>
      <c r="REB2645" s="653"/>
      <c r="REC2645" s="653"/>
      <c r="RED2645" s="653"/>
      <c r="REE2645" s="653"/>
      <c r="REF2645" s="653"/>
      <c r="REG2645" s="653"/>
      <c r="REH2645" s="653"/>
      <c r="REI2645" s="653"/>
      <c r="REJ2645" s="653"/>
      <c r="REK2645" s="653"/>
      <c r="REL2645" s="653"/>
      <c r="REM2645" s="653"/>
      <c r="REN2645" s="653"/>
      <c r="REO2645" s="653"/>
      <c r="REP2645" s="653"/>
      <c r="REQ2645" s="653"/>
      <c r="RER2645" s="653"/>
      <c r="RES2645" s="653"/>
      <c r="RET2645" s="653"/>
      <c r="REU2645" s="653"/>
      <c r="REV2645" s="653"/>
      <c r="REW2645" s="653"/>
      <c r="REX2645" s="653"/>
      <c r="REY2645" s="653"/>
      <c r="REZ2645" s="653"/>
      <c r="RFA2645" s="653"/>
      <c r="RFB2645" s="653"/>
      <c r="RFC2645" s="653"/>
      <c r="RFD2645" s="653"/>
      <c r="RFE2645" s="653"/>
      <c r="RFF2645" s="653"/>
      <c r="RFG2645" s="653"/>
      <c r="RFH2645" s="653"/>
      <c r="RFI2645" s="653"/>
      <c r="RFJ2645" s="653"/>
      <c r="RFK2645" s="653"/>
      <c r="RFL2645" s="653"/>
      <c r="RFM2645" s="653"/>
      <c r="RFN2645" s="653"/>
      <c r="RFO2645" s="653"/>
      <c r="RFP2645" s="653"/>
      <c r="RFQ2645" s="653"/>
      <c r="RFR2645" s="653"/>
      <c r="RFS2645" s="653"/>
      <c r="RFT2645" s="653"/>
      <c r="RFU2645" s="653"/>
      <c r="RFV2645" s="653"/>
      <c r="RFW2645" s="653"/>
      <c r="RFX2645" s="653"/>
      <c r="RFY2645" s="653"/>
      <c r="RFZ2645" s="653"/>
      <c r="RGA2645" s="653"/>
      <c r="RGB2645" s="653"/>
      <c r="RGC2645" s="653"/>
      <c r="RGD2645" s="653"/>
      <c r="RGE2645" s="653"/>
      <c r="RGF2645" s="653"/>
      <c r="RGG2645" s="653"/>
      <c r="RGH2645" s="653"/>
      <c r="RGI2645" s="653"/>
      <c r="RGJ2645" s="653"/>
      <c r="RGK2645" s="653"/>
      <c r="RGL2645" s="653"/>
      <c r="RGM2645" s="653"/>
      <c r="RGN2645" s="653"/>
      <c r="RGO2645" s="653"/>
      <c r="RGP2645" s="653"/>
      <c r="RGQ2645" s="653"/>
      <c r="RGR2645" s="653"/>
      <c r="RGS2645" s="653"/>
      <c r="RGT2645" s="653"/>
      <c r="RGU2645" s="653"/>
      <c r="RGV2645" s="653"/>
      <c r="RGW2645" s="653"/>
      <c r="RGX2645" s="653"/>
      <c r="RGY2645" s="653"/>
      <c r="RGZ2645" s="653"/>
      <c r="RHA2645" s="653"/>
      <c r="RHB2645" s="653"/>
      <c r="RHC2645" s="653"/>
      <c r="RHD2645" s="653"/>
      <c r="RHE2645" s="653"/>
      <c r="RHF2645" s="653"/>
      <c r="RHG2645" s="653"/>
      <c r="RHH2645" s="653"/>
      <c r="RHI2645" s="653"/>
      <c r="RHJ2645" s="653"/>
      <c r="RHK2645" s="653"/>
      <c r="RHL2645" s="653"/>
      <c r="RHM2645" s="653"/>
      <c r="RHN2645" s="653"/>
      <c r="RHO2645" s="653"/>
      <c r="RHP2645" s="653"/>
      <c r="RHQ2645" s="653"/>
      <c r="RHR2645" s="653"/>
      <c r="RHS2645" s="653"/>
      <c r="RHT2645" s="653"/>
      <c r="RHU2645" s="653"/>
      <c r="RHV2645" s="653"/>
      <c r="RHW2645" s="653"/>
      <c r="RHX2645" s="653"/>
      <c r="RHY2645" s="653"/>
      <c r="RHZ2645" s="653"/>
      <c r="RIA2645" s="653"/>
      <c r="RIB2645" s="653"/>
      <c r="RIC2645" s="653"/>
      <c r="RID2645" s="653"/>
      <c r="RIE2645" s="653"/>
      <c r="RIF2645" s="653"/>
      <c r="RIG2645" s="653"/>
      <c r="RIH2645" s="653"/>
      <c r="RII2645" s="653"/>
      <c r="RIJ2645" s="653"/>
      <c r="RIK2645" s="653"/>
      <c r="RIL2645" s="653"/>
      <c r="RIM2645" s="653"/>
      <c r="RIN2645" s="653"/>
      <c r="RIO2645" s="653"/>
      <c r="RIP2645" s="653"/>
      <c r="RIQ2645" s="653"/>
      <c r="RIR2645" s="653"/>
      <c r="RIS2645" s="653"/>
      <c r="RIT2645" s="653"/>
      <c r="RIU2645" s="653"/>
      <c r="RIV2645" s="653"/>
      <c r="RIW2645" s="653"/>
      <c r="RIX2645" s="653"/>
      <c r="RIY2645" s="653"/>
      <c r="RIZ2645" s="653"/>
      <c r="RJA2645" s="653"/>
      <c r="RJB2645" s="653"/>
      <c r="RJC2645" s="653"/>
      <c r="RJD2645" s="653"/>
      <c r="RJE2645" s="653"/>
      <c r="RJF2645" s="653"/>
      <c r="RJG2645" s="653"/>
      <c r="RJH2645" s="653"/>
      <c r="RJI2645" s="653"/>
      <c r="RJJ2645" s="653"/>
      <c r="RJK2645" s="653"/>
      <c r="RJL2645" s="653"/>
      <c r="RJM2645" s="653"/>
      <c r="RJN2645" s="653"/>
      <c r="RJO2645" s="653"/>
      <c r="RJP2645" s="653"/>
      <c r="RJQ2645" s="653"/>
      <c r="RJR2645" s="653"/>
      <c r="RJS2645" s="653"/>
      <c r="RJT2645" s="653"/>
      <c r="RJU2645" s="653"/>
      <c r="RJV2645" s="653"/>
      <c r="RJW2645" s="653"/>
      <c r="RJX2645" s="653"/>
      <c r="RJY2645" s="653"/>
      <c r="RJZ2645" s="653"/>
      <c r="RKA2645" s="653"/>
      <c r="RKB2645" s="653"/>
      <c r="RKC2645" s="653"/>
      <c r="RKD2645" s="653"/>
      <c r="RKE2645" s="653"/>
      <c r="RKF2645" s="653"/>
      <c r="RKG2645" s="653"/>
      <c r="RKH2645" s="653"/>
      <c r="RKI2645" s="653"/>
      <c r="RKJ2645" s="653"/>
      <c r="RKK2645" s="653"/>
      <c r="RKL2645" s="653"/>
      <c r="RKM2645" s="653"/>
      <c r="RKN2645" s="653"/>
      <c r="RKO2645" s="653"/>
      <c r="RKP2645" s="653"/>
      <c r="RKQ2645" s="653"/>
      <c r="RKR2645" s="653"/>
      <c r="RKS2645" s="653"/>
      <c r="RKT2645" s="653"/>
      <c r="RKU2645" s="653"/>
      <c r="RKV2645" s="653"/>
      <c r="RKW2645" s="653"/>
      <c r="RKX2645" s="653"/>
      <c r="RKY2645" s="653"/>
      <c r="RKZ2645" s="653"/>
      <c r="RLA2645" s="653"/>
      <c r="RLB2645" s="653"/>
      <c r="RLC2645" s="653"/>
      <c r="RLD2645" s="653"/>
      <c r="RLE2645" s="653"/>
      <c r="RLF2645" s="653"/>
      <c r="RLG2645" s="653"/>
      <c r="RLH2645" s="653"/>
      <c r="RLI2645" s="653"/>
      <c r="RLJ2645" s="653"/>
      <c r="RLK2645" s="653"/>
      <c r="RLL2645" s="653"/>
      <c r="RLM2645" s="653"/>
      <c r="RLN2645" s="653"/>
      <c r="RLO2645" s="653"/>
      <c r="RLP2645" s="653"/>
      <c r="RLQ2645" s="653"/>
      <c r="RLR2645" s="653"/>
      <c r="RLS2645" s="653"/>
      <c r="RLT2645" s="653"/>
      <c r="RLU2645" s="653"/>
      <c r="RLV2645" s="653"/>
      <c r="RLW2645" s="653"/>
      <c r="RLX2645" s="653"/>
      <c r="RLY2645" s="653"/>
      <c r="RLZ2645" s="653"/>
      <c r="RMA2645" s="653"/>
      <c r="RMB2645" s="653"/>
      <c r="RMC2645" s="653"/>
      <c r="RMD2645" s="653"/>
      <c r="RME2645" s="653"/>
      <c r="RMF2645" s="653"/>
      <c r="RMG2645" s="653"/>
      <c r="RMH2645" s="653"/>
      <c r="RMI2645" s="653"/>
      <c r="RMJ2645" s="653"/>
      <c r="RMK2645" s="653"/>
      <c r="RML2645" s="653"/>
      <c r="RMM2645" s="653"/>
      <c r="RMN2645" s="653"/>
      <c r="RMO2645" s="653"/>
      <c r="RMP2645" s="653"/>
      <c r="RMQ2645" s="653"/>
      <c r="RMR2645" s="653"/>
      <c r="RMS2645" s="653"/>
      <c r="RMT2645" s="653"/>
      <c r="RMU2645" s="653"/>
      <c r="RMV2645" s="653"/>
      <c r="RMW2645" s="653"/>
      <c r="RMX2645" s="653"/>
      <c r="RMY2645" s="653"/>
      <c r="RMZ2645" s="653"/>
      <c r="RNA2645" s="653"/>
      <c r="RNB2645" s="653"/>
      <c r="RNC2645" s="653"/>
      <c r="RND2645" s="653"/>
      <c r="RNE2645" s="653"/>
      <c r="RNF2645" s="653"/>
      <c r="RNG2645" s="653"/>
      <c r="RNH2645" s="653"/>
      <c r="RNI2645" s="653"/>
      <c r="RNJ2645" s="653"/>
      <c r="RNK2645" s="653"/>
      <c r="RNL2645" s="653"/>
      <c r="RNM2645" s="653"/>
      <c r="RNN2645" s="653"/>
      <c r="RNO2645" s="653"/>
      <c r="RNP2645" s="653"/>
      <c r="RNQ2645" s="653"/>
      <c r="RNR2645" s="653"/>
      <c r="RNS2645" s="653"/>
      <c r="RNT2645" s="653"/>
      <c r="RNU2645" s="653"/>
      <c r="RNV2645" s="653"/>
      <c r="RNW2645" s="653"/>
      <c r="RNX2645" s="653"/>
      <c r="RNY2645" s="653"/>
      <c r="RNZ2645" s="653"/>
      <c r="ROA2645" s="653"/>
      <c r="ROB2645" s="653"/>
      <c r="ROC2645" s="653"/>
      <c r="ROD2645" s="653"/>
      <c r="ROE2645" s="653"/>
      <c r="ROF2645" s="653"/>
      <c r="ROG2645" s="653"/>
      <c r="ROH2645" s="653"/>
      <c r="ROI2645" s="653"/>
      <c r="ROJ2645" s="653"/>
      <c r="ROK2645" s="653"/>
      <c r="ROL2645" s="653"/>
      <c r="ROM2645" s="653"/>
      <c r="RON2645" s="653"/>
      <c r="ROO2645" s="653"/>
      <c r="ROP2645" s="653"/>
      <c r="ROQ2645" s="653"/>
      <c r="ROR2645" s="653"/>
      <c r="ROS2645" s="653"/>
      <c r="ROT2645" s="653"/>
      <c r="ROU2645" s="653"/>
      <c r="ROV2645" s="653"/>
      <c r="ROW2645" s="653"/>
      <c r="ROX2645" s="653"/>
      <c r="ROY2645" s="653"/>
      <c r="ROZ2645" s="653"/>
      <c r="RPA2645" s="653"/>
      <c r="RPB2645" s="653"/>
      <c r="RPC2645" s="653"/>
      <c r="RPD2645" s="653"/>
      <c r="RPE2645" s="653"/>
      <c r="RPF2645" s="653"/>
      <c r="RPG2645" s="653"/>
      <c r="RPH2645" s="653"/>
      <c r="RPI2645" s="653"/>
      <c r="RPJ2645" s="653"/>
      <c r="RPK2645" s="653"/>
      <c r="RPL2645" s="653"/>
      <c r="RPM2645" s="653"/>
      <c r="RPN2645" s="653"/>
      <c r="RPO2645" s="653"/>
      <c r="RPP2645" s="653"/>
      <c r="RPQ2645" s="653"/>
      <c r="RPR2645" s="653"/>
      <c r="RPS2645" s="653"/>
      <c r="RPT2645" s="653"/>
      <c r="RPU2645" s="653"/>
      <c r="RPV2645" s="653"/>
      <c r="RPW2645" s="653"/>
      <c r="RPX2645" s="653"/>
      <c r="RPY2645" s="653"/>
      <c r="RPZ2645" s="653"/>
      <c r="RQA2645" s="653"/>
      <c r="RQB2645" s="653"/>
      <c r="RQC2645" s="653"/>
      <c r="RQD2645" s="653"/>
      <c r="RQE2645" s="653"/>
      <c r="RQF2645" s="653"/>
      <c r="RQG2645" s="653"/>
      <c r="RQH2645" s="653"/>
      <c r="RQI2645" s="653"/>
      <c r="RQJ2645" s="653"/>
      <c r="RQK2645" s="653"/>
      <c r="RQL2645" s="653"/>
      <c r="RQM2645" s="653"/>
      <c r="RQN2645" s="653"/>
      <c r="RQO2645" s="653"/>
      <c r="RQP2645" s="653"/>
      <c r="RQQ2645" s="653"/>
      <c r="RQR2645" s="653"/>
      <c r="RQS2645" s="653"/>
      <c r="RQT2645" s="653"/>
      <c r="RQU2645" s="653"/>
      <c r="RQV2645" s="653"/>
      <c r="RQW2645" s="653"/>
      <c r="RQX2645" s="653"/>
      <c r="RQY2645" s="653"/>
      <c r="RQZ2645" s="653"/>
      <c r="RRA2645" s="653"/>
      <c r="RRB2645" s="653"/>
      <c r="RRC2645" s="653"/>
      <c r="RRD2645" s="653"/>
      <c r="RRE2645" s="653"/>
      <c r="RRF2645" s="653"/>
      <c r="RRG2645" s="653"/>
      <c r="RRH2645" s="653"/>
      <c r="RRI2645" s="653"/>
      <c r="RRJ2645" s="653"/>
      <c r="RRK2645" s="653"/>
      <c r="RRL2645" s="653"/>
      <c r="RRM2645" s="653"/>
      <c r="RRN2645" s="653"/>
      <c r="RRO2645" s="653"/>
      <c r="RRP2645" s="653"/>
      <c r="RRQ2645" s="653"/>
      <c r="RRR2645" s="653"/>
      <c r="RRS2645" s="653"/>
      <c r="RRT2645" s="653"/>
      <c r="RRU2645" s="653"/>
      <c r="RRV2645" s="653"/>
      <c r="RRW2645" s="653"/>
      <c r="RRX2645" s="653"/>
      <c r="RRY2645" s="653"/>
      <c r="RRZ2645" s="653"/>
      <c r="RSA2645" s="653"/>
      <c r="RSB2645" s="653"/>
      <c r="RSC2645" s="653"/>
      <c r="RSD2645" s="653"/>
      <c r="RSE2645" s="653"/>
      <c r="RSF2645" s="653"/>
      <c r="RSG2645" s="653"/>
      <c r="RSH2645" s="653"/>
      <c r="RSI2645" s="653"/>
      <c r="RSJ2645" s="653"/>
      <c r="RSK2645" s="653"/>
      <c r="RSL2645" s="653"/>
      <c r="RSM2645" s="653"/>
      <c r="RSN2645" s="653"/>
      <c r="RSO2645" s="653"/>
      <c r="RSP2645" s="653"/>
      <c r="RSQ2645" s="653"/>
      <c r="RSR2645" s="653"/>
      <c r="RSS2645" s="653"/>
      <c r="RST2645" s="653"/>
      <c r="RSU2645" s="653"/>
      <c r="RSV2645" s="653"/>
      <c r="RSW2645" s="653"/>
      <c r="RSX2645" s="653"/>
      <c r="RSY2645" s="653"/>
      <c r="RSZ2645" s="653"/>
      <c r="RTA2645" s="653"/>
      <c r="RTB2645" s="653"/>
      <c r="RTC2645" s="653"/>
      <c r="RTD2645" s="653"/>
      <c r="RTE2645" s="653"/>
      <c r="RTF2645" s="653"/>
      <c r="RTG2645" s="653"/>
      <c r="RTH2645" s="653"/>
      <c r="RTI2645" s="653"/>
      <c r="RTJ2645" s="653"/>
      <c r="RTK2645" s="653"/>
      <c r="RTL2645" s="653"/>
      <c r="RTM2645" s="653"/>
      <c r="RTN2645" s="653"/>
      <c r="RTO2645" s="653"/>
      <c r="RTP2645" s="653"/>
      <c r="RTQ2645" s="653"/>
      <c r="RTR2645" s="653"/>
      <c r="RTS2645" s="653"/>
      <c r="RTT2645" s="653"/>
      <c r="RTU2645" s="653"/>
      <c r="RTV2645" s="653"/>
      <c r="RTW2645" s="653"/>
      <c r="RTX2645" s="653"/>
      <c r="RTY2645" s="653"/>
      <c r="RTZ2645" s="653"/>
      <c r="RUA2645" s="653"/>
      <c r="RUB2645" s="653"/>
      <c r="RUC2645" s="653"/>
      <c r="RUD2645" s="653"/>
      <c r="RUE2645" s="653"/>
      <c r="RUF2645" s="653"/>
      <c r="RUG2645" s="653"/>
      <c r="RUH2645" s="653"/>
      <c r="RUI2645" s="653"/>
      <c r="RUJ2645" s="653"/>
      <c r="RUK2645" s="653"/>
      <c r="RUL2645" s="653"/>
      <c r="RUM2645" s="653"/>
      <c r="RUN2645" s="653"/>
      <c r="RUO2645" s="653"/>
      <c r="RUP2645" s="653"/>
      <c r="RUQ2645" s="653"/>
      <c r="RUR2645" s="653"/>
      <c r="RUS2645" s="653"/>
      <c r="RUT2645" s="653"/>
      <c r="RUU2645" s="653"/>
      <c r="RUV2645" s="653"/>
      <c r="RUW2645" s="653"/>
      <c r="RUX2645" s="653"/>
      <c r="RUY2645" s="653"/>
      <c r="RUZ2645" s="653"/>
      <c r="RVA2645" s="653"/>
      <c r="RVB2645" s="653"/>
      <c r="RVC2645" s="653"/>
      <c r="RVD2645" s="653"/>
      <c r="RVE2645" s="653"/>
      <c r="RVF2645" s="653"/>
      <c r="RVG2645" s="653"/>
      <c r="RVH2645" s="653"/>
      <c r="RVI2645" s="653"/>
      <c r="RVJ2645" s="653"/>
      <c r="RVK2645" s="653"/>
      <c r="RVL2645" s="653"/>
      <c r="RVM2645" s="653"/>
      <c r="RVN2645" s="653"/>
      <c r="RVO2645" s="653"/>
      <c r="RVP2645" s="653"/>
      <c r="RVQ2645" s="653"/>
      <c r="RVR2645" s="653"/>
      <c r="RVS2645" s="653"/>
      <c r="RVT2645" s="653"/>
      <c r="RVU2645" s="653"/>
      <c r="RVV2645" s="653"/>
      <c r="RVW2645" s="653"/>
      <c r="RVX2645" s="653"/>
      <c r="RVY2645" s="653"/>
      <c r="RVZ2645" s="653"/>
      <c r="RWA2645" s="653"/>
      <c r="RWB2645" s="653"/>
      <c r="RWC2645" s="653"/>
      <c r="RWD2645" s="653"/>
      <c r="RWE2645" s="653"/>
      <c r="RWF2645" s="653"/>
      <c r="RWG2645" s="653"/>
      <c r="RWH2645" s="653"/>
      <c r="RWI2645" s="653"/>
      <c r="RWJ2645" s="653"/>
      <c r="RWK2645" s="653"/>
      <c r="RWL2645" s="653"/>
      <c r="RWM2645" s="653"/>
      <c r="RWN2645" s="653"/>
      <c r="RWO2645" s="653"/>
      <c r="RWP2645" s="653"/>
      <c r="RWQ2645" s="653"/>
      <c r="RWR2645" s="653"/>
      <c r="RWS2645" s="653"/>
      <c r="RWT2645" s="653"/>
      <c r="RWU2645" s="653"/>
      <c r="RWV2645" s="653"/>
      <c r="RWW2645" s="653"/>
      <c r="RWX2645" s="653"/>
      <c r="RWY2645" s="653"/>
      <c r="RWZ2645" s="653"/>
      <c r="RXA2645" s="653"/>
      <c r="RXB2645" s="653"/>
      <c r="RXC2645" s="653"/>
      <c r="RXD2645" s="653"/>
      <c r="RXE2645" s="653"/>
      <c r="RXF2645" s="653"/>
      <c r="RXG2645" s="653"/>
      <c r="RXH2645" s="653"/>
      <c r="RXI2645" s="653"/>
      <c r="RXJ2645" s="653"/>
      <c r="RXK2645" s="653"/>
      <c r="RXL2645" s="653"/>
      <c r="RXM2645" s="653"/>
      <c r="RXN2645" s="653"/>
      <c r="RXO2645" s="653"/>
      <c r="RXP2645" s="653"/>
      <c r="RXQ2645" s="653"/>
      <c r="RXR2645" s="653"/>
      <c r="RXS2645" s="653"/>
      <c r="RXT2645" s="653"/>
      <c r="RXU2645" s="653"/>
      <c r="RXV2645" s="653"/>
      <c r="RXW2645" s="653"/>
      <c r="RXX2645" s="653"/>
      <c r="RXY2645" s="653"/>
      <c r="RXZ2645" s="653"/>
      <c r="RYA2645" s="653"/>
      <c r="RYB2645" s="653"/>
      <c r="RYC2645" s="653"/>
      <c r="RYD2645" s="653"/>
      <c r="RYE2645" s="653"/>
      <c r="RYF2645" s="653"/>
      <c r="RYG2645" s="653"/>
      <c r="RYH2645" s="653"/>
      <c r="RYI2645" s="653"/>
      <c r="RYJ2645" s="653"/>
      <c r="RYK2645" s="653"/>
      <c r="RYL2645" s="653"/>
      <c r="RYM2645" s="653"/>
      <c r="RYN2645" s="653"/>
      <c r="RYO2645" s="653"/>
      <c r="RYP2645" s="653"/>
      <c r="RYQ2645" s="653"/>
      <c r="RYR2645" s="653"/>
      <c r="RYS2645" s="653"/>
      <c r="RYT2645" s="653"/>
      <c r="RYU2645" s="653"/>
      <c r="RYV2645" s="653"/>
      <c r="RYW2645" s="653"/>
      <c r="RYX2645" s="653"/>
      <c r="RYY2645" s="653"/>
      <c r="RYZ2645" s="653"/>
      <c r="RZA2645" s="653"/>
      <c r="RZB2645" s="653"/>
      <c r="RZC2645" s="653"/>
      <c r="RZD2645" s="653"/>
      <c r="RZE2645" s="653"/>
      <c r="RZF2645" s="653"/>
      <c r="RZG2645" s="653"/>
      <c r="RZH2645" s="653"/>
      <c r="RZI2645" s="653"/>
      <c r="RZJ2645" s="653"/>
      <c r="RZK2645" s="653"/>
      <c r="RZL2645" s="653"/>
      <c r="RZM2645" s="653"/>
      <c r="RZN2645" s="653"/>
      <c r="RZO2645" s="653"/>
      <c r="RZP2645" s="653"/>
      <c r="RZQ2645" s="653"/>
      <c r="RZR2645" s="653"/>
      <c r="RZS2645" s="653"/>
      <c r="RZT2645" s="653"/>
      <c r="RZU2645" s="653"/>
      <c r="RZV2645" s="653"/>
      <c r="RZW2645" s="653"/>
      <c r="RZX2645" s="653"/>
      <c r="RZY2645" s="653"/>
      <c r="RZZ2645" s="653"/>
      <c r="SAA2645" s="653"/>
      <c r="SAB2645" s="653"/>
      <c r="SAC2645" s="653"/>
      <c r="SAD2645" s="653"/>
      <c r="SAE2645" s="653"/>
      <c r="SAF2645" s="653"/>
      <c r="SAG2645" s="653"/>
      <c r="SAH2645" s="653"/>
      <c r="SAI2645" s="653"/>
      <c r="SAJ2645" s="653"/>
      <c r="SAK2645" s="653"/>
      <c r="SAL2645" s="653"/>
      <c r="SAM2645" s="653"/>
      <c r="SAN2645" s="653"/>
      <c r="SAO2645" s="653"/>
      <c r="SAP2645" s="653"/>
      <c r="SAQ2645" s="653"/>
      <c r="SAR2645" s="653"/>
      <c r="SAS2645" s="653"/>
      <c r="SAT2645" s="653"/>
      <c r="SAU2645" s="653"/>
      <c r="SAV2645" s="653"/>
      <c r="SAW2645" s="653"/>
      <c r="SAX2645" s="653"/>
      <c r="SAY2645" s="653"/>
      <c r="SAZ2645" s="653"/>
      <c r="SBA2645" s="653"/>
      <c r="SBB2645" s="653"/>
      <c r="SBC2645" s="653"/>
      <c r="SBD2645" s="653"/>
      <c r="SBE2645" s="653"/>
      <c r="SBF2645" s="653"/>
      <c r="SBG2645" s="653"/>
      <c r="SBH2645" s="653"/>
      <c r="SBI2645" s="653"/>
      <c r="SBJ2645" s="653"/>
      <c r="SBK2645" s="653"/>
      <c r="SBL2645" s="653"/>
      <c r="SBM2645" s="653"/>
      <c r="SBN2645" s="653"/>
      <c r="SBO2645" s="653"/>
      <c r="SBP2645" s="653"/>
      <c r="SBQ2645" s="653"/>
      <c r="SBR2645" s="653"/>
      <c r="SBS2645" s="653"/>
      <c r="SBT2645" s="653"/>
      <c r="SBU2645" s="653"/>
      <c r="SBV2645" s="653"/>
      <c r="SBW2645" s="653"/>
      <c r="SBX2645" s="653"/>
      <c r="SBY2645" s="653"/>
      <c r="SBZ2645" s="653"/>
      <c r="SCA2645" s="653"/>
      <c r="SCB2645" s="653"/>
      <c r="SCC2645" s="653"/>
      <c r="SCD2645" s="653"/>
      <c r="SCE2645" s="653"/>
      <c r="SCF2645" s="653"/>
      <c r="SCG2645" s="653"/>
      <c r="SCH2645" s="653"/>
      <c r="SCI2645" s="653"/>
      <c r="SCJ2645" s="653"/>
      <c r="SCK2645" s="653"/>
      <c r="SCL2645" s="653"/>
      <c r="SCM2645" s="653"/>
      <c r="SCN2645" s="653"/>
      <c r="SCO2645" s="653"/>
      <c r="SCP2645" s="653"/>
      <c r="SCQ2645" s="653"/>
      <c r="SCR2645" s="653"/>
      <c r="SCS2645" s="653"/>
      <c r="SCT2645" s="653"/>
      <c r="SCU2645" s="653"/>
      <c r="SCV2645" s="653"/>
      <c r="SCW2645" s="653"/>
      <c r="SCX2645" s="653"/>
      <c r="SCY2645" s="653"/>
      <c r="SCZ2645" s="653"/>
      <c r="SDA2645" s="653"/>
      <c r="SDB2645" s="653"/>
      <c r="SDC2645" s="653"/>
      <c r="SDD2645" s="653"/>
      <c r="SDE2645" s="653"/>
      <c r="SDF2645" s="653"/>
      <c r="SDG2645" s="653"/>
      <c r="SDH2645" s="653"/>
      <c r="SDI2645" s="653"/>
      <c r="SDJ2645" s="653"/>
      <c r="SDK2645" s="653"/>
      <c r="SDL2645" s="653"/>
      <c r="SDM2645" s="653"/>
      <c r="SDN2645" s="653"/>
      <c r="SDO2645" s="653"/>
      <c r="SDP2645" s="653"/>
      <c r="SDQ2645" s="653"/>
      <c r="SDR2645" s="653"/>
      <c r="SDS2645" s="653"/>
      <c r="SDT2645" s="653"/>
      <c r="SDU2645" s="653"/>
      <c r="SDV2645" s="653"/>
      <c r="SDW2645" s="653"/>
      <c r="SDX2645" s="653"/>
      <c r="SDY2645" s="653"/>
      <c r="SDZ2645" s="653"/>
      <c r="SEA2645" s="653"/>
      <c r="SEB2645" s="653"/>
      <c r="SEC2645" s="653"/>
      <c r="SED2645" s="653"/>
      <c r="SEE2645" s="653"/>
      <c r="SEF2645" s="653"/>
      <c r="SEG2645" s="653"/>
      <c r="SEH2645" s="653"/>
      <c r="SEI2645" s="653"/>
      <c r="SEJ2645" s="653"/>
      <c r="SEK2645" s="653"/>
      <c r="SEL2645" s="653"/>
      <c r="SEM2645" s="653"/>
      <c r="SEN2645" s="653"/>
      <c r="SEO2645" s="653"/>
      <c r="SEP2645" s="653"/>
      <c r="SEQ2645" s="653"/>
      <c r="SER2645" s="653"/>
      <c r="SES2645" s="653"/>
      <c r="SET2645" s="653"/>
      <c r="SEU2645" s="653"/>
      <c r="SEV2645" s="653"/>
      <c r="SEW2645" s="653"/>
      <c r="SEX2645" s="653"/>
      <c r="SEY2645" s="653"/>
      <c r="SEZ2645" s="653"/>
      <c r="SFA2645" s="653"/>
      <c r="SFB2645" s="653"/>
      <c r="SFC2645" s="653"/>
      <c r="SFD2645" s="653"/>
      <c r="SFE2645" s="653"/>
      <c r="SFF2645" s="653"/>
      <c r="SFG2645" s="653"/>
      <c r="SFH2645" s="653"/>
      <c r="SFI2645" s="653"/>
      <c r="SFJ2645" s="653"/>
      <c r="SFK2645" s="653"/>
      <c r="SFL2645" s="653"/>
      <c r="SFM2645" s="653"/>
      <c r="SFN2645" s="653"/>
      <c r="SFO2645" s="653"/>
      <c r="SFP2645" s="653"/>
      <c r="SFQ2645" s="653"/>
      <c r="SFR2645" s="653"/>
      <c r="SFS2645" s="653"/>
      <c r="SFT2645" s="653"/>
      <c r="SFU2645" s="653"/>
      <c r="SFV2645" s="653"/>
      <c r="SFW2645" s="653"/>
      <c r="SFX2645" s="653"/>
      <c r="SFY2645" s="653"/>
      <c r="SFZ2645" s="653"/>
      <c r="SGA2645" s="653"/>
      <c r="SGB2645" s="653"/>
      <c r="SGC2645" s="653"/>
      <c r="SGD2645" s="653"/>
      <c r="SGE2645" s="653"/>
      <c r="SGF2645" s="653"/>
      <c r="SGG2645" s="653"/>
      <c r="SGH2645" s="653"/>
      <c r="SGI2645" s="653"/>
      <c r="SGJ2645" s="653"/>
      <c r="SGK2645" s="653"/>
      <c r="SGL2645" s="653"/>
      <c r="SGM2645" s="653"/>
      <c r="SGN2645" s="653"/>
      <c r="SGO2645" s="653"/>
      <c r="SGP2645" s="653"/>
      <c r="SGQ2645" s="653"/>
      <c r="SGR2645" s="653"/>
      <c r="SGS2645" s="653"/>
      <c r="SGT2645" s="653"/>
      <c r="SGU2645" s="653"/>
      <c r="SGV2645" s="653"/>
      <c r="SGW2645" s="653"/>
      <c r="SGX2645" s="653"/>
      <c r="SGY2645" s="653"/>
      <c r="SGZ2645" s="653"/>
      <c r="SHA2645" s="653"/>
      <c r="SHB2645" s="653"/>
      <c r="SHC2645" s="653"/>
      <c r="SHD2645" s="653"/>
      <c r="SHE2645" s="653"/>
      <c r="SHF2645" s="653"/>
      <c r="SHG2645" s="653"/>
      <c r="SHH2645" s="653"/>
      <c r="SHI2645" s="653"/>
      <c r="SHJ2645" s="653"/>
      <c r="SHK2645" s="653"/>
      <c r="SHL2645" s="653"/>
      <c r="SHM2645" s="653"/>
      <c r="SHN2645" s="653"/>
      <c r="SHO2645" s="653"/>
      <c r="SHP2645" s="653"/>
      <c r="SHQ2645" s="653"/>
      <c r="SHR2645" s="653"/>
      <c r="SHS2645" s="653"/>
      <c r="SHT2645" s="653"/>
      <c r="SHU2645" s="653"/>
      <c r="SHV2645" s="653"/>
      <c r="SHW2645" s="653"/>
      <c r="SHX2645" s="653"/>
      <c r="SHY2645" s="653"/>
      <c r="SHZ2645" s="653"/>
      <c r="SIA2645" s="653"/>
      <c r="SIB2645" s="653"/>
      <c r="SIC2645" s="653"/>
      <c r="SID2645" s="653"/>
      <c r="SIE2645" s="653"/>
      <c r="SIF2645" s="653"/>
      <c r="SIG2645" s="653"/>
      <c r="SIH2645" s="653"/>
      <c r="SII2645" s="653"/>
      <c r="SIJ2645" s="653"/>
      <c r="SIK2645" s="653"/>
      <c r="SIL2645" s="653"/>
      <c r="SIM2645" s="653"/>
      <c r="SIN2645" s="653"/>
      <c r="SIO2645" s="653"/>
      <c r="SIP2645" s="653"/>
      <c r="SIQ2645" s="653"/>
      <c r="SIR2645" s="653"/>
      <c r="SIS2645" s="653"/>
      <c r="SIT2645" s="653"/>
      <c r="SIU2645" s="653"/>
      <c r="SIV2645" s="653"/>
      <c r="SIW2645" s="653"/>
      <c r="SIX2645" s="653"/>
      <c r="SIY2645" s="653"/>
      <c r="SIZ2645" s="653"/>
      <c r="SJA2645" s="653"/>
      <c r="SJB2645" s="653"/>
      <c r="SJC2645" s="653"/>
      <c r="SJD2645" s="653"/>
      <c r="SJE2645" s="653"/>
      <c r="SJF2645" s="653"/>
      <c r="SJG2645" s="653"/>
      <c r="SJH2645" s="653"/>
      <c r="SJI2645" s="653"/>
      <c r="SJJ2645" s="653"/>
      <c r="SJK2645" s="653"/>
      <c r="SJL2645" s="653"/>
      <c r="SJM2645" s="653"/>
      <c r="SJN2645" s="653"/>
      <c r="SJO2645" s="653"/>
      <c r="SJP2645" s="653"/>
      <c r="SJQ2645" s="653"/>
      <c r="SJR2645" s="653"/>
      <c r="SJS2645" s="653"/>
      <c r="SJT2645" s="653"/>
      <c r="SJU2645" s="653"/>
      <c r="SJV2645" s="653"/>
      <c r="SJW2645" s="653"/>
      <c r="SJX2645" s="653"/>
      <c r="SJY2645" s="653"/>
      <c r="SJZ2645" s="653"/>
      <c r="SKA2645" s="653"/>
      <c r="SKB2645" s="653"/>
      <c r="SKC2645" s="653"/>
      <c r="SKD2645" s="653"/>
      <c r="SKE2645" s="653"/>
      <c r="SKF2645" s="653"/>
      <c r="SKG2645" s="653"/>
      <c r="SKH2645" s="653"/>
      <c r="SKI2645" s="653"/>
      <c r="SKJ2645" s="653"/>
      <c r="SKK2645" s="653"/>
      <c r="SKL2645" s="653"/>
      <c r="SKM2645" s="653"/>
      <c r="SKN2645" s="653"/>
      <c r="SKO2645" s="653"/>
      <c r="SKP2645" s="653"/>
      <c r="SKQ2645" s="653"/>
      <c r="SKR2645" s="653"/>
      <c r="SKS2645" s="653"/>
      <c r="SKT2645" s="653"/>
      <c r="SKU2645" s="653"/>
      <c r="SKV2645" s="653"/>
      <c r="SKW2645" s="653"/>
      <c r="SKX2645" s="653"/>
      <c r="SKY2645" s="653"/>
      <c r="SKZ2645" s="653"/>
      <c r="SLA2645" s="653"/>
      <c r="SLB2645" s="653"/>
      <c r="SLC2645" s="653"/>
      <c r="SLD2645" s="653"/>
      <c r="SLE2645" s="653"/>
      <c r="SLF2645" s="653"/>
      <c r="SLG2645" s="653"/>
      <c r="SLH2645" s="653"/>
      <c r="SLI2645" s="653"/>
      <c r="SLJ2645" s="653"/>
      <c r="SLK2645" s="653"/>
      <c r="SLL2645" s="653"/>
      <c r="SLM2645" s="653"/>
      <c r="SLN2645" s="653"/>
      <c r="SLO2645" s="653"/>
      <c r="SLP2645" s="653"/>
      <c r="SLQ2645" s="653"/>
      <c r="SLR2645" s="653"/>
      <c r="SLS2645" s="653"/>
      <c r="SLT2645" s="653"/>
      <c r="SLU2645" s="653"/>
      <c r="SLV2645" s="653"/>
      <c r="SLW2645" s="653"/>
      <c r="SLX2645" s="653"/>
      <c r="SLY2645" s="653"/>
      <c r="SLZ2645" s="653"/>
      <c r="SMA2645" s="653"/>
      <c r="SMB2645" s="653"/>
      <c r="SMC2645" s="653"/>
      <c r="SMD2645" s="653"/>
      <c r="SME2645" s="653"/>
      <c r="SMF2645" s="653"/>
      <c r="SMG2645" s="653"/>
      <c r="SMH2645" s="653"/>
      <c r="SMI2645" s="653"/>
      <c r="SMJ2645" s="653"/>
      <c r="SMK2645" s="653"/>
      <c r="SML2645" s="653"/>
      <c r="SMM2645" s="653"/>
      <c r="SMN2645" s="653"/>
      <c r="SMO2645" s="653"/>
      <c r="SMP2645" s="653"/>
      <c r="SMQ2645" s="653"/>
      <c r="SMR2645" s="653"/>
      <c r="SMS2645" s="653"/>
      <c r="SMT2645" s="653"/>
      <c r="SMU2645" s="653"/>
      <c r="SMV2645" s="653"/>
      <c r="SMW2645" s="653"/>
      <c r="SMX2645" s="653"/>
      <c r="SMY2645" s="653"/>
      <c r="SMZ2645" s="653"/>
      <c r="SNA2645" s="653"/>
      <c r="SNB2645" s="653"/>
      <c r="SNC2645" s="653"/>
      <c r="SND2645" s="653"/>
      <c r="SNE2645" s="653"/>
      <c r="SNF2645" s="653"/>
      <c r="SNG2645" s="653"/>
      <c r="SNH2645" s="653"/>
      <c r="SNI2645" s="653"/>
      <c r="SNJ2645" s="653"/>
      <c r="SNK2645" s="653"/>
      <c r="SNL2645" s="653"/>
      <c r="SNM2645" s="653"/>
      <c r="SNN2645" s="653"/>
      <c r="SNO2645" s="653"/>
      <c r="SNP2645" s="653"/>
      <c r="SNQ2645" s="653"/>
      <c r="SNR2645" s="653"/>
      <c r="SNS2645" s="653"/>
      <c r="SNT2645" s="653"/>
      <c r="SNU2645" s="653"/>
      <c r="SNV2645" s="653"/>
      <c r="SNW2645" s="653"/>
      <c r="SNX2645" s="653"/>
      <c r="SNY2645" s="653"/>
      <c r="SNZ2645" s="653"/>
      <c r="SOA2645" s="653"/>
      <c r="SOB2645" s="653"/>
      <c r="SOC2645" s="653"/>
      <c r="SOD2645" s="653"/>
      <c r="SOE2645" s="653"/>
      <c r="SOF2645" s="653"/>
      <c r="SOG2645" s="653"/>
      <c r="SOH2645" s="653"/>
      <c r="SOI2645" s="653"/>
      <c r="SOJ2645" s="653"/>
      <c r="SOK2645" s="653"/>
      <c r="SOL2645" s="653"/>
      <c r="SOM2645" s="653"/>
      <c r="SON2645" s="653"/>
      <c r="SOO2645" s="653"/>
      <c r="SOP2645" s="653"/>
      <c r="SOQ2645" s="653"/>
      <c r="SOR2645" s="653"/>
      <c r="SOS2645" s="653"/>
      <c r="SOT2645" s="653"/>
      <c r="SOU2645" s="653"/>
      <c r="SOV2645" s="653"/>
      <c r="SOW2645" s="653"/>
      <c r="SOX2645" s="653"/>
      <c r="SOY2645" s="653"/>
      <c r="SOZ2645" s="653"/>
      <c r="SPA2645" s="653"/>
      <c r="SPB2645" s="653"/>
      <c r="SPC2645" s="653"/>
      <c r="SPD2645" s="653"/>
      <c r="SPE2645" s="653"/>
      <c r="SPF2645" s="653"/>
      <c r="SPG2645" s="653"/>
      <c r="SPH2645" s="653"/>
      <c r="SPI2645" s="653"/>
      <c r="SPJ2645" s="653"/>
      <c r="SPK2645" s="653"/>
      <c r="SPL2645" s="653"/>
      <c r="SPM2645" s="653"/>
      <c r="SPN2645" s="653"/>
      <c r="SPO2645" s="653"/>
      <c r="SPP2645" s="653"/>
      <c r="SPQ2645" s="653"/>
      <c r="SPR2645" s="653"/>
      <c r="SPS2645" s="653"/>
      <c r="SPT2645" s="653"/>
      <c r="SPU2645" s="653"/>
      <c r="SPV2645" s="653"/>
      <c r="SPW2645" s="653"/>
      <c r="SPX2645" s="653"/>
      <c r="SPY2645" s="653"/>
      <c r="SPZ2645" s="653"/>
      <c r="SQA2645" s="653"/>
      <c r="SQB2645" s="653"/>
      <c r="SQC2645" s="653"/>
      <c r="SQD2645" s="653"/>
      <c r="SQE2645" s="653"/>
      <c r="SQF2645" s="653"/>
      <c r="SQG2645" s="653"/>
      <c r="SQH2645" s="653"/>
      <c r="SQI2645" s="653"/>
      <c r="SQJ2645" s="653"/>
      <c r="SQK2645" s="653"/>
      <c r="SQL2645" s="653"/>
      <c r="SQM2645" s="653"/>
      <c r="SQN2645" s="653"/>
      <c r="SQO2645" s="653"/>
      <c r="SQP2645" s="653"/>
      <c r="SQQ2645" s="653"/>
      <c r="SQR2645" s="653"/>
      <c r="SQS2645" s="653"/>
      <c r="SQT2645" s="653"/>
      <c r="SQU2645" s="653"/>
      <c r="SQV2645" s="653"/>
      <c r="SQW2645" s="653"/>
      <c r="SQX2645" s="653"/>
      <c r="SQY2645" s="653"/>
      <c r="SQZ2645" s="653"/>
      <c r="SRA2645" s="653"/>
      <c r="SRB2645" s="653"/>
      <c r="SRC2645" s="653"/>
      <c r="SRD2645" s="653"/>
      <c r="SRE2645" s="653"/>
      <c r="SRF2645" s="653"/>
      <c r="SRG2645" s="653"/>
      <c r="SRH2645" s="653"/>
      <c r="SRI2645" s="653"/>
      <c r="SRJ2645" s="653"/>
      <c r="SRK2645" s="653"/>
      <c r="SRL2645" s="653"/>
      <c r="SRM2645" s="653"/>
      <c r="SRN2645" s="653"/>
      <c r="SRO2645" s="653"/>
      <c r="SRP2645" s="653"/>
      <c r="SRQ2645" s="653"/>
      <c r="SRR2645" s="653"/>
      <c r="SRS2645" s="653"/>
      <c r="SRT2645" s="653"/>
      <c r="SRU2645" s="653"/>
      <c r="SRV2645" s="653"/>
      <c r="SRW2645" s="653"/>
      <c r="SRX2645" s="653"/>
      <c r="SRY2645" s="653"/>
      <c r="SRZ2645" s="653"/>
      <c r="SSA2645" s="653"/>
      <c r="SSB2645" s="653"/>
      <c r="SSC2645" s="653"/>
      <c r="SSD2645" s="653"/>
      <c r="SSE2645" s="653"/>
      <c r="SSF2645" s="653"/>
      <c r="SSG2645" s="653"/>
      <c r="SSH2645" s="653"/>
      <c r="SSI2645" s="653"/>
      <c r="SSJ2645" s="653"/>
      <c r="SSK2645" s="653"/>
      <c r="SSL2645" s="653"/>
      <c r="SSM2645" s="653"/>
      <c r="SSN2645" s="653"/>
      <c r="SSO2645" s="653"/>
      <c r="SSP2645" s="653"/>
      <c r="SSQ2645" s="653"/>
      <c r="SSR2645" s="653"/>
      <c r="SSS2645" s="653"/>
      <c r="SST2645" s="653"/>
      <c r="SSU2645" s="653"/>
      <c r="SSV2645" s="653"/>
      <c r="SSW2645" s="653"/>
      <c r="SSX2645" s="653"/>
      <c r="SSY2645" s="653"/>
      <c r="SSZ2645" s="653"/>
      <c r="STA2645" s="653"/>
      <c r="STB2645" s="653"/>
      <c r="STC2645" s="653"/>
      <c r="STD2645" s="653"/>
      <c r="STE2645" s="653"/>
      <c r="STF2645" s="653"/>
      <c r="STG2645" s="653"/>
      <c r="STH2645" s="653"/>
      <c r="STI2645" s="653"/>
      <c r="STJ2645" s="653"/>
      <c r="STK2645" s="653"/>
      <c r="STL2645" s="653"/>
      <c r="STM2645" s="653"/>
      <c r="STN2645" s="653"/>
      <c r="STO2645" s="653"/>
      <c r="STP2645" s="653"/>
      <c r="STQ2645" s="653"/>
      <c r="STR2645" s="653"/>
      <c r="STS2645" s="653"/>
      <c r="STT2645" s="653"/>
      <c r="STU2645" s="653"/>
      <c r="STV2645" s="653"/>
      <c r="STW2645" s="653"/>
      <c r="STX2645" s="653"/>
      <c r="STY2645" s="653"/>
      <c r="STZ2645" s="653"/>
      <c r="SUA2645" s="653"/>
      <c r="SUB2645" s="653"/>
      <c r="SUC2645" s="653"/>
      <c r="SUD2645" s="653"/>
      <c r="SUE2645" s="653"/>
      <c r="SUF2645" s="653"/>
      <c r="SUG2645" s="653"/>
      <c r="SUH2645" s="653"/>
      <c r="SUI2645" s="653"/>
      <c r="SUJ2645" s="653"/>
      <c r="SUK2645" s="653"/>
      <c r="SUL2645" s="653"/>
      <c r="SUM2645" s="653"/>
      <c r="SUN2645" s="653"/>
      <c r="SUO2645" s="653"/>
      <c r="SUP2645" s="653"/>
      <c r="SUQ2645" s="653"/>
      <c r="SUR2645" s="653"/>
      <c r="SUS2645" s="653"/>
      <c r="SUT2645" s="653"/>
      <c r="SUU2645" s="653"/>
      <c r="SUV2645" s="653"/>
      <c r="SUW2645" s="653"/>
      <c r="SUX2645" s="653"/>
      <c r="SUY2645" s="653"/>
      <c r="SUZ2645" s="653"/>
      <c r="SVA2645" s="653"/>
      <c r="SVB2645" s="653"/>
      <c r="SVC2645" s="653"/>
      <c r="SVD2645" s="653"/>
      <c r="SVE2645" s="653"/>
      <c r="SVF2645" s="653"/>
      <c r="SVG2645" s="653"/>
      <c r="SVH2645" s="653"/>
      <c r="SVI2645" s="653"/>
      <c r="SVJ2645" s="653"/>
      <c r="SVK2645" s="653"/>
      <c r="SVL2645" s="653"/>
      <c r="SVM2645" s="653"/>
      <c r="SVN2645" s="653"/>
      <c r="SVO2645" s="653"/>
      <c r="SVP2645" s="653"/>
      <c r="SVQ2645" s="653"/>
      <c r="SVR2645" s="653"/>
      <c r="SVS2645" s="653"/>
      <c r="SVT2645" s="653"/>
      <c r="SVU2645" s="653"/>
      <c r="SVV2645" s="653"/>
      <c r="SVW2645" s="653"/>
      <c r="SVX2645" s="653"/>
      <c r="SVY2645" s="653"/>
      <c r="SVZ2645" s="653"/>
      <c r="SWA2645" s="653"/>
      <c r="SWB2645" s="653"/>
      <c r="SWC2645" s="653"/>
      <c r="SWD2645" s="653"/>
      <c r="SWE2645" s="653"/>
      <c r="SWF2645" s="653"/>
      <c r="SWG2645" s="653"/>
      <c r="SWH2645" s="653"/>
      <c r="SWI2645" s="653"/>
      <c r="SWJ2645" s="653"/>
      <c r="SWK2645" s="653"/>
      <c r="SWL2645" s="653"/>
      <c r="SWM2645" s="653"/>
      <c r="SWN2645" s="653"/>
      <c r="SWO2645" s="653"/>
      <c r="SWP2645" s="653"/>
      <c r="SWQ2645" s="653"/>
      <c r="SWR2645" s="653"/>
      <c r="SWS2645" s="653"/>
      <c r="SWT2645" s="653"/>
      <c r="SWU2645" s="653"/>
      <c r="SWV2645" s="653"/>
      <c r="SWW2645" s="653"/>
      <c r="SWX2645" s="653"/>
      <c r="SWY2645" s="653"/>
      <c r="SWZ2645" s="653"/>
      <c r="SXA2645" s="653"/>
      <c r="SXB2645" s="653"/>
      <c r="SXC2645" s="653"/>
      <c r="SXD2645" s="653"/>
      <c r="SXE2645" s="653"/>
      <c r="SXF2645" s="653"/>
      <c r="SXG2645" s="653"/>
      <c r="SXH2645" s="653"/>
      <c r="SXI2645" s="653"/>
      <c r="SXJ2645" s="653"/>
      <c r="SXK2645" s="653"/>
      <c r="SXL2645" s="653"/>
      <c r="SXM2645" s="653"/>
      <c r="SXN2645" s="653"/>
      <c r="SXO2645" s="653"/>
      <c r="SXP2645" s="653"/>
      <c r="SXQ2645" s="653"/>
      <c r="SXR2645" s="653"/>
      <c r="SXS2645" s="653"/>
      <c r="SXT2645" s="653"/>
      <c r="SXU2645" s="653"/>
      <c r="SXV2645" s="653"/>
      <c r="SXW2645" s="653"/>
      <c r="SXX2645" s="653"/>
      <c r="SXY2645" s="653"/>
      <c r="SXZ2645" s="653"/>
      <c r="SYA2645" s="653"/>
      <c r="SYB2645" s="653"/>
      <c r="SYC2645" s="653"/>
      <c r="SYD2645" s="653"/>
      <c r="SYE2645" s="653"/>
      <c r="SYF2645" s="653"/>
      <c r="SYG2645" s="653"/>
      <c r="SYH2645" s="653"/>
      <c r="SYI2645" s="653"/>
      <c r="SYJ2645" s="653"/>
      <c r="SYK2645" s="653"/>
      <c r="SYL2645" s="653"/>
      <c r="SYM2645" s="653"/>
      <c r="SYN2645" s="653"/>
      <c r="SYO2645" s="653"/>
      <c r="SYP2645" s="653"/>
      <c r="SYQ2645" s="653"/>
      <c r="SYR2645" s="653"/>
      <c r="SYS2645" s="653"/>
      <c r="SYT2645" s="653"/>
      <c r="SYU2645" s="653"/>
      <c r="SYV2645" s="653"/>
      <c r="SYW2645" s="653"/>
      <c r="SYX2645" s="653"/>
      <c r="SYY2645" s="653"/>
      <c r="SYZ2645" s="653"/>
      <c r="SZA2645" s="653"/>
      <c r="SZB2645" s="653"/>
      <c r="SZC2645" s="653"/>
      <c r="SZD2645" s="653"/>
      <c r="SZE2645" s="653"/>
      <c r="SZF2645" s="653"/>
      <c r="SZG2645" s="653"/>
      <c r="SZH2645" s="653"/>
      <c r="SZI2645" s="653"/>
      <c r="SZJ2645" s="653"/>
      <c r="SZK2645" s="653"/>
      <c r="SZL2645" s="653"/>
      <c r="SZM2645" s="653"/>
      <c r="SZN2645" s="653"/>
      <c r="SZO2645" s="653"/>
      <c r="SZP2645" s="653"/>
      <c r="SZQ2645" s="653"/>
      <c r="SZR2645" s="653"/>
      <c r="SZS2645" s="653"/>
      <c r="SZT2645" s="653"/>
      <c r="SZU2645" s="653"/>
      <c r="SZV2645" s="653"/>
      <c r="SZW2645" s="653"/>
      <c r="SZX2645" s="653"/>
      <c r="SZY2645" s="653"/>
      <c r="SZZ2645" s="653"/>
      <c r="TAA2645" s="653"/>
      <c r="TAB2645" s="653"/>
      <c r="TAC2645" s="653"/>
      <c r="TAD2645" s="653"/>
      <c r="TAE2645" s="653"/>
      <c r="TAF2645" s="653"/>
      <c r="TAG2645" s="653"/>
      <c r="TAH2645" s="653"/>
      <c r="TAI2645" s="653"/>
      <c r="TAJ2645" s="653"/>
      <c r="TAK2645" s="653"/>
      <c r="TAL2645" s="653"/>
      <c r="TAM2645" s="653"/>
      <c r="TAN2645" s="653"/>
      <c r="TAO2645" s="653"/>
      <c r="TAP2645" s="653"/>
      <c r="TAQ2645" s="653"/>
      <c r="TAR2645" s="653"/>
      <c r="TAS2645" s="653"/>
      <c r="TAT2645" s="653"/>
      <c r="TAU2645" s="653"/>
      <c r="TAV2645" s="653"/>
      <c r="TAW2645" s="653"/>
      <c r="TAX2645" s="653"/>
      <c r="TAY2645" s="653"/>
      <c r="TAZ2645" s="653"/>
      <c r="TBA2645" s="653"/>
      <c r="TBB2645" s="653"/>
      <c r="TBC2645" s="653"/>
      <c r="TBD2645" s="653"/>
      <c r="TBE2645" s="653"/>
      <c r="TBF2645" s="653"/>
      <c r="TBG2645" s="653"/>
      <c r="TBH2645" s="653"/>
      <c r="TBI2645" s="653"/>
      <c r="TBJ2645" s="653"/>
      <c r="TBK2645" s="653"/>
      <c r="TBL2645" s="653"/>
      <c r="TBM2645" s="653"/>
      <c r="TBN2645" s="653"/>
      <c r="TBO2645" s="653"/>
      <c r="TBP2645" s="653"/>
      <c r="TBQ2645" s="653"/>
      <c r="TBR2645" s="653"/>
      <c r="TBS2645" s="653"/>
      <c r="TBT2645" s="653"/>
      <c r="TBU2645" s="653"/>
      <c r="TBV2645" s="653"/>
      <c r="TBW2645" s="653"/>
      <c r="TBX2645" s="653"/>
      <c r="TBY2645" s="653"/>
      <c r="TBZ2645" s="653"/>
      <c r="TCA2645" s="653"/>
      <c r="TCB2645" s="653"/>
      <c r="TCC2645" s="653"/>
      <c r="TCD2645" s="653"/>
      <c r="TCE2645" s="653"/>
      <c r="TCF2645" s="653"/>
      <c r="TCG2645" s="653"/>
      <c r="TCH2645" s="653"/>
      <c r="TCI2645" s="653"/>
      <c r="TCJ2645" s="653"/>
      <c r="TCK2645" s="653"/>
      <c r="TCL2645" s="653"/>
      <c r="TCM2645" s="653"/>
      <c r="TCN2645" s="653"/>
      <c r="TCO2645" s="653"/>
      <c r="TCP2645" s="653"/>
      <c r="TCQ2645" s="653"/>
      <c r="TCR2645" s="653"/>
      <c r="TCS2645" s="653"/>
      <c r="TCT2645" s="653"/>
      <c r="TCU2645" s="653"/>
      <c r="TCV2645" s="653"/>
      <c r="TCW2645" s="653"/>
      <c r="TCX2645" s="653"/>
      <c r="TCY2645" s="653"/>
      <c r="TCZ2645" s="653"/>
      <c r="TDA2645" s="653"/>
      <c r="TDB2645" s="653"/>
      <c r="TDC2645" s="653"/>
      <c r="TDD2645" s="653"/>
      <c r="TDE2645" s="653"/>
      <c r="TDF2645" s="653"/>
      <c r="TDG2645" s="653"/>
      <c r="TDH2645" s="653"/>
      <c r="TDI2645" s="653"/>
      <c r="TDJ2645" s="653"/>
      <c r="TDK2645" s="653"/>
      <c r="TDL2645" s="653"/>
      <c r="TDM2645" s="653"/>
      <c r="TDN2645" s="653"/>
      <c r="TDO2645" s="653"/>
      <c r="TDP2645" s="653"/>
      <c r="TDQ2645" s="653"/>
      <c r="TDR2645" s="653"/>
      <c r="TDS2645" s="653"/>
      <c r="TDT2645" s="653"/>
      <c r="TDU2645" s="653"/>
      <c r="TDV2645" s="653"/>
      <c r="TDW2645" s="653"/>
      <c r="TDX2645" s="653"/>
      <c r="TDY2645" s="653"/>
      <c r="TDZ2645" s="653"/>
      <c r="TEA2645" s="653"/>
      <c r="TEB2645" s="653"/>
      <c r="TEC2645" s="653"/>
      <c r="TED2645" s="653"/>
      <c r="TEE2645" s="653"/>
      <c r="TEF2645" s="653"/>
      <c r="TEG2645" s="653"/>
      <c r="TEH2645" s="653"/>
      <c r="TEI2645" s="653"/>
      <c r="TEJ2645" s="653"/>
      <c r="TEK2645" s="653"/>
      <c r="TEL2645" s="653"/>
      <c r="TEM2645" s="653"/>
      <c r="TEN2645" s="653"/>
      <c r="TEO2645" s="653"/>
      <c r="TEP2645" s="653"/>
      <c r="TEQ2645" s="653"/>
      <c r="TER2645" s="653"/>
      <c r="TES2645" s="653"/>
      <c r="TET2645" s="653"/>
      <c r="TEU2645" s="653"/>
      <c r="TEV2645" s="653"/>
      <c r="TEW2645" s="653"/>
      <c r="TEX2645" s="653"/>
      <c r="TEY2645" s="653"/>
      <c r="TEZ2645" s="653"/>
      <c r="TFA2645" s="653"/>
      <c r="TFB2645" s="653"/>
      <c r="TFC2645" s="653"/>
      <c r="TFD2645" s="653"/>
      <c r="TFE2645" s="653"/>
      <c r="TFF2645" s="653"/>
      <c r="TFG2645" s="653"/>
      <c r="TFH2645" s="653"/>
      <c r="TFI2645" s="653"/>
      <c r="TFJ2645" s="653"/>
      <c r="TFK2645" s="653"/>
      <c r="TFL2645" s="653"/>
      <c r="TFM2645" s="653"/>
      <c r="TFN2645" s="653"/>
      <c r="TFO2645" s="653"/>
      <c r="TFP2645" s="653"/>
      <c r="TFQ2645" s="653"/>
      <c r="TFR2645" s="653"/>
      <c r="TFS2645" s="653"/>
      <c r="TFT2645" s="653"/>
      <c r="TFU2645" s="653"/>
      <c r="TFV2645" s="653"/>
      <c r="TFW2645" s="653"/>
      <c r="TFX2645" s="653"/>
      <c r="TFY2645" s="653"/>
      <c r="TFZ2645" s="653"/>
      <c r="TGA2645" s="653"/>
      <c r="TGB2645" s="653"/>
      <c r="TGC2645" s="653"/>
      <c r="TGD2645" s="653"/>
      <c r="TGE2645" s="653"/>
      <c r="TGF2645" s="653"/>
      <c r="TGG2645" s="653"/>
      <c r="TGH2645" s="653"/>
      <c r="TGI2645" s="653"/>
      <c r="TGJ2645" s="653"/>
      <c r="TGK2645" s="653"/>
      <c r="TGL2645" s="653"/>
      <c r="TGM2645" s="653"/>
      <c r="TGN2645" s="653"/>
      <c r="TGO2645" s="653"/>
      <c r="TGP2645" s="653"/>
      <c r="TGQ2645" s="653"/>
      <c r="TGR2645" s="653"/>
      <c r="TGS2645" s="653"/>
      <c r="TGT2645" s="653"/>
      <c r="TGU2645" s="653"/>
      <c r="TGV2645" s="653"/>
      <c r="TGW2645" s="653"/>
      <c r="TGX2645" s="653"/>
      <c r="TGY2645" s="653"/>
      <c r="TGZ2645" s="653"/>
      <c r="THA2645" s="653"/>
      <c r="THB2645" s="653"/>
      <c r="THC2645" s="653"/>
      <c r="THD2645" s="653"/>
      <c r="THE2645" s="653"/>
      <c r="THF2645" s="653"/>
      <c r="THG2645" s="653"/>
      <c r="THH2645" s="653"/>
      <c r="THI2645" s="653"/>
      <c r="THJ2645" s="653"/>
      <c r="THK2645" s="653"/>
      <c r="THL2645" s="653"/>
      <c r="THM2645" s="653"/>
      <c r="THN2645" s="653"/>
      <c r="THO2645" s="653"/>
      <c r="THP2645" s="653"/>
      <c r="THQ2645" s="653"/>
      <c r="THR2645" s="653"/>
      <c r="THS2645" s="653"/>
      <c r="THT2645" s="653"/>
      <c r="THU2645" s="653"/>
      <c r="THV2645" s="653"/>
      <c r="THW2645" s="653"/>
      <c r="THX2645" s="653"/>
      <c r="THY2645" s="653"/>
      <c r="THZ2645" s="653"/>
      <c r="TIA2645" s="653"/>
      <c r="TIB2645" s="653"/>
      <c r="TIC2645" s="653"/>
      <c r="TID2645" s="653"/>
      <c r="TIE2645" s="653"/>
      <c r="TIF2645" s="653"/>
      <c r="TIG2645" s="653"/>
      <c r="TIH2645" s="653"/>
      <c r="TII2645" s="653"/>
      <c r="TIJ2645" s="653"/>
      <c r="TIK2645" s="653"/>
      <c r="TIL2645" s="653"/>
      <c r="TIM2645" s="653"/>
      <c r="TIN2645" s="653"/>
      <c r="TIO2645" s="653"/>
      <c r="TIP2645" s="653"/>
      <c r="TIQ2645" s="653"/>
      <c r="TIR2645" s="653"/>
      <c r="TIS2645" s="653"/>
      <c r="TIT2645" s="653"/>
      <c r="TIU2645" s="653"/>
      <c r="TIV2645" s="653"/>
      <c r="TIW2645" s="653"/>
      <c r="TIX2645" s="653"/>
      <c r="TIY2645" s="653"/>
      <c r="TIZ2645" s="653"/>
      <c r="TJA2645" s="653"/>
      <c r="TJB2645" s="653"/>
      <c r="TJC2645" s="653"/>
      <c r="TJD2645" s="653"/>
      <c r="TJE2645" s="653"/>
      <c r="TJF2645" s="653"/>
      <c r="TJG2645" s="653"/>
      <c r="TJH2645" s="653"/>
      <c r="TJI2645" s="653"/>
      <c r="TJJ2645" s="653"/>
      <c r="TJK2645" s="653"/>
      <c r="TJL2645" s="653"/>
      <c r="TJM2645" s="653"/>
      <c r="TJN2645" s="653"/>
      <c r="TJO2645" s="653"/>
      <c r="TJP2645" s="653"/>
      <c r="TJQ2645" s="653"/>
      <c r="TJR2645" s="653"/>
      <c r="TJS2645" s="653"/>
      <c r="TJT2645" s="653"/>
      <c r="TJU2645" s="653"/>
      <c r="TJV2645" s="653"/>
      <c r="TJW2645" s="653"/>
      <c r="TJX2645" s="653"/>
      <c r="TJY2645" s="653"/>
      <c r="TJZ2645" s="653"/>
      <c r="TKA2645" s="653"/>
      <c r="TKB2645" s="653"/>
      <c r="TKC2645" s="653"/>
      <c r="TKD2645" s="653"/>
      <c r="TKE2645" s="653"/>
      <c r="TKF2645" s="653"/>
      <c r="TKG2645" s="653"/>
      <c r="TKH2645" s="653"/>
      <c r="TKI2645" s="653"/>
      <c r="TKJ2645" s="653"/>
      <c r="TKK2645" s="653"/>
      <c r="TKL2645" s="653"/>
      <c r="TKM2645" s="653"/>
      <c r="TKN2645" s="653"/>
      <c r="TKO2645" s="653"/>
      <c r="TKP2645" s="653"/>
      <c r="TKQ2645" s="653"/>
      <c r="TKR2645" s="653"/>
      <c r="TKS2645" s="653"/>
      <c r="TKT2645" s="653"/>
      <c r="TKU2645" s="653"/>
      <c r="TKV2645" s="653"/>
      <c r="TKW2645" s="653"/>
      <c r="TKX2645" s="653"/>
      <c r="TKY2645" s="653"/>
      <c r="TKZ2645" s="653"/>
      <c r="TLA2645" s="653"/>
      <c r="TLB2645" s="653"/>
      <c r="TLC2645" s="653"/>
      <c r="TLD2645" s="653"/>
      <c r="TLE2645" s="653"/>
      <c r="TLF2645" s="653"/>
      <c r="TLG2645" s="653"/>
      <c r="TLH2645" s="653"/>
      <c r="TLI2645" s="653"/>
      <c r="TLJ2645" s="653"/>
      <c r="TLK2645" s="653"/>
      <c r="TLL2645" s="653"/>
      <c r="TLM2645" s="653"/>
      <c r="TLN2645" s="653"/>
      <c r="TLO2645" s="653"/>
      <c r="TLP2645" s="653"/>
      <c r="TLQ2645" s="653"/>
      <c r="TLR2645" s="653"/>
      <c r="TLS2645" s="653"/>
      <c r="TLT2645" s="653"/>
      <c r="TLU2645" s="653"/>
      <c r="TLV2645" s="653"/>
      <c r="TLW2645" s="653"/>
      <c r="TLX2645" s="653"/>
      <c r="TLY2645" s="653"/>
      <c r="TLZ2645" s="653"/>
      <c r="TMA2645" s="653"/>
      <c r="TMB2645" s="653"/>
      <c r="TMC2645" s="653"/>
      <c r="TMD2645" s="653"/>
      <c r="TME2645" s="653"/>
      <c r="TMF2645" s="653"/>
      <c r="TMG2645" s="653"/>
      <c r="TMH2645" s="653"/>
      <c r="TMI2645" s="653"/>
      <c r="TMJ2645" s="653"/>
      <c r="TMK2645" s="653"/>
      <c r="TML2645" s="653"/>
      <c r="TMM2645" s="653"/>
      <c r="TMN2645" s="653"/>
      <c r="TMO2645" s="653"/>
      <c r="TMP2645" s="653"/>
      <c r="TMQ2645" s="653"/>
      <c r="TMR2645" s="653"/>
      <c r="TMS2645" s="653"/>
      <c r="TMT2645" s="653"/>
      <c r="TMU2645" s="653"/>
      <c r="TMV2645" s="653"/>
      <c r="TMW2645" s="653"/>
      <c r="TMX2645" s="653"/>
      <c r="TMY2645" s="653"/>
      <c r="TMZ2645" s="653"/>
      <c r="TNA2645" s="653"/>
      <c r="TNB2645" s="653"/>
      <c r="TNC2645" s="653"/>
      <c r="TND2645" s="653"/>
      <c r="TNE2645" s="653"/>
      <c r="TNF2645" s="653"/>
      <c r="TNG2645" s="653"/>
      <c r="TNH2645" s="653"/>
      <c r="TNI2645" s="653"/>
      <c r="TNJ2645" s="653"/>
      <c r="TNK2645" s="653"/>
      <c r="TNL2645" s="653"/>
      <c r="TNM2645" s="653"/>
      <c r="TNN2645" s="653"/>
      <c r="TNO2645" s="653"/>
      <c r="TNP2645" s="653"/>
      <c r="TNQ2645" s="653"/>
      <c r="TNR2645" s="653"/>
      <c r="TNS2645" s="653"/>
      <c r="TNT2645" s="653"/>
      <c r="TNU2645" s="653"/>
      <c r="TNV2645" s="653"/>
      <c r="TNW2645" s="653"/>
      <c r="TNX2645" s="653"/>
      <c r="TNY2645" s="653"/>
      <c r="TNZ2645" s="653"/>
      <c r="TOA2645" s="653"/>
      <c r="TOB2645" s="653"/>
      <c r="TOC2645" s="653"/>
      <c r="TOD2645" s="653"/>
      <c r="TOE2645" s="653"/>
      <c r="TOF2645" s="653"/>
      <c r="TOG2645" s="653"/>
      <c r="TOH2645" s="653"/>
      <c r="TOI2645" s="653"/>
      <c r="TOJ2645" s="653"/>
      <c r="TOK2645" s="653"/>
      <c r="TOL2645" s="653"/>
      <c r="TOM2645" s="653"/>
      <c r="TON2645" s="653"/>
      <c r="TOO2645" s="653"/>
      <c r="TOP2645" s="653"/>
      <c r="TOQ2645" s="653"/>
      <c r="TOR2645" s="653"/>
      <c r="TOS2645" s="653"/>
      <c r="TOT2645" s="653"/>
      <c r="TOU2645" s="653"/>
      <c r="TOV2645" s="653"/>
      <c r="TOW2645" s="653"/>
      <c r="TOX2645" s="653"/>
      <c r="TOY2645" s="653"/>
      <c r="TOZ2645" s="653"/>
      <c r="TPA2645" s="653"/>
      <c r="TPB2645" s="653"/>
      <c r="TPC2645" s="653"/>
      <c r="TPD2645" s="653"/>
      <c r="TPE2645" s="653"/>
      <c r="TPF2645" s="653"/>
      <c r="TPG2645" s="653"/>
      <c r="TPH2645" s="653"/>
      <c r="TPI2645" s="653"/>
      <c r="TPJ2645" s="653"/>
      <c r="TPK2645" s="653"/>
      <c r="TPL2645" s="653"/>
      <c r="TPM2645" s="653"/>
      <c r="TPN2645" s="653"/>
      <c r="TPO2645" s="653"/>
      <c r="TPP2645" s="653"/>
      <c r="TPQ2645" s="653"/>
      <c r="TPR2645" s="653"/>
      <c r="TPS2645" s="653"/>
      <c r="TPT2645" s="653"/>
      <c r="TPU2645" s="653"/>
      <c r="TPV2645" s="653"/>
      <c r="TPW2645" s="653"/>
      <c r="TPX2645" s="653"/>
      <c r="TPY2645" s="653"/>
      <c r="TPZ2645" s="653"/>
      <c r="TQA2645" s="653"/>
      <c r="TQB2645" s="653"/>
      <c r="TQC2645" s="653"/>
      <c r="TQD2645" s="653"/>
      <c r="TQE2645" s="653"/>
      <c r="TQF2645" s="653"/>
      <c r="TQG2645" s="653"/>
      <c r="TQH2645" s="653"/>
      <c r="TQI2645" s="653"/>
      <c r="TQJ2645" s="653"/>
      <c r="TQK2645" s="653"/>
      <c r="TQL2645" s="653"/>
      <c r="TQM2645" s="653"/>
      <c r="TQN2645" s="653"/>
      <c r="TQO2645" s="653"/>
      <c r="TQP2645" s="653"/>
      <c r="TQQ2645" s="653"/>
      <c r="TQR2645" s="653"/>
      <c r="TQS2645" s="653"/>
      <c r="TQT2645" s="653"/>
      <c r="TQU2645" s="653"/>
      <c r="TQV2645" s="653"/>
      <c r="TQW2645" s="653"/>
      <c r="TQX2645" s="653"/>
      <c r="TQY2645" s="653"/>
      <c r="TQZ2645" s="653"/>
      <c r="TRA2645" s="653"/>
      <c r="TRB2645" s="653"/>
      <c r="TRC2645" s="653"/>
      <c r="TRD2645" s="653"/>
      <c r="TRE2645" s="653"/>
      <c r="TRF2645" s="653"/>
      <c r="TRG2645" s="653"/>
      <c r="TRH2645" s="653"/>
      <c r="TRI2645" s="653"/>
      <c r="TRJ2645" s="653"/>
      <c r="TRK2645" s="653"/>
      <c r="TRL2645" s="653"/>
      <c r="TRM2645" s="653"/>
      <c r="TRN2645" s="653"/>
      <c r="TRO2645" s="653"/>
      <c r="TRP2645" s="653"/>
      <c r="TRQ2645" s="653"/>
      <c r="TRR2645" s="653"/>
      <c r="TRS2645" s="653"/>
      <c r="TRT2645" s="653"/>
      <c r="TRU2645" s="653"/>
      <c r="TRV2645" s="653"/>
      <c r="TRW2645" s="653"/>
      <c r="TRX2645" s="653"/>
      <c r="TRY2645" s="653"/>
      <c r="TRZ2645" s="653"/>
      <c r="TSA2645" s="653"/>
      <c r="TSB2645" s="653"/>
      <c r="TSC2645" s="653"/>
      <c r="TSD2645" s="653"/>
      <c r="TSE2645" s="653"/>
      <c r="TSF2645" s="653"/>
      <c r="TSG2645" s="653"/>
      <c r="TSH2645" s="653"/>
      <c r="TSI2645" s="653"/>
      <c r="TSJ2645" s="653"/>
      <c r="TSK2645" s="653"/>
      <c r="TSL2645" s="653"/>
      <c r="TSM2645" s="653"/>
      <c r="TSN2645" s="653"/>
      <c r="TSO2645" s="653"/>
      <c r="TSP2645" s="653"/>
      <c r="TSQ2645" s="653"/>
      <c r="TSR2645" s="653"/>
      <c r="TSS2645" s="653"/>
      <c r="TST2645" s="653"/>
      <c r="TSU2645" s="653"/>
      <c r="TSV2645" s="653"/>
      <c r="TSW2645" s="653"/>
      <c r="TSX2645" s="653"/>
      <c r="TSY2645" s="653"/>
      <c r="TSZ2645" s="653"/>
      <c r="TTA2645" s="653"/>
      <c r="TTB2645" s="653"/>
      <c r="TTC2645" s="653"/>
      <c r="TTD2645" s="653"/>
      <c r="TTE2645" s="653"/>
      <c r="TTF2645" s="653"/>
      <c r="TTG2645" s="653"/>
      <c r="TTH2645" s="653"/>
      <c r="TTI2645" s="653"/>
      <c r="TTJ2645" s="653"/>
      <c r="TTK2645" s="653"/>
      <c r="TTL2645" s="653"/>
      <c r="TTM2645" s="653"/>
      <c r="TTN2645" s="653"/>
      <c r="TTO2645" s="653"/>
      <c r="TTP2645" s="653"/>
      <c r="TTQ2645" s="653"/>
      <c r="TTR2645" s="653"/>
      <c r="TTS2645" s="653"/>
      <c r="TTT2645" s="653"/>
      <c r="TTU2645" s="653"/>
      <c r="TTV2645" s="653"/>
      <c r="TTW2645" s="653"/>
      <c r="TTX2645" s="653"/>
      <c r="TTY2645" s="653"/>
      <c r="TTZ2645" s="653"/>
      <c r="TUA2645" s="653"/>
      <c r="TUB2645" s="653"/>
      <c r="TUC2645" s="653"/>
      <c r="TUD2645" s="653"/>
      <c r="TUE2645" s="653"/>
      <c r="TUF2645" s="653"/>
      <c r="TUG2645" s="653"/>
      <c r="TUH2645" s="653"/>
      <c r="TUI2645" s="653"/>
      <c r="TUJ2645" s="653"/>
      <c r="TUK2645" s="653"/>
      <c r="TUL2645" s="653"/>
      <c r="TUM2645" s="653"/>
      <c r="TUN2645" s="653"/>
      <c r="TUO2645" s="653"/>
      <c r="TUP2645" s="653"/>
      <c r="TUQ2645" s="653"/>
      <c r="TUR2645" s="653"/>
      <c r="TUS2645" s="653"/>
      <c r="TUT2645" s="653"/>
      <c r="TUU2645" s="653"/>
      <c r="TUV2645" s="653"/>
      <c r="TUW2645" s="653"/>
      <c r="TUX2645" s="653"/>
      <c r="TUY2645" s="653"/>
      <c r="TUZ2645" s="653"/>
      <c r="TVA2645" s="653"/>
      <c r="TVB2645" s="653"/>
      <c r="TVC2645" s="653"/>
      <c r="TVD2645" s="653"/>
      <c r="TVE2645" s="653"/>
      <c r="TVF2645" s="653"/>
      <c r="TVG2645" s="653"/>
      <c r="TVH2645" s="653"/>
      <c r="TVI2645" s="653"/>
      <c r="TVJ2645" s="653"/>
      <c r="TVK2645" s="653"/>
      <c r="TVL2645" s="653"/>
      <c r="TVM2645" s="653"/>
      <c r="TVN2645" s="653"/>
      <c r="TVO2645" s="653"/>
      <c r="TVP2645" s="653"/>
      <c r="TVQ2645" s="653"/>
      <c r="TVR2645" s="653"/>
      <c r="TVS2645" s="653"/>
      <c r="TVT2645" s="653"/>
      <c r="TVU2645" s="653"/>
      <c r="TVV2645" s="653"/>
      <c r="TVW2645" s="653"/>
      <c r="TVX2645" s="653"/>
      <c r="TVY2645" s="653"/>
      <c r="TVZ2645" s="653"/>
      <c r="TWA2645" s="653"/>
      <c r="TWB2645" s="653"/>
      <c r="TWC2645" s="653"/>
      <c r="TWD2645" s="653"/>
      <c r="TWE2645" s="653"/>
      <c r="TWF2645" s="653"/>
      <c r="TWG2645" s="653"/>
      <c r="TWH2645" s="653"/>
      <c r="TWI2645" s="653"/>
      <c r="TWJ2645" s="653"/>
      <c r="TWK2645" s="653"/>
      <c r="TWL2645" s="653"/>
      <c r="TWM2645" s="653"/>
      <c r="TWN2645" s="653"/>
      <c r="TWO2645" s="653"/>
      <c r="TWP2645" s="653"/>
      <c r="TWQ2645" s="653"/>
      <c r="TWR2645" s="653"/>
      <c r="TWS2645" s="653"/>
      <c r="TWT2645" s="653"/>
      <c r="TWU2645" s="653"/>
      <c r="TWV2645" s="653"/>
      <c r="TWW2645" s="653"/>
      <c r="TWX2645" s="653"/>
      <c r="TWY2645" s="653"/>
      <c r="TWZ2645" s="653"/>
      <c r="TXA2645" s="653"/>
      <c r="TXB2645" s="653"/>
      <c r="TXC2645" s="653"/>
      <c r="TXD2645" s="653"/>
      <c r="TXE2645" s="653"/>
      <c r="TXF2645" s="653"/>
      <c r="TXG2645" s="653"/>
      <c r="TXH2645" s="653"/>
      <c r="TXI2645" s="653"/>
      <c r="TXJ2645" s="653"/>
      <c r="TXK2645" s="653"/>
      <c r="TXL2645" s="653"/>
      <c r="TXM2645" s="653"/>
      <c r="TXN2645" s="653"/>
      <c r="TXO2645" s="653"/>
      <c r="TXP2645" s="653"/>
      <c r="TXQ2645" s="653"/>
      <c r="TXR2645" s="653"/>
      <c r="TXS2645" s="653"/>
      <c r="TXT2645" s="653"/>
      <c r="TXU2645" s="653"/>
      <c r="TXV2645" s="653"/>
      <c r="TXW2645" s="653"/>
      <c r="TXX2645" s="653"/>
      <c r="TXY2645" s="653"/>
      <c r="TXZ2645" s="653"/>
      <c r="TYA2645" s="653"/>
      <c r="TYB2645" s="653"/>
      <c r="TYC2645" s="653"/>
      <c r="TYD2645" s="653"/>
      <c r="TYE2645" s="653"/>
      <c r="TYF2645" s="653"/>
      <c r="TYG2645" s="653"/>
      <c r="TYH2645" s="653"/>
      <c r="TYI2645" s="653"/>
      <c r="TYJ2645" s="653"/>
      <c r="TYK2645" s="653"/>
      <c r="TYL2645" s="653"/>
      <c r="TYM2645" s="653"/>
      <c r="TYN2645" s="653"/>
      <c r="TYO2645" s="653"/>
      <c r="TYP2645" s="653"/>
      <c r="TYQ2645" s="653"/>
      <c r="TYR2645" s="653"/>
      <c r="TYS2645" s="653"/>
      <c r="TYT2645" s="653"/>
      <c r="TYU2645" s="653"/>
      <c r="TYV2645" s="653"/>
      <c r="TYW2645" s="653"/>
      <c r="TYX2645" s="653"/>
      <c r="TYY2645" s="653"/>
      <c r="TYZ2645" s="653"/>
      <c r="TZA2645" s="653"/>
      <c r="TZB2645" s="653"/>
      <c r="TZC2645" s="653"/>
      <c r="TZD2645" s="653"/>
      <c r="TZE2645" s="653"/>
      <c r="TZF2645" s="653"/>
      <c r="TZG2645" s="653"/>
      <c r="TZH2645" s="653"/>
      <c r="TZI2645" s="653"/>
      <c r="TZJ2645" s="653"/>
      <c r="TZK2645" s="653"/>
      <c r="TZL2645" s="653"/>
      <c r="TZM2645" s="653"/>
      <c r="TZN2645" s="653"/>
      <c r="TZO2645" s="653"/>
      <c r="TZP2645" s="653"/>
      <c r="TZQ2645" s="653"/>
      <c r="TZR2645" s="653"/>
      <c r="TZS2645" s="653"/>
      <c r="TZT2645" s="653"/>
      <c r="TZU2645" s="653"/>
      <c r="TZV2645" s="653"/>
      <c r="TZW2645" s="653"/>
      <c r="TZX2645" s="653"/>
      <c r="TZY2645" s="653"/>
      <c r="TZZ2645" s="653"/>
      <c r="UAA2645" s="653"/>
      <c r="UAB2645" s="653"/>
      <c r="UAC2645" s="653"/>
      <c r="UAD2645" s="653"/>
      <c r="UAE2645" s="653"/>
      <c r="UAF2645" s="653"/>
      <c r="UAG2645" s="653"/>
      <c r="UAH2645" s="653"/>
      <c r="UAI2645" s="653"/>
      <c r="UAJ2645" s="653"/>
      <c r="UAK2645" s="653"/>
      <c r="UAL2645" s="653"/>
      <c r="UAM2645" s="653"/>
      <c r="UAN2645" s="653"/>
      <c r="UAO2645" s="653"/>
      <c r="UAP2645" s="653"/>
      <c r="UAQ2645" s="653"/>
      <c r="UAR2645" s="653"/>
      <c r="UAS2645" s="653"/>
      <c r="UAT2645" s="653"/>
      <c r="UAU2645" s="653"/>
      <c r="UAV2645" s="653"/>
      <c r="UAW2645" s="653"/>
      <c r="UAX2645" s="653"/>
      <c r="UAY2645" s="653"/>
      <c r="UAZ2645" s="653"/>
      <c r="UBA2645" s="653"/>
      <c r="UBB2645" s="653"/>
      <c r="UBC2645" s="653"/>
      <c r="UBD2645" s="653"/>
      <c r="UBE2645" s="653"/>
      <c r="UBF2645" s="653"/>
      <c r="UBG2645" s="653"/>
      <c r="UBH2645" s="653"/>
      <c r="UBI2645" s="653"/>
      <c r="UBJ2645" s="653"/>
      <c r="UBK2645" s="653"/>
      <c r="UBL2645" s="653"/>
      <c r="UBM2645" s="653"/>
      <c r="UBN2645" s="653"/>
      <c r="UBO2645" s="653"/>
      <c r="UBP2645" s="653"/>
      <c r="UBQ2645" s="653"/>
      <c r="UBR2645" s="653"/>
      <c r="UBS2645" s="653"/>
      <c r="UBT2645" s="653"/>
      <c r="UBU2645" s="653"/>
      <c r="UBV2645" s="653"/>
      <c r="UBW2645" s="653"/>
      <c r="UBX2645" s="653"/>
      <c r="UBY2645" s="653"/>
      <c r="UBZ2645" s="653"/>
      <c r="UCA2645" s="653"/>
      <c r="UCB2645" s="653"/>
      <c r="UCC2645" s="653"/>
      <c r="UCD2645" s="653"/>
      <c r="UCE2645" s="653"/>
      <c r="UCF2645" s="653"/>
      <c r="UCG2645" s="653"/>
      <c r="UCH2645" s="653"/>
      <c r="UCI2645" s="653"/>
      <c r="UCJ2645" s="653"/>
      <c r="UCK2645" s="653"/>
      <c r="UCL2645" s="653"/>
      <c r="UCM2645" s="653"/>
      <c r="UCN2645" s="653"/>
      <c r="UCO2645" s="653"/>
      <c r="UCP2645" s="653"/>
      <c r="UCQ2645" s="653"/>
      <c r="UCR2645" s="653"/>
      <c r="UCS2645" s="653"/>
      <c r="UCT2645" s="653"/>
      <c r="UCU2645" s="653"/>
      <c r="UCV2645" s="653"/>
      <c r="UCW2645" s="653"/>
      <c r="UCX2645" s="653"/>
      <c r="UCY2645" s="653"/>
      <c r="UCZ2645" s="653"/>
      <c r="UDA2645" s="653"/>
      <c r="UDB2645" s="653"/>
      <c r="UDC2645" s="653"/>
      <c r="UDD2645" s="653"/>
      <c r="UDE2645" s="653"/>
      <c r="UDF2645" s="653"/>
      <c r="UDG2645" s="653"/>
      <c r="UDH2645" s="653"/>
      <c r="UDI2645" s="653"/>
      <c r="UDJ2645" s="653"/>
      <c r="UDK2645" s="653"/>
      <c r="UDL2645" s="653"/>
      <c r="UDM2645" s="653"/>
      <c r="UDN2645" s="653"/>
      <c r="UDO2645" s="653"/>
      <c r="UDP2645" s="653"/>
      <c r="UDQ2645" s="653"/>
      <c r="UDR2645" s="653"/>
      <c r="UDS2645" s="653"/>
      <c r="UDT2645" s="653"/>
      <c r="UDU2645" s="653"/>
      <c r="UDV2645" s="653"/>
      <c r="UDW2645" s="653"/>
      <c r="UDX2645" s="653"/>
      <c r="UDY2645" s="653"/>
      <c r="UDZ2645" s="653"/>
      <c r="UEA2645" s="653"/>
      <c r="UEB2645" s="653"/>
      <c r="UEC2645" s="653"/>
      <c r="UED2645" s="653"/>
      <c r="UEE2645" s="653"/>
      <c r="UEF2645" s="653"/>
      <c r="UEG2645" s="653"/>
      <c r="UEH2645" s="653"/>
      <c r="UEI2645" s="653"/>
      <c r="UEJ2645" s="653"/>
      <c r="UEK2645" s="653"/>
      <c r="UEL2645" s="653"/>
      <c r="UEM2645" s="653"/>
      <c r="UEN2645" s="653"/>
      <c r="UEO2645" s="653"/>
      <c r="UEP2645" s="653"/>
      <c r="UEQ2645" s="653"/>
      <c r="UER2645" s="653"/>
      <c r="UES2645" s="653"/>
      <c r="UET2645" s="653"/>
      <c r="UEU2645" s="653"/>
      <c r="UEV2645" s="653"/>
      <c r="UEW2645" s="653"/>
      <c r="UEX2645" s="653"/>
      <c r="UEY2645" s="653"/>
      <c r="UEZ2645" s="653"/>
      <c r="UFA2645" s="653"/>
      <c r="UFB2645" s="653"/>
      <c r="UFC2645" s="653"/>
      <c r="UFD2645" s="653"/>
      <c r="UFE2645" s="653"/>
      <c r="UFF2645" s="653"/>
      <c r="UFG2645" s="653"/>
      <c r="UFH2645" s="653"/>
      <c r="UFI2645" s="653"/>
      <c r="UFJ2645" s="653"/>
      <c r="UFK2645" s="653"/>
      <c r="UFL2645" s="653"/>
      <c r="UFM2645" s="653"/>
      <c r="UFN2645" s="653"/>
      <c r="UFO2645" s="653"/>
      <c r="UFP2645" s="653"/>
      <c r="UFQ2645" s="653"/>
      <c r="UFR2645" s="653"/>
      <c r="UFS2645" s="653"/>
      <c r="UFT2645" s="653"/>
      <c r="UFU2645" s="653"/>
      <c r="UFV2645" s="653"/>
      <c r="UFW2645" s="653"/>
      <c r="UFX2645" s="653"/>
      <c r="UFY2645" s="653"/>
      <c r="UFZ2645" s="653"/>
      <c r="UGA2645" s="653"/>
      <c r="UGB2645" s="653"/>
      <c r="UGC2645" s="653"/>
      <c r="UGD2645" s="653"/>
      <c r="UGE2645" s="653"/>
      <c r="UGF2645" s="653"/>
      <c r="UGG2645" s="653"/>
      <c r="UGH2645" s="653"/>
      <c r="UGI2645" s="653"/>
      <c r="UGJ2645" s="653"/>
      <c r="UGK2645" s="653"/>
      <c r="UGL2645" s="653"/>
      <c r="UGM2645" s="653"/>
      <c r="UGN2645" s="653"/>
      <c r="UGO2645" s="653"/>
      <c r="UGP2645" s="653"/>
      <c r="UGQ2645" s="653"/>
      <c r="UGR2645" s="653"/>
      <c r="UGS2645" s="653"/>
      <c r="UGT2645" s="653"/>
      <c r="UGU2645" s="653"/>
      <c r="UGV2645" s="653"/>
      <c r="UGW2645" s="653"/>
      <c r="UGX2645" s="653"/>
      <c r="UGY2645" s="653"/>
      <c r="UGZ2645" s="653"/>
      <c r="UHA2645" s="653"/>
      <c r="UHB2645" s="653"/>
      <c r="UHC2645" s="653"/>
      <c r="UHD2645" s="653"/>
      <c r="UHE2645" s="653"/>
      <c r="UHF2645" s="653"/>
      <c r="UHG2645" s="653"/>
      <c r="UHH2645" s="653"/>
      <c r="UHI2645" s="653"/>
      <c r="UHJ2645" s="653"/>
      <c r="UHK2645" s="653"/>
      <c r="UHL2645" s="653"/>
      <c r="UHM2645" s="653"/>
      <c r="UHN2645" s="653"/>
      <c r="UHO2645" s="653"/>
      <c r="UHP2645" s="653"/>
      <c r="UHQ2645" s="653"/>
      <c r="UHR2645" s="653"/>
      <c r="UHS2645" s="653"/>
      <c r="UHT2645" s="653"/>
      <c r="UHU2645" s="653"/>
      <c r="UHV2645" s="653"/>
      <c r="UHW2645" s="653"/>
      <c r="UHX2645" s="653"/>
      <c r="UHY2645" s="653"/>
      <c r="UHZ2645" s="653"/>
      <c r="UIA2645" s="653"/>
      <c r="UIB2645" s="653"/>
      <c r="UIC2645" s="653"/>
      <c r="UID2645" s="653"/>
      <c r="UIE2645" s="653"/>
      <c r="UIF2645" s="653"/>
      <c r="UIG2645" s="653"/>
      <c r="UIH2645" s="653"/>
      <c r="UII2645" s="653"/>
      <c r="UIJ2645" s="653"/>
      <c r="UIK2645" s="653"/>
      <c r="UIL2645" s="653"/>
      <c r="UIM2645" s="653"/>
      <c r="UIN2645" s="653"/>
      <c r="UIO2645" s="653"/>
      <c r="UIP2645" s="653"/>
      <c r="UIQ2645" s="653"/>
      <c r="UIR2645" s="653"/>
      <c r="UIS2645" s="653"/>
      <c r="UIT2645" s="653"/>
      <c r="UIU2645" s="653"/>
      <c r="UIV2645" s="653"/>
      <c r="UIW2645" s="653"/>
      <c r="UIX2645" s="653"/>
      <c r="UIY2645" s="653"/>
      <c r="UIZ2645" s="653"/>
      <c r="UJA2645" s="653"/>
      <c r="UJB2645" s="653"/>
      <c r="UJC2645" s="653"/>
      <c r="UJD2645" s="653"/>
      <c r="UJE2645" s="653"/>
      <c r="UJF2645" s="653"/>
      <c r="UJG2645" s="653"/>
      <c r="UJH2645" s="653"/>
      <c r="UJI2645" s="653"/>
      <c r="UJJ2645" s="653"/>
      <c r="UJK2645" s="653"/>
      <c r="UJL2645" s="653"/>
      <c r="UJM2645" s="653"/>
      <c r="UJN2645" s="653"/>
      <c r="UJO2645" s="653"/>
      <c r="UJP2645" s="653"/>
      <c r="UJQ2645" s="653"/>
      <c r="UJR2645" s="653"/>
      <c r="UJS2645" s="653"/>
      <c r="UJT2645" s="653"/>
      <c r="UJU2645" s="653"/>
      <c r="UJV2645" s="653"/>
      <c r="UJW2645" s="653"/>
      <c r="UJX2645" s="653"/>
      <c r="UJY2645" s="653"/>
      <c r="UJZ2645" s="653"/>
      <c r="UKA2645" s="653"/>
      <c r="UKB2645" s="653"/>
      <c r="UKC2645" s="653"/>
      <c r="UKD2645" s="653"/>
      <c r="UKE2645" s="653"/>
      <c r="UKF2645" s="653"/>
      <c r="UKG2645" s="653"/>
      <c r="UKH2645" s="653"/>
      <c r="UKI2645" s="653"/>
      <c r="UKJ2645" s="653"/>
      <c r="UKK2645" s="653"/>
      <c r="UKL2645" s="653"/>
      <c r="UKM2645" s="653"/>
      <c r="UKN2645" s="653"/>
      <c r="UKO2645" s="653"/>
      <c r="UKP2645" s="653"/>
      <c r="UKQ2645" s="653"/>
      <c r="UKR2645" s="653"/>
      <c r="UKS2645" s="653"/>
      <c r="UKT2645" s="653"/>
      <c r="UKU2645" s="653"/>
      <c r="UKV2645" s="653"/>
      <c r="UKW2645" s="653"/>
      <c r="UKX2645" s="653"/>
      <c r="UKY2645" s="653"/>
      <c r="UKZ2645" s="653"/>
      <c r="ULA2645" s="653"/>
      <c r="ULB2645" s="653"/>
      <c r="ULC2645" s="653"/>
      <c r="ULD2645" s="653"/>
      <c r="ULE2645" s="653"/>
      <c r="ULF2645" s="653"/>
      <c r="ULG2645" s="653"/>
      <c r="ULH2645" s="653"/>
      <c r="ULI2645" s="653"/>
      <c r="ULJ2645" s="653"/>
      <c r="ULK2645" s="653"/>
      <c r="ULL2645" s="653"/>
      <c r="ULM2645" s="653"/>
      <c r="ULN2645" s="653"/>
      <c r="ULO2645" s="653"/>
      <c r="ULP2645" s="653"/>
      <c r="ULQ2645" s="653"/>
      <c r="ULR2645" s="653"/>
      <c r="ULS2645" s="653"/>
      <c r="ULT2645" s="653"/>
      <c r="ULU2645" s="653"/>
      <c r="ULV2645" s="653"/>
      <c r="ULW2645" s="653"/>
      <c r="ULX2645" s="653"/>
      <c r="ULY2645" s="653"/>
      <c r="ULZ2645" s="653"/>
      <c r="UMA2645" s="653"/>
      <c r="UMB2645" s="653"/>
      <c r="UMC2645" s="653"/>
      <c r="UMD2645" s="653"/>
      <c r="UME2645" s="653"/>
      <c r="UMF2645" s="653"/>
      <c r="UMG2645" s="653"/>
      <c r="UMH2645" s="653"/>
      <c r="UMI2645" s="653"/>
      <c r="UMJ2645" s="653"/>
      <c r="UMK2645" s="653"/>
      <c r="UML2645" s="653"/>
      <c r="UMM2645" s="653"/>
      <c r="UMN2645" s="653"/>
      <c r="UMO2645" s="653"/>
      <c r="UMP2645" s="653"/>
      <c r="UMQ2645" s="653"/>
      <c r="UMR2645" s="653"/>
      <c r="UMS2645" s="653"/>
      <c r="UMT2645" s="653"/>
      <c r="UMU2645" s="653"/>
      <c r="UMV2645" s="653"/>
      <c r="UMW2645" s="653"/>
      <c r="UMX2645" s="653"/>
      <c r="UMY2645" s="653"/>
      <c r="UMZ2645" s="653"/>
      <c r="UNA2645" s="653"/>
      <c r="UNB2645" s="653"/>
      <c r="UNC2645" s="653"/>
      <c r="UND2645" s="653"/>
      <c r="UNE2645" s="653"/>
      <c r="UNF2645" s="653"/>
      <c r="UNG2645" s="653"/>
      <c r="UNH2645" s="653"/>
      <c r="UNI2645" s="653"/>
      <c r="UNJ2645" s="653"/>
      <c r="UNK2645" s="653"/>
      <c r="UNL2645" s="653"/>
      <c r="UNM2645" s="653"/>
      <c r="UNN2645" s="653"/>
      <c r="UNO2645" s="653"/>
      <c r="UNP2645" s="653"/>
      <c r="UNQ2645" s="653"/>
      <c r="UNR2645" s="653"/>
      <c r="UNS2645" s="653"/>
      <c r="UNT2645" s="653"/>
      <c r="UNU2645" s="653"/>
      <c r="UNV2645" s="653"/>
      <c r="UNW2645" s="653"/>
      <c r="UNX2645" s="653"/>
      <c r="UNY2645" s="653"/>
      <c r="UNZ2645" s="653"/>
      <c r="UOA2645" s="653"/>
      <c r="UOB2645" s="653"/>
      <c r="UOC2645" s="653"/>
      <c r="UOD2645" s="653"/>
      <c r="UOE2645" s="653"/>
      <c r="UOF2645" s="653"/>
      <c r="UOG2645" s="653"/>
      <c r="UOH2645" s="653"/>
      <c r="UOI2645" s="653"/>
      <c r="UOJ2645" s="653"/>
      <c r="UOK2645" s="653"/>
      <c r="UOL2645" s="653"/>
      <c r="UOM2645" s="653"/>
      <c r="UON2645" s="653"/>
      <c r="UOO2645" s="653"/>
      <c r="UOP2645" s="653"/>
      <c r="UOQ2645" s="653"/>
      <c r="UOR2645" s="653"/>
      <c r="UOS2645" s="653"/>
      <c r="UOT2645" s="653"/>
      <c r="UOU2645" s="653"/>
      <c r="UOV2645" s="653"/>
      <c r="UOW2645" s="653"/>
      <c r="UOX2645" s="653"/>
      <c r="UOY2645" s="653"/>
      <c r="UOZ2645" s="653"/>
      <c r="UPA2645" s="653"/>
      <c r="UPB2645" s="653"/>
      <c r="UPC2645" s="653"/>
      <c r="UPD2645" s="653"/>
      <c r="UPE2645" s="653"/>
      <c r="UPF2645" s="653"/>
      <c r="UPG2645" s="653"/>
      <c r="UPH2645" s="653"/>
      <c r="UPI2645" s="653"/>
      <c r="UPJ2645" s="653"/>
      <c r="UPK2645" s="653"/>
      <c r="UPL2645" s="653"/>
      <c r="UPM2645" s="653"/>
      <c r="UPN2645" s="653"/>
      <c r="UPO2645" s="653"/>
      <c r="UPP2645" s="653"/>
      <c r="UPQ2645" s="653"/>
      <c r="UPR2645" s="653"/>
      <c r="UPS2645" s="653"/>
      <c r="UPT2645" s="653"/>
      <c r="UPU2645" s="653"/>
      <c r="UPV2645" s="653"/>
      <c r="UPW2645" s="653"/>
      <c r="UPX2645" s="653"/>
      <c r="UPY2645" s="653"/>
      <c r="UPZ2645" s="653"/>
      <c r="UQA2645" s="653"/>
      <c r="UQB2645" s="653"/>
      <c r="UQC2645" s="653"/>
      <c r="UQD2645" s="653"/>
      <c r="UQE2645" s="653"/>
      <c r="UQF2645" s="653"/>
      <c r="UQG2645" s="653"/>
      <c r="UQH2645" s="653"/>
      <c r="UQI2645" s="653"/>
      <c r="UQJ2645" s="653"/>
      <c r="UQK2645" s="653"/>
      <c r="UQL2645" s="653"/>
      <c r="UQM2645" s="653"/>
      <c r="UQN2645" s="653"/>
      <c r="UQO2645" s="653"/>
      <c r="UQP2645" s="653"/>
      <c r="UQQ2645" s="653"/>
      <c r="UQR2645" s="653"/>
      <c r="UQS2645" s="653"/>
      <c r="UQT2645" s="653"/>
      <c r="UQU2645" s="653"/>
      <c r="UQV2645" s="653"/>
      <c r="UQW2645" s="653"/>
      <c r="UQX2645" s="653"/>
      <c r="UQY2645" s="653"/>
      <c r="UQZ2645" s="653"/>
      <c r="URA2645" s="653"/>
      <c r="URB2645" s="653"/>
      <c r="URC2645" s="653"/>
      <c r="URD2645" s="653"/>
      <c r="URE2645" s="653"/>
      <c r="URF2645" s="653"/>
      <c r="URG2645" s="653"/>
      <c r="URH2645" s="653"/>
      <c r="URI2645" s="653"/>
      <c r="URJ2645" s="653"/>
      <c r="URK2645" s="653"/>
      <c r="URL2645" s="653"/>
      <c r="URM2645" s="653"/>
      <c r="URN2645" s="653"/>
      <c r="URO2645" s="653"/>
      <c r="URP2645" s="653"/>
      <c r="URQ2645" s="653"/>
      <c r="URR2645" s="653"/>
      <c r="URS2645" s="653"/>
      <c r="URT2645" s="653"/>
      <c r="URU2645" s="653"/>
      <c r="URV2645" s="653"/>
      <c r="URW2645" s="653"/>
      <c r="URX2645" s="653"/>
      <c r="URY2645" s="653"/>
      <c r="URZ2645" s="653"/>
      <c r="USA2645" s="653"/>
      <c r="USB2645" s="653"/>
      <c r="USC2645" s="653"/>
      <c r="USD2645" s="653"/>
      <c r="USE2645" s="653"/>
      <c r="USF2645" s="653"/>
      <c r="USG2645" s="653"/>
      <c r="USH2645" s="653"/>
      <c r="USI2645" s="653"/>
      <c r="USJ2645" s="653"/>
      <c r="USK2645" s="653"/>
      <c r="USL2645" s="653"/>
      <c r="USM2645" s="653"/>
      <c r="USN2645" s="653"/>
      <c r="USO2645" s="653"/>
      <c r="USP2645" s="653"/>
      <c r="USQ2645" s="653"/>
      <c r="USR2645" s="653"/>
      <c r="USS2645" s="653"/>
      <c r="UST2645" s="653"/>
      <c r="USU2645" s="653"/>
      <c r="USV2645" s="653"/>
      <c r="USW2645" s="653"/>
      <c r="USX2645" s="653"/>
      <c r="USY2645" s="653"/>
      <c r="USZ2645" s="653"/>
      <c r="UTA2645" s="653"/>
      <c r="UTB2645" s="653"/>
      <c r="UTC2645" s="653"/>
      <c r="UTD2645" s="653"/>
      <c r="UTE2645" s="653"/>
      <c r="UTF2645" s="653"/>
      <c r="UTG2645" s="653"/>
      <c r="UTH2645" s="653"/>
      <c r="UTI2645" s="653"/>
      <c r="UTJ2645" s="653"/>
      <c r="UTK2645" s="653"/>
      <c r="UTL2645" s="653"/>
      <c r="UTM2645" s="653"/>
      <c r="UTN2645" s="653"/>
      <c r="UTO2645" s="653"/>
      <c r="UTP2645" s="653"/>
      <c r="UTQ2645" s="653"/>
      <c r="UTR2645" s="653"/>
      <c r="UTS2645" s="653"/>
      <c r="UTT2645" s="653"/>
      <c r="UTU2645" s="653"/>
      <c r="UTV2645" s="653"/>
      <c r="UTW2645" s="653"/>
      <c r="UTX2645" s="653"/>
      <c r="UTY2645" s="653"/>
      <c r="UTZ2645" s="653"/>
      <c r="UUA2645" s="653"/>
      <c r="UUB2645" s="653"/>
      <c r="UUC2645" s="653"/>
      <c r="UUD2645" s="653"/>
      <c r="UUE2645" s="653"/>
      <c r="UUF2645" s="653"/>
      <c r="UUG2645" s="653"/>
      <c r="UUH2645" s="653"/>
      <c r="UUI2645" s="653"/>
      <c r="UUJ2645" s="653"/>
      <c r="UUK2645" s="653"/>
      <c r="UUL2645" s="653"/>
      <c r="UUM2645" s="653"/>
      <c r="UUN2645" s="653"/>
      <c r="UUO2645" s="653"/>
      <c r="UUP2645" s="653"/>
      <c r="UUQ2645" s="653"/>
      <c r="UUR2645" s="653"/>
      <c r="UUS2645" s="653"/>
      <c r="UUT2645" s="653"/>
      <c r="UUU2645" s="653"/>
      <c r="UUV2645" s="653"/>
      <c r="UUW2645" s="653"/>
      <c r="UUX2645" s="653"/>
      <c r="UUY2645" s="653"/>
      <c r="UUZ2645" s="653"/>
      <c r="UVA2645" s="653"/>
      <c r="UVB2645" s="653"/>
      <c r="UVC2645" s="653"/>
      <c r="UVD2645" s="653"/>
      <c r="UVE2645" s="653"/>
      <c r="UVF2645" s="653"/>
      <c r="UVG2645" s="653"/>
      <c r="UVH2645" s="653"/>
      <c r="UVI2645" s="653"/>
      <c r="UVJ2645" s="653"/>
      <c r="UVK2645" s="653"/>
      <c r="UVL2645" s="653"/>
      <c r="UVM2645" s="653"/>
      <c r="UVN2645" s="653"/>
      <c r="UVO2645" s="653"/>
      <c r="UVP2645" s="653"/>
      <c r="UVQ2645" s="653"/>
      <c r="UVR2645" s="653"/>
      <c r="UVS2645" s="653"/>
      <c r="UVT2645" s="653"/>
      <c r="UVU2645" s="653"/>
      <c r="UVV2645" s="653"/>
      <c r="UVW2645" s="653"/>
      <c r="UVX2645" s="653"/>
      <c r="UVY2645" s="653"/>
      <c r="UVZ2645" s="653"/>
      <c r="UWA2645" s="653"/>
      <c r="UWB2645" s="653"/>
      <c r="UWC2645" s="653"/>
      <c r="UWD2645" s="653"/>
      <c r="UWE2645" s="653"/>
      <c r="UWF2645" s="653"/>
      <c r="UWG2645" s="653"/>
      <c r="UWH2645" s="653"/>
      <c r="UWI2645" s="653"/>
      <c r="UWJ2645" s="653"/>
      <c r="UWK2645" s="653"/>
      <c r="UWL2645" s="653"/>
      <c r="UWM2645" s="653"/>
      <c r="UWN2645" s="653"/>
      <c r="UWO2645" s="653"/>
      <c r="UWP2645" s="653"/>
      <c r="UWQ2645" s="653"/>
      <c r="UWR2645" s="653"/>
      <c r="UWS2645" s="653"/>
      <c r="UWT2645" s="653"/>
      <c r="UWU2645" s="653"/>
      <c r="UWV2645" s="653"/>
      <c r="UWW2645" s="653"/>
      <c r="UWX2645" s="653"/>
      <c r="UWY2645" s="653"/>
      <c r="UWZ2645" s="653"/>
      <c r="UXA2645" s="653"/>
      <c r="UXB2645" s="653"/>
      <c r="UXC2645" s="653"/>
      <c r="UXD2645" s="653"/>
      <c r="UXE2645" s="653"/>
      <c r="UXF2645" s="653"/>
      <c r="UXG2645" s="653"/>
      <c r="UXH2645" s="653"/>
      <c r="UXI2645" s="653"/>
      <c r="UXJ2645" s="653"/>
      <c r="UXK2645" s="653"/>
      <c r="UXL2645" s="653"/>
      <c r="UXM2645" s="653"/>
      <c r="UXN2645" s="653"/>
      <c r="UXO2645" s="653"/>
      <c r="UXP2645" s="653"/>
      <c r="UXQ2645" s="653"/>
      <c r="UXR2645" s="653"/>
      <c r="UXS2645" s="653"/>
      <c r="UXT2645" s="653"/>
      <c r="UXU2645" s="653"/>
      <c r="UXV2645" s="653"/>
      <c r="UXW2645" s="653"/>
      <c r="UXX2645" s="653"/>
      <c r="UXY2645" s="653"/>
      <c r="UXZ2645" s="653"/>
      <c r="UYA2645" s="653"/>
      <c r="UYB2645" s="653"/>
      <c r="UYC2645" s="653"/>
      <c r="UYD2645" s="653"/>
      <c r="UYE2645" s="653"/>
      <c r="UYF2645" s="653"/>
      <c r="UYG2645" s="653"/>
      <c r="UYH2645" s="653"/>
      <c r="UYI2645" s="653"/>
      <c r="UYJ2645" s="653"/>
      <c r="UYK2645" s="653"/>
      <c r="UYL2645" s="653"/>
      <c r="UYM2645" s="653"/>
      <c r="UYN2645" s="653"/>
      <c r="UYO2645" s="653"/>
      <c r="UYP2645" s="653"/>
      <c r="UYQ2645" s="653"/>
      <c r="UYR2645" s="653"/>
      <c r="UYS2645" s="653"/>
      <c r="UYT2645" s="653"/>
      <c r="UYU2645" s="653"/>
      <c r="UYV2645" s="653"/>
      <c r="UYW2645" s="653"/>
      <c r="UYX2645" s="653"/>
      <c r="UYY2645" s="653"/>
      <c r="UYZ2645" s="653"/>
      <c r="UZA2645" s="653"/>
      <c r="UZB2645" s="653"/>
      <c r="UZC2645" s="653"/>
      <c r="UZD2645" s="653"/>
      <c r="UZE2645" s="653"/>
      <c r="UZF2645" s="653"/>
      <c r="UZG2645" s="653"/>
      <c r="UZH2645" s="653"/>
      <c r="UZI2645" s="653"/>
      <c r="UZJ2645" s="653"/>
      <c r="UZK2645" s="653"/>
      <c r="UZL2645" s="653"/>
      <c r="UZM2645" s="653"/>
      <c r="UZN2645" s="653"/>
      <c r="UZO2645" s="653"/>
      <c r="UZP2645" s="653"/>
      <c r="UZQ2645" s="653"/>
      <c r="UZR2645" s="653"/>
      <c r="UZS2645" s="653"/>
      <c r="UZT2645" s="653"/>
      <c r="UZU2645" s="653"/>
      <c r="UZV2645" s="653"/>
      <c r="UZW2645" s="653"/>
      <c r="UZX2645" s="653"/>
      <c r="UZY2645" s="653"/>
      <c r="UZZ2645" s="653"/>
      <c r="VAA2645" s="653"/>
      <c r="VAB2645" s="653"/>
      <c r="VAC2645" s="653"/>
      <c r="VAD2645" s="653"/>
      <c r="VAE2645" s="653"/>
      <c r="VAF2645" s="653"/>
      <c r="VAG2645" s="653"/>
      <c r="VAH2645" s="653"/>
      <c r="VAI2645" s="653"/>
      <c r="VAJ2645" s="653"/>
      <c r="VAK2645" s="653"/>
      <c r="VAL2645" s="653"/>
      <c r="VAM2645" s="653"/>
      <c r="VAN2645" s="653"/>
      <c r="VAO2645" s="653"/>
      <c r="VAP2645" s="653"/>
      <c r="VAQ2645" s="653"/>
      <c r="VAR2645" s="653"/>
      <c r="VAS2645" s="653"/>
      <c r="VAT2645" s="653"/>
      <c r="VAU2645" s="653"/>
      <c r="VAV2645" s="653"/>
      <c r="VAW2645" s="653"/>
      <c r="VAX2645" s="653"/>
      <c r="VAY2645" s="653"/>
      <c r="VAZ2645" s="653"/>
      <c r="VBA2645" s="653"/>
      <c r="VBB2645" s="653"/>
      <c r="VBC2645" s="653"/>
      <c r="VBD2645" s="653"/>
      <c r="VBE2645" s="653"/>
      <c r="VBF2645" s="653"/>
      <c r="VBG2645" s="653"/>
      <c r="VBH2645" s="653"/>
      <c r="VBI2645" s="653"/>
      <c r="VBJ2645" s="653"/>
      <c r="VBK2645" s="653"/>
      <c r="VBL2645" s="653"/>
      <c r="VBM2645" s="653"/>
      <c r="VBN2645" s="653"/>
      <c r="VBO2645" s="653"/>
      <c r="VBP2645" s="653"/>
      <c r="VBQ2645" s="653"/>
      <c r="VBR2645" s="653"/>
      <c r="VBS2645" s="653"/>
      <c r="VBT2645" s="653"/>
      <c r="VBU2645" s="653"/>
      <c r="VBV2645" s="653"/>
      <c r="VBW2645" s="653"/>
      <c r="VBX2645" s="653"/>
      <c r="VBY2645" s="653"/>
      <c r="VBZ2645" s="653"/>
      <c r="VCA2645" s="653"/>
      <c r="VCB2645" s="653"/>
      <c r="VCC2645" s="653"/>
      <c r="VCD2645" s="653"/>
      <c r="VCE2645" s="653"/>
      <c r="VCF2645" s="653"/>
      <c r="VCG2645" s="653"/>
      <c r="VCH2645" s="653"/>
      <c r="VCI2645" s="653"/>
      <c r="VCJ2645" s="653"/>
      <c r="VCK2645" s="653"/>
      <c r="VCL2645" s="653"/>
      <c r="VCM2645" s="653"/>
      <c r="VCN2645" s="653"/>
      <c r="VCO2645" s="653"/>
      <c r="VCP2645" s="653"/>
      <c r="VCQ2645" s="653"/>
      <c r="VCR2645" s="653"/>
      <c r="VCS2645" s="653"/>
      <c r="VCT2645" s="653"/>
      <c r="VCU2645" s="653"/>
      <c r="VCV2645" s="653"/>
      <c r="VCW2645" s="653"/>
      <c r="VCX2645" s="653"/>
      <c r="VCY2645" s="653"/>
      <c r="VCZ2645" s="653"/>
      <c r="VDA2645" s="653"/>
      <c r="VDB2645" s="653"/>
      <c r="VDC2645" s="653"/>
      <c r="VDD2645" s="653"/>
      <c r="VDE2645" s="653"/>
      <c r="VDF2645" s="653"/>
      <c r="VDG2645" s="653"/>
      <c r="VDH2645" s="653"/>
      <c r="VDI2645" s="653"/>
      <c r="VDJ2645" s="653"/>
      <c r="VDK2645" s="653"/>
      <c r="VDL2645" s="653"/>
      <c r="VDM2645" s="653"/>
      <c r="VDN2645" s="653"/>
      <c r="VDO2645" s="653"/>
      <c r="VDP2645" s="653"/>
      <c r="VDQ2645" s="653"/>
      <c r="VDR2645" s="653"/>
      <c r="VDS2645" s="653"/>
      <c r="VDT2645" s="653"/>
      <c r="VDU2645" s="653"/>
      <c r="VDV2645" s="653"/>
      <c r="VDW2645" s="653"/>
      <c r="VDX2645" s="653"/>
      <c r="VDY2645" s="653"/>
      <c r="VDZ2645" s="653"/>
      <c r="VEA2645" s="653"/>
      <c r="VEB2645" s="653"/>
      <c r="VEC2645" s="653"/>
      <c r="VED2645" s="653"/>
      <c r="VEE2645" s="653"/>
      <c r="VEF2645" s="653"/>
      <c r="VEG2645" s="653"/>
      <c r="VEH2645" s="653"/>
      <c r="VEI2645" s="653"/>
      <c r="VEJ2645" s="653"/>
      <c r="VEK2645" s="653"/>
      <c r="VEL2645" s="653"/>
      <c r="VEM2645" s="653"/>
      <c r="VEN2645" s="653"/>
      <c r="VEO2645" s="653"/>
      <c r="VEP2645" s="653"/>
      <c r="VEQ2645" s="653"/>
      <c r="VER2645" s="653"/>
      <c r="VES2645" s="653"/>
      <c r="VET2645" s="653"/>
      <c r="VEU2645" s="653"/>
      <c r="VEV2645" s="653"/>
      <c r="VEW2645" s="653"/>
      <c r="VEX2645" s="653"/>
      <c r="VEY2645" s="653"/>
      <c r="VEZ2645" s="653"/>
      <c r="VFA2645" s="653"/>
      <c r="VFB2645" s="653"/>
      <c r="VFC2645" s="653"/>
      <c r="VFD2645" s="653"/>
      <c r="VFE2645" s="653"/>
      <c r="VFF2645" s="653"/>
      <c r="VFG2645" s="653"/>
      <c r="VFH2645" s="653"/>
      <c r="VFI2645" s="653"/>
      <c r="VFJ2645" s="653"/>
      <c r="VFK2645" s="653"/>
      <c r="VFL2645" s="653"/>
      <c r="VFM2645" s="653"/>
      <c r="VFN2645" s="653"/>
      <c r="VFO2645" s="653"/>
      <c r="VFP2645" s="653"/>
      <c r="VFQ2645" s="653"/>
      <c r="VFR2645" s="653"/>
      <c r="VFS2645" s="653"/>
      <c r="VFT2645" s="653"/>
      <c r="VFU2645" s="653"/>
      <c r="VFV2645" s="653"/>
      <c r="VFW2645" s="653"/>
      <c r="VFX2645" s="653"/>
      <c r="VFY2645" s="653"/>
      <c r="VFZ2645" s="653"/>
      <c r="VGA2645" s="653"/>
      <c r="VGB2645" s="653"/>
      <c r="VGC2645" s="653"/>
      <c r="VGD2645" s="653"/>
      <c r="VGE2645" s="653"/>
      <c r="VGF2645" s="653"/>
      <c r="VGG2645" s="653"/>
      <c r="VGH2645" s="653"/>
      <c r="VGI2645" s="653"/>
      <c r="VGJ2645" s="653"/>
      <c r="VGK2645" s="653"/>
      <c r="VGL2645" s="653"/>
      <c r="VGM2645" s="653"/>
      <c r="VGN2645" s="653"/>
      <c r="VGO2645" s="653"/>
      <c r="VGP2645" s="653"/>
      <c r="VGQ2645" s="653"/>
      <c r="VGR2645" s="653"/>
      <c r="VGS2645" s="653"/>
      <c r="VGT2645" s="653"/>
      <c r="VGU2645" s="653"/>
      <c r="VGV2645" s="653"/>
      <c r="VGW2645" s="653"/>
      <c r="VGX2645" s="653"/>
      <c r="VGY2645" s="653"/>
      <c r="VGZ2645" s="653"/>
      <c r="VHA2645" s="653"/>
      <c r="VHB2645" s="653"/>
      <c r="VHC2645" s="653"/>
      <c r="VHD2645" s="653"/>
      <c r="VHE2645" s="653"/>
      <c r="VHF2645" s="653"/>
      <c r="VHG2645" s="653"/>
      <c r="VHH2645" s="653"/>
      <c r="VHI2645" s="653"/>
      <c r="VHJ2645" s="653"/>
      <c r="VHK2645" s="653"/>
      <c r="VHL2645" s="653"/>
      <c r="VHM2645" s="653"/>
      <c r="VHN2645" s="653"/>
      <c r="VHO2645" s="653"/>
      <c r="VHP2645" s="653"/>
      <c r="VHQ2645" s="653"/>
      <c r="VHR2645" s="653"/>
      <c r="VHS2645" s="653"/>
      <c r="VHT2645" s="653"/>
      <c r="VHU2645" s="653"/>
      <c r="VHV2645" s="653"/>
      <c r="VHW2645" s="653"/>
      <c r="VHX2645" s="653"/>
      <c r="VHY2645" s="653"/>
      <c r="VHZ2645" s="653"/>
      <c r="VIA2645" s="653"/>
      <c r="VIB2645" s="653"/>
      <c r="VIC2645" s="653"/>
      <c r="VID2645" s="653"/>
      <c r="VIE2645" s="653"/>
      <c r="VIF2645" s="653"/>
      <c r="VIG2645" s="653"/>
      <c r="VIH2645" s="653"/>
      <c r="VII2645" s="653"/>
      <c r="VIJ2645" s="653"/>
      <c r="VIK2645" s="653"/>
      <c r="VIL2645" s="653"/>
      <c r="VIM2645" s="653"/>
      <c r="VIN2645" s="653"/>
      <c r="VIO2645" s="653"/>
      <c r="VIP2645" s="653"/>
      <c r="VIQ2645" s="653"/>
      <c r="VIR2645" s="653"/>
      <c r="VIS2645" s="653"/>
      <c r="VIT2645" s="653"/>
      <c r="VIU2645" s="653"/>
      <c r="VIV2645" s="653"/>
      <c r="VIW2645" s="653"/>
      <c r="VIX2645" s="653"/>
      <c r="VIY2645" s="653"/>
      <c r="VIZ2645" s="653"/>
      <c r="VJA2645" s="653"/>
      <c r="VJB2645" s="653"/>
      <c r="VJC2645" s="653"/>
      <c r="VJD2645" s="653"/>
      <c r="VJE2645" s="653"/>
      <c r="VJF2645" s="653"/>
      <c r="VJG2645" s="653"/>
      <c r="VJH2645" s="653"/>
      <c r="VJI2645" s="653"/>
      <c r="VJJ2645" s="653"/>
      <c r="VJK2645" s="653"/>
      <c r="VJL2645" s="653"/>
      <c r="VJM2645" s="653"/>
      <c r="VJN2645" s="653"/>
      <c r="VJO2645" s="653"/>
      <c r="VJP2645" s="653"/>
      <c r="VJQ2645" s="653"/>
      <c r="VJR2645" s="653"/>
      <c r="VJS2645" s="653"/>
      <c r="VJT2645" s="653"/>
      <c r="VJU2645" s="653"/>
      <c r="VJV2645" s="653"/>
      <c r="VJW2645" s="653"/>
      <c r="VJX2645" s="653"/>
      <c r="VJY2645" s="653"/>
      <c r="VJZ2645" s="653"/>
      <c r="VKA2645" s="653"/>
      <c r="VKB2645" s="653"/>
      <c r="VKC2645" s="653"/>
      <c r="VKD2645" s="653"/>
      <c r="VKE2645" s="653"/>
      <c r="VKF2645" s="653"/>
      <c r="VKG2645" s="653"/>
      <c r="VKH2645" s="653"/>
      <c r="VKI2645" s="653"/>
      <c r="VKJ2645" s="653"/>
      <c r="VKK2645" s="653"/>
      <c r="VKL2645" s="653"/>
      <c r="VKM2645" s="653"/>
      <c r="VKN2645" s="653"/>
      <c r="VKO2645" s="653"/>
      <c r="VKP2645" s="653"/>
      <c r="VKQ2645" s="653"/>
      <c r="VKR2645" s="653"/>
      <c r="VKS2645" s="653"/>
      <c r="VKT2645" s="653"/>
      <c r="VKU2645" s="653"/>
      <c r="VKV2645" s="653"/>
      <c r="VKW2645" s="653"/>
      <c r="VKX2645" s="653"/>
      <c r="VKY2645" s="653"/>
      <c r="VKZ2645" s="653"/>
      <c r="VLA2645" s="653"/>
      <c r="VLB2645" s="653"/>
      <c r="VLC2645" s="653"/>
      <c r="VLD2645" s="653"/>
      <c r="VLE2645" s="653"/>
      <c r="VLF2645" s="653"/>
      <c r="VLG2645" s="653"/>
      <c r="VLH2645" s="653"/>
      <c r="VLI2645" s="653"/>
      <c r="VLJ2645" s="653"/>
      <c r="VLK2645" s="653"/>
      <c r="VLL2645" s="653"/>
      <c r="VLM2645" s="653"/>
      <c r="VLN2645" s="653"/>
      <c r="VLO2645" s="653"/>
      <c r="VLP2645" s="653"/>
      <c r="VLQ2645" s="653"/>
      <c r="VLR2645" s="653"/>
      <c r="VLS2645" s="653"/>
      <c r="VLT2645" s="653"/>
      <c r="VLU2645" s="653"/>
      <c r="VLV2645" s="653"/>
      <c r="VLW2645" s="653"/>
      <c r="VLX2645" s="653"/>
      <c r="VLY2645" s="653"/>
      <c r="VLZ2645" s="653"/>
      <c r="VMA2645" s="653"/>
      <c r="VMB2645" s="653"/>
      <c r="VMC2645" s="653"/>
      <c r="VMD2645" s="653"/>
      <c r="VME2645" s="653"/>
      <c r="VMF2645" s="653"/>
      <c r="VMG2645" s="653"/>
      <c r="VMH2645" s="653"/>
      <c r="VMI2645" s="653"/>
      <c r="VMJ2645" s="653"/>
      <c r="VMK2645" s="653"/>
      <c r="VML2645" s="653"/>
      <c r="VMM2645" s="653"/>
      <c r="VMN2645" s="653"/>
      <c r="VMO2645" s="653"/>
      <c r="VMP2645" s="653"/>
      <c r="VMQ2645" s="653"/>
      <c r="VMR2645" s="653"/>
      <c r="VMS2645" s="653"/>
      <c r="VMT2645" s="653"/>
      <c r="VMU2645" s="653"/>
      <c r="VMV2645" s="653"/>
      <c r="VMW2645" s="653"/>
      <c r="VMX2645" s="653"/>
      <c r="VMY2645" s="653"/>
      <c r="VMZ2645" s="653"/>
      <c r="VNA2645" s="653"/>
      <c r="VNB2645" s="653"/>
      <c r="VNC2645" s="653"/>
      <c r="VND2645" s="653"/>
      <c r="VNE2645" s="653"/>
      <c r="VNF2645" s="653"/>
      <c r="VNG2645" s="653"/>
      <c r="VNH2645" s="653"/>
      <c r="VNI2645" s="653"/>
      <c r="VNJ2645" s="653"/>
      <c r="VNK2645" s="653"/>
      <c r="VNL2645" s="653"/>
      <c r="VNM2645" s="653"/>
      <c r="VNN2645" s="653"/>
      <c r="VNO2645" s="653"/>
      <c r="VNP2645" s="653"/>
      <c r="VNQ2645" s="653"/>
      <c r="VNR2645" s="653"/>
      <c r="VNS2645" s="653"/>
      <c r="VNT2645" s="653"/>
      <c r="VNU2645" s="653"/>
      <c r="VNV2645" s="653"/>
      <c r="VNW2645" s="653"/>
      <c r="VNX2645" s="653"/>
      <c r="VNY2645" s="653"/>
      <c r="VNZ2645" s="653"/>
      <c r="VOA2645" s="653"/>
      <c r="VOB2645" s="653"/>
      <c r="VOC2645" s="653"/>
      <c r="VOD2645" s="653"/>
      <c r="VOE2645" s="653"/>
      <c r="VOF2645" s="653"/>
      <c r="VOG2645" s="653"/>
      <c r="VOH2645" s="653"/>
      <c r="VOI2645" s="653"/>
      <c r="VOJ2645" s="653"/>
      <c r="VOK2645" s="653"/>
      <c r="VOL2645" s="653"/>
      <c r="VOM2645" s="653"/>
      <c r="VON2645" s="653"/>
      <c r="VOO2645" s="653"/>
      <c r="VOP2645" s="653"/>
      <c r="VOQ2645" s="653"/>
      <c r="VOR2645" s="653"/>
      <c r="VOS2645" s="653"/>
      <c r="VOT2645" s="653"/>
      <c r="VOU2645" s="653"/>
      <c r="VOV2645" s="653"/>
      <c r="VOW2645" s="653"/>
      <c r="VOX2645" s="653"/>
      <c r="VOY2645" s="653"/>
      <c r="VOZ2645" s="653"/>
      <c r="VPA2645" s="653"/>
      <c r="VPB2645" s="653"/>
      <c r="VPC2645" s="653"/>
      <c r="VPD2645" s="653"/>
      <c r="VPE2645" s="653"/>
      <c r="VPF2645" s="653"/>
      <c r="VPG2645" s="653"/>
      <c r="VPH2645" s="653"/>
      <c r="VPI2645" s="653"/>
      <c r="VPJ2645" s="653"/>
      <c r="VPK2645" s="653"/>
      <c r="VPL2645" s="653"/>
      <c r="VPM2645" s="653"/>
      <c r="VPN2645" s="653"/>
      <c r="VPO2645" s="653"/>
      <c r="VPP2645" s="653"/>
      <c r="VPQ2645" s="653"/>
      <c r="VPR2645" s="653"/>
      <c r="VPS2645" s="653"/>
      <c r="VPT2645" s="653"/>
      <c r="VPU2645" s="653"/>
      <c r="VPV2645" s="653"/>
      <c r="VPW2645" s="653"/>
      <c r="VPX2645" s="653"/>
      <c r="VPY2645" s="653"/>
      <c r="VPZ2645" s="653"/>
      <c r="VQA2645" s="653"/>
      <c r="VQB2645" s="653"/>
      <c r="VQC2645" s="653"/>
      <c r="VQD2645" s="653"/>
      <c r="VQE2645" s="653"/>
      <c r="VQF2645" s="653"/>
      <c r="VQG2645" s="653"/>
      <c r="VQH2645" s="653"/>
      <c r="VQI2645" s="653"/>
      <c r="VQJ2645" s="653"/>
      <c r="VQK2645" s="653"/>
      <c r="VQL2645" s="653"/>
      <c r="VQM2645" s="653"/>
      <c r="VQN2645" s="653"/>
      <c r="VQO2645" s="653"/>
      <c r="VQP2645" s="653"/>
      <c r="VQQ2645" s="653"/>
      <c r="VQR2645" s="653"/>
      <c r="VQS2645" s="653"/>
      <c r="VQT2645" s="653"/>
      <c r="VQU2645" s="653"/>
      <c r="VQV2645" s="653"/>
      <c r="VQW2645" s="653"/>
      <c r="VQX2645" s="653"/>
      <c r="VQY2645" s="653"/>
      <c r="VQZ2645" s="653"/>
      <c r="VRA2645" s="653"/>
      <c r="VRB2645" s="653"/>
      <c r="VRC2645" s="653"/>
      <c r="VRD2645" s="653"/>
      <c r="VRE2645" s="653"/>
      <c r="VRF2645" s="653"/>
      <c r="VRG2645" s="653"/>
      <c r="VRH2645" s="653"/>
      <c r="VRI2645" s="653"/>
      <c r="VRJ2645" s="653"/>
      <c r="VRK2645" s="653"/>
      <c r="VRL2645" s="653"/>
      <c r="VRM2645" s="653"/>
      <c r="VRN2645" s="653"/>
      <c r="VRO2645" s="653"/>
      <c r="VRP2645" s="653"/>
      <c r="VRQ2645" s="653"/>
      <c r="VRR2645" s="653"/>
      <c r="VRS2645" s="653"/>
      <c r="VRT2645" s="653"/>
      <c r="VRU2645" s="653"/>
      <c r="VRV2645" s="653"/>
      <c r="VRW2645" s="653"/>
      <c r="VRX2645" s="653"/>
      <c r="VRY2645" s="653"/>
      <c r="VRZ2645" s="653"/>
      <c r="VSA2645" s="653"/>
      <c r="VSB2645" s="653"/>
      <c r="VSC2645" s="653"/>
      <c r="VSD2645" s="653"/>
      <c r="VSE2645" s="653"/>
      <c r="VSF2645" s="653"/>
      <c r="VSG2645" s="653"/>
      <c r="VSH2645" s="653"/>
      <c r="VSI2645" s="653"/>
      <c r="VSJ2645" s="653"/>
      <c r="VSK2645" s="653"/>
      <c r="VSL2645" s="653"/>
      <c r="VSM2645" s="653"/>
      <c r="VSN2645" s="653"/>
      <c r="VSO2645" s="653"/>
      <c r="VSP2645" s="653"/>
      <c r="VSQ2645" s="653"/>
      <c r="VSR2645" s="653"/>
      <c r="VSS2645" s="653"/>
      <c r="VST2645" s="653"/>
      <c r="VSU2645" s="653"/>
      <c r="VSV2645" s="653"/>
      <c r="VSW2645" s="653"/>
      <c r="VSX2645" s="653"/>
      <c r="VSY2645" s="653"/>
      <c r="VSZ2645" s="653"/>
      <c r="VTA2645" s="653"/>
      <c r="VTB2645" s="653"/>
      <c r="VTC2645" s="653"/>
      <c r="VTD2645" s="653"/>
      <c r="VTE2645" s="653"/>
      <c r="VTF2645" s="653"/>
      <c r="VTG2645" s="653"/>
      <c r="VTH2645" s="653"/>
      <c r="VTI2645" s="653"/>
      <c r="VTJ2645" s="653"/>
      <c r="VTK2645" s="653"/>
      <c r="VTL2645" s="653"/>
      <c r="VTM2645" s="653"/>
      <c r="VTN2645" s="653"/>
      <c r="VTO2645" s="653"/>
      <c r="VTP2645" s="653"/>
      <c r="VTQ2645" s="653"/>
      <c r="VTR2645" s="653"/>
      <c r="VTS2645" s="653"/>
      <c r="VTT2645" s="653"/>
      <c r="VTU2645" s="653"/>
      <c r="VTV2645" s="653"/>
      <c r="VTW2645" s="653"/>
      <c r="VTX2645" s="653"/>
      <c r="VTY2645" s="653"/>
      <c r="VTZ2645" s="653"/>
      <c r="VUA2645" s="653"/>
      <c r="VUB2645" s="653"/>
      <c r="VUC2645" s="653"/>
      <c r="VUD2645" s="653"/>
      <c r="VUE2645" s="653"/>
      <c r="VUF2645" s="653"/>
      <c r="VUG2645" s="653"/>
      <c r="VUH2645" s="653"/>
      <c r="VUI2645" s="653"/>
      <c r="VUJ2645" s="653"/>
      <c r="VUK2645" s="653"/>
      <c r="VUL2645" s="653"/>
      <c r="VUM2645" s="653"/>
      <c r="VUN2645" s="653"/>
      <c r="VUO2645" s="653"/>
      <c r="VUP2645" s="653"/>
      <c r="VUQ2645" s="653"/>
      <c r="VUR2645" s="653"/>
      <c r="VUS2645" s="653"/>
      <c r="VUT2645" s="653"/>
      <c r="VUU2645" s="653"/>
      <c r="VUV2645" s="653"/>
      <c r="VUW2645" s="653"/>
      <c r="VUX2645" s="653"/>
      <c r="VUY2645" s="653"/>
      <c r="VUZ2645" s="653"/>
      <c r="VVA2645" s="653"/>
      <c r="VVB2645" s="653"/>
      <c r="VVC2645" s="653"/>
      <c r="VVD2645" s="653"/>
      <c r="VVE2645" s="653"/>
      <c r="VVF2645" s="653"/>
      <c r="VVG2645" s="653"/>
      <c r="VVH2645" s="653"/>
      <c r="VVI2645" s="653"/>
      <c r="VVJ2645" s="653"/>
      <c r="VVK2645" s="653"/>
      <c r="VVL2645" s="653"/>
      <c r="VVM2645" s="653"/>
      <c r="VVN2645" s="653"/>
      <c r="VVO2645" s="653"/>
      <c r="VVP2645" s="653"/>
      <c r="VVQ2645" s="653"/>
      <c r="VVR2645" s="653"/>
      <c r="VVS2645" s="653"/>
      <c r="VVT2645" s="653"/>
      <c r="VVU2645" s="653"/>
      <c r="VVV2645" s="653"/>
      <c r="VVW2645" s="653"/>
      <c r="VVX2645" s="653"/>
      <c r="VVY2645" s="653"/>
      <c r="VVZ2645" s="653"/>
      <c r="VWA2645" s="653"/>
      <c r="VWB2645" s="653"/>
      <c r="VWC2645" s="653"/>
      <c r="VWD2645" s="653"/>
      <c r="VWE2645" s="653"/>
      <c r="VWF2645" s="653"/>
      <c r="VWG2645" s="653"/>
      <c r="VWH2645" s="653"/>
      <c r="VWI2645" s="653"/>
      <c r="VWJ2645" s="653"/>
      <c r="VWK2645" s="653"/>
      <c r="VWL2645" s="653"/>
      <c r="VWM2645" s="653"/>
      <c r="VWN2645" s="653"/>
      <c r="VWO2645" s="653"/>
      <c r="VWP2645" s="653"/>
      <c r="VWQ2645" s="653"/>
      <c r="VWR2645" s="653"/>
      <c r="VWS2645" s="653"/>
      <c r="VWT2645" s="653"/>
      <c r="VWU2645" s="653"/>
      <c r="VWV2645" s="653"/>
      <c r="VWW2645" s="653"/>
      <c r="VWX2645" s="653"/>
      <c r="VWY2645" s="653"/>
      <c r="VWZ2645" s="653"/>
      <c r="VXA2645" s="653"/>
      <c r="VXB2645" s="653"/>
      <c r="VXC2645" s="653"/>
      <c r="VXD2645" s="653"/>
      <c r="VXE2645" s="653"/>
      <c r="VXF2645" s="653"/>
      <c r="VXG2645" s="653"/>
      <c r="VXH2645" s="653"/>
      <c r="VXI2645" s="653"/>
      <c r="VXJ2645" s="653"/>
      <c r="VXK2645" s="653"/>
      <c r="VXL2645" s="653"/>
      <c r="VXM2645" s="653"/>
      <c r="VXN2645" s="653"/>
      <c r="VXO2645" s="653"/>
      <c r="VXP2645" s="653"/>
      <c r="VXQ2645" s="653"/>
      <c r="VXR2645" s="653"/>
      <c r="VXS2645" s="653"/>
      <c r="VXT2645" s="653"/>
      <c r="VXU2645" s="653"/>
      <c r="VXV2645" s="653"/>
      <c r="VXW2645" s="653"/>
      <c r="VXX2645" s="653"/>
      <c r="VXY2645" s="653"/>
      <c r="VXZ2645" s="653"/>
      <c r="VYA2645" s="653"/>
      <c r="VYB2645" s="653"/>
      <c r="VYC2645" s="653"/>
      <c r="VYD2645" s="653"/>
      <c r="VYE2645" s="653"/>
      <c r="VYF2645" s="653"/>
      <c r="VYG2645" s="653"/>
      <c r="VYH2645" s="653"/>
      <c r="VYI2645" s="653"/>
      <c r="VYJ2645" s="653"/>
      <c r="VYK2645" s="653"/>
      <c r="VYL2645" s="653"/>
      <c r="VYM2645" s="653"/>
      <c r="VYN2645" s="653"/>
      <c r="VYO2645" s="653"/>
      <c r="VYP2645" s="653"/>
      <c r="VYQ2645" s="653"/>
      <c r="VYR2645" s="653"/>
      <c r="VYS2645" s="653"/>
      <c r="VYT2645" s="653"/>
      <c r="VYU2645" s="653"/>
      <c r="VYV2645" s="653"/>
      <c r="VYW2645" s="653"/>
      <c r="VYX2645" s="653"/>
      <c r="VYY2645" s="653"/>
      <c r="VYZ2645" s="653"/>
      <c r="VZA2645" s="653"/>
      <c r="VZB2645" s="653"/>
      <c r="VZC2645" s="653"/>
      <c r="VZD2645" s="653"/>
      <c r="VZE2645" s="653"/>
      <c r="VZF2645" s="653"/>
      <c r="VZG2645" s="653"/>
      <c r="VZH2645" s="653"/>
      <c r="VZI2645" s="653"/>
      <c r="VZJ2645" s="653"/>
      <c r="VZK2645" s="653"/>
      <c r="VZL2645" s="653"/>
      <c r="VZM2645" s="653"/>
      <c r="VZN2645" s="653"/>
      <c r="VZO2645" s="653"/>
      <c r="VZP2645" s="653"/>
      <c r="VZQ2645" s="653"/>
      <c r="VZR2645" s="653"/>
      <c r="VZS2645" s="653"/>
      <c r="VZT2645" s="653"/>
      <c r="VZU2645" s="653"/>
      <c r="VZV2645" s="653"/>
      <c r="VZW2645" s="653"/>
      <c r="VZX2645" s="653"/>
      <c r="VZY2645" s="653"/>
      <c r="VZZ2645" s="653"/>
      <c r="WAA2645" s="653"/>
      <c r="WAB2645" s="653"/>
      <c r="WAC2645" s="653"/>
      <c r="WAD2645" s="653"/>
      <c r="WAE2645" s="653"/>
      <c r="WAF2645" s="653"/>
      <c r="WAG2645" s="653"/>
      <c r="WAH2645" s="653"/>
      <c r="WAI2645" s="653"/>
      <c r="WAJ2645" s="653"/>
      <c r="WAK2645" s="653"/>
      <c r="WAL2645" s="653"/>
      <c r="WAM2645" s="653"/>
      <c r="WAN2645" s="653"/>
      <c r="WAO2645" s="653"/>
      <c r="WAP2645" s="653"/>
      <c r="WAQ2645" s="653"/>
      <c r="WAR2645" s="653"/>
      <c r="WAS2645" s="653"/>
      <c r="WAT2645" s="653"/>
      <c r="WAU2645" s="653"/>
      <c r="WAV2645" s="653"/>
      <c r="WAW2645" s="653"/>
      <c r="WAX2645" s="653"/>
      <c r="WAY2645" s="653"/>
      <c r="WAZ2645" s="653"/>
      <c r="WBA2645" s="653"/>
      <c r="WBB2645" s="653"/>
      <c r="WBC2645" s="653"/>
      <c r="WBD2645" s="653"/>
      <c r="WBE2645" s="653"/>
      <c r="WBF2645" s="653"/>
      <c r="WBG2645" s="653"/>
      <c r="WBH2645" s="653"/>
      <c r="WBI2645" s="653"/>
      <c r="WBJ2645" s="653"/>
      <c r="WBK2645" s="653"/>
      <c r="WBL2645" s="653"/>
      <c r="WBM2645" s="653"/>
      <c r="WBN2645" s="653"/>
      <c r="WBO2645" s="653"/>
      <c r="WBP2645" s="653"/>
      <c r="WBQ2645" s="653"/>
      <c r="WBR2645" s="653"/>
      <c r="WBS2645" s="653"/>
      <c r="WBT2645" s="653"/>
      <c r="WBU2645" s="653"/>
      <c r="WBV2645" s="653"/>
      <c r="WBW2645" s="653"/>
      <c r="WBX2645" s="653"/>
      <c r="WBY2645" s="653"/>
      <c r="WBZ2645" s="653"/>
      <c r="WCA2645" s="653"/>
      <c r="WCB2645" s="653"/>
      <c r="WCC2645" s="653"/>
      <c r="WCD2645" s="653"/>
      <c r="WCE2645" s="653"/>
      <c r="WCF2645" s="653"/>
      <c r="WCG2645" s="653"/>
      <c r="WCH2645" s="653"/>
      <c r="WCI2645" s="653"/>
      <c r="WCJ2645" s="653"/>
      <c r="WCK2645" s="653"/>
      <c r="WCL2645" s="653"/>
      <c r="WCM2645" s="653"/>
      <c r="WCN2645" s="653"/>
      <c r="WCO2645" s="653"/>
      <c r="WCP2645" s="653"/>
      <c r="WCQ2645" s="653"/>
      <c r="WCR2645" s="653"/>
      <c r="WCS2645" s="653"/>
      <c r="WCT2645" s="653"/>
      <c r="WCU2645" s="653"/>
      <c r="WCV2645" s="653"/>
      <c r="WCW2645" s="653"/>
      <c r="WCX2645" s="653"/>
      <c r="WCY2645" s="653"/>
      <c r="WCZ2645" s="653"/>
      <c r="WDA2645" s="653"/>
      <c r="WDB2645" s="653"/>
      <c r="WDC2645" s="653"/>
      <c r="WDD2645" s="653"/>
      <c r="WDE2645" s="653"/>
      <c r="WDF2645" s="653"/>
      <c r="WDG2645" s="653"/>
      <c r="WDH2645" s="653"/>
      <c r="WDI2645" s="653"/>
      <c r="WDJ2645" s="653"/>
      <c r="WDK2645" s="653"/>
      <c r="WDL2645" s="653"/>
      <c r="WDM2645" s="653"/>
      <c r="WDN2645" s="653"/>
      <c r="WDO2645" s="653"/>
      <c r="WDP2645" s="653"/>
      <c r="WDQ2645" s="653"/>
      <c r="WDR2645" s="653"/>
      <c r="WDS2645" s="653"/>
      <c r="WDT2645" s="653"/>
      <c r="WDU2645" s="653"/>
      <c r="WDV2645" s="653"/>
      <c r="WDW2645" s="653"/>
      <c r="WDX2645" s="653"/>
      <c r="WDY2645" s="653"/>
      <c r="WDZ2645" s="653"/>
      <c r="WEA2645" s="653"/>
      <c r="WEB2645" s="653"/>
      <c r="WEC2645" s="653"/>
      <c r="WED2645" s="653"/>
      <c r="WEE2645" s="653"/>
      <c r="WEF2645" s="653"/>
      <c r="WEG2645" s="653"/>
      <c r="WEH2645" s="653"/>
      <c r="WEI2645" s="653"/>
      <c r="WEJ2645" s="653"/>
      <c r="WEK2645" s="653"/>
      <c r="WEL2645" s="653"/>
      <c r="WEM2645" s="653"/>
      <c r="WEN2645" s="653"/>
      <c r="WEO2645" s="653"/>
      <c r="WEP2645" s="653"/>
      <c r="WEQ2645" s="653"/>
      <c r="WER2645" s="653"/>
      <c r="WES2645" s="653"/>
      <c r="WET2645" s="653"/>
      <c r="WEU2645" s="653"/>
      <c r="WEV2645" s="653"/>
      <c r="WEW2645" s="653"/>
      <c r="WEX2645" s="653"/>
      <c r="WEY2645" s="653"/>
      <c r="WEZ2645" s="653"/>
      <c r="WFA2645" s="653"/>
      <c r="WFB2645" s="653"/>
      <c r="WFC2645" s="653"/>
      <c r="WFD2645" s="653"/>
      <c r="WFE2645" s="653"/>
      <c r="WFF2645" s="653"/>
      <c r="WFG2645" s="653"/>
      <c r="WFH2645" s="653"/>
      <c r="WFI2645" s="653"/>
      <c r="WFJ2645" s="653"/>
      <c r="WFK2645" s="653"/>
      <c r="WFL2645" s="653"/>
      <c r="WFM2645" s="653"/>
      <c r="WFN2645" s="653"/>
      <c r="WFO2645" s="653"/>
      <c r="WFP2645" s="653"/>
      <c r="WFQ2645" s="653"/>
      <c r="WFR2645" s="653"/>
      <c r="WFS2645" s="653"/>
      <c r="WFT2645" s="653"/>
      <c r="WFU2645" s="653"/>
      <c r="WFV2645" s="653"/>
      <c r="WFW2645" s="653"/>
      <c r="WFX2645" s="653"/>
      <c r="WFY2645" s="653"/>
      <c r="WFZ2645" s="653"/>
      <c r="WGA2645" s="653"/>
      <c r="WGB2645" s="653"/>
      <c r="WGC2645" s="653"/>
      <c r="WGD2645" s="653"/>
      <c r="WGE2645" s="653"/>
      <c r="WGF2645" s="653"/>
      <c r="WGG2645" s="653"/>
      <c r="WGH2645" s="653"/>
      <c r="WGI2645" s="653"/>
      <c r="WGJ2645" s="653"/>
      <c r="WGK2645" s="653"/>
      <c r="WGL2645" s="653"/>
      <c r="WGM2645" s="653"/>
      <c r="WGN2645" s="653"/>
      <c r="WGO2645" s="653"/>
      <c r="WGP2645" s="653"/>
      <c r="WGQ2645" s="653"/>
      <c r="WGR2645" s="653"/>
      <c r="WGS2645" s="653"/>
      <c r="WGT2645" s="653"/>
      <c r="WGU2645" s="653"/>
      <c r="WGV2645" s="653"/>
      <c r="WGW2645" s="653"/>
      <c r="WGX2645" s="653"/>
      <c r="WGY2645" s="653"/>
      <c r="WGZ2645" s="653"/>
      <c r="WHA2645" s="653"/>
      <c r="WHB2645" s="653"/>
      <c r="WHC2645" s="653"/>
      <c r="WHD2645" s="653"/>
      <c r="WHE2645" s="653"/>
      <c r="WHF2645" s="653"/>
      <c r="WHG2645" s="653"/>
      <c r="WHH2645" s="653"/>
      <c r="WHI2645" s="653"/>
      <c r="WHJ2645" s="653"/>
      <c r="WHK2645" s="653"/>
      <c r="WHL2645" s="653"/>
      <c r="WHM2645" s="653"/>
      <c r="WHN2645" s="653"/>
      <c r="WHO2645" s="653"/>
      <c r="WHP2645" s="653"/>
      <c r="WHQ2645" s="653"/>
      <c r="WHR2645" s="653"/>
      <c r="WHS2645" s="653"/>
      <c r="WHT2645" s="653"/>
      <c r="WHU2645" s="653"/>
      <c r="WHV2645" s="653"/>
      <c r="WHW2645" s="653"/>
      <c r="WHX2645" s="653"/>
      <c r="WHY2645" s="653"/>
      <c r="WHZ2645" s="653"/>
      <c r="WIA2645" s="653"/>
      <c r="WIB2645" s="653"/>
      <c r="WIC2645" s="653"/>
      <c r="WID2645" s="653"/>
      <c r="WIE2645" s="653"/>
      <c r="WIF2645" s="653"/>
      <c r="WIG2645" s="653"/>
      <c r="WIH2645" s="653"/>
      <c r="WII2645" s="653"/>
      <c r="WIJ2645" s="653"/>
      <c r="WIK2645" s="653"/>
      <c r="WIL2645" s="653"/>
      <c r="WIM2645" s="653"/>
      <c r="WIN2645" s="653"/>
      <c r="WIO2645" s="653"/>
      <c r="WIP2645" s="653"/>
      <c r="WIQ2645" s="653"/>
      <c r="WIR2645" s="653"/>
      <c r="WIS2645" s="653"/>
      <c r="WIT2645" s="653"/>
      <c r="WIU2645" s="653"/>
      <c r="WIV2645" s="653"/>
      <c r="WIW2645" s="653"/>
      <c r="WIX2645" s="653"/>
      <c r="WIY2645" s="653"/>
      <c r="WIZ2645" s="653"/>
      <c r="WJA2645" s="653"/>
      <c r="WJB2645" s="653"/>
      <c r="WJC2645" s="653"/>
      <c r="WJD2645" s="653"/>
      <c r="WJE2645" s="653"/>
      <c r="WJF2645" s="653"/>
      <c r="WJG2645" s="653"/>
      <c r="WJH2645" s="653"/>
      <c r="WJI2645" s="653"/>
      <c r="WJJ2645" s="653"/>
      <c r="WJK2645" s="653"/>
      <c r="WJL2645" s="653"/>
      <c r="WJM2645" s="653"/>
      <c r="WJN2645" s="653"/>
      <c r="WJO2645" s="653"/>
      <c r="WJP2645" s="653"/>
      <c r="WJQ2645" s="653"/>
      <c r="WJR2645" s="653"/>
      <c r="WJS2645" s="653"/>
      <c r="WJT2645" s="653"/>
      <c r="WJU2645" s="653"/>
      <c r="WJV2645" s="653"/>
      <c r="WJW2645" s="653"/>
      <c r="WJX2645" s="653"/>
      <c r="WJY2645" s="653"/>
      <c r="WJZ2645" s="653"/>
      <c r="WKA2645" s="653"/>
      <c r="WKB2645" s="653"/>
      <c r="WKC2645" s="653"/>
      <c r="WKD2645" s="653"/>
      <c r="WKE2645" s="653"/>
      <c r="WKF2645" s="653"/>
      <c r="WKG2645" s="653"/>
      <c r="WKH2645" s="653"/>
      <c r="WKI2645" s="653"/>
      <c r="WKJ2645" s="653"/>
      <c r="WKK2645" s="653"/>
      <c r="WKL2645" s="653"/>
      <c r="WKM2645" s="653"/>
      <c r="WKN2645" s="653"/>
      <c r="WKO2645" s="653"/>
      <c r="WKP2645" s="653"/>
      <c r="WKQ2645" s="653"/>
      <c r="WKR2645" s="653"/>
      <c r="WKS2645" s="653"/>
      <c r="WKT2645" s="653"/>
      <c r="WKU2645" s="653"/>
      <c r="WKV2645" s="653"/>
      <c r="WKW2645" s="653"/>
      <c r="WKX2645" s="653"/>
      <c r="WKY2645" s="653"/>
      <c r="WKZ2645" s="653"/>
      <c r="WLA2645" s="653"/>
      <c r="WLB2645" s="653"/>
      <c r="WLC2645" s="653"/>
      <c r="WLD2645" s="653"/>
      <c r="WLE2645" s="653"/>
      <c r="WLF2645" s="653"/>
      <c r="WLG2645" s="653"/>
      <c r="WLH2645" s="653"/>
      <c r="WLI2645" s="653"/>
      <c r="WLJ2645" s="653"/>
      <c r="WLK2645" s="653"/>
      <c r="WLL2645" s="653"/>
      <c r="WLM2645" s="653"/>
      <c r="WLN2645" s="653"/>
      <c r="WLO2645" s="653"/>
      <c r="WLP2645" s="653"/>
      <c r="WLQ2645" s="653"/>
      <c r="WLR2645" s="653"/>
      <c r="WLS2645" s="653"/>
      <c r="WLT2645" s="653"/>
      <c r="WLU2645" s="653"/>
      <c r="WLV2645" s="653"/>
      <c r="WLW2645" s="653"/>
      <c r="WLX2645" s="653"/>
      <c r="WLY2645" s="653"/>
      <c r="WLZ2645" s="653"/>
      <c r="WMA2645" s="653"/>
      <c r="WMB2645" s="653"/>
      <c r="WMC2645" s="653"/>
      <c r="WMD2645" s="653"/>
      <c r="WME2645" s="653"/>
      <c r="WMF2645" s="653"/>
      <c r="WMG2645" s="653"/>
      <c r="WMH2645" s="653"/>
      <c r="WMI2645" s="653"/>
      <c r="WMJ2645" s="653"/>
      <c r="WMK2645" s="653"/>
      <c r="WML2645" s="653"/>
      <c r="WMM2645" s="653"/>
      <c r="WMN2645" s="653"/>
      <c r="WMO2645" s="653"/>
      <c r="WMP2645" s="653"/>
      <c r="WMQ2645" s="653"/>
      <c r="WMR2645" s="653"/>
      <c r="WMS2645" s="653"/>
      <c r="WMT2645" s="653"/>
      <c r="WMU2645" s="653"/>
      <c r="WMV2645" s="653"/>
      <c r="WMW2645" s="653"/>
      <c r="WMX2645" s="653"/>
      <c r="WMY2645" s="653"/>
      <c r="WMZ2645" s="653"/>
      <c r="WNA2645" s="653"/>
      <c r="WNB2645" s="653"/>
      <c r="WNC2645" s="653"/>
      <c r="WND2645" s="653"/>
      <c r="WNE2645" s="653"/>
      <c r="WNF2645" s="653"/>
      <c r="WNG2645" s="653"/>
      <c r="WNH2645" s="653"/>
      <c r="WNI2645" s="653"/>
      <c r="WNJ2645" s="653"/>
      <c r="WNK2645" s="653"/>
      <c r="WNL2645" s="653"/>
      <c r="WNM2645" s="653"/>
      <c r="WNN2645" s="653"/>
      <c r="WNO2645" s="653"/>
      <c r="WNP2645" s="653"/>
      <c r="WNQ2645" s="653"/>
      <c r="WNR2645" s="653"/>
      <c r="WNS2645" s="653"/>
      <c r="WNT2645" s="653"/>
      <c r="WNU2645" s="653"/>
      <c r="WNV2645" s="653"/>
      <c r="WNW2645" s="653"/>
      <c r="WNX2645" s="653"/>
      <c r="WNY2645" s="653"/>
      <c r="WNZ2645" s="653"/>
      <c r="WOA2645" s="653"/>
      <c r="WOB2645" s="653"/>
      <c r="WOC2645" s="653"/>
      <c r="WOD2645" s="653"/>
      <c r="WOE2645" s="653"/>
      <c r="WOF2645" s="653"/>
      <c r="WOG2645" s="653"/>
      <c r="WOH2645" s="653"/>
      <c r="WOI2645" s="653"/>
      <c r="WOJ2645" s="653"/>
      <c r="WOK2645" s="653"/>
      <c r="WOL2645" s="653"/>
      <c r="WOM2645" s="653"/>
      <c r="WON2645" s="653"/>
      <c r="WOO2645" s="653"/>
      <c r="WOP2645" s="653"/>
      <c r="WOQ2645" s="653"/>
      <c r="WOR2645" s="653"/>
      <c r="WOS2645" s="653"/>
      <c r="WOT2645" s="653"/>
      <c r="WOU2645" s="653"/>
      <c r="WOV2645" s="653"/>
      <c r="WOW2645" s="653"/>
      <c r="WOX2645" s="653"/>
      <c r="WOY2645" s="653"/>
      <c r="WOZ2645" s="653"/>
      <c r="WPA2645" s="653"/>
      <c r="WPB2645" s="653"/>
      <c r="WPC2645" s="653"/>
      <c r="WPD2645" s="653"/>
      <c r="WPE2645" s="653"/>
      <c r="WPF2645" s="653"/>
      <c r="WPG2645" s="653"/>
      <c r="WPH2645" s="653"/>
      <c r="WPI2645" s="653"/>
      <c r="WPJ2645" s="653"/>
      <c r="WPK2645" s="653"/>
      <c r="WPL2645" s="653"/>
      <c r="WPM2645" s="653"/>
      <c r="WPN2645" s="653"/>
      <c r="WPO2645" s="653"/>
      <c r="WPP2645" s="653"/>
      <c r="WPQ2645" s="653"/>
      <c r="WPR2645" s="653"/>
      <c r="WPS2645" s="653"/>
      <c r="WPT2645" s="653"/>
      <c r="WPU2645" s="653"/>
      <c r="WPV2645" s="653"/>
      <c r="WPW2645" s="653"/>
      <c r="WPX2645" s="653"/>
      <c r="WPY2645" s="653"/>
      <c r="WPZ2645" s="653"/>
      <c r="WQA2645" s="653"/>
      <c r="WQB2645" s="653"/>
      <c r="WQC2645" s="653"/>
      <c r="WQD2645" s="653"/>
      <c r="WQE2645" s="653"/>
      <c r="WQF2645" s="653"/>
      <c r="WQG2645" s="653"/>
      <c r="WQH2645" s="653"/>
      <c r="WQI2645" s="653"/>
      <c r="WQJ2645" s="653"/>
      <c r="WQK2645" s="653"/>
      <c r="WQL2645" s="653"/>
      <c r="WQM2645" s="653"/>
      <c r="WQN2645" s="653"/>
      <c r="WQO2645" s="653"/>
      <c r="WQP2645" s="653"/>
      <c r="WQQ2645" s="653"/>
      <c r="WQR2645" s="653"/>
      <c r="WQS2645" s="653"/>
      <c r="WQT2645" s="653"/>
      <c r="WQU2645" s="653"/>
      <c r="WQV2645" s="653"/>
      <c r="WQW2645" s="653"/>
      <c r="WQX2645" s="653"/>
      <c r="WQY2645" s="653"/>
      <c r="WQZ2645" s="653"/>
      <c r="WRA2645" s="653"/>
      <c r="WRB2645" s="653"/>
      <c r="WRC2645" s="653"/>
      <c r="WRD2645" s="653"/>
      <c r="WRE2645" s="653"/>
      <c r="WRF2645" s="653"/>
      <c r="WRG2645" s="653"/>
      <c r="WRH2645" s="653"/>
      <c r="WRI2645" s="653"/>
      <c r="WRJ2645" s="653"/>
      <c r="WRK2645" s="653"/>
      <c r="WRL2645" s="653"/>
      <c r="WRM2645" s="653"/>
      <c r="WRN2645" s="653"/>
      <c r="WRO2645" s="653"/>
      <c r="WRP2645" s="653"/>
      <c r="WRQ2645" s="653"/>
      <c r="WRR2645" s="653"/>
      <c r="WRS2645" s="653"/>
      <c r="WRT2645" s="653"/>
      <c r="WRU2645" s="653"/>
      <c r="WRV2645" s="653"/>
      <c r="WRW2645" s="653"/>
      <c r="WRX2645" s="653"/>
      <c r="WRY2645" s="653"/>
      <c r="WRZ2645" s="653"/>
      <c r="WSA2645" s="653"/>
      <c r="WSB2645" s="653"/>
      <c r="WSC2645" s="653"/>
      <c r="WSD2645" s="653"/>
      <c r="WSE2645" s="653"/>
      <c r="WSF2645" s="653"/>
      <c r="WSG2645" s="653"/>
      <c r="WSH2645" s="653"/>
      <c r="WSI2645" s="653"/>
      <c r="WSJ2645" s="653"/>
      <c r="WSK2645" s="653"/>
      <c r="WSL2645" s="653"/>
      <c r="WSM2645" s="653"/>
      <c r="WSN2645" s="653"/>
      <c r="WSO2645" s="653"/>
      <c r="WSP2645" s="653"/>
      <c r="WSQ2645" s="653"/>
      <c r="WSR2645" s="653"/>
      <c r="WSS2645" s="653"/>
      <c r="WST2645" s="653"/>
      <c r="WSU2645" s="653"/>
      <c r="WSV2645" s="653"/>
      <c r="WSW2645" s="653"/>
      <c r="WSX2645" s="653"/>
      <c r="WSY2645" s="653"/>
      <c r="WSZ2645" s="653"/>
      <c r="WTA2645" s="653"/>
      <c r="WTB2645" s="653"/>
      <c r="WTC2645" s="653"/>
      <c r="WTD2645" s="653"/>
      <c r="WTE2645" s="653"/>
      <c r="WTF2645" s="653"/>
      <c r="WTG2645" s="653"/>
      <c r="WTH2645" s="653"/>
      <c r="WTI2645" s="653"/>
      <c r="WTJ2645" s="653"/>
      <c r="WTK2645" s="653"/>
      <c r="WTL2645" s="653"/>
      <c r="WTM2645" s="653"/>
      <c r="WTN2645" s="653"/>
      <c r="WTO2645" s="653"/>
      <c r="WTP2645" s="653"/>
      <c r="WTQ2645" s="653"/>
      <c r="WTR2645" s="653"/>
      <c r="WTS2645" s="653"/>
      <c r="WTT2645" s="653"/>
      <c r="WTU2645" s="653"/>
      <c r="WTV2645" s="653"/>
      <c r="WTW2645" s="653"/>
      <c r="WTX2645" s="653"/>
      <c r="WTY2645" s="653"/>
      <c r="WTZ2645" s="653"/>
      <c r="WUA2645" s="653"/>
      <c r="WUB2645" s="653"/>
      <c r="WUC2645" s="653"/>
      <c r="WUD2645" s="653"/>
      <c r="WUE2645" s="653"/>
      <c r="WUF2645" s="653"/>
      <c r="WUG2645" s="653"/>
      <c r="WUH2645" s="653"/>
      <c r="WUI2645" s="653"/>
      <c r="WUJ2645" s="653"/>
      <c r="WUK2645" s="653"/>
      <c r="WUL2645" s="653"/>
      <c r="WUM2645" s="653"/>
      <c r="WUN2645" s="653"/>
      <c r="WUO2645" s="653"/>
      <c r="WUP2645" s="653"/>
      <c r="WUQ2645" s="653"/>
      <c r="WUR2645" s="653"/>
      <c r="WUS2645" s="653"/>
      <c r="WUT2645" s="653"/>
      <c r="WUU2645" s="653"/>
      <c r="WUV2645" s="653"/>
      <c r="WUW2645" s="653"/>
      <c r="WUX2645" s="653"/>
      <c r="WUY2645" s="653"/>
      <c r="WUZ2645" s="653"/>
      <c r="WVA2645" s="653"/>
      <c r="WVB2645" s="653"/>
      <c r="WVC2645" s="653"/>
      <c r="WVD2645" s="653"/>
      <c r="WVE2645" s="653"/>
      <c r="WVF2645" s="653"/>
      <c r="WVG2645" s="653"/>
      <c r="WVH2645" s="653"/>
      <c r="WVI2645" s="653"/>
      <c r="WVJ2645" s="653"/>
      <c r="WVK2645" s="653"/>
      <c r="WVL2645" s="653"/>
      <c r="WVM2645" s="653"/>
      <c r="WVN2645" s="653"/>
      <c r="WVO2645" s="653"/>
      <c r="WVP2645" s="653"/>
      <c r="WVQ2645" s="653"/>
      <c r="WVR2645" s="653"/>
      <c r="WVS2645" s="653"/>
      <c r="WVT2645" s="653"/>
      <c r="WVU2645" s="653"/>
      <c r="WVV2645" s="653"/>
      <c r="WVW2645" s="653"/>
      <c r="WVX2645" s="653"/>
      <c r="WVY2645" s="653"/>
      <c r="WVZ2645" s="653"/>
      <c r="WWA2645" s="653"/>
      <c r="WWB2645" s="653"/>
      <c r="WWC2645" s="653"/>
      <c r="WWD2645" s="653"/>
      <c r="WWE2645" s="653"/>
      <c r="WWF2645" s="653"/>
      <c r="WWG2645" s="653"/>
      <c r="WWH2645" s="653"/>
      <c r="WWI2645" s="653"/>
      <c r="WWJ2645" s="653"/>
      <c r="WWK2645" s="653"/>
      <c r="WWL2645" s="653"/>
      <c r="WWM2645" s="653"/>
      <c r="WWN2645" s="653"/>
      <c r="WWO2645" s="653"/>
      <c r="WWP2645" s="653"/>
      <c r="WWQ2645" s="653"/>
      <c r="WWR2645" s="653"/>
      <c r="WWS2645" s="653"/>
      <c r="WWT2645" s="653"/>
      <c r="WWU2645" s="653"/>
      <c r="WWV2645" s="653"/>
      <c r="WWW2645" s="653"/>
      <c r="WWX2645" s="653"/>
      <c r="WWY2645" s="653"/>
      <c r="WWZ2645" s="653"/>
      <c r="WXA2645" s="653"/>
      <c r="WXB2645" s="653"/>
      <c r="WXC2645" s="653"/>
      <c r="WXD2645" s="653"/>
      <c r="WXE2645" s="653"/>
      <c r="WXF2645" s="653"/>
      <c r="WXG2645" s="653"/>
      <c r="WXH2645" s="653"/>
      <c r="WXI2645" s="653"/>
      <c r="WXJ2645" s="653"/>
      <c r="WXK2645" s="653"/>
      <c r="WXL2645" s="653"/>
      <c r="WXM2645" s="653"/>
      <c r="WXN2645" s="653"/>
      <c r="WXO2645" s="653"/>
      <c r="WXP2645" s="653"/>
      <c r="WXQ2645" s="653"/>
      <c r="WXR2645" s="653"/>
      <c r="WXS2645" s="653"/>
      <c r="WXT2645" s="653"/>
      <c r="WXU2645" s="653"/>
      <c r="WXV2645" s="653"/>
      <c r="WXW2645" s="653"/>
      <c r="WXX2645" s="653"/>
      <c r="WXY2645" s="653"/>
      <c r="WXZ2645" s="653"/>
      <c r="WYA2645" s="653"/>
      <c r="WYB2645" s="653"/>
      <c r="WYC2645" s="653"/>
      <c r="WYD2645" s="653"/>
      <c r="WYE2645" s="653"/>
      <c r="WYF2645" s="653"/>
      <c r="WYG2645" s="653"/>
      <c r="WYH2645" s="653"/>
      <c r="WYI2645" s="653"/>
      <c r="WYJ2645" s="653"/>
      <c r="WYK2645" s="653"/>
      <c r="WYL2645" s="653"/>
      <c r="WYM2645" s="653"/>
      <c r="WYN2645" s="653"/>
      <c r="WYO2645" s="653"/>
      <c r="WYP2645" s="653"/>
      <c r="WYQ2645" s="653"/>
      <c r="WYR2645" s="653"/>
      <c r="WYS2645" s="653"/>
      <c r="WYT2645" s="653"/>
      <c r="WYU2645" s="653"/>
      <c r="WYV2645" s="653"/>
      <c r="WYW2645" s="653"/>
      <c r="WYX2645" s="653"/>
      <c r="WYY2645" s="653"/>
      <c r="WYZ2645" s="653"/>
      <c r="WZA2645" s="653"/>
      <c r="WZB2645" s="653"/>
      <c r="WZC2645" s="653"/>
      <c r="WZD2645" s="653"/>
      <c r="WZE2645" s="653"/>
      <c r="WZF2645" s="653"/>
      <c r="WZG2645" s="653"/>
      <c r="WZH2645" s="653"/>
      <c r="WZI2645" s="653"/>
      <c r="WZJ2645" s="653"/>
      <c r="WZK2645" s="653"/>
      <c r="WZL2645" s="653"/>
      <c r="WZM2645" s="653"/>
      <c r="WZN2645" s="653"/>
      <c r="WZO2645" s="653"/>
      <c r="WZP2645" s="653"/>
      <c r="WZQ2645" s="653"/>
      <c r="WZR2645" s="653"/>
      <c r="WZS2645" s="653"/>
      <c r="WZT2645" s="653"/>
      <c r="WZU2645" s="653"/>
      <c r="WZV2645" s="653"/>
      <c r="WZW2645" s="653"/>
      <c r="WZX2645" s="653"/>
      <c r="WZY2645" s="653"/>
      <c r="WZZ2645" s="653"/>
      <c r="XAA2645" s="653"/>
      <c r="XAB2645" s="653"/>
      <c r="XAC2645" s="653"/>
      <c r="XAD2645" s="653"/>
      <c r="XAE2645" s="653"/>
      <c r="XAF2645" s="653"/>
      <c r="XAG2645" s="653"/>
      <c r="XAH2645" s="653"/>
      <c r="XAI2645" s="653"/>
      <c r="XAJ2645" s="653"/>
      <c r="XAK2645" s="653"/>
      <c r="XAL2645" s="653"/>
      <c r="XAM2645" s="653"/>
      <c r="XAN2645" s="653"/>
      <c r="XAO2645" s="653"/>
      <c r="XAP2645" s="653"/>
      <c r="XAQ2645" s="653"/>
      <c r="XAR2645" s="653"/>
      <c r="XAS2645" s="653"/>
      <c r="XAT2645" s="653"/>
      <c r="XAU2645" s="653"/>
      <c r="XAV2645" s="653"/>
      <c r="XAW2645" s="653"/>
      <c r="XAX2645" s="653"/>
      <c r="XAY2645" s="653"/>
      <c r="XAZ2645" s="653"/>
      <c r="XBA2645" s="653"/>
      <c r="XBB2645" s="653"/>
      <c r="XBC2645" s="653"/>
      <c r="XBD2645" s="653"/>
      <c r="XBE2645" s="653"/>
      <c r="XBF2645" s="653"/>
      <c r="XBG2645" s="653"/>
      <c r="XBH2645" s="653"/>
      <c r="XBI2645" s="653"/>
      <c r="XBJ2645" s="653"/>
      <c r="XBK2645" s="653"/>
      <c r="XBL2645" s="653"/>
      <c r="XBM2645" s="653"/>
      <c r="XBN2645" s="653"/>
      <c r="XBO2645" s="653"/>
      <c r="XBP2645" s="653"/>
      <c r="XBQ2645" s="653"/>
      <c r="XBR2645" s="653"/>
      <c r="XBS2645" s="653"/>
      <c r="XBT2645" s="653"/>
      <c r="XBU2645" s="653"/>
      <c r="XBV2645" s="653"/>
      <c r="XBW2645" s="653"/>
      <c r="XBX2645" s="653"/>
      <c r="XBY2645" s="653"/>
      <c r="XBZ2645" s="653"/>
      <c r="XCA2645" s="653"/>
      <c r="XCB2645" s="653"/>
      <c r="XCC2645" s="653"/>
      <c r="XCD2645" s="653"/>
      <c r="XCE2645" s="653"/>
      <c r="XCF2645" s="653"/>
      <c r="XCG2645" s="653"/>
      <c r="XCH2645" s="653"/>
      <c r="XCI2645" s="653"/>
      <c r="XCJ2645" s="653"/>
      <c r="XCK2645" s="653"/>
      <c r="XCL2645" s="653"/>
      <c r="XCM2645" s="653"/>
      <c r="XCN2645" s="653"/>
      <c r="XCO2645" s="653"/>
      <c r="XCP2645" s="653"/>
      <c r="XCQ2645" s="653"/>
      <c r="XCR2645" s="653"/>
      <c r="XCS2645" s="653"/>
      <c r="XCT2645" s="653"/>
      <c r="XCU2645" s="653"/>
      <c r="XCV2645" s="653"/>
      <c r="XCW2645" s="653"/>
      <c r="XCX2645" s="653"/>
      <c r="XCY2645" s="653"/>
      <c r="XCZ2645" s="653"/>
      <c r="XDA2645" s="653"/>
      <c r="XDB2645" s="653"/>
      <c r="XDC2645" s="653"/>
      <c r="XDD2645" s="653"/>
      <c r="XDE2645" s="653"/>
      <c r="XDF2645" s="653"/>
      <c r="XDG2645" s="653"/>
      <c r="XDH2645" s="653"/>
      <c r="XDI2645" s="653"/>
      <c r="XDJ2645" s="653"/>
      <c r="XDK2645" s="653"/>
      <c r="XDL2645" s="653"/>
      <c r="XDM2645" s="653"/>
      <c r="XDN2645" s="653"/>
      <c r="XDO2645" s="653"/>
      <c r="XDP2645" s="653"/>
      <c r="XDQ2645" s="653"/>
      <c r="XDR2645" s="653"/>
      <c r="XDS2645" s="653"/>
      <c r="XDT2645" s="653"/>
      <c r="XDU2645" s="653"/>
      <c r="XDV2645" s="653"/>
      <c r="XDW2645" s="653"/>
      <c r="XDX2645" s="653"/>
      <c r="XDY2645" s="653"/>
      <c r="XDZ2645" s="653"/>
      <c r="XEA2645" s="653"/>
      <c r="XEB2645" s="653"/>
      <c r="XEC2645" s="653"/>
      <c r="XED2645" s="653"/>
      <c r="XEE2645" s="653"/>
      <c r="XEF2645" s="653"/>
      <c r="XEG2645" s="653"/>
      <c r="XEH2645" s="653"/>
      <c r="XEI2645" s="653"/>
      <c r="XEJ2645" s="653"/>
      <c r="XEK2645" s="653"/>
      <c r="XEL2645" s="653"/>
      <c r="XEM2645" s="653"/>
      <c r="XEN2645" s="653"/>
      <c r="XEO2645" s="653"/>
      <c r="XEP2645" s="653"/>
      <c r="XEQ2645" s="653"/>
      <c r="XER2645" s="653"/>
      <c r="XES2645" s="653"/>
      <c r="XET2645" s="653"/>
      <c r="XEU2645" s="653"/>
      <c r="XEV2645" s="653"/>
      <c r="XEW2645" s="653"/>
      <c r="XEX2645" s="653"/>
      <c r="XEY2645" s="653"/>
      <c r="XEZ2645" s="653"/>
      <c r="XFA2645" s="653"/>
      <c r="XFB2645" s="653"/>
      <c r="XFC2645" s="653"/>
      <c r="XFD2645" s="653"/>
    </row>
    <row r="2646" spans="1:16384" x14ac:dyDescent="0.25">
      <c r="A2646" s="1051"/>
      <c r="B2646" s="653"/>
      <c r="C2646" s="645" t="s">
        <v>7212</v>
      </c>
      <c r="D2646" s="645" t="s">
        <v>519</v>
      </c>
      <c r="E2646" s="651" t="s">
        <v>149</v>
      </c>
      <c r="F2646" s="651" t="s">
        <v>121</v>
      </c>
      <c r="G2646" s="648">
        <v>200</v>
      </c>
      <c r="H2646" s="648">
        <v>200</v>
      </c>
      <c r="I2646" s="14">
        <v>1</v>
      </c>
      <c r="J2646" s="653"/>
      <c r="K2646" s="653"/>
      <c r="L2646" s="653"/>
      <c r="M2646" s="653"/>
      <c r="N2646" s="653"/>
      <c r="O2646" s="653"/>
      <c r="P2646" s="653"/>
      <c r="Q2646" s="653"/>
      <c r="R2646" s="653"/>
      <c r="S2646" s="653"/>
      <c r="T2646" s="653"/>
      <c r="U2646" s="653"/>
      <c r="V2646" s="653"/>
      <c r="W2646" s="653"/>
      <c r="X2646" s="653"/>
      <c r="Y2646" s="653"/>
      <c r="Z2646" s="653"/>
      <c r="AA2646" s="653"/>
      <c r="AB2646" s="653"/>
      <c r="AC2646" s="653"/>
      <c r="AD2646" s="653"/>
      <c r="AE2646" s="653"/>
      <c r="AF2646" s="653"/>
      <c r="AG2646" s="653"/>
      <c r="AH2646" s="653"/>
      <c r="AI2646" s="653"/>
      <c r="AJ2646" s="653"/>
      <c r="AK2646" s="653"/>
      <c r="AL2646" s="653"/>
      <c r="AM2646" s="653"/>
      <c r="AN2646" s="653"/>
      <c r="AO2646" s="653"/>
      <c r="AP2646" s="653"/>
      <c r="AQ2646" s="653"/>
      <c r="AR2646" s="653"/>
      <c r="AS2646" s="653"/>
      <c r="AT2646" s="653"/>
      <c r="AU2646" s="653"/>
      <c r="AV2646" s="653"/>
      <c r="AW2646" s="653"/>
      <c r="AX2646" s="653"/>
      <c r="AY2646" s="653"/>
      <c r="AZ2646" s="653"/>
      <c r="BA2646" s="653"/>
      <c r="BB2646" s="653"/>
      <c r="BC2646" s="653"/>
      <c r="BD2646" s="653"/>
      <c r="BE2646" s="653"/>
      <c r="BF2646" s="653"/>
      <c r="BG2646" s="653"/>
      <c r="BH2646" s="653"/>
      <c r="BI2646" s="653"/>
      <c r="BJ2646" s="653"/>
      <c r="BK2646" s="653"/>
      <c r="BL2646" s="653"/>
      <c r="BM2646" s="653"/>
      <c r="BN2646" s="653"/>
      <c r="BO2646" s="653"/>
      <c r="BP2646" s="653"/>
      <c r="BQ2646" s="653"/>
      <c r="BR2646" s="653"/>
      <c r="BS2646" s="653"/>
      <c r="BT2646" s="653"/>
      <c r="BU2646" s="653"/>
      <c r="BV2646" s="653"/>
      <c r="BW2646" s="653"/>
      <c r="BX2646" s="653"/>
      <c r="BY2646" s="653"/>
      <c r="BZ2646" s="653"/>
      <c r="CA2646" s="653"/>
      <c r="CB2646" s="653"/>
      <c r="CC2646" s="653"/>
      <c r="CD2646" s="653"/>
      <c r="CE2646" s="653"/>
      <c r="CF2646" s="653"/>
      <c r="CG2646" s="653"/>
      <c r="CH2646" s="653"/>
      <c r="CI2646" s="653"/>
      <c r="CJ2646" s="653"/>
      <c r="CK2646" s="653"/>
      <c r="CL2646" s="653"/>
      <c r="CM2646" s="653"/>
      <c r="CN2646" s="653"/>
      <c r="CO2646" s="653"/>
      <c r="CP2646" s="653"/>
      <c r="CQ2646" s="653"/>
      <c r="CR2646" s="653"/>
      <c r="CS2646" s="653"/>
      <c r="CT2646" s="653"/>
      <c r="CU2646" s="653"/>
      <c r="CV2646" s="653"/>
      <c r="CW2646" s="653"/>
      <c r="CX2646" s="653"/>
      <c r="CY2646" s="653"/>
      <c r="CZ2646" s="653"/>
      <c r="DA2646" s="653"/>
      <c r="DB2646" s="653"/>
      <c r="DC2646" s="653"/>
      <c r="DD2646" s="653"/>
      <c r="DE2646" s="653"/>
      <c r="DF2646" s="653"/>
      <c r="DG2646" s="653"/>
      <c r="DH2646" s="653"/>
      <c r="DI2646" s="653"/>
      <c r="DJ2646" s="653"/>
      <c r="DK2646" s="653"/>
      <c r="DL2646" s="653"/>
      <c r="DM2646" s="653"/>
      <c r="DN2646" s="653"/>
      <c r="DO2646" s="653"/>
      <c r="DP2646" s="653"/>
      <c r="DQ2646" s="653"/>
      <c r="DR2646" s="653"/>
      <c r="DS2646" s="653"/>
      <c r="DT2646" s="653"/>
      <c r="DU2646" s="653"/>
      <c r="DV2646" s="653"/>
      <c r="DW2646" s="653"/>
      <c r="DX2646" s="653"/>
      <c r="DY2646" s="653"/>
      <c r="DZ2646" s="653"/>
      <c r="EA2646" s="653"/>
      <c r="EB2646" s="653"/>
      <c r="EC2646" s="653"/>
      <c r="ED2646" s="653"/>
      <c r="EE2646" s="653"/>
      <c r="EF2646" s="653"/>
      <c r="EG2646" s="653"/>
      <c r="EH2646" s="653"/>
      <c r="EI2646" s="653"/>
      <c r="EJ2646" s="653"/>
      <c r="EK2646" s="653"/>
      <c r="EL2646" s="653"/>
      <c r="EM2646" s="653"/>
      <c r="EN2646" s="653"/>
      <c r="EO2646" s="653"/>
      <c r="EP2646" s="653"/>
      <c r="EQ2646" s="653"/>
      <c r="ER2646" s="653"/>
      <c r="ES2646" s="653"/>
      <c r="ET2646" s="653"/>
      <c r="EU2646" s="653"/>
      <c r="EV2646" s="653"/>
      <c r="EW2646" s="653"/>
      <c r="EX2646" s="653"/>
      <c r="EY2646" s="653"/>
      <c r="EZ2646" s="653"/>
      <c r="FA2646" s="653"/>
      <c r="FB2646" s="653"/>
      <c r="FC2646" s="653"/>
      <c r="FD2646" s="653"/>
      <c r="FE2646" s="653"/>
      <c r="FF2646" s="653"/>
      <c r="FG2646" s="653"/>
      <c r="FH2646" s="653"/>
      <c r="FI2646" s="653"/>
      <c r="FJ2646" s="653"/>
      <c r="FK2646" s="653"/>
      <c r="FL2646" s="653"/>
      <c r="FM2646" s="653"/>
      <c r="FN2646" s="653"/>
      <c r="FO2646" s="653"/>
      <c r="FP2646" s="653"/>
      <c r="FQ2646" s="653"/>
      <c r="FR2646" s="653"/>
      <c r="FS2646" s="653"/>
      <c r="FT2646" s="653"/>
      <c r="FU2646" s="653"/>
      <c r="FV2646" s="653"/>
      <c r="FW2646" s="653"/>
      <c r="FX2646" s="653"/>
      <c r="FY2646" s="653"/>
      <c r="FZ2646" s="653"/>
      <c r="GA2646" s="653"/>
      <c r="GB2646" s="653"/>
      <c r="GC2646" s="653"/>
      <c r="GD2646" s="653"/>
      <c r="GE2646" s="653"/>
      <c r="GF2646" s="653"/>
      <c r="GG2646" s="653"/>
      <c r="GH2646" s="653"/>
      <c r="GI2646" s="653"/>
      <c r="GJ2646" s="653"/>
      <c r="GK2646" s="653"/>
      <c r="GL2646" s="653"/>
      <c r="GM2646" s="653"/>
      <c r="GN2646" s="653"/>
      <c r="GO2646" s="653"/>
      <c r="GP2646" s="653"/>
      <c r="GQ2646" s="653"/>
      <c r="GR2646" s="653"/>
      <c r="GS2646" s="653"/>
      <c r="GT2646" s="653"/>
      <c r="GU2646" s="653"/>
      <c r="GV2646" s="653"/>
      <c r="GW2646" s="653"/>
      <c r="GX2646" s="653"/>
      <c r="GY2646" s="653"/>
      <c r="GZ2646" s="653"/>
      <c r="HA2646" s="653"/>
      <c r="HB2646" s="653"/>
      <c r="HC2646" s="653"/>
      <c r="HD2646" s="653"/>
      <c r="HE2646" s="653"/>
      <c r="HF2646" s="653"/>
      <c r="HG2646" s="653"/>
      <c r="HH2646" s="653"/>
      <c r="HI2646" s="653"/>
      <c r="HJ2646" s="653"/>
      <c r="HK2646" s="653"/>
      <c r="HL2646" s="653"/>
      <c r="HM2646" s="653"/>
      <c r="HN2646" s="653"/>
      <c r="HO2646" s="653"/>
      <c r="HP2646" s="653"/>
      <c r="HQ2646" s="653"/>
      <c r="HR2646" s="653"/>
      <c r="HS2646" s="653"/>
      <c r="HT2646" s="653"/>
      <c r="HU2646" s="653"/>
      <c r="HV2646" s="653"/>
      <c r="HW2646" s="653"/>
      <c r="HX2646" s="653"/>
      <c r="HY2646" s="653"/>
      <c r="HZ2646" s="653"/>
      <c r="IA2646" s="653"/>
      <c r="IB2646" s="653"/>
      <c r="IC2646" s="653"/>
      <c r="ID2646" s="653"/>
      <c r="IE2646" s="653"/>
      <c r="IF2646" s="653"/>
      <c r="IG2646" s="653"/>
      <c r="IH2646" s="653"/>
      <c r="II2646" s="653"/>
      <c r="IJ2646" s="653"/>
      <c r="IK2646" s="653"/>
      <c r="IL2646" s="653"/>
      <c r="IM2646" s="653"/>
      <c r="IN2646" s="653"/>
      <c r="IO2646" s="653"/>
      <c r="IP2646" s="653"/>
      <c r="IQ2646" s="653"/>
      <c r="IR2646" s="653"/>
      <c r="IS2646" s="653"/>
      <c r="IT2646" s="653"/>
      <c r="IU2646" s="653"/>
      <c r="IV2646" s="653"/>
      <c r="IW2646" s="653"/>
      <c r="IX2646" s="653"/>
      <c r="IY2646" s="653"/>
      <c r="IZ2646" s="653"/>
      <c r="JA2646" s="653"/>
      <c r="JB2646" s="653"/>
      <c r="JC2646" s="653"/>
      <c r="JD2646" s="653"/>
      <c r="JE2646" s="653"/>
      <c r="JF2646" s="653"/>
      <c r="JG2646" s="653"/>
      <c r="JH2646" s="653"/>
      <c r="JI2646" s="653"/>
      <c r="JJ2646" s="653"/>
      <c r="JK2646" s="653"/>
      <c r="JL2646" s="653"/>
      <c r="JM2646" s="653"/>
      <c r="JN2646" s="653"/>
      <c r="JO2646" s="653"/>
      <c r="JP2646" s="653"/>
      <c r="JQ2646" s="653"/>
      <c r="JR2646" s="653"/>
      <c r="JS2646" s="653"/>
      <c r="JT2646" s="653"/>
      <c r="JU2646" s="653"/>
      <c r="JV2646" s="653"/>
      <c r="JW2646" s="653"/>
      <c r="JX2646" s="653"/>
      <c r="JY2646" s="653"/>
      <c r="JZ2646" s="653"/>
      <c r="KA2646" s="653"/>
      <c r="KB2646" s="653"/>
      <c r="KC2646" s="653"/>
      <c r="KD2646" s="653"/>
      <c r="KE2646" s="653"/>
      <c r="KF2646" s="653"/>
      <c r="KG2646" s="653"/>
      <c r="KH2646" s="653"/>
      <c r="KI2646" s="653"/>
      <c r="KJ2646" s="653"/>
      <c r="KK2646" s="653"/>
      <c r="KL2646" s="653"/>
      <c r="KM2646" s="653"/>
      <c r="KN2646" s="653"/>
      <c r="KO2646" s="653"/>
      <c r="KP2646" s="653"/>
      <c r="KQ2646" s="653"/>
      <c r="KR2646" s="653"/>
      <c r="KS2646" s="653"/>
      <c r="KT2646" s="653"/>
      <c r="KU2646" s="653"/>
      <c r="KV2646" s="653"/>
      <c r="KW2646" s="653"/>
      <c r="KX2646" s="653"/>
      <c r="KY2646" s="653"/>
      <c r="KZ2646" s="653"/>
      <c r="LA2646" s="653"/>
      <c r="LB2646" s="653"/>
      <c r="LC2646" s="653"/>
      <c r="LD2646" s="653"/>
      <c r="LE2646" s="653"/>
      <c r="LF2646" s="653"/>
      <c r="LG2646" s="653"/>
      <c r="LH2646" s="653"/>
      <c r="LI2646" s="653"/>
      <c r="LJ2646" s="653"/>
      <c r="LK2646" s="653"/>
      <c r="LL2646" s="653"/>
      <c r="LM2646" s="653"/>
      <c r="LN2646" s="653"/>
      <c r="LO2646" s="653"/>
      <c r="LP2646" s="653"/>
      <c r="LQ2646" s="653"/>
      <c r="LR2646" s="653"/>
      <c r="LS2646" s="653"/>
      <c r="LT2646" s="653"/>
      <c r="LU2646" s="653"/>
      <c r="LV2646" s="653"/>
      <c r="LW2646" s="653"/>
      <c r="LX2646" s="653"/>
      <c r="LY2646" s="653"/>
      <c r="LZ2646" s="653"/>
      <c r="MA2646" s="653"/>
      <c r="MB2646" s="653"/>
      <c r="MC2646" s="653"/>
      <c r="MD2646" s="653"/>
      <c r="ME2646" s="653"/>
      <c r="MF2646" s="653"/>
      <c r="MG2646" s="653"/>
      <c r="MH2646" s="653"/>
      <c r="MI2646" s="653"/>
      <c r="MJ2646" s="653"/>
      <c r="MK2646" s="653"/>
      <c r="ML2646" s="653"/>
      <c r="MM2646" s="653"/>
      <c r="MN2646" s="653"/>
      <c r="MO2646" s="653"/>
      <c r="MP2646" s="653"/>
      <c r="MQ2646" s="653"/>
      <c r="MR2646" s="653"/>
      <c r="MS2646" s="653"/>
      <c r="MT2646" s="653"/>
      <c r="MU2646" s="653"/>
      <c r="MV2646" s="653"/>
      <c r="MW2646" s="653"/>
      <c r="MX2646" s="653"/>
      <c r="MY2646" s="653"/>
      <c r="MZ2646" s="653"/>
      <c r="NA2646" s="653"/>
      <c r="NB2646" s="653"/>
      <c r="NC2646" s="653"/>
      <c r="ND2646" s="653"/>
      <c r="NE2646" s="653"/>
      <c r="NF2646" s="653"/>
      <c r="NG2646" s="653"/>
      <c r="NH2646" s="653"/>
      <c r="NI2646" s="653"/>
      <c r="NJ2646" s="653"/>
      <c r="NK2646" s="653"/>
      <c r="NL2646" s="653"/>
      <c r="NM2646" s="653"/>
      <c r="NN2646" s="653"/>
      <c r="NO2646" s="653"/>
      <c r="NP2646" s="653"/>
      <c r="NQ2646" s="653"/>
      <c r="NR2646" s="653"/>
      <c r="NS2646" s="653"/>
      <c r="NT2646" s="653"/>
      <c r="NU2646" s="653"/>
      <c r="NV2646" s="653"/>
      <c r="NW2646" s="653"/>
      <c r="NX2646" s="653"/>
      <c r="NY2646" s="653"/>
      <c r="NZ2646" s="653"/>
      <c r="OA2646" s="653"/>
      <c r="OB2646" s="653"/>
      <c r="OC2646" s="653"/>
      <c r="OD2646" s="653"/>
      <c r="OE2646" s="653"/>
      <c r="OF2646" s="653"/>
      <c r="OG2646" s="653"/>
      <c r="OH2646" s="653"/>
      <c r="OI2646" s="653"/>
      <c r="OJ2646" s="653"/>
      <c r="OK2646" s="653"/>
      <c r="OL2646" s="653"/>
      <c r="OM2646" s="653"/>
      <c r="ON2646" s="653"/>
      <c r="OO2646" s="653"/>
      <c r="OP2646" s="653"/>
      <c r="OQ2646" s="653"/>
      <c r="OR2646" s="653"/>
      <c r="OS2646" s="653"/>
      <c r="OT2646" s="653"/>
      <c r="OU2646" s="653"/>
      <c r="OV2646" s="653"/>
      <c r="OW2646" s="653"/>
      <c r="OX2646" s="653"/>
      <c r="OY2646" s="653"/>
      <c r="OZ2646" s="653"/>
      <c r="PA2646" s="653"/>
      <c r="PB2646" s="653"/>
      <c r="PC2646" s="653"/>
      <c r="PD2646" s="653"/>
      <c r="PE2646" s="653"/>
      <c r="PF2646" s="653"/>
      <c r="PG2646" s="653"/>
      <c r="PH2646" s="653"/>
      <c r="PI2646" s="653"/>
      <c r="PJ2646" s="653"/>
      <c r="PK2646" s="653"/>
      <c r="PL2646" s="653"/>
      <c r="PM2646" s="653"/>
      <c r="PN2646" s="653"/>
      <c r="PO2646" s="653"/>
      <c r="PP2646" s="653"/>
      <c r="PQ2646" s="653"/>
      <c r="PR2646" s="653"/>
      <c r="PS2646" s="653"/>
      <c r="PT2646" s="653"/>
      <c r="PU2646" s="653"/>
      <c r="PV2646" s="653"/>
      <c r="PW2646" s="653"/>
      <c r="PX2646" s="653"/>
      <c r="PY2646" s="653"/>
      <c r="PZ2646" s="653"/>
      <c r="QA2646" s="653"/>
      <c r="QB2646" s="653"/>
      <c r="QC2646" s="653"/>
      <c r="QD2646" s="653"/>
      <c r="QE2646" s="653"/>
      <c r="QF2646" s="653"/>
      <c r="QG2646" s="653"/>
      <c r="QH2646" s="653"/>
      <c r="QI2646" s="653"/>
      <c r="QJ2646" s="653"/>
      <c r="QK2646" s="653"/>
      <c r="QL2646" s="653"/>
      <c r="QM2646" s="653"/>
      <c r="QN2646" s="653"/>
      <c r="QO2646" s="653"/>
      <c r="QP2646" s="653"/>
      <c r="QQ2646" s="653"/>
      <c r="QR2646" s="653"/>
      <c r="QS2646" s="653"/>
      <c r="QT2646" s="653"/>
      <c r="QU2646" s="653"/>
      <c r="QV2646" s="653"/>
      <c r="QW2646" s="653"/>
      <c r="QX2646" s="653"/>
      <c r="QY2646" s="653"/>
      <c r="QZ2646" s="653"/>
      <c r="RA2646" s="653"/>
      <c r="RB2646" s="653"/>
      <c r="RC2646" s="653"/>
      <c r="RD2646" s="653"/>
      <c r="RE2646" s="653"/>
      <c r="RF2646" s="653"/>
      <c r="RG2646" s="653"/>
      <c r="RH2646" s="653"/>
      <c r="RI2646" s="653"/>
      <c r="RJ2646" s="653"/>
      <c r="RK2646" s="653"/>
      <c r="RL2646" s="653"/>
      <c r="RM2646" s="653"/>
      <c r="RN2646" s="653"/>
      <c r="RO2646" s="653"/>
      <c r="RP2646" s="653"/>
      <c r="RQ2646" s="653"/>
      <c r="RR2646" s="653"/>
      <c r="RS2646" s="653"/>
      <c r="RT2646" s="653"/>
      <c r="RU2646" s="653"/>
      <c r="RV2646" s="653"/>
      <c r="RW2646" s="653"/>
      <c r="RX2646" s="653"/>
      <c r="RY2646" s="653"/>
      <c r="RZ2646" s="653"/>
      <c r="SA2646" s="653"/>
      <c r="SB2646" s="653"/>
      <c r="SC2646" s="653"/>
      <c r="SD2646" s="653"/>
      <c r="SE2646" s="653"/>
      <c r="SF2646" s="653"/>
      <c r="SG2646" s="653"/>
      <c r="SH2646" s="653"/>
      <c r="SI2646" s="653"/>
      <c r="SJ2646" s="653"/>
      <c r="SK2646" s="653"/>
      <c r="SL2646" s="653"/>
      <c r="SM2646" s="653"/>
      <c r="SN2646" s="653"/>
      <c r="SO2646" s="653"/>
      <c r="SP2646" s="653"/>
      <c r="SQ2646" s="653"/>
      <c r="SR2646" s="653"/>
      <c r="SS2646" s="653"/>
      <c r="ST2646" s="653"/>
      <c r="SU2646" s="653"/>
      <c r="SV2646" s="653"/>
      <c r="SW2646" s="653"/>
      <c r="SX2646" s="653"/>
      <c r="SY2646" s="653"/>
      <c r="SZ2646" s="653"/>
      <c r="TA2646" s="653"/>
      <c r="TB2646" s="653"/>
      <c r="TC2646" s="653"/>
      <c r="TD2646" s="653"/>
      <c r="TE2646" s="653"/>
      <c r="TF2646" s="653"/>
      <c r="TG2646" s="653"/>
      <c r="TH2646" s="653"/>
      <c r="TI2646" s="653"/>
      <c r="TJ2646" s="653"/>
      <c r="TK2646" s="653"/>
      <c r="TL2646" s="653"/>
      <c r="TM2646" s="653"/>
      <c r="TN2646" s="653"/>
      <c r="TO2646" s="653"/>
      <c r="TP2646" s="653"/>
      <c r="TQ2646" s="653"/>
      <c r="TR2646" s="653"/>
      <c r="TS2646" s="653"/>
      <c r="TT2646" s="653"/>
      <c r="TU2646" s="653"/>
      <c r="TV2646" s="653"/>
      <c r="TW2646" s="653"/>
      <c r="TX2646" s="653"/>
      <c r="TY2646" s="653"/>
      <c r="TZ2646" s="653"/>
      <c r="UA2646" s="653"/>
      <c r="UB2646" s="653"/>
      <c r="UC2646" s="653"/>
      <c r="UD2646" s="653"/>
      <c r="UE2646" s="653"/>
      <c r="UF2646" s="653"/>
      <c r="UG2646" s="653"/>
      <c r="UH2646" s="653"/>
      <c r="UI2646" s="653"/>
      <c r="UJ2646" s="653"/>
      <c r="UK2646" s="653"/>
      <c r="UL2646" s="653"/>
      <c r="UM2646" s="653"/>
      <c r="UN2646" s="653"/>
      <c r="UO2646" s="653"/>
      <c r="UP2646" s="653"/>
      <c r="UQ2646" s="653"/>
      <c r="UR2646" s="653"/>
      <c r="US2646" s="653"/>
      <c r="UT2646" s="653"/>
      <c r="UU2646" s="653"/>
      <c r="UV2646" s="653"/>
      <c r="UW2646" s="653"/>
      <c r="UX2646" s="653"/>
      <c r="UY2646" s="653"/>
      <c r="UZ2646" s="653"/>
      <c r="VA2646" s="653"/>
      <c r="VB2646" s="653"/>
      <c r="VC2646" s="653"/>
      <c r="VD2646" s="653"/>
      <c r="VE2646" s="653"/>
      <c r="VF2646" s="653"/>
      <c r="VG2646" s="653"/>
      <c r="VH2646" s="653"/>
      <c r="VI2646" s="653"/>
      <c r="VJ2646" s="653"/>
      <c r="VK2646" s="653"/>
      <c r="VL2646" s="653"/>
      <c r="VM2646" s="653"/>
      <c r="VN2646" s="653"/>
      <c r="VO2646" s="653"/>
      <c r="VP2646" s="653"/>
      <c r="VQ2646" s="653"/>
      <c r="VR2646" s="653"/>
      <c r="VS2646" s="653"/>
      <c r="VT2646" s="653"/>
      <c r="VU2646" s="653"/>
      <c r="VV2646" s="653"/>
      <c r="VW2646" s="653"/>
      <c r="VX2646" s="653"/>
      <c r="VY2646" s="653"/>
      <c r="VZ2646" s="653"/>
      <c r="WA2646" s="653"/>
      <c r="WB2646" s="653"/>
      <c r="WC2646" s="653"/>
      <c r="WD2646" s="653"/>
      <c r="WE2646" s="653"/>
      <c r="WF2646" s="653"/>
      <c r="WG2646" s="653"/>
      <c r="WH2646" s="653"/>
      <c r="WI2646" s="653"/>
      <c r="WJ2646" s="653"/>
      <c r="WK2646" s="653"/>
      <c r="WL2646" s="653"/>
      <c r="WM2646" s="653"/>
      <c r="WN2646" s="653"/>
      <c r="WO2646" s="653"/>
      <c r="WP2646" s="653"/>
      <c r="WQ2646" s="653"/>
      <c r="WR2646" s="653"/>
      <c r="WS2646" s="653"/>
      <c r="WT2646" s="653"/>
      <c r="WU2646" s="653"/>
      <c r="WV2646" s="653"/>
      <c r="WW2646" s="653"/>
      <c r="WX2646" s="653"/>
      <c r="WY2646" s="653"/>
      <c r="WZ2646" s="653"/>
      <c r="XA2646" s="653"/>
      <c r="XB2646" s="653"/>
      <c r="XC2646" s="653"/>
      <c r="XD2646" s="653"/>
      <c r="XE2646" s="653"/>
      <c r="XF2646" s="653"/>
      <c r="XG2646" s="653"/>
      <c r="XH2646" s="653"/>
      <c r="XI2646" s="653"/>
      <c r="XJ2646" s="653"/>
      <c r="XK2646" s="653"/>
      <c r="XL2646" s="653"/>
      <c r="XM2646" s="653"/>
      <c r="XN2646" s="653"/>
      <c r="XO2646" s="653"/>
      <c r="XP2646" s="653"/>
      <c r="XQ2646" s="653"/>
      <c r="XR2646" s="653"/>
      <c r="XS2646" s="653"/>
      <c r="XT2646" s="653"/>
      <c r="XU2646" s="653"/>
      <c r="XV2646" s="653"/>
      <c r="XW2646" s="653"/>
      <c r="XX2646" s="653"/>
      <c r="XY2646" s="653"/>
      <c r="XZ2646" s="653"/>
      <c r="YA2646" s="653"/>
      <c r="YB2646" s="653"/>
      <c r="YC2646" s="653"/>
      <c r="YD2646" s="653"/>
      <c r="YE2646" s="653"/>
      <c r="YF2646" s="653"/>
      <c r="YG2646" s="653"/>
      <c r="YH2646" s="653"/>
      <c r="YI2646" s="653"/>
      <c r="YJ2646" s="653"/>
      <c r="YK2646" s="653"/>
      <c r="YL2646" s="653"/>
      <c r="YM2646" s="653"/>
      <c r="YN2646" s="653"/>
      <c r="YO2646" s="653"/>
      <c r="YP2646" s="653"/>
      <c r="YQ2646" s="653"/>
      <c r="YR2646" s="653"/>
      <c r="YS2646" s="653"/>
      <c r="YT2646" s="653"/>
      <c r="YU2646" s="653"/>
      <c r="YV2646" s="653"/>
      <c r="YW2646" s="653"/>
      <c r="YX2646" s="653"/>
      <c r="YY2646" s="653"/>
      <c r="YZ2646" s="653"/>
      <c r="ZA2646" s="653"/>
      <c r="ZB2646" s="653"/>
      <c r="ZC2646" s="653"/>
      <c r="ZD2646" s="653"/>
      <c r="ZE2646" s="653"/>
      <c r="ZF2646" s="653"/>
      <c r="ZG2646" s="653"/>
      <c r="ZH2646" s="653"/>
      <c r="ZI2646" s="653"/>
      <c r="ZJ2646" s="653"/>
      <c r="ZK2646" s="653"/>
      <c r="ZL2646" s="653"/>
      <c r="ZM2646" s="653"/>
      <c r="ZN2646" s="653"/>
      <c r="ZO2646" s="653"/>
      <c r="ZP2646" s="653"/>
      <c r="ZQ2646" s="653"/>
      <c r="ZR2646" s="653"/>
      <c r="ZS2646" s="653"/>
      <c r="ZT2646" s="653"/>
      <c r="ZU2646" s="653"/>
      <c r="ZV2646" s="653"/>
      <c r="ZW2646" s="653"/>
      <c r="ZX2646" s="653"/>
      <c r="ZY2646" s="653"/>
      <c r="ZZ2646" s="653"/>
      <c r="AAA2646" s="653"/>
      <c r="AAB2646" s="653"/>
      <c r="AAC2646" s="653"/>
      <c r="AAD2646" s="653"/>
      <c r="AAE2646" s="653"/>
      <c r="AAF2646" s="653"/>
      <c r="AAG2646" s="653"/>
      <c r="AAH2646" s="653"/>
      <c r="AAI2646" s="653"/>
      <c r="AAJ2646" s="653"/>
      <c r="AAK2646" s="653"/>
      <c r="AAL2646" s="653"/>
      <c r="AAM2646" s="653"/>
      <c r="AAN2646" s="653"/>
      <c r="AAO2646" s="653"/>
      <c r="AAP2646" s="653"/>
      <c r="AAQ2646" s="653"/>
      <c r="AAR2646" s="653"/>
      <c r="AAS2646" s="653"/>
      <c r="AAT2646" s="653"/>
      <c r="AAU2646" s="653"/>
      <c r="AAV2646" s="653"/>
      <c r="AAW2646" s="653"/>
      <c r="AAX2646" s="653"/>
      <c r="AAY2646" s="653"/>
      <c r="AAZ2646" s="653"/>
      <c r="ABA2646" s="653"/>
      <c r="ABB2646" s="653"/>
      <c r="ABC2646" s="653"/>
      <c r="ABD2646" s="653"/>
      <c r="ABE2646" s="653"/>
      <c r="ABF2646" s="653"/>
      <c r="ABG2646" s="653"/>
      <c r="ABH2646" s="653"/>
      <c r="ABI2646" s="653"/>
      <c r="ABJ2646" s="653"/>
      <c r="ABK2646" s="653"/>
      <c r="ABL2646" s="653"/>
      <c r="ABM2646" s="653"/>
      <c r="ABN2646" s="653"/>
      <c r="ABO2646" s="653"/>
      <c r="ABP2646" s="653"/>
      <c r="ABQ2646" s="653"/>
      <c r="ABR2646" s="653"/>
      <c r="ABS2646" s="653"/>
      <c r="ABT2646" s="653"/>
      <c r="ABU2646" s="653"/>
      <c r="ABV2646" s="653"/>
      <c r="ABW2646" s="653"/>
      <c r="ABX2646" s="653"/>
      <c r="ABY2646" s="653"/>
      <c r="ABZ2646" s="653"/>
      <c r="ACA2646" s="653"/>
      <c r="ACB2646" s="653"/>
      <c r="ACC2646" s="653"/>
      <c r="ACD2646" s="653"/>
      <c r="ACE2646" s="653"/>
      <c r="ACF2646" s="653"/>
      <c r="ACG2646" s="653"/>
      <c r="ACH2646" s="653"/>
      <c r="ACI2646" s="653"/>
      <c r="ACJ2646" s="653"/>
      <c r="ACK2646" s="653"/>
      <c r="ACL2646" s="653"/>
      <c r="ACM2646" s="653"/>
      <c r="ACN2646" s="653"/>
      <c r="ACO2646" s="653"/>
      <c r="ACP2646" s="653"/>
      <c r="ACQ2646" s="653"/>
      <c r="ACR2646" s="653"/>
      <c r="ACS2646" s="653"/>
      <c r="ACT2646" s="653"/>
      <c r="ACU2646" s="653"/>
      <c r="ACV2646" s="653"/>
      <c r="ACW2646" s="653"/>
      <c r="ACX2646" s="653"/>
      <c r="ACY2646" s="653"/>
      <c r="ACZ2646" s="653"/>
      <c r="ADA2646" s="653"/>
      <c r="ADB2646" s="653"/>
      <c r="ADC2646" s="653"/>
      <c r="ADD2646" s="653"/>
      <c r="ADE2646" s="653"/>
      <c r="ADF2646" s="653"/>
      <c r="ADG2646" s="653"/>
      <c r="ADH2646" s="653"/>
      <c r="ADI2646" s="653"/>
      <c r="ADJ2646" s="653"/>
      <c r="ADK2646" s="653"/>
      <c r="ADL2646" s="653"/>
      <c r="ADM2646" s="653"/>
      <c r="ADN2646" s="653"/>
      <c r="ADO2646" s="653"/>
      <c r="ADP2646" s="653"/>
      <c r="ADQ2646" s="653"/>
      <c r="ADR2646" s="653"/>
      <c r="ADS2646" s="653"/>
      <c r="ADT2646" s="653"/>
      <c r="ADU2646" s="653"/>
      <c r="ADV2646" s="653"/>
      <c r="ADW2646" s="653"/>
      <c r="ADX2646" s="653"/>
      <c r="ADY2646" s="653"/>
      <c r="ADZ2646" s="653"/>
      <c r="AEA2646" s="653"/>
      <c r="AEB2646" s="653"/>
      <c r="AEC2646" s="653"/>
      <c r="AED2646" s="653"/>
      <c r="AEE2646" s="653"/>
      <c r="AEF2646" s="653"/>
      <c r="AEG2646" s="653"/>
      <c r="AEH2646" s="653"/>
      <c r="AEI2646" s="653"/>
      <c r="AEJ2646" s="653"/>
      <c r="AEK2646" s="653"/>
      <c r="AEL2646" s="653"/>
      <c r="AEM2646" s="653"/>
      <c r="AEN2646" s="653"/>
      <c r="AEO2646" s="653"/>
      <c r="AEP2646" s="653"/>
      <c r="AEQ2646" s="653"/>
      <c r="AER2646" s="653"/>
      <c r="AES2646" s="653"/>
      <c r="AET2646" s="653"/>
      <c r="AEU2646" s="653"/>
      <c r="AEV2646" s="653"/>
      <c r="AEW2646" s="653"/>
      <c r="AEX2646" s="653"/>
      <c r="AEY2646" s="653"/>
      <c r="AEZ2646" s="653"/>
      <c r="AFA2646" s="653"/>
      <c r="AFB2646" s="653"/>
      <c r="AFC2646" s="653"/>
      <c r="AFD2646" s="653"/>
      <c r="AFE2646" s="653"/>
      <c r="AFF2646" s="653"/>
      <c r="AFG2646" s="653"/>
      <c r="AFH2646" s="653"/>
      <c r="AFI2646" s="653"/>
      <c r="AFJ2646" s="653"/>
      <c r="AFK2646" s="653"/>
      <c r="AFL2646" s="653"/>
      <c r="AFM2646" s="653"/>
      <c r="AFN2646" s="653"/>
      <c r="AFO2646" s="653"/>
      <c r="AFP2646" s="653"/>
      <c r="AFQ2646" s="653"/>
      <c r="AFR2646" s="653"/>
      <c r="AFS2646" s="653"/>
      <c r="AFT2646" s="653"/>
      <c r="AFU2646" s="653"/>
      <c r="AFV2646" s="653"/>
      <c r="AFW2646" s="653"/>
      <c r="AFX2646" s="653"/>
      <c r="AFY2646" s="653"/>
      <c r="AFZ2646" s="653"/>
      <c r="AGA2646" s="653"/>
      <c r="AGB2646" s="653"/>
      <c r="AGC2646" s="653"/>
      <c r="AGD2646" s="653"/>
      <c r="AGE2646" s="653"/>
      <c r="AGF2646" s="653"/>
      <c r="AGG2646" s="653"/>
      <c r="AGH2646" s="653"/>
      <c r="AGI2646" s="653"/>
      <c r="AGJ2646" s="653"/>
      <c r="AGK2646" s="653"/>
      <c r="AGL2646" s="653"/>
      <c r="AGM2646" s="653"/>
      <c r="AGN2646" s="653"/>
      <c r="AGO2646" s="653"/>
      <c r="AGP2646" s="653"/>
      <c r="AGQ2646" s="653"/>
      <c r="AGR2646" s="653"/>
      <c r="AGS2646" s="653"/>
      <c r="AGT2646" s="653"/>
      <c r="AGU2646" s="653"/>
      <c r="AGV2646" s="653"/>
      <c r="AGW2646" s="653"/>
      <c r="AGX2646" s="653"/>
      <c r="AGY2646" s="653"/>
      <c r="AGZ2646" s="653"/>
      <c r="AHA2646" s="653"/>
      <c r="AHB2646" s="653"/>
      <c r="AHC2646" s="653"/>
      <c r="AHD2646" s="653"/>
      <c r="AHE2646" s="653"/>
      <c r="AHF2646" s="653"/>
      <c r="AHG2646" s="653"/>
      <c r="AHH2646" s="653"/>
      <c r="AHI2646" s="653"/>
      <c r="AHJ2646" s="653"/>
      <c r="AHK2646" s="653"/>
      <c r="AHL2646" s="653"/>
      <c r="AHM2646" s="653"/>
      <c r="AHN2646" s="653"/>
      <c r="AHO2646" s="653"/>
      <c r="AHP2646" s="653"/>
      <c r="AHQ2646" s="653"/>
      <c r="AHR2646" s="653"/>
      <c r="AHS2646" s="653"/>
      <c r="AHT2646" s="653"/>
      <c r="AHU2646" s="653"/>
      <c r="AHV2646" s="653"/>
      <c r="AHW2646" s="653"/>
      <c r="AHX2646" s="653"/>
      <c r="AHY2646" s="653"/>
      <c r="AHZ2646" s="653"/>
      <c r="AIA2646" s="653"/>
      <c r="AIB2646" s="653"/>
      <c r="AIC2646" s="653"/>
      <c r="AID2646" s="653"/>
      <c r="AIE2646" s="653"/>
      <c r="AIF2646" s="653"/>
      <c r="AIG2646" s="653"/>
      <c r="AIH2646" s="653"/>
      <c r="AII2646" s="653"/>
      <c r="AIJ2646" s="653"/>
      <c r="AIK2646" s="653"/>
      <c r="AIL2646" s="653"/>
      <c r="AIM2646" s="653"/>
      <c r="AIN2646" s="653"/>
      <c r="AIO2646" s="653"/>
      <c r="AIP2646" s="653"/>
      <c r="AIQ2646" s="653"/>
      <c r="AIR2646" s="653"/>
      <c r="AIS2646" s="653"/>
      <c r="AIT2646" s="653"/>
      <c r="AIU2646" s="653"/>
      <c r="AIV2646" s="653"/>
      <c r="AIW2646" s="653"/>
      <c r="AIX2646" s="653"/>
      <c r="AIY2646" s="653"/>
      <c r="AIZ2646" s="653"/>
      <c r="AJA2646" s="653"/>
      <c r="AJB2646" s="653"/>
      <c r="AJC2646" s="653"/>
      <c r="AJD2646" s="653"/>
      <c r="AJE2646" s="653"/>
      <c r="AJF2646" s="653"/>
      <c r="AJG2646" s="653"/>
      <c r="AJH2646" s="653"/>
      <c r="AJI2646" s="653"/>
      <c r="AJJ2646" s="653"/>
      <c r="AJK2646" s="653"/>
      <c r="AJL2646" s="653"/>
      <c r="AJM2646" s="653"/>
      <c r="AJN2646" s="653"/>
      <c r="AJO2646" s="653"/>
      <c r="AJP2646" s="653"/>
      <c r="AJQ2646" s="653"/>
      <c r="AJR2646" s="653"/>
      <c r="AJS2646" s="653"/>
      <c r="AJT2646" s="653"/>
      <c r="AJU2646" s="653"/>
      <c r="AJV2646" s="653"/>
      <c r="AJW2646" s="653"/>
      <c r="AJX2646" s="653"/>
      <c r="AJY2646" s="653"/>
      <c r="AJZ2646" s="653"/>
      <c r="AKA2646" s="653"/>
      <c r="AKB2646" s="653"/>
      <c r="AKC2646" s="653"/>
      <c r="AKD2646" s="653"/>
      <c r="AKE2646" s="653"/>
      <c r="AKF2646" s="653"/>
      <c r="AKG2646" s="653"/>
      <c r="AKH2646" s="653"/>
      <c r="AKI2646" s="653"/>
      <c r="AKJ2646" s="653"/>
      <c r="AKK2646" s="653"/>
      <c r="AKL2646" s="653"/>
      <c r="AKM2646" s="653"/>
      <c r="AKN2646" s="653"/>
      <c r="AKO2646" s="653"/>
      <c r="AKP2646" s="653"/>
      <c r="AKQ2646" s="653"/>
      <c r="AKR2646" s="653"/>
      <c r="AKS2646" s="653"/>
      <c r="AKT2646" s="653"/>
      <c r="AKU2646" s="653"/>
      <c r="AKV2646" s="653"/>
      <c r="AKW2646" s="653"/>
      <c r="AKX2646" s="653"/>
      <c r="AKY2646" s="653"/>
      <c r="AKZ2646" s="653"/>
      <c r="ALA2646" s="653"/>
      <c r="ALB2646" s="653"/>
      <c r="ALC2646" s="653"/>
      <c r="ALD2646" s="653"/>
      <c r="ALE2646" s="653"/>
      <c r="ALF2646" s="653"/>
      <c r="ALG2646" s="653"/>
      <c r="ALH2646" s="653"/>
      <c r="ALI2646" s="653"/>
      <c r="ALJ2646" s="653"/>
      <c r="ALK2646" s="653"/>
      <c r="ALL2646" s="653"/>
      <c r="ALM2646" s="653"/>
      <c r="ALN2646" s="653"/>
      <c r="ALO2646" s="653"/>
      <c r="ALP2646" s="653"/>
      <c r="ALQ2646" s="653"/>
      <c r="ALR2646" s="653"/>
      <c r="ALS2646" s="653"/>
      <c r="ALT2646" s="653"/>
      <c r="ALU2646" s="653"/>
      <c r="ALV2646" s="653"/>
      <c r="ALW2646" s="653"/>
      <c r="ALX2646" s="653"/>
      <c r="ALY2646" s="653"/>
      <c r="ALZ2646" s="653"/>
      <c r="AMA2646" s="653"/>
      <c r="AMB2646" s="653"/>
      <c r="AMC2646" s="653"/>
      <c r="AMD2646" s="653"/>
      <c r="AME2646" s="653"/>
      <c r="AMF2646" s="653"/>
      <c r="AMG2646" s="653"/>
      <c r="AMH2646" s="653"/>
      <c r="AMI2646" s="653"/>
      <c r="AMJ2646" s="653"/>
      <c r="AMK2646" s="653"/>
      <c r="AML2646" s="653"/>
      <c r="AMM2646" s="653"/>
      <c r="AMN2646" s="653"/>
      <c r="AMO2646" s="653"/>
      <c r="AMP2646" s="653"/>
      <c r="AMQ2646" s="653"/>
      <c r="AMR2646" s="653"/>
      <c r="AMS2646" s="653"/>
      <c r="AMT2646" s="653"/>
      <c r="AMU2646" s="653"/>
      <c r="AMV2646" s="653"/>
      <c r="AMW2646" s="653"/>
      <c r="AMX2646" s="653"/>
      <c r="AMY2646" s="653"/>
      <c r="AMZ2646" s="653"/>
      <c r="ANA2646" s="653"/>
      <c r="ANB2646" s="653"/>
      <c r="ANC2646" s="653"/>
      <c r="AND2646" s="653"/>
      <c r="ANE2646" s="653"/>
      <c r="ANF2646" s="653"/>
      <c r="ANG2646" s="653"/>
      <c r="ANH2646" s="653"/>
      <c r="ANI2646" s="653"/>
      <c r="ANJ2646" s="653"/>
      <c r="ANK2646" s="653"/>
      <c r="ANL2646" s="653"/>
      <c r="ANM2646" s="653"/>
      <c r="ANN2646" s="653"/>
      <c r="ANO2646" s="653"/>
      <c r="ANP2646" s="653"/>
      <c r="ANQ2646" s="653"/>
      <c r="ANR2646" s="653"/>
      <c r="ANS2646" s="653"/>
      <c r="ANT2646" s="653"/>
      <c r="ANU2646" s="653"/>
      <c r="ANV2646" s="653"/>
      <c r="ANW2646" s="653"/>
      <c r="ANX2646" s="653"/>
      <c r="ANY2646" s="653"/>
      <c r="ANZ2646" s="653"/>
      <c r="AOA2646" s="653"/>
      <c r="AOB2646" s="653"/>
      <c r="AOC2646" s="653"/>
      <c r="AOD2646" s="653"/>
      <c r="AOE2646" s="653"/>
      <c r="AOF2646" s="653"/>
      <c r="AOG2646" s="653"/>
      <c r="AOH2646" s="653"/>
      <c r="AOI2646" s="653"/>
      <c r="AOJ2646" s="653"/>
      <c r="AOK2646" s="653"/>
      <c r="AOL2646" s="653"/>
      <c r="AOM2646" s="653"/>
      <c r="AON2646" s="653"/>
      <c r="AOO2646" s="653"/>
      <c r="AOP2646" s="653"/>
      <c r="AOQ2646" s="653"/>
      <c r="AOR2646" s="653"/>
      <c r="AOS2646" s="653"/>
      <c r="AOT2646" s="653"/>
      <c r="AOU2646" s="653"/>
      <c r="AOV2646" s="653"/>
      <c r="AOW2646" s="653"/>
      <c r="AOX2646" s="653"/>
      <c r="AOY2646" s="653"/>
      <c r="AOZ2646" s="653"/>
      <c r="APA2646" s="653"/>
      <c r="APB2646" s="653"/>
      <c r="APC2646" s="653"/>
      <c r="APD2646" s="653"/>
      <c r="APE2646" s="653"/>
      <c r="APF2646" s="653"/>
      <c r="APG2646" s="653"/>
      <c r="APH2646" s="653"/>
      <c r="API2646" s="653"/>
      <c r="APJ2646" s="653"/>
      <c r="APK2646" s="653"/>
      <c r="APL2646" s="653"/>
      <c r="APM2646" s="653"/>
      <c r="APN2646" s="653"/>
      <c r="APO2646" s="653"/>
      <c r="APP2646" s="653"/>
      <c r="APQ2646" s="653"/>
      <c r="APR2646" s="653"/>
      <c r="APS2646" s="653"/>
      <c r="APT2646" s="653"/>
      <c r="APU2646" s="653"/>
      <c r="APV2646" s="653"/>
      <c r="APW2646" s="653"/>
      <c r="APX2646" s="653"/>
      <c r="APY2646" s="653"/>
      <c r="APZ2646" s="653"/>
      <c r="AQA2646" s="653"/>
      <c r="AQB2646" s="653"/>
      <c r="AQC2646" s="653"/>
      <c r="AQD2646" s="653"/>
      <c r="AQE2646" s="653"/>
      <c r="AQF2646" s="653"/>
      <c r="AQG2646" s="653"/>
      <c r="AQH2646" s="653"/>
      <c r="AQI2646" s="653"/>
      <c r="AQJ2646" s="653"/>
      <c r="AQK2646" s="653"/>
      <c r="AQL2646" s="653"/>
      <c r="AQM2646" s="653"/>
      <c r="AQN2646" s="653"/>
      <c r="AQO2646" s="653"/>
      <c r="AQP2646" s="653"/>
      <c r="AQQ2646" s="653"/>
      <c r="AQR2646" s="653"/>
      <c r="AQS2646" s="653"/>
      <c r="AQT2646" s="653"/>
      <c r="AQU2646" s="653"/>
      <c r="AQV2646" s="653"/>
      <c r="AQW2646" s="653"/>
      <c r="AQX2646" s="653"/>
      <c r="AQY2646" s="653"/>
      <c r="AQZ2646" s="653"/>
      <c r="ARA2646" s="653"/>
      <c r="ARB2646" s="653"/>
      <c r="ARC2646" s="653"/>
      <c r="ARD2646" s="653"/>
      <c r="ARE2646" s="653"/>
      <c r="ARF2646" s="653"/>
      <c r="ARG2646" s="653"/>
      <c r="ARH2646" s="653"/>
      <c r="ARI2646" s="653"/>
      <c r="ARJ2646" s="653"/>
      <c r="ARK2646" s="653"/>
      <c r="ARL2646" s="653"/>
      <c r="ARM2646" s="653"/>
      <c r="ARN2646" s="653"/>
      <c r="ARO2646" s="653"/>
      <c r="ARP2646" s="653"/>
      <c r="ARQ2646" s="653"/>
      <c r="ARR2646" s="653"/>
      <c r="ARS2646" s="653"/>
      <c r="ART2646" s="653"/>
      <c r="ARU2646" s="653"/>
      <c r="ARV2646" s="653"/>
      <c r="ARW2646" s="653"/>
      <c r="ARX2646" s="653"/>
      <c r="ARY2646" s="653"/>
      <c r="ARZ2646" s="653"/>
      <c r="ASA2646" s="653"/>
      <c r="ASB2646" s="653"/>
      <c r="ASC2646" s="653"/>
      <c r="ASD2646" s="653"/>
      <c r="ASE2646" s="653"/>
      <c r="ASF2646" s="653"/>
      <c r="ASG2646" s="653"/>
      <c r="ASH2646" s="653"/>
      <c r="ASI2646" s="653"/>
      <c r="ASJ2646" s="653"/>
      <c r="ASK2646" s="653"/>
      <c r="ASL2646" s="653"/>
      <c r="ASM2646" s="653"/>
      <c r="ASN2646" s="653"/>
      <c r="ASO2646" s="653"/>
      <c r="ASP2646" s="653"/>
      <c r="ASQ2646" s="653"/>
      <c r="ASR2646" s="653"/>
      <c r="ASS2646" s="653"/>
      <c r="AST2646" s="653"/>
      <c r="ASU2646" s="653"/>
      <c r="ASV2646" s="653"/>
      <c r="ASW2646" s="653"/>
      <c r="ASX2646" s="653"/>
      <c r="ASY2646" s="653"/>
      <c r="ASZ2646" s="653"/>
      <c r="ATA2646" s="653"/>
      <c r="ATB2646" s="653"/>
      <c r="ATC2646" s="653"/>
      <c r="ATD2646" s="653"/>
      <c r="ATE2646" s="653"/>
      <c r="ATF2646" s="653"/>
      <c r="ATG2646" s="653"/>
      <c r="ATH2646" s="653"/>
      <c r="ATI2646" s="653"/>
      <c r="ATJ2646" s="653"/>
      <c r="ATK2646" s="653"/>
      <c r="ATL2646" s="653"/>
      <c r="ATM2646" s="653"/>
      <c r="ATN2646" s="653"/>
      <c r="ATO2646" s="653"/>
      <c r="ATP2646" s="653"/>
      <c r="ATQ2646" s="653"/>
      <c r="ATR2646" s="653"/>
      <c r="ATS2646" s="653"/>
      <c r="ATT2646" s="653"/>
      <c r="ATU2646" s="653"/>
      <c r="ATV2646" s="653"/>
      <c r="ATW2646" s="653"/>
      <c r="ATX2646" s="653"/>
      <c r="ATY2646" s="653"/>
      <c r="ATZ2646" s="653"/>
      <c r="AUA2646" s="653"/>
      <c r="AUB2646" s="653"/>
      <c r="AUC2646" s="653"/>
      <c r="AUD2646" s="653"/>
      <c r="AUE2646" s="653"/>
      <c r="AUF2646" s="653"/>
      <c r="AUG2646" s="653"/>
      <c r="AUH2646" s="653"/>
      <c r="AUI2646" s="653"/>
      <c r="AUJ2646" s="653"/>
      <c r="AUK2646" s="653"/>
      <c r="AUL2646" s="653"/>
      <c r="AUM2646" s="653"/>
      <c r="AUN2646" s="653"/>
      <c r="AUO2646" s="653"/>
      <c r="AUP2646" s="653"/>
      <c r="AUQ2646" s="653"/>
      <c r="AUR2646" s="653"/>
      <c r="AUS2646" s="653"/>
      <c r="AUT2646" s="653"/>
      <c r="AUU2646" s="653"/>
      <c r="AUV2646" s="653"/>
      <c r="AUW2646" s="653"/>
      <c r="AUX2646" s="653"/>
      <c r="AUY2646" s="653"/>
      <c r="AUZ2646" s="653"/>
      <c r="AVA2646" s="653"/>
      <c r="AVB2646" s="653"/>
      <c r="AVC2646" s="653"/>
      <c r="AVD2646" s="653"/>
      <c r="AVE2646" s="653"/>
      <c r="AVF2646" s="653"/>
      <c r="AVG2646" s="653"/>
      <c r="AVH2646" s="653"/>
      <c r="AVI2646" s="653"/>
      <c r="AVJ2646" s="653"/>
      <c r="AVK2646" s="653"/>
      <c r="AVL2646" s="653"/>
      <c r="AVM2646" s="653"/>
      <c r="AVN2646" s="653"/>
      <c r="AVO2646" s="653"/>
      <c r="AVP2646" s="653"/>
      <c r="AVQ2646" s="653"/>
      <c r="AVR2646" s="653"/>
      <c r="AVS2646" s="653"/>
      <c r="AVT2646" s="653"/>
      <c r="AVU2646" s="653"/>
      <c r="AVV2646" s="653"/>
      <c r="AVW2646" s="653"/>
      <c r="AVX2646" s="653"/>
      <c r="AVY2646" s="653"/>
      <c r="AVZ2646" s="653"/>
      <c r="AWA2646" s="653"/>
      <c r="AWB2646" s="653"/>
      <c r="AWC2646" s="653"/>
      <c r="AWD2646" s="653"/>
      <c r="AWE2646" s="653"/>
      <c r="AWF2646" s="653"/>
      <c r="AWG2646" s="653"/>
      <c r="AWH2646" s="653"/>
      <c r="AWI2646" s="653"/>
      <c r="AWJ2646" s="653"/>
      <c r="AWK2646" s="653"/>
      <c r="AWL2646" s="653"/>
      <c r="AWM2646" s="653"/>
      <c r="AWN2646" s="653"/>
      <c r="AWO2646" s="653"/>
      <c r="AWP2646" s="653"/>
      <c r="AWQ2646" s="653"/>
      <c r="AWR2646" s="653"/>
      <c r="AWS2646" s="653"/>
      <c r="AWT2646" s="653"/>
      <c r="AWU2646" s="653"/>
      <c r="AWV2646" s="653"/>
      <c r="AWW2646" s="653"/>
      <c r="AWX2646" s="653"/>
      <c r="AWY2646" s="653"/>
      <c r="AWZ2646" s="653"/>
      <c r="AXA2646" s="653"/>
      <c r="AXB2646" s="653"/>
      <c r="AXC2646" s="653"/>
      <c r="AXD2646" s="653"/>
      <c r="AXE2646" s="653"/>
      <c r="AXF2646" s="653"/>
      <c r="AXG2646" s="653"/>
      <c r="AXH2646" s="653"/>
      <c r="AXI2646" s="653"/>
      <c r="AXJ2646" s="653"/>
      <c r="AXK2646" s="653"/>
      <c r="AXL2646" s="653"/>
      <c r="AXM2646" s="653"/>
      <c r="AXN2646" s="653"/>
      <c r="AXO2646" s="653"/>
      <c r="AXP2646" s="653"/>
      <c r="AXQ2646" s="653"/>
      <c r="AXR2646" s="653"/>
      <c r="AXS2646" s="653"/>
      <c r="AXT2646" s="653"/>
      <c r="AXU2646" s="653"/>
      <c r="AXV2646" s="653"/>
      <c r="AXW2646" s="653"/>
      <c r="AXX2646" s="653"/>
      <c r="AXY2646" s="653"/>
      <c r="AXZ2646" s="653"/>
      <c r="AYA2646" s="653"/>
      <c r="AYB2646" s="653"/>
      <c r="AYC2646" s="653"/>
      <c r="AYD2646" s="653"/>
      <c r="AYE2646" s="653"/>
      <c r="AYF2646" s="653"/>
      <c r="AYG2646" s="653"/>
      <c r="AYH2646" s="653"/>
      <c r="AYI2646" s="653"/>
      <c r="AYJ2646" s="653"/>
      <c r="AYK2646" s="653"/>
      <c r="AYL2646" s="653"/>
      <c r="AYM2646" s="653"/>
      <c r="AYN2646" s="653"/>
      <c r="AYO2646" s="653"/>
      <c r="AYP2646" s="653"/>
      <c r="AYQ2646" s="653"/>
      <c r="AYR2646" s="653"/>
      <c r="AYS2646" s="653"/>
      <c r="AYT2646" s="653"/>
      <c r="AYU2646" s="653"/>
      <c r="AYV2646" s="653"/>
      <c r="AYW2646" s="653"/>
      <c r="AYX2646" s="653"/>
      <c r="AYY2646" s="653"/>
      <c r="AYZ2646" s="653"/>
      <c r="AZA2646" s="653"/>
      <c r="AZB2646" s="653"/>
      <c r="AZC2646" s="653"/>
      <c r="AZD2646" s="653"/>
      <c r="AZE2646" s="653"/>
      <c r="AZF2646" s="653"/>
      <c r="AZG2646" s="653"/>
      <c r="AZH2646" s="653"/>
      <c r="AZI2646" s="653"/>
      <c r="AZJ2646" s="653"/>
      <c r="AZK2646" s="653"/>
      <c r="AZL2646" s="653"/>
      <c r="AZM2646" s="653"/>
      <c r="AZN2646" s="653"/>
      <c r="AZO2646" s="653"/>
      <c r="AZP2646" s="653"/>
      <c r="AZQ2646" s="653"/>
      <c r="AZR2646" s="653"/>
      <c r="AZS2646" s="653"/>
      <c r="AZT2646" s="653"/>
      <c r="AZU2646" s="653"/>
      <c r="AZV2646" s="653"/>
      <c r="AZW2646" s="653"/>
      <c r="AZX2646" s="653"/>
      <c r="AZY2646" s="653"/>
      <c r="AZZ2646" s="653"/>
      <c r="BAA2646" s="653"/>
      <c r="BAB2646" s="653"/>
      <c r="BAC2646" s="653"/>
      <c r="BAD2646" s="653"/>
      <c r="BAE2646" s="653"/>
      <c r="BAF2646" s="653"/>
      <c r="BAG2646" s="653"/>
      <c r="BAH2646" s="653"/>
      <c r="BAI2646" s="653"/>
      <c r="BAJ2646" s="653"/>
      <c r="BAK2646" s="653"/>
      <c r="BAL2646" s="653"/>
      <c r="BAM2646" s="653"/>
      <c r="BAN2646" s="653"/>
      <c r="BAO2646" s="653"/>
      <c r="BAP2646" s="653"/>
      <c r="BAQ2646" s="653"/>
      <c r="BAR2646" s="653"/>
      <c r="BAS2646" s="653"/>
      <c r="BAT2646" s="653"/>
      <c r="BAU2646" s="653"/>
      <c r="BAV2646" s="653"/>
      <c r="BAW2646" s="653"/>
      <c r="BAX2646" s="653"/>
      <c r="BAY2646" s="653"/>
      <c r="BAZ2646" s="653"/>
      <c r="BBA2646" s="653"/>
      <c r="BBB2646" s="653"/>
      <c r="BBC2646" s="653"/>
      <c r="BBD2646" s="653"/>
      <c r="BBE2646" s="653"/>
      <c r="BBF2646" s="653"/>
      <c r="BBG2646" s="653"/>
      <c r="BBH2646" s="653"/>
      <c r="BBI2646" s="653"/>
      <c r="BBJ2646" s="653"/>
      <c r="BBK2646" s="653"/>
      <c r="BBL2646" s="653"/>
      <c r="BBM2646" s="653"/>
      <c r="BBN2646" s="653"/>
      <c r="BBO2646" s="653"/>
      <c r="BBP2646" s="653"/>
      <c r="BBQ2646" s="653"/>
      <c r="BBR2646" s="653"/>
      <c r="BBS2646" s="653"/>
      <c r="BBT2646" s="653"/>
      <c r="BBU2646" s="653"/>
      <c r="BBV2646" s="653"/>
      <c r="BBW2646" s="653"/>
      <c r="BBX2646" s="653"/>
      <c r="BBY2646" s="653"/>
      <c r="BBZ2646" s="653"/>
      <c r="BCA2646" s="653"/>
      <c r="BCB2646" s="653"/>
      <c r="BCC2646" s="653"/>
      <c r="BCD2646" s="653"/>
      <c r="BCE2646" s="653"/>
      <c r="BCF2646" s="653"/>
      <c r="BCG2646" s="653"/>
      <c r="BCH2646" s="653"/>
      <c r="BCI2646" s="653"/>
      <c r="BCJ2646" s="653"/>
      <c r="BCK2646" s="653"/>
      <c r="BCL2646" s="653"/>
      <c r="BCM2646" s="653"/>
      <c r="BCN2646" s="653"/>
      <c r="BCO2646" s="653"/>
      <c r="BCP2646" s="653"/>
      <c r="BCQ2646" s="653"/>
      <c r="BCR2646" s="653"/>
      <c r="BCS2646" s="653"/>
      <c r="BCT2646" s="653"/>
      <c r="BCU2646" s="653"/>
      <c r="BCV2646" s="653"/>
      <c r="BCW2646" s="653"/>
      <c r="BCX2646" s="653"/>
      <c r="BCY2646" s="653"/>
      <c r="BCZ2646" s="653"/>
      <c r="BDA2646" s="653"/>
      <c r="BDB2646" s="653"/>
      <c r="BDC2646" s="653"/>
      <c r="BDD2646" s="653"/>
      <c r="BDE2646" s="653"/>
      <c r="BDF2646" s="653"/>
      <c r="BDG2646" s="653"/>
      <c r="BDH2646" s="653"/>
      <c r="BDI2646" s="653"/>
      <c r="BDJ2646" s="653"/>
      <c r="BDK2646" s="653"/>
      <c r="BDL2646" s="653"/>
      <c r="BDM2646" s="653"/>
      <c r="BDN2646" s="653"/>
      <c r="BDO2646" s="653"/>
      <c r="BDP2646" s="653"/>
      <c r="BDQ2646" s="653"/>
      <c r="BDR2646" s="653"/>
      <c r="BDS2646" s="653"/>
      <c r="BDT2646" s="653"/>
      <c r="BDU2646" s="653"/>
      <c r="BDV2646" s="653"/>
      <c r="BDW2646" s="653"/>
      <c r="BDX2646" s="653"/>
      <c r="BDY2646" s="653"/>
      <c r="BDZ2646" s="653"/>
      <c r="BEA2646" s="653"/>
      <c r="BEB2646" s="653"/>
      <c r="BEC2646" s="653"/>
      <c r="BED2646" s="653"/>
      <c r="BEE2646" s="653"/>
      <c r="BEF2646" s="653"/>
      <c r="BEG2646" s="653"/>
      <c r="BEH2646" s="653"/>
      <c r="BEI2646" s="653"/>
      <c r="BEJ2646" s="653"/>
      <c r="BEK2646" s="653"/>
      <c r="BEL2646" s="653"/>
      <c r="BEM2646" s="653"/>
      <c r="BEN2646" s="653"/>
      <c r="BEO2646" s="653"/>
      <c r="BEP2646" s="653"/>
      <c r="BEQ2646" s="653"/>
      <c r="BER2646" s="653"/>
      <c r="BES2646" s="653"/>
      <c r="BET2646" s="653"/>
      <c r="BEU2646" s="653"/>
      <c r="BEV2646" s="653"/>
      <c r="BEW2646" s="653"/>
      <c r="BEX2646" s="653"/>
      <c r="BEY2646" s="653"/>
      <c r="BEZ2646" s="653"/>
      <c r="BFA2646" s="653"/>
      <c r="BFB2646" s="653"/>
      <c r="BFC2646" s="653"/>
      <c r="BFD2646" s="653"/>
      <c r="BFE2646" s="653"/>
      <c r="BFF2646" s="653"/>
      <c r="BFG2646" s="653"/>
      <c r="BFH2646" s="653"/>
      <c r="BFI2646" s="653"/>
      <c r="BFJ2646" s="653"/>
      <c r="BFK2646" s="653"/>
      <c r="BFL2646" s="653"/>
      <c r="BFM2646" s="653"/>
      <c r="BFN2646" s="653"/>
      <c r="BFO2646" s="653"/>
      <c r="BFP2646" s="653"/>
      <c r="BFQ2646" s="653"/>
      <c r="BFR2646" s="653"/>
      <c r="BFS2646" s="653"/>
      <c r="BFT2646" s="653"/>
      <c r="BFU2646" s="653"/>
      <c r="BFV2646" s="653"/>
      <c r="BFW2646" s="653"/>
      <c r="BFX2646" s="653"/>
      <c r="BFY2646" s="653"/>
      <c r="BFZ2646" s="653"/>
      <c r="BGA2646" s="653"/>
      <c r="BGB2646" s="653"/>
      <c r="BGC2646" s="653"/>
      <c r="BGD2646" s="653"/>
      <c r="BGE2646" s="653"/>
      <c r="BGF2646" s="653"/>
      <c r="BGG2646" s="653"/>
      <c r="BGH2646" s="653"/>
      <c r="BGI2646" s="653"/>
      <c r="BGJ2646" s="653"/>
      <c r="BGK2646" s="653"/>
      <c r="BGL2646" s="653"/>
      <c r="BGM2646" s="653"/>
      <c r="BGN2646" s="653"/>
      <c r="BGO2646" s="653"/>
      <c r="BGP2646" s="653"/>
      <c r="BGQ2646" s="653"/>
      <c r="BGR2646" s="653"/>
      <c r="BGS2646" s="653"/>
      <c r="BGT2646" s="653"/>
      <c r="BGU2646" s="653"/>
      <c r="BGV2646" s="653"/>
      <c r="BGW2646" s="653"/>
      <c r="BGX2646" s="653"/>
      <c r="BGY2646" s="653"/>
      <c r="BGZ2646" s="653"/>
      <c r="BHA2646" s="653"/>
      <c r="BHB2646" s="653"/>
      <c r="BHC2646" s="653"/>
      <c r="BHD2646" s="653"/>
      <c r="BHE2646" s="653"/>
      <c r="BHF2646" s="653"/>
      <c r="BHG2646" s="653"/>
      <c r="BHH2646" s="653"/>
      <c r="BHI2646" s="653"/>
      <c r="BHJ2646" s="653"/>
      <c r="BHK2646" s="653"/>
      <c r="BHL2646" s="653"/>
      <c r="BHM2646" s="653"/>
      <c r="BHN2646" s="653"/>
      <c r="BHO2646" s="653"/>
      <c r="BHP2646" s="653"/>
      <c r="BHQ2646" s="653"/>
      <c r="BHR2646" s="653"/>
      <c r="BHS2646" s="653"/>
      <c r="BHT2646" s="653"/>
      <c r="BHU2646" s="653"/>
      <c r="BHV2646" s="653"/>
      <c r="BHW2646" s="653"/>
      <c r="BHX2646" s="653"/>
      <c r="BHY2646" s="653"/>
      <c r="BHZ2646" s="653"/>
      <c r="BIA2646" s="653"/>
      <c r="BIB2646" s="653"/>
      <c r="BIC2646" s="653"/>
      <c r="BID2646" s="653"/>
      <c r="BIE2646" s="653"/>
      <c r="BIF2646" s="653"/>
      <c r="BIG2646" s="653"/>
      <c r="BIH2646" s="653"/>
      <c r="BII2646" s="653"/>
      <c r="BIJ2646" s="653"/>
      <c r="BIK2646" s="653"/>
      <c r="BIL2646" s="653"/>
      <c r="BIM2646" s="653"/>
      <c r="BIN2646" s="653"/>
      <c r="BIO2646" s="653"/>
      <c r="BIP2646" s="653"/>
      <c r="BIQ2646" s="653"/>
      <c r="BIR2646" s="653"/>
      <c r="BIS2646" s="653"/>
      <c r="BIT2646" s="653"/>
      <c r="BIU2646" s="653"/>
      <c r="BIV2646" s="653"/>
      <c r="BIW2646" s="653"/>
      <c r="BIX2646" s="653"/>
      <c r="BIY2646" s="653"/>
      <c r="BIZ2646" s="653"/>
      <c r="BJA2646" s="653"/>
      <c r="BJB2646" s="653"/>
      <c r="BJC2646" s="653"/>
      <c r="BJD2646" s="653"/>
      <c r="BJE2646" s="653"/>
      <c r="BJF2646" s="653"/>
      <c r="BJG2646" s="653"/>
      <c r="BJH2646" s="653"/>
      <c r="BJI2646" s="653"/>
      <c r="BJJ2646" s="653"/>
      <c r="BJK2646" s="653"/>
      <c r="BJL2646" s="653"/>
      <c r="BJM2646" s="653"/>
      <c r="BJN2646" s="653"/>
      <c r="BJO2646" s="653"/>
      <c r="BJP2646" s="653"/>
      <c r="BJQ2646" s="653"/>
      <c r="BJR2646" s="653"/>
      <c r="BJS2646" s="653"/>
      <c r="BJT2646" s="653"/>
      <c r="BJU2646" s="653"/>
      <c r="BJV2646" s="653"/>
      <c r="BJW2646" s="653"/>
      <c r="BJX2646" s="653"/>
      <c r="BJY2646" s="653"/>
      <c r="BJZ2646" s="653"/>
      <c r="BKA2646" s="653"/>
      <c r="BKB2646" s="653"/>
      <c r="BKC2646" s="653"/>
      <c r="BKD2646" s="653"/>
      <c r="BKE2646" s="653"/>
      <c r="BKF2646" s="653"/>
      <c r="BKG2646" s="653"/>
      <c r="BKH2646" s="653"/>
      <c r="BKI2646" s="653"/>
      <c r="BKJ2646" s="653"/>
      <c r="BKK2646" s="653"/>
      <c r="BKL2646" s="653"/>
      <c r="BKM2646" s="653"/>
      <c r="BKN2646" s="653"/>
      <c r="BKO2646" s="653"/>
      <c r="BKP2646" s="653"/>
      <c r="BKQ2646" s="653"/>
      <c r="BKR2646" s="653"/>
      <c r="BKS2646" s="653"/>
      <c r="BKT2646" s="653"/>
      <c r="BKU2646" s="653"/>
      <c r="BKV2646" s="653"/>
      <c r="BKW2646" s="653"/>
      <c r="BKX2646" s="653"/>
      <c r="BKY2646" s="653"/>
      <c r="BKZ2646" s="653"/>
      <c r="BLA2646" s="653"/>
      <c r="BLB2646" s="653"/>
      <c r="BLC2646" s="653"/>
      <c r="BLD2646" s="653"/>
      <c r="BLE2646" s="653"/>
      <c r="BLF2646" s="653"/>
      <c r="BLG2646" s="653"/>
      <c r="BLH2646" s="653"/>
      <c r="BLI2646" s="653"/>
      <c r="BLJ2646" s="653"/>
      <c r="BLK2646" s="653"/>
      <c r="BLL2646" s="653"/>
      <c r="BLM2646" s="653"/>
      <c r="BLN2646" s="653"/>
      <c r="BLO2646" s="653"/>
      <c r="BLP2646" s="653"/>
      <c r="BLQ2646" s="653"/>
      <c r="BLR2646" s="653"/>
      <c r="BLS2646" s="653"/>
      <c r="BLT2646" s="653"/>
      <c r="BLU2646" s="653"/>
      <c r="BLV2646" s="653"/>
      <c r="BLW2646" s="653"/>
      <c r="BLX2646" s="653"/>
      <c r="BLY2646" s="653"/>
      <c r="BLZ2646" s="653"/>
      <c r="BMA2646" s="653"/>
      <c r="BMB2646" s="653"/>
      <c r="BMC2646" s="653"/>
      <c r="BMD2646" s="653"/>
      <c r="BME2646" s="653"/>
      <c r="BMF2646" s="653"/>
      <c r="BMG2646" s="653"/>
      <c r="BMH2646" s="653"/>
      <c r="BMI2646" s="653"/>
      <c r="BMJ2646" s="653"/>
      <c r="BMK2646" s="653"/>
      <c r="BML2646" s="653"/>
      <c r="BMM2646" s="653"/>
      <c r="BMN2646" s="653"/>
      <c r="BMO2646" s="653"/>
      <c r="BMP2646" s="653"/>
      <c r="BMQ2646" s="653"/>
      <c r="BMR2646" s="653"/>
      <c r="BMS2646" s="653"/>
      <c r="BMT2646" s="653"/>
      <c r="BMU2646" s="653"/>
      <c r="BMV2646" s="653"/>
      <c r="BMW2646" s="653"/>
      <c r="BMX2646" s="653"/>
      <c r="BMY2646" s="653"/>
      <c r="BMZ2646" s="653"/>
      <c r="BNA2646" s="653"/>
      <c r="BNB2646" s="653"/>
      <c r="BNC2646" s="653"/>
      <c r="BND2646" s="653"/>
      <c r="BNE2646" s="653"/>
      <c r="BNF2646" s="653"/>
      <c r="BNG2646" s="653"/>
      <c r="BNH2646" s="653"/>
      <c r="BNI2646" s="653"/>
      <c r="BNJ2646" s="653"/>
      <c r="BNK2646" s="653"/>
      <c r="BNL2646" s="653"/>
      <c r="BNM2646" s="653"/>
      <c r="BNN2646" s="653"/>
      <c r="BNO2646" s="653"/>
      <c r="BNP2646" s="653"/>
      <c r="BNQ2646" s="653"/>
      <c r="BNR2646" s="653"/>
      <c r="BNS2646" s="653"/>
      <c r="BNT2646" s="653"/>
      <c r="BNU2646" s="653"/>
      <c r="BNV2646" s="653"/>
      <c r="BNW2646" s="653"/>
      <c r="BNX2646" s="653"/>
      <c r="BNY2646" s="653"/>
      <c r="BNZ2646" s="653"/>
      <c r="BOA2646" s="653"/>
      <c r="BOB2646" s="653"/>
      <c r="BOC2646" s="653"/>
      <c r="BOD2646" s="653"/>
      <c r="BOE2646" s="653"/>
      <c r="BOF2646" s="653"/>
      <c r="BOG2646" s="653"/>
      <c r="BOH2646" s="653"/>
      <c r="BOI2646" s="653"/>
      <c r="BOJ2646" s="653"/>
      <c r="BOK2646" s="653"/>
      <c r="BOL2646" s="653"/>
      <c r="BOM2646" s="653"/>
      <c r="BON2646" s="653"/>
      <c r="BOO2646" s="653"/>
      <c r="BOP2646" s="653"/>
      <c r="BOQ2646" s="653"/>
      <c r="BOR2646" s="653"/>
      <c r="BOS2646" s="653"/>
      <c r="BOT2646" s="653"/>
      <c r="BOU2646" s="653"/>
      <c r="BOV2646" s="653"/>
      <c r="BOW2646" s="653"/>
      <c r="BOX2646" s="653"/>
      <c r="BOY2646" s="653"/>
      <c r="BOZ2646" s="653"/>
      <c r="BPA2646" s="653"/>
      <c r="BPB2646" s="653"/>
      <c r="BPC2646" s="653"/>
      <c r="BPD2646" s="653"/>
      <c r="BPE2646" s="653"/>
      <c r="BPF2646" s="653"/>
      <c r="BPG2646" s="653"/>
      <c r="BPH2646" s="653"/>
      <c r="BPI2646" s="653"/>
      <c r="BPJ2646" s="653"/>
      <c r="BPK2646" s="653"/>
      <c r="BPL2646" s="653"/>
      <c r="BPM2646" s="653"/>
      <c r="BPN2646" s="653"/>
      <c r="BPO2646" s="653"/>
      <c r="BPP2646" s="653"/>
      <c r="BPQ2646" s="653"/>
      <c r="BPR2646" s="653"/>
      <c r="BPS2646" s="653"/>
      <c r="BPT2646" s="653"/>
      <c r="BPU2646" s="653"/>
      <c r="BPV2646" s="653"/>
      <c r="BPW2646" s="653"/>
      <c r="BPX2646" s="653"/>
      <c r="BPY2646" s="653"/>
      <c r="BPZ2646" s="653"/>
      <c r="BQA2646" s="653"/>
      <c r="BQB2646" s="653"/>
      <c r="BQC2646" s="653"/>
      <c r="BQD2646" s="653"/>
      <c r="BQE2646" s="653"/>
      <c r="BQF2646" s="653"/>
      <c r="BQG2646" s="653"/>
      <c r="BQH2646" s="653"/>
      <c r="BQI2646" s="653"/>
      <c r="BQJ2646" s="653"/>
      <c r="BQK2646" s="653"/>
      <c r="BQL2646" s="653"/>
      <c r="BQM2646" s="653"/>
      <c r="BQN2646" s="653"/>
      <c r="BQO2646" s="653"/>
      <c r="BQP2646" s="653"/>
      <c r="BQQ2646" s="653"/>
      <c r="BQR2646" s="653"/>
      <c r="BQS2646" s="653"/>
      <c r="BQT2646" s="653"/>
      <c r="BQU2646" s="653"/>
      <c r="BQV2646" s="653"/>
      <c r="BQW2646" s="653"/>
      <c r="BQX2646" s="653"/>
      <c r="BQY2646" s="653"/>
      <c r="BQZ2646" s="653"/>
      <c r="BRA2646" s="653"/>
      <c r="BRB2646" s="653"/>
      <c r="BRC2646" s="653"/>
      <c r="BRD2646" s="653"/>
      <c r="BRE2646" s="653"/>
      <c r="BRF2646" s="653"/>
      <c r="BRG2646" s="653"/>
      <c r="BRH2646" s="653"/>
      <c r="BRI2646" s="653"/>
      <c r="BRJ2646" s="653"/>
      <c r="BRK2646" s="653"/>
      <c r="BRL2646" s="653"/>
      <c r="BRM2646" s="653"/>
      <c r="BRN2646" s="653"/>
      <c r="BRO2646" s="653"/>
      <c r="BRP2646" s="653"/>
      <c r="BRQ2646" s="653"/>
      <c r="BRR2646" s="653"/>
      <c r="BRS2646" s="653"/>
      <c r="BRT2646" s="653"/>
      <c r="BRU2646" s="653"/>
      <c r="BRV2646" s="653"/>
      <c r="BRW2646" s="653"/>
      <c r="BRX2646" s="653"/>
      <c r="BRY2646" s="653"/>
      <c r="BRZ2646" s="653"/>
      <c r="BSA2646" s="653"/>
      <c r="BSB2646" s="653"/>
      <c r="BSC2646" s="653"/>
      <c r="BSD2646" s="653"/>
      <c r="BSE2646" s="653"/>
      <c r="BSF2646" s="653"/>
      <c r="BSG2646" s="653"/>
      <c r="BSH2646" s="653"/>
      <c r="BSI2646" s="653"/>
      <c r="BSJ2646" s="653"/>
      <c r="BSK2646" s="653"/>
      <c r="BSL2646" s="653"/>
      <c r="BSM2646" s="653"/>
      <c r="BSN2646" s="653"/>
      <c r="BSO2646" s="653"/>
      <c r="BSP2646" s="653"/>
      <c r="BSQ2646" s="653"/>
      <c r="BSR2646" s="653"/>
      <c r="BSS2646" s="653"/>
      <c r="BST2646" s="653"/>
      <c r="BSU2646" s="653"/>
      <c r="BSV2646" s="653"/>
      <c r="BSW2646" s="653"/>
      <c r="BSX2646" s="653"/>
      <c r="BSY2646" s="653"/>
      <c r="BSZ2646" s="653"/>
      <c r="BTA2646" s="653"/>
      <c r="BTB2646" s="653"/>
      <c r="BTC2646" s="653"/>
      <c r="BTD2646" s="653"/>
      <c r="BTE2646" s="653"/>
      <c r="BTF2646" s="653"/>
      <c r="BTG2646" s="653"/>
      <c r="BTH2646" s="653"/>
      <c r="BTI2646" s="653"/>
      <c r="BTJ2646" s="653"/>
      <c r="BTK2646" s="653"/>
      <c r="BTL2646" s="653"/>
      <c r="BTM2646" s="653"/>
      <c r="BTN2646" s="653"/>
      <c r="BTO2646" s="653"/>
      <c r="BTP2646" s="653"/>
      <c r="BTQ2646" s="653"/>
      <c r="BTR2646" s="653"/>
      <c r="BTS2646" s="653"/>
      <c r="BTT2646" s="653"/>
      <c r="BTU2646" s="653"/>
      <c r="BTV2646" s="653"/>
      <c r="BTW2646" s="653"/>
      <c r="BTX2646" s="653"/>
      <c r="BTY2646" s="653"/>
      <c r="BTZ2646" s="653"/>
      <c r="BUA2646" s="653"/>
      <c r="BUB2646" s="653"/>
      <c r="BUC2646" s="653"/>
      <c r="BUD2646" s="653"/>
      <c r="BUE2646" s="653"/>
      <c r="BUF2646" s="653"/>
      <c r="BUG2646" s="653"/>
      <c r="BUH2646" s="653"/>
      <c r="BUI2646" s="653"/>
      <c r="BUJ2646" s="653"/>
      <c r="BUK2646" s="653"/>
      <c r="BUL2646" s="653"/>
      <c r="BUM2646" s="653"/>
      <c r="BUN2646" s="653"/>
      <c r="BUO2646" s="653"/>
      <c r="BUP2646" s="653"/>
      <c r="BUQ2646" s="653"/>
      <c r="BUR2646" s="653"/>
      <c r="BUS2646" s="653"/>
      <c r="BUT2646" s="653"/>
      <c r="BUU2646" s="653"/>
      <c r="BUV2646" s="653"/>
      <c r="BUW2646" s="653"/>
      <c r="BUX2646" s="653"/>
      <c r="BUY2646" s="653"/>
      <c r="BUZ2646" s="653"/>
      <c r="BVA2646" s="653"/>
      <c r="BVB2646" s="653"/>
      <c r="BVC2646" s="653"/>
      <c r="BVD2646" s="653"/>
      <c r="BVE2646" s="653"/>
      <c r="BVF2646" s="653"/>
      <c r="BVG2646" s="653"/>
      <c r="BVH2646" s="653"/>
      <c r="BVI2646" s="653"/>
      <c r="BVJ2646" s="653"/>
      <c r="BVK2646" s="653"/>
      <c r="BVL2646" s="653"/>
      <c r="BVM2646" s="653"/>
      <c r="BVN2646" s="653"/>
      <c r="BVO2646" s="653"/>
      <c r="BVP2646" s="653"/>
      <c r="BVQ2646" s="653"/>
      <c r="BVR2646" s="653"/>
      <c r="BVS2646" s="653"/>
      <c r="BVT2646" s="653"/>
      <c r="BVU2646" s="653"/>
      <c r="BVV2646" s="653"/>
      <c r="BVW2646" s="653"/>
      <c r="BVX2646" s="653"/>
      <c r="BVY2646" s="653"/>
      <c r="BVZ2646" s="653"/>
      <c r="BWA2646" s="653"/>
      <c r="BWB2646" s="653"/>
      <c r="BWC2646" s="653"/>
      <c r="BWD2646" s="653"/>
      <c r="BWE2646" s="653"/>
      <c r="BWF2646" s="653"/>
      <c r="BWG2646" s="653"/>
      <c r="BWH2646" s="653"/>
      <c r="BWI2646" s="653"/>
      <c r="BWJ2646" s="653"/>
      <c r="BWK2646" s="653"/>
      <c r="BWL2646" s="653"/>
      <c r="BWM2646" s="653"/>
      <c r="BWN2646" s="653"/>
      <c r="BWO2646" s="653"/>
      <c r="BWP2646" s="653"/>
      <c r="BWQ2646" s="653"/>
      <c r="BWR2646" s="653"/>
      <c r="BWS2646" s="653"/>
      <c r="BWT2646" s="653"/>
      <c r="BWU2646" s="653"/>
      <c r="BWV2646" s="653"/>
      <c r="BWW2646" s="653"/>
      <c r="BWX2646" s="653"/>
      <c r="BWY2646" s="653"/>
      <c r="BWZ2646" s="653"/>
      <c r="BXA2646" s="653"/>
      <c r="BXB2646" s="653"/>
      <c r="BXC2646" s="653"/>
      <c r="BXD2646" s="653"/>
      <c r="BXE2646" s="653"/>
      <c r="BXF2646" s="653"/>
      <c r="BXG2646" s="653"/>
      <c r="BXH2646" s="653"/>
      <c r="BXI2646" s="653"/>
      <c r="BXJ2646" s="653"/>
      <c r="BXK2646" s="653"/>
      <c r="BXL2646" s="653"/>
      <c r="BXM2646" s="653"/>
      <c r="BXN2646" s="653"/>
      <c r="BXO2646" s="653"/>
      <c r="BXP2646" s="653"/>
      <c r="BXQ2646" s="653"/>
      <c r="BXR2646" s="653"/>
      <c r="BXS2646" s="653"/>
      <c r="BXT2646" s="653"/>
      <c r="BXU2646" s="653"/>
      <c r="BXV2646" s="653"/>
      <c r="BXW2646" s="653"/>
      <c r="BXX2646" s="653"/>
      <c r="BXY2646" s="653"/>
      <c r="BXZ2646" s="653"/>
      <c r="BYA2646" s="653"/>
      <c r="BYB2646" s="653"/>
      <c r="BYC2646" s="653"/>
      <c r="BYD2646" s="653"/>
      <c r="BYE2646" s="653"/>
      <c r="BYF2646" s="653"/>
      <c r="BYG2646" s="653"/>
      <c r="BYH2646" s="653"/>
      <c r="BYI2646" s="653"/>
      <c r="BYJ2646" s="653"/>
      <c r="BYK2646" s="653"/>
      <c r="BYL2646" s="653"/>
      <c r="BYM2646" s="653"/>
      <c r="BYN2646" s="653"/>
      <c r="BYO2646" s="653"/>
      <c r="BYP2646" s="653"/>
      <c r="BYQ2646" s="653"/>
      <c r="BYR2646" s="653"/>
      <c r="BYS2646" s="653"/>
      <c r="BYT2646" s="653"/>
      <c r="BYU2646" s="653"/>
      <c r="BYV2646" s="653"/>
      <c r="BYW2646" s="653"/>
      <c r="BYX2646" s="653"/>
      <c r="BYY2646" s="653"/>
      <c r="BYZ2646" s="653"/>
      <c r="BZA2646" s="653"/>
      <c r="BZB2646" s="653"/>
      <c r="BZC2646" s="653"/>
      <c r="BZD2646" s="653"/>
      <c r="BZE2646" s="653"/>
      <c r="BZF2646" s="653"/>
      <c r="BZG2646" s="653"/>
      <c r="BZH2646" s="653"/>
      <c r="BZI2646" s="653"/>
      <c r="BZJ2646" s="653"/>
      <c r="BZK2646" s="653"/>
      <c r="BZL2646" s="653"/>
      <c r="BZM2646" s="653"/>
      <c r="BZN2646" s="653"/>
      <c r="BZO2646" s="653"/>
      <c r="BZP2646" s="653"/>
      <c r="BZQ2646" s="653"/>
      <c r="BZR2646" s="653"/>
      <c r="BZS2646" s="653"/>
      <c r="BZT2646" s="653"/>
      <c r="BZU2646" s="653"/>
      <c r="BZV2646" s="653"/>
      <c r="BZW2646" s="653"/>
      <c r="BZX2646" s="653"/>
      <c r="BZY2646" s="653"/>
      <c r="BZZ2646" s="653"/>
      <c r="CAA2646" s="653"/>
      <c r="CAB2646" s="653"/>
      <c r="CAC2646" s="653"/>
      <c r="CAD2646" s="653"/>
      <c r="CAE2646" s="653"/>
      <c r="CAF2646" s="653"/>
      <c r="CAG2646" s="653"/>
      <c r="CAH2646" s="653"/>
      <c r="CAI2646" s="653"/>
      <c r="CAJ2646" s="653"/>
      <c r="CAK2646" s="653"/>
      <c r="CAL2646" s="653"/>
      <c r="CAM2646" s="653"/>
      <c r="CAN2646" s="653"/>
      <c r="CAO2646" s="653"/>
      <c r="CAP2646" s="653"/>
      <c r="CAQ2646" s="653"/>
      <c r="CAR2646" s="653"/>
      <c r="CAS2646" s="653"/>
      <c r="CAT2646" s="653"/>
      <c r="CAU2646" s="653"/>
      <c r="CAV2646" s="653"/>
      <c r="CAW2646" s="653"/>
      <c r="CAX2646" s="653"/>
      <c r="CAY2646" s="653"/>
      <c r="CAZ2646" s="653"/>
      <c r="CBA2646" s="653"/>
      <c r="CBB2646" s="653"/>
      <c r="CBC2646" s="653"/>
      <c r="CBD2646" s="653"/>
      <c r="CBE2646" s="653"/>
      <c r="CBF2646" s="653"/>
      <c r="CBG2646" s="653"/>
      <c r="CBH2646" s="653"/>
      <c r="CBI2646" s="653"/>
      <c r="CBJ2646" s="653"/>
      <c r="CBK2646" s="653"/>
      <c r="CBL2646" s="653"/>
      <c r="CBM2646" s="653"/>
      <c r="CBN2646" s="653"/>
      <c r="CBO2646" s="653"/>
      <c r="CBP2646" s="653"/>
      <c r="CBQ2646" s="653"/>
      <c r="CBR2646" s="653"/>
      <c r="CBS2646" s="653"/>
      <c r="CBT2646" s="653"/>
      <c r="CBU2646" s="653"/>
      <c r="CBV2646" s="653"/>
      <c r="CBW2646" s="653"/>
      <c r="CBX2646" s="653"/>
      <c r="CBY2646" s="653"/>
      <c r="CBZ2646" s="653"/>
      <c r="CCA2646" s="653"/>
      <c r="CCB2646" s="653"/>
      <c r="CCC2646" s="653"/>
      <c r="CCD2646" s="653"/>
      <c r="CCE2646" s="653"/>
      <c r="CCF2646" s="653"/>
      <c r="CCG2646" s="653"/>
      <c r="CCH2646" s="653"/>
      <c r="CCI2646" s="653"/>
      <c r="CCJ2646" s="653"/>
      <c r="CCK2646" s="653"/>
      <c r="CCL2646" s="653"/>
      <c r="CCM2646" s="653"/>
      <c r="CCN2646" s="653"/>
      <c r="CCO2646" s="653"/>
      <c r="CCP2646" s="653"/>
      <c r="CCQ2646" s="653"/>
      <c r="CCR2646" s="653"/>
      <c r="CCS2646" s="653"/>
      <c r="CCT2646" s="653"/>
      <c r="CCU2646" s="653"/>
      <c r="CCV2646" s="653"/>
      <c r="CCW2646" s="653"/>
      <c r="CCX2646" s="653"/>
      <c r="CCY2646" s="653"/>
      <c r="CCZ2646" s="653"/>
      <c r="CDA2646" s="653"/>
      <c r="CDB2646" s="653"/>
      <c r="CDC2646" s="653"/>
      <c r="CDD2646" s="653"/>
      <c r="CDE2646" s="653"/>
      <c r="CDF2646" s="653"/>
      <c r="CDG2646" s="653"/>
      <c r="CDH2646" s="653"/>
      <c r="CDI2646" s="653"/>
      <c r="CDJ2646" s="653"/>
      <c r="CDK2646" s="653"/>
      <c r="CDL2646" s="653"/>
      <c r="CDM2646" s="653"/>
      <c r="CDN2646" s="653"/>
      <c r="CDO2646" s="653"/>
      <c r="CDP2646" s="653"/>
      <c r="CDQ2646" s="653"/>
      <c r="CDR2646" s="653"/>
      <c r="CDS2646" s="653"/>
      <c r="CDT2646" s="653"/>
      <c r="CDU2646" s="653"/>
      <c r="CDV2646" s="653"/>
      <c r="CDW2646" s="653"/>
      <c r="CDX2646" s="653"/>
      <c r="CDY2646" s="653"/>
      <c r="CDZ2646" s="653"/>
      <c r="CEA2646" s="653"/>
      <c r="CEB2646" s="653"/>
      <c r="CEC2646" s="653"/>
      <c r="CED2646" s="653"/>
      <c r="CEE2646" s="653"/>
      <c r="CEF2646" s="653"/>
      <c r="CEG2646" s="653"/>
      <c r="CEH2646" s="653"/>
      <c r="CEI2646" s="653"/>
      <c r="CEJ2646" s="653"/>
      <c r="CEK2646" s="653"/>
      <c r="CEL2646" s="653"/>
      <c r="CEM2646" s="653"/>
      <c r="CEN2646" s="653"/>
      <c r="CEO2646" s="653"/>
      <c r="CEP2646" s="653"/>
      <c r="CEQ2646" s="653"/>
      <c r="CER2646" s="653"/>
      <c r="CES2646" s="653"/>
      <c r="CET2646" s="653"/>
      <c r="CEU2646" s="653"/>
      <c r="CEV2646" s="653"/>
      <c r="CEW2646" s="653"/>
      <c r="CEX2646" s="653"/>
      <c r="CEY2646" s="653"/>
      <c r="CEZ2646" s="653"/>
      <c r="CFA2646" s="653"/>
      <c r="CFB2646" s="653"/>
      <c r="CFC2646" s="653"/>
      <c r="CFD2646" s="653"/>
      <c r="CFE2646" s="653"/>
      <c r="CFF2646" s="653"/>
      <c r="CFG2646" s="653"/>
      <c r="CFH2646" s="653"/>
      <c r="CFI2646" s="653"/>
      <c r="CFJ2646" s="653"/>
      <c r="CFK2646" s="653"/>
      <c r="CFL2646" s="653"/>
      <c r="CFM2646" s="653"/>
      <c r="CFN2646" s="653"/>
      <c r="CFO2646" s="653"/>
      <c r="CFP2646" s="653"/>
      <c r="CFQ2646" s="653"/>
      <c r="CFR2646" s="653"/>
      <c r="CFS2646" s="653"/>
      <c r="CFT2646" s="653"/>
      <c r="CFU2646" s="653"/>
      <c r="CFV2646" s="653"/>
      <c r="CFW2646" s="653"/>
      <c r="CFX2646" s="653"/>
      <c r="CFY2646" s="653"/>
      <c r="CFZ2646" s="653"/>
      <c r="CGA2646" s="653"/>
      <c r="CGB2646" s="653"/>
      <c r="CGC2646" s="653"/>
      <c r="CGD2646" s="653"/>
      <c r="CGE2646" s="653"/>
      <c r="CGF2646" s="653"/>
      <c r="CGG2646" s="653"/>
      <c r="CGH2646" s="653"/>
      <c r="CGI2646" s="653"/>
      <c r="CGJ2646" s="653"/>
      <c r="CGK2646" s="653"/>
      <c r="CGL2646" s="653"/>
      <c r="CGM2646" s="653"/>
      <c r="CGN2646" s="653"/>
      <c r="CGO2646" s="653"/>
      <c r="CGP2646" s="653"/>
      <c r="CGQ2646" s="653"/>
      <c r="CGR2646" s="653"/>
      <c r="CGS2646" s="653"/>
      <c r="CGT2646" s="653"/>
      <c r="CGU2646" s="653"/>
      <c r="CGV2646" s="653"/>
      <c r="CGW2646" s="653"/>
      <c r="CGX2646" s="653"/>
      <c r="CGY2646" s="653"/>
      <c r="CGZ2646" s="653"/>
      <c r="CHA2646" s="653"/>
      <c r="CHB2646" s="653"/>
      <c r="CHC2646" s="653"/>
      <c r="CHD2646" s="653"/>
      <c r="CHE2646" s="653"/>
      <c r="CHF2646" s="653"/>
      <c r="CHG2646" s="653"/>
      <c r="CHH2646" s="653"/>
      <c r="CHI2646" s="653"/>
      <c r="CHJ2646" s="653"/>
      <c r="CHK2646" s="653"/>
      <c r="CHL2646" s="653"/>
      <c r="CHM2646" s="653"/>
      <c r="CHN2646" s="653"/>
      <c r="CHO2646" s="653"/>
      <c r="CHP2646" s="653"/>
      <c r="CHQ2646" s="653"/>
      <c r="CHR2646" s="653"/>
      <c r="CHS2646" s="653"/>
      <c r="CHT2646" s="653"/>
      <c r="CHU2646" s="653"/>
      <c r="CHV2646" s="653"/>
      <c r="CHW2646" s="653"/>
      <c r="CHX2646" s="653"/>
      <c r="CHY2646" s="653"/>
      <c r="CHZ2646" s="653"/>
      <c r="CIA2646" s="653"/>
      <c r="CIB2646" s="653"/>
      <c r="CIC2646" s="653"/>
      <c r="CID2646" s="653"/>
      <c r="CIE2646" s="653"/>
      <c r="CIF2646" s="653"/>
      <c r="CIG2646" s="653"/>
      <c r="CIH2646" s="653"/>
      <c r="CII2646" s="653"/>
      <c r="CIJ2646" s="653"/>
      <c r="CIK2646" s="653"/>
      <c r="CIL2646" s="653"/>
      <c r="CIM2646" s="653"/>
      <c r="CIN2646" s="653"/>
      <c r="CIO2646" s="653"/>
      <c r="CIP2646" s="653"/>
      <c r="CIQ2646" s="653"/>
      <c r="CIR2646" s="653"/>
      <c r="CIS2646" s="653"/>
      <c r="CIT2646" s="653"/>
      <c r="CIU2646" s="653"/>
      <c r="CIV2646" s="653"/>
      <c r="CIW2646" s="653"/>
      <c r="CIX2646" s="653"/>
      <c r="CIY2646" s="653"/>
      <c r="CIZ2646" s="653"/>
      <c r="CJA2646" s="653"/>
      <c r="CJB2646" s="653"/>
      <c r="CJC2646" s="653"/>
      <c r="CJD2646" s="653"/>
      <c r="CJE2646" s="653"/>
      <c r="CJF2646" s="653"/>
      <c r="CJG2646" s="653"/>
      <c r="CJH2646" s="653"/>
      <c r="CJI2646" s="653"/>
      <c r="CJJ2646" s="653"/>
      <c r="CJK2646" s="653"/>
      <c r="CJL2646" s="653"/>
      <c r="CJM2646" s="653"/>
      <c r="CJN2646" s="653"/>
      <c r="CJO2646" s="653"/>
      <c r="CJP2646" s="653"/>
      <c r="CJQ2646" s="653"/>
      <c r="CJR2646" s="653"/>
      <c r="CJS2646" s="653"/>
      <c r="CJT2646" s="653"/>
      <c r="CJU2646" s="653"/>
      <c r="CJV2646" s="653"/>
      <c r="CJW2646" s="653"/>
      <c r="CJX2646" s="653"/>
      <c r="CJY2646" s="653"/>
      <c r="CJZ2646" s="653"/>
      <c r="CKA2646" s="653"/>
      <c r="CKB2646" s="653"/>
      <c r="CKC2646" s="653"/>
      <c r="CKD2646" s="653"/>
      <c r="CKE2646" s="653"/>
      <c r="CKF2646" s="653"/>
      <c r="CKG2646" s="653"/>
      <c r="CKH2646" s="653"/>
      <c r="CKI2646" s="653"/>
      <c r="CKJ2646" s="653"/>
      <c r="CKK2646" s="653"/>
      <c r="CKL2646" s="653"/>
      <c r="CKM2646" s="653"/>
      <c r="CKN2646" s="653"/>
      <c r="CKO2646" s="653"/>
      <c r="CKP2646" s="653"/>
      <c r="CKQ2646" s="653"/>
      <c r="CKR2646" s="653"/>
      <c r="CKS2646" s="653"/>
      <c r="CKT2646" s="653"/>
      <c r="CKU2646" s="653"/>
      <c r="CKV2646" s="653"/>
      <c r="CKW2646" s="653"/>
      <c r="CKX2646" s="653"/>
      <c r="CKY2646" s="653"/>
      <c r="CKZ2646" s="653"/>
      <c r="CLA2646" s="653"/>
      <c r="CLB2646" s="653"/>
      <c r="CLC2646" s="653"/>
      <c r="CLD2646" s="653"/>
      <c r="CLE2646" s="653"/>
      <c r="CLF2646" s="653"/>
      <c r="CLG2646" s="653"/>
      <c r="CLH2646" s="653"/>
      <c r="CLI2646" s="653"/>
      <c r="CLJ2646" s="653"/>
      <c r="CLK2646" s="653"/>
      <c r="CLL2646" s="653"/>
      <c r="CLM2646" s="653"/>
      <c r="CLN2646" s="653"/>
      <c r="CLO2646" s="653"/>
      <c r="CLP2646" s="653"/>
      <c r="CLQ2646" s="653"/>
      <c r="CLR2646" s="653"/>
      <c r="CLS2646" s="653"/>
      <c r="CLT2646" s="653"/>
      <c r="CLU2646" s="653"/>
      <c r="CLV2646" s="653"/>
      <c r="CLW2646" s="653"/>
      <c r="CLX2646" s="653"/>
      <c r="CLY2646" s="653"/>
      <c r="CLZ2646" s="653"/>
      <c r="CMA2646" s="653"/>
      <c r="CMB2646" s="653"/>
      <c r="CMC2646" s="653"/>
      <c r="CMD2646" s="653"/>
      <c r="CME2646" s="653"/>
      <c r="CMF2646" s="653"/>
      <c r="CMG2646" s="653"/>
      <c r="CMH2646" s="653"/>
      <c r="CMI2646" s="653"/>
      <c r="CMJ2646" s="653"/>
      <c r="CMK2646" s="653"/>
      <c r="CML2646" s="653"/>
      <c r="CMM2646" s="653"/>
      <c r="CMN2646" s="653"/>
      <c r="CMO2646" s="653"/>
      <c r="CMP2646" s="653"/>
      <c r="CMQ2646" s="653"/>
      <c r="CMR2646" s="653"/>
      <c r="CMS2646" s="653"/>
      <c r="CMT2646" s="653"/>
      <c r="CMU2646" s="653"/>
      <c r="CMV2646" s="653"/>
      <c r="CMW2646" s="653"/>
      <c r="CMX2646" s="653"/>
      <c r="CMY2646" s="653"/>
      <c r="CMZ2646" s="653"/>
      <c r="CNA2646" s="653"/>
      <c r="CNB2646" s="653"/>
      <c r="CNC2646" s="653"/>
      <c r="CND2646" s="653"/>
      <c r="CNE2646" s="653"/>
      <c r="CNF2646" s="653"/>
      <c r="CNG2646" s="653"/>
      <c r="CNH2646" s="653"/>
      <c r="CNI2646" s="653"/>
      <c r="CNJ2646" s="653"/>
      <c r="CNK2646" s="653"/>
      <c r="CNL2646" s="653"/>
      <c r="CNM2646" s="653"/>
      <c r="CNN2646" s="653"/>
      <c r="CNO2646" s="653"/>
      <c r="CNP2646" s="653"/>
      <c r="CNQ2646" s="653"/>
      <c r="CNR2646" s="653"/>
      <c r="CNS2646" s="653"/>
      <c r="CNT2646" s="653"/>
      <c r="CNU2646" s="653"/>
      <c r="CNV2646" s="653"/>
      <c r="CNW2646" s="653"/>
      <c r="CNX2646" s="653"/>
      <c r="CNY2646" s="653"/>
      <c r="CNZ2646" s="653"/>
      <c r="COA2646" s="653"/>
      <c r="COB2646" s="653"/>
      <c r="COC2646" s="653"/>
      <c r="COD2646" s="653"/>
      <c r="COE2646" s="653"/>
      <c r="COF2646" s="653"/>
      <c r="COG2646" s="653"/>
      <c r="COH2646" s="653"/>
      <c r="COI2646" s="653"/>
      <c r="COJ2646" s="653"/>
      <c r="COK2646" s="653"/>
      <c r="COL2646" s="653"/>
      <c r="COM2646" s="653"/>
      <c r="CON2646" s="653"/>
      <c r="COO2646" s="653"/>
      <c r="COP2646" s="653"/>
      <c r="COQ2646" s="653"/>
      <c r="COR2646" s="653"/>
      <c r="COS2646" s="653"/>
      <c r="COT2646" s="653"/>
      <c r="COU2646" s="653"/>
      <c r="COV2646" s="653"/>
      <c r="COW2646" s="653"/>
      <c r="COX2646" s="653"/>
      <c r="COY2646" s="653"/>
      <c r="COZ2646" s="653"/>
      <c r="CPA2646" s="653"/>
      <c r="CPB2646" s="653"/>
      <c r="CPC2646" s="653"/>
      <c r="CPD2646" s="653"/>
      <c r="CPE2646" s="653"/>
      <c r="CPF2646" s="653"/>
      <c r="CPG2646" s="653"/>
      <c r="CPH2646" s="653"/>
      <c r="CPI2646" s="653"/>
      <c r="CPJ2646" s="653"/>
      <c r="CPK2646" s="653"/>
      <c r="CPL2646" s="653"/>
      <c r="CPM2646" s="653"/>
      <c r="CPN2646" s="653"/>
      <c r="CPO2646" s="653"/>
      <c r="CPP2646" s="653"/>
      <c r="CPQ2646" s="653"/>
      <c r="CPR2646" s="653"/>
      <c r="CPS2646" s="653"/>
      <c r="CPT2646" s="653"/>
      <c r="CPU2646" s="653"/>
      <c r="CPV2646" s="653"/>
      <c r="CPW2646" s="653"/>
      <c r="CPX2646" s="653"/>
      <c r="CPY2646" s="653"/>
      <c r="CPZ2646" s="653"/>
      <c r="CQA2646" s="653"/>
      <c r="CQB2646" s="653"/>
      <c r="CQC2646" s="653"/>
      <c r="CQD2646" s="653"/>
      <c r="CQE2646" s="653"/>
      <c r="CQF2646" s="653"/>
      <c r="CQG2646" s="653"/>
      <c r="CQH2646" s="653"/>
      <c r="CQI2646" s="653"/>
      <c r="CQJ2646" s="653"/>
      <c r="CQK2646" s="653"/>
      <c r="CQL2646" s="653"/>
      <c r="CQM2646" s="653"/>
      <c r="CQN2646" s="653"/>
      <c r="CQO2646" s="653"/>
      <c r="CQP2646" s="653"/>
      <c r="CQQ2646" s="653"/>
      <c r="CQR2646" s="653"/>
      <c r="CQS2646" s="653"/>
      <c r="CQT2646" s="653"/>
      <c r="CQU2646" s="653"/>
      <c r="CQV2646" s="653"/>
      <c r="CQW2646" s="653"/>
      <c r="CQX2646" s="653"/>
      <c r="CQY2646" s="653"/>
      <c r="CQZ2646" s="653"/>
      <c r="CRA2646" s="653"/>
      <c r="CRB2646" s="653"/>
      <c r="CRC2646" s="653"/>
      <c r="CRD2646" s="653"/>
      <c r="CRE2646" s="653"/>
      <c r="CRF2646" s="653"/>
      <c r="CRG2646" s="653"/>
      <c r="CRH2646" s="653"/>
      <c r="CRI2646" s="653"/>
      <c r="CRJ2646" s="653"/>
      <c r="CRK2646" s="653"/>
      <c r="CRL2646" s="653"/>
      <c r="CRM2646" s="653"/>
      <c r="CRN2646" s="653"/>
      <c r="CRO2646" s="653"/>
      <c r="CRP2646" s="653"/>
      <c r="CRQ2646" s="653"/>
      <c r="CRR2646" s="653"/>
      <c r="CRS2646" s="653"/>
      <c r="CRT2646" s="653"/>
      <c r="CRU2646" s="653"/>
      <c r="CRV2646" s="653"/>
      <c r="CRW2646" s="653"/>
      <c r="CRX2646" s="653"/>
      <c r="CRY2646" s="653"/>
      <c r="CRZ2646" s="653"/>
      <c r="CSA2646" s="653"/>
      <c r="CSB2646" s="653"/>
      <c r="CSC2646" s="653"/>
      <c r="CSD2646" s="653"/>
      <c r="CSE2646" s="653"/>
      <c r="CSF2646" s="653"/>
      <c r="CSG2646" s="653"/>
      <c r="CSH2646" s="653"/>
      <c r="CSI2646" s="653"/>
      <c r="CSJ2646" s="653"/>
      <c r="CSK2646" s="653"/>
      <c r="CSL2646" s="653"/>
      <c r="CSM2646" s="653"/>
      <c r="CSN2646" s="653"/>
      <c r="CSO2646" s="653"/>
      <c r="CSP2646" s="653"/>
      <c r="CSQ2646" s="653"/>
      <c r="CSR2646" s="653"/>
      <c r="CSS2646" s="653"/>
      <c r="CST2646" s="653"/>
      <c r="CSU2646" s="653"/>
      <c r="CSV2646" s="653"/>
      <c r="CSW2646" s="653"/>
      <c r="CSX2646" s="653"/>
      <c r="CSY2646" s="653"/>
      <c r="CSZ2646" s="653"/>
      <c r="CTA2646" s="653"/>
      <c r="CTB2646" s="653"/>
      <c r="CTC2646" s="653"/>
      <c r="CTD2646" s="653"/>
      <c r="CTE2646" s="653"/>
      <c r="CTF2646" s="653"/>
      <c r="CTG2646" s="653"/>
      <c r="CTH2646" s="653"/>
      <c r="CTI2646" s="653"/>
      <c r="CTJ2646" s="653"/>
      <c r="CTK2646" s="653"/>
      <c r="CTL2646" s="653"/>
      <c r="CTM2646" s="653"/>
      <c r="CTN2646" s="653"/>
      <c r="CTO2646" s="653"/>
      <c r="CTP2646" s="653"/>
      <c r="CTQ2646" s="653"/>
      <c r="CTR2646" s="653"/>
      <c r="CTS2646" s="653"/>
      <c r="CTT2646" s="653"/>
      <c r="CTU2646" s="653"/>
      <c r="CTV2646" s="653"/>
      <c r="CTW2646" s="653"/>
      <c r="CTX2646" s="653"/>
      <c r="CTY2646" s="653"/>
      <c r="CTZ2646" s="653"/>
      <c r="CUA2646" s="653"/>
      <c r="CUB2646" s="653"/>
      <c r="CUC2646" s="653"/>
      <c r="CUD2646" s="653"/>
      <c r="CUE2646" s="653"/>
      <c r="CUF2646" s="653"/>
      <c r="CUG2646" s="653"/>
      <c r="CUH2646" s="653"/>
      <c r="CUI2646" s="653"/>
      <c r="CUJ2646" s="653"/>
      <c r="CUK2646" s="653"/>
      <c r="CUL2646" s="653"/>
      <c r="CUM2646" s="653"/>
      <c r="CUN2646" s="653"/>
      <c r="CUO2646" s="653"/>
      <c r="CUP2646" s="653"/>
      <c r="CUQ2646" s="653"/>
      <c r="CUR2646" s="653"/>
      <c r="CUS2646" s="653"/>
      <c r="CUT2646" s="653"/>
      <c r="CUU2646" s="653"/>
      <c r="CUV2646" s="653"/>
      <c r="CUW2646" s="653"/>
      <c r="CUX2646" s="653"/>
      <c r="CUY2646" s="653"/>
      <c r="CUZ2646" s="653"/>
      <c r="CVA2646" s="653"/>
      <c r="CVB2646" s="653"/>
      <c r="CVC2646" s="653"/>
      <c r="CVD2646" s="653"/>
      <c r="CVE2646" s="653"/>
      <c r="CVF2646" s="653"/>
      <c r="CVG2646" s="653"/>
      <c r="CVH2646" s="653"/>
      <c r="CVI2646" s="653"/>
      <c r="CVJ2646" s="653"/>
      <c r="CVK2646" s="653"/>
      <c r="CVL2646" s="653"/>
      <c r="CVM2646" s="653"/>
      <c r="CVN2646" s="653"/>
      <c r="CVO2646" s="653"/>
      <c r="CVP2646" s="653"/>
      <c r="CVQ2646" s="653"/>
      <c r="CVR2646" s="653"/>
      <c r="CVS2646" s="653"/>
      <c r="CVT2646" s="653"/>
      <c r="CVU2646" s="653"/>
      <c r="CVV2646" s="653"/>
      <c r="CVW2646" s="653"/>
      <c r="CVX2646" s="653"/>
      <c r="CVY2646" s="653"/>
      <c r="CVZ2646" s="653"/>
      <c r="CWA2646" s="653"/>
      <c r="CWB2646" s="653"/>
      <c r="CWC2646" s="653"/>
      <c r="CWD2646" s="653"/>
      <c r="CWE2646" s="653"/>
      <c r="CWF2646" s="653"/>
      <c r="CWG2646" s="653"/>
      <c r="CWH2646" s="653"/>
      <c r="CWI2646" s="653"/>
      <c r="CWJ2646" s="653"/>
      <c r="CWK2646" s="653"/>
      <c r="CWL2646" s="653"/>
      <c r="CWM2646" s="653"/>
      <c r="CWN2646" s="653"/>
      <c r="CWO2646" s="653"/>
      <c r="CWP2646" s="653"/>
      <c r="CWQ2646" s="653"/>
      <c r="CWR2646" s="653"/>
      <c r="CWS2646" s="653"/>
      <c r="CWT2646" s="653"/>
      <c r="CWU2646" s="653"/>
      <c r="CWV2646" s="653"/>
      <c r="CWW2646" s="653"/>
      <c r="CWX2646" s="653"/>
      <c r="CWY2646" s="653"/>
      <c r="CWZ2646" s="653"/>
      <c r="CXA2646" s="653"/>
      <c r="CXB2646" s="653"/>
      <c r="CXC2646" s="653"/>
      <c r="CXD2646" s="653"/>
      <c r="CXE2646" s="653"/>
      <c r="CXF2646" s="653"/>
      <c r="CXG2646" s="653"/>
      <c r="CXH2646" s="653"/>
      <c r="CXI2646" s="653"/>
      <c r="CXJ2646" s="653"/>
      <c r="CXK2646" s="653"/>
      <c r="CXL2646" s="653"/>
      <c r="CXM2646" s="653"/>
      <c r="CXN2646" s="653"/>
      <c r="CXO2646" s="653"/>
      <c r="CXP2646" s="653"/>
      <c r="CXQ2646" s="653"/>
      <c r="CXR2646" s="653"/>
      <c r="CXS2646" s="653"/>
      <c r="CXT2646" s="653"/>
      <c r="CXU2646" s="653"/>
      <c r="CXV2646" s="653"/>
      <c r="CXW2646" s="653"/>
      <c r="CXX2646" s="653"/>
      <c r="CXY2646" s="653"/>
      <c r="CXZ2646" s="653"/>
      <c r="CYA2646" s="653"/>
      <c r="CYB2646" s="653"/>
      <c r="CYC2646" s="653"/>
      <c r="CYD2646" s="653"/>
      <c r="CYE2646" s="653"/>
      <c r="CYF2646" s="653"/>
      <c r="CYG2646" s="653"/>
      <c r="CYH2646" s="653"/>
      <c r="CYI2646" s="653"/>
      <c r="CYJ2646" s="653"/>
      <c r="CYK2646" s="653"/>
      <c r="CYL2646" s="653"/>
      <c r="CYM2646" s="653"/>
      <c r="CYN2646" s="653"/>
      <c r="CYO2646" s="653"/>
      <c r="CYP2646" s="653"/>
      <c r="CYQ2646" s="653"/>
      <c r="CYR2646" s="653"/>
      <c r="CYS2646" s="653"/>
      <c r="CYT2646" s="653"/>
      <c r="CYU2646" s="653"/>
      <c r="CYV2646" s="653"/>
      <c r="CYW2646" s="653"/>
      <c r="CYX2646" s="653"/>
      <c r="CYY2646" s="653"/>
      <c r="CYZ2646" s="653"/>
      <c r="CZA2646" s="653"/>
      <c r="CZB2646" s="653"/>
      <c r="CZC2646" s="653"/>
      <c r="CZD2646" s="653"/>
      <c r="CZE2646" s="653"/>
      <c r="CZF2646" s="653"/>
      <c r="CZG2646" s="653"/>
      <c r="CZH2646" s="653"/>
      <c r="CZI2646" s="653"/>
      <c r="CZJ2646" s="653"/>
      <c r="CZK2646" s="653"/>
      <c r="CZL2646" s="653"/>
      <c r="CZM2646" s="653"/>
      <c r="CZN2646" s="653"/>
      <c r="CZO2646" s="653"/>
      <c r="CZP2646" s="653"/>
      <c r="CZQ2646" s="653"/>
      <c r="CZR2646" s="653"/>
      <c r="CZS2646" s="653"/>
      <c r="CZT2646" s="653"/>
      <c r="CZU2646" s="653"/>
      <c r="CZV2646" s="653"/>
      <c r="CZW2646" s="653"/>
      <c r="CZX2646" s="653"/>
      <c r="CZY2646" s="653"/>
      <c r="CZZ2646" s="653"/>
      <c r="DAA2646" s="653"/>
      <c r="DAB2646" s="653"/>
      <c r="DAC2646" s="653"/>
      <c r="DAD2646" s="653"/>
      <c r="DAE2646" s="653"/>
      <c r="DAF2646" s="653"/>
      <c r="DAG2646" s="653"/>
      <c r="DAH2646" s="653"/>
      <c r="DAI2646" s="653"/>
      <c r="DAJ2646" s="653"/>
      <c r="DAK2646" s="653"/>
      <c r="DAL2646" s="653"/>
      <c r="DAM2646" s="653"/>
      <c r="DAN2646" s="653"/>
      <c r="DAO2646" s="653"/>
      <c r="DAP2646" s="653"/>
      <c r="DAQ2646" s="653"/>
      <c r="DAR2646" s="653"/>
      <c r="DAS2646" s="653"/>
      <c r="DAT2646" s="653"/>
      <c r="DAU2646" s="653"/>
      <c r="DAV2646" s="653"/>
      <c r="DAW2646" s="653"/>
      <c r="DAX2646" s="653"/>
      <c r="DAY2646" s="653"/>
      <c r="DAZ2646" s="653"/>
      <c r="DBA2646" s="653"/>
      <c r="DBB2646" s="653"/>
      <c r="DBC2646" s="653"/>
      <c r="DBD2646" s="653"/>
      <c r="DBE2646" s="653"/>
      <c r="DBF2646" s="653"/>
      <c r="DBG2646" s="653"/>
      <c r="DBH2646" s="653"/>
      <c r="DBI2646" s="653"/>
      <c r="DBJ2646" s="653"/>
      <c r="DBK2646" s="653"/>
      <c r="DBL2646" s="653"/>
      <c r="DBM2646" s="653"/>
      <c r="DBN2646" s="653"/>
      <c r="DBO2646" s="653"/>
      <c r="DBP2646" s="653"/>
      <c r="DBQ2646" s="653"/>
      <c r="DBR2646" s="653"/>
      <c r="DBS2646" s="653"/>
      <c r="DBT2646" s="653"/>
      <c r="DBU2646" s="653"/>
      <c r="DBV2646" s="653"/>
      <c r="DBW2646" s="653"/>
      <c r="DBX2646" s="653"/>
      <c r="DBY2646" s="653"/>
      <c r="DBZ2646" s="653"/>
      <c r="DCA2646" s="653"/>
      <c r="DCB2646" s="653"/>
      <c r="DCC2646" s="653"/>
      <c r="DCD2646" s="653"/>
      <c r="DCE2646" s="653"/>
      <c r="DCF2646" s="653"/>
      <c r="DCG2646" s="653"/>
      <c r="DCH2646" s="653"/>
      <c r="DCI2646" s="653"/>
      <c r="DCJ2646" s="653"/>
      <c r="DCK2646" s="653"/>
      <c r="DCL2646" s="653"/>
      <c r="DCM2646" s="653"/>
      <c r="DCN2646" s="653"/>
      <c r="DCO2646" s="653"/>
      <c r="DCP2646" s="653"/>
      <c r="DCQ2646" s="653"/>
      <c r="DCR2646" s="653"/>
      <c r="DCS2646" s="653"/>
      <c r="DCT2646" s="653"/>
      <c r="DCU2646" s="653"/>
      <c r="DCV2646" s="653"/>
      <c r="DCW2646" s="653"/>
      <c r="DCX2646" s="653"/>
      <c r="DCY2646" s="653"/>
      <c r="DCZ2646" s="653"/>
      <c r="DDA2646" s="653"/>
      <c r="DDB2646" s="653"/>
      <c r="DDC2646" s="653"/>
      <c r="DDD2646" s="653"/>
      <c r="DDE2646" s="653"/>
      <c r="DDF2646" s="653"/>
      <c r="DDG2646" s="653"/>
      <c r="DDH2646" s="653"/>
      <c r="DDI2646" s="653"/>
      <c r="DDJ2646" s="653"/>
      <c r="DDK2646" s="653"/>
      <c r="DDL2646" s="653"/>
      <c r="DDM2646" s="653"/>
      <c r="DDN2646" s="653"/>
      <c r="DDO2646" s="653"/>
      <c r="DDP2646" s="653"/>
      <c r="DDQ2646" s="653"/>
      <c r="DDR2646" s="653"/>
      <c r="DDS2646" s="653"/>
      <c r="DDT2646" s="653"/>
      <c r="DDU2646" s="653"/>
      <c r="DDV2646" s="653"/>
      <c r="DDW2646" s="653"/>
      <c r="DDX2646" s="653"/>
      <c r="DDY2646" s="653"/>
      <c r="DDZ2646" s="653"/>
      <c r="DEA2646" s="653"/>
      <c r="DEB2646" s="653"/>
      <c r="DEC2646" s="653"/>
      <c r="DED2646" s="653"/>
      <c r="DEE2646" s="653"/>
      <c r="DEF2646" s="653"/>
      <c r="DEG2646" s="653"/>
      <c r="DEH2646" s="653"/>
      <c r="DEI2646" s="653"/>
      <c r="DEJ2646" s="653"/>
      <c r="DEK2646" s="653"/>
      <c r="DEL2646" s="653"/>
      <c r="DEM2646" s="653"/>
      <c r="DEN2646" s="653"/>
      <c r="DEO2646" s="653"/>
      <c r="DEP2646" s="653"/>
      <c r="DEQ2646" s="653"/>
      <c r="DER2646" s="653"/>
      <c r="DES2646" s="653"/>
      <c r="DET2646" s="653"/>
      <c r="DEU2646" s="653"/>
      <c r="DEV2646" s="653"/>
      <c r="DEW2646" s="653"/>
      <c r="DEX2646" s="653"/>
      <c r="DEY2646" s="653"/>
      <c r="DEZ2646" s="653"/>
      <c r="DFA2646" s="653"/>
      <c r="DFB2646" s="653"/>
      <c r="DFC2646" s="653"/>
      <c r="DFD2646" s="653"/>
      <c r="DFE2646" s="653"/>
      <c r="DFF2646" s="653"/>
      <c r="DFG2646" s="653"/>
      <c r="DFH2646" s="653"/>
      <c r="DFI2646" s="653"/>
      <c r="DFJ2646" s="653"/>
      <c r="DFK2646" s="653"/>
      <c r="DFL2646" s="653"/>
      <c r="DFM2646" s="653"/>
      <c r="DFN2646" s="653"/>
      <c r="DFO2646" s="653"/>
      <c r="DFP2646" s="653"/>
      <c r="DFQ2646" s="653"/>
      <c r="DFR2646" s="653"/>
      <c r="DFS2646" s="653"/>
      <c r="DFT2646" s="653"/>
      <c r="DFU2646" s="653"/>
      <c r="DFV2646" s="653"/>
      <c r="DFW2646" s="653"/>
      <c r="DFX2646" s="653"/>
      <c r="DFY2646" s="653"/>
      <c r="DFZ2646" s="653"/>
      <c r="DGA2646" s="653"/>
      <c r="DGB2646" s="653"/>
      <c r="DGC2646" s="653"/>
      <c r="DGD2646" s="653"/>
      <c r="DGE2646" s="653"/>
      <c r="DGF2646" s="653"/>
      <c r="DGG2646" s="653"/>
      <c r="DGH2646" s="653"/>
      <c r="DGI2646" s="653"/>
      <c r="DGJ2646" s="653"/>
      <c r="DGK2646" s="653"/>
      <c r="DGL2646" s="653"/>
      <c r="DGM2646" s="653"/>
      <c r="DGN2646" s="653"/>
      <c r="DGO2646" s="653"/>
      <c r="DGP2646" s="653"/>
      <c r="DGQ2646" s="653"/>
      <c r="DGR2646" s="653"/>
      <c r="DGS2646" s="653"/>
      <c r="DGT2646" s="653"/>
      <c r="DGU2646" s="653"/>
      <c r="DGV2646" s="653"/>
      <c r="DGW2646" s="653"/>
      <c r="DGX2646" s="653"/>
      <c r="DGY2646" s="653"/>
      <c r="DGZ2646" s="653"/>
      <c r="DHA2646" s="653"/>
      <c r="DHB2646" s="653"/>
      <c r="DHC2646" s="653"/>
      <c r="DHD2646" s="653"/>
      <c r="DHE2646" s="653"/>
      <c r="DHF2646" s="653"/>
      <c r="DHG2646" s="653"/>
      <c r="DHH2646" s="653"/>
      <c r="DHI2646" s="653"/>
      <c r="DHJ2646" s="653"/>
      <c r="DHK2646" s="653"/>
      <c r="DHL2646" s="653"/>
      <c r="DHM2646" s="653"/>
      <c r="DHN2646" s="653"/>
      <c r="DHO2646" s="653"/>
      <c r="DHP2646" s="653"/>
      <c r="DHQ2646" s="653"/>
      <c r="DHR2646" s="653"/>
      <c r="DHS2646" s="653"/>
      <c r="DHT2646" s="653"/>
      <c r="DHU2646" s="653"/>
      <c r="DHV2646" s="653"/>
      <c r="DHW2646" s="653"/>
      <c r="DHX2646" s="653"/>
      <c r="DHY2646" s="653"/>
      <c r="DHZ2646" s="653"/>
      <c r="DIA2646" s="653"/>
      <c r="DIB2646" s="653"/>
      <c r="DIC2646" s="653"/>
      <c r="DID2646" s="653"/>
      <c r="DIE2646" s="653"/>
      <c r="DIF2646" s="653"/>
      <c r="DIG2646" s="653"/>
      <c r="DIH2646" s="653"/>
      <c r="DII2646" s="653"/>
      <c r="DIJ2646" s="653"/>
      <c r="DIK2646" s="653"/>
      <c r="DIL2646" s="653"/>
      <c r="DIM2646" s="653"/>
      <c r="DIN2646" s="653"/>
      <c r="DIO2646" s="653"/>
      <c r="DIP2646" s="653"/>
      <c r="DIQ2646" s="653"/>
      <c r="DIR2646" s="653"/>
      <c r="DIS2646" s="653"/>
      <c r="DIT2646" s="653"/>
      <c r="DIU2646" s="653"/>
      <c r="DIV2646" s="653"/>
      <c r="DIW2646" s="653"/>
      <c r="DIX2646" s="653"/>
      <c r="DIY2646" s="653"/>
      <c r="DIZ2646" s="653"/>
      <c r="DJA2646" s="653"/>
      <c r="DJB2646" s="653"/>
      <c r="DJC2646" s="653"/>
      <c r="DJD2646" s="653"/>
      <c r="DJE2646" s="653"/>
      <c r="DJF2646" s="653"/>
      <c r="DJG2646" s="653"/>
      <c r="DJH2646" s="653"/>
      <c r="DJI2646" s="653"/>
      <c r="DJJ2646" s="653"/>
      <c r="DJK2646" s="653"/>
      <c r="DJL2646" s="653"/>
      <c r="DJM2646" s="653"/>
      <c r="DJN2646" s="653"/>
      <c r="DJO2646" s="653"/>
      <c r="DJP2646" s="653"/>
      <c r="DJQ2646" s="653"/>
      <c r="DJR2646" s="653"/>
      <c r="DJS2646" s="653"/>
      <c r="DJT2646" s="653"/>
      <c r="DJU2646" s="653"/>
      <c r="DJV2646" s="653"/>
      <c r="DJW2646" s="653"/>
      <c r="DJX2646" s="653"/>
      <c r="DJY2646" s="653"/>
      <c r="DJZ2646" s="653"/>
      <c r="DKA2646" s="653"/>
      <c r="DKB2646" s="653"/>
      <c r="DKC2646" s="653"/>
      <c r="DKD2646" s="653"/>
      <c r="DKE2646" s="653"/>
      <c r="DKF2646" s="653"/>
      <c r="DKG2646" s="653"/>
      <c r="DKH2646" s="653"/>
      <c r="DKI2646" s="653"/>
      <c r="DKJ2646" s="653"/>
      <c r="DKK2646" s="653"/>
      <c r="DKL2646" s="653"/>
      <c r="DKM2646" s="653"/>
      <c r="DKN2646" s="653"/>
      <c r="DKO2646" s="653"/>
      <c r="DKP2646" s="653"/>
      <c r="DKQ2646" s="653"/>
      <c r="DKR2646" s="653"/>
      <c r="DKS2646" s="653"/>
      <c r="DKT2646" s="653"/>
      <c r="DKU2646" s="653"/>
      <c r="DKV2646" s="653"/>
      <c r="DKW2646" s="653"/>
      <c r="DKX2646" s="653"/>
      <c r="DKY2646" s="653"/>
      <c r="DKZ2646" s="653"/>
      <c r="DLA2646" s="653"/>
      <c r="DLB2646" s="653"/>
      <c r="DLC2646" s="653"/>
      <c r="DLD2646" s="653"/>
      <c r="DLE2646" s="653"/>
      <c r="DLF2646" s="653"/>
      <c r="DLG2646" s="653"/>
      <c r="DLH2646" s="653"/>
      <c r="DLI2646" s="653"/>
      <c r="DLJ2646" s="653"/>
      <c r="DLK2646" s="653"/>
      <c r="DLL2646" s="653"/>
      <c r="DLM2646" s="653"/>
      <c r="DLN2646" s="653"/>
      <c r="DLO2646" s="653"/>
      <c r="DLP2646" s="653"/>
      <c r="DLQ2646" s="653"/>
      <c r="DLR2646" s="653"/>
      <c r="DLS2646" s="653"/>
      <c r="DLT2646" s="653"/>
      <c r="DLU2646" s="653"/>
      <c r="DLV2646" s="653"/>
      <c r="DLW2646" s="653"/>
      <c r="DLX2646" s="653"/>
      <c r="DLY2646" s="653"/>
      <c r="DLZ2646" s="653"/>
      <c r="DMA2646" s="653"/>
      <c r="DMB2646" s="653"/>
      <c r="DMC2646" s="653"/>
      <c r="DMD2646" s="653"/>
      <c r="DME2646" s="653"/>
      <c r="DMF2646" s="653"/>
      <c r="DMG2646" s="653"/>
      <c r="DMH2646" s="653"/>
      <c r="DMI2646" s="653"/>
      <c r="DMJ2646" s="653"/>
      <c r="DMK2646" s="653"/>
      <c r="DML2646" s="653"/>
      <c r="DMM2646" s="653"/>
      <c r="DMN2646" s="653"/>
      <c r="DMO2646" s="653"/>
      <c r="DMP2646" s="653"/>
      <c r="DMQ2646" s="653"/>
      <c r="DMR2646" s="653"/>
      <c r="DMS2646" s="653"/>
      <c r="DMT2646" s="653"/>
      <c r="DMU2646" s="653"/>
      <c r="DMV2646" s="653"/>
      <c r="DMW2646" s="653"/>
      <c r="DMX2646" s="653"/>
      <c r="DMY2646" s="653"/>
      <c r="DMZ2646" s="653"/>
      <c r="DNA2646" s="653"/>
      <c r="DNB2646" s="653"/>
      <c r="DNC2646" s="653"/>
      <c r="DND2646" s="653"/>
      <c r="DNE2646" s="653"/>
      <c r="DNF2646" s="653"/>
      <c r="DNG2646" s="653"/>
      <c r="DNH2646" s="653"/>
      <c r="DNI2646" s="653"/>
      <c r="DNJ2646" s="653"/>
      <c r="DNK2646" s="653"/>
      <c r="DNL2646" s="653"/>
      <c r="DNM2646" s="653"/>
      <c r="DNN2646" s="653"/>
      <c r="DNO2646" s="653"/>
      <c r="DNP2646" s="653"/>
      <c r="DNQ2646" s="653"/>
      <c r="DNR2646" s="653"/>
      <c r="DNS2646" s="653"/>
      <c r="DNT2646" s="653"/>
      <c r="DNU2646" s="653"/>
      <c r="DNV2646" s="653"/>
      <c r="DNW2646" s="653"/>
      <c r="DNX2646" s="653"/>
      <c r="DNY2646" s="653"/>
      <c r="DNZ2646" s="653"/>
      <c r="DOA2646" s="653"/>
      <c r="DOB2646" s="653"/>
      <c r="DOC2646" s="653"/>
      <c r="DOD2646" s="653"/>
      <c r="DOE2646" s="653"/>
      <c r="DOF2646" s="653"/>
      <c r="DOG2646" s="653"/>
      <c r="DOH2646" s="653"/>
      <c r="DOI2646" s="653"/>
      <c r="DOJ2646" s="653"/>
      <c r="DOK2646" s="653"/>
      <c r="DOL2646" s="653"/>
      <c r="DOM2646" s="653"/>
      <c r="DON2646" s="653"/>
      <c r="DOO2646" s="653"/>
      <c r="DOP2646" s="653"/>
      <c r="DOQ2646" s="653"/>
      <c r="DOR2646" s="653"/>
      <c r="DOS2646" s="653"/>
      <c r="DOT2646" s="653"/>
      <c r="DOU2646" s="653"/>
      <c r="DOV2646" s="653"/>
      <c r="DOW2646" s="653"/>
      <c r="DOX2646" s="653"/>
      <c r="DOY2646" s="653"/>
      <c r="DOZ2646" s="653"/>
      <c r="DPA2646" s="653"/>
      <c r="DPB2646" s="653"/>
      <c r="DPC2646" s="653"/>
      <c r="DPD2646" s="653"/>
      <c r="DPE2646" s="653"/>
      <c r="DPF2646" s="653"/>
      <c r="DPG2646" s="653"/>
      <c r="DPH2646" s="653"/>
      <c r="DPI2646" s="653"/>
      <c r="DPJ2646" s="653"/>
      <c r="DPK2646" s="653"/>
      <c r="DPL2646" s="653"/>
      <c r="DPM2646" s="653"/>
      <c r="DPN2646" s="653"/>
      <c r="DPO2646" s="653"/>
      <c r="DPP2646" s="653"/>
      <c r="DPQ2646" s="653"/>
      <c r="DPR2646" s="653"/>
      <c r="DPS2646" s="653"/>
      <c r="DPT2646" s="653"/>
      <c r="DPU2646" s="653"/>
      <c r="DPV2646" s="653"/>
      <c r="DPW2646" s="653"/>
      <c r="DPX2646" s="653"/>
      <c r="DPY2646" s="653"/>
      <c r="DPZ2646" s="653"/>
      <c r="DQA2646" s="653"/>
      <c r="DQB2646" s="653"/>
      <c r="DQC2646" s="653"/>
      <c r="DQD2646" s="653"/>
      <c r="DQE2646" s="653"/>
      <c r="DQF2646" s="653"/>
      <c r="DQG2646" s="653"/>
      <c r="DQH2646" s="653"/>
      <c r="DQI2646" s="653"/>
      <c r="DQJ2646" s="653"/>
      <c r="DQK2646" s="653"/>
      <c r="DQL2646" s="653"/>
      <c r="DQM2646" s="653"/>
      <c r="DQN2646" s="653"/>
      <c r="DQO2646" s="653"/>
      <c r="DQP2646" s="653"/>
      <c r="DQQ2646" s="653"/>
      <c r="DQR2646" s="653"/>
      <c r="DQS2646" s="653"/>
      <c r="DQT2646" s="653"/>
      <c r="DQU2646" s="653"/>
      <c r="DQV2646" s="653"/>
      <c r="DQW2646" s="653"/>
      <c r="DQX2646" s="653"/>
      <c r="DQY2646" s="653"/>
      <c r="DQZ2646" s="653"/>
      <c r="DRA2646" s="653"/>
      <c r="DRB2646" s="653"/>
      <c r="DRC2646" s="653"/>
      <c r="DRD2646" s="653"/>
      <c r="DRE2646" s="653"/>
      <c r="DRF2646" s="653"/>
      <c r="DRG2646" s="653"/>
      <c r="DRH2646" s="653"/>
      <c r="DRI2646" s="653"/>
      <c r="DRJ2646" s="653"/>
      <c r="DRK2646" s="653"/>
      <c r="DRL2646" s="653"/>
      <c r="DRM2646" s="653"/>
      <c r="DRN2646" s="653"/>
      <c r="DRO2646" s="653"/>
      <c r="DRP2646" s="653"/>
      <c r="DRQ2646" s="653"/>
      <c r="DRR2646" s="653"/>
      <c r="DRS2646" s="653"/>
      <c r="DRT2646" s="653"/>
      <c r="DRU2646" s="653"/>
      <c r="DRV2646" s="653"/>
      <c r="DRW2646" s="653"/>
      <c r="DRX2646" s="653"/>
      <c r="DRY2646" s="653"/>
      <c r="DRZ2646" s="653"/>
      <c r="DSA2646" s="653"/>
      <c r="DSB2646" s="653"/>
      <c r="DSC2646" s="653"/>
      <c r="DSD2646" s="653"/>
      <c r="DSE2646" s="653"/>
      <c r="DSF2646" s="653"/>
      <c r="DSG2646" s="653"/>
      <c r="DSH2646" s="653"/>
      <c r="DSI2646" s="653"/>
      <c r="DSJ2646" s="653"/>
      <c r="DSK2646" s="653"/>
      <c r="DSL2646" s="653"/>
      <c r="DSM2646" s="653"/>
      <c r="DSN2646" s="653"/>
      <c r="DSO2646" s="653"/>
      <c r="DSP2646" s="653"/>
      <c r="DSQ2646" s="653"/>
      <c r="DSR2646" s="653"/>
      <c r="DSS2646" s="653"/>
      <c r="DST2646" s="653"/>
      <c r="DSU2646" s="653"/>
      <c r="DSV2646" s="653"/>
      <c r="DSW2646" s="653"/>
      <c r="DSX2646" s="653"/>
      <c r="DSY2646" s="653"/>
      <c r="DSZ2646" s="653"/>
      <c r="DTA2646" s="653"/>
      <c r="DTB2646" s="653"/>
      <c r="DTC2646" s="653"/>
      <c r="DTD2646" s="653"/>
      <c r="DTE2646" s="653"/>
      <c r="DTF2646" s="653"/>
      <c r="DTG2646" s="653"/>
      <c r="DTH2646" s="653"/>
      <c r="DTI2646" s="653"/>
      <c r="DTJ2646" s="653"/>
      <c r="DTK2646" s="653"/>
      <c r="DTL2646" s="653"/>
      <c r="DTM2646" s="653"/>
      <c r="DTN2646" s="653"/>
      <c r="DTO2646" s="653"/>
      <c r="DTP2646" s="653"/>
      <c r="DTQ2646" s="653"/>
      <c r="DTR2646" s="653"/>
      <c r="DTS2646" s="653"/>
      <c r="DTT2646" s="653"/>
      <c r="DTU2646" s="653"/>
      <c r="DTV2646" s="653"/>
      <c r="DTW2646" s="653"/>
      <c r="DTX2646" s="653"/>
      <c r="DTY2646" s="653"/>
      <c r="DTZ2646" s="653"/>
      <c r="DUA2646" s="653"/>
      <c r="DUB2646" s="653"/>
      <c r="DUC2646" s="653"/>
      <c r="DUD2646" s="653"/>
      <c r="DUE2646" s="653"/>
      <c r="DUF2646" s="653"/>
      <c r="DUG2646" s="653"/>
      <c r="DUH2646" s="653"/>
      <c r="DUI2646" s="653"/>
      <c r="DUJ2646" s="653"/>
      <c r="DUK2646" s="653"/>
      <c r="DUL2646" s="653"/>
      <c r="DUM2646" s="653"/>
      <c r="DUN2646" s="653"/>
      <c r="DUO2646" s="653"/>
      <c r="DUP2646" s="653"/>
      <c r="DUQ2646" s="653"/>
      <c r="DUR2646" s="653"/>
      <c r="DUS2646" s="653"/>
      <c r="DUT2646" s="653"/>
      <c r="DUU2646" s="653"/>
      <c r="DUV2646" s="653"/>
      <c r="DUW2646" s="653"/>
      <c r="DUX2646" s="653"/>
      <c r="DUY2646" s="653"/>
      <c r="DUZ2646" s="653"/>
      <c r="DVA2646" s="653"/>
      <c r="DVB2646" s="653"/>
      <c r="DVC2646" s="653"/>
      <c r="DVD2646" s="653"/>
      <c r="DVE2646" s="653"/>
      <c r="DVF2646" s="653"/>
      <c r="DVG2646" s="653"/>
      <c r="DVH2646" s="653"/>
      <c r="DVI2646" s="653"/>
      <c r="DVJ2646" s="653"/>
      <c r="DVK2646" s="653"/>
      <c r="DVL2646" s="653"/>
      <c r="DVM2646" s="653"/>
      <c r="DVN2646" s="653"/>
      <c r="DVO2646" s="653"/>
      <c r="DVP2646" s="653"/>
      <c r="DVQ2646" s="653"/>
      <c r="DVR2646" s="653"/>
      <c r="DVS2646" s="653"/>
      <c r="DVT2646" s="653"/>
      <c r="DVU2646" s="653"/>
      <c r="DVV2646" s="653"/>
      <c r="DVW2646" s="653"/>
      <c r="DVX2646" s="653"/>
      <c r="DVY2646" s="653"/>
      <c r="DVZ2646" s="653"/>
      <c r="DWA2646" s="653"/>
      <c r="DWB2646" s="653"/>
      <c r="DWC2646" s="653"/>
      <c r="DWD2646" s="653"/>
      <c r="DWE2646" s="653"/>
      <c r="DWF2646" s="653"/>
      <c r="DWG2646" s="653"/>
      <c r="DWH2646" s="653"/>
      <c r="DWI2646" s="653"/>
      <c r="DWJ2646" s="653"/>
      <c r="DWK2646" s="653"/>
      <c r="DWL2646" s="653"/>
      <c r="DWM2646" s="653"/>
      <c r="DWN2646" s="653"/>
      <c r="DWO2646" s="653"/>
      <c r="DWP2646" s="653"/>
      <c r="DWQ2646" s="653"/>
      <c r="DWR2646" s="653"/>
      <c r="DWS2646" s="653"/>
      <c r="DWT2646" s="653"/>
      <c r="DWU2646" s="653"/>
      <c r="DWV2646" s="653"/>
      <c r="DWW2646" s="653"/>
      <c r="DWX2646" s="653"/>
      <c r="DWY2646" s="653"/>
      <c r="DWZ2646" s="653"/>
      <c r="DXA2646" s="653"/>
      <c r="DXB2646" s="653"/>
      <c r="DXC2646" s="653"/>
      <c r="DXD2646" s="653"/>
      <c r="DXE2646" s="653"/>
      <c r="DXF2646" s="653"/>
      <c r="DXG2646" s="653"/>
      <c r="DXH2646" s="653"/>
      <c r="DXI2646" s="653"/>
      <c r="DXJ2646" s="653"/>
      <c r="DXK2646" s="653"/>
      <c r="DXL2646" s="653"/>
      <c r="DXM2646" s="653"/>
      <c r="DXN2646" s="653"/>
      <c r="DXO2646" s="653"/>
      <c r="DXP2646" s="653"/>
      <c r="DXQ2646" s="653"/>
      <c r="DXR2646" s="653"/>
      <c r="DXS2646" s="653"/>
      <c r="DXT2646" s="653"/>
      <c r="DXU2646" s="653"/>
      <c r="DXV2646" s="653"/>
      <c r="DXW2646" s="653"/>
      <c r="DXX2646" s="653"/>
      <c r="DXY2646" s="653"/>
      <c r="DXZ2646" s="653"/>
      <c r="DYA2646" s="653"/>
      <c r="DYB2646" s="653"/>
      <c r="DYC2646" s="653"/>
      <c r="DYD2646" s="653"/>
      <c r="DYE2646" s="653"/>
      <c r="DYF2646" s="653"/>
      <c r="DYG2646" s="653"/>
      <c r="DYH2646" s="653"/>
      <c r="DYI2646" s="653"/>
      <c r="DYJ2646" s="653"/>
      <c r="DYK2646" s="653"/>
      <c r="DYL2646" s="653"/>
      <c r="DYM2646" s="653"/>
      <c r="DYN2646" s="653"/>
      <c r="DYO2646" s="653"/>
      <c r="DYP2646" s="653"/>
      <c r="DYQ2646" s="653"/>
      <c r="DYR2646" s="653"/>
      <c r="DYS2646" s="653"/>
      <c r="DYT2646" s="653"/>
      <c r="DYU2646" s="653"/>
      <c r="DYV2646" s="653"/>
      <c r="DYW2646" s="653"/>
      <c r="DYX2646" s="653"/>
      <c r="DYY2646" s="653"/>
      <c r="DYZ2646" s="653"/>
      <c r="DZA2646" s="653"/>
      <c r="DZB2646" s="653"/>
      <c r="DZC2646" s="653"/>
      <c r="DZD2646" s="653"/>
      <c r="DZE2646" s="653"/>
      <c r="DZF2646" s="653"/>
      <c r="DZG2646" s="653"/>
      <c r="DZH2646" s="653"/>
      <c r="DZI2646" s="653"/>
      <c r="DZJ2646" s="653"/>
      <c r="DZK2646" s="653"/>
      <c r="DZL2646" s="653"/>
      <c r="DZM2646" s="653"/>
      <c r="DZN2646" s="653"/>
      <c r="DZO2646" s="653"/>
      <c r="DZP2646" s="653"/>
      <c r="DZQ2646" s="653"/>
      <c r="DZR2646" s="653"/>
      <c r="DZS2646" s="653"/>
      <c r="DZT2646" s="653"/>
      <c r="DZU2646" s="653"/>
      <c r="DZV2646" s="653"/>
      <c r="DZW2646" s="653"/>
      <c r="DZX2646" s="653"/>
      <c r="DZY2646" s="653"/>
      <c r="DZZ2646" s="653"/>
      <c r="EAA2646" s="653"/>
      <c r="EAB2646" s="653"/>
      <c r="EAC2646" s="653"/>
      <c r="EAD2646" s="653"/>
      <c r="EAE2646" s="653"/>
      <c r="EAF2646" s="653"/>
      <c r="EAG2646" s="653"/>
      <c r="EAH2646" s="653"/>
      <c r="EAI2646" s="653"/>
      <c r="EAJ2646" s="653"/>
      <c r="EAK2646" s="653"/>
      <c r="EAL2646" s="653"/>
      <c r="EAM2646" s="653"/>
      <c r="EAN2646" s="653"/>
      <c r="EAO2646" s="653"/>
      <c r="EAP2646" s="653"/>
      <c r="EAQ2646" s="653"/>
      <c r="EAR2646" s="653"/>
      <c r="EAS2646" s="653"/>
      <c r="EAT2646" s="653"/>
      <c r="EAU2646" s="653"/>
      <c r="EAV2646" s="653"/>
      <c r="EAW2646" s="653"/>
      <c r="EAX2646" s="653"/>
      <c r="EAY2646" s="653"/>
      <c r="EAZ2646" s="653"/>
      <c r="EBA2646" s="653"/>
      <c r="EBB2646" s="653"/>
      <c r="EBC2646" s="653"/>
      <c r="EBD2646" s="653"/>
      <c r="EBE2646" s="653"/>
      <c r="EBF2646" s="653"/>
      <c r="EBG2646" s="653"/>
      <c r="EBH2646" s="653"/>
      <c r="EBI2646" s="653"/>
      <c r="EBJ2646" s="653"/>
      <c r="EBK2646" s="653"/>
      <c r="EBL2646" s="653"/>
      <c r="EBM2646" s="653"/>
      <c r="EBN2646" s="653"/>
      <c r="EBO2646" s="653"/>
      <c r="EBP2646" s="653"/>
      <c r="EBQ2646" s="653"/>
      <c r="EBR2646" s="653"/>
      <c r="EBS2646" s="653"/>
      <c r="EBT2646" s="653"/>
      <c r="EBU2646" s="653"/>
      <c r="EBV2646" s="653"/>
      <c r="EBW2646" s="653"/>
      <c r="EBX2646" s="653"/>
      <c r="EBY2646" s="653"/>
      <c r="EBZ2646" s="653"/>
      <c r="ECA2646" s="653"/>
      <c r="ECB2646" s="653"/>
      <c r="ECC2646" s="653"/>
      <c r="ECD2646" s="653"/>
      <c r="ECE2646" s="653"/>
      <c r="ECF2646" s="653"/>
      <c r="ECG2646" s="653"/>
      <c r="ECH2646" s="653"/>
      <c r="ECI2646" s="653"/>
      <c r="ECJ2646" s="653"/>
      <c r="ECK2646" s="653"/>
      <c r="ECL2646" s="653"/>
      <c r="ECM2646" s="653"/>
      <c r="ECN2646" s="653"/>
      <c r="ECO2646" s="653"/>
      <c r="ECP2646" s="653"/>
      <c r="ECQ2646" s="653"/>
      <c r="ECR2646" s="653"/>
      <c r="ECS2646" s="653"/>
      <c r="ECT2646" s="653"/>
      <c r="ECU2646" s="653"/>
      <c r="ECV2646" s="653"/>
      <c r="ECW2646" s="653"/>
      <c r="ECX2646" s="653"/>
      <c r="ECY2646" s="653"/>
      <c r="ECZ2646" s="653"/>
      <c r="EDA2646" s="653"/>
      <c r="EDB2646" s="653"/>
      <c r="EDC2646" s="653"/>
      <c r="EDD2646" s="653"/>
      <c r="EDE2646" s="653"/>
      <c r="EDF2646" s="653"/>
      <c r="EDG2646" s="653"/>
      <c r="EDH2646" s="653"/>
      <c r="EDI2646" s="653"/>
      <c r="EDJ2646" s="653"/>
      <c r="EDK2646" s="653"/>
      <c r="EDL2646" s="653"/>
      <c r="EDM2646" s="653"/>
      <c r="EDN2646" s="653"/>
      <c r="EDO2646" s="653"/>
      <c r="EDP2646" s="653"/>
      <c r="EDQ2646" s="653"/>
      <c r="EDR2646" s="653"/>
      <c r="EDS2646" s="653"/>
      <c r="EDT2646" s="653"/>
      <c r="EDU2646" s="653"/>
      <c r="EDV2646" s="653"/>
      <c r="EDW2646" s="653"/>
      <c r="EDX2646" s="653"/>
      <c r="EDY2646" s="653"/>
      <c r="EDZ2646" s="653"/>
      <c r="EEA2646" s="653"/>
      <c r="EEB2646" s="653"/>
      <c r="EEC2646" s="653"/>
      <c r="EED2646" s="653"/>
      <c r="EEE2646" s="653"/>
      <c r="EEF2646" s="653"/>
      <c r="EEG2646" s="653"/>
      <c r="EEH2646" s="653"/>
      <c r="EEI2646" s="653"/>
      <c r="EEJ2646" s="653"/>
      <c r="EEK2646" s="653"/>
      <c r="EEL2646" s="653"/>
      <c r="EEM2646" s="653"/>
      <c r="EEN2646" s="653"/>
      <c r="EEO2646" s="653"/>
      <c r="EEP2646" s="653"/>
      <c r="EEQ2646" s="653"/>
      <c r="EER2646" s="653"/>
      <c r="EES2646" s="653"/>
      <c r="EET2646" s="653"/>
      <c r="EEU2646" s="653"/>
      <c r="EEV2646" s="653"/>
      <c r="EEW2646" s="653"/>
      <c r="EEX2646" s="653"/>
      <c r="EEY2646" s="653"/>
      <c r="EEZ2646" s="653"/>
      <c r="EFA2646" s="653"/>
      <c r="EFB2646" s="653"/>
      <c r="EFC2646" s="653"/>
      <c r="EFD2646" s="653"/>
      <c r="EFE2646" s="653"/>
      <c r="EFF2646" s="653"/>
      <c r="EFG2646" s="653"/>
      <c r="EFH2646" s="653"/>
      <c r="EFI2646" s="653"/>
      <c r="EFJ2646" s="653"/>
      <c r="EFK2646" s="653"/>
      <c r="EFL2646" s="653"/>
      <c r="EFM2646" s="653"/>
      <c r="EFN2646" s="653"/>
      <c r="EFO2646" s="653"/>
      <c r="EFP2646" s="653"/>
      <c r="EFQ2646" s="653"/>
      <c r="EFR2646" s="653"/>
      <c r="EFS2646" s="653"/>
      <c r="EFT2646" s="653"/>
      <c r="EFU2646" s="653"/>
      <c r="EFV2646" s="653"/>
      <c r="EFW2646" s="653"/>
      <c r="EFX2646" s="653"/>
      <c r="EFY2646" s="653"/>
      <c r="EFZ2646" s="653"/>
      <c r="EGA2646" s="653"/>
      <c r="EGB2646" s="653"/>
      <c r="EGC2646" s="653"/>
      <c r="EGD2646" s="653"/>
      <c r="EGE2646" s="653"/>
      <c r="EGF2646" s="653"/>
      <c r="EGG2646" s="653"/>
      <c r="EGH2646" s="653"/>
      <c r="EGI2646" s="653"/>
      <c r="EGJ2646" s="653"/>
      <c r="EGK2646" s="653"/>
      <c r="EGL2646" s="653"/>
      <c r="EGM2646" s="653"/>
      <c r="EGN2646" s="653"/>
      <c r="EGO2646" s="653"/>
      <c r="EGP2646" s="653"/>
      <c r="EGQ2646" s="653"/>
      <c r="EGR2646" s="653"/>
      <c r="EGS2646" s="653"/>
      <c r="EGT2646" s="653"/>
      <c r="EGU2646" s="653"/>
      <c r="EGV2646" s="653"/>
      <c r="EGW2646" s="653"/>
      <c r="EGX2646" s="653"/>
      <c r="EGY2646" s="653"/>
      <c r="EGZ2646" s="653"/>
      <c r="EHA2646" s="653"/>
      <c r="EHB2646" s="653"/>
      <c r="EHC2646" s="653"/>
      <c r="EHD2646" s="653"/>
      <c r="EHE2646" s="653"/>
      <c r="EHF2646" s="653"/>
      <c r="EHG2646" s="653"/>
      <c r="EHH2646" s="653"/>
      <c r="EHI2646" s="653"/>
      <c r="EHJ2646" s="653"/>
      <c r="EHK2646" s="653"/>
      <c r="EHL2646" s="653"/>
      <c r="EHM2646" s="653"/>
      <c r="EHN2646" s="653"/>
      <c r="EHO2646" s="653"/>
      <c r="EHP2646" s="653"/>
      <c r="EHQ2646" s="653"/>
      <c r="EHR2646" s="653"/>
      <c r="EHS2646" s="653"/>
      <c r="EHT2646" s="653"/>
      <c r="EHU2646" s="653"/>
      <c r="EHV2646" s="653"/>
      <c r="EHW2646" s="653"/>
      <c r="EHX2646" s="653"/>
      <c r="EHY2646" s="653"/>
      <c r="EHZ2646" s="653"/>
      <c r="EIA2646" s="653"/>
      <c r="EIB2646" s="653"/>
      <c r="EIC2646" s="653"/>
      <c r="EID2646" s="653"/>
      <c r="EIE2646" s="653"/>
      <c r="EIF2646" s="653"/>
      <c r="EIG2646" s="653"/>
      <c r="EIH2646" s="653"/>
      <c r="EII2646" s="653"/>
      <c r="EIJ2646" s="653"/>
      <c r="EIK2646" s="653"/>
      <c r="EIL2646" s="653"/>
      <c r="EIM2646" s="653"/>
      <c r="EIN2646" s="653"/>
      <c r="EIO2646" s="653"/>
      <c r="EIP2646" s="653"/>
      <c r="EIQ2646" s="653"/>
      <c r="EIR2646" s="653"/>
      <c r="EIS2646" s="653"/>
      <c r="EIT2646" s="653"/>
      <c r="EIU2646" s="653"/>
      <c r="EIV2646" s="653"/>
      <c r="EIW2646" s="653"/>
      <c r="EIX2646" s="653"/>
      <c r="EIY2646" s="653"/>
      <c r="EIZ2646" s="653"/>
      <c r="EJA2646" s="653"/>
      <c r="EJB2646" s="653"/>
      <c r="EJC2646" s="653"/>
      <c r="EJD2646" s="653"/>
      <c r="EJE2646" s="653"/>
      <c r="EJF2646" s="653"/>
      <c r="EJG2646" s="653"/>
      <c r="EJH2646" s="653"/>
      <c r="EJI2646" s="653"/>
      <c r="EJJ2646" s="653"/>
      <c r="EJK2646" s="653"/>
      <c r="EJL2646" s="653"/>
      <c r="EJM2646" s="653"/>
      <c r="EJN2646" s="653"/>
      <c r="EJO2646" s="653"/>
      <c r="EJP2646" s="653"/>
      <c r="EJQ2646" s="653"/>
      <c r="EJR2646" s="653"/>
      <c r="EJS2646" s="653"/>
      <c r="EJT2646" s="653"/>
      <c r="EJU2646" s="653"/>
      <c r="EJV2646" s="653"/>
      <c r="EJW2646" s="653"/>
      <c r="EJX2646" s="653"/>
      <c r="EJY2646" s="653"/>
      <c r="EJZ2646" s="653"/>
      <c r="EKA2646" s="653"/>
      <c r="EKB2646" s="653"/>
      <c r="EKC2646" s="653"/>
      <c r="EKD2646" s="653"/>
      <c r="EKE2646" s="653"/>
      <c r="EKF2646" s="653"/>
      <c r="EKG2646" s="653"/>
      <c r="EKH2646" s="653"/>
      <c r="EKI2646" s="653"/>
      <c r="EKJ2646" s="653"/>
      <c r="EKK2646" s="653"/>
      <c r="EKL2646" s="653"/>
      <c r="EKM2646" s="653"/>
      <c r="EKN2646" s="653"/>
      <c r="EKO2646" s="653"/>
      <c r="EKP2646" s="653"/>
      <c r="EKQ2646" s="653"/>
      <c r="EKR2646" s="653"/>
      <c r="EKS2646" s="653"/>
      <c r="EKT2646" s="653"/>
      <c r="EKU2646" s="653"/>
      <c r="EKV2646" s="653"/>
      <c r="EKW2646" s="653"/>
      <c r="EKX2646" s="653"/>
      <c r="EKY2646" s="653"/>
      <c r="EKZ2646" s="653"/>
      <c r="ELA2646" s="653"/>
      <c r="ELB2646" s="653"/>
      <c r="ELC2646" s="653"/>
      <c r="ELD2646" s="653"/>
      <c r="ELE2646" s="653"/>
      <c r="ELF2646" s="653"/>
      <c r="ELG2646" s="653"/>
      <c r="ELH2646" s="653"/>
      <c r="ELI2646" s="653"/>
      <c r="ELJ2646" s="653"/>
      <c r="ELK2646" s="653"/>
      <c r="ELL2646" s="653"/>
      <c r="ELM2646" s="653"/>
      <c r="ELN2646" s="653"/>
      <c r="ELO2646" s="653"/>
      <c r="ELP2646" s="653"/>
      <c r="ELQ2646" s="653"/>
      <c r="ELR2646" s="653"/>
      <c r="ELS2646" s="653"/>
      <c r="ELT2646" s="653"/>
      <c r="ELU2646" s="653"/>
      <c r="ELV2646" s="653"/>
      <c r="ELW2646" s="653"/>
      <c r="ELX2646" s="653"/>
      <c r="ELY2646" s="653"/>
      <c r="ELZ2646" s="653"/>
      <c r="EMA2646" s="653"/>
      <c r="EMB2646" s="653"/>
      <c r="EMC2646" s="653"/>
      <c r="EMD2646" s="653"/>
      <c r="EME2646" s="653"/>
      <c r="EMF2646" s="653"/>
      <c r="EMG2646" s="653"/>
      <c r="EMH2646" s="653"/>
      <c r="EMI2646" s="653"/>
      <c r="EMJ2646" s="653"/>
      <c r="EMK2646" s="653"/>
      <c r="EML2646" s="653"/>
      <c r="EMM2646" s="653"/>
      <c r="EMN2646" s="653"/>
      <c r="EMO2646" s="653"/>
      <c r="EMP2646" s="653"/>
      <c r="EMQ2646" s="653"/>
      <c r="EMR2646" s="653"/>
      <c r="EMS2646" s="653"/>
      <c r="EMT2646" s="653"/>
      <c r="EMU2646" s="653"/>
      <c r="EMV2646" s="653"/>
      <c r="EMW2646" s="653"/>
      <c r="EMX2646" s="653"/>
      <c r="EMY2646" s="653"/>
      <c r="EMZ2646" s="653"/>
      <c r="ENA2646" s="653"/>
      <c r="ENB2646" s="653"/>
      <c r="ENC2646" s="653"/>
      <c r="END2646" s="653"/>
      <c r="ENE2646" s="653"/>
      <c r="ENF2646" s="653"/>
      <c r="ENG2646" s="653"/>
      <c r="ENH2646" s="653"/>
      <c r="ENI2646" s="653"/>
      <c r="ENJ2646" s="653"/>
      <c r="ENK2646" s="653"/>
      <c r="ENL2646" s="653"/>
      <c r="ENM2646" s="653"/>
      <c r="ENN2646" s="653"/>
      <c r="ENO2646" s="653"/>
      <c r="ENP2646" s="653"/>
      <c r="ENQ2646" s="653"/>
      <c r="ENR2646" s="653"/>
      <c r="ENS2646" s="653"/>
      <c r="ENT2646" s="653"/>
      <c r="ENU2646" s="653"/>
      <c r="ENV2646" s="653"/>
      <c r="ENW2646" s="653"/>
      <c r="ENX2646" s="653"/>
      <c r="ENY2646" s="653"/>
      <c r="ENZ2646" s="653"/>
      <c r="EOA2646" s="653"/>
      <c r="EOB2646" s="653"/>
      <c r="EOC2646" s="653"/>
      <c r="EOD2646" s="653"/>
      <c r="EOE2646" s="653"/>
      <c r="EOF2646" s="653"/>
      <c r="EOG2646" s="653"/>
      <c r="EOH2646" s="653"/>
      <c r="EOI2646" s="653"/>
      <c r="EOJ2646" s="653"/>
      <c r="EOK2646" s="653"/>
      <c r="EOL2646" s="653"/>
      <c r="EOM2646" s="653"/>
      <c r="EON2646" s="653"/>
      <c r="EOO2646" s="653"/>
      <c r="EOP2646" s="653"/>
      <c r="EOQ2646" s="653"/>
      <c r="EOR2646" s="653"/>
      <c r="EOS2646" s="653"/>
      <c r="EOT2646" s="653"/>
      <c r="EOU2646" s="653"/>
      <c r="EOV2646" s="653"/>
      <c r="EOW2646" s="653"/>
      <c r="EOX2646" s="653"/>
      <c r="EOY2646" s="653"/>
      <c r="EOZ2646" s="653"/>
      <c r="EPA2646" s="653"/>
      <c r="EPB2646" s="653"/>
      <c r="EPC2646" s="653"/>
      <c r="EPD2646" s="653"/>
      <c r="EPE2646" s="653"/>
      <c r="EPF2646" s="653"/>
      <c r="EPG2646" s="653"/>
      <c r="EPH2646" s="653"/>
      <c r="EPI2646" s="653"/>
      <c r="EPJ2646" s="653"/>
      <c r="EPK2646" s="653"/>
      <c r="EPL2646" s="653"/>
      <c r="EPM2646" s="653"/>
      <c r="EPN2646" s="653"/>
      <c r="EPO2646" s="653"/>
      <c r="EPP2646" s="653"/>
      <c r="EPQ2646" s="653"/>
      <c r="EPR2646" s="653"/>
      <c r="EPS2646" s="653"/>
      <c r="EPT2646" s="653"/>
      <c r="EPU2646" s="653"/>
      <c r="EPV2646" s="653"/>
      <c r="EPW2646" s="653"/>
      <c r="EPX2646" s="653"/>
      <c r="EPY2646" s="653"/>
      <c r="EPZ2646" s="653"/>
      <c r="EQA2646" s="653"/>
      <c r="EQB2646" s="653"/>
      <c r="EQC2646" s="653"/>
      <c r="EQD2646" s="653"/>
      <c r="EQE2646" s="653"/>
      <c r="EQF2646" s="653"/>
      <c r="EQG2646" s="653"/>
      <c r="EQH2646" s="653"/>
      <c r="EQI2646" s="653"/>
      <c r="EQJ2646" s="653"/>
      <c r="EQK2646" s="653"/>
      <c r="EQL2646" s="653"/>
      <c r="EQM2646" s="653"/>
      <c r="EQN2646" s="653"/>
      <c r="EQO2646" s="653"/>
      <c r="EQP2646" s="653"/>
      <c r="EQQ2646" s="653"/>
      <c r="EQR2646" s="653"/>
      <c r="EQS2646" s="653"/>
      <c r="EQT2646" s="653"/>
      <c r="EQU2646" s="653"/>
      <c r="EQV2646" s="653"/>
      <c r="EQW2646" s="653"/>
      <c r="EQX2646" s="653"/>
      <c r="EQY2646" s="653"/>
      <c r="EQZ2646" s="653"/>
      <c r="ERA2646" s="653"/>
      <c r="ERB2646" s="653"/>
      <c r="ERC2646" s="653"/>
      <c r="ERD2646" s="653"/>
      <c r="ERE2646" s="653"/>
      <c r="ERF2646" s="653"/>
      <c r="ERG2646" s="653"/>
      <c r="ERH2646" s="653"/>
      <c r="ERI2646" s="653"/>
      <c r="ERJ2646" s="653"/>
      <c r="ERK2646" s="653"/>
      <c r="ERL2646" s="653"/>
      <c r="ERM2646" s="653"/>
      <c r="ERN2646" s="653"/>
      <c r="ERO2646" s="653"/>
      <c r="ERP2646" s="653"/>
      <c r="ERQ2646" s="653"/>
      <c r="ERR2646" s="653"/>
      <c r="ERS2646" s="653"/>
      <c r="ERT2646" s="653"/>
      <c r="ERU2646" s="653"/>
      <c r="ERV2646" s="653"/>
      <c r="ERW2646" s="653"/>
      <c r="ERX2646" s="653"/>
      <c r="ERY2646" s="653"/>
      <c r="ERZ2646" s="653"/>
      <c r="ESA2646" s="653"/>
      <c r="ESB2646" s="653"/>
      <c r="ESC2646" s="653"/>
      <c r="ESD2646" s="653"/>
      <c r="ESE2646" s="653"/>
      <c r="ESF2646" s="653"/>
      <c r="ESG2646" s="653"/>
      <c r="ESH2646" s="653"/>
      <c r="ESI2646" s="653"/>
      <c r="ESJ2646" s="653"/>
      <c r="ESK2646" s="653"/>
      <c r="ESL2646" s="653"/>
      <c r="ESM2646" s="653"/>
      <c r="ESN2646" s="653"/>
      <c r="ESO2646" s="653"/>
      <c r="ESP2646" s="653"/>
      <c r="ESQ2646" s="653"/>
      <c r="ESR2646" s="653"/>
      <c r="ESS2646" s="653"/>
      <c r="EST2646" s="653"/>
      <c r="ESU2646" s="653"/>
      <c r="ESV2646" s="653"/>
      <c r="ESW2646" s="653"/>
      <c r="ESX2646" s="653"/>
      <c r="ESY2646" s="653"/>
      <c r="ESZ2646" s="653"/>
      <c r="ETA2646" s="653"/>
      <c r="ETB2646" s="653"/>
      <c r="ETC2646" s="653"/>
      <c r="ETD2646" s="653"/>
      <c r="ETE2646" s="653"/>
      <c r="ETF2646" s="653"/>
      <c r="ETG2646" s="653"/>
      <c r="ETH2646" s="653"/>
      <c r="ETI2646" s="653"/>
      <c r="ETJ2646" s="653"/>
      <c r="ETK2646" s="653"/>
      <c r="ETL2646" s="653"/>
      <c r="ETM2646" s="653"/>
      <c r="ETN2646" s="653"/>
      <c r="ETO2646" s="653"/>
      <c r="ETP2646" s="653"/>
      <c r="ETQ2646" s="653"/>
      <c r="ETR2646" s="653"/>
      <c r="ETS2646" s="653"/>
      <c r="ETT2646" s="653"/>
      <c r="ETU2646" s="653"/>
      <c r="ETV2646" s="653"/>
      <c r="ETW2646" s="653"/>
      <c r="ETX2646" s="653"/>
      <c r="ETY2646" s="653"/>
      <c r="ETZ2646" s="653"/>
      <c r="EUA2646" s="653"/>
      <c r="EUB2646" s="653"/>
      <c r="EUC2646" s="653"/>
      <c r="EUD2646" s="653"/>
      <c r="EUE2646" s="653"/>
      <c r="EUF2646" s="653"/>
      <c r="EUG2646" s="653"/>
      <c r="EUH2646" s="653"/>
      <c r="EUI2646" s="653"/>
      <c r="EUJ2646" s="653"/>
      <c r="EUK2646" s="653"/>
      <c r="EUL2646" s="653"/>
      <c r="EUM2646" s="653"/>
      <c r="EUN2646" s="653"/>
      <c r="EUO2646" s="653"/>
      <c r="EUP2646" s="653"/>
      <c r="EUQ2646" s="653"/>
      <c r="EUR2646" s="653"/>
      <c r="EUS2646" s="653"/>
      <c r="EUT2646" s="653"/>
      <c r="EUU2646" s="653"/>
      <c r="EUV2646" s="653"/>
      <c r="EUW2646" s="653"/>
      <c r="EUX2646" s="653"/>
      <c r="EUY2646" s="653"/>
      <c r="EUZ2646" s="653"/>
      <c r="EVA2646" s="653"/>
      <c r="EVB2646" s="653"/>
      <c r="EVC2646" s="653"/>
      <c r="EVD2646" s="653"/>
      <c r="EVE2646" s="653"/>
      <c r="EVF2646" s="653"/>
      <c r="EVG2646" s="653"/>
      <c r="EVH2646" s="653"/>
      <c r="EVI2646" s="653"/>
      <c r="EVJ2646" s="653"/>
      <c r="EVK2646" s="653"/>
      <c r="EVL2646" s="653"/>
      <c r="EVM2646" s="653"/>
      <c r="EVN2646" s="653"/>
      <c r="EVO2646" s="653"/>
      <c r="EVP2646" s="653"/>
      <c r="EVQ2646" s="653"/>
      <c r="EVR2646" s="653"/>
      <c r="EVS2646" s="653"/>
      <c r="EVT2646" s="653"/>
      <c r="EVU2646" s="653"/>
      <c r="EVV2646" s="653"/>
      <c r="EVW2646" s="653"/>
      <c r="EVX2646" s="653"/>
      <c r="EVY2646" s="653"/>
      <c r="EVZ2646" s="653"/>
      <c r="EWA2646" s="653"/>
      <c r="EWB2646" s="653"/>
      <c r="EWC2646" s="653"/>
      <c r="EWD2646" s="653"/>
      <c r="EWE2646" s="653"/>
      <c r="EWF2646" s="653"/>
      <c r="EWG2646" s="653"/>
      <c r="EWH2646" s="653"/>
      <c r="EWI2646" s="653"/>
      <c r="EWJ2646" s="653"/>
      <c r="EWK2646" s="653"/>
      <c r="EWL2646" s="653"/>
      <c r="EWM2646" s="653"/>
      <c r="EWN2646" s="653"/>
      <c r="EWO2646" s="653"/>
      <c r="EWP2646" s="653"/>
      <c r="EWQ2646" s="653"/>
      <c r="EWR2646" s="653"/>
      <c r="EWS2646" s="653"/>
      <c r="EWT2646" s="653"/>
      <c r="EWU2646" s="653"/>
      <c r="EWV2646" s="653"/>
      <c r="EWW2646" s="653"/>
      <c r="EWX2646" s="653"/>
      <c r="EWY2646" s="653"/>
      <c r="EWZ2646" s="653"/>
      <c r="EXA2646" s="653"/>
      <c r="EXB2646" s="653"/>
      <c r="EXC2646" s="653"/>
      <c r="EXD2646" s="653"/>
      <c r="EXE2646" s="653"/>
      <c r="EXF2646" s="653"/>
      <c r="EXG2646" s="653"/>
      <c r="EXH2646" s="653"/>
      <c r="EXI2646" s="653"/>
      <c r="EXJ2646" s="653"/>
      <c r="EXK2646" s="653"/>
      <c r="EXL2646" s="653"/>
      <c r="EXM2646" s="653"/>
      <c r="EXN2646" s="653"/>
      <c r="EXO2646" s="653"/>
      <c r="EXP2646" s="653"/>
      <c r="EXQ2646" s="653"/>
      <c r="EXR2646" s="653"/>
      <c r="EXS2646" s="653"/>
      <c r="EXT2646" s="653"/>
      <c r="EXU2646" s="653"/>
      <c r="EXV2646" s="653"/>
      <c r="EXW2646" s="653"/>
      <c r="EXX2646" s="653"/>
      <c r="EXY2646" s="653"/>
      <c r="EXZ2646" s="653"/>
      <c r="EYA2646" s="653"/>
      <c r="EYB2646" s="653"/>
      <c r="EYC2646" s="653"/>
      <c r="EYD2646" s="653"/>
      <c r="EYE2646" s="653"/>
      <c r="EYF2646" s="653"/>
      <c r="EYG2646" s="653"/>
      <c r="EYH2646" s="653"/>
      <c r="EYI2646" s="653"/>
      <c r="EYJ2646" s="653"/>
      <c r="EYK2646" s="653"/>
      <c r="EYL2646" s="653"/>
      <c r="EYM2646" s="653"/>
      <c r="EYN2646" s="653"/>
      <c r="EYO2646" s="653"/>
      <c r="EYP2646" s="653"/>
      <c r="EYQ2646" s="653"/>
      <c r="EYR2646" s="653"/>
      <c r="EYS2646" s="653"/>
      <c r="EYT2646" s="653"/>
      <c r="EYU2646" s="653"/>
      <c r="EYV2646" s="653"/>
      <c r="EYW2646" s="653"/>
      <c r="EYX2646" s="653"/>
      <c r="EYY2646" s="653"/>
      <c r="EYZ2646" s="653"/>
      <c r="EZA2646" s="653"/>
      <c r="EZB2646" s="653"/>
      <c r="EZC2646" s="653"/>
      <c r="EZD2646" s="653"/>
      <c r="EZE2646" s="653"/>
      <c r="EZF2646" s="653"/>
      <c r="EZG2646" s="653"/>
      <c r="EZH2646" s="653"/>
      <c r="EZI2646" s="653"/>
      <c r="EZJ2646" s="653"/>
      <c r="EZK2646" s="653"/>
      <c r="EZL2646" s="653"/>
      <c r="EZM2646" s="653"/>
      <c r="EZN2646" s="653"/>
      <c r="EZO2646" s="653"/>
      <c r="EZP2646" s="653"/>
      <c r="EZQ2646" s="653"/>
      <c r="EZR2646" s="653"/>
      <c r="EZS2646" s="653"/>
      <c r="EZT2646" s="653"/>
      <c r="EZU2646" s="653"/>
      <c r="EZV2646" s="653"/>
      <c r="EZW2646" s="653"/>
      <c r="EZX2646" s="653"/>
      <c r="EZY2646" s="653"/>
      <c r="EZZ2646" s="653"/>
      <c r="FAA2646" s="653"/>
      <c r="FAB2646" s="653"/>
      <c r="FAC2646" s="653"/>
      <c r="FAD2646" s="653"/>
      <c r="FAE2646" s="653"/>
      <c r="FAF2646" s="653"/>
      <c r="FAG2646" s="653"/>
      <c r="FAH2646" s="653"/>
      <c r="FAI2646" s="653"/>
      <c r="FAJ2646" s="653"/>
      <c r="FAK2646" s="653"/>
      <c r="FAL2646" s="653"/>
      <c r="FAM2646" s="653"/>
      <c r="FAN2646" s="653"/>
      <c r="FAO2646" s="653"/>
      <c r="FAP2646" s="653"/>
      <c r="FAQ2646" s="653"/>
      <c r="FAR2646" s="653"/>
      <c r="FAS2646" s="653"/>
      <c r="FAT2646" s="653"/>
      <c r="FAU2646" s="653"/>
      <c r="FAV2646" s="653"/>
      <c r="FAW2646" s="653"/>
      <c r="FAX2646" s="653"/>
      <c r="FAY2646" s="653"/>
      <c r="FAZ2646" s="653"/>
      <c r="FBA2646" s="653"/>
      <c r="FBB2646" s="653"/>
      <c r="FBC2646" s="653"/>
      <c r="FBD2646" s="653"/>
      <c r="FBE2646" s="653"/>
      <c r="FBF2646" s="653"/>
      <c r="FBG2646" s="653"/>
      <c r="FBH2646" s="653"/>
      <c r="FBI2646" s="653"/>
      <c r="FBJ2646" s="653"/>
      <c r="FBK2646" s="653"/>
      <c r="FBL2646" s="653"/>
      <c r="FBM2646" s="653"/>
      <c r="FBN2646" s="653"/>
      <c r="FBO2646" s="653"/>
      <c r="FBP2646" s="653"/>
      <c r="FBQ2646" s="653"/>
      <c r="FBR2646" s="653"/>
      <c r="FBS2646" s="653"/>
      <c r="FBT2646" s="653"/>
      <c r="FBU2646" s="653"/>
      <c r="FBV2646" s="653"/>
      <c r="FBW2646" s="653"/>
      <c r="FBX2646" s="653"/>
      <c r="FBY2646" s="653"/>
      <c r="FBZ2646" s="653"/>
      <c r="FCA2646" s="653"/>
      <c r="FCB2646" s="653"/>
      <c r="FCC2646" s="653"/>
      <c r="FCD2646" s="653"/>
      <c r="FCE2646" s="653"/>
      <c r="FCF2646" s="653"/>
      <c r="FCG2646" s="653"/>
      <c r="FCH2646" s="653"/>
      <c r="FCI2646" s="653"/>
      <c r="FCJ2646" s="653"/>
      <c r="FCK2646" s="653"/>
      <c r="FCL2646" s="653"/>
      <c r="FCM2646" s="653"/>
      <c r="FCN2646" s="653"/>
      <c r="FCO2646" s="653"/>
      <c r="FCP2646" s="653"/>
      <c r="FCQ2646" s="653"/>
      <c r="FCR2646" s="653"/>
      <c r="FCS2646" s="653"/>
      <c r="FCT2646" s="653"/>
      <c r="FCU2646" s="653"/>
      <c r="FCV2646" s="653"/>
      <c r="FCW2646" s="653"/>
      <c r="FCX2646" s="653"/>
      <c r="FCY2646" s="653"/>
      <c r="FCZ2646" s="653"/>
      <c r="FDA2646" s="653"/>
      <c r="FDB2646" s="653"/>
      <c r="FDC2646" s="653"/>
      <c r="FDD2646" s="653"/>
      <c r="FDE2646" s="653"/>
      <c r="FDF2646" s="653"/>
      <c r="FDG2646" s="653"/>
      <c r="FDH2646" s="653"/>
      <c r="FDI2646" s="653"/>
      <c r="FDJ2646" s="653"/>
      <c r="FDK2646" s="653"/>
      <c r="FDL2646" s="653"/>
      <c r="FDM2646" s="653"/>
      <c r="FDN2646" s="653"/>
      <c r="FDO2646" s="653"/>
      <c r="FDP2646" s="653"/>
      <c r="FDQ2646" s="653"/>
      <c r="FDR2646" s="653"/>
      <c r="FDS2646" s="653"/>
      <c r="FDT2646" s="653"/>
      <c r="FDU2646" s="653"/>
      <c r="FDV2646" s="653"/>
      <c r="FDW2646" s="653"/>
      <c r="FDX2646" s="653"/>
      <c r="FDY2646" s="653"/>
      <c r="FDZ2646" s="653"/>
      <c r="FEA2646" s="653"/>
      <c r="FEB2646" s="653"/>
      <c r="FEC2646" s="653"/>
      <c r="FED2646" s="653"/>
      <c r="FEE2646" s="653"/>
      <c r="FEF2646" s="653"/>
      <c r="FEG2646" s="653"/>
      <c r="FEH2646" s="653"/>
      <c r="FEI2646" s="653"/>
      <c r="FEJ2646" s="653"/>
      <c r="FEK2646" s="653"/>
      <c r="FEL2646" s="653"/>
      <c r="FEM2646" s="653"/>
      <c r="FEN2646" s="653"/>
      <c r="FEO2646" s="653"/>
      <c r="FEP2646" s="653"/>
      <c r="FEQ2646" s="653"/>
      <c r="FER2646" s="653"/>
      <c r="FES2646" s="653"/>
      <c r="FET2646" s="653"/>
      <c r="FEU2646" s="653"/>
      <c r="FEV2646" s="653"/>
      <c r="FEW2646" s="653"/>
      <c r="FEX2646" s="653"/>
      <c r="FEY2646" s="653"/>
      <c r="FEZ2646" s="653"/>
      <c r="FFA2646" s="653"/>
      <c r="FFB2646" s="653"/>
      <c r="FFC2646" s="653"/>
      <c r="FFD2646" s="653"/>
      <c r="FFE2646" s="653"/>
      <c r="FFF2646" s="653"/>
      <c r="FFG2646" s="653"/>
      <c r="FFH2646" s="653"/>
      <c r="FFI2646" s="653"/>
      <c r="FFJ2646" s="653"/>
      <c r="FFK2646" s="653"/>
      <c r="FFL2646" s="653"/>
      <c r="FFM2646" s="653"/>
      <c r="FFN2646" s="653"/>
      <c r="FFO2646" s="653"/>
      <c r="FFP2646" s="653"/>
      <c r="FFQ2646" s="653"/>
      <c r="FFR2646" s="653"/>
      <c r="FFS2646" s="653"/>
      <c r="FFT2646" s="653"/>
      <c r="FFU2646" s="653"/>
      <c r="FFV2646" s="653"/>
      <c r="FFW2646" s="653"/>
      <c r="FFX2646" s="653"/>
      <c r="FFY2646" s="653"/>
      <c r="FFZ2646" s="653"/>
      <c r="FGA2646" s="653"/>
      <c r="FGB2646" s="653"/>
      <c r="FGC2646" s="653"/>
      <c r="FGD2646" s="653"/>
      <c r="FGE2646" s="653"/>
      <c r="FGF2646" s="653"/>
      <c r="FGG2646" s="653"/>
      <c r="FGH2646" s="653"/>
      <c r="FGI2646" s="653"/>
      <c r="FGJ2646" s="653"/>
      <c r="FGK2646" s="653"/>
      <c r="FGL2646" s="653"/>
      <c r="FGM2646" s="653"/>
      <c r="FGN2646" s="653"/>
      <c r="FGO2646" s="653"/>
      <c r="FGP2646" s="653"/>
      <c r="FGQ2646" s="653"/>
      <c r="FGR2646" s="653"/>
      <c r="FGS2646" s="653"/>
      <c r="FGT2646" s="653"/>
      <c r="FGU2646" s="653"/>
      <c r="FGV2646" s="653"/>
      <c r="FGW2646" s="653"/>
      <c r="FGX2646" s="653"/>
      <c r="FGY2646" s="653"/>
      <c r="FGZ2646" s="653"/>
      <c r="FHA2646" s="653"/>
      <c r="FHB2646" s="653"/>
      <c r="FHC2646" s="653"/>
      <c r="FHD2646" s="653"/>
      <c r="FHE2646" s="653"/>
      <c r="FHF2646" s="653"/>
      <c r="FHG2646" s="653"/>
      <c r="FHH2646" s="653"/>
      <c r="FHI2646" s="653"/>
      <c r="FHJ2646" s="653"/>
      <c r="FHK2646" s="653"/>
      <c r="FHL2646" s="653"/>
      <c r="FHM2646" s="653"/>
      <c r="FHN2646" s="653"/>
      <c r="FHO2646" s="653"/>
      <c r="FHP2646" s="653"/>
      <c r="FHQ2646" s="653"/>
      <c r="FHR2646" s="653"/>
      <c r="FHS2646" s="653"/>
      <c r="FHT2646" s="653"/>
      <c r="FHU2646" s="653"/>
      <c r="FHV2646" s="653"/>
      <c r="FHW2646" s="653"/>
      <c r="FHX2646" s="653"/>
      <c r="FHY2646" s="653"/>
      <c r="FHZ2646" s="653"/>
      <c r="FIA2646" s="653"/>
      <c r="FIB2646" s="653"/>
      <c r="FIC2646" s="653"/>
      <c r="FID2646" s="653"/>
      <c r="FIE2646" s="653"/>
      <c r="FIF2646" s="653"/>
      <c r="FIG2646" s="653"/>
      <c r="FIH2646" s="653"/>
      <c r="FII2646" s="653"/>
      <c r="FIJ2646" s="653"/>
      <c r="FIK2646" s="653"/>
      <c r="FIL2646" s="653"/>
      <c r="FIM2646" s="653"/>
      <c r="FIN2646" s="653"/>
      <c r="FIO2646" s="653"/>
      <c r="FIP2646" s="653"/>
      <c r="FIQ2646" s="653"/>
      <c r="FIR2646" s="653"/>
      <c r="FIS2646" s="653"/>
      <c r="FIT2646" s="653"/>
      <c r="FIU2646" s="653"/>
      <c r="FIV2646" s="653"/>
      <c r="FIW2646" s="653"/>
      <c r="FIX2646" s="653"/>
      <c r="FIY2646" s="653"/>
      <c r="FIZ2646" s="653"/>
      <c r="FJA2646" s="653"/>
      <c r="FJB2646" s="653"/>
      <c r="FJC2646" s="653"/>
      <c r="FJD2646" s="653"/>
      <c r="FJE2646" s="653"/>
      <c r="FJF2646" s="653"/>
      <c r="FJG2646" s="653"/>
      <c r="FJH2646" s="653"/>
      <c r="FJI2646" s="653"/>
      <c r="FJJ2646" s="653"/>
      <c r="FJK2646" s="653"/>
      <c r="FJL2646" s="653"/>
      <c r="FJM2646" s="653"/>
      <c r="FJN2646" s="653"/>
      <c r="FJO2646" s="653"/>
      <c r="FJP2646" s="653"/>
      <c r="FJQ2646" s="653"/>
      <c r="FJR2646" s="653"/>
      <c r="FJS2646" s="653"/>
      <c r="FJT2646" s="653"/>
      <c r="FJU2646" s="653"/>
      <c r="FJV2646" s="653"/>
      <c r="FJW2646" s="653"/>
      <c r="FJX2646" s="653"/>
      <c r="FJY2646" s="653"/>
      <c r="FJZ2646" s="653"/>
      <c r="FKA2646" s="653"/>
      <c r="FKB2646" s="653"/>
      <c r="FKC2646" s="653"/>
      <c r="FKD2646" s="653"/>
      <c r="FKE2646" s="653"/>
      <c r="FKF2646" s="653"/>
      <c r="FKG2646" s="653"/>
      <c r="FKH2646" s="653"/>
      <c r="FKI2646" s="653"/>
      <c r="FKJ2646" s="653"/>
      <c r="FKK2646" s="653"/>
      <c r="FKL2646" s="653"/>
      <c r="FKM2646" s="653"/>
      <c r="FKN2646" s="653"/>
      <c r="FKO2646" s="653"/>
      <c r="FKP2646" s="653"/>
      <c r="FKQ2646" s="653"/>
      <c r="FKR2646" s="653"/>
      <c r="FKS2646" s="653"/>
      <c r="FKT2646" s="653"/>
      <c r="FKU2646" s="653"/>
      <c r="FKV2646" s="653"/>
      <c r="FKW2646" s="653"/>
      <c r="FKX2646" s="653"/>
      <c r="FKY2646" s="653"/>
      <c r="FKZ2646" s="653"/>
      <c r="FLA2646" s="653"/>
      <c r="FLB2646" s="653"/>
      <c r="FLC2646" s="653"/>
      <c r="FLD2646" s="653"/>
      <c r="FLE2646" s="653"/>
      <c r="FLF2646" s="653"/>
      <c r="FLG2646" s="653"/>
      <c r="FLH2646" s="653"/>
      <c r="FLI2646" s="653"/>
      <c r="FLJ2646" s="653"/>
      <c r="FLK2646" s="653"/>
      <c r="FLL2646" s="653"/>
      <c r="FLM2646" s="653"/>
      <c r="FLN2646" s="653"/>
      <c r="FLO2646" s="653"/>
      <c r="FLP2646" s="653"/>
      <c r="FLQ2646" s="653"/>
      <c r="FLR2646" s="653"/>
      <c r="FLS2646" s="653"/>
      <c r="FLT2646" s="653"/>
      <c r="FLU2646" s="653"/>
      <c r="FLV2646" s="653"/>
      <c r="FLW2646" s="653"/>
      <c r="FLX2646" s="653"/>
      <c r="FLY2646" s="653"/>
      <c r="FLZ2646" s="653"/>
      <c r="FMA2646" s="653"/>
      <c r="FMB2646" s="653"/>
      <c r="FMC2646" s="653"/>
      <c r="FMD2646" s="653"/>
      <c r="FME2646" s="653"/>
      <c r="FMF2646" s="653"/>
      <c r="FMG2646" s="653"/>
      <c r="FMH2646" s="653"/>
      <c r="FMI2646" s="653"/>
      <c r="FMJ2646" s="653"/>
      <c r="FMK2646" s="653"/>
      <c r="FML2646" s="653"/>
      <c r="FMM2646" s="653"/>
      <c r="FMN2646" s="653"/>
      <c r="FMO2646" s="653"/>
      <c r="FMP2646" s="653"/>
      <c r="FMQ2646" s="653"/>
      <c r="FMR2646" s="653"/>
      <c r="FMS2646" s="653"/>
      <c r="FMT2646" s="653"/>
      <c r="FMU2646" s="653"/>
      <c r="FMV2646" s="653"/>
      <c r="FMW2646" s="653"/>
      <c r="FMX2646" s="653"/>
      <c r="FMY2646" s="653"/>
      <c r="FMZ2646" s="653"/>
      <c r="FNA2646" s="653"/>
      <c r="FNB2646" s="653"/>
      <c r="FNC2646" s="653"/>
      <c r="FND2646" s="653"/>
      <c r="FNE2646" s="653"/>
      <c r="FNF2646" s="653"/>
      <c r="FNG2646" s="653"/>
      <c r="FNH2646" s="653"/>
      <c r="FNI2646" s="653"/>
      <c r="FNJ2646" s="653"/>
      <c r="FNK2646" s="653"/>
      <c r="FNL2646" s="653"/>
      <c r="FNM2646" s="653"/>
      <c r="FNN2646" s="653"/>
      <c r="FNO2646" s="653"/>
      <c r="FNP2646" s="653"/>
      <c r="FNQ2646" s="653"/>
      <c r="FNR2646" s="653"/>
      <c r="FNS2646" s="653"/>
      <c r="FNT2646" s="653"/>
      <c r="FNU2646" s="653"/>
      <c r="FNV2646" s="653"/>
      <c r="FNW2646" s="653"/>
      <c r="FNX2646" s="653"/>
      <c r="FNY2646" s="653"/>
      <c r="FNZ2646" s="653"/>
      <c r="FOA2646" s="653"/>
      <c r="FOB2646" s="653"/>
      <c r="FOC2646" s="653"/>
      <c r="FOD2646" s="653"/>
      <c r="FOE2646" s="653"/>
      <c r="FOF2646" s="653"/>
      <c r="FOG2646" s="653"/>
      <c r="FOH2646" s="653"/>
      <c r="FOI2646" s="653"/>
      <c r="FOJ2646" s="653"/>
      <c r="FOK2646" s="653"/>
      <c r="FOL2646" s="653"/>
      <c r="FOM2646" s="653"/>
      <c r="FON2646" s="653"/>
      <c r="FOO2646" s="653"/>
      <c r="FOP2646" s="653"/>
      <c r="FOQ2646" s="653"/>
      <c r="FOR2646" s="653"/>
      <c r="FOS2646" s="653"/>
      <c r="FOT2646" s="653"/>
      <c r="FOU2646" s="653"/>
      <c r="FOV2646" s="653"/>
      <c r="FOW2646" s="653"/>
      <c r="FOX2646" s="653"/>
      <c r="FOY2646" s="653"/>
      <c r="FOZ2646" s="653"/>
      <c r="FPA2646" s="653"/>
      <c r="FPB2646" s="653"/>
      <c r="FPC2646" s="653"/>
      <c r="FPD2646" s="653"/>
      <c r="FPE2646" s="653"/>
      <c r="FPF2646" s="653"/>
      <c r="FPG2646" s="653"/>
      <c r="FPH2646" s="653"/>
      <c r="FPI2646" s="653"/>
      <c r="FPJ2646" s="653"/>
      <c r="FPK2646" s="653"/>
      <c r="FPL2646" s="653"/>
      <c r="FPM2646" s="653"/>
      <c r="FPN2646" s="653"/>
      <c r="FPO2646" s="653"/>
      <c r="FPP2646" s="653"/>
      <c r="FPQ2646" s="653"/>
      <c r="FPR2646" s="653"/>
      <c r="FPS2646" s="653"/>
      <c r="FPT2646" s="653"/>
      <c r="FPU2646" s="653"/>
      <c r="FPV2646" s="653"/>
      <c r="FPW2646" s="653"/>
      <c r="FPX2646" s="653"/>
      <c r="FPY2646" s="653"/>
      <c r="FPZ2646" s="653"/>
      <c r="FQA2646" s="653"/>
      <c r="FQB2646" s="653"/>
      <c r="FQC2646" s="653"/>
      <c r="FQD2646" s="653"/>
      <c r="FQE2646" s="653"/>
      <c r="FQF2646" s="653"/>
      <c r="FQG2646" s="653"/>
      <c r="FQH2646" s="653"/>
      <c r="FQI2646" s="653"/>
      <c r="FQJ2646" s="653"/>
      <c r="FQK2646" s="653"/>
      <c r="FQL2646" s="653"/>
      <c r="FQM2646" s="653"/>
      <c r="FQN2646" s="653"/>
      <c r="FQO2646" s="653"/>
      <c r="FQP2646" s="653"/>
      <c r="FQQ2646" s="653"/>
      <c r="FQR2646" s="653"/>
      <c r="FQS2646" s="653"/>
      <c r="FQT2646" s="653"/>
      <c r="FQU2646" s="653"/>
      <c r="FQV2646" s="653"/>
      <c r="FQW2646" s="653"/>
      <c r="FQX2646" s="653"/>
      <c r="FQY2646" s="653"/>
      <c r="FQZ2646" s="653"/>
      <c r="FRA2646" s="653"/>
      <c r="FRB2646" s="653"/>
      <c r="FRC2646" s="653"/>
      <c r="FRD2646" s="653"/>
      <c r="FRE2646" s="653"/>
      <c r="FRF2646" s="653"/>
      <c r="FRG2646" s="653"/>
      <c r="FRH2646" s="653"/>
      <c r="FRI2646" s="653"/>
      <c r="FRJ2646" s="653"/>
      <c r="FRK2646" s="653"/>
      <c r="FRL2646" s="653"/>
      <c r="FRM2646" s="653"/>
      <c r="FRN2646" s="653"/>
      <c r="FRO2646" s="653"/>
      <c r="FRP2646" s="653"/>
      <c r="FRQ2646" s="653"/>
      <c r="FRR2646" s="653"/>
      <c r="FRS2646" s="653"/>
      <c r="FRT2646" s="653"/>
      <c r="FRU2646" s="653"/>
      <c r="FRV2646" s="653"/>
      <c r="FRW2646" s="653"/>
      <c r="FRX2646" s="653"/>
      <c r="FRY2646" s="653"/>
      <c r="FRZ2646" s="653"/>
      <c r="FSA2646" s="653"/>
      <c r="FSB2646" s="653"/>
      <c r="FSC2646" s="653"/>
      <c r="FSD2646" s="653"/>
      <c r="FSE2646" s="653"/>
      <c r="FSF2646" s="653"/>
      <c r="FSG2646" s="653"/>
      <c r="FSH2646" s="653"/>
      <c r="FSI2646" s="653"/>
      <c r="FSJ2646" s="653"/>
      <c r="FSK2646" s="653"/>
      <c r="FSL2646" s="653"/>
      <c r="FSM2646" s="653"/>
      <c r="FSN2646" s="653"/>
      <c r="FSO2646" s="653"/>
      <c r="FSP2646" s="653"/>
      <c r="FSQ2646" s="653"/>
      <c r="FSR2646" s="653"/>
      <c r="FSS2646" s="653"/>
      <c r="FST2646" s="653"/>
      <c r="FSU2646" s="653"/>
      <c r="FSV2646" s="653"/>
      <c r="FSW2646" s="653"/>
      <c r="FSX2646" s="653"/>
      <c r="FSY2646" s="653"/>
      <c r="FSZ2646" s="653"/>
      <c r="FTA2646" s="653"/>
      <c r="FTB2646" s="653"/>
      <c r="FTC2646" s="653"/>
      <c r="FTD2646" s="653"/>
      <c r="FTE2646" s="653"/>
      <c r="FTF2646" s="653"/>
      <c r="FTG2646" s="653"/>
      <c r="FTH2646" s="653"/>
      <c r="FTI2646" s="653"/>
      <c r="FTJ2646" s="653"/>
      <c r="FTK2646" s="653"/>
      <c r="FTL2646" s="653"/>
      <c r="FTM2646" s="653"/>
      <c r="FTN2646" s="653"/>
      <c r="FTO2646" s="653"/>
      <c r="FTP2646" s="653"/>
      <c r="FTQ2646" s="653"/>
      <c r="FTR2646" s="653"/>
      <c r="FTS2646" s="653"/>
      <c r="FTT2646" s="653"/>
      <c r="FTU2646" s="653"/>
      <c r="FTV2646" s="653"/>
      <c r="FTW2646" s="653"/>
      <c r="FTX2646" s="653"/>
      <c r="FTY2646" s="653"/>
      <c r="FTZ2646" s="653"/>
      <c r="FUA2646" s="653"/>
      <c r="FUB2646" s="653"/>
      <c r="FUC2646" s="653"/>
      <c r="FUD2646" s="653"/>
      <c r="FUE2646" s="653"/>
      <c r="FUF2646" s="653"/>
      <c r="FUG2646" s="653"/>
      <c r="FUH2646" s="653"/>
      <c r="FUI2646" s="653"/>
      <c r="FUJ2646" s="653"/>
      <c r="FUK2646" s="653"/>
      <c r="FUL2646" s="653"/>
      <c r="FUM2646" s="653"/>
      <c r="FUN2646" s="653"/>
      <c r="FUO2646" s="653"/>
      <c r="FUP2646" s="653"/>
      <c r="FUQ2646" s="653"/>
      <c r="FUR2646" s="653"/>
      <c r="FUS2646" s="653"/>
      <c r="FUT2646" s="653"/>
      <c r="FUU2646" s="653"/>
      <c r="FUV2646" s="653"/>
      <c r="FUW2646" s="653"/>
      <c r="FUX2646" s="653"/>
      <c r="FUY2646" s="653"/>
      <c r="FUZ2646" s="653"/>
      <c r="FVA2646" s="653"/>
      <c r="FVB2646" s="653"/>
      <c r="FVC2646" s="653"/>
      <c r="FVD2646" s="653"/>
      <c r="FVE2646" s="653"/>
      <c r="FVF2646" s="653"/>
      <c r="FVG2646" s="653"/>
      <c r="FVH2646" s="653"/>
      <c r="FVI2646" s="653"/>
      <c r="FVJ2646" s="653"/>
      <c r="FVK2646" s="653"/>
      <c r="FVL2646" s="653"/>
      <c r="FVM2646" s="653"/>
      <c r="FVN2646" s="653"/>
      <c r="FVO2646" s="653"/>
      <c r="FVP2646" s="653"/>
      <c r="FVQ2646" s="653"/>
      <c r="FVR2646" s="653"/>
      <c r="FVS2646" s="653"/>
      <c r="FVT2646" s="653"/>
      <c r="FVU2646" s="653"/>
      <c r="FVV2646" s="653"/>
      <c r="FVW2646" s="653"/>
      <c r="FVX2646" s="653"/>
      <c r="FVY2646" s="653"/>
      <c r="FVZ2646" s="653"/>
      <c r="FWA2646" s="653"/>
      <c r="FWB2646" s="653"/>
      <c r="FWC2646" s="653"/>
      <c r="FWD2646" s="653"/>
      <c r="FWE2646" s="653"/>
      <c r="FWF2646" s="653"/>
      <c r="FWG2646" s="653"/>
      <c r="FWH2646" s="653"/>
      <c r="FWI2646" s="653"/>
      <c r="FWJ2646" s="653"/>
      <c r="FWK2646" s="653"/>
      <c r="FWL2646" s="653"/>
      <c r="FWM2646" s="653"/>
      <c r="FWN2646" s="653"/>
      <c r="FWO2646" s="653"/>
      <c r="FWP2646" s="653"/>
      <c r="FWQ2646" s="653"/>
      <c r="FWR2646" s="653"/>
      <c r="FWS2646" s="653"/>
      <c r="FWT2646" s="653"/>
      <c r="FWU2646" s="653"/>
      <c r="FWV2646" s="653"/>
      <c r="FWW2646" s="653"/>
      <c r="FWX2646" s="653"/>
      <c r="FWY2646" s="653"/>
      <c r="FWZ2646" s="653"/>
      <c r="FXA2646" s="653"/>
      <c r="FXB2646" s="653"/>
      <c r="FXC2646" s="653"/>
      <c r="FXD2646" s="653"/>
      <c r="FXE2646" s="653"/>
      <c r="FXF2646" s="653"/>
      <c r="FXG2646" s="653"/>
      <c r="FXH2646" s="653"/>
      <c r="FXI2646" s="653"/>
      <c r="FXJ2646" s="653"/>
      <c r="FXK2646" s="653"/>
      <c r="FXL2646" s="653"/>
      <c r="FXM2646" s="653"/>
      <c r="FXN2646" s="653"/>
      <c r="FXO2646" s="653"/>
      <c r="FXP2646" s="653"/>
      <c r="FXQ2646" s="653"/>
      <c r="FXR2646" s="653"/>
      <c r="FXS2646" s="653"/>
      <c r="FXT2646" s="653"/>
      <c r="FXU2646" s="653"/>
      <c r="FXV2646" s="653"/>
      <c r="FXW2646" s="653"/>
      <c r="FXX2646" s="653"/>
      <c r="FXY2646" s="653"/>
      <c r="FXZ2646" s="653"/>
      <c r="FYA2646" s="653"/>
      <c r="FYB2646" s="653"/>
      <c r="FYC2646" s="653"/>
      <c r="FYD2646" s="653"/>
      <c r="FYE2646" s="653"/>
      <c r="FYF2646" s="653"/>
      <c r="FYG2646" s="653"/>
      <c r="FYH2646" s="653"/>
      <c r="FYI2646" s="653"/>
      <c r="FYJ2646" s="653"/>
      <c r="FYK2646" s="653"/>
      <c r="FYL2646" s="653"/>
      <c r="FYM2646" s="653"/>
      <c r="FYN2646" s="653"/>
      <c r="FYO2646" s="653"/>
      <c r="FYP2646" s="653"/>
      <c r="FYQ2646" s="653"/>
      <c r="FYR2646" s="653"/>
      <c r="FYS2646" s="653"/>
      <c r="FYT2646" s="653"/>
      <c r="FYU2646" s="653"/>
      <c r="FYV2646" s="653"/>
      <c r="FYW2646" s="653"/>
      <c r="FYX2646" s="653"/>
      <c r="FYY2646" s="653"/>
      <c r="FYZ2646" s="653"/>
      <c r="FZA2646" s="653"/>
      <c r="FZB2646" s="653"/>
      <c r="FZC2646" s="653"/>
      <c r="FZD2646" s="653"/>
      <c r="FZE2646" s="653"/>
      <c r="FZF2646" s="653"/>
      <c r="FZG2646" s="653"/>
      <c r="FZH2646" s="653"/>
      <c r="FZI2646" s="653"/>
      <c r="FZJ2646" s="653"/>
      <c r="FZK2646" s="653"/>
      <c r="FZL2646" s="653"/>
      <c r="FZM2646" s="653"/>
      <c r="FZN2646" s="653"/>
      <c r="FZO2646" s="653"/>
      <c r="FZP2646" s="653"/>
      <c r="FZQ2646" s="653"/>
      <c r="FZR2646" s="653"/>
      <c r="FZS2646" s="653"/>
      <c r="FZT2646" s="653"/>
      <c r="FZU2646" s="653"/>
      <c r="FZV2646" s="653"/>
      <c r="FZW2646" s="653"/>
      <c r="FZX2646" s="653"/>
      <c r="FZY2646" s="653"/>
      <c r="FZZ2646" s="653"/>
      <c r="GAA2646" s="653"/>
      <c r="GAB2646" s="653"/>
      <c r="GAC2646" s="653"/>
      <c r="GAD2646" s="653"/>
      <c r="GAE2646" s="653"/>
      <c r="GAF2646" s="653"/>
      <c r="GAG2646" s="653"/>
      <c r="GAH2646" s="653"/>
      <c r="GAI2646" s="653"/>
      <c r="GAJ2646" s="653"/>
      <c r="GAK2646" s="653"/>
      <c r="GAL2646" s="653"/>
      <c r="GAM2646" s="653"/>
      <c r="GAN2646" s="653"/>
      <c r="GAO2646" s="653"/>
      <c r="GAP2646" s="653"/>
      <c r="GAQ2646" s="653"/>
      <c r="GAR2646" s="653"/>
      <c r="GAS2646" s="653"/>
      <c r="GAT2646" s="653"/>
      <c r="GAU2646" s="653"/>
      <c r="GAV2646" s="653"/>
      <c r="GAW2646" s="653"/>
      <c r="GAX2646" s="653"/>
      <c r="GAY2646" s="653"/>
      <c r="GAZ2646" s="653"/>
      <c r="GBA2646" s="653"/>
      <c r="GBB2646" s="653"/>
      <c r="GBC2646" s="653"/>
      <c r="GBD2646" s="653"/>
      <c r="GBE2646" s="653"/>
      <c r="GBF2646" s="653"/>
      <c r="GBG2646" s="653"/>
      <c r="GBH2646" s="653"/>
      <c r="GBI2646" s="653"/>
      <c r="GBJ2646" s="653"/>
      <c r="GBK2646" s="653"/>
      <c r="GBL2646" s="653"/>
      <c r="GBM2646" s="653"/>
      <c r="GBN2646" s="653"/>
      <c r="GBO2646" s="653"/>
      <c r="GBP2646" s="653"/>
      <c r="GBQ2646" s="653"/>
      <c r="GBR2646" s="653"/>
      <c r="GBS2646" s="653"/>
      <c r="GBT2646" s="653"/>
      <c r="GBU2646" s="653"/>
      <c r="GBV2646" s="653"/>
      <c r="GBW2646" s="653"/>
      <c r="GBX2646" s="653"/>
      <c r="GBY2646" s="653"/>
      <c r="GBZ2646" s="653"/>
      <c r="GCA2646" s="653"/>
      <c r="GCB2646" s="653"/>
      <c r="GCC2646" s="653"/>
      <c r="GCD2646" s="653"/>
      <c r="GCE2646" s="653"/>
      <c r="GCF2646" s="653"/>
      <c r="GCG2646" s="653"/>
      <c r="GCH2646" s="653"/>
      <c r="GCI2646" s="653"/>
      <c r="GCJ2646" s="653"/>
      <c r="GCK2646" s="653"/>
      <c r="GCL2646" s="653"/>
      <c r="GCM2646" s="653"/>
      <c r="GCN2646" s="653"/>
      <c r="GCO2646" s="653"/>
      <c r="GCP2646" s="653"/>
      <c r="GCQ2646" s="653"/>
      <c r="GCR2646" s="653"/>
      <c r="GCS2646" s="653"/>
      <c r="GCT2646" s="653"/>
      <c r="GCU2646" s="653"/>
      <c r="GCV2646" s="653"/>
      <c r="GCW2646" s="653"/>
      <c r="GCX2646" s="653"/>
      <c r="GCY2646" s="653"/>
      <c r="GCZ2646" s="653"/>
      <c r="GDA2646" s="653"/>
      <c r="GDB2646" s="653"/>
      <c r="GDC2646" s="653"/>
      <c r="GDD2646" s="653"/>
      <c r="GDE2646" s="653"/>
      <c r="GDF2646" s="653"/>
      <c r="GDG2646" s="653"/>
      <c r="GDH2646" s="653"/>
      <c r="GDI2646" s="653"/>
      <c r="GDJ2646" s="653"/>
      <c r="GDK2646" s="653"/>
      <c r="GDL2646" s="653"/>
      <c r="GDM2646" s="653"/>
      <c r="GDN2646" s="653"/>
      <c r="GDO2646" s="653"/>
      <c r="GDP2646" s="653"/>
      <c r="GDQ2646" s="653"/>
      <c r="GDR2646" s="653"/>
      <c r="GDS2646" s="653"/>
      <c r="GDT2646" s="653"/>
      <c r="GDU2646" s="653"/>
      <c r="GDV2646" s="653"/>
      <c r="GDW2646" s="653"/>
      <c r="GDX2646" s="653"/>
      <c r="GDY2646" s="653"/>
      <c r="GDZ2646" s="653"/>
      <c r="GEA2646" s="653"/>
      <c r="GEB2646" s="653"/>
      <c r="GEC2646" s="653"/>
      <c r="GED2646" s="653"/>
      <c r="GEE2646" s="653"/>
      <c r="GEF2646" s="653"/>
      <c r="GEG2646" s="653"/>
      <c r="GEH2646" s="653"/>
      <c r="GEI2646" s="653"/>
      <c r="GEJ2646" s="653"/>
      <c r="GEK2646" s="653"/>
      <c r="GEL2646" s="653"/>
      <c r="GEM2646" s="653"/>
      <c r="GEN2646" s="653"/>
      <c r="GEO2646" s="653"/>
      <c r="GEP2646" s="653"/>
      <c r="GEQ2646" s="653"/>
      <c r="GER2646" s="653"/>
      <c r="GES2646" s="653"/>
      <c r="GET2646" s="653"/>
      <c r="GEU2646" s="653"/>
      <c r="GEV2646" s="653"/>
      <c r="GEW2646" s="653"/>
      <c r="GEX2646" s="653"/>
      <c r="GEY2646" s="653"/>
      <c r="GEZ2646" s="653"/>
      <c r="GFA2646" s="653"/>
      <c r="GFB2646" s="653"/>
      <c r="GFC2646" s="653"/>
      <c r="GFD2646" s="653"/>
      <c r="GFE2646" s="653"/>
      <c r="GFF2646" s="653"/>
      <c r="GFG2646" s="653"/>
      <c r="GFH2646" s="653"/>
      <c r="GFI2646" s="653"/>
      <c r="GFJ2646" s="653"/>
      <c r="GFK2646" s="653"/>
      <c r="GFL2646" s="653"/>
      <c r="GFM2646" s="653"/>
      <c r="GFN2646" s="653"/>
      <c r="GFO2646" s="653"/>
      <c r="GFP2646" s="653"/>
      <c r="GFQ2646" s="653"/>
      <c r="GFR2646" s="653"/>
      <c r="GFS2646" s="653"/>
      <c r="GFT2646" s="653"/>
      <c r="GFU2646" s="653"/>
      <c r="GFV2646" s="653"/>
      <c r="GFW2646" s="653"/>
      <c r="GFX2646" s="653"/>
      <c r="GFY2646" s="653"/>
      <c r="GFZ2646" s="653"/>
      <c r="GGA2646" s="653"/>
      <c r="GGB2646" s="653"/>
      <c r="GGC2646" s="653"/>
      <c r="GGD2646" s="653"/>
      <c r="GGE2646" s="653"/>
      <c r="GGF2646" s="653"/>
      <c r="GGG2646" s="653"/>
      <c r="GGH2646" s="653"/>
      <c r="GGI2646" s="653"/>
      <c r="GGJ2646" s="653"/>
      <c r="GGK2646" s="653"/>
      <c r="GGL2646" s="653"/>
      <c r="GGM2646" s="653"/>
      <c r="GGN2646" s="653"/>
      <c r="GGO2646" s="653"/>
      <c r="GGP2646" s="653"/>
      <c r="GGQ2646" s="653"/>
      <c r="GGR2646" s="653"/>
      <c r="GGS2646" s="653"/>
      <c r="GGT2646" s="653"/>
      <c r="GGU2646" s="653"/>
      <c r="GGV2646" s="653"/>
      <c r="GGW2646" s="653"/>
      <c r="GGX2646" s="653"/>
      <c r="GGY2646" s="653"/>
      <c r="GGZ2646" s="653"/>
      <c r="GHA2646" s="653"/>
      <c r="GHB2646" s="653"/>
      <c r="GHC2646" s="653"/>
      <c r="GHD2646" s="653"/>
      <c r="GHE2646" s="653"/>
      <c r="GHF2646" s="653"/>
      <c r="GHG2646" s="653"/>
      <c r="GHH2646" s="653"/>
      <c r="GHI2646" s="653"/>
      <c r="GHJ2646" s="653"/>
      <c r="GHK2646" s="653"/>
      <c r="GHL2646" s="653"/>
      <c r="GHM2646" s="653"/>
      <c r="GHN2646" s="653"/>
      <c r="GHO2646" s="653"/>
      <c r="GHP2646" s="653"/>
      <c r="GHQ2646" s="653"/>
      <c r="GHR2646" s="653"/>
      <c r="GHS2646" s="653"/>
      <c r="GHT2646" s="653"/>
      <c r="GHU2646" s="653"/>
      <c r="GHV2646" s="653"/>
      <c r="GHW2646" s="653"/>
      <c r="GHX2646" s="653"/>
      <c r="GHY2646" s="653"/>
      <c r="GHZ2646" s="653"/>
      <c r="GIA2646" s="653"/>
      <c r="GIB2646" s="653"/>
      <c r="GIC2646" s="653"/>
      <c r="GID2646" s="653"/>
      <c r="GIE2646" s="653"/>
      <c r="GIF2646" s="653"/>
      <c r="GIG2646" s="653"/>
      <c r="GIH2646" s="653"/>
      <c r="GII2646" s="653"/>
      <c r="GIJ2646" s="653"/>
      <c r="GIK2646" s="653"/>
      <c r="GIL2646" s="653"/>
      <c r="GIM2646" s="653"/>
      <c r="GIN2646" s="653"/>
      <c r="GIO2646" s="653"/>
      <c r="GIP2646" s="653"/>
      <c r="GIQ2646" s="653"/>
      <c r="GIR2646" s="653"/>
      <c r="GIS2646" s="653"/>
      <c r="GIT2646" s="653"/>
      <c r="GIU2646" s="653"/>
      <c r="GIV2646" s="653"/>
      <c r="GIW2646" s="653"/>
      <c r="GIX2646" s="653"/>
      <c r="GIY2646" s="653"/>
      <c r="GIZ2646" s="653"/>
      <c r="GJA2646" s="653"/>
      <c r="GJB2646" s="653"/>
      <c r="GJC2646" s="653"/>
      <c r="GJD2646" s="653"/>
      <c r="GJE2646" s="653"/>
      <c r="GJF2646" s="653"/>
      <c r="GJG2646" s="653"/>
      <c r="GJH2646" s="653"/>
      <c r="GJI2646" s="653"/>
      <c r="GJJ2646" s="653"/>
      <c r="GJK2646" s="653"/>
      <c r="GJL2646" s="653"/>
      <c r="GJM2646" s="653"/>
      <c r="GJN2646" s="653"/>
      <c r="GJO2646" s="653"/>
      <c r="GJP2646" s="653"/>
      <c r="GJQ2646" s="653"/>
      <c r="GJR2646" s="653"/>
      <c r="GJS2646" s="653"/>
      <c r="GJT2646" s="653"/>
      <c r="GJU2646" s="653"/>
      <c r="GJV2646" s="653"/>
      <c r="GJW2646" s="653"/>
      <c r="GJX2646" s="653"/>
      <c r="GJY2646" s="653"/>
      <c r="GJZ2646" s="653"/>
      <c r="GKA2646" s="653"/>
      <c r="GKB2646" s="653"/>
      <c r="GKC2646" s="653"/>
      <c r="GKD2646" s="653"/>
      <c r="GKE2646" s="653"/>
      <c r="GKF2646" s="653"/>
      <c r="GKG2646" s="653"/>
      <c r="GKH2646" s="653"/>
      <c r="GKI2646" s="653"/>
      <c r="GKJ2646" s="653"/>
      <c r="GKK2646" s="653"/>
      <c r="GKL2646" s="653"/>
      <c r="GKM2646" s="653"/>
      <c r="GKN2646" s="653"/>
      <c r="GKO2646" s="653"/>
      <c r="GKP2646" s="653"/>
      <c r="GKQ2646" s="653"/>
      <c r="GKR2646" s="653"/>
      <c r="GKS2646" s="653"/>
      <c r="GKT2646" s="653"/>
      <c r="GKU2646" s="653"/>
      <c r="GKV2646" s="653"/>
      <c r="GKW2646" s="653"/>
      <c r="GKX2646" s="653"/>
      <c r="GKY2646" s="653"/>
      <c r="GKZ2646" s="653"/>
      <c r="GLA2646" s="653"/>
      <c r="GLB2646" s="653"/>
      <c r="GLC2646" s="653"/>
      <c r="GLD2646" s="653"/>
      <c r="GLE2646" s="653"/>
      <c r="GLF2646" s="653"/>
      <c r="GLG2646" s="653"/>
      <c r="GLH2646" s="653"/>
      <c r="GLI2646" s="653"/>
      <c r="GLJ2646" s="653"/>
      <c r="GLK2646" s="653"/>
      <c r="GLL2646" s="653"/>
      <c r="GLM2646" s="653"/>
      <c r="GLN2646" s="653"/>
      <c r="GLO2646" s="653"/>
      <c r="GLP2646" s="653"/>
      <c r="GLQ2646" s="653"/>
      <c r="GLR2646" s="653"/>
      <c r="GLS2646" s="653"/>
      <c r="GLT2646" s="653"/>
      <c r="GLU2646" s="653"/>
      <c r="GLV2646" s="653"/>
      <c r="GLW2646" s="653"/>
      <c r="GLX2646" s="653"/>
      <c r="GLY2646" s="653"/>
      <c r="GLZ2646" s="653"/>
      <c r="GMA2646" s="653"/>
      <c r="GMB2646" s="653"/>
      <c r="GMC2646" s="653"/>
      <c r="GMD2646" s="653"/>
      <c r="GME2646" s="653"/>
      <c r="GMF2646" s="653"/>
      <c r="GMG2646" s="653"/>
      <c r="GMH2646" s="653"/>
      <c r="GMI2646" s="653"/>
      <c r="GMJ2646" s="653"/>
      <c r="GMK2646" s="653"/>
      <c r="GML2646" s="653"/>
      <c r="GMM2646" s="653"/>
      <c r="GMN2646" s="653"/>
      <c r="GMO2646" s="653"/>
      <c r="GMP2646" s="653"/>
      <c r="GMQ2646" s="653"/>
      <c r="GMR2646" s="653"/>
      <c r="GMS2646" s="653"/>
      <c r="GMT2646" s="653"/>
      <c r="GMU2646" s="653"/>
      <c r="GMV2646" s="653"/>
      <c r="GMW2646" s="653"/>
      <c r="GMX2646" s="653"/>
      <c r="GMY2646" s="653"/>
      <c r="GMZ2646" s="653"/>
      <c r="GNA2646" s="653"/>
      <c r="GNB2646" s="653"/>
      <c r="GNC2646" s="653"/>
      <c r="GND2646" s="653"/>
      <c r="GNE2646" s="653"/>
      <c r="GNF2646" s="653"/>
      <c r="GNG2646" s="653"/>
      <c r="GNH2646" s="653"/>
      <c r="GNI2646" s="653"/>
      <c r="GNJ2646" s="653"/>
      <c r="GNK2646" s="653"/>
      <c r="GNL2646" s="653"/>
      <c r="GNM2646" s="653"/>
      <c r="GNN2646" s="653"/>
      <c r="GNO2646" s="653"/>
      <c r="GNP2646" s="653"/>
      <c r="GNQ2646" s="653"/>
      <c r="GNR2646" s="653"/>
      <c r="GNS2646" s="653"/>
      <c r="GNT2646" s="653"/>
      <c r="GNU2646" s="653"/>
      <c r="GNV2646" s="653"/>
      <c r="GNW2646" s="653"/>
      <c r="GNX2646" s="653"/>
      <c r="GNY2646" s="653"/>
      <c r="GNZ2646" s="653"/>
      <c r="GOA2646" s="653"/>
      <c r="GOB2646" s="653"/>
      <c r="GOC2646" s="653"/>
      <c r="GOD2646" s="653"/>
      <c r="GOE2646" s="653"/>
      <c r="GOF2646" s="653"/>
      <c r="GOG2646" s="653"/>
      <c r="GOH2646" s="653"/>
      <c r="GOI2646" s="653"/>
      <c r="GOJ2646" s="653"/>
      <c r="GOK2646" s="653"/>
      <c r="GOL2646" s="653"/>
      <c r="GOM2646" s="653"/>
      <c r="GON2646" s="653"/>
      <c r="GOO2646" s="653"/>
      <c r="GOP2646" s="653"/>
      <c r="GOQ2646" s="653"/>
      <c r="GOR2646" s="653"/>
      <c r="GOS2646" s="653"/>
      <c r="GOT2646" s="653"/>
      <c r="GOU2646" s="653"/>
      <c r="GOV2646" s="653"/>
      <c r="GOW2646" s="653"/>
      <c r="GOX2646" s="653"/>
      <c r="GOY2646" s="653"/>
      <c r="GOZ2646" s="653"/>
      <c r="GPA2646" s="653"/>
      <c r="GPB2646" s="653"/>
      <c r="GPC2646" s="653"/>
      <c r="GPD2646" s="653"/>
      <c r="GPE2646" s="653"/>
      <c r="GPF2646" s="653"/>
      <c r="GPG2646" s="653"/>
      <c r="GPH2646" s="653"/>
      <c r="GPI2646" s="653"/>
      <c r="GPJ2646" s="653"/>
      <c r="GPK2646" s="653"/>
      <c r="GPL2646" s="653"/>
      <c r="GPM2646" s="653"/>
      <c r="GPN2646" s="653"/>
      <c r="GPO2646" s="653"/>
      <c r="GPP2646" s="653"/>
      <c r="GPQ2646" s="653"/>
      <c r="GPR2646" s="653"/>
      <c r="GPS2646" s="653"/>
      <c r="GPT2646" s="653"/>
      <c r="GPU2646" s="653"/>
      <c r="GPV2646" s="653"/>
      <c r="GPW2646" s="653"/>
      <c r="GPX2646" s="653"/>
      <c r="GPY2646" s="653"/>
      <c r="GPZ2646" s="653"/>
      <c r="GQA2646" s="653"/>
      <c r="GQB2646" s="653"/>
      <c r="GQC2646" s="653"/>
      <c r="GQD2646" s="653"/>
      <c r="GQE2646" s="653"/>
      <c r="GQF2646" s="653"/>
      <c r="GQG2646" s="653"/>
      <c r="GQH2646" s="653"/>
      <c r="GQI2646" s="653"/>
      <c r="GQJ2646" s="653"/>
      <c r="GQK2646" s="653"/>
      <c r="GQL2646" s="653"/>
      <c r="GQM2646" s="653"/>
      <c r="GQN2646" s="653"/>
      <c r="GQO2646" s="653"/>
      <c r="GQP2646" s="653"/>
      <c r="GQQ2646" s="653"/>
      <c r="GQR2646" s="653"/>
      <c r="GQS2646" s="653"/>
      <c r="GQT2646" s="653"/>
      <c r="GQU2646" s="653"/>
      <c r="GQV2646" s="653"/>
      <c r="GQW2646" s="653"/>
      <c r="GQX2646" s="653"/>
      <c r="GQY2646" s="653"/>
      <c r="GQZ2646" s="653"/>
      <c r="GRA2646" s="653"/>
      <c r="GRB2646" s="653"/>
      <c r="GRC2646" s="653"/>
      <c r="GRD2646" s="653"/>
      <c r="GRE2646" s="653"/>
      <c r="GRF2646" s="653"/>
      <c r="GRG2646" s="653"/>
      <c r="GRH2646" s="653"/>
      <c r="GRI2646" s="653"/>
      <c r="GRJ2646" s="653"/>
      <c r="GRK2646" s="653"/>
      <c r="GRL2646" s="653"/>
      <c r="GRM2646" s="653"/>
      <c r="GRN2646" s="653"/>
      <c r="GRO2646" s="653"/>
      <c r="GRP2646" s="653"/>
      <c r="GRQ2646" s="653"/>
      <c r="GRR2646" s="653"/>
      <c r="GRS2646" s="653"/>
      <c r="GRT2646" s="653"/>
      <c r="GRU2646" s="653"/>
      <c r="GRV2646" s="653"/>
      <c r="GRW2646" s="653"/>
      <c r="GRX2646" s="653"/>
      <c r="GRY2646" s="653"/>
      <c r="GRZ2646" s="653"/>
      <c r="GSA2646" s="653"/>
      <c r="GSB2646" s="653"/>
      <c r="GSC2646" s="653"/>
      <c r="GSD2646" s="653"/>
      <c r="GSE2646" s="653"/>
      <c r="GSF2646" s="653"/>
      <c r="GSG2646" s="653"/>
      <c r="GSH2646" s="653"/>
      <c r="GSI2646" s="653"/>
      <c r="GSJ2646" s="653"/>
      <c r="GSK2646" s="653"/>
      <c r="GSL2646" s="653"/>
      <c r="GSM2646" s="653"/>
      <c r="GSN2646" s="653"/>
      <c r="GSO2646" s="653"/>
      <c r="GSP2646" s="653"/>
      <c r="GSQ2646" s="653"/>
      <c r="GSR2646" s="653"/>
      <c r="GSS2646" s="653"/>
      <c r="GST2646" s="653"/>
      <c r="GSU2646" s="653"/>
      <c r="GSV2646" s="653"/>
      <c r="GSW2646" s="653"/>
      <c r="GSX2646" s="653"/>
      <c r="GSY2646" s="653"/>
      <c r="GSZ2646" s="653"/>
      <c r="GTA2646" s="653"/>
      <c r="GTB2646" s="653"/>
      <c r="GTC2646" s="653"/>
      <c r="GTD2646" s="653"/>
      <c r="GTE2646" s="653"/>
      <c r="GTF2646" s="653"/>
      <c r="GTG2646" s="653"/>
      <c r="GTH2646" s="653"/>
      <c r="GTI2646" s="653"/>
      <c r="GTJ2646" s="653"/>
      <c r="GTK2646" s="653"/>
      <c r="GTL2646" s="653"/>
      <c r="GTM2646" s="653"/>
      <c r="GTN2646" s="653"/>
      <c r="GTO2646" s="653"/>
      <c r="GTP2646" s="653"/>
      <c r="GTQ2646" s="653"/>
      <c r="GTR2646" s="653"/>
      <c r="GTS2646" s="653"/>
      <c r="GTT2646" s="653"/>
      <c r="GTU2646" s="653"/>
      <c r="GTV2646" s="653"/>
      <c r="GTW2646" s="653"/>
      <c r="GTX2646" s="653"/>
      <c r="GTY2646" s="653"/>
      <c r="GTZ2646" s="653"/>
      <c r="GUA2646" s="653"/>
      <c r="GUB2646" s="653"/>
      <c r="GUC2646" s="653"/>
      <c r="GUD2646" s="653"/>
      <c r="GUE2646" s="653"/>
      <c r="GUF2646" s="653"/>
      <c r="GUG2646" s="653"/>
      <c r="GUH2646" s="653"/>
      <c r="GUI2646" s="653"/>
      <c r="GUJ2646" s="653"/>
      <c r="GUK2646" s="653"/>
      <c r="GUL2646" s="653"/>
      <c r="GUM2646" s="653"/>
      <c r="GUN2646" s="653"/>
      <c r="GUO2646" s="653"/>
      <c r="GUP2646" s="653"/>
      <c r="GUQ2646" s="653"/>
      <c r="GUR2646" s="653"/>
      <c r="GUS2646" s="653"/>
      <c r="GUT2646" s="653"/>
      <c r="GUU2646" s="653"/>
      <c r="GUV2646" s="653"/>
      <c r="GUW2646" s="653"/>
      <c r="GUX2646" s="653"/>
      <c r="GUY2646" s="653"/>
      <c r="GUZ2646" s="653"/>
      <c r="GVA2646" s="653"/>
      <c r="GVB2646" s="653"/>
      <c r="GVC2646" s="653"/>
      <c r="GVD2646" s="653"/>
      <c r="GVE2646" s="653"/>
      <c r="GVF2646" s="653"/>
      <c r="GVG2646" s="653"/>
      <c r="GVH2646" s="653"/>
      <c r="GVI2646" s="653"/>
      <c r="GVJ2646" s="653"/>
      <c r="GVK2646" s="653"/>
      <c r="GVL2646" s="653"/>
      <c r="GVM2646" s="653"/>
      <c r="GVN2646" s="653"/>
      <c r="GVO2646" s="653"/>
      <c r="GVP2646" s="653"/>
      <c r="GVQ2646" s="653"/>
      <c r="GVR2646" s="653"/>
      <c r="GVS2646" s="653"/>
      <c r="GVT2646" s="653"/>
      <c r="GVU2646" s="653"/>
      <c r="GVV2646" s="653"/>
      <c r="GVW2646" s="653"/>
      <c r="GVX2646" s="653"/>
      <c r="GVY2646" s="653"/>
      <c r="GVZ2646" s="653"/>
      <c r="GWA2646" s="653"/>
      <c r="GWB2646" s="653"/>
      <c r="GWC2646" s="653"/>
      <c r="GWD2646" s="653"/>
      <c r="GWE2646" s="653"/>
      <c r="GWF2646" s="653"/>
      <c r="GWG2646" s="653"/>
      <c r="GWH2646" s="653"/>
      <c r="GWI2646" s="653"/>
      <c r="GWJ2646" s="653"/>
      <c r="GWK2646" s="653"/>
      <c r="GWL2646" s="653"/>
      <c r="GWM2646" s="653"/>
      <c r="GWN2646" s="653"/>
      <c r="GWO2646" s="653"/>
      <c r="GWP2646" s="653"/>
      <c r="GWQ2646" s="653"/>
      <c r="GWR2646" s="653"/>
      <c r="GWS2646" s="653"/>
      <c r="GWT2646" s="653"/>
      <c r="GWU2646" s="653"/>
      <c r="GWV2646" s="653"/>
      <c r="GWW2646" s="653"/>
      <c r="GWX2646" s="653"/>
      <c r="GWY2646" s="653"/>
      <c r="GWZ2646" s="653"/>
      <c r="GXA2646" s="653"/>
      <c r="GXB2646" s="653"/>
      <c r="GXC2646" s="653"/>
      <c r="GXD2646" s="653"/>
      <c r="GXE2646" s="653"/>
      <c r="GXF2646" s="653"/>
      <c r="GXG2646" s="653"/>
      <c r="GXH2646" s="653"/>
      <c r="GXI2646" s="653"/>
      <c r="GXJ2646" s="653"/>
      <c r="GXK2646" s="653"/>
      <c r="GXL2646" s="653"/>
      <c r="GXM2646" s="653"/>
      <c r="GXN2646" s="653"/>
      <c r="GXO2646" s="653"/>
      <c r="GXP2646" s="653"/>
      <c r="GXQ2646" s="653"/>
      <c r="GXR2646" s="653"/>
      <c r="GXS2646" s="653"/>
      <c r="GXT2646" s="653"/>
      <c r="GXU2646" s="653"/>
      <c r="GXV2646" s="653"/>
      <c r="GXW2646" s="653"/>
      <c r="GXX2646" s="653"/>
      <c r="GXY2646" s="653"/>
      <c r="GXZ2646" s="653"/>
      <c r="GYA2646" s="653"/>
      <c r="GYB2646" s="653"/>
      <c r="GYC2646" s="653"/>
      <c r="GYD2646" s="653"/>
      <c r="GYE2646" s="653"/>
      <c r="GYF2646" s="653"/>
      <c r="GYG2646" s="653"/>
      <c r="GYH2646" s="653"/>
      <c r="GYI2646" s="653"/>
      <c r="GYJ2646" s="653"/>
      <c r="GYK2646" s="653"/>
      <c r="GYL2646" s="653"/>
      <c r="GYM2646" s="653"/>
      <c r="GYN2646" s="653"/>
      <c r="GYO2646" s="653"/>
      <c r="GYP2646" s="653"/>
      <c r="GYQ2646" s="653"/>
      <c r="GYR2646" s="653"/>
      <c r="GYS2646" s="653"/>
      <c r="GYT2646" s="653"/>
      <c r="GYU2646" s="653"/>
      <c r="GYV2646" s="653"/>
      <c r="GYW2646" s="653"/>
      <c r="GYX2646" s="653"/>
      <c r="GYY2646" s="653"/>
      <c r="GYZ2646" s="653"/>
      <c r="GZA2646" s="653"/>
      <c r="GZB2646" s="653"/>
      <c r="GZC2646" s="653"/>
      <c r="GZD2646" s="653"/>
      <c r="GZE2646" s="653"/>
      <c r="GZF2646" s="653"/>
      <c r="GZG2646" s="653"/>
      <c r="GZH2646" s="653"/>
      <c r="GZI2646" s="653"/>
      <c r="GZJ2646" s="653"/>
      <c r="GZK2646" s="653"/>
      <c r="GZL2646" s="653"/>
      <c r="GZM2646" s="653"/>
      <c r="GZN2646" s="653"/>
      <c r="GZO2646" s="653"/>
      <c r="GZP2646" s="653"/>
      <c r="GZQ2646" s="653"/>
      <c r="GZR2646" s="653"/>
      <c r="GZS2646" s="653"/>
      <c r="GZT2646" s="653"/>
      <c r="GZU2646" s="653"/>
      <c r="GZV2646" s="653"/>
      <c r="GZW2646" s="653"/>
      <c r="GZX2646" s="653"/>
      <c r="GZY2646" s="653"/>
      <c r="GZZ2646" s="653"/>
      <c r="HAA2646" s="653"/>
      <c r="HAB2646" s="653"/>
      <c r="HAC2646" s="653"/>
      <c r="HAD2646" s="653"/>
      <c r="HAE2646" s="653"/>
      <c r="HAF2646" s="653"/>
      <c r="HAG2646" s="653"/>
      <c r="HAH2646" s="653"/>
      <c r="HAI2646" s="653"/>
      <c r="HAJ2646" s="653"/>
      <c r="HAK2646" s="653"/>
      <c r="HAL2646" s="653"/>
      <c r="HAM2646" s="653"/>
      <c r="HAN2646" s="653"/>
      <c r="HAO2646" s="653"/>
      <c r="HAP2646" s="653"/>
      <c r="HAQ2646" s="653"/>
      <c r="HAR2646" s="653"/>
      <c r="HAS2646" s="653"/>
      <c r="HAT2646" s="653"/>
      <c r="HAU2646" s="653"/>
      <c r="HAV2646" s="653"/>
      <c r="HAW2646" s="653"/>
      <c r="HAX2646" s="653"/>
      <c r="HAY2646" s="653"/>
      <c r="HAZ2646" s="653"/>
      <c r="HBA2646" s="653"/>
      <c r="HBB2646" s="653"/>
      <c r="HBC2646" s="653"/>
      <c r="HBD2646" s="653"/>
      <c r="HBE2646" s="653"/>
      <c r="HBF2646" s="653"/>
      <c r="HBG2646" s="653"/>
      <c r="HBH2646" s="653"/>
      <c r="HBI2646" s="653"/>
      <c r="HBJ2646" s="653"/>
      <c r="HBK2646" s="653"/>
      <c r="HBL2646" s="653"/>
      <c r="HBM2646" s="653"/>
      <c r="HBN2646" s="653"/>
      <c r="HBO2646" s="653"/>
      <c r="HBP2646" s="653"/>
      <c r="HBQ2646" s="653"/>
      <c r="HBR2646" s="653"/>
      <c r="HBS2646" s="653"/>
      <c r="HBT2646" s="653"/>
      <c r="HBU2646" s="653"/>
      <c r="HBV2646" s="653"/>
      <c r="HBW2646" s="653"/>
      <c r="HBX2646" s="653"/>
      <c r="HBY2646" s="653"/>
      <c r="HBZ2646" s="653"/>
      <c r="HCA2646" s="653"/>
      <c r="HCB2646" s="653"/>
      <c r="HCC2646" s="653"/>
      <c r="HCD2646" s="653"/>
      <c r="HCE2646" s="653"/>
      <c r="HCF2646" s="653"/>
      <c r="HCG2646" s="653"/>
      <c r="HCH2646" s="653"/>
      <c r="HCI2646" s="653"/>
      <c r="HCJ2646" s="653"/>
      <c r="HCK2646" s="653"/>
      <c r="HCL2646" s="653"/>
      <c r="HCM2646" s="653"/>
      <c r="HCN2646" s="653"/>
      <c r="HCO2646" s="653"/>
      <c r="HCP2646" s="653"/>
      <c r="HCQ2646" s="653"/>
      <c r="HCR2646" s="653"/>
      <c r="HCS2646" s="653"/>
      <c r="HCT2646" s="653"/>
      <c r="HCU2646" s="653"/>
      <c r="HCV2646" s="653"/>
      <c r="HCW2646" s="653"/>
      <c r="HCX2646" s="653"/>
      <c r="HCY2646" s="653"/>
      <c r="HCZ2646" s="653"/>
      <c r="HDA2646" s="653"/>
      <c r="HDB2646" s="653"/>
      <c r="HDC2646" s="653"/>
      <c r="HDD2646" s="653"/>
      <c r="HDE2646" s="653"/>
      <c r="HDF2646" s="653"/>
      <c r="HDG2646" s="653"/>
      <c r="HDH2646" s="653"/>
      <c r="HDI2646" s="653"/>
      <c r="HDJ2646" s="653"/>
      <c r="HDK2646" s="653"/>
      <c r="HDL2646" s="653"/>
      <c r="HDM2646" s="653"/>
      <c r="HDN2646" s="653"/>
      <c r="HDO2646" s="653"/>
      <c r="HDP2646" s="653"/>
      <c r="HDQ2646" s="653"/>
      <c r="HDR2646" s="653"/>
      <c r="HDS2646" s="653"/>
      <c r="HDT2646" s="653"/>
      <c r="HDU2646" s="653"/>
      <c r="HDV2646" s="653"/>
      <c r="HDW2646" s="653"/>
      <c r="HDX2646" s="653"/>
      <c r="HDY2646" s="653"/>
      <c r="HDZ2646" s="653"/>
      <c r="HEA2646" s="653"/>
      <c r="HEB2646" s="653"/>
      <c r="HEC2646" s="653"/>
      <c r="HED2646" s="653"/>
      <c r="HEE2646" s="653"/>
      <c r="HEF2646" s="653"/>
      <c r="HEG2646" s="653"/>
      <c r="HEH2646" s="653"/>
      <c r="HEI2646" s="653"/>
      <c r="HEJ2646" s="653"/>
      <c r="HEK2646" s="653"/>
      <c r="HEL2646" s="653"/>
      <c r="HEM2646" s="653"/>
      <c r="HEN2646" s="653"/>
      <c r="HEO2646" s="653"/>
      <c r="HEP2646" s="653"/>
      <c r="HEQ2646" s="653"/>
      <c r="HER2646" s="653"/>
      <c r="HES2646" s="653"/>
      <c r="HET2646" s="653"/>
      <c r="HEU2646" s="653"/>
      <c r="HEV2646" s="653"/>
      <c r="HEW2646" s="653"/>
      <c r="HEX2646" s="653"/>
      <c r="HEY2646" s="653"/>
      <c r="HEZ2646" s="653"/>
      <c r="HFA2646" s="653"/>
      <c r="HFB2646" s="653"/>
      <c r="HFC2646" s="653"/>
      <c r="HFD2646" s="653"/>
      <c r="HFE2646" s="653"/>
      <c r="HFF2646" s="653"/>
      <c r="HFG2646" s="653"/>
      <c r="HFH2646" s="653"/>
      <c r="HFI2646" s="653"/>
      <c r="HFJ2646" s="653"/>
      <c r="HFK2646" s="653"/>
      <c r="HFL2646" s="653"/>
      <c r="HFM2646" s="653"/>
      <c r="HFN2646" s="653"/>
      <c r="HFO2646" s="653"/>
      <c r="HFP2646" s="653"/>
      <c r="HFQ2646" s="653"/>
      <c r="HFR2646" s="653"/>
      <c r="HFS2646" s="653"/>
      <c r="HFT2646" s="653"/>
      <c r="HFU2646" s="653"/>
      <c r="HFV2646" s="653"/>
      <c r="HFW2646" s="653"/>
      <c r="HFX2646" s="653"/>
      <c r="HFY2646" s="653"/>
      <c r="HFZ2646" s="653"/>
      <c r="HGA2646" s="653"/>
      <c r="HGB2646" s="653"/>
      <c r="HGC2646" s="653"/>
      <c r="HGD2646" s="653"/>
      <c r="HGE2646" s="653"/>
      <c r="HGF2646" s="653"/>
      <c r="HGG2646" s="653"/>
      <c r="HGH2646" s="653"/>
      <c r="HGI2646" s="653"/>
      <c r="HGJ2646" s="653"/>
      <c r="HGK2646" s="653"/>
      <c r="HGL2646" s="653"/>
      <c r="HGM2646" s="653"/>
      <c r="HGN2646" s="653"/>
      <c r="HGO2646" s="653"/>
      <c r="HGP2646" s="653"/>
      <c r="HGQ2646" s="653"/>
      <c r="HGR2646" s="653"/>
      <c r="HGS2646" s="653"/>
      <c r="HGT2646" s="653"/>
      <c r="HGU2646" s="653"/>
      <c r="HGV2646" s="653"/>
      <c r="HGW2646" s="653"/>
      <c r="HGX2646" s="653"/>
      <c r="HGY2646" s="653"/>
      <c r="HGZ2646" s="653"/>
      <c r="HHA2646" s="653"/>
      <c r="HHB2646" s="653"/>
      <c r="HHC2646" s="653"/>
      <c r="HHD2646" s="653"/>
      <c r="HHE2646" s="653"/>
      <c r="HHF2646" s="653"/>
      <c r="HHG2646" s="653"/>
      <c r="HHH2646" s="653"/>
      <c r="HHI2646" s="653"/>
      <c r="HHJ2646" s="653"/>
      <c r="HHK2646" s="653"/>
      <c r="HHL2646" s="653"/>
      <c r="HHM2646" s="653"/>
      <c r="HHN2646" s="653"/>
      <c r="HHO2646" s="653"/>
      <c r="HHP2646" s="653"/>
      <c r="HHQ2646" s="653"/>
      <c r="HHR2646" s="653"/>
      <c r="HHS2646" s="653"/>
      <c r="HHT2646" s="653"/>
      <c r="HHU2646" s="653"/>
      <c r="HHV2646" s="653"/>
      <c r="HHW2646" s="653"/>
      <c r="HHX2646" s="653"/>
      <c r="HHY2646" s="653"/>
      <c r="HHZ2646" s="653"/>
      <c r="HIA2646" s="653"/>
      <c r="HIB2646" s="653"/>
      <c r="HIC2646" s="653"/>
      <c r="HID2646" s="653"/>
      <c r="HIE2646" s="653"/>
      <c r="HIF2646" s="653"/>
      <c r="HIG2646" s="653"/>
      <c r="HIH2646" s="653"/>
      <c r="HII2646" s="653"/>
      <c r="HIJ2646" s="653"/>
      <c r="HIK2646" s="653"/>
      <c r="HIL2646" s="653"/>
      <c r="HIM2646" s="653"/>
      <c r="HIN2646" s="653"/>
      <c r="HIO2646" s="653"/>
      <c r="HIP2646" s="653"/>
      <c r="HIQ2646" s="653"/>
      <c r="HIR2646" s="653"/>
      <c r="HIS2646" s="653"/>
      <c r="HIT2646" s="653"/>
      <c r="HIU2646" s="653"/>
      <c r="HIV2646" s="653"/>
      <c r="HIW2646" s="653"/>
      <c r="HIX2646" s="653"/>
      <c r="HIY2646" s="653"/>
      <c r="HIZ2646" s="653"/>
      <c r="HJA2646" s="653"/>
      <c r="HJB2646" s="653"/>
      <c r="HJC2646" s="653"/>
      <c r="HJD2646" s="653"/>
      <c r="HJE2646" s="653"/>
      <c r="HJF2646" s="653"/>
      <c r="HJG2646" s="653"/>
      <c r="HJH2646" s="653"/>
      <c r="HJI2646" s="653"/>
      <c r="HJJ2646" s="653"/>
      <c r="HJK2646" s="653"/>
      <c r="HJL2646" s="653"/>
      <c r="HJM2646" s="653"/>
      <c r="HJN2646" s="653"/>
      <c r="HJO2646" s="653"/>
      <c r="HJP2646" s="653"/>
      <c r="HJQ2646" s="653"/>
      <c r="HJR2646" s="653"/>
      <c r="HJS2646" s="653"/>
      <c r="HJT2646" s="653"/>
      <c r="HJU2646" s="653"/>
      <c r="HJV2646" s="653"/>
      <c r="HJW2646" s="653"/>
      <c r="HJX2646" s="653"/>
      <c r="HJY2646" s="653"/>
      <c r="HJZ2646" s="653"/>
      <c r="HKA2646" s="653"/>
      <c r="HKB2646" s="653"/>
      <c r="HKC2646" s="653"/>
      <c r="HKD2646" s="653"/>
      <c r="HKE2646" s="653"/>
      <c r="HKF2646" s="653"/>
      <c r="HKG2646" s="653"/>
      <c r="HKH2646" s="653"/>
      <c r="HKI2646" s="653"/>
      <c r="HKJ2646" s="653"/>
      <c r="HKK2646" s="653"/>
      <c r="HKL2646" s="653"/>
      <c r="HKM2646" s="653"/>
      <c r="HKN2646" s="653"/>
      <c r="HKO2646" s="653"/>
      <c r="HKP2646" s="653"/>
      <c r="HKQ2646" s="653"/>
      <c r="HKR2646" s="653"/>
      <c r="HKS2646" s="653"/>
      <c r="HKT2646" s="653"/>
      <c r="HKU2646" s="653"/>
      <c r="HKV2646" s="653"/>
      <c r="HKW2646" s="653"/>
      <c r="HKX2646" s="653"/>
      <c r="HKY2646" s="653"/>
      <c r="HKZ2646" s="653"/>
      <c r="HLA2646" s="653"/>
      <c r="HLB2646" s="653"/>
      <c r="HLC2646" s="653"/>
      <c r="HLD2646" s="653"/>
      <c r="HLE2646" s="653"/>
      <c r="HLF2646" s="653"/>
      <c r="HLG2646" s="653"/>
      <c r="HLH2646" s="653"/>
      <c r="HLI2646" s="653"/>
      <c r="HLJ2646" s="653"/>
      <c r="HLK2646" s="653"/>
      <c r="HLL2646" s="653"/>
      <c r="HLM2646" s="653"/>
      <c r="HLN2646" s="653"/>
      <c r="HLO2646" s="653"/>
      <c r="HLP2646" s="653"/>
      <c r="HLQ2646" s="653"/>
      <c r="HLR2646" s="653"/>
      <c r="HLS2646" s="653"/>
      <c r="HLT2646" s="653"/>
      <c r="HLU2646" s="653"/>
      <c r="HLV2646" s="653"/>
      <c r="HLW2646" s="653"/>
      <c r="HLX2646" s="653"/>
      <c r="HLY2646" s="653"/>
      <c r="HLZ2646" s="653"/>
      <c r="HMA2646" s="653"/>
      <c r="HMB2646" s="653"/>
      <c r="HMC2646" s="653"/>
      <c r="HMD2646" s="653"/>
      <c r="HME2646" s="653"/>
      <c r="HMF2646" s="653"/>
      <c r="HMG2646" s="653"/>
      <c r="HMH2646" s="653"/>
      <c r="HMI2646" s="653"/>
      <c r="HMJ2646" s="653"/>
      <c r="HMK2646" s="653"/>
      <c r="HML2646" s="653"/>
      <c r="HMM2646" s="653"/>
      <c r="HMN2646" s="653"/>
      <c r="HMO2646" s="653"/>
      <c r="HMP2646" s="653"/>
      <c r="HMQ2646" s="653"/>
      <c r="HMR2646" s="653"/>
      <c r="HMS2646" s="653"/>
      <c r="HMT2646" s="653"/>
      <c r="HMU2646" s="653"/>
      <c r="HMV2646" s="653"/>
      <c r="HMW2646" s="653"/>
      <c r="HMX2646" s="653"/>
      <c r="HMY2646" s="653"/>
      <c r="HMZ2646" s="653"/>
      <c r="HNA2646" s="653"/>
      <c r="HNB2646" s="653"/>
      <c r="HNC2646" s="653"/>
      <c r="HND2646" s="653"/>
      <c r="HNE2646" s="653"/>
      <c r="HNF2646" s="653"/>
      <c r="HNG2646" s="653"/>
      <c r="HNH2646" s="653"/>
      <c r="HNI2646" s="653"/>
      <c r="HNJ2646" s="653"/>
      <c r="HNK2646" s="653"/>
      <c r="HNL2646" s="653"/>
      <c r="HNM2646" s="653"/>
      <c r="HNN2646" s="653"/>
      <c r="HNO2646" s="653"/>
      <c r="HNP2646" s="653"/>
      <c r="HNQ2646" s="653"/>
      <c r="HNR2646" s="653"/>
      <c r="HNS2646" s="653"/>
      <c r="HNT2646" s="653"/>
      <c r="HNU2646" s="653"/>
      <c r="HNV2646" s="653"/>
      <c r="HNW2646" s="653"/>
      <c r="HNX2646" s="653"/>
      <c r="HNY2646" s="653"/>
      <c r="HNZ2646" s="653"/>
      <c r="HOA2646" s="653"/>
      <c r="HOB2646" s="653"/>
      <c r="HOC2646" s="653"/>
      <c r="HOD2646" s="653"/>
      <c r="HOE2646" s="653"/>
      <c r="HOF2646" s="653"/>
      <c r="HOG2646" s="653"/>
      <c r="HOH2646" s="653"/>
      <c r="HOI2646" s="653"/>
      <c r="HOJ2646" s="653"/>
      <c r="HOK2646" s="653"/>
      <c r="HOL2646" s="653"/>
      <c r="HOM2646" s="653"/>
      <c r="HON2646" s="653"/>
      <c r="HOO2646" s="653"/>
      <c r="HOP2646" s="653"/>
      <c r="HOQ2646" s="653"/>
      <c r="HOR2646" s="653"/>
      <c r="HOS2646" s="653"/>
      <c r="HOT2646" s="653"/>
      <c r="HOU2646" s="653"/>
      <c r="HOV2646" s="653"/>
      <c r="HOW2646" s="653"/>
      <c r="HOX2646" s="653"/>
      <c r="HOY2646" s="653"/>
      <c r="HOZ2646" s="653"/>
      <c r="HPA2646" s="653"/>
      <c r="HPB2646" s="653"/>
      <c r="HPC2646" s="653"/>
      <c r="HPD2646" s="653"/>
      <c r="HPE2646" s="653"/>
      <c r="HPF2646" s="653"/>
      <c r="HPG2646" s="653"/>
      <c r="HPH2646" s="653"/>
      <c r="HPI2646" s="653"/>
      <c r="HPJ2646" s="653"/>
      <c r="HPK2646" s="653"/>
      <c r="HPL2646" s="653"/>
      <c r="HPM2646" s="653"/>
      <c r="HPN2646" s="653"/>
      <c r="HPO2646" s="653"/>
      <c r="HPP2646" s="653"/>
      <c r="HPQ2646" s="653"/>
      <c r="HPR2646" s="653"/>
      <c r="HPS2646" s="653"/>
      <c r="HPT2646" s="653"/>
      <c r="HPU2646" s="653"/>
      <c r="HPV2646" s="653"/>
      <c r="HPW2646" s="653"/>
      <c r="HPX2646" s="653"/>
      <c r="HPY2646" s="653"/>
      <c r="HPZ2646" s="653"/>
      <c r="HQA2646" s="653"/>
      <c r="HQB2646" s="653"/>
      <c r="HQC2646" s="653"/>
      <c r="HQD2646" s="653"/>
      <c r="HQE2646" s="653"/>
      <c r="HQF2646" s="653"/>
      <c r="HQG2646" s="653"/>
      <c r="HQH2646" s="653"/>
      <c r="HQI2646" s="653"/>
      <c r="HQJ2646" s="653"/>
      <c r="HQK2646" s="653"/>
      <c r="HQL2646" s="653"/>
      <c r="HQM2646" s="653"/>
      <c r="HQN2646" s="653"/>
      <c r="HQO2646" s="653"/>
      <c r="HQP2646" s="653"/>
      <c r="HQQ2646" s="653"/>
      <c r="HQR2646" s="653"/>
      <c r="HQS2646" s="653"/>
      <c r="HQT2646" s="653"/>
      <c r="HQU2646" s="653"/>
      <c r="HQV2646" s="653"/>
      <c r="HQW2646" s="653"/>
      <c r="HQX2646" s="653"/>
      <c r="HQY2646" s="653"/>
      <c r="HQZ2646" s="653"/>
      <c r="HRA2646" s="653"/>
      <c r="HRB2646" s="653"/>
      <c r="HRC2646" s="653"/>
      <c r="HRD2646" s="653"/>
      <c r="HRE2646" s="653"/>
      <c r="HRF2646" s="653"/>
      <c r="HRG2646" s="653"/>
      <c r="HRH2646" s="653"/>
      <c r="HRI2646" s="653"/>
      <c r="HRJ2646" s="653"/>
      <c r="HRK2646" s="653"/>
      <c r="HRL2646" s="653"/>
      <c r="HRM2646" s="653"/>
      <c r="HRN2646" s="653"/>
      <c r="HRO2646" s="653"/>
      <c r="HRP2646" s="653"/>
      <c r="HRQ2646" s="653"/>
      <c r="HRR2646" s="653"/>
      <c r="HRS2646" s="653"/>
      <c r="HRT2646" s="653"/>
      <c r="HRU2646" s="653"/>
      <c r="HRV2646" s="653"/>
      <c r="HRW2646" s="653"/>
      <c r="HRX2646" s="653"/>
      <c r="HRY2646" s="653"/>
      <c r="HRZ2646" s="653"/>
      <c r="HSA2646" s="653"/>
      <c r="HSB2646" s="653"/>
      <c r="HSC2646" s="653"/>
      <c r="HSD2646" s="653"/>
      <c r="HSE2646" s="653"/>
      <c r="HSF2646" s="653"/>
      <c r="HSG2646" s="653"/>
      <c r="HSH2646" s="653"/>
      <c r="HSI2646" s="653"/>
      <c r="HSJ2646" s="653"/>
      <c r="HSK2646" s="653"/>
      <c r="HSL2646" s="653"/>
      <c r="HSM2646" s="653"/>
      <c r="HSN2646" s="653"/>
      <c r="HSO2646" s="653"/>
      <c r="HSP2646" s="653"/>
      <c r="HSQ2646" s="653"/>
      <c r="HSR2646" s="653"/>
      <c r="HSS2646" s="653"/>
      <c r="HST2646" s="653"/>
      <c r="HSU2646" s="653"/>
      <c r="HSV2646" s="653"/>
      <c r="HSW2646" s="653"/>
      <c r="HSX2646" s="653"/>
      <c r="HSY2646" s="653"/>
      <c r="HSZ2646" s="653"/>
      <c r="HTA2646" s="653"/>
      <c r="HTB2646" s="653"/>
      <c r="HTC2646" s="653"/>
      <c r="HTD2646" s="653"/>
      <c r="HTE2646" s="653"/>
      <c r="HTF2646" s="653"/>
      <c r="HTG2646" s="653"/>
      <c r="HTH2646" s="653"/>
      <c r="HTI2646" s="653"/>
      <c r="HTJ2646" s="653"/>
      <c r="HTK2646" s="653"/>
      <c r="HTL2646" s="653"/>
      <c r="HTM2646" s="653"/>
      <c r="HTN2646" s="653"/>
      <c r="HTO2646" s="653"/>
      <c r="HTP2646" s="653"/>
      <c r="HTQ2646" s="653"/>
      <c r="HTR2646" s="653"/>
      <c r="HTS2646" s="653"/>
      <c r="HTT2646" s="653"/>
      <c r="HTU2646" s="653"/>
      <c r="HTV2646" s="653"/>
      <c r="HTW2646" s="653"/>
      <c r="HTX2646" s="653"/>
      <c r="HTY2646" s="653"/>
      <c r="HTZ2646" s="653"/>
      <c r="HUA2646" s="653"/>
      <c r="HUB2646" s="653"/>
      <c r="HUC2646" s="653"/>
      <c r="HUD2646" s="653"/>
      <c r="HUE2646" s="653"/>
      <c r="HUF2646" s="653"/>
      <c r="HUG2646" s="653"/>
      <c r="HUH2646" s="653"/>
      <c r="HUI2646" s="653"/>
      <c r="HUJ2646" s="653"/>
      <c r="HUK2646" s="653"/>
      <c r="HUL2646" s="653"/>
      <c r="HUM2646" s="653"/>
      <c r="HUN2646" s="653"/>
      <c r="HUO2646" s="653"/>
      <c r="HUP2646" s="653"/>
      <c r="HUQ2646" s="653"/>
      <c r="HUR2646" s="653"/>
      <c r="HUS2646" s="653"/>
      <c r="HUT2646" s="653"/>
      <c r="HUU2646" s="653"/>
      <c r="HUV2646" s="653"/>
      <c r="HUW2646" s="653"/>
      <c r="HUX2646" s="653"/>
      <c r="HUY2646" s="653"/>
      <c r="HUZ2646" s="653"/>
      <c r="HVA2646" s="653"/>
      <c r="HVB2646" s="653"/>
      <c r="HVC2646" s="653"/>
      <c r="HVD2646" s="653"/>
      <c r="HVE2646" s="653"/>
      <c r="HVF2646" s="653"/>
      <c r="HVG2646" s="653"/>
      <c r="HVH2646" s="653"/>
      <c r="HVI2646" s="653"/>
      <c r="HVJ2646" s="653"/>
      <c r="HVK2646" s="653"/>
      <c r="HVL2646" s="653"/>
      <c r="HVM2646" s="653"/>
      <c r="HVN2646" s="653"/>
      <c r="HVO2646" s="653"/>
      <c r="HVP2646" s="653"/>
      <c r="HVQ2646" s="653"/>
      <c r="HVR2646" s="653"/>
      <c r="HVS2646" s="653"/>
      <c r="HVT2646" s="653"/>
      <c r="HVU2646" s="653"/>
      <c r="HVV2646" s="653"/>
      <c r="HVW2646" s="653"/>
      <c r="HVX2646" s="653"/>
      <c r="HVY2646" s="653"/>
      <c r="HVZ2646" s="653"/>
      <c r="HWA2646" s="653"/>
      <c r="HWB2646" s="653"/>
      <c r="HWC2646" s="653"/>
      <c r="HWD2646" s="653"/>
      <c r="HWE2646" s="653"/>
      <c r="HWF2646" s="653"/>
      <c r="HWG2646" s="653"/>
      <c r="HWH2646" s="653"/>
      <c r="HWI2646" s="653"/>
      <c r="HWJ2646" s="653"/>
      <c r="HWK2646" s="653"/>
      <c r="HWL2646" s="653"/>
      <c r="HWM2646" s="653"/>
      <c r="HWN2646" s="653"/>
      <c r="HWO2646" s="653"/>
      <c r="HWP2646" s="653"/>
      <c r="HWQ2646" s="653"/>
      <c r="HWR2646" s="653"/>
      <c r="HWS2646" s="653"/>
      <c r="HWT2646" s="653"/>
      <c r="HWU2646" s="653"/>
      <c r="HWV2646" s="653"/>
      <c r="HWW2646" s="653"/>
      <c r="HWX2646" s="653"/>
      <c r="HWY2646" s="653"/>
      <c r="HWZ2646" s="653"/>
      <c r="HXA2646" s="653"/>
      <c r="HXB2646" s="653"/>
      <c r="HXC2646" s="653"/>
      <c r="HXD2646" s="653"/>
      <c r="HXE2646" s="653"/>
      <c r="HXF2646" s="653"/>
      <c r="HXG2646" s="653"/>
      <c r="HXH2646" s="653"/>
      <c r="HXI2646" s="653"/>
      <c r="HXJ2646" s="653"/>
      <c r="HXK2646" s="653"/>
      <c r="HXL2646" s="653"/>
      <c r="HXM2646" s="653"/>
      <c r="HXN2646" s="653"/>
      <c r="HXO2646" s="653"/>
      <c r="HXP2646" s="653"/>
      <c r="HXQ2646" s="653"/>
      <c r="HXR2646" s="653"/>
      <c r="HXS2646" s="653"/>
      <c r="HXT2646" s="653"/>
      <c r="HXU2646" s="653"/>
      <c r="HXV2646" s="653"/>
      <c r="HXW2646" s="653"/>
      <c r="HXX2646" s="653"/>
      <c r="HXY2646" s="653"/>
      <c r="HXZ2646" s="653"/>
      <c r="HYA2646" s="653"/>
      <c r="HYB2646" s="653"/>
      <c r="HYC2646" s="653"/>
      <c r="HYD2646" s="653"/>
      <c r="HYE2646" s="653"/>
      <c r="HYF2646" s="653"/>
      <c r="HYG2646" s="653"/>
      <c r="HYH2646" s="653"/>
      <c r="HYI2646" s="653"/>
      <c r="HYJ2646" s="653"/>
      <c r="HYK2646" s="653"/>
      <c r="HYL2646" s="653"/>
      <c r="HYM2646" s="653"/>
      <c r="HYN2646" s="653"/>
      <c r="HYO2646" s="653"/>
      <c r="HYP2646" s="653"/>
      <c r="HYQ2646" s="653"/>
      <c r="HYR2646" s="653"/>
      <c r="HYS2646" s="653"/>
      <c r="HYT2646" s="653"/>
      <c r="HYU2646" s="653"/>
      <c r="HYV2646" s="653"/>
      <c r="HYW2646" s="653"/>
      <c r="HYX2646" s="653"/>
      <c r="HYY2646" s="653"/>
      <c r="HYZ2646" s="653"/>
      <c r="HZA2646" s="653"/>
      <c r="HZB2646" s="653"/>
      <c r="HZC2646" s="653"/>
      <c r="HZD2646" s="653"/>
      <c r="HZE2646" s="653"/>
      <c r="HZF2646" s="653"/>
      <c r="HZG2646" s="653"/>
      <c r="HZH2646" s="653"/>
      <c r="HZI2646" s="653"/>
      <c r="HZJ2646" s="653"/>
      <c r="HZK2646" s="653"/>
      <c r="HZL2646" s="653"/>
      <c r="HZM2646" s="653"/>
      <c r="HZN2646" s="653"/>
      <c r="HZO2646" s="653"/>
      <c r="HZP2646" s="653"/>
      <c r="HZQ2646" s="653"/>
      <c r="HZR2646" s="653"/>
      <c r="HZS2646" s="653"/>
      <c r="HZT2646" s="653"/>
      <c r="HZU2646" s="653"/>
      <c r="HZV2646" s="653"/>
      <c r="HZW2646" s="653"/>
      <c r="HZX2646" s="653"/>
      <c r="HZY2646" s="653"/>
      <c r="HZZ2646" s="653"/>
      <c r="IAA2646" s="653"/>
      <c r="IAB2646" s="653"/>
      <c r="IAC2646" s="653"/>
      <c r="IAD2646" s="653"/>
      <c r="IAE2646" s="653"/>
      <c r="IAF2646" s="653"/>
      <c r="IAG2646" s="653"/>
      <c r="IAH2646" s="653"/>
      <c r="IAI2646" s="653"/>
      <c r="IAJ2646" s="653"/>
      <c r="IAK2646" s="653"/>
      <c r="IAL2646" s="653"/>
      <c r="IAM2646" s="653"/>
      <c r="IAN2646" s="653"/>
      <c r="IAO2646" s="653"/>
      <c r="IAP2646" s="653"/>
      <c r="IAQ2646" s="653"/>
      <c r="IAR2646" s="653"/>
      <c r="IAS2646" s="653"/>
      <c r="IAT2646" s="653"/>
      <c r="IAU2646" s="653"/>
      <c r="IAV2646" s="653"/>
      <c r="IAW2646" s="653"/>
      <c r="IAX2646" s="653"/>
      <c r="IAY2646" s="653"/>
      <c r="IAZ2646" s="653"/>
      <c r="IBA2646" s="653"/>
      <c r="IBB2646" s="653"/>
      <c r="IBC2646" s="653"/>
      <c r="IBD2646" s="653"/>
      <c r="IBE2646" s="653"/>
      <c r="IBF2646" s="653"/>
      <c r="IBG2646" s="653"/>
      <c r="IBH2646" s="653"/>
      <c r="IBI2646" s="653"/>
      <c r="IBJ2646" s="653"/>
      <c r="IBK2646" s="653"/>
      <c r="IBL2646" s="653"/>
      <c r="IBM2646" s="653"/>
      <c r="IBN2646" s="653"/>
      <c r="IBO2646" s="653"/>
      <c r="IBP2646" s="653"/>
      <c r="IBQ2646" s="653"/>
      <c r="IBR2646" s="653"/>
      <c r="IBS2646" s="653"/>
      <c r="IBT2646" s="653"/>
      <c r="IBU2646" s="653"/>
      <c r="IBV2646" s="653"/>
      <c r="IBW2646" s="653"/>
      <c r="IBX2646" s="653"/>
      <c r="IBY2646" s="653"/>
      <c r="IBZ2646" s="653"/>
      <c r="ICA2646" s="653"/>
      <c r="ICB2646" s="653"/>
      <c r="ICC2646" s="653"/>
      <c r="ICD2646" s="653"/>
      <c r="ICE2646" s="653"/>
      <c r="ICF2646" s="653"/>
      <c r="ICG2646" s="653"/>
      <c r="ICH2646" s="653"/>
      <c r="ICI2646" s="653"/>
      <c r="ICJ2646" s="653"/>
      <c r="ICK2646" s="653"/>
      <c r="ICL2646" s="653"/>
      <c r="ICM2646" s="653"/>
      <c r="ICN2646" s="653"/>
      <c r="ICO2646" s="653"/>
      <c r="ICP2646" s="653"/>
      <c r="ICQ2646" s="653"/>
      <c r="ICR2646" s="653"/>
      <c r="ICS2646" s="653"/>
      <c r="ICT2646" s="653"/>
      <c r="ICU2646" s="653"/>
      <c r="ICV2646" s="653"/>
      <c r="ICW2646" s="653"/>
      <c r="ICX2646" s="653"/>
      <c r="ICY2646" s="653"/>
      <c r="ICZ2646" s="653"/>
      <c r="IDA2646" s="653"/>
      <c r="IDB2646" s="653"/>
      <c r="IDC2646" s="653"/>
      <c r="IDD2646" s="653"/>
      <c r="IDE2646" s="653"/>
      <c r="IDF2646" s="653"/>
      <c r="IDG2646" s="653"/>
      <c r="IDH2646" s="653"/>
      <c r="IDI2646" s="653"/>
      <c r="IDJ2646" s="653"/>
      <c r="IDK2646" s="653"/>
      <c r="IDL2646" s="653"/>
      <c r="IDM2646" s="653"/>
      <c r="IDN2646" s="653"/>
      <c r="IDO2646" s="653"/>
      <c r="IDP2646" s="653"/>
      <c r="IDQ2646" s="653"/>
      <c r="IDR2646" s="653"/>
      <c r="IDS2646" s="653"/>
      <c r="IDT2646" s="653"/>
      <c r="IDU2646" s="653"/>
      <c r="IDV2646" s="653"/>
      <c r="IDW2646" s="653"/>
      <c r="IDX2646" s="653"/>
      <c r="IDY2646" s="653"/>
      <c r="IDZ2646" s="653"/>
      <c r="IEA2646" s="653"/>
      <c r="IEB2646" s="653"/>
      <c r="IEC2646" s="653"/>
      <c r="IED2646" s="653"/>
      <c r="IEE2646" s="653"/>
      <c r="IEF2646" s="653"/>
      <c r="IEG2646" s="653"/>
      <c r="IEH2646" s="653"/>
      <c r="IEI2646" s="653"/>
      <c r="IEJ2646" s="653"/>
      <c r="IEK2646" s="653"/>
      <c r="IEL2646" s="653"/>
      <c r="IEM2646" s="653"/>
      <c r="IEN2646" s="653"/>
      <c r="IEO2646" s="653"/>
      <c r="IEP2646" s="653"/>
      <c r="IEQ2646" s="653"/>
      <c r="IER2646" s="653"/>
      <c r="IES2646" s="653"/>
      <c r="IET2646" s="653"/>
      <c r="IEU2646" s="653"/>
      <c r="IEV2646" s="653"/>
      <c r="IEW2646" s="653"/>
      <c r="IEX2646" s="653"/>
      <c r="IEY2646" s="653"/>
      <c r="IEZ2646" s="653"/>
      <c r="IFA2646" s="653"/>
      <c r="IFB2646" s="653"/>
      <c r="IFC2646" s="653"/>
      <c r="IFD2646" s="653"/>
      <c r="IFE2646" s="653"/>
      <c r="IFF2646" s="653"/>
      <c r="IFG2646" s="653"/>
      <c r="IFH2646" s="653"/>
      <c r="IFI2646" s="653"/>
      <c r="IFJ2646" s="653"/>
      <c r="IFK2646" s="653"/>
      <c r="IFL2646" s="653"/>
      <c r="IFM2646" s="653"/>
      <c r="IFN2646" s="653"/>
      <c r="IFO2646" s="653"/>
      <c r="IFP2646" s="653"/>
      <c r="IFQ2646" s="653"/>
      <c r="IFR2646" s="653"/>
      <c r="IFS2646" s="653"/>
      <c r="IFT2646" s="653"/>
      <c r="IFU2646" s="653"/>
      <c r="IFV2646" s="653"/>
      <c r="IFW2646" s="653"/>
      <c r="IFX2646" s="653"/>
      <c r="IFY2646" s="653"/>
      <c r="IFZ2646" s="653"/>
      <c r="IGA2646" s="653"/>
      <c r="IGB2646" s="653"/>
      <c r="IGC2646" s="653"/>
      <c r="IGD2646" s="653"/>
      <c r="IGE2646" s="653"/>
      <c r="IGF2646" s="653"/>
      <c r="IGG2646" s="653"/>
      <c r="IGH2646" s="653"/>
      <c r="IGI2646" s="653"/>
      <c r="IGJ2646" s="653"/>
      <c r="IGK2646" s="653"/>
      <c r="IGL2646" s="653"/>
      <c r="IGM2646" s="653"/>
      <c r="IGN2646" s="653"/>
      <c r="IGO2646" s="653"/>
      <c r="IGP2646" s="653"/>
      <c r="IGQ2646" s="653"/>
      <c r="IGR2646" s="653"/>
      <c r="IGS2646" s="653"/>
      <c r="IGT2646" s="653"/>
      <c r="IGU2646" s="653"/>
      <c r="IGV2646" s="653"/>
      <c r="IGW2646" s="653"/>
      <c r="IGX2646" s="653"/>
      <c r="IGY2646" s="653"/>
      <c r="IGZ2646" s="653"/>
      <c r="IHA2646" s="653"/>
      <c r="IHB2646" s="653"/>
      <c r="IHC2646" s="653"/>
      <c r="IHD2646" s="653"/>
      <c r="IHE2646" s="653"/>
      <c r="IHF2646" s="653"/>
      <c r="IHG2646" s="653"/>
      <c r="IHH2646" s="653"/>
      <c r="IHI2646" s="653"/>
      <c r="IHJ2646" s="653"/>
      <c r="IHK2646" s="653"/>
      <c r="IHL2646" s="653"/>
      <c r="IHM2646" s="653"/>
      <c r="IHN2646" s="653"/>
      <c r="IHO2646" s="653"/>
      <c r="IHP2646" s="653"/>
      <c r="IHQ2646" s="653"/>
      <c r="IHR2646" s="653"/>
      <c r="IHS2646" s="653"/>
      <c r="IHT2646" s="653"/>
      <c r="IHU2646" s="653"/>
      <c r="IHV2646" s="653"/>
      <c r="IHW2646" s="653"/>
      <c r="IHX2646" s="653"/>
      <c r="IHY2646" s="653"/>
      <c r="IHZ2646" s="653"/>
      <c r="IIA2646" s="653"/>
      <c r="IIB2646" s="653"/>
      <c r="IIC2646" s="653"/>
      <c r="IID2646" s="653"/>
      <c r="IIE2646" s="653"/>
      <c r="IIF2646" s="653"/>
      <c r="IIG2646" s="653"/>
      <c r="IIH2646" s="653"/>
      <c r="III2646" s="653"/>
      <c r="IIJ2646" s="653"/>
      <c r="IIK2646" s="653"/>
      <c r="IIL2646" s="653"/>
      <c r="IIM2646" s="653"/>
      <c r="IIN2646" s="653"/>
      <c r="IIO2646" s="653"/>
      <c r="IIP2646" s="653"/>
      <c r="IIQ2646" s="653"/>
      <c r="IIR2646" s="653"/>
      <c r="IIS2646" s="653"/>
      <c r="IIT2646" s="653"/>
      <c r="IIU2646" s="653"/>
      <c r="IIV2646" s="653"/>
      <c r="IIW2646" s="653"/>
      <c r="IIX2646" s="653"/>
      <c r="IIY2646" s="653"/>
      <c r="IIZ2646" s="653"/>
      <c r="IJA2646" s="653"/>
      <c r="IJB2646" s="653"/>
      <c r="IJC2646" s="653"/>
      <c r="IJD2646" s="653"/>
      <c r="IJE2646" s="653"/>
      <c r="IJF2646" s="653"/>
      <c r="IJG2646" s="653"/>
      <c r="IJH2646" s="653"/>
      <c r="IJI2646" s="653"/>
      <c r="IJJ2646" s="653"/>
      <c r="IJK2646" s="653"/>
      <c r="IJL2646" s="653"/>
      <c r="IJM2646" s="653"/>
      <c r="IJN2646" s="653"/>
      <c r="IJO2646" s="653"/>
      <c r="IJP2646" s="653"/>
      <c r="IJQ2646" s="653"/>
      <c r="IJR2646" s="653"/>
      <c r="IJS2646" s="653"/>
      <c r="IJT2646" s="653"/>
      <c r="IJU2646" s="653"/>
      <c r="IJV2646" s="653"/>
      <c r="IJW2646" s="653"/>
      <c r="IJX2646" s="653"/>
      <c r="IJY2646" s="653"/>
      <c r="IJZ2646" s="653"/>
      <c r="IKA2646" s="653"/>
      <c r="IKB2646" s="653"/>
      <c r="IKC2646" s="653"/>
      <c r="IKD2646" s="653"/>
      <c r="IKE2646" s="653"/>
      <c r="IKF2646" s="653"/>
      <c r="IKG2646" s="653"/>
      <c r="IKH2646" s="653"/>
      <c r="IKI2646" s="653"/>
      <c r="IKJ2646" s="653"/>
      <c r="IKK2646" s="653"/>
      <c r="IKL2646" s="653"/>
      <c r="IKM2646" s="653"/>
      <c r="IKN2646" s="653"/>
      <c r="IKO2646" s="653"/>
      <c r="IKP2646" s="653"/>
      <c r="IKQ2646" s="653"/>
      <c r="IKR2646" s="653"/>
      <c r="IKS2646" s="653"/>
      <c r="IKT2646" s="653"/>
      <c r="IKU2646" s="653"/>
      <c r="IKV2646" s="653"/>
      <c r="IKW2646" s="653"/>
      <c r="IKX2646" s="653"/>
      <c r="IKY2646" s="653"/>
      <c r="IKZ2646" s="653"/>
      <c r="ILA2646" s="653"/>
      <c r="ILB2646" s="653"/>
      <c r="ILC2646" s="653"/>
      <c r="ILD2646" s="653"/>
      <c r="ILE2646" s="653"/>
      <c r="ILF2646" s="653"/>
      <c r="ILG2646" s="653"/>
      <c r="ILH2646" s="653"/>
      <c r="ILI2646" s="653"/>
      <c r="ILJ2646" s="653"/>
      <c r="ILK2646" s="653"/>
      <c r="ILL2646" s="653"/>
      <c r="ILM2646" s="653"/>
      <c r="ILN2646" s="653"/>
      <c r="ILO2646" s="653"/>
      <c r="ILP2646" s="653"/>
      <c r="ILQ2646" s="653"/>
      <c r="ILR2646" s="653"/>
      <c r="ILS2646" s="653"/>
      <c r="ILT2646" s="653"/>
      <c r="ILU2646" s="653"/>
      <c r="ILV2646" s="653"/>
      <c r="ILW2646" s="653"/>
      <c r="ILX2646" s="653"/>
      <c r="ILY2646" s="653"/>
      <c r="ILZ2646" s="653"/>
      <c r="IMA2646" s="653"/>
      <c r="IMB2646" s="653"/>
      <c r="IMC2646" s="653"/>
      <c r="IMD2646" s="653"/>
      <c r="IME2646" s="653"/>
      <c r="IMF2646" s="653"/>
      <c r="IMG2646" s="653"/>
      <c r="IMH2646" s="653"/>
      <c r="IMI2646" s="653"/>
      <c r="IMJ2646" s="653"/>
      <c r="IMK2646" s="653"/>
      <c r="IML2646" s="653"/>
      <c r="IMM2646" s="653"/>
      <c r="IMN2646" s="653"/>
      <c r="IMO2646" s="653"/>
      <c r="IMP2646" s="653"/>
      <c r="IMQ2646" s="653"/>
      <c r="IMR2646" s="653"/>
      <c r="IMS2646" s="653"/>
      <c r="IMT2646" s="653"/>
      <c r="IMU2646" s="653"/>
      <c r="IMV2646" s="653"/>
      <c r="IMW2646" s="653"/>
      <c r="IMX2646" s="653"/>
      <c r="IMY2646" s="653"/>
      <c r="IMZ2646" s="653"/>
      <c r="INA2646" s="653"/>
      <c r="INB2646" s="653"/>
      <c r="INC2646" s="653"/>
      <c r="IND2646" s="653"/>
      <c r="INE2646" s="653"/>
      <c r="INF2646" s="653"/>
      <c r="ING2646" s="653"/>
      <c r="INH2646" s="653"/>
      <c r="INI2646" s="653"/>
      <c r="INJ2646" s="653"/>
      <c r="INK2646" s="653"/>
      <c r="INL2646" s="653"/>
      <c r="INM2646" s="653"/>
      <c r="INN2646" s="653"/>
      <c r="INO2646" s="653"/>
      <c r="INP2646" s="653"/>
      <c r="INQ2646" s="653"/>
      <c r="INR2646" s="653"/>
      <c r="INS2646" s="653"/>
      <c r="INT2646" s="653"/>
      <c r="INU2646" s="653"/>
      <c r="INV2646" s="653"/>
      <c r="INW2646" s="653"/>
      <c r="INX2646" s="653"/>
      <c r="INY2646" s="653"/>
      <c r="INZ2646" s="653"/>
      <c r="IOA2646" s="653"/>
      <c r="IOB2646" s="653"/>
      <c r="IOC2646" s="653"/>
      <c r="IOD2646" s="653"/>
      <c r="IOE2646" s="653"/>
      <c r="IOF2646" s="653"/>
      <c r="IOG2646" s="653"/>
      <c r="IOH2646" s="653"/>
      <c r="IOI2646" s="653"/>
      <c r="IOJ2646" s="653"/>
      <c r="IOK2646" s="653"/>
      <c r="IOL2646" s="653"/>
      <c r="IOM2646" s="653"/>
      <c r="ION2646" s="653"/>
      <c r="IOO2646" s="653"/>
      <c r="IOP2646" s="653"/>
      <c r="IOQ2646" s="653"/>
      <c r="IOR2646" s="653"/>
      <c r="IOS2646" s="653"/>
      <c r="IOT2646" s="653"/>
      <c r="IOU2646" s="653"/>
      <c r="IOV2646" s="653"/>
      <c r="IOW2646" s="653"/>
      <c r="IOX2646" s="653"/>
      <c r="IOY2646" s="653"/>
      <c r="IOZ2646" s="653"/>
      <c r="IPA2646" s="653"/>
      <c r="IPB2646" s="653"/>
      <c r="IPC2646" s="653"/>
      <c r="IPD2646" s="653"/>
      <c r="IPE2646" s="653"/>
      <c r="IPF2646" s="653"/>
      <c r="IPG2646" s="653"/>
      <c r="IPH2646" s="653"/>
      <c r="IPI2646" s="653"/>
      <c r="IPJ2646" s="653"/>
      <c r="IPK2646" s="653"/>
      <c r="IPL2646" s="653"/>
      <c r="IPM2646" s="653"/>
      <c r="IPN2646" s="653"/>
      <c r="IPO2646" s="653"/>
      <c r="IPP2646" s="653"/>
      <c r="IPQ2646" s="653"/>
      <c r="IPR2646" s="653"/>
      <c r="IPS2646" s="653"/>
      <c r="IPT2646" s="653"/>
      <c r="IPU2646" s="653"/>
      <c r="IPV2646" s="653"/>
      <c r="IPW2646" s="653"/>
      <c r="IPX2646" s="653"/>
      <c r="IPY2646" s="653"/>
      <c r="IPZ2646" s="653"/>
      <c r="IQA2646" s="653"/>
      <c r="IQB2646" s="653"/>
      <c r="IQC2646" s="653"/>
      <c r="IQD2646" s="653"/>
      <c r="IQE2646" s="653"/>
      <c r="IQF2646" s="653"/>
      <c r="IQG2646" s="653"/>
      <c r="IQH2646" s="653"/>
      <c r="IQI2646" s="653"/>
      <c r="IQJ2646" s="653"/>
      <c r="IQK2646" s="653"/>
      <c r="IQL2646" s="653"/>
      <c r="IQM2646" s="653"/>
      <c r="IQN2646" s="653"/>
      <c r="IQO2646" s="653"/>
      <c r="IQP2646" s="653"/>
      <c r="IQQ2646" s="653"/>
      <c r="IQR2646" s="653"/>
      <c r="IQS2646" s="653"/>
      <c r="IQT2646" s="653"/>
      <c r="IQU2646" s="653"/>
      <c r="IQV2646" s="653"/>
      <c r="IQW2646" s="653"/>
      <c r="IQX2646" s="653"/>
      <c r="IQY2646" s="653"/>
      <c r="IQZ2646" s="653"/>
      <c r="IRA2646" s="653"/>
      <c r="IRB2646" s="653"/>
      <c r="IRC2646" s="653"/>
      <c r="IRD2646" s="653"/>
      <c r="IRE2646" s="653"/>
      <c r="IRF2646" s="653"/>
      <c r="IRG2646" s="653"/>
      <c r="IRH2646" s="653"/>
      <c r="IRI2646" s="653"/>
      <c r="IRJ2646" s="653"/>
      <c r="IRK2646" s="653"/>
      <c r="IRL2646" s="653"/>
      <c r="IRM2646" s="653"/>
      <c r="IRN2646" s="653"/>
      <c r="IRO2646" s="653"/>
      <c r="IRP2646" s="653"/>
      <c r="IRQ2646" s="653"/>
      <c r="IRR2646" s="653"/>
      <c r="IRS2646" s="653"/>
      <c r="IRT2646" s="653"/>
      <c r="IRU2646" s="653"/>
      <c r="IRV2646" s="653"/>
      <c r="IRW2646" s="653"/>
      <c r="IRX2646" s="653"/>
      <c r="IRY2646" s="653"/>
      <c r="IRZ2646" s="653"/>
      <c r="ISA2646" s="653"/>
      <c r="ISB2646" s="653"/>
      <c r="ISC2646" s="653"/>
      <c r="ISD2646" s="653"/>
      <c r="ISE2646" s="653"/>
      <c r="ISF2646" s="653"/>
      <c r="ISG2646" s="653"/>
      <c r="ISH2646" s="653"/>
      <c r="ISI2646" s="653"/>
      <c r="ISJ2646" s="653"/>
      <c r="ISK2646" s="653"/>
      <c r="ISL2646" s="653"/>
      <c r="ISM2646" s="653"/>
      <c r="ISN2646" s="653"/>
      <c r="ISO2646" s="653"/>
      <c r="ISP2646" s="653"/>
      <c r="ISQ2646" s="653"/>
      <c r="ISR2646" s="653"/>
      <c r="ISS2646" s="653"/>
      <c r="IST2646" s="653"/>
      <c r="ISU2646" s="653"/>
      <c r="ISV2646" s="653"/>
      <c r="ISW2646" s="653"/>
      <c r="ISX2646" s="653"/>
      <c r="ISY2646" s="653"/>
      <c r="ISZ2646" s="653"/>
      <c r="ITA2646" s="653"/>
      <c r="ITB2646" s="653"/>
      <c r="ITC2646" s="653"/>
      <c r="ITD2646" s="653"/>
      <c r="ITE2646" s="653"/>
      <c r="ITF2646" s="653"/>
      <c r="ITG2646" s="653"/>
      <c r="ITH2646" s="653"/>
      <c r="ITI2646" s="653"/>
      <c r="ITJ2646" s="653"/>
      <c r="ITK2646" s="653"/>
      <c r="ITL2646" s="653"/>
      <c r="ITM2646" s="653"/>
      <c r="ITN2646" s="653"/>
      <c r="ITO2646" s="653"/>
      <c r="ITP2646" s="653"/>
      <c r="ITQ2646" s="653"/>
      <c r="ITR2646" s="653"/>
      <c r="ITS2646" s="653"/>
      <c r="ITT2646" s="653"/>
      <c r="ITU2646" s="653"/>
      <c r="ITV2646" s="653"/>
      <c r="ITW2646" s="653"/>
      <c r="ITX2646" s="653"/>
      <c r="ITY2646" s="653"/>
      <c r="ITZ2646" s="653"/>
      <c r="IUA2646" s="653"/>
      <c r="IUB2646" s="653"/>
      <c r="IUC2646" s="653"/>
      <c r="IUD2646" s="653"/>
      <c r="IUE2646" s="653"/>
      <c r="IUF2646" s="653"/>
      <c r="IUG2646" s="653"/>
      <c r="IUH2646" s="653"/>
      <c r="IUI2646" s="653"/>
      <c r="IUJ2646" s="653"/>
      <c r="IUK2646" s="653"/>
      <c r="IUL2646" s="653"/>
      <c r="IUM2646" s="653"/>
      <c r="IUN2646" s="653"/>
      <c r="IUO2646" s="653"/>
      <c r="IUP2646" s="653"/>
      <c r="IUQ2646" s="653"/>
      <c r="IUR2646" s="653"/>
      <c r="IUS2646" s="653"/>
      <c r="IUT2646" s="653"/>
      <c r="IUU2646" s="653"/>
      <c r="IUV2646" s="653"/>
      <c r="IUW2646" s="653"/>
      <c r="IUX2646" s="653"/>
      <c r="IUY2646" s="653"/>
      <c r="IUZ2646" s="653"/>
      <c r="IVA2646" s="653"/>
      <c r="IVB2646" s="653"/>
      <c r="IVC2646" s="653"/>
      <c r="IVD2646" s="653"/>
      <c r="IVE2646" s="653"/>
      <c r="IVF2646" s="653"/>
      <c r="IVG2646" s="653"/>
      <c r="IVH2646" s="653"/>
      <c r="IVI2646" s="653"/>
      <c r="IVJ2646" s="653"/>
      <c r="IVK2646" s="653"/>
      <c r="IVL2646" s="653"/>
      <c r="IVM2646" s="653"/>
      <c r="IVN2646" s="653"/>
      <c r="IVO2646" s="653"/>
      <c r="IVP2646" s="653"/>
      <c r="IVQ2646" s="653"/>
      <c r="IVR2646" s="653"/>
      <c r="IVS2646" s="653"/>
      <c r="IVT2646" s="653"/>
      <c r="IVU2646" s="653"/>
      <c r="IVV2646" s="653"/>
      <c r="IVW2646" s="653"/>
      <c r="IVX2646" s="653"/>
      <c r="IVY2646" s="653"/>
      <c r="IVZ2646" s="653"/>
      <c r="IWA2646" s="653"/>
      <c r="IWB2646" s="653"/>
      <c r="IWC2646" s="653"/>
      <c r="IWD2646" s="653"/>
      <c r="IWE2646" s="653"/>
      <c r="IWF2646" s="653"/>
      <c r="IWG2646" s="653"/>
      <c r="IWH2646" s="653"/>
      <c r="IWI2646" s="653"/>
      <c r="IWJ2646" s="653"/>
      <c r="IWK2646" s="653"/>
      <c r="IWL2646" s="653"/>
      <c r="IWM2646" s="653"/>
      <c r="IWN2646" s="653"/>
      <c r="IWO2646" s="653"/>
      <c r="IWP2646" s="653"/>
      <c r="IWQ2646" s="653"/>
      <c r="IWR2646" s="653"/>
      <c r="IWS2646" s="653"/>
      <c r="IWT2646" s="653"/>
      <c r="IWU2646" s="653"/>
      <c r="IWV2646" s="653"/>
      <c r="IWW2646" s="653"/>
      <c r="IWX2646" s="653"/>
      <c r="IWY2646" s="653"/>
      <c r="IWZ2646" s="653"/>
      <c r="IXA2646" s="653"/>
      <c r="IXB2646" s="653"/>
      <c r="IXC2646" s="653"/>
      <c r="IXD2646" s="653"/>
      <c r="IXE2646" s="653"/>
      <c r="IXF2646" s="653"/>
      <c r="IXG2646" s="653"/>
      <c r="IXH2646" s="653"/>
      <c r="IXI2646" s="653"/>
      <c r="IXJ2646" s="653"/>
      <c r="IXK2646" s="653"/>
      <c r="IXL2646" s="653"/>
      <c r="IXM2646" s="653"/>
      <c r="IXN2646" s="653"/>
      <c r="IXO2646" s="653"/>
      <c r="IXP2646" s="653"/>
      <c r="IXQ2646" s="653"/>
      <c r="IXR2646" s="653"/>
      <c r="IXS2646" s="653"/>
      <c r="IXT2646" s="653"/>
      <c r="IXU2646" s="653"/>
      <c r="IXV2646" s="653"/>
      <c r="IXW2646" s="653"/>
      <c r="IXX2646" s="653"/>
      <c r="IXY2646" s="653"/>
      <c r="IXZ2646" s="653"/>
      <c r="IYA2646" s="653"/>
      <c r="IYB2646" s="653"/>
      <c r="IYC2646" s="653"/>
      <c r="IYD2646" s="653"/>
      <c r="IYE2646" s="653"/>
      <c r="IYF2646" s="653"/>
      <c r="IYG2646" s="653"/>
      <c r="IYH2646" s="653"/>
      <c r="IYI2646" s="653"/>
      <c r="IYJ2646" s="653"/>
      <c r="IYK2646" s="653"/>
      <c r="IYL2646" s="653"/>
      <c r="IYM2646" s="653"/>
      <c r="IYN2646" s="653"/>
      <c r="IYO2646" s="653"/>
      <c r="IYP2646" s="653"/>
      <c r="IYQ2646" s="653"/>
      <c r="IYR2646" s="653"/>
      <c r="IYS2646" s="653"/>
      <c r="IYT2646" s="653"/>
      <c r="IYU2646" s="653"/>
      <c r="IYV2646" s="653"/>
      <c r="IYW2646" s="653"/>
      <c r="IYX2646" s="653"/>
      <c r="IYY2646" s="653"/>
      <c r="IYZ2646" s="653"/>
      <c r="IZA2646" s="653"/>
      <c r="IZB2646" s="653"/>
      <c r="IZC2646" s="653"/>
      <c r="IZD2646" s="653"/>
      <c r="IZE2646" s="653"/>
      <c r="IZF2646" s="653"/>
      <c r="IZG2646" s="653"/>
      <c r="IZH2646" s="653"/>
      <c r="IZI2646" s="653"/>
      <c r="IZJ2646" s="653"/>
      <c r="IZK2646" s="653"/>
      <c r="IZL2646" s="653"/>
      <c r="IZM2646" s="653"/>
      <c r="IZN2646" s="653"/>
      <c r="IZO2646" s="653"/>
      <c r="IZP2646" s="653"/>
      <c r="IZQ2646" s="653"/>
      <c r="IZR2646" s="653"/>
      <c r="IZS2646" s="653"/>
      <c r="IZT2646" s="653"/>
      <c r="IZU2646" s="653"/>
      <c r="IZV2646" s="653"/>
      <c r="IZW2646" s="653"/>
      <c r="IZX2646" s="653"/>
      <c r="IZY2646" s="653"/>
      <c r="IZZ2646" s="653"/>
      <c r="JAA2646" s="653"/>
      <c r="JAB2646" s="653"/>
      <c r="JAC2646" s="653"/>
      <c r="JAD2646" s="653"/>
      <c r="JAE2646" s="653"/>
      <c r="JAF2646" s="653"/>
      <c r="JAG2646" s="653"/>
      <c r="JAH2646" s="653"/>
      <c r="JAI2646" s="653"/>
      <c r="JAJ2646" s="653"/>
      <c r="JAK2646" s="653"/>
      <c r="JAL2646" s="653"/>
      <c r="JAM2646" s="653"/>
      <c r="JAN2646" s="653"/>
      <c r="JAO2646" s="653"/>
      <c r="JAP2646" s="653"/>
      <c r="JAQ2646" s="653"/>
      <c r="JAR2646" s="653"/>
      <c r="JAS2646" s="653"/>
      <c r="JAT2646" s="653"/>
      <c r="JAU2646" s="653"/>
      <c r="JAV2646" s="653"/>
      <c r="JAW2646" s="653"/>
      <c r="JAX2646" s="653"/>
      <c r="JAY2646" s="653"/>
      <c r="JAZ2646" s="653"/>
      <c r="JBA2646" s="653"/>
      <c r="JBB2646" s="653"/>
      <c r="JBC2646" s="653"/>
      <c r="JBD2646" s="653"/>
      <c r="JBE2646" s="653"/>
      <c r="JBF2646" s="653"/>
      <c r="JBG2646" s="653"/>
      <c r="JBH2646" s="653"/>
      <c r="JBI2646" s="653"/>
      <c r="JBJ2646" s="653"/>
      <c r="JBK2646" s="653"/>
      <c r="JBL2646" s="653"/>
      <c r="JBM2646" s="653"/>
      <c r="JBN2646" s="653"/>
      <c r="JBO2646" s="653"/>
      <c r="JBP2646" s="653"/>
      <c r="JBQ2646" s="653"/>
      <c r="JBR2646" s="653"/>
      <c r="JBS2646" s="653"/>
      <c r="JBT2646" s="653"/>
      <c r="JBU2646" s="653"/>
      <c r="JBV2646" s="653"/>
      <c r="JBW2646" s="653"/>
      <c r="JBX2646" s="653"/>
      <c r="JBY2646" s="653"/>
      <c r="JBZ2646" s="653"/>
      <c r="JCA2646" s="653"/>
      <c r="JCB2646" s="653"/>
      <c r="JCC2646" s="653"/>
      <c r="JCD2646" s="653"/>
      <c r="JCE2646" s="653"/>
      <c r="JCF2646" s="653"/>
      <c r="JCG2646" s="653"/>
      <c r="JCH2646" s="653"/>
      <c r="JCI2646" s="653"/>
      <c r="JCJ2646" s="653"/>
      <c r="JCK2646" s="653"/>
      <c r="JCL2646" s="653"/>
      <c r="JCM2646" s="653"/>
      <c r="JCN2646" s="653"/>
      <c r="JCO2646" s="653"/>
      <c r="JCP2646" s="653"/>
      <c r="JCQ2646" s="653"/>
      <c r="JCR2646" s="653"/>
      <c r="JCS2646" s="653"/>
      <c r="JCT2646" s="653"/>
      <c r="JCU2646" s="653"/>
      <c r="JCV2646" s="653"/>
      <c r="JCW2646" s="653"/>
      <c r="JCX2646" s="653"/>
      <c r="JCY2646" s="653"/>
      <c r="JCZ2646" s="653"/>
      <c r="JDA2646" s="653"/>
      <c r="JDB2646" s="653"/>
      <c r="JDC2646" s="653"/>
      <c r="JDD2646" s="653"/>
      <c r="JDE2646" s="653"/>
      <c r="JDF2646" s="653"/>
      <c r="JDG2646" s="653"/>
      <c r="JDH2646" s="653"/>
      <c r="JDI2646" s="653"/>
      <c r="JDJ2646" s="653"/>
      <c r="JDK2646" s="653"/>
      <c r="JDL2646" s="653"/>
      <c r="JDM2646" s="653"/>
      <c r="JDN2646" s="653"/>
      <c r="JDO2646" s="653"/>
      <c r="JDP2646" s="653"/>
      <c r="JDQ2646" s="653"/>
      <c r="JDR2646" s="653"/>
      <c r="JDS2646" s="653"/>
      <c r="JDT2646" s="653"/>
      <c r="JDU2646" s="653"/>
      <c r="JDV2646" s="653"/>
      <c r="JDW2646" s="653"/>
      <c r="JDX2646" s="653"/>
      <c r="JDY2646" s="653"/>
      <c r="JDZ2646" s="653"/>
      <c r="JEA2646" s="653"/>
      <c r="JEB2646" s="653"/>
      <c r="JEC2646" s="653"/>
      <c r="JED2646" s="653"/>
      <c r="JEE2646" s="653"/>
      <c r="JEF2646" s="653"/>
      <c r="JEG2646" s="653"/>
      <c r="JEH2646" s="653"/>
      <c r="JEI2646" s="653"/>
      <c r="JEJ2646" s="653"/>
      <c r="JEK2646" s="653"/>
      <c r="JEL2646" s="653"/>
      <c r="JEM2646" s="653"/>
      <c r="JEN2646" s="653"/>
      <c r="JEO2646" s="653"/>
      <c r="JEP2646" s="653"/>
      <c r="JEQ2646" s="653"/>
      <c r="JER2646" s="653"/>
      <c r="JES2646" s="653"/>
      <c r="JET2646" s="653"/>
      <c r="JEU2646" s="653"/>
      <c r="JEV2646" s="653"/>
      <c r="JEW2646" s="653"/>
      <c r="JEX2646" s="653"/>
      <c r="JEY2646" s="653"/>
      <c r="JEZ2646" s="653"/>
      <c r="JFA2646" s="653"/>
      <c r="JFB2646" s="653"/>
      <c r="JFC2646" s="653"/>
      <c r="JFD2646" s="653"/>
      <c r="JFE2646" s="653"/>
      <c r="JFF2646" s="653"/>
      <c r="JFG2646" s="653"/>
      <c r="JFH2646" s="653"/>
      <c r="JFI2646" s="653"/>
      <c r="JFJ2646" s="653"/>
      <c r="JFK2646" s="653"/>
      <c r="JFL2646" s="653"/>
      <c r="JFM2646" s="653"/>
      <c r="JFN2646" s="653"/>
      <c r="JFO2646" s="653"/>
      <c r="JFP2646" s="653"/>
      <c r="JFQ2646" s="653"/>
      <c r="JFR2646" s="653"/>
      <c r="JFS2646" s="653"/>
      <c r="JFT2646" s="653"/>
      <c r="JFU2646" s="653"/>
      <c r="JFV2646" s="653"/>
      <c r="JFW2646" s="653"/>
      <c r="JFX2646" s="653"/>
      <c r="JFY2646" s="653"/>
      <c r="JFZ2646" s="653"/>
      <c r="JGA2646" s="653"/>
      <c r="JGB2646" s="653"/>
      <c r="JGC2646" s="653"/>
      <c r="JGD2646" s="653"/>
      <c r="JGE2646" s="653"/>
      <c r="JGF2646" s="653"/>
      <c r="JGG2646" s="653"/>
      <c r="JGH2646" s="653"/>
      <c r="JGI2646" s="653"/>
      <c r="JGJ2646" s="653"/>
      <c r="JGK2646" s="653"/>
      <c r="JGL2646" s="653"/>
      <c r="JGM2646" s="653"/>
      <c r="JGN2646" s="653"/>
      <c r="JGO2646" s="653"/>
      <c r="JGP2646" s="653"/>
      <c r="JGQ2646" s="653"/>
      <c r="JGR2646" s="653"/>
      <c r="JGS2646" s="653"/>
      <c r="JGT2646" s="653"/>
      <c r="JGU2646" s="653"/>
      <c r="JGV2646" s="653"/>
      <c r="JGW2646" s="653"/>
      <c r="JGX2646" s="653"/>
      <c r="JGY2646" s="653"/>
      <c r="JGZ2646" s="653"/>
      <c r="JHA2646" s="653"/>
      <c r="JHB2646" s="653"/>
      <c r="JHC2646" s="653"/>
      <c r="JHD2646" s="653"/>
      <c r="JHE2646" s="653"/>
      <c r="JHF2646" s="653"/>
      <c r="JHG2646" s="653"/>
      <c r="JHH2646" s="653"/>
      <c r="JHI2646" s="653"/>
      <c r="JHJ2646" s="653"/>
      <c r="JHK2646" s="653"/>
      <c r="JHL2646" s="653"/>
      <c r="JHM2646" s="653"/>
      <c r="JHN2646" s="653"/>
      <c r="JHO2646" s="653"/>
      <c r="JHP2646" s="653"/>
      <c r="JHQ2646" s="653"/>
      <c r="JHR2646" s="653"/>
      <c r="JHS2646" s="653"/>
      <c r="JHT2646" s="653"/>
      <c r="JHU2646" s="653"/>
      <c r="JHV2646" s="653"/>
      <c r="JHW2646" s="653"/>
      <c r="JHX2646" s="653"/>
      <c r="JHY2646" s="653"/>
      <c r="JHZ2646" s="653"/>
      <c r="JIA2646" s="653"/>
      <c r="JIB2646" s="653"/>
      <c r="JIC2646" s="653"/>
      <c r="JID2646" s="653"/>
      <c r="JIE2646" s="653"/>
      <c r="JIF2646" s="653"/>
      <c r="JIG2646" s="653"/>
      <c r="JIH2646" s="653"/>
      <c r="JII2646" s="653"/>
      <c r="JIJ2646" s="653"/>
      <c r="JIK2646" s="653"/>
      <c r="JIL2646" s="653"/>
      <c r="JIM2646" s="653"/>
      <c r="JIN2646" s="653"/>
      <c r="JIO2646" s="653"/>
      <c r="JIP2646" s="653"/>
      <c r="JIQ2646" s="653"/>
      <c r="JIR2646" s="653"/>
      <c r="JIS2646" s="653"/>
      <c r="JIT2646" s="653"/>
      <c r="JIU2646" s="653"/>
      <c r="JIV2646" s="653"/>
      <c r="JIW2646" s="653"/>
      <c r="JIX2646" s="653"/>
      <c r="JIY2646" s="653"/>
      <c r="JIZ2646" s="653"/>
      <c r="JJA2646" s="653"/>
      <c r="JJB2646" s="653"/>
      <c r="JJC2646" s="653"/>
      <c r="JJD2646" s="653"/>
      <c r="JJE2646" s="653"/>
      <c r="JJF2646" s="653"/>
      <c r="JJG2646" s="653"/>
      <c r="JJH2646" s="653"/>
      <c r="JJI2646" s="653"/>
      <c r="JJJ2646" s="653"/>
      <c r="JJK2646" s="653"/>
      <c r="JJL2646" s="653"/>
      <c r="JJM2646" s="653"/>
      <c r="JJN2646" s="653"/>
      <c r="JJO2646" s="653"/>
      <c r="JJP2646" s="653"/>
      <c r="JJQ2646" s="653"/>
      <c r="JJR2646" s="653"/>
      <c r="JJS2646" s="653"/>
      <c r="JJT2646" s="653"/>
      <c r="JJU2646" s="653"/>
      <c r="JJV2646" s="653"/>
      <c r="JJW2646" s="653"/>
      <c r="JJX2646" s="653"/>
      <c r="JJY2646" s="653"/>
      <c r="JJZ2646" s="653"/>
      <c r="JKA2646" s="653"/>
      <c r="JKB2646" s="653"/>
      <c r="JKC2646" s="653"/>
      <c r="JKD2646" s="653"/>
      <c r="JKE2646" s="653"/>
      <c r="JKF2646" s="653"/>
      <c r="JKG2646" s="653"/>
      <c r="JKH2646" s="653"/>
      <c r="JKI2646" s="653"/>
      <c r="JKJ2646" s="653"/>
      <c r="JKK2646" s="653"/>
      <c r="JKL2646" s="653"/>
      <c r="JKM2646" s="653"/>
      <c r="JKN2646" s="653"/>
      <c r="JKO2646" s="653"/>
      <c r="JKP2646" s="653"/>
      <c r="JKQ2646" s="653"/>
      <c r="JKR2646" s="653"/>
      <c r="JKS2646" s="653"/>
      <c r="JKT2646" s="653"/>
      <c r="JKU2646" s="653"/>
      <c r="JKV2646" s="653"/>
      <c r="JKW2646" s="653"/>
      <c r="JKX2646" s="653"/>
      <c r="JKY2646" s="653"/>
      <c r="JKZ2646" s="653"/>
      <c r="JLA2646" s="653"/>
      <c r="JLB2646" s="653"/>
      <c r="JLC2646" s="653"/>
      <c r="JLD2646" s="653"/>
      <c r="JLE2646" s="653"/>
      <c r="JLF2646" s="653"/>
      <c r="JLG2646" s="653"/>
      <c r="JLH2646" s="653"/>
      <c r="JLI2646" s="653"/>
      <c r="JLJ2646" s="653"/>
      <c r="JLK2646" s="653"/>
      <c r="JLL2646" s="653"/>
      <c r="JLM2646" s="653"/>
      <c r="JLN2646" s="653"/>
      <c r="JLO2646" s="653"/>
      <c r="JLP2646" s="653"/>
      <c r="JLQ2646" s="653"/>
      <c r="JLR2646" s="653"/>
      <c r="JLS2646" s="653"/>
      <c r="JLT2646" s="653"/>
      <c r="JLU2646" s="653"/>
      <c r="JLV2646" s="653"/>
      <c r="JLW2646" s="653"/>
      <c r="JLX2646" s="653"/>
      <c r="JLY2646" s="653"/>
      <c r="JLZ2646" s="653"/>
      <c r="JMA2646" s="653"/>
      <c r="JMB2646" s="653"/>
      <c r="JMC2646" s="653"/>
      <c r="JMD2646" s="653"/>
      <c r="JME2646" s="653"/>
      <c r="JMF2646" s="653"/>
      <c r="JMG2646" s="653"/>
      <c r="JMH2646" s="653"/>
      <c r="JMI2646" s="653"/>
      <c r="JMJ2646" s="653"/>
      <c r="JMK2646" s="653"/>
      <c r="JML2646" s="653"/>
      <c r="JMM2646" s="653"/>
      <c r="JMN2646" s="653"/>
      <c r="JMO2646" s="653"/>
      <c r="JMP2646" s="653"/>
      <c r="JMQ2646" s="653"/>
      <c r="JMR2646" s="653"/>
      <c r="JMS2646" s="653"/>
      <c r="JMT2646" s="653"/>
      <c r="JMU2646" s="653"/>
      <c r="JMV2646" s="653"/>
      <c r="JMW2646" s="653"/>
      <c r="JMX2646" s="653"/>
      <c r="JMY2646" s="653"/>
      <c r="JMZ2646" s="653"/>
      <c r="JNA2646" s="653"/>
      <c r="JNB2646" s="653"/>
      <c r="JNC2646" s="653"/>
      <c r="JND2646" s="653"/>
      <c r="JNE2646" s="653"/>
      <c r="JNF2646" s="653"/>
      <c r="JNG2646" s="653"/>
      <c r="JNH2646" s="653"/>
      <c r="JNI2646" s="653"/>
      <c r="JNJ2646" s="653"/>
      <c r="JNK2646" s="653"/>
      <c r="JNL2646" s="653"/>
      <c r="JNM2646" s="653"/>
      <c r="JNN2646" s="653"/>
      <c r="JNO2646" s="653"/>
      <c r="JNP2646" s="653"/>
      <c r="JNQ2646" s="653"/>
      <c r="JNR2646" s="653"/>
      <c r="JNS2646" s="653"/>
      <c r="JNT2646" s="653"/>
      <c r="JNU2646" s="653"/>
      <c r="JNV2646" s="653"/>
      <c r="JNW2646" s="653"/>
      <c r="JNX2646" s="653"/>
      <c r="JNY2646" s="653"/>
      <c r="JNZ2646" s="653"/>
      <c r="JOA2646" s="653"/>
      <c r="JOB2646" s="653"/>
      <c r="JOC2646" s="653"/>
      <c r="JOD2646" s="653"/>
      <c r="JOE2646" s="653"/>
      <c r="JOF2646" s="653"/>
      <c r="JOG2646" s="653"/>
      <c r="JOH2646" s="653"/>
      <c r="JOI2646" s="653"/>
      <c r="JOJ2646" s="653"/>
      <c r="JOK2646" s="653"/>
      <c r="JOL2646" s="653"/>
      <c r="JOM2646" s="653"/>
      <c r="JON2646" s="653"/>
      <c r="JOO2646" s="653"/>
      <c r="JOP2646" s="653"/>
      <c r="JOQ2646" s="653"/>
      <c r="JOR2646" s="653"/>
      <c r="JOS2646" s="653"/>
      <c r="JOT2646" s="653"/>
      <c r="JOU2646" s="653"/>
      <c r="JOV2646" s="653"/>
      <c r="JOW2646" s="653"/>
      <c r="JOX2646" s="653"/>
      <c r="JOY2646" s="653"/>
      <c r="JOZ2646" s="653"/>
      <c r="JPA2646" s="653"/>
      <c r="JPB2646" s="653"/>
      <c r="JPC2646" s="653"/>
      <c r="JPD2646" s="653"/>
      <c r="JPE2646" s="653"/>
      <c r="JPF2646" s="653"/>
      <c r="JPG2646" s="653"/>
      <c r="JPH2646" s="653"/>
      <c r="JPI2646" s="653"/>
      <c r="JPJ2646" s="653"/>
      <c r="JPK2646" s="653"/>
      <c r="JPL2646" s="653"/>
      <c r="JPM2646" s="653"/>
      <c r="JPN2646" s="653"/>
      <c r="JPO2646" s="653"/>
      <c r="JPP2646" s="653"/>
      <c r="JPQ2646" s="653"/>
      <c r="JPR2646" s="653"/>
      <c r="JPS2646" s="653"/>
      <c r="JPT2646" s="653"/>
      <c r="JPU2646" s="653"/>
      <c r="JPV2646" s="653"/>
      <c r="JPW2646" s="653"/>
      <c r="JPX2646" s="653"/>
      <c r="JPY2646" s="653"/>
      <c r="JPZ2646" s="653"/>
      <c r="JQA2646" s="653"/>
      <c r="JQB2646" s="653"/>
      <c r="JQC2646" s="653"/>
      <c r="JQD2646" s="653"/>
      <c r="JQE2646" s="653"/>
      <c r="JQF2646" s="653"/>
      <c r="JQG2646" s="653"/>
      <c r="JQH2646" s="653"/>
      <c r="JQI2646" s="653"/>
      <c r="JQJ2646" s="653"/>
      <c r="JQK2646" s="653"/>
      <c r="JQL2646" s="653"/>
      <c r="JQM2646" s="653"/>
      <c r="JQN2646" s="653"/>
      <c r="JQO2646" s="653"/>
      <c r="JQP2646" s="653"/>
      <c r="JQQ2646" s="653"/>
      <c r="JQR2646" s="653"/>
      <c r="JQS2646" s="653"/>
      <c r="JQT2646" s="653"/>
      <c r="JQU2646" s="653"/>
      <c r="JQV2646" s="653"/>
      <c r="JQW2646" s="653"/>
      <c r="JQX2646" s="653"/>
      <c r="JQY2646" s="653"/>
      <c r="JQZ2646" s="653"/>
      <c r="JRA2646" s="653"/>
      <c r="JRB2646" s="653"/>
      <c r="JRC2646" s="653"/>
      <c r="JRD2646" s="653"/>
      <c r="JRE2646" s="653"/>
      <c r="JRF2646" s="653"/>
      <c r="JRG2646" s="653"/>
      <c r="JRH2646" s="653"/>
      <c r="JRI2646" s="653"/>
      <c r="JRJ2646" s="653"/>
      <c r="JRK2646" s="653"/>
      <c r="JRL2646" s="653"/>
      <c r="JRM2646" s="653"/>
      <c r="JRN2646" s="653"/>
      <c r="JRO2646" s="653"/>
      <c r="JRP2646" s="653"/>
      <c r="JRQ2646" s="653"/>
      <c r="JRR2646" s="653"/>
      <c r="JRS2646" s="653"/>
      <c r="JRT2646" s="653"/>
      <c r="JRU2646" s="653"/>
      <c r="JRV2646" s="653"/>
      <c r="JRW2646" s="653"/>
      <c r="JRX2646" s="653"/>
      <c r="JRY2646" s="653"/>
      <c r="JRZ2646" s="653"/>
      <c r="JSA2646" s="653"/>
      <c r="JSB2646" s="653"/>
      <c r="JSC2646" s="653"/>
      <c r="JSD2646" s="653"/>
      <c r="JSE2646" s="653"/>
      <c r="JSF2646" s="653"/>
      <c r="JSG2646" s="653"/>
      <c r="JSH2646" s="653"/>
      <c r="JSI2646" s="653"/>
      <c r="JSJ2646" s="653"/>
      <c r="JSK2646" s="653"/>
      <c r="JSL2646" s="653"/>
      <c r="JSM2646" s="653"/>
      <c r="JSN2646" s="653"/>
      <c r="JSO2646" s="653"/>
      <c r="JSP2646" s="653"/>
      <c r="JSQ2646" s="653"/>
      <c r="JSR2646" s="653"/>
      <c r="JSS2646" s="653"/>
      <c r="JST2646" s="653"/>
      <c r="JSU2646" s="653"/>
      <c r="JSV2646" s="653"/>
      <c r="JSW2646" s="653"/>
      <c r="JSX2646" s="653"/>
      <c r="JSY2646" s="653"/>
      <c r="JSZ2646" s="653"/>
      <c r="JTA2646" s="653"/>
      <c r="JTB2646" s="653"/>
      <c r="JTC2646" s="653"/>
      <c r="JTD2646" s="653"/>
      <c r="JTE2646" s="653"/>
      <c r="JTF2646" s="653"/>
      <c r="JTG2646" s="653"/>
      <c r="JTH2646" s="653"/>
      <c r="JTI2646" s="653"/>
      <c r="JTJ2646" s="653"/>
      <c r="JTK2646" s="653"/>
      <c r="JTL2646" s="653"/>
      <c r="JTM2646" s="653"/>
      <c r="JTN2646" s="653"/>
      <c r="JTO2646" s="653"/>
      <c r="JTP2646" s="653"/>
      <c r="JTQ2646" s="653"/>
      <c r="JTR2646" s="653"/>
      <c r="JTS2646" s="653"/>
      <c r="JTT2646" s="653"/>
      <c r="JTU2646" s="653"/>
      <c r="JTV2646" s="653"/>
      <c r="JTW2646" s="653"/>
      <c r="JTX2646" s="653"/>
      <c r="JTY2646" s="653"/>
      <c r="JTZ2646" s="653"/>
      <c r="JUA2646" s="653"/>
      <c r="JUB2646" s="653"/>
      <c r="JUC2646" s="653"/>
      <c r="JUD2646" s="653"/>
      <c r="JUE2646" s="653"/>
      <c r="JUF2646" s="653"/>
      <c r="JUG2646" s="653"/>
      <c r="JUH2646" s="653"/>
      <c r="JUI2646" s="653"/>
      <c r="JUJ2646" s="653"/>
      <c r="JUK2646" s="653"/>
      <c r="JUL2646" s="653"/>
      <c r="JUM2646" s="653"/>
      <c r="JUN2646" s="653"/>
      <c r="JUO2646" s="653"/>
      <c r="JUP2646" s="653"/>
      <c r="JUQ2646" s="653"/>
      <c r="JUR2646" s="653"/>
      <c r="JUS2646" s="653"/>
      <c r="JUT2646" s="653"/>
      <c r="JUU2646" s="653"/>
      <c r="JUV2646" s="653"/>
      <c r="JUW2646" s="653"/>
      <c r="JUX2646" s="653"/>
      <c r="JUY2646" s="653"/>
      <c r="JUZ2646" s="653"/>
      <c r="JVA2646" s="653"/>
      <c r="JVB2646" s="653"/>
      <c r="JVC2646" s="653"/>
      <c r="JVD2646" s="653"/>
      <c r="JVE2646" s="653"/>
      <c r="JVF2646" s="653"/>
      <c r="JVG2646" s="653"/>
      <c r="JVH2646" s="653"/>
      <c r="JVI2646" s="653"/>
      <c r="JVJ2646" s="653"/>
      <c r="JVK2646" s="653"/>
      <c r="JVL2646" s="653"/>
      <c r="JVM2646" s="653"/>
      <c r="JVN2646" s="653"/>
      <c r="JVO2646" s="653"/>
      <c r="JVP2646" s="653"/>
      <c r="JVQ2646" s="653"/>
      <c r="JVR2646" s="653"/>
      <c r="JVS2646" s="653"/>
      <c r="JVT2646" s="653"/>
      <c r="JVU2646" s="653"/>
      <c r="JVV2646" s="653"/>
      <c r="JVW2646" s="653"/>
      <c r="JVX2646" s="653"/>
      <c r="JVY2646" s="653"/>
      <c r="JVZ2646" s="653"/>
      <c r="JWA2646" s="653"/>
      <c r="JWB2646" s="653"/>
      <c r="JWC2646" s="653"/>
      <c r="JWD2646" s="653"/>
      <c r="JWE2646" s="653"/>
      <c r="JWF2646" s="653"/>
      <c r="JWG2646" s="653"/>
      <c r="JWH2646" s="653"/>
      <c r="JWI2646" s="653"/>
      <c r="JWJ2646" s="653"/>
      <c r="JWK2646" s="653"/>
      <c r="JWL2646" s="653"/>
      <c r="JWM2646" s="653"/>
      <c r="JWN2646" s="653"/>
      <c r="JWO2646" s="653"/>
      <c r="JWP2646" s="653"/>
      <c r="JWQ2646" s="653"/>
      <c r="JWR2646" s="653"/>
      <c r="JWS2646" s="653"/>
      <c r="JWT2646" s="653"/>
      <c r="JWU2646" s="653"/>
      <c r="JWV2646" s="653"/>
      <c r="JWW2646" s="653"/>
      <c r="JWX2646" s="653"/>
      <c r="JWY2646" s="653"/>
      <c r="JWZ2646" s="653"/>
      <c r="JXA2646" s="653"/>
      <c r="JXB2646" s="653"/>
      <c r="JXC2646" s="653"/>
      <c r="JXD2646" s="653"/>
      <c r="JXE2646" s="653"/>
      <c r="JXF2646" s="653"/>
      <c r="JXG2646" s="653"/>
      <c r="JXH2646" s="653"/>
      <c r="JXI2646" s="653"/>
      <c r="JXJ2646" s="653"/>
      <c r="JXK2646" s="653"/>
      <c r="JXL2646" s="653"/>
      <c r="JXM2646" s="653"/>
      <c r="JXN2646" s="653"/>
      <c r="JXO2646" s="653"/>
      <c r="JXP2646" s="653"/>
      <c r="JXQ2646" s="653"/>
      <c r="JXR2646" s="653"/>
      <c r="JXS2646" s="653"/>
      <c r="JXT2646" s="653"/>
      <c r="JXU2646" s="653"/>
      <c r="JXV2646" s="653"/>
      <c r="JXW2646" s="653"/>
      <c r="JXX2646" s="653"/>
      <c r="JXY2646" s="653"/>
      <c r="JXZ2646" s="653"/>
      <c r="JYA2646" s="653"/>
      <c r="JYB2646" s="653"/>
      <c r="JYC2646" s="653"/>
      <c r="JYD2646" s="653"/>
      <c r="JYE2646" s="653"/>
      <c r="JYF2646" s="653"/>
      <c r="JYG2646" s="653"/>
      <c r="JYH2646" s="653"/>
      <c r="JYI2646" s="653"/>
      <c r="JYJ2646" s="653"/>
      <c r="JYK2646" s="653"/>
      <c r="JYL2646" s="653"/>
      <c r="JYM2646" s="653"/>
      <c r="JYN2646" s="653"/>
      <c r="JYO2646" s="653"/>
      <c r="JYP2646" s="653"/>
      <c r="JYQ2646" s="653"/>
      <c r="JYR2646" s="653"/>
      <c r="JYS2646" s="653"/>
      <c r="JYT2646" s="653"/>
      <c r="JYU2646" s="653"/>
      <c r="JYV2646" s="653"/>
      <c r="JYW2646" s="653"/>
      <c r="JYX2646" s="653"/>
      <c r="JYY2646" s="653"/>
      <c r="JYZ2646" s="653"/>
      <c r="JZA2646" s="653"/>
      <c r="JZB2646" s="653"/>
      <c r="JZC2646" s="653"/>
      <c r="JZD2646" s="653"/>
      <c r="JZE2646" s="653"/>
      <c r="JZF2646" s="653"/>
      <c r="JZG2646" s="653"/>
      <c r="JZH2646" s="653"/>
      <c r="JZI2646" s="653"/>
      <c r="JZJ2646" s="653"/>
      <c r="JZK2646" s="653"/>
      <c r="JZL2646" s="653"/>
      <c r="JZM2646" s="653"/>
      <c r="JZN2646" s="653"/>
      <c r="JZO2646" s="653"/>
      <c r="JZP2646" s="653"/>
      <c r="JZQ2646" s="653"/>
      <c r="JZR2646" s="653"/>
      <c r="JZS2646" s="653"/>
      <c r="JZT2646" s="653"/>
      <c r="JZU2646" s="653"/>
      <c r="JZV2646" s="653"/>
      <c r="JZW2646" s="653"/>
      <c r="JZX2646" s="653"/>
      <c r="JZY2646" s="653"/>
      <c r="JZZ2646" s="653"/>
      <c r="KAA2646" s="653"/>
      <c r="KAB2646" s="653"/>
      <c r="KAC2646" s="653"/>
      <c r="KAD2646" s="653"/>
      <c r="KAE2646" s="653"/>
      <c r="KAF2646" s="653"/>
      <c r="KAG2646" s="653"/>
      <c r="KAH2646" s="653"/>
      <c r="KAI2646" s="653"/>
      <c r="KAJ2646" s="653"/>
      <c r="KAK2646" s="653"/>
      <c r="KAL2646" s="653"/>
      <c r="KAM2646" s="653"/>
      <c r="KAN2646" s="653"/>
      <c r="KAO2646" s="653"/>
      <c r="KAP2646" s="653"/>
      <c r="KAQ2646" s="653"/>
      <c r="KAR2646" s="653"/>
      <c r="KAS2646" s="653"/>
      <c r="KAT2646" s="653"/>
      <c r="KAU2646" s="653"/>
      <c r="KAV2646" s="653"/>
      <c r="KAW2646" s="653"/>
      <c r="KAX2646" s="653"/>
      <c r="KAY2646" s="653"/>
      <c r="KAZ2646" s="653"/>
      <c r="KBA2646" s="653"/>
      <c r="KBB2646" s="653"/>
      <c r="KBC2646" s="653"/>
      <c r="KBD2646" s="653"/>
      <c r="KBE2646" s="653"/>
      <c r="KBF2646" s="653"/>
      <c r="KBG2646" s="653"/>
      <c r="KBH2646" s="653"/>
      <c r="KBI2646" s="653"/>
      <c r="KBJ2646" s="653"/>
      <c r="KBK2646" s="653"/>
      <c r="KBL2646" s="653"/>
      <c r="KBM2646" s="653"/>
      <c r="KBN2646" s="653"/>
      <c r="KBO2646" s="653"/>
      <c r="KBP2646" s="653"/>
      <c r="KBQ2646" s="653"/>
      <c r="KBR2646" s="653"/>
      <c r="KBS2646" s="653"/>
      <c r="KBT2646" s="653"/>
      <c r="KBU2646" s="653"/>
      <c r="KBV2646" s="653"/>
      <c r="KBW2646" s="653"/>
      <c r="KBX2646" s="653"/>
      <c r="KBY2646" s="653"/>
      <c r="KBZ2646" s="653"/>
      <c r="KCA2646" s="653"/>
      <c r="KCB2646" s="653"/>
      <c r="KCC2646" s="653"/>
      <c r="KCD2646" s="653"/>
      <c r="KCE2646" s="653"/>
      <c r="KCF2646" s="653"/>
      <c r="KCG2646" s="653"/>
      <c r="KCH2646" s="653"/>
      <c r="KCI2646" s="653"/>
      <c r="KCJ2646" s="653"/>
      <c r="KCK2646" s="653"/>
      <c r="KCL2646" s="653"/>
      <c r="KCM2646" s="653"/>
      <c r="KCN2646" s="653"/>
      <c r="KCO2646" s="653"/>
      <c r="KCP2646" s="653"/>
      <c r="KCQ2646" s="653"/>
      <c r="KCR2646" s="653"/>
      <c r="KCS2646" s="653"/>
      <c r="KCT2646" s="653"/>
      <c r="KCU2646" s="653"/>
      <c r="KCV2646" s="653"/>
      <c r="KCW2646" s="653"/>
      <c r="KCX2646" s="653"/>
      <c r="KCY2646" s="653"/>
      <c r="KCZ2646" s="653"/>
      <c r="KDA2646" s="653"/>
      <c r="KDB2646" s="653"/>
      <c r="KDC2646" s="653"/>
      <c r="KDD2646" s="653"/>
      <c r="KDE2646" s="653"/>
      <c r="KDF2646" s="653"/>
      <c r="KDG2646" s="653"/>
      <c r="KDH2646" s="653"/>
      <c r="KDI2646" s="653"/>
      <c r="KDJ2646" s="653"/>
      <c r="KDK2646" s="653"/>
      <c r="KDL2646" s="653"/>
      <c r="KDM2646" s="653"/>
      <c r="KDN2646" s="653"/>
      <c r="KDO2646" s="653"/>
      <c r="KDP2646" s="653"/>
      <c r="KDQ2646" s="653"/>
      <c r="KDR2646" s="653"/>
      <c r="KDS2646" s="653"/>
      <c r="KDT2646" s="653"/>
      <c r="KDU2646" s="653"/>
      <c r="KDV2646" s="653"/>
      <c r="KDW2646" s="653"/>
      <c r="KDX2646" s="653"/>
      <c r="KDY2646" s="653"/>
      <c r="KDZ2646" s="653"/>
      <c r="KEA2646" s="653"/>
      <c r="KEB2646" s="653"/>
      <c r="KEC2646" s="653"/>
      <c r="KED2646" s="653"/>
      <c r="KEE2646" s="653"/>
      <c r="KEF2646" s="653"/>
      <c r="KEG2646" s="653"/>
      <c r="KEH2646" s="653"/>
      <c r="KEI2646" s="653"/>
      <c r="KEJ2646" s="653"/>
      <c r="KEK2646" s="653"/>
      <c r="KEL2646" s="653"/>
      <c r="KEM2646" s="653"/>
      <c r="KEN2646" s="653"/>
      <c r="KEO2646" s="653"/>
      <c r="KEP2646" s="653"/>
      <c r="KEQ2646" s="653"/>
      <c r="KER2646" s="653"/>
      <c r="KES2646" s="653"/>
      <c r="KET2646" s="653"/>
      <c r="KEU2646" s="653"/>
      <c r="KEV2646" s="653"/>
      <c r="KEW2646" s="653"/>
      <c r="KEX2646" s="653"/>
      <c r="KEY2646" s="653"/>
      <c r="KEZ2646" s="653"/>
      <c r="KFA2646" s="653"/>
      <c r="KFB2646" s="653"/>
      <c r="KFC2646" s="653"/>
      <c r="KFD2646" s="653"/>
      <c r="KFE2646" s="653"/>
      <c r="KFF2646" s="653"/>
      <c r="KFG2646" s="653"/>
      <c r="KFH2646" s="653"/>
      <c r="KFI2646" s="653"/>
      <c r="KFJ2646" s="653"/>
      <c r="KFK2646" s="653"/>
      <c r="KFL2646" s="653"/>
      <c r="KFM2646" s="653"/>
      <c r="KFN2646" s="653"/>
      <c r="KFO2646" s="653"/>
      <c r="KFP2646" s="653"/>
      <c r="KFQ2646" s="653"/>
      <c r="KFR2646" s="653"/>
      <c r="KFS2646" s="653"/>
      <c r="KFT2646" s="653"/>
      <c r="KFU2646" s="653"/>
      <c r="KFV2646" s="653"/>
      <c r="KFW2646" s="653"/>
      <c r="KFX2646" s="653"/>
      <c r="KFY2646" s="653"/>
      <c r="KFZ2646" s="653"/>
      <c r="KGA2646" s="653"/>
      <c r="KGB2646" s="653"/>
      <c r="KGC2646" s="653"/>
      <c r="KGD2646" s="653"/>
      <c r="KGE2646" s="653"/>
      <c r="KGF2646" s="653"/>
      <c r="KGG2646" s="653"/>
      <c r="KGH2646" s="653"/>
      <c r="KGI2646" s="653"/>
      <c r="KGJ2646" s="653"/>
      <c r="KGK2646" s="653"/>
      <c r="KGL2646" s="653"/>
      <c r="KGM2646" s="653"/>
      <c r="KGN2646" s="653"/>
      <c r="KGO2646" s="653"/>
      <c r="KGP2646" s="653"/>
      <c r="KGQ2646" s="653"/>
      <c r="KGR2646" s="653"/>
      <c r="KGS2646" s="653"/>
      <c r="KGT2646" s="653"/>
      <c r="KGU2646" s="653"/>
      <c r="KGV2646" s="653"/>
      <c r="KGW2646" s="653"/>
      <c r="KGX2646" s="653"/>
      <c r="KGY2646" s="653"/>
      <c r="KGZ2646" s="653"/>
      <c r="KHA2646" s="653"/>
      <c r="KHB2646" s="653"/>
      <c r="KHC2646" s="653"/>
      <c r="KHD2646" s="653"/>
      <c r="KHE2646" s="653"/>
      <c r="KHF2646" s="653"/>
      <c r="KHG2646" s="653"/>
      <c r="KHH2646" s="653"/>
      <c r="KHI2646" s="653"/>
      <c r="KHJ2646" s="653"/>
      <c r="KHK2646" s="653"/>
      <c r="KHL2646" s="653"/>
      <c r="KHM2646" s="653"/>
      <c r="KHN2646" s="653"/>
      <c r="KHO2646" s="653"/>
      <c r="KHP2646" s="653"/>
      <c r="KHQ2646" s="653"/>
      <c r="KHR2646" s="653"/>
      <c r="KHS2646" s="653"/>
      <c r="KHT2646" s="653"/>
      <c r="KHU2646" s="653"/>
      <c r="KHV2646" s="653"/>
      <c r="KHW2646" s="653"/>
      <c r="KHX2646" s="653"/>
      <c r="KHY2646" s="653"/>
      <c r="KHZ2646" s="653"/>
      <c r="KIA2646" s="653"/>
      <c r="KIB2646" s="653"/>
      <c r="KIC2646" s="653"/>
      <c r="KID2646" s="653"/>
      <c r="KIE2646" s="653"/>
      <c r="KIF2646" s="653"/>
      <c r="KIG2646" s="653"/>
      <c r="KIH2646" s="653"/>
      <c r="KII2646" s="653"/>
      <c r="KIJ2646" s="653"/>
      <c r="KIK2646" s="653"/>
      <c r="KIL2646" s="653"/>
      <c r="KIM2646" s="653"/>
      <c r="KIN2646" s="653"/>
      <c r="KIO2646" s="653"/>
      <c r="KIP2646" s="653"/>
      <c r="KIQ2646" s="653"/>
      <c r="KIR2646" s="653"/>
      <c r="KIS2646" s="653"/>
      <c r="KIT2646" s="653"/>
      <c r="KIU2646" s="653"/>
      <c r="KIV2646" s="653"/>
      <c r="KIW2646" s="653"/>
      <c r="KIX2646" s="653"/>
      <c r="KIY2646" s="653"/>
      <c r="KIZ2646" s="653"/>
      <c r="KJA2646" s="653"/>
      <c r="KJB2646" s="653"/>
      <c r="KJC2646" s="653"/>
      <c r="KJD2646" s="653"/>
      <c r="KJE2646" s="653"/>
      <c r="KJF2646" s="653"/>
      <c r="KJG2646" s="653"/>
      <c r="KJH2646" s="653"/>
      <c r="KJI2646" s="653"/>
      <c r="KJJ2646" s="653"/>
      <c r="KJK2646" s="653"/>
      <c r="KJL2646" s="653"/>
      <c r="KJM2646" s="653"/>
      <c r="KJN2646" s="653"/>
      <c r="KJO2646" s="653"/>
      <c r="KJP2646" s="653"/>
      <c r="KJQ2646" s="653"/>
      <c r="KJR2646" s="653"/>
      <c r="KJS2646" s="653"/>
      <c r="KJT2646" s="653"/>
      <c r="KJU2646" s="653"/>
      <c r="KJV2646" s="653"/>
      <c r="KJW2646" s="653"/>
      <c r="KJX2646" s="653"/>
      <c r="KJY2646" s="653"/>
      <c r="KJZ2646" s="653"/>
      <c r="KKA2646" s="653"/>
      <c r="KKB2646" s="653"/>
      <c r="KKC2646" s="653"/>
      <c r="KKD2646" s="653"/>
      <c r="KKE2646" s="653"/>
      <c r="KKF2646" s="653"/>
      <c r="KKG2646" s="653"/>
      <c r="KKH2646" s="653"/>
      <c r="KKI2646" s="653"/>
      <c r="KKJ2646" s="653"/>
      <c r="KKK2646" s="653"/>
      <c r="KKL2646" s="653"/>
      <c r="KKM2646" s="653"/>
      <c r="KKN2646" s="653"/>
      <c r="KKO2646" s="653"/>
      <c r="KKP2646" s="653"/>
      <c r="KKQ2646" s="653"/>
      <c r="KKR2646" s="653"/>
      <c r="KKS2646" s="653"/>
      <c r="KKT2646" s="653"/>
      <c r="KKU2646" s="653"/>
      <c r="KKV2646" s="653"/>
      <c r="KKW2646" s="653"/>
      <c r="KKX2646" s="653"/>
      <c r="KKY2646" s="653"/>
      <c r="KKZ2646" s="653"/>
      <c r="KLA2646" s="653"/>
      <c r="KLB2646" s="653"/>
      <c r="KLC2646" s="653"/>
      <c r="KLD2646" s="653"/>
      <c r="KLE2646" s="653"/>
      <c r="KLF2646" s="653"/>
      <c r="KLG2646" s="653"/>
      <c r="KLH2646" s="653"/>
      <c r="KLI2646" s="653"/>
      <c r="KLJ2646" s="653"/>
      <c r="KLK2646" s="653"/>
      <c r="KLL2646" s="653"/>
      <c r="KLM2646" s="653"/>
      <c r="KLN2646" s="653"/>
      <c r="KLO2646" s="653"/>
      <c r="KLP2646" s="653"/>
      <c r="KLQ2646" s="653"/>
      <c r="KLR2646" s="653"/>
      <c r="KLS2646" s="653"/>
      <c r="KLT2646" s="653"/>
      <c r="KLU2646" s="653"/>
      <c r="KLV2646" s="653"/>
      <c r="KLW2646" s="653"/>
      <c r="KLX2646" s="653"/>
      <c r="KLY2646" s="653"/>
      <c r="KLZ2646" s="653"/>
      <c r="KMA2646" s="653"/>
      <c r="KMB2646" s="653"/>
      <c r="KMC2646" s="653"/>
      <c r="KMD2646" s="653"/>
      <c r="KME2646" s="653"/>
      <c r="KMF2646" s="653"/>
      <c r="KMG2646" s="653"/>
      <c r="KMH2646" s="653"/>
      <c r="KMI2646" s="653"/>
      <c r="KMJ2646" s="653"/>
      <c r="KMK2646" s="653"/>
      <c r="KML2646" s="653"/>
      <c r="KMM2646" s="653"/>
      <c r="KMN2646" s="653"/>
      <c r="KMO2646" s="653"/>
      <c r="KMP2646" s="653"/>
      <c r="KMQ2646" s="653"/>
      <c r="KMR2646" s="653"/>
      <c r="KMS2646" s="653"/>
      <c r="KMT2646" s="653"/>
      <c r="KMU2646" s="653"/>
      <c r="KMV2646" s="653"/>
      <c r="KMW2646" s="653"/>
      <c r="KMX2646" s="653"/>
      <c r="KMY2646" s="653"/>
      <c r="KMZ2646" s="653"/>
      <c r="KNA2646" s="653"/>
      <c r="KNB2646" s="653"/>
      <c r="KNC2646" s="653"/>
      <c r="KND2646" s="653"/>
      <c r="KNE2646" s="653"/>
      <c r="KNF2646" s="653"/>
      <c r="KNG2646" s="653"/>
      <c r="KNH2646" s="653"/>
      <c r="KNI2646" s="653"/>
      <c r="KNJ2646" s="653"/>
      <c r="KNK2646" s="653"/>
      <c r="KNL2646" s="653"/>
      <c r="KNM2646" s="653"/>
      <c r="KNN2646" s="653"/>
      <c r="KNO2646" s="653"/>
      <c r="KNP2646" s="653"/>
      <c r="KNQ2646" s="653"/>
      <c r="KNR2646" s="653"/>
      <c r="KNS2646" s="653"/>
      <c r="KNT2646" s="653"/>
      <c r="KNU2646" s="653"/>
      <c r="KNV2646" s="653"/>
      <c r="KNW2646" s="653"/>
      <c r="KNX2646" s="653"/>
      <c r="KNY2646" s="653"/>
      <c r="KNZ2646" s="653"/>
      <c r="KOA2646" s="653"/>
      <c r="KOB2646" s="653"/>
      <c r="KOC2646" s="653"/>
      <c r="KOD2646" s="653"/>
      <c r="KOE2646" s="653"/>
      <c r="KOF2646" s="653"/>
      <c r="KOG2646" s="653"/>
      <c r="KOH2646" s="653"/>
      <c r="KOI2646" s="653"/>
      <c r="KOJ2646" s="653"/>
      <c r="KOK2646" s="653"/>
      <c r="KOL2646" s="653"/>
      <c r="KOM2646" s="653"/>
      <c r="KON2646" s="653"/>
      <c r="KOO2646" s="653"/>
      <c r="KOP2646" s="653"/>
      <c r="KOQ2646" s="653"/>
      <c r="KOR2646" s="653"/>
      <c r="KOS2646" s="653"/>
      <c r="KOT2646" s="653"/>
      <c r="KOU2646" s="653"/>
      <c r="KOV2646" s="653"/>
      <c r="KOW2646" s="653"/>
      <c r="KOX2646" s="653"/>
      <c r="KOY2646" s="653"/>
      <c r="KOZ2646" s="653"/>
      <c r="KPA2646" s="653"/>
      <c r="KPB2646" s="653"/>
      <c r="KPC2646" s="653"/>
      <c r="KPD2646" s="653"/>
      <c r="KPE2646" s="653"/>
      <c r="KPF2646" s="653"/>
      <c r="KPG2646" s="653"/>
      <c r="KPH2646" s="653"/>
      <c r="KPI2646" s="653"/>
      <c r="KPJ2646" s="653"/>
      <c r="KPK2646" s="653"/>
      <c r="KPL2646" s="653"/>
      <c r="KPM2646" s="653"/>
      <c r="KPN2646" s="653"/>
      <c r="KPO2646" s="653"/>
      <c r="KPP2646" s="653"/>
      <c r="KPQ2646" s="653"/>
      <c r="KPR2646" s="653"/>
      <c r="KPS2646" s="653"/>
      <c r="KPT2646" s="653"/>
      <c r="KPU2646" s="653"/>
      <c r="KPV2646" s="653"/>
      <c r="KPW2646" s="653"/>
      <c r="KPX2646" s="653"/>
      <c r="KPY2646" s="653"/>
      <c r="KPZ2646" s="653"/>
      <c r="KQA2646" s="653"/>
      <c r="KQB2646" s="653"/>
      <c r="KQC2646" s="653"/>
      <c r="KQD2646" s="653"/>
      <c r="KQE2646" s="653"/>
      <c r="KQF2646" s="653"/>
      <c r="KQG2646" s="653"/>
      <c r="KQH2646" s="653"/>
      <c r="KQI2646" s="653"/>
      <c r="KQJ2646" s="653"/>
      <c r="KQK2646" s="653"/>
      <c r="KQL2646" s="653"/>
      <c r="KQM2646" s="653"/>
      <c r="KQN2646" s="653"/>
      <c r="KQO2646" s="653"/>
      <c r="KQP2646" s="653"/>
      <c r="KQQ2646" s="653"/>
      <c r="KQR2646" s="653"/>
      <c r="KQS2646" s="653"/>
      <c r="KQT2646" s="653"/>
      <c r="KQU2646" s="653"/>
      <c r="KQV2646" s="653"/>
      <c r="KQW2646" s="653"/>
      <c r="KQX2646" s="653"/>
      <c r="KQY2646" s="653"/>
      <c r="KQZ2646" s="653"/>
      <c r="KRA2646" s="653"/>
      <c r="KRB2646" s="653"/>
      <c r="KRC2646" s="653"/>
      <c r="KRD2646" s="653"/>
      <c r="KRE2646" s="653"/>
      <c r="KRF2646" s="653"/>
      <c r="KRG2646" s="653"/>
      <c r="KRH2646" s="653"/>
      <c r="KRI2646" s="653"/>
      <c r="KRJ2646" s="653"/>
      <c r="KRK2646" s="653"/>
      <c r="KRL2646" s="653"/>
      <c r="KRM2646" s="653"/>
      <c r="KRN2646" s="653"/>
      <c r="KRO2646" s="653"/>
      <c r="KRP2646" s="653"/>
      <c r="KRQ2646" s="653"/>
      <c r="KRR2646" s="653"/>
      <c r="KRS2646" s="653"/>
      <c r="KRT2646" s="653"/>
      <c r="KRU2646" s="653"/>
      <c r="KRV2646" s="653"/>
      <c r="KRW2646" s="653"/>
      <c r="KRX2646" s="653"/>
      <c r="KRY2646" s="653"/>
      <c r="KRZ2646" s="653"/>
      <c r="KSA2646" s="653"/>
      <c r="KSB2646" s="653"/>
      <c r="KSC2646" s="653"/>
      <c r="KSD2646" s="653"/>
      <c r="KSE2646" s="653"/>
      <c r="KSF2646" s="653"/>
      <c r="KSG2646" s="653"/>
      <c r="KSH2646" s="653"/>
      <c r="KSI2646" s="653"/>
      <c r="KSJ2646" s="653"/>
      <c r="KSK2646" s="653"/>
      <c r="KSL2646" s="653"/>
      <c r="KSM2646" s="653"/>
      <c r="KSN2646" s="653"/>
      <c r="KSO2646" s="653"/>
      <c r="KSP2646" s="653"/>
      <c r="KSQ2646" s="653"/>
      <c r="KSR2646" s="653"/>
      <c r="KSS2646" s="653"/>
      <c r="KST2646" s="653"/>
      <c r="KSU2646" s="653"/>
      <c r="KSV2646" s="653"/>
      <c r="KSW2646" s="653"/>
      <c r="KSX2646" s="653"/>
      <c r="KSY2646" s="653"/>
      <c r="KSZ2646" s="653"/>
      <c r="KTA2646" s="653"/>
      <c r="KTB2646" s="653"/>
      <c r="KTC2646" s="653"/>
      <c r="KTD2646" s="653"/>
      <c r="KTE2646" s="653"/>
      <c r="KTF2646" s="653"/>
      <c r="KTG2646" s="653"/>
      <c r="KTH2646" s="653"/>
      <c r="KTI2646" s="653"/>
      <c r="KTJ2646" s="653"/>
      <c r="KTK2646" s="653"/>
      <c r="KTL2646" s="653"/>
      <c r="KTM2646" s="653"/>
      <c r="KTN2646" s="653"/>
      <c r="KTO2646" s="653"/>
      <c r="KTP2646" s="653"/>
      <c r="KTQ2646" s="653"/>
      <c r="KTR2646" s="653"/>
      <c r="KTS2646" s="653"/>
      <c r="KTT2646" s="653"/>
      <c r="KTU2646" s="653"/>
      <c r="KTV2646" s="653"/>
      <c r="KTW2646" s="653"/>
      <c r="KTX2646" s="653"/>
      <c r="KTY2646" s="653"/>
      <c r="KTZ2646" s="653"/>
      <c r="KUA2646" s="653"/>
      <c r="KUB2646" s="653"/>
      <c r="KUC2646" s="653"/>
      <c r="KUD2646" s="653"/>
      <c r="KUE2646" s="653"/>
      <c r="KUF2646" s="653"/>
      <c r="KUG2646" s="653"/>
      <c r="KUH2646" s="653"/>
      <c r="KUI2646" s="653"/>
      <c r="KUJ2646" s="653"/>
      <c r="KUK2646" s="653"/>
      <c r="KUL2646" s="653"/>
      <c r="KUM2646" s="653"/>
      <c r="KUN2646" s="653"/>
      <c r="KUO2646" s="653"/>
      <c r="KUP2646" s="653"/>
      <c r="KUQ2646" s="653"/>
      <c r="KUR2646" s="653"/>
      <c r="KUS2646" s="653"/>
      <c r="KUT2646" s="653"/>
      <c r="KUU2646" s="653"/>
      <c r="KUV2646" s="653"/>
      <c r="KUW2646" s="653"/>
      <c r="KUX2646" s="653"/>
      <c r="KUY2646" s="653"/>
      <c r="KUZ2646" s="653"/>
      <c r="KVA2646" s="653"/>
      <c r="KVB2646" s="653"/>
      <c r="KVC2646" s="653"/>
      <c r="KVD2646" s="653"/>
      <c r="KVE2646" s="653"/>
      <c r="KVF2646" s="653"/>
      <c r="KVG2646" s="653"/>
      <c r="KVH2646" s="653"/>
      <c r="KVI2646" s="653"/>
      <c r="KVJ2646" s="653"/>
      <c r="KVK2646" s="653"/>
      <c r="KVL2646" s="653"/>
      <c r="KVM2646" s="653"/>
      <c r="KVN2646" s="653"/>
      <c r="KVO2646" s="653"/>
      <c r="KVP2646" s="653"/>
      <c r="KVQ2646" s="653"/>
      <c r="KVR2646" s="653"/>
      <c r="KVS2646" s="653"/>
      <c r="KVT2646" s="653"/>
      <c r="KVU2646" s="653"/>
      <c r="KVV2646" s="653"/>
      <c r="KVW2646" s="653"/>
      <c r="KVX2646" s="653"/>
      <c r="KVY2646" s="653"/>
      <c r="KVZ2646" s="653"/>
      <c r="KWA2646" s="653"/>
      <c r="KWB2646" s="653"/>
      <c r="KWC2646" s="653"/>
      <c r="KWD2646" s="653"/>
      <c r="KWE2646" s="653"/>
      <c r="KWF2646" s="653"/>
      <c r="KWG2646" s="653"/>
      <c r="KWH2646" s="653"/>
      <c r="KWI2646" s="653"/>
      <c r="KWJ2646" s="653"/>
      <c r="KWK2646" s="653"/>
      <c r="KWL2646" s="653"/>
      <c r="KWM2646" s="653"/>
      <c r="KWN2646" s="653"/>
      <c r="KWO2646" s="653"/>
      <c r="KWP2646" s="653"/>
      <c r="KWQ2646" s="653"/>
      <c r="KWR2646" s="653"/>
      <c r="KWS2646" s="653"/>
      <c r="KWT2646" s="653"/>
      <c r="KWU2646" s="653"/>
      <c r="KWV2646" s="653"/>
      <c r="KWW2646" s="653"/>
      <c r="KWX2646" s="653"/>
      <c r="KWY2646" s="653"/>
      <c r="KWZ2646" s="653"/>
      <c r="KXA2646" s="653"/>
      <c r="KXB2646" s="653"/>
      <c r="KXC2646" s="653"/>
      <c r="KXD2646" s="653"/>
      <c r="KXE2646" s="653"/>
      <c r="KXF2646" s="653"/>
      <c r="KXG2646" s="653"/>
      <c r="KXH2646" s="653"/>
      <c r="KXI2646" s="653"/>
      <c r="KXJ2646" s="653"/>
      <c r="KXK2646" s="653"/>
      <c r="KXL2646" s="653"/>
      <c r="KXM2646" s="653"/>
      <c r="KXN2646" s="653"/>
      <c r="KXO2646" s="653"/>
      <c r="KXP2646" s="653"/>
      <c r="KXQ2646" s="653"/>
      <c r="KXR2646" s="653"/>
      <c r="KXS2646" s="653"/>
      <c r="KXT2646" s="653"/>
      <c r="KXU2646" s="653"/>
      <c r="KXV2646" s="653"/>
      <c r="KXW2646" s="653"/>
      <c r="KXX2646" s="653"/>
      <c r="KXY2646" s="653"/>
      <c r="KXZ2646" s="653"/>
      <c r="KYA2646" s="653"/>
      <c r="KYB2646" s="653"/>
      <c r="KYC2646" s="653"/>
      <c r="KYD2646" s="653"/>
      <c r="KYE2646" s="653"/>
      <c r="KYF2646" s="653"/>
      <c r="KYG2646" s="653"/>
      <c r="KYH2646" s="653"/>
      <c r="KYI2646" s="653"/>
      <c r="KYJ2646" s="653"/>
      <c r="KYK2646" s="653"/>
      <c r="KYL2646" s="653"/>
      <c r="KYM2646" s="653"/>
      <c r="KYN2646" s="653"/>
      <c r="KYO2646" s="653"/>
      <c r="KYP2646" s="653"/>
      <c r="KYQ2646" s="653"/>
      <c r="KYR2646" s="653"/>
      <c r="KYS2646" s="653"/>
      <c r="KYT2646" s="653"/>
      <c r="KYU2646" s="653"/>
      <c r="KYV2646" s="653"/>
      <c r="KYW2646" s="653"/>
      <c r="KYX2646" s="653"/>
      <c r="KYY2646" s="653"/>
      <c r="KYZ2646" s="653"/>
      <c r="KZA2646" s="653"/>
      <c r="KZB2646" s="653"/>
      <c r="KZC2646" s="653"/>
      <c r="KZD2646" s="653"/>
      <c r="KZE2646" s="653"/>
      <c r="KZF2646" s="653"/>
      <c r="KZG2646" s="653"/>
      <c r="KZH2646" s="653"/>
      <c r="KZI2646" s="653"/>
      <c r="KZJ2646" s="653"/>
      <c r="KZK2646" s="653"/>
      <c r="KZL2646" s="653"/>
      <c r="KZM2646" s="653"/>
      <c r="KZN2646" s="653"/>
      <c r="KZO2646" s="653"/>
      <c r="KZP2646" s="653"/>
      <c r="KZQ2646" s="653"/>
      <c r="KZR2646" s="653"/>
      <c r="KZS2646" s="653"/>
      <c r="KZT2646" s="653"/>
      <c r="KZU2646" s="653"/>
      <c r="KZV2646" s="653"/>
      <c r="KZW2646" s="653"/>
      <c r="KZX2646" s="653"/>
      <c r="KZY2646" s="653"/>
      <c r="KZZ2646" s="653"/>
      <c r="LAA2646" s="653"/>
      <c r="LAB2646" s="653"/>
      <c r="LAC2646" s="653"/>
      <c r="LAD2646" s="653"/>
      <c r="LAE2646" s="653"/>
      <c r="LAF2646" s="653"/>
      <c r="LAG2646" s="653"/>
      <c r="LAH2646" s="653"/>
      <c r="LAI2646" s="653"/>
      <c r="LAJ2646" s="653"/>
      <c r="LAK2646" s="653"/>
      <c r="LAL2646" s="653"/>
      <c r="LAM2646" s="653"/>
      <c r="LAN2646" s="653"/>
      <c r="LAO2646" s="653"/>
      <c r="LAP2646" s="653"/>
      <c r="LAQ2646" s="653"/>
      <c r="LAR2646" s="653"/>
      <c r="LAS2646" s="653"/>
      <c r="LAT2646" s="653"/>
      <c r="LAU2646" s="653"/>
      <c r="LAV2646" s="653"/>
      <c r="LAW2646" s="653"/>
      <c r="LAX2646" s="653"/>
      <c r="LAY2646" s="653"/>
      <c r="LAZ2646" s="653"/>
      <c r="LBA2646" s="653"/>
      <c r="LBB2646" s="653"/>
      <c r="LBC2646" s="653"/>
      <c r="LBD2646" s="653"/>
      <c r="LBE2646" s="653"/>
      <c r="LBF2646" s="653"/>
      <c r="LBG2646" s="653"/>
      <c r="LBH2646" s="653"/>
      <c r="LBI2646" s="653"/>
      <c r="LBJ2646" s="653"/>
      <c r="LBK2646" s="653"/>
      <c r="LBL2646" s="653"/>
      <c r="LBM2646" s="653"/>
      <c r="LBN2646" s="653"/>
      <c r="LBO2646" s="653"/>
      <c r="LBP2646" s="653"/>
      <c r="LBQ2646" s="653"/>
      <c r="LBR2646" s="653"/>
      <c r="LBS2646" s="653"/>
      <c r="LBT2646" s="653"/>
      <c r="LBU2646" s="653"/>
      <c r="LBV2646" s="653"/>
      <c r="LBW2646" s="653"/>
      <c r="LBX2646" s="653"/>
      <c r="LBY2646" s="653"/>
      <c r="LBZ2646" s="653"/>
      <c r="LCA2646" s="653"/>
      <c r="LCB2646" s="653"/>
      <c r="LCC2646" s="653"/>
      <c r="LCD2646" s="653"/>
      <c r="LCE2646" s="653"/>
      <c r="LCF2646" s="653"/>
      <c r="LCG2646" s="653"/>
      <c r="LCH2646" s="653"/>
      <c r="LCI2646" s="653"/>
      <c r="LCJ2646" s="653"/>
      <c r="LCK2646" s="653"/>
      <c r="LCL2646" s="653"/>
      <c r="LCM2646" s="653"/>
      <c r="LCN2646" s="653"/>
      <c r="LCO2646" s="653"/>
      <c r="LCP2646" s="653"/>
      <c r="LCQ2646" s="653"/>
      <c r="LCR2646" s="653"/>
      <c r="LCS2646" s="653"/>
      <c r="LCT2646" s="653"/>
      <c r="LCU2646" s="653"/>
      <c r="LCV2646" s="653"/>
      <c r="LCW2646" s="653"/>
      <c r="LCX2646" s="653"/>
      <c r="LCY2646" s="653"/>
      <c r="LCZ2646" s="653"/>
      <c r="LDA2646" s="653"/>
      <c r="LDB2646" s="653"/>
      <c r="LDC2646" s="653"/>
      <c r="LDD2646" s="653"/>
      <c r="LDE2646" s="653"/>
      <c r="LDF2646" s="653"/>
      <c r="LDG2646" s="653"/>
      <c r="LDH2646" s="653"/>
      <c r="LDI2646" s="653"/>
      <c r="LDJ2646" s="653"/>
      <c r="LDK2646" s="653"/>
      <c r="LDL2646" s="653"/>
      <c r="LDM2646" s="653"/>
      <c r="LDN2646" s="653"/>
      <c r="LDO2646" s="653"/>
      <c r="LDP2646" s="653"/>
      <c r="LDQ2646" s="653"/>
      <c r="LDR2646" s="653"/>
      <c r="LDS2646" s="653"/>
      <c r="LDT2646" s="653"/>
      <c r="LDU2646" s="653"/>
      <c r="LDV2646" s="653"/>
      <c r="LDW2646" s="653"/>
      <c r="LDX2646" s="653"/>
      <c r="LDY2646" s="653"/>
      <c r="LDZ2646" s="653"/>
      <c r="LEA2646" s="653"/>
      <c r="LEB2646" s="653"/>
      <c r="LEC2646" s="653"/>
      <c r="LED2646" s="653"/>
      <c r="LEE2646" s="653"/>
      <c r="LEF2646" s="653"/>
      <c r="LEG2646" s="653"/>
      <c r="LEH2646" s="653"/>
      <c r="LEI2646" s="653"/>
      <c r="LEJ2646" s="653"/>
      <c r="LEK2646" s="653"/>
      <c r="LEL2646" s="653"/>
      <c r="LEM2646" s="653"/>
      <c r="LEN2646" s="653"/>
      <c r="LEO2646" s="653"/>
      <c r="LEP2646" s="653"/>
      <c r="LEQ2646" s="653"/>
      <c r="LER2646" s="653"/>
      <c r="LES2646" s="653"/>
      <c r="LET2646" s="653"/>
      <c r="LEU2646" s="653"/>
      <c r="LEV2646" s="653"/>
      <c r="LEW2646" s="653"/>
      <c r="LEX2646" s="653"/>
      <c r="LEY2646" s="653"/>
      <c r="LEZ2646" s="653"/>
      <c r="LFA2646" s="653"/>
      <c r="LFB2646" s="653"/>
      <c r="LFC2646" s="653"/>
      <c r="LFD2646" s="653"/>
      <c r="LFE2646" s="653"/>
      <c r="LFF2646" s="653"/>
      <c r="LFG2646" s="653"/>
      <c r="LFH2646" s="653"/>
      <c r="LFI2646" s="653"/>
      <c r="LFJ2646" s="653"/>
      <c r="LFK2646" s="653"/>
      <c r="LFL2646" s="653"/>
      <c r="LFM2646" s="653"/>
      <c r="LFN2646" s="653"/>
      <c r="LFO2646" s="653"/>
      <c r="LFP2646" s="653"/>
      <c r="LFQ2646" s="653"/>
      <c r="LFR2646" s="653"/>
      <c r="LFS2646" s="653"/>
      <c r="LFT2646" s="653"/>
      <c r="LFU2646" s="653"/>
      <c r="LFV2646" s="653"/>
      <c r="LFW2646" s="653"/>
      <c r="LFX2646" s="653"/>
      <c r="LFY2646" s="653"/>
      <c r="LFZ2646" s="653"/>
      <c r="LGA2646" s="653"/>
      <c r="LGB2646" s="653"/>
      <c r="LGC2646" s="653"/>
      <c r="LGD2646" s="653"/>
      <c r="LGE2646" s="653"/>
      <c r="LGF2646" s="653"/>
      <c r="LGG2646" s="653"/>
      <c r="LGH2646" s="653"/>
      <c r="LGI2646" s="653"/>
      <c r="LGJ2646" s="653"/>
      <c r="LGK2646" s="653"/>
      <c r="LGL2646" s="653"/>
      <c r="LGM2646" s="653"/>
      <c r="LGN2646" s="653"/>
      <c r="LGO2646" s="653"/>
      <c r="LGP2646" s="653"/>
      <c r="LGQ2646" s="653"/>
      <c r="LGR2646" s="653"/>
      <c r="LGS2646" s="653"/>
      <c r="LGT2646" s="653"/>
      <c r="LGU2646" s="653"/>
      <c r="LGV2646" s="653"/>
      <c r="LGW2646" s="653"/>
      <c r="LGX2646" s="653"/>
      <c r="LGY2646" s="653"/>
      <c r="LGZ2646" s="653"/>
      <c r="LHA2646" s="653"/>
      <c r="LHB2646" s="653"/>
      <c r="LHC2646" s="653"/>
      <c r="LHD2646" s="653"/>
      <c r="LHE2646" s="653"/>
      <c r="LHF2646" s="653"/>
      <c r="LHG2646" s="653"/>
      <c r="LHH2646" s="653"/>
      <c r="LHI2646" s="653"/>
      <c r="LHJ2646" s="653"/>
      <c r="LHK2646" s="653"/>
      <c r="LHL2646" s="653"/>
      <c r="LHM2646" s="653"/>
      <c r="LHN2646" s="653"/>
      <c r="LHO2646" s="653"/>
      <c r="LHP2646" s="653"/>
      <c r="LHQ2646" s="653"/>
      <c r="LHR2646" s="653"/>
      <c r="LHS2646" s="653"/>
      <c r="LHT2646" s="653"/>
      <c r="LHU2646" s="653"/>
      <c r="LHV2646" s="653"/>
      <c r="LHW2646" s="653"/>
      <c r="LHX2646" s="653"/>
      <c r="LHY2646" s="653"/>
      <c r="LHZ2646" s="653"/>
      <c r="LIA2646" s="653"/>
      <c r="LIB2646" s="653"/>
      <c r="LIC2646" s="653"/>
      <c r="LID2646" s="653"/>
      <c r="LIE2646" s="653"/>
      <c r="LIF2646" s="653"/>
      <c r="LIG2646" s="653"/>
      <c r="LIH2646" s="653"/>
      <c r="LII2646" s="653"/>
      <c r="LIJ2646" s="653"/>
      <c r="LIK2646" s="653"/>
      <c r="LIL2646" s="653"/>
      <c r="LIM2646" s="653"/>
      <c r="LIN2646" s="653"/>
      <c r="LIO2646" s="653"/>
      <c r="LIP2646" s="653"/>
      <c r="LIQ2646" s="653"/>
      <c r="LIR2646" s="653"/>
      <c r="LIS2646" s="653"/>
      <c r="LIT2646" s="653"/>
      <c r="LIU2646" s="653"/>
      <c r="LIV2646" s="653"/>
      <c r="LIW2646" s="653"/>
      <c r="LIX2646" s="653"/>
      <c r="LIY2646" s="653"/>
      <c r="LIZ2646" s="653"/>
      <c r="LJA2646" s="653"/>
      <c r="LJB2646" s="653"/>
      <c r="LJC2646" s="653"/>
      <c r="LJD2646" s="653"/>
      <c r="LJE2646" s="653"/>
      <c r="LJF2646" s="653"/>
      <c r="LJG2646" s="653"/>
      <c r="LJH2646" s="653"/>
      <c r="LJI2646" s="653"/>
      <c r="LJJ2646" s="653"/>
      <c r="LJK2646" s="653"/>
      <c r="LJL2646" s="653"/>
      <c r="LJM2646" s="653"/>
      <c r="LJN2646" s="653"/>
      <c r="LJO2646" s="653"/>
      <c r="LJP2646" s="653"/>
      <c r="LJQ2646" s="653"/>
      <c r="LJR2646" s="653"/>
      <c r="LJS2646" s="653"/>
      <c r="LJT2646" s="653"/>
      <c r="LJU2646" s="653"/>
      <c r="LJV2646" s="653"/>
      <c r="LJW2646" s="653"/>
      <c r="LJX2646" s="653"/>
      <c r="LJY2646" s="653"/>
      <c r="LJZ2646" s="653"/>
      <c r="LKA2646" s="653"/>
      <c r="LKB2646" s="653"/>
      <c r="LKC2646" s="653"/>
      <c r="LKD2646" s="653"/>
      <c r="LKE2646" s="653"/>
      <c r="LKF2646" s="653"/>
      <c r="LKG2646" s="653"/>
      <c r="LKH2646" s="653"/>
      <c r="LKI2646" s="653"/>
      <c r="LKJ2646" s="653"/>
      <c r="LKK2646" s="653"/>
      <c r="LKL2646" s="653"/>
      <c r="LKM2646" s="653"/>
      <c r="LKN2646" s="653"/>
      <c r="LKO2646" s="653"/>
      <c r="LKP2646" s="653"/>
      <c r="LKQ2646" s="653"/>
      <c r="LKR2646" s="653"/>
      <c r="LKS2646" s="653"/>
      <c r="LKT2646" s="653"/>
      <c r="LKU2646" s="653"/>
      <c r="LKV2646" s="653"/>
      <c r="LKW2646" s="653"/>
      <c r="LKX2646" s="653"/>
      <c r="LKY2646" s="653"/>
      <c r="LKZ2646" s="653"/>
      <c r="LLA2646" s="653"/>
      <c r="LLB2646" s="653"/>
      <c r="LLC2646" s="653"/>
      <c r="LLD2646" s="653"/>
      <c r="LLE2646" s="653"/>
      <c r="LLF2646" s="653"/>
      <c r="LLG2646" s="653"/>
      <c r="LLH2646" s="653"/>
      <c r="LLI2646" s="653"/>
      <c r="LLJ2646" s="653"/>
      <c r="LLK2646" s="653"/>
      <c r="LLL2646" s="653"/>
      <c r="LLM2646" s="653"/>
      <c r="LLN2646" s="653"/>
      <c r="LLO2646" s="653"/>
      <c r="LLP2646" s="653"/>
      <c r="LLQ2646" s="653"/>
      <c r="LLR2646" s="653"/>
      <c r="LLS2646" s="653"/>
      <c r="LLT2646" s="653"/>
      <c r="LLU2646" s="653"/>
      <c r="LLV2646" s="653"/>
      <c r="LLW2646" s="653"/>
      <c r="LLX2646" s="653"/>
      <c r="LLY2646" s="653"/>
      <c r="LLZ2646" s="653"/>
      <c r="LMA2646" s="653"/>
      <c r="LMB2646" s="653"/>
      <c r="LMC2646" s="653"/>
      <c r="LMD2646" s="653"/>
      <c r="LME2646" s="653"/>
      <c r="LMF2646" s="653"/>
      <c r="LMG2646" s="653"/>
      <c r="LMH2646" s="653"/>
      <c r="LMI2646" s="653"/>
      <c r="LMJ2646" s="653"/>
      <c r="LMK2646" s="653"/>
      <c r="LML2646" s="653"/>
      <c r="LMM2646" s="653"/>
      <c r="LMN2646" s="653"/>
      <c r="LMO2646" s="653"/>
      <c r="LMP2646" s="653"/>
      <c r="LMQ2646" s="653"/>
      <c r="LMR2646" s="653"/>
      <c r="LMS2646" s="653"/>
      <c r="LMT2646" s="653"/>
      <c r="LMU2646" s="653"/>
      <c r="LMV2646" s="653"/>
      <c r="LMW2646" s="653"/>
      <c r="LMX2646" s="653"/>
      <c r="LMY2646" s="653"/>
      <c r="LMZ2646" s="653"/>
      <c r="LNA2646" s="653"/>
      <c r="LNB2646" s="653"/>
      <c r="LNC2646" s="653"/>
      <c r="LND2646" s="653"/>
      <c r="LNE2646" s="653"/>
      <c r="LNF2646" s="653"/>
      <c r="LNG2646" s="653"/>
      <c r="LNH2646" s="653"/>
      <c r="LNI2646" s="653"/>
      <c r="LNJ2646" s="653"/>
      <c r="LNK2646" s="653"/>
      <c r="LNL2646" s="653"/>
      <c r="LNM2646" s="653"/>
      <c r="LNN2646" s="653"/>
      <c r="LNO2646" s="653"/>
      <c r="LNP2646" s="653"/>
      <c r="LNQ2646" s="653"/>
      <c r="LNR2646" s="653"/>
      <c r="LNS2646" s="653"/>
      <c r="LNT2646" s="653"/>
      <c r="LNU2646" s="653"/>
      <c r="LNV2646" s="653"/>
      <c r="LNW2646" s="653"/>
      <c r="LNX2646" s="653"/>
      <c r="LNY2646" s="653"/>
      <c r="LNZ2646" s="653"/>
      <c r="LOA2646" s="653"/>
      <c r="LOB2646" s="653"/>
      <c r="LOC2646" s="653"/>
      <c r="LOD2646" s="653"/>
      <c r="LOE2646" s="653"/>
      <c r="LOF2646" s="653"/>
      <c r="LOG2646" s="653"/>
      <c r="LOH2646" s="653"/>
      <c r="LOI2646" s="653"/>
      <c r="LOJ2646" s="653"/>
      <c r="LOK2646" s="653"/>
      <c r="LOL2646" s="653"/>
      <c r="LOM2646" s="653"/>
      <c r="LON2646" s="653"/>
      <c r="LOO2646" s="653"/>
      <c r="LOP2646" s="653"/>
      <c r="LOQ2646" s="653"/>
      <c r="LOR2646" s="653"/>
      <c r="LOS2646" s="653"/>
      <c r="LOT2646" s="653"/>
      <c r="LOU2646" s="653"/>
      <c r="LOV2646" s="653"/>
      <c r="LOW2646" s="653"/>
      <c r="LOX2646" s="653"/>
      <c r="LOY2646" s="653"/>
      <c r="LOZ2646" s="653"/>
      <c r="LPA2646" s="653"/>
      <c r="LPB2646" s="653"/>
      <c r="LPC2646" s="653"/>
      <c r="LPD2646" s="653"/>
      <c r="LPE2646" s="653"/>
      <c r="LPF2646" s="653"/>
      <c r="LPG2646" s="653"/>
      <c r="LPH2646" s="653"/>
      <c r="LPI2646" s="653"/>
      <c r="LPJ2646" s="653"/>
      <c r="LPK2646" s="653"/>
      <c r="LPL2646" s="653"/>
      <c r="LPM2646" s="653"/>
      <c r="LPN2646" s="653"/>
      <c r="LPO2646" s="653"/>
      <c r="LPP2646" s="653"/>
      <c r="LPQ2646" s="653"/>
      <c r="LPR2646" s="653"/>
      <c r="LPS2646" s="653"/>
      <c r="LPT2646" s="653"/>
      <c r="LPU2646" s="653"/>
      <c r="LPV2646" s="653"/>
      <c r="LPW2646" s="653"/>
      <c r="LPX2646" s="653"/>
      <c r="LPY2646" s="653"/>
      <c r="LPZ2646" s="653"/>
      <c r="LQA2646" s="653"/>
      <c r="LQB2646" s="653"/>
      <c r="LQC2646" s="653"/>
      <c r="LQD2646" s="653"/>
      <c r="LQE2646" s="653"/>
      <c r="LQF2646" s="653"/>
      <c r="LQG2646" s="653"/>
      <c r="LQH2646" s="653"/>
      <c r="LQI2646" s="653"/>
      <c r="LQJ2646" s="653"/>
      <c r="LQK2646" s="653"/>
      <c r="LQL2646" s="653"/>
      <c r="LQM2646" s="653"/>
      <c r="LQN2646" s="653"/>
      <c r="LQO2646" s="653"/>
      <c r="LQP2646" s="653"/>
      <c r="LQQ2646" s="653"/>
      <c r="LQR2646" s="653"/>
      <c r="LQS2646" s="653"/>
      <c r="LQT2646" s="653"/>
      <c r="LQU2646" s="653"/>
      <c r="LQV2646" s="653"/>
      <c r="LQW2646" s="653"/>
      <c r="LQX2646" s="653"/>
      <c r="LQY2646" s="653"/>
      <c r="LQZ2646" s="653"/>
      <c r="LRA2646" s="653"/>
      <c r="LRB2646" s="653"/>
      <c r="LRC2646" s="653"/>
      <c r="LRD2646" s="653"/>
      <c r="LRE2646" s="653"/>
      <c r="LRF2646" s="653"/>
      <c r="LRG2646" s="653"/>
      <c r="LRH2646" s="653"/>
      <c r="LRI2646" s="653"/>
      <c r="LRJ2646" s="653"/>
      <c r="LRK2646" s="653"/>
      <c r="LRL2646" s="653"/>
      <c r="LRM2646" s="653"/>
      <c r="LRN2646" s="653"/>
      <c r="LRO2646" s="653"/>
      <c r="LRP2646" s="653"/>
      <c r="LRQ2646" s="653"/>
      <c r="LRR2646" s="653"/>
      <c r="LRS2646" s="653"/>
      <c r="LRT2646" s="653"/>
      <c r="LRU2646" s="653"/>
      <c r="LRV2646" s="653"/>
      <c r="LRW2646" s="653"/>
      <c r="LRX2646" s="653"/>
      <c r="LRY2646" s="653"/>
      <c r="LRZ2646" s="653"/>
      <c r="LSA2646" s="653"/>
      <c r="LSB2646" s="653"/>
      <c r="LSC2646" s="653"/>
      <c r="LSD2646" s="653"/>
      <c r="LSE2646" s="653"/>
      <c r="LSF2646" s="653"/>
      <c r="LSG2646" s="653"/>
      <c r="LSH2646" s="653"/>
      <c r="LSI2646" s="653"/>
      <c r="LSJ2646" s="653"/>
      <c r="LSK2646" s="653"/>
      <c r="LSL2646" s="653"/>
      <c r="LSM2646" s="653"/>
      <c r="LSN2646" s="653"/>
      <c r="LSO2646" s="653"/>
      <c r="LSP2646" s="653"/>
      <c r="LSQ2646" s="653"/>
      <c r="LSR2646" s="653"/>
      <c r="LSS2646" s="653"/>
      <c r="LST2646" s="653"/>
      <c r="LSU2646" s="653"/>
      <c r="LSV2646" s="653"/>
      <c r="LSW2646" s="653"/>
      <c r="LSX2646" s="653"/>
      <c r="LSY2646" s="653"/>
      <c r="LSZ2646" s="653"/>
      <c r="LTA2646" s="653"/>
      <c r="LTB2646" s="653"/>
      <c r="LTC2646" s="653"/>
      <c r="LTD2646" s="653"/>
      <c r="LTE2646" s="653"/>
      <c r="LTF2646" s="653"/>
      <c r="LTG2646" s="653"/>
      <c r="LTH2646" s="653"/>
      <c r="LTI2646" s="653"/>
      <c r="LTJ2646" s="653"/>
      <c r="LTK2646" s="653"/>
      <c r="LTL2646" s="653"/>
      <c r="LTM2646" s="653"/>
      <c r="LTN2646" s="653"/>
      <c r="LTO2646" s="653"/>
      <c r="LTP2646" s="653"/>
      <c r="LTQ2646" s="653"/>
      <c r="LTR2646" s="653"/>
      <c r="LTS2646" s="653"/>
      <c r="LTT2646" s="653"/>
      <c r="LTU2646" s="653"/>
      <c r="LTV2646" s="653"/>
      <c r="LTW2646" s="653"/>
      <c r="LTX2646" s="653"/>
      <c r="LTY2646" s="653"/>
      <c r="LTZ2646" s="653"/>
      <c r="LUA2646" s="653"/>
      <c r="LUB2646" s="653"/>
      <c r="LUC2646" s="653"/>
      <c r="LUD2646" s="653"/>
      <c r="LUE2646" s="653"/>
      <c r="LUF2646" s="653"/>
      <c r="LUG2646" s="653"/>
      <c r="LUH2646" s="653"/>
      <c r="LUI2646" s="653"/>
      <c r="LUJ2646" s="653"/>
      <c r="LUK2646" s="653"/>
      <c r="LUL2646" s="653"/>
      <c r="LUM2646" s="653"/>
      <c r="LUN2646" s="653"/>
      <c r="LUO2646" s="653"/>
      <c r="LUP2646" s="653"/>
      <c r="LUQ2646" s="653"/>
      <c r="LUR2646" s="653"/>
      <c r="LUS2646" s="653"/>
      <c r="LUT2646" s="653"/>
      <c r="LUU2646" s="653"/>
      <c r="LUV2646" s="653"/>
      <c r="LUW2646" s="653"/>
      <c r="LUX2646" s="653"/>
      <c r="LUY2646" s="653"/>
      <c r="LUZ2646" s="653"/>
      <c r="LVA2646" s="653"/>
      <c r="LVB2646" s="653"/>
      <c r="LVC2646" s="653"/>
      <c r="LVD2646" s="653"/>
      <c r="LVE2646" s="653"/>
      <c r="LVF2646" s="653"/>
      <c r="LVG2646" s="653"/>
      <c r="LVH2646" s="653"/>
      <c r="LVI2646" s="653"/>
      <c r="LVJ2646" s="653"/>
      <c r="LVK2646" s="653"/>
      <c r="LVL2646" s="653"/>
      <c r="LVM2646" s="653"/>
      <c r="LVN2646" s="653"/>
      <c r="LVO2646" s="653"/>
      <c r="LVP2646" s="653"/>
      <c r="LVQ2646" s="653"/>
      <c r="LVR2646" s="653"/>
      <c r="LVS2646" s="653"/>
      <c r="LVT2646" s="653"/>
      <c r="LVU2646" s="653"/>
      <c r="LVV2646" s="653"/>
      <c r="LVW2646" s="653"/>
      <c r="LVX2646" s="653"/>
      <c r="LVY2646" s="653"/>
      <c r="LVZ2646" s="653"/>
      <c r="LWA2646" s="653"/>
      <c r="LWB2646" s="653"/>
      <c r="LWC2646" s="653"/>
      <c r="LWD2646" s="653"/>
      <c r="LWE2646" s="653"/>
      <c r="LWF2646" s="653"/>
      <c r="LWG2646" s="653"/>
      <c r="LWH2646" s="653"/>
      <c r="LWI2646" s="653"/>
      <c r="LWJ2646" s="653"/>
      <c r="LWK2646" s="653"/>
      <c r="LWL2646" s="653"/>
      <c r="LWM2646" s="653"/>
      <c r="LWN2646" s="653"/>
      <c r="LWO2646" s="653"/>
      <c r="LWP2646" s="653"/>
      <c r="LWQ2646" s="653"/>
      <c r="LWR2646" s="653"/>
      <c r="LWS2646" s="653"/>
      <c r="LWT2646" s="653"/>
      <c r="LWU2646" s="653"/>
      <c r="LWV2646" s="653"/>
      <c r="LWW2646" s="653"/>
      <c r="LWX2646" s="653"/>
      <c r="LWY2646" s="653"/>
      <c r="LWZ2646" s="653"/>
      <c r="LXA2646" s="653"/>
      <c r="LXB2646" s="653"/>
      <c r="LXC2646" s="653"/>
      <c r="LXD2646" s="653"/>
      <c r="LXE2646" s="653"/>
      <c r="LXF2646" s="653"/>
      <c r="LXG2646" s="653"/>
      <c r="LXH2646" s="653"/>
      <c r="LXI2646" s="653"/>
      <c r="LXJ2646" s="653"/>
      <c r="LXK2646" s="653"/>
      <c r="LXL2646" s="653"/>
      <c r="LXM2646" s="653"/>
      <c r="LXN2646" s="653"/>
      <c r="LXO2646" s="653"/>
      <c r="LXP2646" s="653"/>
      <c r="LXQ2646" s="653"/>
      <c r="LXR2646" s="653"/>
      <c r="LXS2646" s="653"/>
      <c r="LXT2646" s="653"/>
      <c r="LXU2646" s="653"/>
      <c r="LXV2646" s="653"/>
      <c r="LXW2646" s="653"/>
      <c r="LXX2646" s="653"/>
      <c r="LXY2646" s="653"/>
      <c r="LXZ2646" s="653"/>
      <c r="LYA2646" s="653"/>
      <c r="LYB2646" s="653"/>
      <c r="LYC2646" s="653"/>
      <c r="LYD2646" s="653"/>
      <c r="LYE2646" s="653"/>
      <c r="LYF2646" s="653"/>
      <c r="LYG2646" s="653"/>
      <c r="LYH2646" s="653"/>
      <c r="LYI2646" s="653"/>
      <c r="LYJ2646" s="653"/>
      <c r="LYK2646" s="653"/>
      <c r="LYL2646" s="653"/>
      <c r="LYM2646" s="653"/>
      <c r="LYN2646" s="653"/>
      <c r="LYO2646" s="653"/>
      <c r="LYP2646" s="653"/>
      <c r="LYQ2646" s="653"/>
      <c r="LYR2646" s="653"/>
      <c r="LYS2646" s="653"/>
      <c r="LYT2646" s="653"/>
      <c r="LYU2646" s="653"/>
      <c r="LYV2646" s="653"/>
      <c r="LYW2646" s="653"/>
      <c r="LYX2646" s="653"/>
      <c r="LYY2646" s="653"/>
      <c r="LYZ2646" s="653"/>
      <c r="LZA2646" s="653"/>
      <c r="LZB2646" s="653"/>
      <c r="LZC2646" s="653"/>
      <c r="LZD2646" s="653"/>
      <c r="LZE2646" s="653"/>
      <c r="LZF2646" s="653"/>
      <c r="LZG2646" s="653"/>
      <c r="LZH2646" s="653"/>
      <c r="LZI2646" s="653"/>
      <c r="LZJ2646" s="653"/>
      <c r="LZK2646" s="653"/>
      <c r="LZL2646" s="653"/>
      <c r="LZM2646" s="653"/>
      <c r="LZN2646" s="653"/>
      <c r="LZO2646" s="653"/>
      <c r="LZP2646" s="653"/>
      <c r="LZQ2646" s="653"/>
      <c r="LZR2646" s="653"/>
      <c r="LZS2646" s="653"/>
      <c r="LZT2646" s="653"/>
      <c r="LZU2646" s="653"/>
      <c r="LZV2646" s="653"/>
      <c r="LZW2646" s="653"/>
      <c r="LZX2646" s="653"/>
      <c r="LZY2646" s="653"/>
      <c r="LZZ2646" s="653"/>
      <c r="MAA2646" s="653"/>
      <c r="MAB2646" s="653"/>
      <c r="MAC2646" s="653"/>
      <c r="MAD2646" s="653"/>
      <c r="MAE2646" s="653"/>
      <c r="MAF2646" s="653"/>
      <c r="MAG2646" s="653"/>
      <c r="MAH2646" s="653"/>
      <c r="MAI2646" s="653"/>
      <c r="MAJ2646" s="653"/>
      <c r="MAK2646" s="653"/>
      <c r="MAL2646" s="653"/>
      <c r="MAM2646" s="653"/>
      <c r="MAN2646" s="653"/>
      <c r="MAO2646" s="653"/>
      <c r="MAP2646" s="653"/>
      <c r="MAQ2646" s="653"/>
      <c r="MAR2646" s="653"/>
      <c r="MAS2646" s="653"/>
      <c r="MAT2646" s="653"/>
      <c r="MAU2646" s="653"/>
      <c r="MAV2646" s="653"/>
      <c r="MAW2646" s="653"/>
      <c r="MAX2646" s="653"/>
      <c r="MAY2646" s="653"/>
      <c r="MAZ2646" s="653"/>
      <c r="MBA2646" s="653"/>
      <c r="MBB2646" s="653"/>
      <c r="MBC2646" s="653"/>
      <c r="MBD2646" s="653"/>
      <c r="MBE2646" s="653"/>
      <c r="MBF2646" s="653"/>
      <c r="MBG2646" s="653"/>
      <c r="MBH2646" s="653"/>
      <c r="MBI2646" s="653"/>
      <c r="MBJ2646" s="653"/>
      <c r="MBK2646" s="653"/>
      <c r="MBL2646" s="653"/>
      <c r="MBM2646" s="653"/>
      <c r="MBN2646" s="653"/>
      <c r="MBO2646" s="653"/>
      <c r="MBP2646" s="653"/>
      <c r="MBQ2646" s="653"/>
      <c r="MBR2646" s="653"/>
      <c r="MBS2646" s="653"/>
      <c r="MBT2646" s="653"/>
      <c r="MBU2646" s="653"/>
      <c r="MBV2646" s="653"/>
      <c r="MBW2646" s="653"/>
      <c r="MBX2646" s="653"/>
      <c r="MBY2646" s="653"/>
      <c r="MBZ2646" s="653"/>
      <c r="MCA2646" s="653"/>
      <c r="MCB2646" s="653"/>
      <c r="MCC2646" s="653"/>
      <c r="MCD2646" s="653"/>
      <c r="MCE2646" s="653"/>
      <c r="MCF2646" s="653"/>
      <c r="MCG2646" s="653"/>
      <c r="MCH2646" s="653"/>
      <c r="MCI2646" s="653"/>
      <c r="MCJ2646" s="653"/>
      <c r="MCK2646" s="653"/>
      <c r="MCL2646" s="653"/>
      <c r="MCM2646" s="653"/>
      <c r="MCN2646" s="653"/>
      <c r="MCO2646" s="653"/>
      <c r="MCP2646" s="653"/>
      <c r="MCQ2646" s="653"/>
      <c r="MCR2646" s="653"/>
      <c r="MCS2646" s="653"/>
      <c r="MCT2646" s="653"/>
      <c r="MCU2646" s="653"/>
      <c r="MCV2646" s="653"/>
      <c r="MCW2646" s="653"/>
      <c r="MCX2646" s="653"/>
      <c r="MCY2646" s="653"/>
      <c r="MCZ2646" s="653"/>
      <c r="MDA2646" s="653"/>
      <c r="MDB2646" s="653"/>
      <c r="MDC2646" s="653"/>
      <c r="MDD2646" s="653"/>
      <c r="MDE2646" s="653"/>
      <c r="MDF2646" s="653"/>
      <c r="MDG2646" s="653"/>
      <c r="MDH2646" s="653"/>
      <c r="MDI2646" s="653"/>
      <c r="MDJ2646" s="653"/>
      <c r="MDK2646" s="653"/>
      <c r="MDL2646" s="653"/>
      <c r="MDM2646" s="653"/>
      <c r="MDN2646" s="653"/>
      <c r="MDO2646" s="653"/>
      <c r="MDP2646" s="653"/>
      <c r="MDQ2646" s="653"/>
      <c r="MDR2646" s="653"/>
      <c r="MDS2646" s="653"/>
      <c r="MDT2646" s="653"/>
      <c r="MDU2646" s="653"/>
      <c r="MDV2646" s="653"/>
      <c r="MDW2646" s="653"/>
      <c r="MDX2646" s="653"/>
      <c r="MDY2646" s="653"/>
      <c r="MDZ2646" s="653"/>
      <c r="MEA2646" s="653"/>
      <c r="MEB2646" s="653"/>
      <c r="MEC2646" s="653"/>
      <c r="MED2646" s="653"/>
      <c r="MEE2646" s="653"/>
      <c r="MEF2646" s="653"/>
      <c r="MEG2646" s="653"/>
      <c r="MEH2646" s="653"/>
      <c r="MEI2646" s="653"/>
      <c r="MEJ2646" s="653"/>
      <c r="MEK2646" s="653"/>
      <c r="MEL2646" s="653"/>
      <c r="MEM2646" s="653"/>
      <c r="MEN2646" s="653"/>
      <c r="MEO2646" s="653"/>
      <c r="MEP2646" s="653"/>
      <c r="MEQ2646" s="653"/>
      <c r="MER2646" s="653"/>
      <c r="MES2646" s="653"/>
      <c r="MET2646" s="653"/>
      <c r="MEU2646" s="653"/>
      <c r="MEV2646" s="653"/>
      <c r="MEW2646" s="653"/>
      <c r="MEX2646" s="653"/>
      <c r="MEY2646" s="653"/>
      <c r="MEZ2646" s="653"/>
      <c r="MFA2646" s="653"/>
      <c r="MFB2646" s="653"/>
      <c r="MFC2646" s="653"/>
      <c r="MFD2646" s="653"/>
      <c r="MFE2646" s="653"/>
      <c r="MFF2646" s="653"/>
      <c r="MFG2646" s="653"/>
      <c r="MFH2646" s="653"/>
      <c r="MFI2646" s="653"/>
      <c r="MFJ2646" s="653"/>
      <c r="MFK2646" s="653"/>
      <c r="MFL2646" s="653"/>
      <c r="MFM2646" s="653"/>
      <c r="MFN2646" s="653"/>
      <c r="MFO2646" s="653"/>
      <c r="MFP2646" s="653"/>
      <c r="MFQ2646" s="653"/>
      <c r="MFR2646" s="653"/>
      <c r="MFS2646" s="653"/>
      <c r="MFT2646" s="653"/>
      <c r="MFU2646" s="653"/>
      <c r="MFV2646" s="653"/>
      <c r="MFW2646" s="653"/>
      <c r="MFX2646" s="653"/>
      <c r="MFY2646" s="653"/>
      <c r="MFZ2646" s="653"/>
      <c r="MGA2646" s="653"/>
      <c r="MGB2646" s="653"/>
      <c r="MGC2646" s="653"/>
      <c r="MGD2646" s="653"/>
      <c r="MGE2646" s="653"/>
      <c r="MGF2646" s="653"/>
      <c r="MGG2646" s="653"/>
      <c r="MGH2646" s="653"/>
      <c r="MGI2646" s="653"/>
      <c r="MGJ2646" s="653"/>
      <c r="MGK2646" s="653"/>
      <c r="MGL2646" s="653"/>
      <c r="MGM2646" s="653"/>
      <c r="MGN2646" s="653"/>
      <c r="MGO2646" s="653"/>
      <c r="MGP2646" s="653"/>
      <c r="MGQ2646" s="653"/>
      <c r="MGR2646" s="653"/>
      <c r="MGS2646" s="653"/>
      <c r="MGT2646" s="653"/>
      <c r="MGU2646" s="653"/>
      <c r="MGV2646" s="653"/>
      <c r="MGW2646" s="653"/>
      <c r="MGX2646" s="653"/>
      <c r="MGY2646" s="653"/>
      <c r="MGZ2646" s="653"/>
      <c r="MHA2646" s="653"/>
      <c r="MHB2646" s="653"/>
      <c r="MHC2646" s="653"/>
      <c r="MHD2646" s="653"/>
      <c r="MHE2646" s="653"/>
      <c r="MHF2646" s="653"/>
      <c r="MHG2646" s="653"/>
      <c r="MHH2646" s="653"/>
      <c r="MHI2646" s="653"/>
      <c r="MHJ2646" s="653"/>
      <c r="MHK2646" s="653"/>
      <c r="MHL2646" s="653"/>
      <c r="MHM2646" s="653"/>
      <c r="MHN2646" s="653"/>
      <c r="MHO2646" s="653"/>
      <c r="MHP2646" s="653"/>
      <c r="MHQ2646" s="653"/>
      <c r="MHR2646" s="653"/>
      <c r="MHS2646" s="653"/>
      <c r="MHT2646" s="653"/>
      <c r="MHU2646" s="653"/>
      <c r="MHV2646" s="653"/>
      <c r="MHW2646" s="653"/>
      <c r="MHX2646" s="653"/>
      <c r="MHY2646" s="653"/>
      <c r="MHZ2646" s="653"/>
      <c r="MIA2646" s="653"/>
      <c r="MIB2646" s="653"/>
      <c r="MIC2646" s="653"/>
      <c r="MID2646" s="653"/>
      <c r="MIE2646" s="653"/>
      <c r="MIF2646" s="653"/>
      <c r="MIG2646" s="653"/>
      <c r="MIH2646" s="653"/>
      <c r="MII2646" s="653"/>
      <c r="MIJ2646" s="653"/>
      <c r="MIK2646" s="653"/>
      <c r="MIL2646" s="653"/>
      <c r="MIM2646" s="653"/>
      <c r="MIN2646" s="653"/>
      <c r="MIO2646" s="653"/>
      <c r="MIP2646" s="653"/>
      <c r="MIQ2646" s="653"/>
      <c r="MIR2646" s="653"/>
      <c r="MIS2646" s="653"/>
      <c r="MIT2646" s="653"/>
      <c r="MIU2646" s="653"/>
      <c r="MIV2646" s="653"/>
      <c r="MIW2646" s="653"/>
      <c r="MIX2646" s="653"/>
      <c r="MIY2646" s="653"/>
      <c r="MIZ2646" s="653"/>
      <c r="MJA2646" s="653"/>
      <c r="MJB2646" s="653"/>
      <c r="MJC2646" s="653"/>
      <c r="MJD2646" s="653"/>
      <c r="MJE2646" s="653"/>
      <c r="MJF2646" s="653"/>
      <c r="MJG2646" s="653"/>
      <c r="MJH2646" s="653"/>
      <c r="MJI2646" s="653"/>
      <c r="MJJ2646" s="653"/>
      <c r="MJK2646" s="653"/>
      <c r="MJL2646" s="653"/>
      <c r="MJM2646" s="653"/>
      <c r="MJN2646" s="653"/>
      <c r="MJO2646" s="653"/>
      <c r="MJP2646" s="653"/>
      <c r="MJQ2646" s="653"/>
      <c r="MJR2646" s="653"/>
      <c r="MJS2646" s="653"/>
      <c r="MJT2646" s="653"/>
      <c r="MJU2646" s="653"/>
      <c r="MJV2646" s="653"/>
      <c r="MJW2646" s="653"/>
      <c r="MJX2646" s="653"/>
      <c r="MJY2646" s="653"/>
      <c r="MJZ2646" s="653"/>
      <c r="MKA2646" s="653"/>
      <c r="MKB2646" s="653"/>
      <c r="MKC2646" s="653"/>
      <c r="MKD2646" s="653"/>
      <c r="MKE2646" s="653"/>
      <c r="MKF2646" s="653"/>
      <c r="MKG2646" s="653"/>
      <c r="MKH2646" s="653"/>
      <c r="MKI2646" s="653"/>
      <c r="MKJ2646" s="653"/>
      <c r="MKK2646" s="653"/>
      <c r="MKL2646" s="653"/>
      <c r="MKM2646" s="653"/>
      <c r="MKN2646" s="653"/>
      <c r="MKO2646" s="653"/>
      <c r="MKP2646" s="653"/>
      <c r="MKQ2646" s="653"/>
      <c r="MKR2646" s="653"/>
      <c r="MKS2646" s="653"/>
      <c r="MKT2646" s="653"/>
      <c r="MKU2646" s="653"/>
      <c r="MKV2646" s="653"/>
      <c r="MKW2646" s="653"/>
      <c r="MKX2646" s="653"/>
      <c r="MKY2646" s="653"/>
      <c r="MKZ2646" s="653"/>
      <c r="MLA2646" s="653"/>
      <c r="MLB2646" s="653"/>
      <c r="MLC2646" s="653"/>
      <c r="MLD2646" s="653"/>
      <c r="MLE2646" s="653"/>
      <c r="MLF2646" s="653"/>
      <c r="MLG2646" s="653"/>
      <c r="MLH2646" s="653"/>
      <c r="MLI2646" s="653"/>
      <c r="MLJ2646" s="653"/>
      <c r="MLK2646" s="653"/>
      <c r="MLL2646" s="653"/>
      <c r="MLM2646" s="653"/>
      <c r="MLN2646" s="653"/>
      <c r="MLO2646" s="653"/>
      <c r="MLP2646" s="653"/>
      <c r="MLQ2646" s="653"/>
      <c r="MLR2646" s="653"/>
      <c r="MLS2646" s="653"/>
      <c r="MLT2646" s="653"/>
      <c r="MLU2646" s="653"/>
      <c r="MLV2646" s="653"/>
      <c r="MLW2646" s="653"/>
      <c r="MLX2646" s="653"/>
      <c r="MLY2646" s="653"/>
      <c r="MLZ2646" s="653"/>
      <c r="MMA2646" s="653"/>
      <c r="MMB2646" s="653"/>
      <c r="MMC2646" s="653"/>
      <c r="MMD2646" s="653"/>
      <c r="MME2646" s="653"/>
      <c r="MMF2646" s="653"/>
      <c r="MMG2646" s="653"/>
      <c r="MMH2646" s="653"/>
      <c r="MMI2646" s="653"/>
      <c r="MMJ2646" s="653"/>
      <c r="MMK2646" s="653"/>
      <c r="MML2646" s="653"/>
      <c r="MMM2646" s="653"/>
      <c r="MMN2646" s="653"/>
      <c r="MMO2646" s="653"/>
      <c r="MMP2646" s="653"/>
      <c r="MMQ2646" s="653"/>
      <c r="MMR2646" s="653"/>
      <c r="MMS2646" s="653"/>
      <c r="MMT2646" s="653"/>
      <c r="MMU2646" s="653"/>
      <c r="MMV2646" s="653"/>
      <c r="MMW2646" s="653"/>
      <c r="MMX2646" s="653"/>
      <c r="MMY2646" s="653"/>
      <c r="MMZ2646" s="653"/>
      <c r="MNA2646" s="653"/>
      <c r="MNB2646" s="653"/>
      <c r="MNC2646" s="653"/>
      <c r="MND2646" s="653"/>
      <c r="MNE2646" s="653"/>
      <c r="MNF2646" s="653"/>
      <c r="MNG2646" s="653"/>
      <c r="MNH2646" s="653"/>
      <c r="MNI2646" s="653"/>
      <c r="MNJ2646" s="653"/>
      <c r="MNK2646" s="653"/>
      <c r="MNL2646" s="653"/>
      <c r="MNM2646" s="653"/>
      <c r="MNN2646" s="653"/>
      <c r="MNO2646" s="653"/>
      <c r="MNP2646" s="653"/>
      <c r="MNQ2646" s="653"/>
      <c r="MNR2646" s="653"/>
      <c r="MNS2646" s="653"/>
      <c r="MNT2646" s="653"/>
      <c r="MNU2646" s="653"/>
      <c r="MNV2646" s="653"/>
      <c r="MNW2646" s="653"/>
      <c r="MNX2646" s="653"/>
      <c r="MNY2646" s="653"/>
      <c r="MNZ2646" s="653"/>
      <c r="MOA2646" s="653"/>
      <c r="MOB2646" s="653"/>
      <c r="MOC2646" s="653"/>
      <c r="MOD2646" s="653"/>
      <c r="MOE2646" s="653"/>
      <c r="MOF2646" s="653"/>
      <c r="MOG2646" s="653"/>
      <c r="MOH2646" s="653"/>
      <c r="MOI2646" s="653"/>
      <c r="MOJ2646" s="653"/>
      <c r="MOK2646" s="653"/>
      <c r="MOL2646" s="653"/>
      <c r="MOM2646" s="653"/>
      <c r="MON2646" s="653"/>
      <c r="MOO2646" s="653"/>
      <c r="MOP2646" s="653"/>
      <c r="MOQ2646" s="653"/>
      <c r="MOR2646" s="653"/>
      <c r="MOS2646" s="653"/>
      <c r="MOT2646" s="653"/>
      <c r="MOU2646" s="653"/>
      <c r="MOV2646" s="653"/>
      <c r="MOW2646" s="653"/>
      <c r="MOX2646" s="653"/>
      <c r="MOY2646" s="653"/>
      <c r="MOZ2646" s="653"/>
      <c r="MPA2646" s="653"/>
      <c r="MPB2646" s="653"/>
      <c r="MPC2646" s="653"/>
      <c r="MPD2646" s="653"/>
      <c r="MPE2646" s="653"/>
      <c r="MPF2646" s="653"/>
      <c r="MPG2646" s="653"/>
      <c r="MPH2646" s="653"/>
      <c r="MPI2646" s="653"/>
      <c r="MPJ2646" s="653"/>
      <c r="MPK2646" s="653"/>
      <c r="MPL2646" s="653"/>
      <c r="MPM2646" s="653"/>
      <c r="MPN2646" s="653"/>
      <c r="MPO2646" s="653"/>
      <c r="MPP2646" s="653"/>
      <c r="MPQ2646" s="653"/>
      <c r="MPR2646" s="653"/>
      <c r="MPS2646" s="653"/>
      <c r="MPT2646" s="653"/>
      <c r="MPU2646" s="653"/>
      <c r="MPV2646" s="653"/>
      <c r="MPW2646" s="653"/>
      <c r="MPX2646" s="653"/>
      <c r="MPY2646" s="653"/>
      <c r="MPZ2646" s="653"/>
      <c r="MQA2646" s="653"/>
      <c r="MQB2646" s="653"/>
      <c r="MQC2646" s="653"/>
      <c r="MQD2646" s="653"/>
      <c r="MQE2646" s="653"/>
      <c r="MQF2646" s="653"/>
      <c r="MQG2646" s="653"/>
      <c r="MQH2646" s="653"/>
      <c r="MQI2646" s="653"/>
      <c r="MQJ2646" s="653"/>
      <c r="MQK2646" s="653"/>
      <c r="MQL2646" s="653"/>
      <c r="MQM2646" s="653"/>
      <c r="MQN2646" s="653"/>
      <c r="MQO2646" s="653"/>
      <c r="MQP2646" s="653"/>
      <c r="MQQ2646" s="653"/>
      <c r="MQR2646" s="653"/>
      <c r="MQS2646" s="653"/>
      <c r="MQT2646" s="653"/>
      <c r="MQU2646" s="653"/>
      <c r="MQV2646" s="653"/>
      <c r="MQW2646" s="653"/>
      <c r="MQX2646" s="653"/>
      <c r="MQY2646" s="653"/>
      <c r="MQZ2646" s="653"/>
      <c r="MRA2646" s="653"/>
      <c r="MRB2646" s="653"/>
      <c r="MRC2646" s="653"/>
      <c r="MRD2646" s="653"/>
      <c r="MRE2646" s="653"/>
      <c r="MRF2646" s="653"/>
      <c r="MRG2646" s="653"/>
      <c r="MRH2646" s="653"/>
      <c r="MRI2646" s="653"/>
      <c r="MRJ2646" s="653"/>
      <c r="MRK2646" s="653"/>
      <c r="MRL2646" s="653"/>
      <c r="MRM2646" s="653"/>
      <c r="MRN2646" s="653"/>
      <c r="MRO2646" s="653"/>
      <c r="MRP2646" s="653"/>
      <c r="MRQ2646" s="653"/>
      <c r="MRR2646" s="653"/>
      <c r="MRS2646" s="653"/>
      <c r="MRT2646" s="653"/>
      <c r="MRU2646" s="653"/>
      <c r="MRV2646" s="653"/>
      <c r="MRW2646" s="653"/>
      <c r="MRX2646" s="653"/>
      <c r="MRY2646" s="653"/>
      <c r="MRZ2646" s="653"/>
      <c r="MSA2646" s="653"/>
      <c r="MSB2646" s="653"/>
      <c r="MSC2646" s="653"/>
      <c r="MSD2646" s="653"/>
      <c r="MSE2646" s="653"/>
      <c r="MSF2646" s="653"/>
      <c r="MSG2646" s="653"/>
      <c r="MSH2646" s="653"/>
      <c r="MSI2646" s="653"/>
      <c r="MSJ2646" s="653"/>
      <c r="MSK2646" s="653"/>
      <c r="MSL2646" s="653"/>
      <c r="MSM2646" s="653"/>
      <c r="MSN2646" s="653"/>
      <c r="MSO2646" s="653"/>
      <c r="MSP2646" s="653"/>
      <c r="MSQ2646" s="653"/>
      <c r="MSR2646" s="653"/>
      <c r="MSS2646" s="653"/>
      <c r="MST2646" s="653"/>
      <c r="MSU2646" s="653"/>
      <c r="MSV2646" s="653"/>
      <c r="MSW2646" s="653"/>
      <c r="MSX2646" s="653"/>
      <c r="MSY2646" s="653"/>
      <c r="MSZ2646" s="653"/>
      <c r="MTA2646" s="653"/>
      <c r="MTB2646" s="653"/>
      <c r="MTC2646" s="653"/>
      <c r="MTD2646" s="653"/>
      <c r="MTE2646" s="653"/>
      <c r="MTF2646" s="653"/>
      <c r="MTG2646" s="653"/>
      <c r="MTH2646" s="653"/>
      <c r="MTI2646" s="653"/>
      <c r="MTJ2646" s="653"/>
      <c r="MTK2646" s="653"/>
      <c r="MTL2646" s="653"/>
      <c r="MTM2646" s="653"/>
      <c r="MTN2646" s="653"/>
      <c r="MTO2646" s="653"/>
      <c r="MTP2646" s="653"/>
      <c r="MTQ2646" s="653"/>
      <c r="MTR2646" s="653"/>
      <c r="MTS2646" s="653"/>
      <c r="MTT2646" s="653"/>
      <c r="MTU2646" s="653"/>
      <c r="MTV2646" s="653"/>
      <c r="MTW2646" s="653"/>
      <c r="MTX2646" s="653"/>
      <c r="MTY2646" s="653"/>
      <c r="MTZ2646" s="653"/>
      <c r="MUA2646" s="653"/>
      <c r="MUB2646" s="653"/>
      <c r="MUC2646" s="653"/>
      <c r="MUD2646" s="653"/>
      <c r="MUE2646" s="653"/>
      <c r="MUF2646" s="653"/>
      <c r="MUG2646" s="653"/>
      <c r="MUH2646" s="653"/>
      <c r="MUI2646" s="653"/>
      <c r="MUJ2646" s="653"/>
      <c r="MUK2646" s="653"/>
      <c r="MUL2646" s="653"/>
      <c r="MUM2646" s="653"/>
      <c r="MUN2646" s="653"/>
      <c r="MUO2646" s="653"/>
      <c r="MUP2646" s="653"/>
      <c r="MUQ2646" s="653"/>
      <c r="MUR2646" s="653"/>
      <c r="MUS2646" s="653"/>
      <c r="MUT2646" s="653"/>
      <c r="MUU2646" s="653"/>
      <c r="MUV2646" s="653"/>
      <c r="MUW2646" s="653"/>
      <c r="MUX2646" s="653"/>
      <c r="MUY2646" s="653"/>
      <c r="MUZ2646" s="653"/>
      <c r="MVA2646" s="653"/>
      <c r="MVB2646" s="653"/>
      <c r="MVC2646" s="653"/>
      <c r="MVD2646" s="653"/>
      <c r="MVE2646" s="653"/>
      <c r="MVF2646" s="653"/>
      <c r="MVG2646" s="653"/>
      <c r="MVH2646" s="653"/>
      <c r="MVI2646" s="653"/>
      <c r="MVJ2646" s="653"/>
      <c r="MVK2646" s="653"/>
      <c r="MVL2646" s="653"/>
      <c r="MVM2646" s="653"/>
      <c r="MVN2646" s="653"/>
      <c r="MVO2646" s="653"/>
      <c r="MVP2646" s="653"/>
      <c r="MVQ2646" s="653"/>
      <c r="MVR2646" s="653"/>
      <c r="MVS2646" s="653"/>
      <c r="MVT2646" s="653"/>
      <c r="MVU2646" s="653"/>
      <c r="MVV2646" s="653"/>
      <c r="MVW2646" s="653"/>
      <c r="MVX2646" s="653"/>
      <c r="MVY2646" s="653"/>
      <c r="MVZ2646" s="653"/>
      <c r="MWA2646" s="653"/>
      <c r="MWB2646" s="653"/>
      <c r="MWC2646" s="653"/>
      <c r="MWD2646" s="653"/>
      <c r="MWE2646" s="653"/>
      <c r="MWF2646" s="653"/>
      <c r="MWG2646" s="653"/>
      <c r="MWH2646" s="653"/>
      <c r="MWI2646" s="653"/>
      <c r="MWJ2646" s="653"/>
      <c r="MWK2646" s="653"/>
      <c r="MWL2646" s="653"/>
      <c r="MWM2646" s="653"/>
      <c r="MWN2646" s="653"/>
      <c r="MWO2646" s="653"/>
      <c r="MWP2646" s="653"/>
      <c r="MWQ2646" s="653"/>
      <c r="MWR2646" s="653"/>
      <c r="MWS2646" s="653"/>
      <c r="MWT2646" s="653"/>
      <c r="MWU2646" s="653"/>
      <c r="MWV2646" s="653"/>
      <c r="MWW2646" s="653"/>
      <c r="MWX2646" s="653"/>
      <c r="MWY2646" s="653"/>
      <c r="MWZ2646" s="653"/>
      <c r="MXA2646" s="653"/>
      <c r="MXB2646" s="653"/>
      <c r="MXC2646" s="653"/>
      <c r="MXD2646" s="653"/>
      <c r="MXE2646" s="653"/>
      <c r="MXF2646" s="653"/>
      <c r="MXG2646" s="653"/>
      <c r="MXH2646" s="653"/>
      <c r="MXI2646" s="653"/>
      <c r="MXJ2646" s="653"/>
      <c r="MXK2646" s="653"/>
      <c r="MXL2646" s="653"/>
      <c r="MXM2646" s="653"/>
      <c r="MXN2646" s="653"/>
      <c r="MXO2646" s="653"/>
      <c r="MXP2646" s="653"/>
      <c r="MXQ2646" s="653"/>
      <c r="MXR2646" s="653"/>
      <c r="MXS2646" s="653"/>
      <c r="MXT2646" s="653"/>
      <c r="MXU2646" s="653"/>
      <c r="MXV2646" s="653"/>
      <c r="MXW2646" s="653"/>
      <c r="MXX2646" s="653"/>
      <c r="MXY2646" s="653"/>
      <c r="MXZ2646" s="653"/>
      <c r="MYA2646" s="653"/>
      <c r="MYB2646" s="653"/>
      <c r="MYC2646" s="653"/>
      <c r="MYD2646" s="653"/>
      <c r="MYE2646" s="653"/>
      <c r="MYF2646" s="653"/>
      <c r="MYG2646" s="653"/>
      <c r="MYH2646" s="653"/>
      <c r="MYI2646" s="653"/>
      <c r="MYJ2646" s="653"/>
      <c r="MYK2646" s="653"/>
      <c r="MYL2646" s="653"/>
      <c r="MYM2646" s="653"/>
      <c r="MYN2646" s="653"/>
      <c r="MYO2646" s="653"/>
      <c r="MYP2646" s="653"/>
      <c r="MYQ2646" s="653"/>
      <c r="MYR2646" s="653"/>
      <c r="MYS2646" s="653"/>
      <c r="MYT2646" s="653"/>
      <c r="MYU2646" s="653"/>
      <c r="MYV2646" s="653"/>
      <c r="MYW2646" s="653"/>
      <c r="MYX2646" s="653"/>
      <c r="MYY2646" s="653"/>
      <c r="MYZ2646" s="653"/>
      <c r="MZA2646" s="653"/>
      <c r="MZB2646" s="653"/>
      <c r="MZC2646" s="653"/>
      <c r="MZD2646" s="653"/>
      <c r="MZE2646" s="653"/>
      <c r="MZF2646" s="653"/>
      <c r="MZG2646" s="653"/>
      <c r="MZH2646" s="653"/>
      <c r="MZI2646" s="653"/>
      <c r="MZJ2646" s="653"/>
      <c r="MZK2646" s="653"/>
      <c r="MZL2646" s="653"/>
      <c r="MZM2646" s="653"/>
      <c r="MZN2646" s="653"/>
      <c r="MZO2646" s="653"/>
      <c r="MZP2646" s="653"/>
      <c r="MZQ2646" s="653"/>
      <c r="MZR2646" s="653"/>
      <c r="MZS2646" s="653"/>
      <c r="MZT2646" s="653"/>
      <c r="MZU2646" s="653"/>
      <c r="MZV2646" s="653"/>
      <c r="MZW2646" s="653"/>
      <c r="MZX2646" s="653"/>
      <c r="MZY2646" s="653"/>
      <c r="MZZ2646" s="653"/>
      <c r="NAA2646" s="653"/>
      <c r="NAB2646" s="653"/>
      <c r="NAC2646" s="653"/>
      <c r="NAD2646" s="653"/>
      <c r="NAE2646" s="653"/>
      <c r="NAF2646" s="653"/>
      <c r="NAG2646" s="653"/>
      <c r="NAH2646" s="653"/>
      <c r="NAI2646" s="653"/>
      <c r="NAJ2646" s="653"/>
      <c r="NAK2646" s="653"/>
      <c r="NAL2646" s="653"/>
      <c r="NAM2646" s="653"/>
      <c r="NAN2646" s="653"/>
      <c r="NAO2646" s="653"/>
      <c r="NAP2646" s="653"/>
      <c r="NAQ2646" s="653"/>
      <c r="NAR2646" s="653"/>
      <c r="NAS2646" s="653"/>
      <c r="NAT2646" s="653"/>
      <c r="NAU2646" s="653"/>
      <c r="NAV2646" s="653"/>
      <c r="NAW2646" s="653"/>
      <c r="NAX2646" s="653"/>
      <c r="NAY2646" s="653"/>
      <c r="NAZ2646" s="653"/>
      <c r="NBA2646" s="653"/>
      <c r="NBB2646" s="653"/>
      <c r="NBC2646" s="653"/>
      <c r="NBD2646" s="653"/>
      <c r="NBE2646" s="653"/>
      <c r="NBF2646" s="653"/>
      <c r="NBG2646" s="653"/>
      <c r="NBH2646" s="653"/>
      <c r="NBI2646" s="653"/>
      <c r="NBJ2646" s="653"/>
      <c r="NBK2646" s="653"/>
      <c r="NBL2646" s="653"/>
      <c r="NBM2646" s="653"/>
      <c r="NBN2646" s="653"/>
      <c r="NBO2646" s="653"/>
      <c r="NBP2646" s="653"/>
      <c r="NBQ2646" s="653"/>
      <c r="NBR2646" s="653"/>
      <c r="NBS2646" s="653"/>
      <c r="NBT2646" s="653"/>
      <c r="NBU2646" s="653"/>
      <c r="NBV2646" s="653"/>
      <c r="NBW2646" s="653"/>
      <c r="NBX2646" s="653"/>
      <c r="NBY2646" s="653"/>
      <c r="NBZ2646" s="653"/>
      <c r="NCA2646" s="653"/>
      <c r="NCB2646" s="653"/>
      <c r="NCC2646" s="653"/>
      <c r="NCD2646" s="653"/>
      <c r="NCE2646" s="653"/>
      <c r="NCF2646" s="653"/>
      <c r="NCG2646" s="653"/>
      <c r="NCH2646" s="653"/>
      <c r="NCI2646" s="653"/>
      <c r="NCJ2646" s="653"/>
      <c r="NCK2646" s="653"/>
      <c r="NCL2646" s="653"/>
      <c r="NCM2646" s="653"/>
      <c r="NCN2646" s="653"/>
      <c r="NCO2646" s="653"/>
      <c r="NCP2646" s="653"/>
      <c r="NCQ2646" s="653"/>
      <c r="NCR2646" s="653"/>
      <c r="NCS2646" s="653"/>
      <c r="NCT2646" s="653"/>
      <c r="NCU2646" s="653"/>
      <c r="NCV2646" s="653"/>
      <c r="NCW2646" s="653"/>
      <c r="NCX2646" s="653"/>
      <c r="NCY2646" s="653"/>
      <c r="NCZ2646" s="653"/>
      <c r="NDA2646" s="653"/>
      <c r="NDB2646" s="653"/>
      <c r="NDC2646" s="653"/>
      <c r="NDD2646" s="653"/>
      <c r="NDE2646" s="653"/>
      <c r="NDF2646" s="653"/>
      <c r="NDG2646" s="653"/>
      <c r="NDH2646" s="653"/>
      <c r="NDI2646" s="653"/>
      <c r="NDJ2646" s="653"/>
      <c r="NDK2646" s="653"/>
      <c r="NDL2646" s="653"/>
      <c r="NDM2646" s="653"/>
      <c r="NDN2646" s="653"/>
      <c r="NDO2646" s="653"/>
      <c r="NDP2646" s="653"/>
      <c r="NDQ2646" s="653"/>
      <c r="NDR2646" s="653"/>
      <c r="NDS2646" s="653"/>
      <c r="NDT2646" s="653"/>
      <c r="NDU2646" s="653"/>
      <c r="NDV2646" s="653"/>
      <c r="NDW2646" s="653"/>
      <c r="NDX2646" s="653"/>
      <c r="NDY2646" s="653"/>
      <c r="NDZ2646" s="653"/>
      <c r="NEA2646" s="653"/>
      <c r="NEB2646" s="653"/>
      <c r="NEC2646" s="653"/>
      <c r="NED2646" s="653"/>
      <c r="NEE2646" s="653"/>
      <c r="NEF2646" s="653"/>
      <c r="NEG2646" s="653"/>
      <c r="NEH2646" s="653"/>
      <c r="NEI2646" s="653"/>
      <c r="NEJ2646" s="653"/>
      <c r="NEK2646" s="653"/>
      <c r="NEL2646" s="653"/>
      <c r="NEM2646" s="653"/>
      <c r="NEN2646" s="653"/>
      <c r="NEO2646" s="653"/>
      <c r="NEP2646" s="653"/>
      <c r="NEQ2646" s="653"/>
      <c r="NER2646" s="653"/>
      <c r="NES2646" s="653"/>
      <c r="NET2646" s="653"/>
      <c r="NEU2646" s="653"/>
      <c r="NEV2646" s="653"/>
      <c r="NEW2646" s="653"/>
      <c r="NEX2646" s="653"/>
      <c r="NEY2646" s="653"/>
      <c r="NEZ2646" s="653"/>
      <c r="NFA2646" s="653"/>
      <c r="NFB2646" s="653"/>
      <c r="NFC2646" s="653"/>
      <c r="NFD2646" s="653"/>
      <c r="NFE2646" s="653"/>
      <c r="NFF2646" s="653"/>
      <c r="NFG2646" s="653"/>
      <c r="NFH2646" s="653"/>
      <c r="NFI2646" s="653"/>
      <c r="NFJ2646" s="653"/>
      <c r="NFK2646" s="653"/>
      <c r="NFL2646" s="653"/>
      <c r="NFM2646" s="653"/>
      <c r="NFN2646" s="653"/>
      <c r="NFO2646" s="653"/>
      <c r="NFP2646" s="653"/>
      <c r="NFQ2646" s="653"/>
      <c r="NFR2646" s="653"/>
      <c r="NFS2646" s="653"/>
      <c r="NFT2646" s="653"/>
      <c r="NFU2646" s="653"/>
      <c r="NFV2646" s="653"/>
      <c r="NFW2646" s="653"/>
      <c r="NFX2646" s="653"/>
      <c r="NFY2646" s="653"/>
      <c r="NFZ2646" s="653"/>
      <c r="NGA2646" s="653"/>
      <c r="NGB2646" s="653"/>
      <c r="NGC2646" s="653"/>
      <c r="NGD2646" s="653"/>
      <c r="NGE2646" s="653"/>
      <c r="NGF2646" s="653"/>
      <c r="NGG2646" s="653"/>
      <c r="NGH2646" s="653"/>
      <c r="NGI2646" s="653"/>
      <c r="NGJ2646" s="653"/>
      <c r="NGK2646" s="653"/>
      <c r="NGL2646" s="653"/>
      <c r="NGM2646" s="653"/>
      <c r="NGN2646" s="653"/>
      <c r="NGO2646" s="653"/>
      <c r="NGP2646" s="653"/>
      <c r="NGQ2646" s="653"/>
      <c r="NGR2646" s="653"/>
      <c r="NGS2646" s="653"/>
      <c r="NGT2646" s="653"/>
      <c r="NGU2646" s="653"/>
      <c r="NGV2646" s="653"/>
      <c r="NGW2646" s="653"/>
      <c r="NGX2646" s="653"/>
      <c r="NGY2646" s="653"/>
      <c r="NGZ2646" s="653"/>
      <c r="NHA2646" s="653"/>
      <c r="NHB2646" s="653"/>
      <c r="NHC2646" s="653"/>
      <c r="NHD2646" s="653"/>
      <c r="NHE2646" s="653"/>
      <c r="NHF2646" s="653"/>
      <c r="NHG2646" s="653"/>
      <c r="NHH2646" s="653"/>
      <c r="NHI2646" s="653"/>
      <c r="NHJ2646" s="653"/>
      <c r="NHK2646" s="653"/>
      <c r="NHL2646" s="653"/>
      <c r="NHM2646" s="653"/>
      <c r="NHN2646" s="653"/>
      <c r="NHO2646" s="653"/>
      <c r="NHP2646" s="653"/>
      <c r="NHQ2646" s="653"/>
      <c r="NHR2646" s="653"/>
      <c r="NHS2646" s="653"/>
      <c r="NHT2646" s="653"/>
      <c r="NHU2646" s="653"/>
      <c r="NHV2646" s="653"/>
      <c r="NHW2646" s="653"/>
      <c r="NHX2646" s="653"/>
      <c r="NHY2646" s="653"/>
      <c r="NHZ2646" s="653"/>
      <c r="NIA2646" s="653"/>
      <c r="NIB2646" s="653"/>
      <c r="NIC2646" s="653"/>
      <c r="NID2646" s="653"/>
      <c r="NIE2646" s="653"/>
      <c r="NIF2646" s="653"/>
      <c r="NIG2646" s="653"/>
      <c r="NIH2646" s="653"/>
      <c r="NII2646" s="653"/>
      <c r="NIJ2646" s="653"/>
      <c r="NIK2646" s="653"/>
      <c r="NIL2646" s="653"/>
      <c r="NIM2646" s="653"/>
      <c r="NIN2646" s="653"/>
      <c r="NIO2646" s="653"/>
      <c r="NIP2646" s="653"/>
      <c r="NIQ2646" s="653"/>
      <c r="NIR2646" s="653"/>
      <c r="NIS2646" s="653"/>
      <c r="NIT2646" s="653"/>
      <c r="NIU2646" s="653"/>
      <c r="NIV2646" s="653"/>
      <c r="NIW2646" s="653"/>
      <c r="NIX2646" s="653"/>
      <c r="NIY2646" s="653"/>
      <c r="NIZ2646" s="653"/>
      <c r="NJA2646" s="653"/>
      <c r="NJB2646" s="653"/>
      <c r="NJC2646" s="653"/>
      <c r="NJD2646" s="653"/>
      <c r="NJE2646" s="653"/>
      <c r="NJF2646" s="653"/>
      <c r="NJG2646" s="653"/>
      <c r="NJH2646" s="653"/>
      <c r="NJI2646" s="653"/>
      <c r="NJJ2646" s="653"/>
      <c r="NJK2646" s="653"/>
      <c r="NJL2646" s="653"/>
      <c r="NJM2646" s="653"/>
      <c r="NJN2646" s="653"/>
      <c r="NJO2646" s="653"/>
      <c r="NJP2646" s="653"/>
      <c r="NJQ2646" s="653"/>
      <c r="NJR2646" s="653"/>
      <c r="NJS2646" s="653"/>
      <c r="NJT2646" s="653"/>
      <c r="NJU2646" s="653"/>
      <c r="NJV2646" s="653"/>
      <c r="NJW2646" s="653"/>
      <c r="NJX2646" s="653"/>
      <c r="NJY2646" s="653"/>
      <c r="NJZ2646" s="653"/>
      <c r="NKA2646" s="653"/>
      <c r="NKB2646" s="653"/>
      <c r="NKC2646" s="653"/>
      <c r="NKD2646" s="653"/>
      <c r="NKE2646" s="653"/>
      <c r="NKF2646" s="653"/>
      <c r="NKG2646" s="653"/>
      <c r="NKH2646" s="653"/>
      <c r="NKI2646" s="653"/>
      <c r="NKJ2646" s="653"/>
      <c r="NKK2646" s="653"/>
      <c r="NKL2646" s="653"/>
      <c r="NKM2646" s="653"/>
      <c r="NKN2646" s="653"/>
      <c r="NKO2646" s="653"/>
      <c r="NKP2646" s="653"/>
      <c r="NKQ2646" s="653"/>
      <c r="NKR2646" s="653"/>
      <c r="NKS2646" s="653"/>
      <c r="NKT2646" s="653"/>
      <c r="NKU2646" s="653"/>
      <c r="NKV2646" s="653"/>
      <c r="NKW2646" s="653"/>
      <c r="NKX2646" s="653"/>
      <c r="NKY2646" s="653"/>
      <c r="NKZ2646" s="653"/>
      <c r="NLA2646" s="653"/>
      <c r="NLB2646" s="653"/>
      <c r="NLC2646" s="653"/>
      <c r="NLD2646" s="653"/>
      <c r="NLE2646" s="653"/>
      <c r="NLF2646" s="653"/>
      <c r="NLG2646" s="653"/>
      <c r="NLH2646" s="653"/>
      <c r="NLI2646" s="653"/>
      <c r="NLJ2646" s="653"/>
      <c r="NLK2646" s="653"/>
      <c r="NLL2646" s="653"/>
      <c r="NLM2646" s="653"/>
      <c r="NLN2646" s="653"/>
      <c r="NLO2646" s="653"/>
      <c r="NLP2646" s="653"/>
      <c r="NLQ2646" s="653"/>
      <c r="NLR2646" s="653"/>
      <c r="NLS2646" s="653"/>
      <c r="NLT2646" s="653"/>
      <c r="NLU2646" s="653"/>
      <c r="NLV2646" s="653"/>
      <c r="NLW2646" s="653"/>
      <c r="NLX2646" s="653"/>
      <c r="NLY2646" s="653"/>
      <c r="NLZ2646" s="653"/>
      <c r="NMA2646" s="653"/>
      <c r="NMB2646" s="653"/>
      <c r="NMC2646" s="653"/>
      <c r="NMD2646" s="653"/>
      <c r="NME2646" s="653"/>
      <c r="NMF2646" s="653"/>
      <c r="NMG2646" s="653"/>
      <c r="NMH2646" s="653"/>
      <c r="NMI2646" s="653"/>
      <c r="NMJ2646" s="653"/>
      <c r="NMK2646" s="653"/>
      <c r="NML2646" s="653"/>
      <c r="NMM2646" s="653"/>
      <c r="NMN2646" s="653"/>
      <c r="NMO2646" s="653"/>
      <c r="NMP2646" s="653"/>
      <c r="NMQ2646" s="653"/>
      <c r="NMR2646" s="653"/>
      <c r="NMS2646" s="653"/>
      <c r="NMT2646" s="653"/>
      <c r="NMU2646" s="653"/>
      <c r="NMV2646" s="653"/>
      <c r="NMW2646" s="653"/>
      <c r="NMX2646" s="653"/>
      <c r="NMY2646" s="653"/>
      <c r="NMZ2646" s="653"/>
      <c r="NNA2646" s="653"/>
      <c r="NNB2646" s="653"/>
      <c r="NNC2646" s="653"/>
      <c r="NND2646" s="653"/>
      <c r="NNE2646" s="653"/>
      <c r="NNF2646" s="653"/>
      <c r="NNG2646" s="653"/>
      <c r="NNH2646" s="653"/>
      <c r="NNI2646" s="653"/>
      <c r="NNJ2646" s="653"/>
      <c r="NNK2646" s="653"/>
      <c r="NNL2646" s="653"/>
      <c r="NNM2646" s="653"/>
      <c r="NNN2646" s="653"/>
      <c r="NNO2646" s="653"/>
      <c r="NNP2646" s="653"/>
      <c r="NNQ2646" s="653"/>
      <c r="NNR2646" s="653"/>
      <c r="NNS2646" s="653"/>
      <c r="NNT2646" s="653"/>
      <c r="NNU2646" s="653"/>
      <c r="NNV2646" s="653"/>
      <c r="NNW2646" s="653"/>
      <c r="NNX2646" s="653"/>
      <c r="NNY2646" s="653"/>
      <c r="NNZ2646" s="653"/>
      <c r="NOA2646" s="653"/>
      <c r="NOB2646" s="653"/>
      <c r="NOC2646" s="653"/>
      <c r="NOD2646" s="653"/>
      <c r="NOE2646" s="653"/>
      <c r="NOF2646" s="653"/>
      <c r="NOG2646" s="653"/>
      <c r="NOH2646" s="653"/>
      <c r="NOI2646" s="653"/>
      <c r="NOJ2646" s="653"/>
      <c r="NOK2646" s="653"/>
      <c r="NOL2646" s="653"/>
      <c r="NOM2646" s="653"/>
      <c r="NON2646" s="653"/>
      <c r="NOO2646" s="653"/>
      <c r="NOP2646" s="653"/>
      <c r="NOQ2646" s="653"/>
      <c r="NOR2646" s="653"/>
      <c r="NOS2646" s="653"/>
      <c r="NOT2646" s="653"/>
      <c r="NOU2646" s="653"/>
      <c r="NOV2646" s="653"/>
      <c r="NOW2646" s="653"/>
      <c r="NOX2646" s="653"/>
      <c r="NOY2646" s="653"/>
      <c r="NOZ2646" s="653"/>
      <c r="NPA2646" s="653"/>
      <c r="NPB2646" s="653"/>
      <c r="NPC2646" s="653"/>
      <c r="NPD2646" s="653"/>
      <c r="NPE2646" s="653"/>
      <c r="NPF2646" s="653"/>
      <c r="NPG2646" s="653"/>
      <c r="NPH2646" s="653"/>
      <c r="NPI2646" s="653"/>
      <c r="NPJ2646" s="653"/>
      <c r="NPK2646" s="653"/>
      <c r="NPL2646" s="653"/>
      <c r="NPM2646" s="653"/>
      <c r="NPN2646" s="653"/>
      <c r="NPO2646" s="653"/>
      <c r="NPP2646" s="653"/>
      <c r="NPQ2646" s="653"/>
      <c r="NPR2646" s="653"/>
      <c r="NPS2646" s="653"/>
      <c r="NPT2646" s="653"/>
      <c r="NPU2646" s="653"/>
      <c r="NPV2646" s="653"/>
      <c r="NPW2646" s="653"/>
      <c r="NPX2646" s="653"/>
      <c r="NPY2646" s="653"/>
      <c r="NPZ2646" s="653"/>
      <c r="NQA2646" s="653"/>
      <c r="NQB2646" s="653"/>
      <c r="NQC2646" s="653"/>
      <c r="NQD2646" s="653"/>
      <c r="NQE2646" s="653"/>
      <c r="NQF2646" s="653"/>
      <c r="NQG2646" s="653"/>
      <c r="NQH2646" s="653"/>
      <c r="NQI2646" s="653"/>
      <c r="NQJ2646" s="653"/>
      <c r="NQK2646" s="653"/>
      <c r="NQL2646" s="653"/>
      <c r="NQM2646" s="653"/>
      <c r="NQN2646" s="653"/>
      <c r="NQO2646" s="653"/>
      <c r="NQP2646" s="653"/>
      <c r="NQQ2646" s="653"/>
      <c r="NQR2646" s="653"/>
      <c r="NQS2646" s="653"/>
      <c r="NQT2646" s="653"/>
      <c r="NQU2646" s="653"/>
      <c r="NQV2646" s="653"/>
      <c r="NQW2646" s="653"/>
      <c r="NQX2646" s="653"/>
      <c r="NQY2646" s="653"/>
      <c r="NQZ2646" s="653"/>
      <c r="NRA2646" s="653"/>
      <c r="NRB2646" s="653"/>
      <c r="NRC2646" s="653"/>
      <c r="NRD2646" s="653"/>
      <c r="NRE2646" s="653"/>
      <c r="NRF2646" s="653"/>
      <c r="NRG2646" s="653"/>
      <c r="NRH2646" s="653"/>
      <c r="NRI2646" s="653"/>
      <c r="NRJ2646" s="653"/>
      <c r="NRK2646" s="653"/>
      <c r="NRL2646" s="653"/>
      <c r="NRM2646" s="653"/>
      <c r="NRN2646" s="653"/>
      <c r="NRO2646" s="653"/>
      <c r="NRP2646" s="653"/>
      <c r="NRQ2646" s="653"/>
      <c r="NRR2646" s="653"/>
      <c r="NRS2646" s="653"/>
      <c r="NRT2646" s="653"/>
      <c r="NRU2646" s="653"/>
      <c r="NRV2646" s="653"/>
      <c r="NRW2646" s="653"/>
      <c r="NRX2646" s="653"/>
      <c r="NRY2646" s="653"/>
      <c r="NRZ2646" s="653"/>
      <c r="NSA2646" s="653"/>
      <c r="NSB2646" s="653"/>
      <c r="NSC2646" s="653"/>
      <c r="NSD2646" s="653"/>
      <c r="NSE2646" s="653"/>
      <c r="NSF2646" s="653"/>
      <c r="NSG2646" s="653"/>
      <c r="NSH2646" s="653"/>
      <c r="NSI2646" s="653"/>
      <c r="NSJ2646" s="653"/>
      <c r="NSK2646" s="653"/>
      <c r="NSL2646" s="653"/>
      <c r="NSM2646" s="653"/>
      <c r="NSN2646" s="653"/>
      <c r="NSO2646" s="653"/>
      <c r="NSP2646" s="653"/>
      <c r="NSQ2646" s="653"/>
      <c r="NSR2646" s="653"/>
      <c r="NSS2646" s="653"/>
      <c r="NST2646" s="653"/>
      <c r="NSU2646" s="653"/>
      <c r="NSV2646" s="653"/>
      <c r="NSW2646" s="653"/>
      <c r="NSX2646" s="653"/>
      <c r="NSY2646" s="653"/>
      <c r="NSZ2646" s="653"/>
      <c r="NTA2646" s="653"/>
      <c r="NTB2646" s="653"/>
      <c r="NTC2646" s="653"/>
      <c r="NTD2646" s="653"/>
      <c r="NTE2646" s="653"/>
      <c r="NTF2646" s="653"/>
      <c r="NTG2646" s="653"/>
      <c r="NTH2646" s="653"/>
      <c r="NTI2646" s="653"/>
      <c r="NTJ2646" s="653"/>
      <c r="NTK2646" s="653"/>
      <c r="NTL2646" s="653"/>
      <c r="NTM2646" s="653"/>
      <c r="NTN2646" s="653"/>
      <c r="NTO2646" s="653"/>
      <c r="NTP2646" s="653"/>
      <c r="NTQ2646" s="653"/>
      <c r="NTR2646" s="653"/>
      <c r="NTS2646" s="653"/>
      <c r="NTT2646" s="653"/>
      <c r="NTU2646" s="653"/>
      <c r="NTV2646" s="653"/>
      <c r="NTW2646" s="653"/>
      <c r="NTX2646" s="653"/>
      <c r="NTY2646" s="653"/>
      <c r="NTZ2646" s="653"/>
      <c r="NUA2646" s="653"/>
      <c r="NUB2646" s="653"/>
      <c r="NUC2646" s="653"/>
      <c r="NUD2646" s="653"/>
      <c r="NUE2646" s="653"/>
      <c r="NUF2646" s="653"/>
      <c r="NUG2646" s="653"/>
      <c r="NUH2646" s="653"/>
      <c r="NUI2646" s="653"/>
      <c r="NUJ2646" s="653"/>
      <c r="NUK2646" s="653"/>
      <c r="NUL2646" s="653"/>
      <c r="NUM2646" s="653"/>
      <c r="NUN2646" s="653"/>
      <c r="NUO2646" s="653"/>
      <c r="NUP2646" s="653"/>
      <c r="NUQ2646" s="653"/>
      <c r="NUR2646" s="653"/>
      <c r="NUS2646" s="653"/>
      <c r="NUT2646" s="653"/>
      <c r="NUU2646" s="653"/>
      <c r="NUV2646" s="653"/>
      <c r="NUW2646" s="653"/>
      <c r="NUX2646" s="653"/>
      <c r="NUY2646" s="653"/>
      <c r="NUZ2646" s="653"/>
      <c r="NVA2646" s="653"/>
      <c r="NVB2646" s="653"/>
      <c r="NVC2646" s="653"/>
      <c r="NVD2646" s="653"/>
      <c r="NVE2646" s="653"/>
      <c r="NVF2646" s="653"/>
      <c r="NVG2646" s="653"/>
      <c r="NVH2646" s="653"/>
      <c r="NVI2646" s="653"/>
      <c r="NVJ2646" s="653"/>
      <c r="NVK2646" s="653"/>
      <c r="NVL2646" s="653"/>
      <c r="NVM2646" s="653"/>
      <c r="NVN2646" s="653"/>
      <c r="NVO2646" s="653"/>
      <c r="NVP2646" s="653"/>
      <c r="NVQ2646" s="653"/>
      <c r="NVR2646" s="653"/>
      <c r="NVS2646" s="653"/>
      <c r="NVT2646" s="653"/>
      <c r="NVU2646" s="653"/>
      <c r="NVV2646" s="653"/>
      <c r="NVW2646" s="653"/>
      <c r="NVX2646" s="653"/>
      <c r="NVY2646" s="653"/>
      <c r="NVZ2646" s="653"/>
      <c r="NWA2646" s="653"/>
      <c r="NWB2646" s="653"/>
      <c r="NWC2646" s="653"/>
      <c r="NWD2646" s="653"/>
      <c r="NWE2646" s="653"/>
      <c r="NWF2646" s="653"/>
      <c r="NWG2646" s="653"/>
      <c r="NWH2646" s="653"/>
      <c r="NWI2646" s="653"/>
      <c r="NWJ2646" s="653"/>
      <c r="NWK2646" s="653"/>
      <c r="NWL2646" s="653"/>
      <c r="NWM2646" s="653"/>
      <c r="NWN2646" s="653"/>
      <c r="NWO2646" s="653"/>
      <c r="NWP2646" s="653"/>
      <c r="NWQ2646" s="653"/>
      <c r="NWR2646" s="653"/>
      <c r="NWS2646" s="653"/>
      <c r="NWT2646" s="653"/>
      <c r="NWU2646" s="653"/>
      <c r="NWV2646" s="653"/>
      <c r="NWW2646" s="653"/>
      <c r="NWX2646" s="653"/>
      <c r="NWY2646" s="653"/>
      <c r="NWZ2646" s="653"/>
      <c r="NXA2646" s="653"/>
      <c r="NXB2646" s="653"/>
      <c r="NXC2646" s="653"/>
      <c r="NXD2646" s="653"/>
      <c r="NXE2646" s="653"/>
      <c r="NXF2646" s="653"/>
      <c r="NXG2646" s="653"/>
      <c r="NXH2646" s="653"/>
      <c r="NXI2646" s="653"/>
      <c r="NXJ2646" s="653"/>
      <c r="NXK2646" s="653"/>
      <c r="NXL2646" s="653"/>
      <c r="NXM2646" s="653"/>
      <c r="NXN2646" s="653"/>
      <c r="NXO2646" s="653"/>
      <c r="NXP2646" s="653"/>
      <c r="NXQ2646" s="653"/>
      <c r="NXR2646" s="653"/>
      <c r="NXS2646" s="653"/>
      <c r="NXT2646" s="653"/>
      <c r="NXU2646" s="653"/>
      <c r="NXV2646" s="653"/>
      <c r="NXW2646" s="653"/>
      <c r="NXX2646" s="653"/>
      <c r="NXY2646" s="653"/>
      <c r="NXZ2646" s="653"/>
      <c r="NYA2646" s="653"/>
      <c r="NYB2646" s="653"/>
      <c r="NYC2646" s="653"/>
      <c r="NYD2646" s="653"/>
      <c r="NYE2646" s="653"/>
      <c r="NYF2646" s="653"/>
      <c r="NYG2646" s="653"/>
      <c r="NYH2646" s="653"/>
      <c r="NYI2646" s="653"/>
      <c r="NYJ2646" s="653"/>
      <c r="NYK2646" s="653"/>
      <c r="NYL2646" s="653"/>
      <c r="NYM2646" s="653"/>
      <c r="NYN2646" s="653"/>
      <c r="NYO2646" s="653"/>
      <c r="NYP2646" s="653"/>
      <c r="NYQ2646" s="653"/>
      <c r="NYR2646" s="653"/>
      <c r="NYS2646" s="653"/>
      <c r="NYT2646" s="653"/>
      <c r="NYU2646" s="653"/>
      <c r="NYV2646" s="653"/>
      <c r="NYW2646" s="653"/>
      <c r="NYX2646" s="653"/>
      <c r="NYY2646" s="653"/>
      <c r="NYZ2646" s="653"/>
      <c r="NZA2646" s="653"/>
      <c r="NZB2646" s="653"/>
      <c r="NZC2646" s="653"/>
      <c r="NZD2646" s="653"/>
      <c r="NZE2646" s="653"/>
      <c r="NZF2646" s="653"/>
      <c r="NZG2646" s="653"/>
      <c r="NZH2646" s="653"/>
      <c r="NZI2646" s="653"/>
      <c r="NZJ2646" s="653"/>
      <c r="NZK2646" s="653"/>
      <c r="NZL2646" s="653"/>
      <c r="NZM2646" s="653"/>
      <c r="NZN2646" s="653"/>
      <c r="NZO2646" s="653"/>
      <c r="NZP2646" s="653"/>
      <c r="NZQ2646" s="653"/>
      <c r="NZR2646" s="653"/>
      <c r="NZS2646" s="653"/>
      <c r="NZT2646" s="653"/>
      <c r="NZU2646" s="653"/>
      <c r="NZV2646" s="653"/>
      <c r="NZW2646" s="653"/>
      <c r="NZX2646" s="653"/>
      <c r="NZY2646" s="653"/>
      <c r="NZZ2646" s="653"/>
      <c r="OAA2646" s="653"/>
      <c r="OAB2646" s="653"/>
      <c r="OAC2646" s="653"/>
      <c r="OAD2646" s="653"/>
      <c r="OAE2646" s="653"/>
      <c r="OAF2646" s="653"/>
      <c r="OAG2646" s="653"/>
      <c r="OAH2646" s="653"/>
      <c r="OAI2646" s="653"/>
      <c r="OAJ2646" s="653"/>
      <c r="OAK2646" s="653"/>
      <c r="OAL2646" s="653"/>
      <c r="OAM2646" s="653"/>
      <c r="OAN2646" s="653"/>
      <c r="OAO2646" s="653"/>
      <c r="OAP2646" s="653"/>
      <c r="OAQ2646" s="653"/>
      <c r="OAR2646" s="653"/>
      <c r="OAS2646" s="653"/>
      <c r="OAT2646" s="653"/>
      <c r="OAU2646" s="653"/>
      <c r="OAV2646" s="653"/>
      <c r="OAW2646" s="653"/>
      <c r="OAX2646" s="653"/>
      <c r="OAY2646" s="653"/>
      <c r="OAZ2646" s="653"/>
      <c r="OBA2646" s="653"/>
      <c r="OBB2646" s="653"/>
      <c r="OBC2646" s="653"/>
      <c r="OBD2646" s="653"/>
      <c r="OBE2646" s="653"/>
      <c r="OBF2646" s="653"/>
      <c r="OBG2646" s="653"/>
      <c r="OBH2646" s="653"/>
      <c r="OBI2646" s="653"/>
      <c r="OBJ2646" s="653"/>
      <c r="OBK2646" s="653"/>
      <c r="OBL2646" s="653"/>
      <c r="OBM2646" s="653"/>
      <c r="OBN2646" s="653"/>
      <c r="OBO2646" s="653"/>
      <c r="OBP2646" s="653"/>
      <c r="OBQ2646" s="653"/>
      <c r="OBR2646" s="653"/>
      <c r="OBS2646" s="653"/>
      <c r="OBT2646" s="653"/>
      <c r="OBU2646" s="653"/>
      <c r="OBV2646" s="653"/>
      <c r="OBW2646" s="653"/>
      <c r="OBX2646" s="653"/>
      <c r="OBY2646" s="653"/>
      <c r="OBZ2646" s="653"/>
      <c r="OCA2646" s="653"/>
      <c r="OCB2646" s="653"/>
      <c r="OCC2646" s="653"/>
      <c r="OCD2646" s="653"/>
      <c r="OCE2646" s="653"/>
      <c r="OCF2646" s="653"/>
      <c r="OCG2646" s="653"/>
      <c r="OCH2646" s="653"/>
      <c r="OCI2646" s="653"/>
      <c r="OCJ2646" s="653"/>
      <c r="OCK2646" s="653"/>
      <c r="OCL2646" s="653"/>
      <c r="OCM2646" s="653"/>
      <c r="OCN2646" s="653"/>
      <c r="OCO2646" s="653"/>
      <c r="OCP2646" s="653"/>
      <c r="OCQ2646" s="653"/>
      <c r="OCR2646" s="653"/>
      <c r="OCS2646" s="653"/>
      <c r="OCT2646" s="653"/>
      <c r="OCU2646" s="653"/>
      <c r="OCV2646" s="653"/>
      <c r="OCW2646" s="653"/>
      <c r="OCX2646" s="653"/>
      <c r="OCY2646" s="653"/>
      <c r="OCZ2646" s="653"/>
      <c r="ODA2646" s="653"/>
      <c r="ODB2646" s="653"/>
      <c r="ODC2646" s="653"/>
      <c r="ODD2646" s="653"/>
      <c r="ODE2646" s="653"/>
      <c r="ODF2646" s="653"/>
      <c r="ODG2646" s="653"/>
      <c r="ODH2646" s="653"/>
      <c r="ODI2646" s="653"/>
      <c r="ODJ2646" s="653"/>
      <c r="ODK2646" s="653"/>
      <c r="ODL2646" s="653"/>
      <c r="ODM2646" s="653"/>
      <c r="ODN2646" s="653"/>
      <c r="ODO2646" s="653"/>
      <c r="ODP2646" s="653"/>
      <c r="ODQ2646" s="653"/>
      <c r="ODR2646" s="653"/>
      <c r="ODS2646" s="653"/>
      <c r="ODT2646" s="653"/>
      <c r="ODU2646" s="653"/>
      <c r="ODV2646" s="653"/>
      <c r="ODW2646" s="653"/>
      <c r="ODX2646" s="653"/>
      <c r="ODY2646" s="653"/>
      <c r="ODZ2646" s="653"/>
      <c r="OEA2646" s="653"/>
      <c r="OEB2646" s="653"/>
      <c r="OEC2646" s="653"/>
      <c r="OED2646" s="653"/>
      <c r="OEE2646" s="653"/>
      <c r="OEF2646" s="653"/>
      <c r="OEG2646" s="653"/>
      <c r="OEH2646" s="653"/>
      <c r="OEI2646" s="653"/>
      <c r="OEJ2646" s="653"/>
      <c r="OEK2646" s="653"/>
      <c r="OEL2646" s="653"/>
      <c r="OEM2646" s="653"/>
      <c r="OEN2646" s="653"/>
      <c r="OEO2646" s="653"/>
      <c r="OEP2646" s="653"/>
      <c r="OEQ2646" s="653"/>
      <c r="OER2646" s="653"/>
      <c r="OES2646" s="653"/>
      <c r="OET2646" s="653"/>
      <c r="OEU2646" s="653"/>
      <c r="OEV2646" s="653"/>
      <c r="OEW2646" s="653"/>
      <c r="OEX2646" s="653"/>
      <c r="OEY2646" s="653"/>
      <c r="OEZ2646" s="653"/>
      <c r="OFA2646" s="653"/>
      <c r="OFB2646" s="653"/>
      <c r="OFC2646" s="653"/>
      <c r="OFD2646" s="653"/>
      <c r="OFE2646" s="653"/>
      <c r="OFF2646" s="653"/>
      <c r="OFG2646" s="653"/>
      <c r="OFH2646" s="653"/>
      <c r="OFI2646" s="653"/>
      <c r="OFJ2646" s="653"/>
      <c r="OFK2646" s="653"/>
      <c r="OFL2646" s="653"/>
      <c r="OFM2646" s="653"/>
      <c r="OFN2646" s="653"/>
      <c r="OFO2646" s="653"/>
      <c r="OFP2646" s="653"/>
      <c r="OFQ2646" s="653"/>
      <c r="OFR2646" s="653"/>
      <c r="OFS2646" s="653"/>
      <c r="OFT2646" s="653"/>
      <c r="OFU2646" s="653"/>
      <c r="OFV2646" s="653"/>
      <c r="OFW2646" s="653"/>
      <c r="OFX2646" s="653"/>
      <c r="OFY2646" s="653"/>
      <c r="OFZ2646" s="653"/>
      <c r="OGA2646" s="653"/>
      <c r="OGB2646" s="653"/>
      <c r="OGC2646" s="653"/>
      <c r="OGD2646" s="653"/>
      <c r="OGE2646" s="653"/>
      <c r="OGF2646" s="653"/>
      <c r="OGG2646" s="653"/>
      <c r="OGH2646" s="653"/>
      <c r="OGI2646" s="653"/>
      <c r="OGJ2646" s="653"/>
      <c r="OGK2646" s="653"/>
      <c r="OGL2646" s="653"/>
      <c r="OGM2646" s="653"/>
      <c r="OGN2646" s="653"/>
      <c r="OGO2646" s="653"/>
      <c r="OGP2646" s="653"/>
      <c r="OGQ2646" s="653"/>
      <c r="OGR2646" s="653"/>
      <c r="OGS2646" s="653"/>
      <c r="OGT2646" s="653"/>
      <c r="OGU2646" s="653"/>
      <c r="OGV2646" s="653"/>
      <c r="OGW2646" s="653"/>
      <c r="OGX2646" s="653"/>
      <c r="OGY2646" s="653"/>
      <c r="OGZ2646" s="653"/>
      <c r="OHA2646" s="653"/>
      <c r="OHB2646" s="653"/>
      <c r="OHC2646" s="653"/>
      <c r="OHD2646" s="653"/>
      <c r="OHE2646" s="653"/>
      <c r="OHF2646" s="653"/>
      <c r="OHG2646" s="653"/>
      <c r="OHH2646" s="653"/>
      <c r="OHI2646" s="653"/>
      <c r="OHJ2646" s="653"/>
      <c r="OHK2646" s="653"/>
      <c r="OHL2646" s="653"/>
      <c r="OHM2646" s="653"/>
      <c r="OHN2646" s="653"/>
      <c r="OHO2646" s="653"/>
      <c r="OHP2646" s="653"/>
      <c r="OHQ2646" s="653"/>
      <c r="OHR2646" s="653"/>
      <c r="OHS2646" s="653"/>
      <c r="OHT2646" s="653"/>
      <c r="OHU2646" s="653"/>
      <c r="OHV2646" s="653"/>
      <c r="OHW2646" s="653"/>
      <c r="OHX2646" s="653"/>
      <c r="OHY2646" s="653"/>
      <c r="OHZ2646" s="653"/>
      <c r="OIA2646" s="653"/>
      <c r="OIB2646" s="653"/>
      <c r="OIC2646" s="653"/>
      <c r="OID2646" s="653"/>
      <c r="OIE2646" s="653"/>
      <c r="OIF2646" s="653"/>
      <c r="OIG2646" s="653"/>
      <c r="OIH2646" s="653"/>
      <c r="OII2646" s="653"/>
      <c r="OIJ2646" s="653"/>
      <c r="OIK2646" s="653"/>
      <c r="OIL2646" s="653"/>
      <c r="OIM2646" s="653"/>
      <c r="OIN2646" s="653"/>
      <c r="OIO2646" s="653"/>
      <c r="OIP2646" s="653"/>
      <c r="OIQ2646" s="653"/>
      <c r="OIR2646" s="653"/>
      <c r="OIS2646" s="653"/>
      <c r="OIT2646" s="653"/>
      <c r="OIU2646" s="653"/>
      <c r="OIV2646" s="653"/>
      <c r="OIW2646" s="653"/>
      <c r="OIX2646" s="653"/>
      <c r="OIY2646" s="653"/>
      <c r="OIZ2646" s="653"/>
      <c r="OJA2646" s="653"/>
      <c r="OJB2646" s="653"/>
      <c r="OJC2646" s="653"/>
      <c r="OJD2646" s="653"/>
      <c r="OJE2646" s="653"/>
      <c r="OJF2646" s="653"/>
      <c r="OJG2646" s="653"/>
      <c r="OJH2646" s="653"/>
      <c r="OJI2646" s="653"/>
      <c r="OJJ2646" s="653"/>
      <c r="OJK2646" s="653"/>
      <c r="OJL2646" s="653"/>
      <c r="OJM2646" s="653"/>
      <c r="OJN2646" s="653"/>
      <c r="OJO2646" s="653"/>
      <c r="OJP2646" s="653"/>
      <c r="OJQ2646" s="653"/>
      <c r="OJR2646" s="653"/>
      <c r="OJS2646" s="653"/>
      <c r="OJT2646" s="653"/>
      <c r="OJU2646" s="653"/>
      <c r="OJV2646" s="653"/>
      <c r="OJW2646" s="653"/>
      <c r="OJX2646" s="653"/>
      <c r="OJY2646" s="653"/>
      <c r="OJZ2646" s="653"/>
      <c r="OKA2646" s="653"/>
      <c r="OKB2646" s="653"/>
      <c r="OKC2646" s="653"/>
      <c r="OKD2646" s="653"/>
      <c r="OKE2646" s="653"/>
      <c r="OKF2646" s="653"/>
      <c r="OKG2646" s="653"/>
      <c r="OKH2646" s="653"/>
      <c r="OKI2646" s="653"/>
      <c r="OKJ2646" s="653"/>
      <c r="OKK2646" s="653"/>
      <c r="OKL2646" s="653"/>
      <c r="OKM2646" s="653"/>
      <c r="OKN2646" s="653"/>
      <c r="OKO2646" s="653"/>
      <c r="OKP2646" s="653"/>
      <c r="OKQ2646" s="653"/>
      <c r="OKR2646" s="653"/>
      <c r="OKS2646" s="653"/>
      <c r="OKT2646" s="653"/>
      <c r="OKU2646" s="653"/>
      <c r="OKV2646" s="653"/>
      <c r="OKW2646" s="653"/>
      <c r="OKX2646" s="653"/>
      <c r="OKY2646" s="653"/>
      <c r="OKZ2646" s="653"/>
      <c r="OLA2646" s="653"/>
      <c r="OLB2646" s="653"/>
      <c r="OLC2646" s="653"/>
      <c r="OLD2646" s="653"/>
      <c r="OLE2646" s="653"/>
      <c r="OLF2646" s="653"/>
      <c r="OLG2646" s="653"/>
      <c r="OLH2646" s="653"/>
      <c r="OLI2646" s="653"/>
      <c r="OLJ2646" s="653"/>
      <c r="OLK2646" s="653"/>
      <c r="OLL2646" s="653"/>
      <c r="OLM2646" s="653"/>
      <c r="OLN2646" s="653"/>
      <c r="OLO2646" s="653"/>
      <c r="OLP2646" s="653"/>
      <c r="OLQ2646" s="653"/>
      <c r="OLR2646" s="653"/>
      <c r="OLS2646" s="653"/>
      <c r="OLT2646" s="653"/>
      <c r="OLU2646" s="653"/>
      <c r="OLV2646" s="653"/>
      <c r="OLW2646" s="653"/>
      <c r="OLX2646" s="653"/>
      <c r="OLY2646" s="653"/>
      <c r="OLZ2646" s="653"/>
      <c r="OMA2646" s="653"/>
      <c r="OMB2646" s="653"/>
      <c r="OMC2646" s="653"/>
      <c r="OMD2646" s="653"/>
      <c r="OME2646" s="653"/>
      <c r="OMF2646" s="653"/>
      <c r="OMG2646" s="653"/>
      <c r="OMH2646" s="653"/>
      <c r="OMI2646" s="653"/>
      <c r="OMJ2646" s="653"/>
      <c r="OMK2646" s="653"/>
      <c r="OML2646" s="653"/>
      <c r="OMM2646" s="653"/>
      <c r="OMN2646" s="653"/>
      <c r="OMO2646" s="653"/>
      <c r="OMP2646" s="653"/>
      <c r="OMQ2646" s="653"/>
      <c r="OMR2646" s="653"/>
      <c r="OMS2646" s="653"/>
      <c r="OMT2646" s="653"/>
      <c r="OMU2646" s="653"/>
      <c r="OMV2646" s="653"/>
      <c r="OMW2646" s="653"/>
      <c r="OMX2646" s="653"/>
      <c r="OMY2646" s="653"/>
      <c r="OMZ2646" s="653"/>
      <c r="ONA2646" s="653"/>
      <c r="ONB2646" s="653"/>
      <c r="ONC2646" s="653"/>
      <c r="OND2646" s="653"/>
      <c r="ONE2646" s="653"/>
      <c r="ONF2646" s="653"/>
      <c r="ONG2646" s="653"/>
      <c r="ONH2646" s="653"/>
      <c r="ONI2646" s="653"/>
      <c r="ONJ2646" s="653"/>
      <c r="ONK2646" s="653"/>
      <c r="ONL2646" s="653"/>
      <c r="ONM2646" s="653"/>
      <c r="ONN2646" s="653"/>
      <c r="ONO2646" s="653"/>
      <c r="ONP2646" s="653"/>
      <c r="ONQ2646" s="653"/>
      <c r="ONR2646" s="653"/>
      <c r="ONS2646" s="653"/>
      <c r="ONT2646" s="653"/>
      <c r="ONU2646" s="653"/>
      <c r="ONV2646" s="653"/>
      <c r="ONW2646" s="653"/>
      <c r="ONX2646" s="653"/>
      <c r="ONY2646" s="653"/>
      <c r="ONZ2646" s="653"/>
      <c r="OOA2646" s="653"/>
      <c r="OOB2646" s="653"/>
      <c r="OOC2646" s="653"/>
      <c r="OOD2646" s="653"/>
      <c r="OOE2646" s="653"/>
      <c r="OOF2646" s="653"/>
      <c r="OOG2646" s="653"/>
      <c r="OOH2646" s="653"/>
      <c r="OOI2646" s="653"/>
      <c r="OOJ2646" s="653"/>
      <c r="OOK2646" s="653"/>
      <c r="OOL2646" s="653"/>
      <c r="OOM2646" s="653"/>
      <c r="OON2646" s="653"/>
      <c r="OOO2646" s="653"/>
      <c r="OOP2646" s="653"/>
      <c r="OOQ2646" s="653"/>
      <c r="OOR2646" s="653"/>
      <c r="OOS2646" s="653"/>
      <c r="OOT2646" s="653"/>
      <c r="OOU2646" s="653"/>
      <c r="OOV2646" s="653"/>
      <c r="OOW2646" s="653"/>
      <c r="OOX2646" s="653"/>
      <c r="OOY2646" s="653"/>
      <c r="OOZ2646" s="653"/>
      <c r="OPA2646" s="653"/>
      <c r="OPB2646" s="653"/>
      <c r="OPC2646" s="653"/>
      <c r="OPD2646" s="653"/>
      <c r="OPE2646" s="653"/>
      <c r="OPF2646" s="653"/>
      <c r="OPG2646" s="653"/>
      <c r="OPH2646" s="653"/>
      <c r="OPI2646" s="653"/>
      <c r="OPJ2646" s="653"/>
      <c r="OPK2646" s="653"/>
      <c r="OPL2646" s="653"/>
      <c r="OPM2646" s="653"/>
      <c r="OPN2646" s="653"/>
      <c r="OPO2646" s="653"/>
      <c r="OPP2646" s="653"/>
      <c r="OPQ2646" s="653"/>
      <c r="OPR2646" s="653"/>
      <c r="OPS2646" s="653"/>
      <c r="OPT2646" s="653"/>
      <c r="OPU2646" s="653"/>
      <c r="OPV2646" s="653"/>
      <c r="OPW2646" s="653"/>
      <c r="OPX2646" s="653"/>
      <c r="OPY2646" s="653"/>
      <c r="OPZ2646" s="653"/>
      <c r="OQA2646" s="653"/>
      <c r="OQB2646" s="653"/>
      <c r="OQC2646" s="653"/>
      <c r="OQD2646" s="653"/>
      <c r="OQE2646" s="653"/>
      <c r="OQF2646" s="653"/>
      <c r="OQG2646" s="653"/>
      <c r="OQH2646" s="653"/>
      <c r="OQI2646" s="653"/>
      <c r="OQJ2646" s="653"/>
      <c r="OQK2646" s="653"/>
      <c r="OQL2646" s="653"/>
      <c r="OQM2646" s="653"/>
      <c r="OQN2646" s="653"/>
      <c r="OQO2646" s="653"/>
      <c r="OQP2646" s="653"/>
      <c r="OQQ2646" s="653"/>
      <c r="OQR2646" s="653"/>
      <c r="OQS2646" s="653"/>
      <c r="OQT2646" s="653"/>
      <c r="OQU2646" s="653"/>
      <c r="OQV2646" s="653"/>
      <c r="OQW2646" s="653"/>
      <c r="OQX2646" s="653"/>
      <c r="OQY2646" s="653"/>
      <c r="OQZ2646" s="653"/>
      <c r="ORA2646" s="653"/>
      <c r="ORB2646" s="653"/>
      <c r="ORC2646" s="653"/>
      <c r="ORD2646" s="653"/>
      <c r="ORE2646" s="653"/>
      <c r="ORF2646" s="653"/>
      <c r="ORG2646" s="653"/>
      <c r="ORH2646" s="653"/>
      <c r="ORI2646" s="653"/>
      <c r="ORJ2646" s="653"/>
      <c r="ORK2646" s="653"/>
      <c r="ORL2646" s="653"/>
      <c r="ORM2646" s="653"/>
      <c r="ORN2646" s="653"/>
      <c r="ORO2646" s="653"/>
      <c r="ORP2646" s="653"/>
      <c r="ORQ2646" s="653"/>
      <c r="ORR2646" s="653"/>
      <c r="ORS2646" s="653"/>
      <c r="ORT2646" s="653"/>
      <c r="ORU2646" s="653"/>
      <c r="ORV2646" s="653"/>
      <c r="ORW2646" s="653"/>
      <c r="ORX2646" s="653"/>
      <c r="ORY2646" s="653"/>
      <c r="ORZ2646" s="653"/>
      <c r="OSA2646" s="653"/>
      <c r="OSB2646" s="653"/>
      <c r="OSC2646" s="653"/>
      <c r="OSD2646" s="653"/>
      <c r="OSE2646" s="653"/>
      <c r="OSF2646" s="653"/>
      <c r="OSG2646" s="653"/>
      <c r="OSH2646" s="653"/>
      <c r="OSI2646" s="653"/>
      <c r="OSJ2646" s="653"/>
      <c r="OSK2646" s="653"/>
      <c r="OSL2646" s="653"/>
      <c r="OSM2646" s="653"/>
      <c r="OSN2646" s="653"/>
      <c r="OSO2646" s="653"/>
      <c r="OSP2646" s="653"/>
      <c r="OSQ2646" s="653"/>
      <c r="OSR2646" s="653"/>
      <c r="OSS2646" s="653"/>
      <c r="OST2646" s="653"/>
      <c r="OSU2646" s="653"/>
      <c r="OSV2646" s="653"/>
      <c r="OSW2646" s="653"/>
      <c r="OSX2646" s="653"/>
      <c r="OSY2646" s="653"/>
      <c r="OSZ2646" s="653"/>
      <c r="OTA2646" s="653"/>
      <c r="OTB2646" s="653"/>
      <c r="OTC2646" s="653"/>
      <c r="OTD2646" s="653"/>
      <c r="OTE2646" s="653"/>
      <c r="OTF2646" s="653"/>
      <c r="OTG2646" s="653"/>
      <c r="OTH2646" s="653"/>
      <c r="OTI2646" s="653"/>
      <c r="OTJ2646" s="653"/>
      <c r="OTK2646" s="653"/>
      <c r="OTL2646" s="653"/>
      <c r="OTM2646" s="653"/>
      <c r="OTN2646" s="653"/>
      <c r="OTO2646" s="653"/>
      <c r="OTP2646" s="653"/>
      <c r="OTQ2646" s="653"/>
      <c r="OTR2646" s="653"/>
      <c r="OTS2646" s="653"/>
      <c r="OTT2646" s="653"/>
      <c r="OTU2646" s="653"/>
      <c r="OTV2646" s="653"/>
      <c r="OTW2646" s="653"/>
      <c r="OTX2646" s="653"/>
      <c r="OTY2646" s="653"/>
      <c r="OTZ2646" s="653"/>
      <c r="OUA2646" s="653"/>
      <c r="OUB2646" s="653"/>
      <c r="OUC2646" s="653"/>
      <c r="OUD2646" s="653"/>
      <c r="OUE2646" s="653"/>
      <c r="OUF2646" s="653"/>
      <c r="OUG2646" s="653"/>
      <c r="OUH2646" s="653"/>
      <c r="OUI2646" s="653"/>
      <c r="OUJ2646" s="653"/>
      <c r="OUK2646" s="653"/>
      <c r="OUL2646" s="653"/>
      <c r="OUM2646" s="653"/>
      <c r="OUN2646" s="653"/>
      <c r="OUO2646" s="653"/>
      <c r="OUP2646" s="653"/>
      <c r="OUQ2646" s="653"/>
      <c r="OUR2646" s="653"/>
      <c r="OUS2646" s="653"/>
      <c r="OUT2646" s="653"/>
      <c r="OUU2646" s="653"/>
      <c r="OUV2646" s="653"/>
      <c r="OUW2646" s="653"/>
      <c r="OUX2646" s="653"/>
      <c r="OUY2646" s="653"/>
      <c r="OUZ2646" s="653"/>
      <c r="OVA2646" s="653"/>
      <c r="OVB2646" s="653"/>
      <c r="OVC2646" s="653"/>
      <c r="OVD2646" s="653"/>
      <c r="OVE2646" s="653"/>
      <c r="OVF2646" s="653"/>
      <c r="OVG2646" s="653"/>
      <c r="OVH2646" s="653"/>
      <c r="OVI2646" s="653"/>
      <c r="OVJ2646" s="653"/>
      <c r="OVK2646" s="653"/>
      <c r="OVL2646" s="653"/>
      <c r="OVM2646" s="653"/>
      <c r="OVN2646" s="653"/>
      <c r="OVO2646" s="653"/>
      <c r="OVP2646" s="653"/>
      <c r="OVQ2646" s="653"/>
      <c r="OVR2646" s="653"/>
      <c r="OVS2646" s="653"/>
      <c r="OVT2646" s="653"/>
      <c r="OVU2646" s="653"/>
      <c r="OVV2646" s="653"/>
      <c r="OVW2646" s="653"/>
      <c r="OVX2646" s="653"/>
      <c r="OVY2646" s="653"/>
      <c r="OVZ2646" s="653"/>
      <c r="OWA2646" s="653"/>
      <c r="OWB2646" s="653"/>
      <c r="OWC2646" s="653"/>
      <c r="OWD2646" s="653"/>
      <c r="OWE2646" s="653"/>
      <c r="OWF2646" s="653"/>
      <c r="OWG2646" s="653"/>
      <c r="OWH2646" s="653"/>
      <c r="OWI2646" s="653"/>
      <c r="OWJ2646" s="653"/>
      <c r="OWK2646" s="653"/>
      <c r="OWL2646" s="653"/>
      <c r="OWM2646" s="653"/>
      <c r="OWN2646" s="653"/>
      <c r="OWO2646" s="653"/>
      <c r="OWP2646" s="653"/>
      <c r="OWQ2646" s="653"/>
      <c r="OWR2646" s="653"/>
      <c r="OWS2646" s="653"/>
      <c r="OWT2646" s="653"/>
      <c r="OWU2646" s="653"/>
      <c r="OWV2646" s="653"/>
      <c r="OWW2646" s="653"/>
      <c r="OWX2646" s="653"/>
      <c r="OWY2646" s="653"/>
      <c r="OWZ2646" s="653"/>
      <c r="OXA2646" s="653"/>
      <c r="OXB2646" s="653"/>
      <c r="OXC2646" s="653"/>
      <c r="OXD2646" s="653"/>
      <c r="OXE2646" s="653"/>
      <c r="OXF2646" s="653"/>
      <c r="OXG2646" s="653"/>
      <c r="OXH2646" s="653"/>
      <c r="OXI2646" s="653"/>
      <c r="OXJ2646" s="653"/>
      <c r="OXK2646" s="653"/>
      <c r="OXL2646" s="653"/>
      <c r="OXM2646" s="653"/>
      <c r="OXN2646" s="653"/>
      <c r="OXO2646" s="653"/>
      <c r="OXP2646" s="653"/>
      <c r="OXQ2646" s="653"/>
      <c r="OXR2646" s="653"/>
      <c r="OXS2646" s="653"/>
      <c r="OXT2646" s="653"/>
      <c r="OXU2646" s="653"/>
      <c r="OXV2646" s="653"/>
      <c r="OXW2646" s="653"/>
      <c r="OXX2646" s="653"/>
      <c r="OXY2646" s="653"/>
      <c r="OXZ2646" s="653"/>
      <c r="OYA2646" s="653"/>
      <c r="OYB2646" s="653"/>
      <c r="OYC2646" s="653"/>
      <c r="OYD2646" s="653"/>
      <c r="OYE2646" s="653"/>
      <c r="OYF2646" s="653"/>
      <c r="OYG2646" s="653"/>
      <c r="OYH2646" s="653"/>
      <c r="OYI2646" s="653"/>
      <c r="OYJ2646" s="653"/>
      <c r="OYK2646" s="653"/>
      <c r="OYL2646" s="653"/>
      <c r="OYM2646" s="653"/>
      <c r="OYN2646" s="653"/>
      <c r="OYO2646" s="653"/>
      <c r="OYP2646" s="653"/>
      <c r="OYQ2646" s="653"/>
      <c r="OYR2646" s="653"/>
      <c r="OYS2646" s="653"/>
      <c r="OYT2646" s="653"/>
      <c r="OYU2646" s="653"/>
      <c r="OYV2646" s="653"/>
      <c r="OYW2646" s="653"/>
      <c r="OYX2646" s="653"/>
      <c r="OYY2646" s="653"/>
      <c r="OYZ2646" s="653"/>
      <c r="OZA2646" s="653"/>
      <c r="OZB2646" s="653"/>
      <c r="OZC2646" s="653"/>
      <c r="OZD2646" s="653"/>
      <c r="OZE2646" s="653"/>
      <c r="OZF2646" s="653"/>
      <c r="OZG2646" s="653"/>
      <c r="OZH2646" s="653"/>
      <c r="OZI2646" s="653"/>
      <c r="OZJ2646" s="653"/>
      <c r="OZK2646" s="653"/>
      <c r="OZL2646" s="653"/>
      <c r="OZM2646" s="653"/>
      <c r="OZN2646" s="653"/>
      <c r="OZO2646" s="653"/>
      <c r="OZP2646" s="653"/>
      <c r="OZQ2646" s="653"/>
      <c r="OZR2646" s="653"/>
      <c r="OZS2646" s="653"/>
      <c r="OZT2646" s="653"/>
      <c r="OZU2646" s="653"/>
      <c r="OZV2646" s="653"/>
      <c r="OZW2646" s="653"/>
      <c r="OZX2646" s="653"/>
      <c r="OZY2646" s="653"/>
      <c r="OZZ2646" s="653"/>
      <c r="PAA2646" s="653"/>
      <c r="PAB2646" s="653"/>
      <c r="PAC2646" s="653"/>
      <c r="PAD2646" s="653"/>
      <c r="PAE2646" s="653"/>
      <c r="PAF2646" s="653"/>
      <c r="PAG2646" s="653"/>
      <c r="PAH2646" s="653"/>
      <c r="PAI2646" s="653"/>
      <c r="PAJ2646" s="653"/>
      <c r="PAK2646" s="653"/>
      <c r="PAL2646" s="653"/>
      <c r="PAM2646" s="653"/>
      <c r="PAN2646" s="653"/>
      <c r="PAO2646" s="653"/>
      <c r="PAP2646" s="653"/>
      <c r="PAQ2646" s="653"/>
      <c r="PAR2646" s="653"/>
      <c r="PAS2646" s="653"/>
      <c r="PAT2646" s="653"/>
      <c r="PAU2646" s="653"/>
      <c r="PAV2646" s="653"/>
      <c r="PAW2646" s="653"/>
      <c r="PAX2646" s="653"/>
      <c r="PAY2646" s="653"/>
      <c r="PAZ2646" s="653"/>
      <c r="PBA2646" s="653"/>
      <c r="PBB2646" s="653"/>
      <c r="PBC2646" s="653"/>
      <c r="PBD2646" s="653"/>
      <c r="PBE2646" s="653"/>
      <c r="PBF2646" s="653"/>
      <c r="PBG2646" s="653"/>
      <c r="PBH2646" s="653"/>
      <c r="PBI2646" s="653"/>
      <c r="PBJ2646" s="653"/>
      <c r="PBK2646" s="653"/>
      <c r="PBL2646" s="653"/>
      <c r="PBM2646" s="653"/>
      <c r="PBN2646" s="653"/>
      <c r="PBO2646" s="653"/>
      <c r="PBP2646" s="653"/>
      <c r="PBQ2646" s="653"/>
      <c r="PBR2646" s="653"/>
      <c r="PBS2646" s="653"/>
      <c r="PBT2646" s="653"/>
      <c r="PBU2646" s="653"/>
      <c r="PBV2646" s="653"/>
      <c r="PBW2646" s="653"/>
      <c r="PBX2646" s="653"/>
      <c r="PBY2646" s="653"/>
      <c r="PBZ2646" s="653"/>
      <c r="PCA2646" s="653"/>
      <c r="PCB2646" s="653"/>
      <c r="PCC2646" s="653"/>
      <c r="PCD2646" s="653"/>
      <c r="PCE2646" s="653"/>
      <c r="PCF2646" s="653"/>
      <c r="PCG2646" s="653"/>
      <c r="PCH2646" s="653"/>
      <c r="PCI2646" s="653"/>
      <c r="PCJ2646" s="653"/>
      <c r="PCK2646" s="653"/>
      <c r="PCL2646" s="653"/>
      <c r="PCM2646" s="653"/>
      <c r="PCN2646" s="653"/>
      <c r="PCO2646" s="653"/>
      <c r="PCP2646" s="653"/>
      <c r="PCQ2646" s="653"/>
      <c r="PCR2646" s="653"/>
      <c r="PCS2646" s="653"/>
      <c r="PCT2646" s="653"/>
      <c r="PCU2646" s="653"/>
      <c r="PCV2646" s="653"/>
      <c r="PCW2646" s="653"/>
      <c r="PCX2646" s="653"/>
      <c r="PCY2646" s="653"/>
      <c r="PCZ2646" s="653"/>
      <c r="PDA2646" s="653"/>
      <c r="PDB2646" s="653"/>
      <c r="PDC2646" s="653"/>
      <c r="PDD2646" s="653"/>
      <c r="PDE2646" s="653"/>
      <c r="PDF2646" s="653"/>
      <c r="PDG2646" s="653"/>
      <c r="PDH2646" s="653"/>
      <c r="PDI2646" s="653"/>
      <c r="PDJ2646" s="653"/>
      <c r="PDK2646" s="653"/>
      <c r="PDL2646" s="653"/>
      <c r="PDM2646" s="653"/>
      <c r="PDN2646" s="653"/>
      <c r="PDO2646" s="653"/>
      <c r="PDP2646" s="653"/>
      <c r="PDQ2646" s="653"/>
      <c r="PDR2646" s="653"/>
      <c r="PDS2646" s="653"/>
      <c r="PDT2646" s="653"/>
      <c r="PDU2646" s="653"/>
      <c r="PDV2646" s="653"/>
      <c r="PDW2646" s="653"/>
      <c r="PDX2646" s="653"/>
      <c r="PDY2646" s="653"/>
      <c r="PDZ2646" s="653"/>
      <c r="PEA2646" s="653"/>
      <c r="PEB2646" s="653"/>
      <c r="PEC2646" s="653"/>
      <c r="PED2646" s="653"/>
      <c r="PEE2646" s="653"/>
      <c r="PEF2646" s="653"/>
      <c r="PEG2646" s="653"/>
      <c r="PEH2646" s="653"/>
      <c r="PEI2646" s="653"/>
      <c r="PEJ2646" s="653"/>
      <c r="PEK2646" s="653"/>
      <c r="PEL2646" s="653"/>
      <c r="PEM2646" s="653"/>
      <c r="PEN2646" s="653"/>
      <c r="PEO2646" s="653"/>
      <c r="PEP2646" s="653"/>
      <c r="PEQ2646" s="653"/>
      <c r="PER2646" s="653"/>
      <c r="PES2646" s="653"/>
      <c r="PET2646" s="653"/>
      <c r="PEU2646" s="653"/>
      <c r="PEV2646" s="653"/>
      <c r="PEW2646" s="653"/>
      <c r="PEX2646" s="653"/>
      <c r="PEY2646" s="653"/>
      <c r="PEZ2646" s="653"/>
      <c r="PFA2646" s="653"/>
      <c r="PFB2646" s="653"/>
      <c r="PFC2646" s="653"/>
      <c r="PFD2646" s="653"/>
      <c r="PFE2646" s="653"/>
      <c r="PFF2646" s="653"/>
      <c r="PFG2646" s="653"/>
      <c r="PFH2646" s="653"/>
      <c r="PFI2646" s="653"/>
      <c r="PFJ2646" s="653"/>
      <c r="PFK2646" s="653"/>
      <c r="PFL2646" s="653"/>
      <c r="PFM2646" s="653"/>
      <c r="PFN2646" s="653"/>
      <c r="PFO2646" s="653"/>
      <c r="PFP2646" s="653"/>
      <c r="PFQ2646" s="653"/>
      <c r="PFR2646" s="653"/>
      <c r="PFS2646" s="653"/>
      <c r="PFT2646" s="653"/>
      <c r="PFU2646" s="653"/>
      <c r="PFV2646" s="653"/>
      <c r="PFW2646" s="653"/>
      <c r="PFX2646" s="653"/>
      <c r="PFY2646" s="653"/>
      <c r="PFZ2646" s="653"/>
      <c r="PGA2646" s="653"/>
      <c r="PGB2646" s="653"/>
      <c r="PGC2646" s="653"/>
      <c r="PGD2646" s="653"/>
      <c r="PGE2646" s="653"/>
      <c r="PGF2646" s="653"/>
      <c r="PGG2646" s="653"/>
      <c r="PGH2646" s="653"/>
      <c r="PGI2646" s="653"/>
      <c r="PGJ2646" s="653"/>
      <c r="PGK2646" s="653"/>
      <c r="PGL2646" s="653"/>
      <c r="PGM2646" s="653"/>
      <c r="PGN2646" s="653"/>
      <c r="PGO2646" s="653"/>
      <c r="PGP2646" s="653"/>
      <c r="PGQ2646" s="653"/>
      <c r="PGR2646" s="653"/>
      <c r="PGS2646" s="653"/>
      <c r="PGT2646" s="653"/>
      <c r="PGU2646" s="653"/>
      <c r="PGV2646" s="653"/>
      <c r="PGW2646" s="653"/>
      <c r="PGX2646" s="653"/>
      <c r="PGY2646" s="653"/>
      <c r="PGZ2646" s="653"/>
      <c r="PHA2646" s="653"/>
      <c r="PHB2646" s="653"/>
      <c r="PHC2646" s="653"/>
      <c r="PHD2646" s="653"/>
      <c r="PHE2646" s="653"/>
      <c r="PHF2646" s="653"/>
      <c r="PHG2646" s="653"/>
      <c r="PHH2646" s="653"/>
      <c r="PHI2646" s="653"/>
      <c r="PHJ2646" s="653"/>
      <c r="PHK2646" s="653"/>
      <c r="PHL2646" s="653"/>
      <c r="PHM2646" s="653"/>
      <c r="PHN2646" s="653"/>
      <c r="PHO2646" s="653"/>
      <c r="PHP2646" s="653"/>
      <c r="PHQ2646" s="653"/>
      <c r="PHR2646" s="653"/>
      <c r="PHS2646" s="653"/>
      <c r="PHT2646" s="653"/>
      <c r="PHU2646" s="653"/>
      <c r="PHV2646" s="653"/>
      <c r="PHW2646" s="653"/>
      <c r="PHX2646" s="653"/>
      <c r="PHY2646" s="653"/>
      <c r="PHZ2646" s="653"/>
      <c r="PIA2646" s="653"/>
      <c r="PIB2646" s="653"/>
      <c r="PIC2646" s="653"/>
      <c r="PID2646" s="653"/>
      <c r="PIE2646" s="653"/>
      <c r="PIF2646" s="653"/>
      <c r="PIG2646" s="653"/>
      <c r="PIH2646" s="653"/>
      <c r="PII2646" s="653"/>
      <c r="PIJ2646" s="653"/>
      <c r="PIK2646" s="653"/>
      <c r="PIL2646" s="653"/>
      <c r="PIM2646" s="653"/>
      <c r="PIN2646" s="653"/>
      <c r="PIO2646" s="653"/>
      <c r="PIP2646" s="653"/>
      <c r="PIQ2646" s="653"/>
      <c r="PIR2646" s="653"/>
      <c r="PIS2646" s="653"/>
      <c r="PIT2646" s="653"/>
      <c r="PIU2646" s="653"/>
      <c r="PIV2646" s="653"/>
      <c r="PIW2646" s="653"/>
      <c r="PIX2646" s="653"/>
      <c r="PIY2646" s="653"/>
      <c r="PIZ2646" s="653"/>
      <c r="PJA2646" s="653"/>
      <c r="PJB2646" s="653"/>
      <c r="PJC2646" s="653"/>
      <c r="PJD2646" s="653"/>
      <c r="PJE2646" s="653"/>
      <c r="PJF2646" s="653"/>
      <c r="PJG2646" s="653"/>
      <c r="PJH2646" s="653"/>
      <c r="PJI2646" s="653"/>
      <c r="PJJ2646" s="653"/>
      <c r="PJK2646" s="653"/>
      <c r="PJL2646" s="653"/>
      <c r="PJM2646" s="653"/>
      <c r="PJN2646" s="653"/>
      <c r="PJO2646" s="653"/>
      <c r="PJP2646" s="653"/>
      <c r="PJQ2646" s="653"/>
      <c r="PJR2646" s="653"/>
      <c r="PJS2646" s="653"/>
      <c r="PJT2646" s="653"/>
      <c r="PJU2646" s="653"/>
      <c r="PJV2646" s="653"/>
      <c r="PJW2646" s="653"/>
      <c r="PJX2646" s="653"/>
      <c r="PJY2646" s="653"/>
      <c r="PJZ2646" s="653"/>
      <c r="PKA2646" s="653"/>
      <c r="PKB2646" s="653"/>
      <c r="PKC2646" s="653"/>
      <c r="PKD2646" s="653"/>
      <c r="PKE2646" s="653"/>
      <c r="PKF2646" s="653"/>
      <c r="PKG2646" s="653"/>
      <c r="PKH2646" s="653"/>
      <c r="PKI2646" s="653"/>
      <c r="PKJ2646" s="653"/>
      <c r="PKK2646" s="653"/>
      <c r="PKL2646" s="653"/>
      <c r="PKM2646" s="653"/>
      <c r="PKN2646" s="653"/>
      <c r="PKO2646" s="653"/>
      <c r="PKP2646" s="653"/>
      <c r="PKQ2646" s="653"/>
      <c r="PKR2646" s="653"/>
      <c r="PKS2646" s="653"/>
      <c r="PKT2646" s="653"/>
      <c r="PKU2646" s="653"/>
      <c r="PKV2646" s="653"/>
      <c r="PKW2646" s="653"/>
      <c r="PKX2646" s="653"/>
      <c r="PKY2646" s="653"/>
      <c r="PKZ2646" s="653"/>
      <c r="PLA2646" s="653"/>
      <c r="PLB2646" s="653"/>
      <c r="PLC2646" s="653"/>
      <c r="PLD2646" s="653"/>
      <c r="PLE2646" s="653"/>
      <c r="PLF2646" s="653"/>
      <c r="PLG2646" s="653"/>
      <c r="PLH2646" s="653"/>
      <c r="PLI2646" s="653"/>
      <c r="PLJ2646" s="653"/>
      <c r="PLK2646" s="653"/>
      <c r="PLL2646" s="653"/>
      <c r="PLM2646" s="653"/>
      <c r="PLN2646" s="653"/>
      <c r="PLO2646" s="653"/>
      <c r="PLP2646" s="653"/>
      <c r="PLQ2646" s="653"/>
      <c r="PLR2646" s="653"/>
      <c r="PLS2646" s="653"/>
      <c r="PLT2646" s="653"/>
      <c r="PLU2646" s="653"/>
      <c r="PLV2646" s="653"/>
      <c r="PLW2646" s="653"/>
      <c r="PLX2646" s="653"/>
      <c r="PLY2646" s="653"/>
      <c r="PLZ2646" s="653"/>
      <c r="PMA2646" s="653"/>
      <c r="PMB2646" s="653"/>
      <c r="PMC2646" s="653"/>
      <c r="PMD2646" s="653"/>
      <c r="PME2646" s="653"/>
      <c r="PMF2646" s="653"/>
      <c r="PMG2646" s="653"/>
      <c r="PMH2646" s="653"/>
      <c r="PMI2646" s="653"/>
      <c r="PMJ2646" s="653"/>
      <c r="PMK2646" s="653"/>
      <c r="PML2646" s="653"/>
      <c r="PMM2646" s="653"/>
      <c r="PMN2646" s="653"/>
      <c r="PMO2646" s="653"/>
      <c r="PMP2646" s="653"/>
      <c r="PMQ2646" s="653"/>
      <c r="PMR2646" s="653"/>
      <c r="PMS2646" s="653"/>
      <c r="PMT2646" s="653"/>
      <c r="PMU2646" s="653"/>
      <c r="PMV2646" s="653"/>
      <c r="PMW2646" s="653"/>
      <c r="PMX2646" s="653"/>
      <c r="PMY2646" s="653"/>
      <c r="PMZ2646" s="653"/>
      <c r="PNA2646" s="653"/>
      <c r="PNB2646" s="653"/>
      <c r="PNC2646" s="653"/>
      <c r="PND2646" s="653"/>
      <c r="PNE2646" s="653"/>
      <c r="PNF2646" s="653"/>
      <c r="PNG2646" s="653"/>
      <c r="PNH2646" s="653"/>
      <c r="PNI2646" s="653"/>
      <c r="PNJ2646" s="653"/>
      <c r="PNK2646" s="653"/>
      <c r="PNL2646" s="653"/>
      <c r="PNM2646" s="653"/>
      <c r="PNN2646" s="653"/>
      <c r="PNO2646" s="653"/>
      <c r="PNP2646" s="653"/>
      <c r="PNQ2646" s="653"/>
      <c r="PNR2646" s="653"/>
      <c r="PNS2646" s="653"/>
      <c r="PNT2646" s="653"/>
      <c r="PNU2646" s="653"/>
      <c r="PNV2646" s="653"/>
      <c r="PNW2646" s="653"/>
      <c r="PNX2646" s="653"/>
      <c r="PNY2646" s="653"/>
      <c r="PNZ2646" s="653"/>
      <c r="POA2646" s="653"/>
      <c r="POB2646" s="653"/>
      <c r="POC2646" s="653"/>
      <c r="POD2646" s="653"/>
      <c r="POE2646" s="653"/>
      <c r="POF2646" s="653"/>
      <c r="POG2646" s="653"/>
      <c r="POH2646" s="653"/>
      <c r="POI2646" s="653"/>
      <c r="POJ2646" s="653"/>
      <c r="POK2646" s="653"/>
      <c r="POL2646" s="653"/>
      <c r="POM2646" s="653"/>
      <c r="PON2646" s="653"/>
      <c r="POO2646" s="653"/>
      <c r="POP2646" s="653"/>
      <c r="POQ2646" s="653"/>
      <c r="POR2646" s="653"/>
      <c r="POS2646" s="653"/>
      <c r="POT2646" s="653"/>
      <c r="POU2646" s="653"/>
      <c r="POV2646" s="653"/>
      <c r="POW2646" s="653"/>
      <c r="POX2646" s="653"/>
      <c r="POY2646" s="653"/>
      <c r="POZ2646" s="653"/>
      <c r="PPA2646" s="653"/>
      <c r="PPB2646" s="653"/>
      <c r="PPC2646" s="653"/>
      <c r="PPD2646" s="653"/>
      <c r="PPE2646" s="653"/>
      <c r="PPF2646" s="653"/>
      <c r="PPG2646" s="653"/>
      <c r="PPH2646" s="653"/>
      <c r="PPI2646" s="653"/>
      <c r="PPJ2646" s="653"/>
      <c r="PPK2646" s="653"/>
      <c r="PPL2646" s="653"/>
      <c r="PPM2646" s="653"/>
      <c r="PPN2646" s="653"/>
      <c r="PPO2646" s="653"/>
      <c r="PPP2646" s="653"/>
      <c r="PPQ2646" s="653"/>
      <c r="PPR2646" s="653"/>
      <c r="PPS2646" s="653"/>
      <c r="PPT2646" s="653"/>
      <c r="PPU2646" s="653"/>
      <c r="PPV2646" s="653"/>
      <c r="PPW2646" s="653"/>
      <c r="PPX2646" s="653"/>
      <c r="PPY2646" s="653"/>
      <c r="PPZ2646" s="653"/>
      <c r="PQA2646" s="653"/>
      <c r="PQB2646" s="653"/>
      <c r="PQC2646" s="653"/>
      <c r="PQD2646" s="653"/>
      <c r="PQE2646" s="653"/>
      <c r="PQF2646" s="653"/>
      <c r="PQG2646" s="653"/>
      <c r="PQH2646" s="653"/>
      <c r="PQI2646" s="653"/>
      <c r="PQJ2646" s="653"/>
      <c r="PQK2646" s="653"/>
      <c r="PQL2646" s="653"/>
      <c r="PQM2646" s="653"/>
      <c r="PQN2646" s="653"/>
      <c r="PQO2646" s="653"/>
      <c r="PQP2646" s="653"/>
      <c r="PQQ2646" s="653"/>
      <c r="PQR2646" s="653"/>
      <c r="PQS2646" s="653"/>
      <c r="PQT2646" s="653"/>
      <c r="PQU2646" s="653"/>
      <c r="PQV2646" s="653"/>
      <c r="PQW2646" s="653"/>
      <c r="PQX2646" s="653"/>
      <c r="PQY2646" s="653"/>
      <c r="PQZ2646" s="653"/>
      <c r="PRA2646" s="653"/>
      <c r="PRB2646" s="653"/>
      <c r="PRC2646" s="653"/>
      <c r="PRD2646" s="653"/>
      <c r="PRE2646" s="653"/>
      <c r="PRF2646" s="653"/>
      <c r="PRG2646" s="653"/>
      <c r="PRH2646" s="653"/>
      <c r="PRI2646" s="653"/>
      <c r="PRJ2646" s="653"/>
      <c r="PRK2646" s="653"/>
      <c r="PRL2646" s="653"/>
      <c r="PRM2646" s="653"/>
      <c r="PRN2646" s="653"/>
      <c r="PRO2646" s="653"/>
      <c r="PRP2646" s="653"/>
      <c r="PRQ2646" s="653"/>
      <c r="PRR2646" s="653"/>
      <c r="PRS2646" s="653"/>
      <c r="PRT2646" s="653"/>
      <c r="PRU2646" s="653"/>
      <c r="PRV2646" s="653"/>
      <c r="PRW2646" s="653"/>
      <c r="PRX2646" s="653"/>
      <c r="PRY2646" s="653"/>
      <c r="PRZ2646" s="653"/>
      <c r="PSA2646" s="653"/>
      <c r="PSB2646" s="653"/>
      <c r="PSC2646" s="653"/>
      <c r="PSD2646" s="653"/>
      <c r="PSE2646" s="653"/>
      <c r="PSF2646" s="653"/>
      <c r="PSG2646" s="653"/>
      <c r="PSH2646" s="653"/>
      <c r="PSI2646" s="653"/>
      <c r="PSJ2646" s="653"/>
      <c r="PSK2646" s="653"/>
      <c r="PSL2646" s="653"/>
      <c r="PSM2646" s="653"/>
      <c r="PSN2646" s="653"/>
      <c r="PSO2646" s="653"/>
      <c r="PSP2646" s="653"/>
      <c r="PSQ2646" s="653"/>
      <c r="PSR2646" s="653"/>
      <c r="PSS2646" s="653"/>
      <c r="PST2646" s="653"/>
      <c r="PSU2646" s="653"/>
      <c r="PSV2646" s="653"/>
      <c r="PSW2646" s="653"/>
      <c r="PSX2646" s="653"/>
      <c r="PSY2646" s="653"/>
      <c r="PSZ2646" s="653"/>
      <c r="PTA2646" s="653"/>
      <c r="PTB2646" s="653"/>
      <c r="PTC2646" s="653"/>
      <c r="PTD2646" s="653"/>
      <c r="PTE2646" s="653"/>
      <c r="PTF2646" s="653"/>
      <c r="PTG2646" s="653"/>
      <c r="PTH2646" s="653"/>
      <c r="PTI2646" s="653"/>
      <c r="PTJ2646" s="653"/>
      <c r="PTK2646" s="653"/>
      <c r="PTL2646" s="653"/>
      <c r="PTM2646" s="653"/>
      <c r="PTN2646" s="653"/>
      <c r="PTO2646" s="653"/>
      <c r="PTP2646" s="653"/>
      <c r="PTQ2646" s="653"/>
      <c r="PTR2646" s="653"/>
      <c r="PTS2646" s="653"/>
      <c r="PTT2646" s="653"/>
      <c r="PTU2646" s="653"/>
      <c r="PTV2646" s="653"/>
      <c r="PTW2646" s="653"/>
      <c r="PTX2646" s="653"/>
      <c r="PTY2646" s="653"/>
      <c r="PTZ2646" s="653"/>
      <c r="PUA2646" s="653"/>
      <c r="PUB2646" s="653"/>
      <c r="PUC2646" s="653"/>
      <c r="PUD2646" s="653"/>
      <c r="PUE2646" s="653"/>
      <c r="PUF2646" s="653"/>
      <c r="PUG2646" s="653"/>
      <c r="PUH2646" s="653"/>
      <c r="PUI2646" s="653"/>
      <c r="PUJ2646" s="653"/>
      <c r="PUK2646" s="653"/>
      <c r="PUL2646" s="653"/>
      <c r="PUM2646" s="653"/>
      <c r="PUN2646" s="653"/>
      <c r="PUO2646" s="653"/>
      <c r="PUP2646" s="653"/>
      <c r="PUQ2646" s="653"/>
      <c r="PUR2646" s="653"/>
      <c r="PUS2646" s="653"/>
      <c r="PUT2646" s="653"/>
      <c r="PUU2646" s="653"/>
      <c r="PUV2646" s="653"/>
      <c r="PUW2646" s="653"/>
      <c r="PUX2646" s="653"/>
      <c r="PUY2646" s="653"/>
      <c r="PUZ2646" s="653"/>
      <c r="PVA2646" s="653"/>
      <c r="PVB2646" s="653"/>
      <c r="PVC2646" s="653"/>
      <c r="PVD2646" s="653"/>
      <c r="PVE2646" s="653"/>
      <c r="PVF2646" s="653"/>
      <c r="PVG2646" s="653"/>
      <c r="PVH2646" s="653"/>
      <c r="PVI2646" s="653"/>
      <c r="PVJ2646" s="653"/>
      <c r="PVK2646" s="653"/>
      <c r="PVL2646" s="653"/>
      <c r="PVM2646" s="653"/>
      <c r="PVN2646" s="653"/>
      <c r="PVO2646" s="653"/>
      <c r="PVP2646" s="653"/>
      <c r="PVQ2646" s="653"/>
      <c r="PVR2646" s="653"/>
      <c r="PVS2646" s="653"/>
      <c r="PVT2646" s="653"/>
      <c r="PVU2646" s="653"/>
      <c r="PVV2646" s="653"/>
      <c r="PVW2646" s="653"/>
      <c r="PVX2646" s="653"/>
      <c r="PVY2646" s="653"/>
      <c r="PVZ2646" s="653"/>
      <c r="PWA2646" s="653"/>
      <c r="PWB2646" s="653"/>
      <c r="PWC2646" s="653"/>
      <c r="PWD2646" s="653"/>
      <c r="PWE2646" s="653"/>
      <c r="PWF2646" s="653"/>
      <c r="PWG2646" s="653"/>
      <c r="PWH2646" s="653"/>
      <c r="PWI2646" s="653"/>
      <c r="PWJ2646" s="653"/>
      <c r="PWK2646" s="653"/>
      <c r="PWL2646" s="653"/>
      <c r="PWM2646" s="653"/>
      <c r="PWN2646" s="653"/>
      <c r="PWO2646" s="653"/>
      <c r="PWP2646" s="653"/>
      <c r="PWQ2646" s="653"/>
      <c r="PWR2646" s="653"/>
      <c r="PWS2646" s="653"/>
      <c r="PWT2646" s="653"/>
      <c r="PWU2646" s="653"/>
      <c r="PWV2646" s="653"/>
      <c r="PWW2646" s="653"/>
      <c r="PWX2646" s="653"/>
      <c r="PWY2646" s="653"/>
      <c r="PWZ2646" s="653"/>
      <c r="PXA2646" s="653"/>
      <c r="PXB2646" s="653"/>
      <c r="PXC2646" s="653"/>
      <c r="PXD2646" s="653"/>
      <c r="PXE2646" s="653"/>
      <c r="PXF2646" s="653"/>
      <c r="PXG2646" s="653"/>
      <c r="PXH2646" s="653"/>
      <c r="PXI2646" s="653"/>
      <c r="PXJ2646" s="653"/>
      <c r="PXK2646" s="653"/>
      <c r="PXL2646" s="653"/>
      <c r="PXM2646" s="653"/>
      <c r="PXN2646" s="653"/>
      <c r="PXO2646" s="653"/>
      <c r="PXP2646" s="653"/>
      <c r="PXQ2646" s="653"/>
      <c r="PXR2646" s="653"/>
      <c r="PXS2646" s="653"/>
      <c r="PXT2646" s="653"/>
      <c r="PXU2646" s="653"/>
      <c r="PXV2646" s="653"/>
      <c r="PXW2646" s="653"/>
      <c r="PXX2646" s="653"/>
      <c r="PXY2646" s="653"/>
      <c r="PXZ2646" s="653"/>
      <c r="PYA2646" s="653"/>
      <c r="PYB2646" s="653"/>
      <c r="PYC2646" s="653"/>
      <c r="PYD2646" s="653"/>
      <c r="PYE2646" s="653"/>
      <c r="PYF2646" s="653"/>
      <c r="PYG2646" s="653"/>
      <c r="PYH2646" s="653"/>
      <c r="PYI2646" s="653"/>
      <c r="PYJ2646" s="653"/>
      <c r="PYK2646" s="653"/>
      <c r="PYL2646" s="653"/>
      <c r="PYM2646" s="653"/>
      <c r="PYN2646" s="653"/>
      <c r="PYO2646" s="653"/>
      <c r="PYP2646" s="653"/>
      <c r="PYQ2646" s="653"/>
      <c r="PYR2646" s="653"/>
      <c r="PYS2646" s="653"/>
      <c r="PYT2646" s="653"/>
      <c r="PYU2646" s="653"/>
      <c r="PYV2646" s="653"/>
      <c r="PYW2646" s="653"/>
      <c r="PYX2646" s="653"/>
      <c r="PYY2646" s="653"/>
      <c r="PYZ2646" s="653"/>
      <c r="PZA2646" s="653"/>
      <c r="PZB2646" s="653"/>
      <c r="PZC2646" s="653"/>
      <c r="PZD2646" s="653"/>
      <c r="PZE2646" s="653"/>
      <c r="PZF2646" s="653"/>
      <c r="PZG2646" s="653"/>
      <c r="PZH2646" s="653"/>
      <c r="PZI2646" s="653"/>
      <c r="PZJ2646" s="653"/>
      <c r="PZK2646" s="653"/>
      <c r="PZL2646" s="653"/>
      <c r="PZM2646" s="653"/>
      <c r="PZN2646" s="653"/>
      <c r="PZO2646" s="653"/>
      <c r="PZP2646" s="653"/>
      <c r="PZQ2646" s="653"/>
      <c r="PZR2646" s="653"/>
      <c r="PZS2646" s="653"/>
      <c r="PZT2646" s="653"/>
      <c r="PZU2646" s="653"/>
      <c r="PZV2646" s="653"/>
      <c r="PZW2646" s="653"/>
      <c r="PZX2646" s="653"/>
      <c r="PZY2646" s="653"/>
      <c r="PZZ2646" s="653"/>
      <c r="QAA2646" s="653"/>
      <c r="QAB2646" s="653"/>
      <c r="QAC2646" s="653"/>
      <c r="QAD2646" s="653"/>
      <c r="QAE2646" s="653"/>
      <c r="QAF2646" s="653"/>
      <c r="QAG2646" s="653"/>
      <c r="QAH2646" s="653"/>
      <c r="QAI2646" s="653"/>
      <c r="QAJ2646" s="653"/>
      <c r="QAK2646" s="653"/>
      <c r="QAL2646" s="653"/>
      <c r="QAM2646" s="653"/>
      <c r="QAN2646" s="653"/>
      <c r="QAO2646" s="653"/>
      <c r="QAP2646" s="653"/>
      <c r="QAQ2646" s="653"/>
      <c r="QAR2646" s="653"/>
      <c r="QAS2646" s="653"/>
      <c r="QAT2646" s="653"/>
      <c r="QAU2646" s="653"/>
      <c r="QAV2646" s="653"/>
      <c r="QAW2646" s="653"/>
      <c r="QAX2646" s="653"/>
      <c r="QAY2646" s="653"/>
      <c r="QAZ2646" s="653"/>
      <c r="QBA2646" s="653"/>
      <c r="QBB2646" s="653"/>
      <c r="QBC2646" s="653"/>
      <c r="QBD2646" s="653"/>
      <c r="QBE2646" s="653"/>
      <c r="QBF2646" s="653"/>
      <c r="QBG2646" s="653"/>
      <c r="QBH2646" s="653"/>
      <c r="QBI2646" s="653"/>
      <c r="QBJ2646" s="653"/>
      <c r="QBK2646" s="653"/>
      <c r="QBL2646" s="653"/>
      <c r="QBM2646" s="653"/>
      <c r="QBN2646" s="653"/>
      <c r="QBO2646" s="653"/>
      <c r="QBP2646" s="653"/>
      <c r="QBQ2646" s="653"/>
      <c r="QBR2646" s="653"/>
      <c r="QBS2646" s="653"/>
      <c r="QBT2646" s="653"/>
      <c r="QBU2646" s="653"/>
      <c r="QBV2646" s="653"/>
      <c r="QBW2646" s="653"/>
      <c r="QBX2646" s="653"/>
      <c r="QBY2646" s="653"/>
      <c r="QBZ2646" s="653"/>
      <c r="QCA2646" s="653"/>
      <c r="QCB2646" s="653"/>
      <c r="QCC2646" s="653"/>
      <c r="QCD2646" s="653"/>
      <c r="QCE2646" s="653"/>
      <c r="QCF2646" s="653"/>
      <c r="QCG2646" s="653"/>
      <c r="QCH2646" s="653"/>
      <c r="QCI2646" s="653"/>
      <c r="QCJ2646" s="653"/>
      <c r="QCK2646" s="653"/>
      <c r="QCL2646" s="653"/>
      <c r="QCM2646" s="653"/>
      <c r="QCN2646" s="653"/>
      <c r="QCO2646" s="653"/>
      <c r="QCP2646" s="653"/>
      <c r="QCQ2646" s="653"/>
      <c r="QCR2646" s="653"/>
      <c r="QCS2646" s="653"/>
      <c r="QCT2646" s="653"/>
      <c r="QCU2646" s="653"/>
      <c r="QCV2646" s="653"/>
      <c r="QCW2646" s="653"/>
      <c r="QCX2646" s="653"/>
      <c r="QCY2646" s="653"/>
      <c r="QCZ2646" s="653"/>
      <c r="QDA2646" s="653"/>
      <c r="QDB2646" s="653"/>
      <c r="QDC2646" s="653"/>
      <c r="QDD2646" s="653"/>
      <c r="QDE2646" s="653"/>
      <c r="QDF2646" s="653"/>
      <c r="QDG2646" s="653"/>
      <c r="QDH2646" s="653"/>
      <c r="QDI2646" s="653"/>
      <c r="QDJ2646" s="653"/>
      <c r="QDK2646" s="653"/>
      <c r="QDL2646" s="653"/>
      <c r="QDM2646" s="653"/>
      <c r="QDN2646" s="653"/>
      <c r="QDO2646" s="653"/>
      <c r="QDP2646" s="653"/>
      <c r="QDQ2646" s="653"/>
      <c r="QDR2646" s="653"/>
      <c r="QDS2646" s="653"/>
      <c r="QDT2646" s="653"/>
      <c r="QDU2646" s="653"/>
      <c r="QDV2646" s="653"/>
      <c r="QDW2646" s="653"/>
      <c r="QDX2646" s="653"/>
      <c r="QDY2646" s="653"/>
      <c r="QDZ2646" s="653"/>
      <c r="QEA2646" s="653"/>
      <c r="QEB2646" s="653"/>
      <c r="QEC2646" s="653"/>
      <c r="QED2646" s="653"/>
      <c r="QEE2646" s="653"/>
      <c r="QEF2646" s="653"/>
      <c r="QEG2646" s="653"/>
      <c r="QEH2646" s="653"/>
      <c r="QEI2646" s="653"/>
      <c r="QEJ2646" s="653"/>
      <c r="QEK2646" s="653"/>
      <c r="QEL2646" s="653"/>
      <c r="QEM2646" s="653"/>
      <c r="QEN2646" s="653"/>
      <c r="QEO2646" s="653"/>
      <c r="QEP2646" s="653"/>
      <c r="QEQ2646" s="653"/>
      <c r="QER2646" s="653"/>
      <c r="QES2646" s="653"/>
      <c r="QET2646" s="653"/>
      <c r="QEU2646" s="653"/>
      <c r="QEV2646" s="653"/>
      <c r="QEW2646" s="653"/>
      <c r="QEX2646" s="653"/>
      <c r="QEY2646" s="653"/>
      <c r="QEZ2646" s="653"/>
      <c r="QFA2646" s="653"/>
      <c r="QFB2646" s="653"/>
      <c r="QFC2646" s="653"/>
      <c r="QFD2646" s="653"/>
      <c r="QFE2646" s="653"/>
      <c r="QFF2646" s="653"/>
      <c r="QFG2646" s="653"/>
      <c r="QFH2646" s="653"/>
      <c r="QFI2646" s="653"/>
      <c r="QFJ2646" s="653"/>
      <c r="QFK2646" s="653"/>
      <c r="QFL2646" s="653"/>
      <c r="QFM2646" s="653"/>
      <c r="QFN2646" s="653"/>
      <c r="QFO2646" s="653"/>
      <c r="QFP2646" s="653"/>
      <c r="QFQ2646" s="653"/>
      <c r="QFR2646" s="653"/>
      <c r="QFS2646" s="653"/>
      <c r="QFT2646" s="653"/>
      <c r="QFU2646" s="653"/>
      <c r="QFV2646" s="653"/>
      <c r="QFW2646" s="653"/>
      <c r="QFX2646" s="653"/>
      <c r="QFY2646" s="653"/>
      <c r="QFZ2646" s="653"/>
      <c r="QGA2646" s="653"/>
      <c r="QGB2646" s="653"/>
      <c r="QGC2646" s="653"/>
      <c r="QGD2646" s="653"/>
      <c r="QGE2646" s="653"/>
      <c r="QGF2646" s="653"/>
      <c r="QGG2646" s="653"/>
      <c r="QGH2646" s="653"/>
      <c r="QGI2646" s="653"/>
      <c r="QGJ2646" s="653"/>
      <c r="QGK2646" s="653"/>
      <c r="QGL2646" s="653"/>
      <c r="QGM2646" s="653"/>
      <c r="QGN2646" s="653"/>
      <c r="QGO2646" s="653"/>
      <c r="QGP2646" s="653"/>
      <c r="QGQ2646" s="653"/>
      <c r="QGR2646" s="653"/>
      <c r="QGS2646" s="653"/>
      <c r="QGT2646" s="653"/>
      <c r="QGU2646" s="653"/>
      <c r="QGV2646" s="653"/>
      <c r="QGW2646" s="653"/>
      <c r="QGX2646" s="653"/>
      <c r="QGY2646" s="653"/>
      <c r="QGZ2646" s="653"/>
      <c r="QHA2646" s="653"/>
      <c r="QHB2646" s="653"/>
      <c r="QHC2646" s="653"/>
      <c r="QHD2646" s="653"/>
      <c r="QHE2646" s="653"/>
      <c r="QHF2646" s="653"/>
      <c r="QHG2646" s="653"/>
      <c r="QHH2646" s="653"/>
      <c r="QHI2646" s="653"/>
      <c r="QHJ2646" s="653"/>
      <c r="QHK2646" s="653"/>
      <c r="QHL2646" s="653"/>
      <c r="QHM2646" s="653"/>
      <c r="QHN2646" s="653"/>
      <c r="QHO2646" s="653"/>
      <c r="QHP2646" s="653"/>
      <c r="QHQ2646" s="653"/>
      <c r="QHR2646" s="653"/>
      <c r="QHS2646" s="653"/>
      <c r="QHT2646" s="653"/>
      <c r="QHU2646" s="653"/>
      <c r="QHV2646" s="653"/>
      <c r="QHW2646" s="653"/>
      <c r="QHX2646" s="653"/>
      <c r="QHY2646" s="653"/>
      <c r="QHZ2646" s="653"/>
      <c r="QIA2646" s="653"/>
      <c r="QIB2646" s="653"/>
      <c r="QIC2646" s="653"/>
      <c r="QID2646" s="653"/>
      <c r="QIE2646" s="653"/>
      <c r="QIF2646" s="653"/>
      <c r="QIG2646" s="653"/>
      <c r="QIH2646" s="653"/>
      <c r="QII2646" s="653"/>
      <c r="QIJ2646" s="653"/>
      <c r="QIK2646" s="653"/>
      <c r="QIL2646" s="653"/>
      <c r="QIM2646" s="653"/>
      <c r="QIN2646" s="653"/>
      <c r="QIO2646" s="653"/>
      <c r="QIP2646" s="653"/>
      <c r="QIQ2646" s="653"/>
      <c r="QIR2646" s="653"/>
      <c r="QIS2646" s="653"/>
      <c r="QIT2646" s="653"/>
      <c r="QIU2646" s="653"/>
      <c r="QIV2646" s="653"/>
      <c r="QIW2646" s="653"/>
      <c r="QIX2646" s="653"/>
      <c r="QIY2646" s="653"/>
      <c r="QIZ2646" s="653"/>
      <c r="QJA2646" s="653"/>
      <c r="QJB2646" s="653"/>
      <c r="QJC2646" s="653"/>
      <c r="QJD2646" s="653"/>
      <c r="QJE2646" s="653"/>
      <c r="QJF2646" s="653"/>
      <c r="QJG2646" s="653"/>
      <c r="QJH2646" s="653"/>
      <c r="QJI2646" s="653"/>
      <c r="QJJ2646" s="653"/>
      <c r="QJK2646" s="653"/>
      <c r="QJL2646" s="653"/>
      <c r="QJM2646" s="653"/>
      <c r="QJN2646" s="653"/>
      <c r="QJO2646" s="653"/>
      <c r="QJP2646" s="653"/>
      <c r="QJQ2646" s="653"/>
      <c r="QJR2646" s="653"/>
      <c r="QJS2646" s="653"/>
      <c r="QJT2646" s="653"/>
      <c r="QJU2646" s="653"/>
      <c r="QJV2646" s="653"/>
      <c r="QJW2646" s="653"/>
      <c r="QJX2646" s="653"/>
      <c r="QJY2646" s="653"/>
      <c r="QJZ2646" s="653"/>
      <c r="QKA2646" s="653"/>
      <c r="QKB2646" s="653"/>
      <c r="QKC2646" s="653"/>
      <c r="QKD2646" s="653"/>
      <c r="QKE2646" s="653"/>
      <c r="QKF2646" s="653"/>
      <c r="QKG2646" s="653"/>
      <c r="QKH2646" s="653"/>
      <c r="QKI2646" s="653"/>
      <c r="QKJ2646" s="653"/>
      <c r="QKK2646" s="653"/>
      <c r="QKL2646" s="653"/>
      <c r="QKM2646" s="653"/>
      <c r="QKN2646" s="653"/>
      <c r="QKO2646" s="653"/>
      <c r="QKP2646" s="653"/>
      <c r="QKQ2646" s="653"/>
      <c r="QKR2646" s="653"/>
      <c r="QKS2646" s="653"/>
      <c r="QKT2646" s="653"/>
      <c r="QKU2646" s="653"/>
      <c r="QKV2646" s="653"/>
      <c r="QKW2646" s="653"/>
      <c r="QKX2646" s="653"/>
      <c r="QKY2646" s="653"/>
      <c r="QKZ2646" s="653"/>
      <c r="QLA2646" s="653"/>
      <c r="QLB2646" s="653"/>
      <c r="QLC2646" s="653"/>
      <c r="QLD2646" s="653"/>
      <c r="QLE2646" s="653"/>
      <c r="QLF2646" s="653"/>
      <c r="QLG2646" s="653"/>
      <c r="QLH2646" s="653"/>
      <c r="QLI2646" s="653"/>
      <c r="QLJ2646" s="653"/>
      <c r="QLK2646" s="653"/>
      <c r="QLL2646" s="653"/>
      <c r="QLM2646" s="653"/>
      <c r="QLN2646" s="653"/>
      <c r="QLO2646" s="653"/>
      <c r="QLP2646" s="653"/>
      <c r="QLQ2646" s="653"/>
      <c r="QLR2646" s="653"/>
      <c r="QLS2646" s="653"/>
      <c r="QLT2646" s="653"/>
      <c r="QLU2646" s="653"/>
      <c r="QLV2646" s="653"/>
      <c r="QLW2646" s="653"/>
      <c r="QLX2646" s="653"/>
      <c r="QLY2646" s="653"/>
      <c r="QLZ2646" s="653"/>
      <c r="QMA2646" s="653"/>
      <c r="QMB2646" s="653"/>
      <c r="QMC2646" s="653"/>
      <c r="QMD2646" s="653"/>
      <c r="QME2646" s="653"/>
      <c r="QMF2646" s="653"/>
      <c r="QMG2646" s="653"/>
      <c r="QMH2646" s="653"/>
      <c r="QMI2646" s="653"/>
      <c r="QMJ2646" s="653"/>
      <c r="QMK2646" s="653"/>
      <c r="QML2646" s="653"/>
      <c r="QMM2646" s="653"/>
      <c r="QMN2646" s="653"/>
      <c r="QMO2646" s="653"/>
      <c r="QMP2646" s="653"/>
      <c r="QMQ2646" s="653"/>
      <c r="QMR2646" s="653"/>
      <c r="QMS2646" s="653"/>
      <c r="QMT2646" s="653"/>
      <c r="QMU2646" s="653"/>
      <c r="QMV2646" s="653"/>
      <c r="QMW2646" s="653"/>
      <c r="QMX2646" s="653"/>
      <c r="QMY2646" s="653"/>
      <c r="QMZ2646" s="653"/>
      <c r="QNA2646" s="653"/>
      <c r="QNB2646" s="653"/>
      <c r="QNC2646" s="653"/>
      <c r="QND2646" s="653"/>
      <c r="QNE2646" s="653"/>
      <c r="QNF2646" s="653"/>
      <c r="QNG2646" s="653"/>
      <c r="QNH2646" s="653"/>
      <c r="QNI2646" s="653"/>
      <c r="QNJ2646" s="653"/>
      <c r="QNK2646" s="653"/>
      <c r="QNL2646" s="653"/>
      <c r="QNM2646" s="653"/>
      <c r="QNN2646" s="653"/>
      <c r="QNO2646" s="653"/>
      <c r="QNP2646" s="653"/>
      <c r="QNQ2646" s="653"/>
      <c r="QNR2646" s="653"/>
      <c r="QNS2646" s="653"/>
      <c r="QNT2646" s="653"/>
      <c r="QNU2646" s="653"/>
      <c r="QNV2646" s="653"/>
      <c r="QNW2646" s="653"/>
      <c r="QNX2646" s="653"/>
      <c r="QNY2646" s="653"/>
      <c r="QNZ2646" s="653"/>
      <c r="QOA2646" s="653"/>
      <c r="QOB2646" s="653"/>
      <c r="QOC2646" s="653"/>
      <c r="QOD2646" s="653"/>
      <c r="QOE2646" s="653"/>
      <c r="QOF2646" s="653"/>
      <c r="QOG2646" s="653"/>
      <c r="QOH2646" s="653"/>
      <c r="QOI2646" s="653"/>
      <c r="QOJ2646" s="653"/>
      <c r="QOK2646" s="653"/>
      <c r="QOL2646" s="653"/>
      <c r="QOM2646" s="653"/>
      <c r="QON2646" s="653"/>
      <c r="QOO2646" s="653"/>
      <c r="QOP2646" s="653"/>
      <c r="QOQ2646" s="653"/>
      <c r="QOR2646" s="653"/>
      <c r="QOS2646" s="653"/>
      <c r="QOT2646" s="653"/>
      <c r="QOU2646" s="653"/>
      <c r="QOV2646" s="653"/>
      <c r="QOW2646" s="653"/>
      <c r="QOX2646" s="653"/>
      <c r="QOY2646" s="653"/>
      <c r="QOZ2646" s="653"/>
      <c r="QPA2646" s="653"/>
      <c r="QPB2646" s="653"/>
      <c r="QPC2646" s="653"/>
      <c r="QPD2646" s="653"/>
      <c r="QPE2646" s="653"/>
      <c r="QPF2646" s="653"/>
      <c r="QPG2646" s="653"/>
      <c r="QPH2646" s="653"/>
      <c r="QPI2646" s="653"/>
      <c r="QPJ2646" s="653"/>
      <c r="QPK2646" s="653"/>
      <c r="QPL2646" s="653"/>
      <c r="QPM2646" s="653"/>
      <c r="QPN2646" s="653"/>
      <c r="QPO2646" s="653"/>
      <c r="QPP2646" s="653"/>
      <c r="QPQ2646" s="653"/>
      <c r="QPR2646" s="653"/>
      <c r="QPS2646" s="653"/>
      <c r="QPT2646" s="653"/>
      <c r="QPU2646" s="653"/>
      <c r="QPV2646" s="653"/>
      <c r="QPW2646" s="653"/>
      <c r="QPX2646" s="653"/>
      <c r="QPY2646" s="653"/>
      <c r="QPZ2646" s="653"/>
      <c r="QQA2646" s="653"/>
      <c r="QQB2646" s="653"/>
      <c r="QQC2646" s="653"/>
      <c r="QQD2646" s="653"/>
      <c r="QQE2646" s="653"/>
      <c r="QQF2646" s="653"/>
      <c r="QQG2646" s="653"/>
      <c r="QQH2646" s="653"/>
      <c r="QQI2646" s="653"/>
      <c r="QQJ2646" s="653"/>
      <c r="QQK2646" s="653"/>
      <c r="QQL2646" s="653"/>
      <c r="QQM2646" s="653"/>
      <c r="QQN2646" s="653"/>
      <c r="QQO2646" s="653"/>
      <c r="QQP2646" s="653"/>
      <c r="QQQ2646" s="653"/>
      <c r="QQR2646" s="653"/>
      <c r="QQS2646" s="653"/>
      <c r="QQT2646" s="653"/>
      <c r="QQU2646" s="653"/>
      <c r="QQV2646" s="653"/>
      <c r="QQW2646" s="653"/>
      <c r="QQX2646" s="653"/>
      <c r="QQY2646" s="653"/>
      <c r="QQZ2646" s="653"/>
      <c r="QRA2646" s="653"/>
      <c r="QRB2646" s="653"/>
      <c r="QRC2646" s="653"/>
      <c r="QRD2646" s="653"/>
      <c r="QRE2646" s="653"/>
      <c r="QRF2646" s="653"/>
      <c r="QRG2646" s="653"/>
      <c r="QRH2646" s="653"/>
      <c r="QRI2646" s="653"/>
      <c r="QRJ2646" s="653"/>
      <c r="QRK2646" s="653"/>
      <c r="QRL2646" s="653"/>
      <c r="QRM2646" s="653"/>
      <c r="QRN2646" s="653"/>
      <c r="QRO2646" s="653"/>
      <c r="QRP2646" s="653"/>
      <c r="QRQ2646" s="653"/>
      <c r="QRR2646" s="653"/>
      <c r="QRS2646" s="653"/>
      <c r="QRT2646" s="653"/>
      <c r="QRU2646" s="653"/>
      <c r="QRV2646" s="653"/>
      <c r="QRW2646" s="653"/>
      <c r="QRX2646" s="653"/>
      <c r="QRY2646" s="653"/>
      <c r="QRZ2646" s="653"/>
      <c r="QSA2646" s="653"/>
      <c r="QSB2646" s="653"/>
      <c r="QSC2646" s="653"/>
      <c r="QSD2646" s="653"/>
      <c r="QSE2646" s="653"/>
      <c r="QSF2646" s="653"/>
      <c r="QSG2646" s="653"/>
      <c r="QSH2646" s="653"/>
      <c r="QSI2646" s="653"/>
      <c r="QSJ2646" s="653"/>
      <c r="QSK2646" s="653"/>
      <c r="QSL2646" s="653"/>
      <c r="QSM2646" s="653"/>
      <c r="QSN2646" s="653"/>
      <c r="QSO2646" s="653"/>
      <c r="QSP2646" s="653"/>
      <c r="QSQ2646" s="653"/>
      <c r="QSR2646" s="653"/>
      <c r="QSS2646" s="653"/>
      <c r="QST2646" s="653"/>
      <c r="QSU2646" s="653"/>
      <c r="QSV2646" s="653"/>
      <c r="QSW2646" s="653"/>
      <c r="QSX2646" s="653"/>
      <c r="QSY2646" s="653"/>
      <c r="QSZ2646" s="653"/>
      <c r="QTA2646" s="653"/>
      <c r="QTB2646" s="653"/>
      <c r="QTC2646" s="653"/>
      <c r="QTD2646" s="653"/>
      <c r="QTE2646" s="653"/>
      <c r="QTF2646" s="653"/>
      <c r="QTG2646" s="653"/>
      <c r="QTH2646" s="653"/>
      <c r="QTI2646" s="653"/>
      <c r="QTJ2646" s="653"/>
      <c r="QTK2646" s="653"/>
      <c r="QTL2646" s="653"/>
      <c r="QTM2646" s="653"/>
      <c r="QTN2646" s="653"/>
      <c r="QTO2646" s="653"/>
      <c r="QTP2646" s="653"/>
      <c r="QTQ2646" s="653"/>
      <c r="QTR2646" s="653"/>
      <c r="QTS2646" s="653"/>
      <c r="QTT2646" s="653"/>
      <c r="QTU2646" s="653"/>
      <c r="QTV2646" s="653"/>
      <c r="QTW2646" s="653"/>
      <c r="QTX2646" s="653"/>
      <c r="QTY2646" s="653"/>
      <c r="QTZ2646" s="653"/>
      <c r="QUA2646" s="653"/>
      <c r="QUB2646" s="653"/>
      <c r="QUC2646" s="653"/>
      <c r="QUD2646" s="653"/>
      <c r="QUE2646" s="653"/>
      <c r="QUF2646" s="653"/>
      <c r="QUG2646" s="653"/>
      <c r="QUH2646" s="653"/>
      <c r="QUI2646" s="653"/>
      <c r="QUJ2646" s="653"/>
      <c r="QUK2646" s="653"/>
      <c r="QUL2646" s="653"/>
      <c r="QUM2646" s="653"/>
      <c r="QUN2646" s="653"/>
      <c r="QUO2646" s="653"/>
      <c r="QUP2646" s="653"/>
      <c r="QUQ2646" s="653"/>
      <c r="QUR2646" s="653"/>
      <c r="QUS2646" s="653"/>
      <c r="QUT2646" s="653"/>
      <c r="QUU2646" s="653"/>
      <c r="QUV2646" s="653"/>
      <c r="QUW2646" s="653"/>
      <c r="QUX2646" s="653"/>
      <c r="QUY2646" s="653"/>
      <c r="QUZ2646" s="653"/>
      <c r="QVA2646" s="653"/>
      <c r="QVB2646" s="653"/>
      <c r="QVC2646" s="653"/>
      <c r="QVD2646" s="653"/>
      <c r="QVE2646" s="653"/>
      <c r="QVF2646" s="653"/>
      <c r="QVG2646" s="653"/>
      <c r="QVH2646" s="653"/>
      <c r="QVI2646" s="653"/>
      <c r="QVJ2646" s="653"/>
      <c r="QVK2646" s="653"/>
      <c r="QVL2646" s="653"/>
      <c r="QVM2646" s="653"/>
      <c r="QVN2646" s="653"/>
      <c r="QVO2646" s="653"/>
      <c r="QVP2646" s="653"/>
      <c r="QVQ2646" s="653"/>
      <c r="QVR2646" s="653"/>
      <c r="QVS2646" s="653"/>
      <c r="QVT2646" s="653"/>
      <c r="QVU2646" s="653"/>
      <c r="QVV2646" s="653"/>
      <c r="QVW2646" s="653"/>
      <c r="QVX2646" s="653"/>
      <c r="QVY2646" s="653"/>
      <c r="QVZ2646" s="653"/>
      <c r="QWA2646" s="653"/>
      <c r="QWB2646" s="653"/>
      <c r="QWC2646" s="653"/>
      <c r="QWD2646" s="653"/>
      <c r="QWE2646" s="653"/>
      <c r="QWF2646" s="653"/>
      <c r="QWG2646" s="653"/>
      <c r="QWH2646" s="653"/>
      <c r="QWI2646" s="653"/>
      <c r="QWJ2646" s="653"/>
      <c r="QWK2646" s="653"/>
      <c r="QWL2646" s="653"/>
      <c r="QWM2646" s="653"/>
      <c r="QWN2646" s="653"/>
      <c r="QWO2646" s="653"/>
      <c r="QWP2646" s="653"/>
      <c r="QWQ2646" s="653"/>
      <c r="QWR2646" s="653"/>
      <c r="QWS2646" s="653"/>
      <c r="QWT2646" s="653"/>
      <c r="QWU2646" s="653"/>
      <c r="QWV2646" s="653"/>
      <c r="QWW2646" s="653"/>
      <c r="QWX2646" s="653"/>
      <c r="QWY2646" s="653"/>
      <c r="QWZ2646" s="653"/>
      <c r="QXA2646" s="653"/>
      <c r="QXB2646" s="653"/>
      <c r="QXC2646" s="653"/>
      <c r="QXD2646" s="653"/>
      <c r="QXE2646" s="653"/>
      <c r="QXF2646" s="653"/>
      <c r="QXG2646" s="653"/>
      <c r="QXH2646" s="653"/>
      <c r="QXI2646" s="653"/>
      <c r="QXJ2646" s="653"/>
      <c r="QXK2646" s="653"/>
      <c r="QXL2646" s="653"/>
      <c r="QXM2646" s="653"/>
      <c r="QXN2646" s="653"/>
      <c r="QXO2646" s="653"/>
      <c r="QXP2646" s="653"/>
      <c r="QXQ2646" s="653"/>
      <c r="QXR2646" s="653"/>
      <c r="QXS2646" s="653"/>
      <c r="QXT2646" s="653"/>
      <c r="QXU2646" s="653"/>
      <c r="QXV2646" s="653"/>
      <c r="QXW2646" s="653"/>
      <c r="QXX2646" s="653"/>
      <c r="QXY2646" s="653"/>
      <c r="QXZ2646" s="653"/>
      <c r="QYA2646" s="653"/>
      <c r="QYB2646" s="653"/>
      <c r="QYC2646" s="653"/>
      <c r="QYD2646" s="653"/>
      <c r="QYE2646" s="653"/>
      <c r="QYF2646" s="653"/>
      <c r="QYG2646" s="653"/>
      <c r="QYH2646" s="653"/>
      <c r="QYI2646" s="653"/>
      <c r="QYJ2646" s="653"/>
      <c r="QYK2646" s="653"/>
      <c r="QYL2646" s="653"/>
      <c r="QYM2646" s="653"/>
      <c r="QYN2646" s="653"/>
      <c r="QYO2646" s="653"/>
      <c r="QYP2646" s="653"/>
      <c r="QYQ2646" s="653"/>
      <c r="QYR2646" s="653"/>
      <c r="QYS2646" s="653"/>
      <c r="QYT2646" s="653"/>
      <c r="QYU2646" s="653"/>
      <c r="QYV2646" s="653"/>
      <c r="QYW2646" s="653"/>
      <c r="QYX2646" s="653"/>
      <c r="QYY2646" s="653"/>
      <c r="QYZ2646" s="653"/>
      <c r="QZA2646" s="653"/>
      <c r="QZB2646" s="653"/>
      <c r="QZC2646" s="653"/>
      <c r="QZD2646" s="653"/>
      <c r="QZE2646" s="653"/>
      <c r="QZF2646" s="653"/>
      <c r="QZG2646" s="653"/>
      <c r="QZH2646" s="653"/>
      <c r="QZI2646" s="653"/>
      <c r="QZJ2646" s="653"/>
      <c r="QZK2646" s="653"/>
      <c r="QZL2646" s="653"/>
      <c r="QZM2646" s="653"/>
      <c r="QZN2646" s="653"/>
      <c r="QZO2646" s="653"/>
      <c r="QZP2646" s="653"/>
      <c r="QZQ2646" s="653"/>
      <c r="QZR2646" s="653"/>
      <c r="QZS2646" s="653"/>
      <c r="QZT2646" s="653"/>
      <c r="QZU2646" s="653"/>
      <c r="QZV2646" s="653"/>
      <c r="QZW2646" s="653"/>
      <c r="QZX2646" s="653"/>
      <c r="QZY2646" s="653"/>
      <c r="QZZ2646" s="653"/>
      <c r="RAA2646" s="653"/>
      <c r="RAB2646" s="653"/>
      <c r="RAC2646" s="653"/>
      <c r="RAD2646" s="653"/>
      <c r="RAE2646" s="653"/>
      <c r="RAF2646" s="653"/>
      <c r="RAG2646" s="653"/>
      <c r="RAH2646" s="653"/>
      <c r="RAI2646" s="653"/>
      <c r="RAJ2646" s="653"/>
      <c r="RAK2646" s="653"/>
      <c r="RAL2646" s="653"/>
      <c r="RAM2646" s="653"/>
      <c r="RAN2646" s="653"/>
      <c r="RAO2646" s="653"/>
      <c r="RAP2646" s="653"/>
      <c r="RAQ2646" s="653"/>
      <c r="RAR2646" s="653"/>
      <c r="RAS2646" s="653"/>
      <c r="RAT2646" s="653"/>
      <c r="RAU2646" s="653"/>
      <c r="RAV2646" s="653"/>
      <c r="RAW2646" s="653"/>
      <c r="RAX2646" s="653"/>
      <c r="RAY2646" s="653"/>
      <c r="RAZ2646" s="653"/>
      <c r="RBA2646" s="653"/>
      <c r="RBB2646" s="653"/>
      <c r="RBC2646" s="653"/>
      <c r="RBD2646" s="653"/>
      <c r="RBE2646" s="653"/>
      <c r="RBF2646" s="653"/>
      <c r="RBG2646" s="653"/>
      <c r="RBH2646" s="653"/>
      <c r="RBI2646" s="653"/>
      <c r="RBJ2646" s="653"/>
      <c r="RBK2646" s="653"/>
      <c r="RBL2646" s="653"/>
      <c r="RBM2646" s="653"/>
      <c r="RBN2646" s="653"/>
      <c r="RBO2646" s="653"/>
      <c r="RBP2646" s="653"/>
      <c r="RBQ2646" s="653"/>
      <c r="RBR2646" s="653"/>
      <c r="RBS2646" s="653"/>
      <c r="RBT2646" s="653"/>
      <c r="RBU2646" s="653"/>
      <c r="RBV2646" s="653"/>
      <c r="RBW2646" s="653"/>
      <c r="RBX2646" s="653"/>
      <c r="RBY2646" s="653"/>
      <c r="RBZ2646" s="653"/>
      <c r="RCA2646" s="653"/>
      <c r="RCB2646" s="653"/>
      <c r="RCC2646" s="653"/>
      <c r="RCD2646" s="653"/>
      <c r="RCE2646" s="653"/>
      <c r="RCF2646" s="653"/>
      <c r="RCG2646" s="653"/>
      <c r="RCH2646" s="653"/>
      <c r="RCI2646" s="653"/>
      <c r="RCJ2646" s="653"/>
      <c r="RCK2646" s="653"/>
      <c r="RCL2646" s="653"/>
      <c r="RCM2646" s="653"/>
      <c r="RCN2646" s="653"/>
      <c r="RCO2646" s="653"/>
      <c r="RCP2646" s="653"/>
      <c r="RCQ2646" s="653"/>
      <c r="RCR2646" s="653"/>
      <c r="RCS2646" s="653"/>
      <c r="RCT2646" s="653"/>
      <c r="RCU2646" s="653"/>
      <c r="RCV2646" s="653"/>
      <c r="RCW2646" s="653"/>
      <c r="RCX2646" s="653"/>
      <c r="RCY2646" s="653"/>
      <c r="RCZ2646" s="653"/>
      <c r="RDA2646" s="653"/>
      <c r="RDB2646" s="653"/>
      <c r="RDC2646" s="653"/>
      <c r="RDD2646" s="653"/>
      <c r="RDE2646" s="653"/>
      <c r="RDF2646" s="653"/>
      <c r="RDG2646" s="653"/>
      <c r="RDH2646" s="653"/>
      <c r="RDI2646" s="653"/>
      <c r="RDJ2646" s="653"/>
      <c r="RDK2646" s="653"/>
      <c r="RDL2646" s="653"/>
      <c r="RDM2646" s="653"/>
      <c r="RDN2646" s="653"/>
      <c r="RDO2646" s="653"/>
      <c r="RDP2646" s="653"/>
      <c r="RDQ2646" s="653"/>
      <c r="RDR2646" s="653"/>
      <c r="RDS2646" s="653"/>
      <c r="RDT2646" s="653"/>
      <c r="RDU2646" s="653"/>
      <c r="RDV2646" s="653"/>
      <c r="RDW2646" s="653"/>
      <c r="RDX2646" s="653"/>
      <c r="RDY2646" s="653"/>
      <c r="RDZ2646" s="653"/>
      <c r="REA2646" s="653"/>
      <c r="REB2646" s="653"/>
      <c r="REC2646" s="653"/>
      <c r="RED2646" s="653"/>
      <c r="REE2646" s="653"/>
      <c r="REF2646" s="653"/>
      <c r="REG2646" s="653"/>
      <c r="REH2646" s="653"/>
      <c r="REI2646" s="653"/>
      <c r="REJ2646" s="653"/>
      <c r="REK2646" s="653"/>
      <c r="REL2646" s="653"/>
      <c r="REM2646" s="653"/>
      <c r="REN2646" s="653"/>
      <c r="REO2646" s="653"/>
      <c r="REP2646" s="653"/>
      <c r="REQ2646" s="653"/>
      <c r="RER2646" s="653"/>
      <c r="RES2646" s="653"/>
      <c r="RET2646" s="653"/>
      <c r="REU2646" s="653"/>
      <c r="REV2646" s="653"/>
      <c r="REW2646" s="653"/>
      <c r="REX2646" s="653"/>
      <c r="REY2646" s="653"/>
      <c r="REZ2646" s="653"/>
      <c r="RFA2646" s="653"/>
      <c r="RFB2646" s="653"/>
      <c r="RFC2646" s="653"/>
      <c r="RFD2646" s="653"/>
      <c r="RFE2646" s="653"/>
      <c r="RFF2646" s="653"/>
      <c r="RFG2646" s="653"/>
      <c r="RFH2646" s="653"/>
      <c r="RFI2646" s="653"/>
      <c r="RFJ2646" s="653"/>
      <c r="RFK2646" s="653"/>
      <c r="RFL2646" s="653"/>
      <c r="RFM2646" s="653"/>
      <c r="RFN2646" s="653"/>
      <c r="RFO2646" s="653"/>
      <c r="RFP2646" s="653"/>
      <c r="RFQ2646" s="653"/>
      <c r="RFR2646" s="653"/>
      <c r="RFS2646" s="653"/>
      <c r="RFT2646" s="653"/>
      <c r="RFU2646" s="653"/>
      <c r="RFV2646" s="653"/>
      <c r="RFW2646" s="653"/>
      <c r="RFX2646" s="653"/>
      <c r="RFY2646" s="653"/>
      <c r="RFZ2646" s="653"/>
      <c r="RGA2646" s="653"/>
      <c r="RGB2646" s="653"/>
      <c r="RGC2646" s="653"/>
      <c r="RGD2646" s="653"/>
      <c r="RGE2646" s="653"/>
      <c r="RGF2646" s="653"/>
      <c r="RGG2646" s="653"/>
      <c r="RGH2646" s="653"/>
      <c r="RGI2646" s="653"/>
      <c r="RGJ2646" s="653"/>
      <c r="RGK2646" s="653"/>
      <c r="RGL2646" s="653"/>
      <c r="RGM2646" s="653"/>
      <c r="RGN2646" s="653"/>
      <c r="RGO2646" s="653"/>
      <c r="RGP2646" s="653"/>
      <c r="RGQ2646" s="653"/>
      <c r="RGR2646" s="653"/>
      <c r="RGS2646" s="653"/>
      <c r="RGT2646" s="653"/>
      <c r="RGU2646" s="653"/>
      <c r="RGV2646" s="653"/>
      <c r="RGW2646" s="653"/>
      <c r="RGX2646" s="653"/>
      <c r="RGY2646" s="653"/>
      <c r="RGZ2646" s="653"/>
      <c r="RHA2646" s="653"/>
      <c r="RHB2646" s="653"/>
      <c r="RHC2646" s="653"/>
      <c r="RHD2646" s="653"/>
      <c r="RHE2646" s="653"/>
      <c r="RHF2646" s="653"/>
      <c r="RHG2646" s="653"/>
      <c r="RHH2646" s="653"/>
      <c r="RHI2646" s="653"/>
      <c r="RHJ2646" s="653"/>
      <c r="RHK2646" s="653"/>
      <c r="RHL2646" s="653"/>
      <c r="RHM2646" s="653"/>
      <c r="RHN2646" s="653"/>
      <c r="RHO2646" s="653"/>
      <c r="RHP2646" s="653"/>
      <c r="RHQ2646" s="653"/>
      <c r="RHR2646" s="653"/>
      <c r="RHS2646" s="653"/>
      <c r="RHT2646" s="653"/>
      <c r="RHU2646" s="653"/>
      <c r="RHV2646" s="653"/>
      <c r="RHW2646" s="653"/>
      <c r="RHX2646" s="653"/>
      <c r="RHY2646" s="653"/>
      <c r="RHZ2646" s="653"/>
      <c r="RIA2646" s="653"/>
      <c r="RIB2646" s="653"/>
      <c r="RIC2646" s="653"/>
      <c r="RID2646" s="653"/>
      <c r="RIE2646" s="653"/>
      <c r="RIF2646" s="653"/>
      <c r="RIG2646" s="653"/>
      <c r="RIH2646" s="653"/>
      <c r="RII2646" s="653"/>
      <c r="RIJ2646" s="653"/>
      <c r="RIK2646" s="653"/>
      <c r="RIL2646" s="653"/>
      <c r="RIM2646" s="653"/>
      <c r="RIN2646" s="653"/>
      <c r="RIO2646" s="653"/>
      <c r="RIP2646" s="653"/>
      <c r="RIQ2646" s="653"/>
      <c r="RIR2646" s="653"/>
      <c r="RIS2646" s="653"/>
      <c r="RIT2646" s="653"/>
      <c r="RIU2646" s="653"/>
      <c r="RIV2646" s="653"/>
      <c r="RIW2646" s="653"/>
      <c r="RIX2646" s="653"/>
      <c r="RIY2646" s="653"/>
      <c r="RIZ2646" s="653"/>
      <c r="RJA2646" s="653"/>
      <c r="RJB2646" s="653"/>
      <c r="RJC2646" s="653"/>
      <c r="RJD2646" s="653"/>
      <c r="RJE2646" s="653"/>
      <c r="RJF2646" s="653"/>
      <c r="RJG2646" s="653"/>
      <c r="RJH2646" s="653"/>
      <c r="RJI2646" s="653"/>
      <c r="RJJ2646" s="653"/>
      <c r="RJK2646" s="653"/>
      <c r="RJL2646" s="653"/>
      <c r="RJM2646" s="653"/>
      <c r="RJN2646" s="653"/>
      <c r="RJO2646" s="653"/>
      <c r="RJP2646" s="653"/>
      <c r="RJQ2646" s="653"/>
      <c r="RJR2646" s="653"/>
      <c r="RJS2646" s="653"/>
      <c r="RJT2646" s="653"/>
      <c r="RJU2646" s="653"/>
      <c r="RJV2646" s="653"/>
      <c r="RJW2646" s="653"/>
      <c r="RJX2646" s="653"/>
      <c r="RJY2646" s="653"/>
      <c r="RJZ2646" s="653"/>
      <c r="RKA2646" s="653"/>
      <c r="RKB2646" s="653"/>
      <c r="RKC2646" s="653"/>
      <c r="RKD2646" s="653"/>
      <c r="RKE2646" s="653"/>
      <c r="RKF2646" s="653"/>
      <c r="RKG2646" s="653"/>
      <c r="RKH2646" s="653"/>
      <c r="RKI2646" s="653"/>
      <c r="RKJ2646" s="653"/>
      <c r="RKK2646" s="653"/>
      <c r="RKL2646" s="653"/>
      <c r="RKM2646" s="653"/>
      <c r="RKN2646" s="653"/>
      <c r="RKO2646" s="653"/>
      <c r="RKP2646" s="653"/>
      <c r="RKQ2646" s="653"/>
      <c r="RKR2646" s="653"/>
      <c r="RKS2646" s="653"/>
      <c r="RKT2646" s="653"/>
      <c r="RKU2646" s="653"/>
      <c r="RKV2646" s="653"/>
      <c r="RKW2646" s="653"/>
      <c r="RKX2646" s="653"/>
      <c r="RKY2646" s="653"/>
      <c r="RKZ2646" s="653"/>
      <c r="RLA2646" s="653"/>
      <c r="RLB2646" s="653"/>
      <c r="RLC2646" s="653"/>
      <c r="RLD2646" s="653"/>
      <c r="RLE2646" s="653"/>
      <c r="RLF2646" s="653"/>
      <c r="RLG2646" s="653"/>
      <c r="RLH2646" s="653"/>
      <c r="RLI2646" s="653"/>
      <c r="RLJ2646" s="653"/>
      <c r="RLK2646" s="653"/>
      <c r="RLL2646" s="653"/>
      <c r="RLM2646" s="653"/>
      <c r="RLN2646" s="653"/>
      <c r="RLO2646" s="653"/>
      <c r="RLP2646" s="653"/>
      <c r="RLQ2646" s="653"/>
      <c r="RLR2646" s="653"/>
      <c r="RLS2646" s="653"/>
      <c r="RLT2646" s="653"/>
      <c r="RLU2646" s="653"/>
      <c r="RLV2646" s="653"/>
      <c r="RLW2646" s="653"/>
      <c r="RLX2646" s="653"/>
      <c r="RLY2646" s="653"/>
      <c r="RLZ2646" s="653"/>
      <c r="RMA2646" s="653"/>
      <c r="RMB2646" s="653"/>
      <c r="RMC2646" s="653"/>
      <c r="RMD2646" s="653"/>
      <c r="RME2646" s="653"/>
      <c r="RMF2646" s="653"/>
      <c r="RMG2646" s="653"/>
      <c r="RMH2646" s="653"/>
      <c r="RMI2646" s="653"/>
      <c r="RMJ2646" s="653"/>
      <c r="RMK2646" s="653"/>
      <c r="RML2646" s="653"/>
      <c r="RMM2646" s="653"/>
      <c r="RMN2646" s="653"/>
      <c r="RMO2646" s="653"/>
      <c r="RMP2646" s="653"/>
      <c r="RMQ2646" s="653"/>
      <c r="RMR2646" s="653"/>
      <c r="RMS2646" s="653"/>
      <c r="RMT2646" s="653"/>
      <c r="RMU2646" s="653"/>
      <c r="RMV2646" s="653"/>
      <c r="RMW2646" s="653"/>
      <c r="RMX2646" s="653"/>
      <c r="RMY2646" s="653"/>
      <c r="RMZ2646" s="653"/>
      <c r="RNA2646" s="653"/>
      <c r="RNB2646" s="653"/>
      <c r="RNC2646" s="653"/>
      <c r="RND2646" s="653"/>
      <c r="RNE2646" s="653"/>
      <c r="RNF2646" s="653"/>
      <c r="RNG2646" s="653"/>
      <c r="RNH2646" s="653"/>
      <c r="RNI2646" s="653"/>
      <c r="RNJ2646" s="653"/>
      <c r="RNK2646" s="653"/>
      <c r="RNL2646" s="653"/>
      <c r="RNM2646" s="653"/>
      <c r="RNN2646" s="653"/>
      <c r="RNO2646" s="653"/>
      <c r="RNP2646" s="653"/>
      <c r="RNQ2646" s="653"/>
      <c r="RNR2646" s="653"/>
      <c r="RNS2646" s="653"/>
      <c r="RNT2646" s="653"/>
      <c r="RNU2646" s="653"/>
      <c r="RNV2646" s="653"/>
      <c r="RNW2646" s="653"/>
      <c r="RNX2646" s="653"/>
      <c r="RNY2646" s="653"/>
      <c r="RNZ2646" s="653"/>
      <c r="ROA2646" s="653"/>
      <c r="ROB2646" s="653"/>
      <c r="ROC2646" s="653"/>
      <c r="ROD2646" s="653"/>
      <c r="ROE2646" s="653"/>
      <c r="ROF2646" s="653"/>
      <c r="ROG2646" s="653"/>
      <c r="ROH2646" s="653"/>
      <c r="ROI2646" s="653"/>
      <c r="ROJ2646" s="653"/>
      <c r="ROK2646" s="653"/>
      <c r="ROL2646" s="653"/>
      <c r="ROM2646" s="653"/>
      <c r="RON2646" s="653"/>
      <c r="ROO2646" s="653"/>
      <c r="ROP2646" s="653"/>
      <c r="ROQ2646" s="653"/>
      <c r="ROR2646" s="653"/>
      <c r="ROS2646" s="653"/>
      <c r="ROT2646" s="653"/>
      <c r="ROU2646" s="653"/>
      <c r="ROV2646" s="653"/>
      <c r="ROW2646" s="653"/>
      <c r="ROX2646" s="653"/>
      <c r="ROY2646" s="653"/>
      <c r="ROZ2646" s="653"/>
      <c r="RPA2646" s="653"/>
      <c r="RPB2646" s="653"/>
      <c r="RPC2646" s="653"/>
      <c r="RPD2646" s="653"/>
      <c r="RPE2646" s="653"/>
      <c r="RPF2646" s="653"/>
      <c r="RPG2646" s="653"/>
      <c r="RPH2646" s="653"/>
      <c r="RPI2646" s="653"/>
      <c r="RPJ2646" s="653"/>
      <c r="RPK2646" s="653"/>
      <c r="RPL2646" s="653"/>
      <c r="RPM2646" s="653"/>
      <c r="RPN2646" s="653"/>
      <c r="RPO2646" s="653"/>
      <c r="RPP2646" s="653"/>
      <c r="RPQ2646" s="653"/>
      <c r="RPR2646" s="653"/>
      <c r="RPS2646" s="653"/>
      <c r="RPT2646" s="653"/>
      <c r="RPU2646" s="653"/>
      <c r="RPV2646" s="653"/>
      <c r="RPW2646" s="653"/>
      <c r="RPX2646" s="653"/>
      <c r="RPY2646" s="653"/>
      <c r="RPZ2646" s="653"/>
      <c r="RQA2646" s="653"/>
      <c r="RQB2646" s="653"/>
      <c r="RQC2646" s="653"/>
      <c r="RQD2646" s="653"/>
      <c r="RQE2646" s="653"/>
      <c r="RQF2646" s="653"/>
      <c r="RQG2646" s="653"/>
      <c r="RQH2646" s="653"/>
      <c r="RQI2646" s="653"/>
      <c r="RQJ2646" s="653"/>
      <c r="RQK2646" s="653"/>
      <c r="RQL2646" s="653"/>
      <c r="RQM2646" s="653"/>
      <c r="RQN2646" s="653"/>
      <c r="RQO2646" s="653"/>
      <c r="RQP2646" s="653"/>
      <c r="RQQ2646" s="653"/>
      <c r="RQR2646" s="653"/>
      <c r="RQS2646" s="653"/>
      <c r="RQT2646" s="653"/>
      <c r="RQU2646" s="653"/>
      <c r="RQV2646" s="653"/>
      <c r="RQW2646" s="653"/>
      <c r="RQX2646" s="653"/>
      <c r="RQY2646" s="653"/>
      <c r="RQZ2646" s="653"/>
      <c r="RRA2646" s="653"/>
      <c r="RRB2646" s="653"/>
      <c r="RRC2646" s="653"/>
      <c r="RRD2646" s="653"/>
      <c r="RRE2646" s="653"/>
      <c r="RRF2646" s="653"/>
      <c r="RRG2646" s="653"/>
      <c r="RRH2646" s="653"/>
      <c r="RRI2646" s="653"/>
      <c r="RRJ2646" s="653"/>
      <c r="RRK2646" s="653"/>
      <c r="RRL2646" s="653"/>
      <c r="RRM2646" s="653"/>
      <c r="RRN2646" s="653"/>
      <c r="RRO2646" s="653"/>
      <c r="RRP2646" s="653"/>
      <c r="RRQ2646" s="653"/>
      <c r="RRR2646" s="653"/>
      <c r="RRS2646" s="653"/>
      <c r="RRT2646" s="653"/>
      <c r="RRU2646" s="653"/>
      <c r="RRV2646" s="653"/>
      <c r="RRW2646" s="653"/>
      <c r="RRX2646" s="653"/>
      <c r="RRY2646" s="653"/>
      <c r="RRZ2646" s="653"/>
      <c r="RSA2646" s="653"/>
      <c r="RSB2646" s="653"/>
      <c r="RSC2646" s="653"/>
      <c r="RSD2646" s="653"/>
      <c r="RSE2646" s="653"/>
      <c r="RSF2646" s="653"/>
      <c r="RSG2646" s="653"/>
      <c r="RSH2646" s="653"/>
      <c r="RSI2646" s="653"/>
      <c r="RSJ2646" s="653"/>
      <c r="RSK2646" s="653"/>
      <c r="RSL2646" s="653"/>
      <c r="RSM2646" s="653"/>
      <c r="RSN2646" s="653"/>
      <c r="RSO2646" s="653"/>
      <c r="RSP2646" s="653"/>
      <c r="RSQ2646" s="653"/>
      <c r="RSR2646" s="653"/>
      <c r="RSS2646" s="653"/>
      <c r="RST2646" s="653"/>
      <c r="RSU2646" s="653"/>
      <c r="RSV2646" s="653"/>
      <c r="RSW2646" s="653"/>
      <c r="RSX2646" s="653"/>
      <c r="RSY2646" s="653"/>
      <c r="RSZ2646" s="653"/>
      <c r="RTA2646" s="653"/>
      <c r="RTB2646" s="653"/>
      <c r="RTC2646" s="653"/>
      <c r="RTD2646" s="653"/>
      <c r="RTE2646" s="653"/>
      <c r="RTF2646" s="653"/>
      <c r="RTG2646" s="653"/>
      <c r="RTH2646" s="653"/>
      <c r="RTI2646" s="653"/>
      <c r="RTJ2646" s="653"/>
      <c r="RTK2646" s="653"/>
      <c r="RTL2646" s="653"/>
      <c r="RTM2646" s="653"/>
      <c r="RTN2646" s="653"/>
      <c r="RTO2646" s="653"/>
      <c r="RTP2646" s="653"/>
      <c r="RTQ2646" s="653"/>
      <c r="RTR2646" s="653"/>
      <c r="RTS2646" s="653"/>
      <c r="RTT2646" s="653"/>
      <c r="RTU2646" s="653"/>
      <c r="RTV2646" s="653"/>
      <c r="RTW2646" s="653"/>
      <c r="RTX2646" s="653"/>
      <c r="RTY2646" s="653"/>
      <c r="RTZ2646" s="653"/>
      <c r="RUA2646" s="653"/>
      <c r="RUB2646" s="653"/>
      <c r="RUC2646" s="653"/>
      <c r="RUD2646" s="653"/>
      <c r="RUE2646" s="653"/>
      <c r="RUF2646" s="653"/>
      <c r="RUG2646" s="653"/>
      <c r="RUH2646" s="653"/>
      <c r="RUI2646" s="653"/>
      <c r="RUJ2646" s="653"/>
      <c r="RUK2646" s="653"/>
      <c r="RUL2646" s="653"/>
      <c r="RUM2646" s="653"/>
      <c r="RUN2646" s="653"/>
      <c r="RUO2646" s="653"/>
      <c r="RUP2646" s="653"/>
      <c r="RUQ2646" s="653"/>
      <c r="RUR2646" s="653"/>
      <c r="RUS2646" s="653"/>
      <c r="RUT2646" s="653"/>
      <c r="RUU2646" s="653"/>
      <c r="RUV2646" s="653"/>
      <c r="RUW2646" s="653"/>
      <c r="RUX2646" s="653"/>
      <c r="RUY2646" s="653"/>
      <c r="RUZ2646" s="653"/>
      <c r="RVA2646" s="653"/>
      <c r="RVB2646" s="653"/>
      <c r="RVC2646" s="653"/>
      <c r="RVD2646" s="653"/>
      <c r="RVE2646" s="653"/>
      <c r="RVF2646" s="653"/>
      <c r="RVG2646" s="653"/>
      <c r="RVH2646" s="653"/>
      <c r="RVI2646" s="653"/>
      <c r="RVJ2646" s="653"/>
      <c r="RVK2646" s="653"/>
      <c r="RVL2646" s="653"/>
      <c r="RVM2646" s="653"/>
      <c r="RVN2646" s="653"/>
      <c r="RVO2646" s="653"/>
      <c r="RVP2646" s="653"/>
      <c r="RVQ2646" s="653"/>
      <c r="RVR2646" s="653"/>
      <c r="RVS2646" s="653"/>
      <c r="RVT2646" s="653"/>
      <c r="RVU2646" s="653"/>
      <c r="RVV2646" s="653"/>
      <c r="RVW2646" s="653"/>
      <c r="RVX2646" s="653"/>
      <c r="RVY2646" s="653"/>
      <c r="RVZ2646" s="653"/>
      <c r="RWA2646" s="653"/>
      <c r="RWB2646" s="653"/>
      <c r="RWC2646" s="653"/>
      <c r="RWD2646" s="653"/>
      <c r="RWE2646" s="653"/>
      <c r="RWF2646" s="653"/>
      <c r="RWG2646" s="653"/>
      <c r="RWH2646" s="653"/>
      <c r="RWI2646" s="653"/>
      <c r="RWJ2646" s="653"/>
      <c r="RWK2646" s="653"/>
      <c r="RWL2646" s="653"/>
      <c r="RWM2646" s="653"/>
      <c r="RWN2646" s="653"/>
      <c r="RWO2646" s="653"/>
      <c r="RWP2646" s="653"/>
      <c r="RWQ2646" s="653"/>
      <c r="RWR2646" s="653"/>
      <c r="RWS2646" s="653"/>
      <c r="RWT2646" s="653"/>
      <c r="RWU2646" s="653"/>
      <c r="RWV2646" s="653"/>
      <c r="RWW2646" s="653"/>
      <c r="RWX2646" s="653"/>
      <c r="RWY2646" s="653"/>
      <c r="RWZ2646" s="653"/>
      <c r="RXA2646" s="653"/>
      <c r="RXB2646" s="653"/>
      <c r="RXC2646" s="653"/>
      <c r="RXD2646" s="653"/>
      <c r="RXE2646" s="653"/>
      <c r="RXF2646" s="653"/>
      <c r="RXG2646" s="653"/>
      <c r="RXH2646" s="653"/>
      <c r="RXI2646" s="653"/>
      <c r="RXJ2646" s="653"/>
      <c r="RXK2646" s="653"/>
      <c r="RXL2646" s="653"/>
      <c r="RXM2646" s="653"/>
      <c r="RXN2646" s="653"/>
      <c r="RXO2646" s="653"/>
      <c r="RXP2646" s="653"/>
      <c r="RXQ2646" s="653"/>
      <c r="RXR2646" s="653"/>
      <c r="RXS2646" s="653"/>
      <c r="RXT2646" s="653"/>
      <c r="RXU2646" s="653"/>
      <c r="RXV2646" s="653"/>
      <c r="RXW2646" s="653"/>
      <c r="RXX2646" s="653"/>
      <c r="RXY2646" s="653"/>
      <c r="RXZ2646" s="653"/>
      <c r="RYA2646" s="653"/>
      <c r="RYB2646" s="653"/>
      <c r="RYC2646" s="653"/>
      <c r="RYD2646" s="653"/>
      <c r="RYE2646" s="653"/>
      <c r="RYF2646" s="653"/>
      <c r="RYG2646" s="653"/>
      <c r="RYH2646" s="653"/>
      <c r="RYI2646" s="653"/>
      <c r="RYJ2646" s="653"/>
      <c r="RYK2646" s="653"/>
      <c r="RYL2646" s="653"/>
      <c r="RYM2646" s="653"/>
      <c r="RYN2646" s="653"/>
      <c r="RYO2646" s="653"/>
      <c r="RYP2646" s="653"/>
      <c r="RYQ2646" s="653"/>
      <c r="RYR2646" s="653"/>
      <c r="RYS2646" s="653"/>
      <c r="RYT2646" s="653"/>
      <c r="RYU2646" s="653"/>
      <c r="RYV2646" s="653"/>
      <c r="RYW2646" s="653"/>
      <c r="RYX2646" s="653"/>
      <c r="RYY2646" s="653"/>
      <c r="RYZ2646" s="653"/>
      <c r="RZA2646" s="653"/>
      <c r="RZB2646" s="653"/>
      <c r="RZC2646" s="653"/>
      <c r="RZD2646" s="653"/>
      <c r="RZE2646" s="653"/>
      <c r="RZF2646" s="653"/>
      <c r="RZG2646" s="653"/>
      <c r="RZH2646" s="653"/>
      <c r="RZI2646" s="653"/>
      <c r="RZJ2646" s="653"/>
      <c r="RZK2646" s="653"/>
      <c r="RZL2646" s="653"/>
      <c r="RZM2646" s="653"/>
      <c r="RZN2646" s="653"/>
      <c r="RZO2646" s="653"/>
      <c r="RZP2646" s="653"/>
      <c r="RZQ2646" s="653"/>
      <c r="RZR2646" s="653"/>
      <c r="RZS2646" s="653"/>
      <c r="RZT2646" s="653"/>
      <c r="RZU2646" s="653"/>
      <c r="RZV2646" s="653"/>
      <c r="RZW2646" s="653"/>
      <c r="RZX2646" s="653"/>
      <c r="RZY2646" s="653"/>
      <c r="RZZ2646" s="653"/>
      <c r="SAA2646" s="653"/>
      <c r="SAB2646" s="653"/>
      <c r="SAC2646" s="653"/>
      <c r="SAD2646" s="653"/>
      <c r="SAE2646" s="653"/>
      <c r="SAF2646" s="653"/>
      <c r="SAG2646" s="653"/>
      <c r="SAH2646" s="653"/>
      <c r="SAI2646" s="653"/>
      <c r="SAJ2646" s="653"/>
      <c r="SAK2646" s="653"/>
      <c r="SAL2646" s="653"/>
      <c r="SAM2646" s="653"/>
      <c r="SAN2646" s="653"/>
      <c r="SAO2646" s="653"/>
      <c r="SAP2646" s="653"/>
      <c r="SAQ2646" s="653"/>
      <c r="SAR2646" s="653"/>
      <c r="SAS2646" s="653"/>
      <c r="SAT2646" s="653"/>
      <c r="SAU2646" s="653"/>
      <c r="SAV2646" s="653"/>
      <c r="SAW2646" s="653"/>
      <c r="SAX2646" s="653"/>
      <c r="SAY2646" s="653"/>
      <c r="SAZ2646" s="653"/>
      <c r="SBA2646" s="653"/>
      <c r="SBB2646" s="653"/>
      <c r="SBC2646" s="653"/>
      <c r="SBD2646" s="653"/>
      <c r="SBE2646" s="653"/>
      <c r="SBF2646" s="653"/>
      <c r="SBG2646" s="653"/>
      <c r="SBH2646" s="653"/>
      <c r="SBI2646" s="653"/>
      <c r="SBJ2646" s="653"/>
      <c r="SBK2646" s="653"/>
      <c r="SBL2646" s="653"/>
      <c r="SBM2646" s="653"/>
      <c r="SBN2646" s="653"/>
      <c r="SBO2646" s="653"/>
      <c r="SBP2646" s="653"/>
      <c r="SBQ2646" s="653"/>
      <c r="SBR2646" s="653"/>
      <c r="SBS2646" s="653"/>
      <c r="SBT2646" s="653"/>
      <c r="SBU2646" s="653"/>
      <c r="SBV2646" s="653"/>
      <c r="SBW2646" s="653"/>
      <c r="SBX2646" s="653"/>
      <c r="SBY2646" s="653"/>
      <c r="SBZ2646" s="653"/>
      <c r="SCA2646" s="653"/>
      <c r="SCB2646" s="653"/>
      <c r="SCC2646" s="653"/>
      <c r="SCD2646" s="653"/>
      <c r="SCE2646" s="653"/>
      <c r="SCF2646" s="653"/>
      <c r="SCG2646" s="653"/>
      <c r="SCH2646" s="653"/>
      <c r="SCI2646" s="653"/>
      <c r="SCJ2646" s="653"/>
      <c r="SCK2646" s="653"/>
      <c r="SCL2646" s="653"/>
      <c r="SCM2646" s="653"/>
      <c r="SCN2646" s="653"/>
      <c r="SCO2646" s="653"/>
      <c r="SCP2646" s="653"/>
      <c r="SCQ2646" s="653"/>
      <c r="SCR2646" s="653"/>
      <c r="SCS2646" s="653"/>
      <c r="SCT2646" s="653"/>
      <c r="SCU2646" s="653"/>
      <c r="SCV2646" s="653"/>
      <c r="SCW2646" s="653"/>
      <c r="SCX2646" s="653"/>
      <c r="SCY2646" s="653"/>
      <c r="SCZ2646" s="653"/>
      <c r="SDA2646" s="653"/>
      <c r="SDB2646" s="653"/>
      <c r="SDC2646" s="653"/>
      <c r="SDD2646" s="653"/>
      <c r="SDE2646" s="653"/>
      <c r="SDF2646" s="653"/>
      <c r="SDG2646" s="653"/>
      <c r="SDH2646" s="653"/>
      <c r="SDI2646" s="653"/>
      <c r="SDJ2646" s="653"/>
      <c r="SDK2646" s="653"/>
      <c r="SDL2646" s="653"/>
      <c r="SDM2646" s="653"/>
      <c r="SDN2646" s="653"/>
      <c r="SDO2646" s="653"/>
      <c r="SDP2646" s="653"/>
      <c r="SDQ2646" s="653"/>
      <c r="SDR2646" s="653"/>
      <c r="SDS2646" s="653"/>
      <c r="SDT2646" s="653"/>
      <c r="SDU2646" s="653"/>
      <c r="SDV2646" s="653"/>
      <c r="SDW2646" s="653"/>
      <c r="SDX2646" s="653"/>
      <c r="SDY2646" s="653"/>
      <c r="SDZ2646" s="653"/>
      <c r="SEA2646" s="653"/>
      <c r="SEB2646" s="653"/>
      <c r="SEC2646" s="653"/>
      <c r="SED2646" s="653"/>
      <c r="SEE2646" s="653"/>
      <c r="SEF2646" s="653"/>
      <c r="SEG2646" s="653"/>
      <c r="SEH2646" s="653"/>
      <c r="SEI2646" s="653"/>
      <c r="SEJ2646" s="653"/>
      <c r="SEK2646" s="653"/>
      <c r="SEL2646" s="653"/>
      <c r="SEM2646" s="653"/>
      <c r="SEN2646" s="653"/>
      <c r="SEO2646" s="653"/>
      <c r="SEP2646" s="653"/>
      <c r="SEQ2646" s="653"/>
      <c r="SER2646" s="653"/>
      <c r="SES2646" s="653"/>
      <c r="SET2646" s="653"/>
      <c r="SEU2646" s="653"/>
      <c r="SEV2646" s="653"/>
      <c r="SEW2646" s="653"/>
      <c r="SEX2646" s="653"/>
      <c r="SEY2646" s="653"/>
      <c r="SEZ2646" s="653"/>
      <c r="SFA2646" s="653"/>
      <c r="SFB2646" s="653"/>
      <c r="SFC2646" s="653"/>
      <c r="SFD2646" s="653"/>
      <c r="SFE2646" s="653"/>
      <c r="SFF2646" s="653"/>
      <c r="SFG2646" s="653"/>
      <c r="SFH2646" s="653"/>
      <c r="SFI2646" s="653"/>
      <c r="SFJ2646" s="653"/>
      <c r="SFK2646" s="653"/>
      <c r="SFL2646" s="653"/>
      <c r="SFM2646" s="653"/>
      <c r="SFN2646" s="653"/>
      <c r="SFO2646" s="653"/>
      <c r="SFP2646" s="653"/>
      <c r="SFQ2646" s="653"/>
      <c r="SFR2646" s="653"/>
      <c r="SFS2646" s="653"/>
      <c r="SFT2646" s="653"/>
      <c r="SFU2646" s="653"/>
      <c r="SFV2646" s="653"/>
      <c r="SFW2646" s="653"/>
      <c r="SFX2646" s="653"/>
      <c r="SFY2646" s="653"/>
      <c r="SFZ2646" s="653"/>
      <c r="SGA2646" s="653"/>
      <c r="SGB2646" s="653"/>
      <c r="SGC2646" s="653"/>
      <c r="SGD2646" s="653"/>
      <c r="SGE2646" s="653"/>
      <c r="SGF2646" s="653"/>
      <c r="SGG2646" s="653"/>
      <c r="SGH2646" s="653"/>
      <c r="SGI2646" s="653"/>
      <c r="SGJ2646" s="653"/>
      <c r="SGK2646" s="653"/>
      <c r="SGL2646" s="653"/>
      <c r="SGM2646" s="653"/>
      <c r="SGN2646" s="653"/>
      <c r="SGO2646" s="653"/>
      <c r="SGP2646" s="653"/>
      <c r="SGQ2646" s="653"/>
      <c r="SGR2646" s="653"/>
      <c r="SGS2646" s="653"/>
      <c r="SGT2646" s="653"/>
      <c r="SGU2646" s="653"/>
      <c r="SGV2646" s="653"/>
      <c r="SGW2646" s="653"/>
      <c r="SGX2646" s="653"/>
      <c r="SGY2646" s="653"/>
      <c r="SGZ2646" s="653"/>
      <c r="SHA2646" s="653"/>
      <c r="SHB2646" s="653"/>
      <c r="SHC2646" s="653"/>
      <c r="SHD2646" s="653"/>
      <c r="SHE2646" s="653"/>
      <c r="SHF2646" s="653"/>
      <c r="SHG2646" s="653"/>
      <c r="SHH2646" s="653"/>
      <c r="SHI2646" s="653"/>
      <c r="SHJ2646" s="653"/>
      <c r="SHK2646" s="653"/>
      <c r="SHL2646" s="653"/>
      <c r="SHM2646" s="653"/>
      <c r="SHN2646" s="653"/>
      <c r="SHO2646" s="653"/>
      <c r="SHP2646" s="653"/>
      <c r="SHQ2646" s="653"/>
      <c r="SHR2646" s="653"/>
      <c r="SHS2646" s="653"/>
      <c r="SHT2646" s="653"/>
      <c r="SHU2646" s="653"/>
      <c r="SHV2646" s="653"/>
      <c r="SHW2646" s="653"/>
      <c r="SHX2646" s="653"/>
      <c r="SHY2646" s="653"/>
      <c r="SHZ2646" s="653"/>
      <c r="SIA2646" s="653"/>
      <c r="SIB2646" s="653"/>
      <c r="SIC2646" s="653"/>
      <c r="SID2646" s="653"/>
      <c r="SIE2646" s="653"/>
      <c r="SIF2646" s="653"/>
      <c r="SIG2646" s="653"/>
      <c r="SIH2646" s="653"/>
      <c r="SII2646" s="653"/>
      <c r="SIJ2646" s="653"/>
      <c r="SIK2646" s="653"/>
      <c r="SIL2646" s="653"/>
      <c r="SIM2646" s="653"/>
      <c r="SIN2646" s="653"/>
      <c r="SIO2646" s="653"/>
      <c r="SIP2646" s="653"/>
      <c r="SIQ2646" s="653"/>
      <c r="SIR2646" s="653"/>
      <c r="SIS2646" s="653"/>
      <c r="SIT2646" s="653"/>
      <c r="SIU2646" s="653"/>
      <c r="SIV2646" s="653"/>
      <c r="SIW2646" s="653"/>
      <c r="SIX2646" s="653"/>
      <c r="SIY2646" s="653"/>
      <c r="SIZ2646" s="653"/>
      <c r="SJA2646" s="653"/>
      <c r="SJB2646" s="653"/>
      <c r="SJC2646" s="653"/>
      <c r="SJD2646" s="653"/>
      <c r="SJE2646" s="653"/>
      <c r="SJF2646" s="653"/>
      <c r="SJG2646" s="653"/>
      <c r="SJH2646" s="653"/>
      <c r="SJI2646" s="653"/>
      <c r="SJJ2646" s="653"/>
      <c r="SJK2646" s="653"/>
      <c r="SJL2646" s="653"/>
      <c r="SJM2646" s="653"/>
      <c r="SJN2646" s="653"/>
      <c r="SJO2646" s="653"/>
      <c r="SJP2646" s="653"/>
      <c r="SJQ2646" s="653"/>
      <c r="SJR2646" s="653"/>
      <c r="SJS2646" s="653"/>
      <c r="SJT2646" s="653"/>
      <c r="SJU2646" s="653"/>
      <c r="SJV2646" s="653"/>
      <c r="SJW2646" s="653"/>
      <c r="SJX2646" s="653"/>
      <c r="SJY2646" s="653"/>
      <c r="SJZ2646" s="653"/>
      <c r="SKA2646" s="653"/>
      <c r="SKB2646" s="653"/>
      <c r="SKC2646" s="653"/>
      <c r="SKD2646" s="653"/>
      <c r="SKE2646" s="653"/>
      <c r="SKF2646" s="653"/>
      <c r="SKG2646" s="653"/>
      <c r="SKH2646" s="653"/>
      <c r="SKI2646" s="653"/>
      <c r="SKJ2646" s="653"/>
      <c r="SKK2646" s="653"/>
      <c r="SKL2646" s="653"/>
      <c r="SKM2646" s="653"/>
      <c r="SKN2646" s="653"/>
      <c r="SKO2646" s="653"/>
      <c r="SKP2646" s="653"/>
      <c r="SKQ2646" s="653"/>
      <c r="SKR2646" s="653"/>
      <c r="SKS2646" s="653"/>
      <c r="SKT2646" s="653"/>
      <c r="SKU2646" s="653"/>
      <c r="SKV2646" s="653"/>
      <c r="SKW2646" s="653"/>
      <c r="SKX2646" s="653"/>
      <c r="SKY2646" s="653"/>
      <c r="SKZ2646" s="653"/>
      <c r="SLA2646" s="653"/>
      <c r="SLB2646" s="653"/>
      <c r="SLC2646" s="653"/>
      <c r="SLD2646" s="653"/>
      <c r="SLE2646" s="653"/>
      <c r="SLF2646" s="653"/>
      <c r="SLG2646" s="653"/>
      <c r="SLH2646" s="653"/>
      <c r="SLI2646" s="653"/>
      <c r="SLJ2646" s="653"/>
      <c r="SLK2646" s="653"/>
      <c r="SLL2646" s="653"/>
      <c r="SLM2646" s="653"/>
      <c r="SLN2646" s="653"/>
      <c r="SLO2646" s="653"/>
      <c r="SLP2646" s="653"/>
      <c r="SLQ2646" s="653"/>
      <c r="SLR2646" s="653"/>
      <c r="SLS2646" s="653"/>
      <c r="SLT2646" s="653"/>
      <c r="SLU2646" s="653"/>
      <c r="SLV2646" s="653"/>
      <c r="SLW2646" s="653"/>
      <c r="SLX2646" s="653"/>
      <c r="SLY2646" s="653"/>
      <c r="SLZ2646" s="653"/>
      <c r="SMA2646" s="653"/>
      <c r="SMB2646" s="653"/>
      <c r="SMC2646" s="653"/>
      <c r="SMD2646" s="653"/>
      <c r="SME2646" s="653"/>
      <c r="SMF2646" s="653"/>
      <c r="SMG2646" s="653"/>
      <c r="SMH2646" s="653"/>
      <c r="SMI2646" s="653"/>
      <c r="SMJ2646" s="653"/>
      <c r="SMK2646" s="653"/>
      <c r="SML2646" s="653"/>
      <c r="SMM2646" s="653"/>
      <c r="SMN2646" s="653"/>
      <c r="SMO2646" s="653"/>
      <c r="SMP2646" s="653"/>
      <c r="SMQ2646" s="653"/>
      <c r="SMR2646" s="653"/>
      <c r="SMS2646" s="653"/>
      <c r="SMT2646" s="653"/>
      <c r="SMU2646" s="653"/>
      <c r="SMV2646" s="653"/>
      <c r="SMW2646" s="653"/>
      <c r="SMX2646" s="653"/>
      <c r="SMY2646" s="653"/>
      <c r="SMZ2646" s="653"/>
      <c r="SNA2646" s="653"/>
      <c r="SNB2646" s="653"/>
      <c r="SNC2646" s="653"/>
      <c r="SND2646" s="653"/>
      <c r="SNE2646" s="653"/>
      <c r="SNF2646" s="653"/>
      <c r="SNG2646" s="653"/>
      <c r="SNH2646" s="653"/>
      <c r="SNI2646" s="653"/>
      <c r="SNJ2646" s="653"/>
      <c r="SNK2646" s="653"/>
      <c r="SNL2646" s="653"/>
      <c r="SNM2646" s="653"/>
      <c r="SNN2646" s="653"/>
      <c r="SNO2646" s="653"/>
      <c r="SNP2646" s="653"/>
      <c r="SNQ2646" s="653"/>
      <c r="SNR2646" s="653"/>
      <c r="SNS2646" s="653"/>
      <c r="SNT2646" s="653"/>
      <c r="SNU2646" s="653"/>
      <c r="SNV2646" s="653"/>
      <c r="SNW2646" s="653"/>
      <c r="SNX2646" s="653"/>
      <c r="SNY2646" s="653"/>
      <c r="SNZ2646" s="653"/>
      <c r="SOA2646" s="653"/>
      <c r="SOB2646" s="653"/>
      <c r="SOC2646" s="653"/>
      <c r="SOD2646" s="653"/>
      <c r="SOE2646" s="653"/>
      <c r="SOF2646" s="653"/>
      <c r="SOG2646" s="653"/>
      <c r="SOH2646" s="653"/>
      <c r="SOI2646" s="653"/>
      <c r="SOJ2646" s="653"/>
      <c r="SOK2646" s="653"/>
      <c r="SOL2646" s="653"/>
      <c r="SOM2646" s="653"/>
      <c r="SON2646" s="653"/>
      <c r="SOO2646" s="653"/>
      <c r="SOP2646" s="653"/>
      <c r="SOQ2646" s="653"/>
      <c r="SOR2646" s="653"/>
      <c r="SOS2646" s="653"/>
      <c r="SOT2646" s="653"/>
      <c r="SOU2646" s="653"/>
      <c r="SOV2646" s="653"/>
      <c r="SOW2646" s="653"/>
      <c r="SOX2646" s="653"/>
      <c r="SOY2646" s="653"/>
      <c r="SOZ2646" s="653"/>
      <c r="SPA2646" s="653"/>
      <c r="SPB2646" s="653"/>
      <c r="SPC2646" s="653"/>
      <c r="SPD2646" s="653"/>
      <c r="SPE2646" s="653"/>
      <c r="SPF2646" s="653"/>
      <c r="SPG2646" s="653"/>
      <c r="SPH2646" s="653"/>
      <c r="SPI2646" s="653"/>
      <c r="SPJ2646" s="653"/>
      <c r="SPK2646" s="653"/>
      <c r="SPL2646" s="653"/>
      <c r="SPM2646" s="653"/>
      <c r="SPN2646" s="653"/>
      <c r="SPO2646" s="653"/>
      <c r="SPP2646" s="653"/>
      <c r="SPQ2646" s="653"/>
      <c r="SPR2646" s="653"/>
      <c r="SPS2646" s="653"/>
      <c r="SPT2646" s="653"/>
      <c r="SPU2646" s="653"/>
      <c r="SPV2646" s="653"/>
      <c r="SPW2646" s="653"/>
      <c r="SPX2646" s="653"/>
      <c r="SPY2646" s="653"/>
      <c r="SPZ2646" s="653"/>
      <c r="SQA2646" s="653"/>
      <c r="SQB2646" s="653"/>
      <c r="SQC2646" s="653"/>
      <c r="SQD2646" s="653"/>
      <c r="SQE2646" s="653"/>
      <c r="SQF2646" s="653"/>
      <c r="SQG2646" s="653"/>
      <c r="SQH2646" s="653"/>
      <c r="SQI2646" s="653"/>
      <c r="SQJ2646" s="653"/>
      <c r="SQK2646" s="653"/>
      <c r="SQL2646" s="653"/>
      <c r="SQM2646" s="653"/>
      <c r="SQN2646" s="653"/>
      <c r="SQO2646" s="653"/>
      <c r="SQP2646" s="653"/>
      <c r="SQQ2646" s="653"/>
      <c r="SQR2646" s="653"/>
      <c r="SQS2646" s="653"/>
      <c r="SQT2646" s="653"/>
      <c r="SQU2646" s="653"/>
      <c r="SQV2646" s="653"/>
      <c r="SQW2646" s="653"/>
      <c r="SQX2646" s="653"/>
      <c r="SQY2646" s="653"/>
      <c r="SQZ2646" s="653"/>
      <c r="SRA2646" s="653"/>
      <c r="SRB2646" s="653"/>
      <c r="SRC2646" s="653"/>
      <c r="SRD2646" s="653"/>
      <c r="SRE2646" s="653"/>
      <c r="SRF2646" s="653"/>
      <c r="SRG2646" s="653"/>
      <c r="SRH2646" s="653"/>
      <c r="SRI2646" s="653"/>
      <c r="SRJ2646" s="653"/>
      <c r="SRK2646" s="653"/>
      <c r="SRL2646" s="653"/>
      <c r="SRM2646" s="653"/>
      <c r="SRN2646" s="653"/>
      <c r="SRO2646" s="653"/>
      <c r="SRP2646" s="653"/>
      <c r="SRQ2646" s="653"/>
      <c r="SRR2646" s="653"/>
      <c r="SRS2646" s="653"/>
      <c r="SRT2646" s="653"/>
      <c r="SRU2646" s="653"/>
      <c r="SRV2646" s="653"/>
      <c r="SRW2646" s="653"/>
      <c r="SRX2646" s="653"/>
      <c r="SRY2646" s="653"/>
      <c r="SRZ2646" s="653"/>
      <c r="SSA2646" s="653"/>
      <c r="SSB2646" s="653"/>
      <c r="SSC2646" s="653"/>
      <c r="SSD2646" s="653"/>
      <c r="SSE2646" s="653"/>
      <c r="SSF2646" s="653"/>
      <c r="SSG2646" s="653"/>
      <c r="SSH2646" s="653"/>
      <c r="SSI2646" s="653"/>
      <c r="SSJ2646" s="653"/>
      <c r="SSK2646" s="653"/>
      <c r="SSL2646" s="653"/>
      <c r="SSM2646" s="653"/>
      <c r="SSN2646" s="653"/>
      <c r="SSO2646" s="653"/>
      <c r="SSP2646" s="653"/>
      <c r="SSQ2646" s="653"/>
      <c r="SSR2646" s="653"/>
      <c r="SSS2646" s="653"/>
      <c r="SST2646" s="653"/>
      <c r="SSU2646" s="653"/>
      <c r="SSV2646" s="653"/>
      <c r="SSW2646" s="653"/>
      <c r="SSX2646" s="653"/>
      <c r="SSY2646" s="653"/>
      <c r="SSZ2646" s="653"/>
      <c r="STA2646" s="653"/>
      <c r="STB2646" s="653"/>
      <c r="STC2646" s="653"/>
      <c r="STD2646" s="653"/>
      <c r="STE2646" s="653"/>
      <c r="STF2646" s="653"/>
      <c r="STG2646" s="653"/>
      <c r="STH2646" s="653"/>
      <c r="STI2646" s="653"/>
      <c r="STJ2646" s="653"/>
      <c r="STK2646" s="653"/>
      <c r="STL2646" s="653"/>
      <c r="STM2646" s="653"/>
      <c r="STN2646" s="653"/>
      <c r="STO2646" s="653"/>
      <c r="STP2646" s="653"/>
      <c r="STQ2646" s="653"/>
      <c r="STR2646" s="653"/>
      <c r="STS2646" s="653"/>
      <c r="STT2646" s="653"/>
      <c r="STU2646" s="653"/>
      <c r="STV2646" s="653"/>
      <c r="STW2646" s="653"/>
      <c r="STX2646" s="653"/>
      <c r="STY2646" s="653"/>
      <c r="STZ2646" s="653"/>
      <c r="SUA2646" s="653"/>
      <c r="SUB2646" s="653"/>
      <c r="SUC2646" s="653"/>
      <c r="SUD2646" s="653"/>
      <c r="SUE2646" s="653"/>
      <c r="SUF2646" s="653"/>
      <c r="SUG2646" s="653"/>
      <c r="SUH2646" s="653"/>
      <c r="SUI2646" s="653"/>
      <c r="SUJ2646" s="653"/>
      <c r="SUK2646" s="653"/>
      <c r="SUL2646" s="653"/>
      <c r="SUM2646" s="653"/>
      <c r="SUN2646" s="653"/>
      <c r="SUO2646" s="653"/>
      <c r="SUP2646" s="653"/>
      <c r="SUQ2646" s="653"/>
      <c r="SUR2646" s="653"/>
      <c r="SUS2646" s="653"/>
      <c r="SUT2646" s="653"/>
      <c r="SUU2646" s="653"/>
      <c r="SUV2646" s="653"/>
      <c r="SUW2646" s="653"/>
      <c r="SUX2646" s="653"/>
      <c r="SUY2646" s="653"/>
      <c r="SUZ2646" s="653"/>
      <c r="SVA2646" s="653"/>
      <c r="SVB2646" s="653"/>
      <c r="SVC2646" s="653"/>
      <c r="SVD2646" s="653"/>
      <c r="SVE2646" s="653"/>
      <c r="SVF2646" s="653"/>
      <c r="SVG2646" s="653"/>
      <c r="SVH2646" s="653"/>
      <c r="SVI2646" s="653"/>
      <c r="SVJ2646" s="653"/>
      <c r="SVK2646" s="653"/>
      <c r="SVL2646" s="653"/>
      <c r="SVM2646" s="653"/>
      <c r="SVN2646" s="653"/>
      <c r="SVO2646" s="653"/>
      <c r="SVP2646" s="653"/>
      <c r="SVQ2646" s="653"/>
      <c r="SVR2646" s="653"/>
      <c r="SVS2646" s="653"/>
      <c r="SVT2646" s="653"/>
      <c r="SVU2646" s="653"/>
      <c r="SVV2646" s="653"/>
      <c r="SVW2646" s="653"/>
      <c r="SVX2646" s="653"/>
      <c r="SVY2646" s="653"/>
      <c r="SVZ2646" s="653"/>
      <c r="SWA2646" s="653"/>
      <c r="SWB2646" s="653"/>
      <c r="SWC2646" s="653"/>
      <c r="SWD2646" s="653"/>
      <c r="SWE2646" s="653"/>
      <c r="SWF2646" s="653"/>
      <c r="SWG2646" s="653"/>
      <c r="SWH2646" s="653"/>
      <c r="SWI2646" s="653"/>
      <c r="SWJ2646" s="653"/>
      <c r="SWK2646" s="653"/>
      <c r="SWL2646" s="653"/>
      <c r="SWM2646" s="653"/>
      <c r="SWN2646" s="653"/>
      <c r="SWO2646" s="653"/>
      <c r="SWP2646" s="653"/>
      <c r="SWQ2646" s="653"/>
      <c r="SWR2646" s="653"/>
      <c r="SWS2646" s="653"/>
      <c r="SWT2646" s="653"/>
      <c r="SWU2646" s="653"/>
      <c r="SWV2646" s="653"/>
      <c r="SWW2646" s="653"/>
      <c r="SWX2646" s="653"/>
      <c r="SWY2646" s="653"/>
      <c r="SWZ2646" s="653"/>
      <c r="SXA2646" s="653"/>
      <c r="SXB2646" s="653"/>
      <c r="SXC2646" s="653"/>
      <c r="SXD2646" s="653"/>
      <c r="SXE2646" s="653"/>
      <c r="SXF2646" s="653"/>
      <c r="SXG2646" s="653"/>
      <c r="SXH2646" s="653"/>
      <c r="SXI2646" s="653"/>
      <c r="SXJ2646" s="653"/>
      <c r="SXK2646" s="653"/>
      <c r="SXL2646" s="653"/>
      <c r="SXM2646" s="653"/>
      <c r="SXN2646" s="653"/>
      <c r="SXO2646" s="653"/>
      <c r="SXP2646" s="653"/>
      <c r="SXQ2646" s="653"/>
      <c r="SXR2646" s="653"/>
      <c r="SXS2646" s="653"/>
      <c r="SXT2646" s="653"/>
      <c r="SXU2646" s="653"/>
      <c r="SXV2646" s="653"/>
      <c r="SXW2646" s="653"/>
      <c r="SXX2646" s="653"/>
      <c r="SXY2646" s="653"/>
      <c r="SXZ2646" s="653"/>
      <c r="SYA2646" s="653"/>
      <c r="SYB2646" s="653"/>
      <c r="SYC2646" s="653"/>
      <c r="SYD2646" s="653"/>
      <c r="SYE2646" s="653"/>
      <c r="SYF2646" s="653"/>
      <c r="SYG2646" s="653"/>
      <c r="SYH2646" s="653"/>
      <c r="SYI2646" s="653"/>
      <c r="SYJ2646" s="653"/>
      <c r="SYK2646" s="653"/>
      <c r="SYL2646" s="653"/>
      <c r="SYM2646" s="653"/>
      <c r="SYN2646" s="653"/>
      <c r="SYO2646" s="653"/>
      <c r="SYP2646" s="653"/>
      <c r="SYQ2646" s="653"/>
      <c r="SYR2646" s="653"/>
      <c r="SYS2646" s="653"/>
      <c r="SYT2646" s="653"/>
      <c r="SYU2646" s="653"/>
      <c r="SYV2646" s="653"/>
      <c r="SYW2646" s="653"/>
      <c r="SYX2646" s="653"/>
      <c r="SYY2646" s="653"/>
      <c r="SYZ2646" s="653"/>
      <c r="SZA2646" s="653"/>
      <c r="SZB2646" s="653"/>
      <c r="SZC2646" s="653"/>
      <c r="SZD2646" s="653"/>
      <c r="SZE2646" s="653"/>
      <c r="SZF2646" s="653"/>
      <c r="SZG2646" s="653"/>
      <c r="SZH2646" s="653"/>
      <c r="SZI2646" s="653"/>
      <c r="SZJ2646" s="653"/>
      <c r="SZK2646" s="653"/>
      <c r="SZL2646" s="653"/>
      <c r="SZM2646" s="653"/>
      <c r="SZN2646" s="653"/>
      <c r="SZO2646" s="653"/>
      <c r="SZP2646" s="653"/>
      <c r="SZQ2646" s="653"/>
      <c r="SZR2646" s="653"/>
      <c r="SZS2646" s="653"/>
      <c r="SZT2646" s="653"/>
      <c r="SZU2646" s="653"/>
      <c r="SZV2646" s="653"/>
      <c r="SZW2646" s="653"/>
      <c r="SZX2646" s="653"/>
      <c r="SZY2646" s="653"/>
      <c r="SZZ2646" s="653"/>
      <c r="TAA2646" s="653"/>
      <c r="TAB2646" s="653"/>
      <c r="TAC2646" s="653"/>
      <c r="TAD2646" s="653"/>
      <c r="TAE2646" s="653"/>
      <c r="TAF2646" s="653"/>
      <c r="TAG2646" s="653"/>
      <c r="TAH2646" s="653"/>
      <c r="TAI2646" s="653"/>
      <c r="TAJ2646" s="653"/>
      <c r="TAK2646" s="653"/>
      <c r="TAL2646" s="653"/>
      <c r="TAM2646" s="653"/>
      <c r="TAN2646" s="653"/>
      <c r="TAO2646" s="653"/>
      <c r="TAP2646" s="653"/>
      <c r="TAQ2646" s="653"/>
      <c r="TAR2646" s="653"/>
      <c r="TAS2646" s="653"/>
      <c r="TAT2646" s="653"/>
      <c r="TAU2646" s="653"/>
      <c r="TAV2646" s="653"/>
      <c r="TAW2646" s="653"/>
      <c r="TAX2646" s="653"/>
      <c r="TAY2646" s="653"/>
      <c r="TAZ2646" s="653"/>
      <c r="TBA2646" s="653"/>
      <c r="TBB2646" s="653"/>
      <c r="TBC2646" s="653"/>
      <c r="TBD2646" s="653"/>
      <c r="TBE2646" s="653"/>
      <c r="TBF2646" s="653"/>
      <c r="TBG2646" s="653"/>
      <c r="TBH2646" s="653"/>
      <c r="TBI2646" s="653"/>
      <c r="TBJ2646" s="653"/>
      <c r="TBK2646" s="653"/>
      <c r="TBL2646" s="653"/>
      <c r="TBM2646" s="653"/>
      <c r="TBN2646" s="653"/>
      <c r="TBO2646" s="653"/>
      <c r="TBP2646" s="653"/>
      <c r="TBQ2646" s="653"/>
      <c r="TBR2646" s="653"/>
      <c r="TBS2646" s="653"/>
      <c r="TBT2646" s="653"/>
      <c r="TBU2646" s="653"/>
      <c r="TBV2646" s="653"/>
      <c r="TBW2646" s="653"/>
      <c r="TBX2646" s="653"/>
      <c r="TBY2646" s="653"/>
      <c r="TBZ2646" s="653"/>
      <c r="TCA2646" s="653"/>
      <c r="TCB2646" s="653"/>
      <c r="TCC2646" s="653"/>
      <c r="TCD2646" s="653"/>
      <c r="TCE2646" s="653"/>
      <c r="TCF2646" s="653"/>
      <c r="TCG2646" s="653"/>
      <c r="TCH2646" s="653"/>
      <c r="TCI2646" s="653"/>
      <c r="TCJ2646" s="653"/>
      <c r="TCK2646" s="653"/>
      <c r="TCL2646" s="653"/>
      <c r="TCM2646" s="653"/>
      <c r="TCN2646" s="653"/>
      <c r="TCO2646" s="653"/>
      <c r="TCP2646" s="653"/>
      <c r="TCQ2646" s="653"/>
      <c r="TCR2646" s="653"/>
      <c r="TCS2646" s="653"/>
      <c r="TCT2646" s="653"/>
      <c r="TCU2646" s="653"/>
      <c r="TCV2646" s="653"/>
      <c r="TCW2646" s="653"/>
      <c r="TCX2646" s="653"/>
      <c r="TCY2646" s="653"/>
      <c r="TCZ2646" s="653"/>
      <c r="TDA2646" s="653"/>
      <c r="TDB2646" s="653"/>
      <c r="TDC2646" s="653"/>
      <c r="TDD2646" s="653"/>
      <c r="TDE2646" s="653"/>
      <c r="TDF2646" s="653"/>
      <c r="TDG2646" s="653"/>
      <c r="TDH2646" s="653"/>
      <c r="TDI2646" s="653"/>
      <c r="TDJ2646" s="653"/>
      <c r="TDK2646" s="653"/>
      <c r="TDL2646" s="653"/>
      <c r="TDM2646" s="653"/>
      <c r="TDN2646" s="653"/>
      <c r="TDO2646" s="653"/>
      <c r="TDP2646" s="653"/>
      <c r="TDQ2646" s="653"/>
      <c r="TDR2646" s="653"/>
      <c r="TDS2646" s="653"/>
      <c r="TDT2646" s="653"/>
      <c r="TDU2646" s="653"/>
      <c r="TDV2646" s="653"/>
      <c r="TDW2646" s="653"/>
      <c r="TDX2646" s="653"/>
      <c r="TDY2646" s="653"/>
      <c r="TDZ2646" s="653"/>
      <c r="TEA2646" s="653"/>
      <c r="TEB2646" s="653"/>
      <c r="TEC2646" s="653"/>
      <c r="TED2646" s="653"/>
      <c r="TEE2646" s="653"/>
      <c r="TEF2646" s="653"/>
      <c r="TEG2646" s="653"/>
      <c r="TEH2646" s="653"/>
      <c r="TEI2646" s="653"/>
      <c r="TEJ2646" s="653"/>
      <c r="TEK2646" s="653"/>
      <c r="TEL2646" s="653"/>
      <c r="TEM2646" s="653"/>
      <c r="TEN2646" s="653"/>
      <c r="TEO2646" s="653"/>
      <c r="TEP2646" s="653"/>
      <c r="TEQ2646" s="653"/>
      <c r="TER2646" s="653"/>
      <c r="TES2646" s="653"/>
      <c r="TET2646" s="653"/>
      <c r="TEU2646" s="653"/>
      <c r="TEV2646" s="653"/>
      <c r="TEW2646" s="653"/>
      <c r="TEX2646" s="653"/>
      <c r="TEY2646" s="653"/>
      <c r="TEZ2646" s="653"/>
      <c r="TFA2646" s="653"/>
      <c r="TFB2646" s="653"/>
      <c r="TFC2646" s="653"/>
      <c r="TFD2646" s="653"/>
      <c r="TFE2646" s="653"/>
      <c r="TFF2646" s="653"/>
      <c r="TFG2646" s="653"/>
      <c r="TFH2646" s="653"/>
      <c r="TFI2646" s="653"/>
      <c r="TFJ2646" s="653"/>
      <c r="TFK2646" s="653"/>
      <c r="TFL2646" s="653"/>
      <c r="TFM2646" s="653"/>
      <c r="TFN2646" s="653"/>
      <c r="TFO2646" s="653"/>
      <c r="TFP2646" s="653"/>
      <c r="TFQ2646" s="653"/>
      <c r="TFR2646" s="653"/>
      <c r="TFS2646" s="653"/>
      <c r="TFT2646" s="653"/>
      <c r="TFU2646" s="653"/>
      <c r="TFV2646" s="653"/>
      <c r="TFW2646" s="653"/>
      <c r="TFX2646" s="653"/>
      <c r="TFY2646" s="653"/>
      <c r="TFZ2646" s="653"/>
      <c r="TGA2646" s="653"/>
      <c r="TGB2646" s="653"/>
      <c r="TGC2646" s="653"/>
      <c r="TGD2646" s="653"/>
      <c r="TGE2646" s="653"/>
      <c r="TGF2646" s="653"/>
      <c r="TGG2646" s="653"/>
      <c r="TGH2646" s="653"/>
      <c r="TGI2646" s="653"/>
      <c r="TGJ2646" s="653"/>
      <c r="TGK2646" s="653"/>
      <c r="TGL2646" s="653"/>
      <c r="TGM2646" s="653"/>
      <c r="TGN2646" s="653"/>
      <c r="TGO2646" s="653"/>
      <c r="TGP2646" s="653"/>
      <c r="TGQ2646" s="653"/>
      <c r="TGR2646" s="653"/>
      <c r="TGS2646" s="653"/>
      <c r="TGT2646" s="653"/>
      <c r="TGU2646" s="653"/>
      <c r="TGV2646" s="653"/>
      <c r="TGW2646" s="653"/>
      <c r="TGX2646" s="653"/>
      <c r="TGY2646" s="653"/>
      <c r="TGZ2646" s="653"/>
      <c r="THA2646" s="653"/>
      <c r="THB2646" s="653"/>
      <c r="THC2646" s="653"/>
      <c r="THD2646" s="653"/>
      <c r="THE2646" s="653"/>
      <c r="THF2646" s="653"/>
      <c r="THG2646" s="653"/>
      <c r="THH2646" s="653"/>
      <c r="THI2646" s="653"/>
      <c r="THJ2646" s="653"/>
      <c r="THK2646" s="653"/>
      <c r="THL2646" s="653"/>
      <c r="THM2646" s="653"/>
      <c r="THN2646" s="653"/>
      <c r="THO2646" s="653"/>
      <c r="THP2646" s="653"/>
      <c r="THQ2646" s="653"/>
      <c r="THR2646" s="653"/>
      <c r="THS2646" s="653"/>
      <c r="THT2646" s="653"/>
      <c r="THU2646" s="653"/>
      <c r="THV2646" s="653"/>
      <c r="THW2646" s="653"/>
      <c r="THX2646" s="653"/>
      <c r="THY2646" s="653"/>
      <c r="THZ2646" s="653"/>
      <c r="TIA2646" s="653"/>
      <c r="TIB2646" s="653"/>
      <c r="TIC2646" s="653"/>
      <c r="TID2646" s="653"/>
      <c r="TIE2646" s="653"/>
      <c r="TIF2646" s="653"/>
      <c r="TIG2646" s="653"/>
      <c r="TIH2646" s="653"/>
      <c r="TII2646" s="653"/>
      <c r="TIJ2646" s="653"/>
      <c r="TIK2646" s="653"/>
      <c r="TIL2646" s="653"/>
      <c r="TIM2646" s="653"/>
      <c r="TIN2646" s="653"/>
      <c r="TIO2646" s="653"/>
      <c r="TIP2646" s="653"/>
      <c r="TIQ2646" s="653"/>
      <c r="TIR2646" s="653"/>
      <c r="TIS2646" s="653"/>
      <c r="TIT2646" s="653"/>
      <c r="TIU2646" s="653"/>
      <c r="TIV2646" s="653"/>
      <c r="TIW2646" s="653"/>
      <c r="TIX2646" s="653"/>
      <c r="TIY2646" s="653"/>
      <c r="TIZ2646" s="653"/>
      <c r="TJA2646" s="653"/>
      <c r="TJB2646" s="653"/>
      <c r="TJC2646" s="653"/>
      <c r="TJD2646" s="653"/>
      <c r="TJE2646" s="653"/>
      <c r="TJF2646" s="653"/>
      <c r="TJG2646" s="653"/>
      <c r="TJH2646" s="653"/>
      <c r="TJI2646" s="653"/>
      <c r="TJJ2646" s="653"/>
      <c r="TJK2646" s="653"/>
      <c r="TJL2646" s="653"/>
      <c r="TJM2646" s="653"/>
      <c r="TJN2646" s="653"/>
      <c r="TJO2646" s="653"/>
      <c r="TJP2646" s="653"/>
      <c r="TJQ2646" s="653"/>
      <c r="TJR2646" s="653"/>
      <c r="TJS2646" s="653"/>
      <c r="TJT2646" s="653"/>
      <c r="TJU2646" s="653"/>
      <c r="TJV2646" s="653"/>
      <c r="TJW2646" s="653"/>
      <c r="TJX2646" s="653"/>
      <c r="TJY2646" s="653"/>
      <c r="TJZ2646" s="653"/>
      <c r="TKA2646" s="653"/>
      <c r="TKB2646" s="653"/>
      <c r="TKC2646" s="653"/>
      <c r="TKD2646" s="653"/>
      <c r="TKE2646" s="653"/>
      <c r="TKF2646" s="653"/>
      <c r="TKG2646" s="653"/>
      <c r="TKH2646" s="653"/>
      <c r="TKI2646" s="653"/>
      <c r="TKJ2646" s="653"/>
      <c r="TKK2646" s="653"/>
      <c r="TKL2646" s="653"/>
      <c r="TKM2646" s="653"/>
      <c r="TKN2646" s="653"/>
      <c r="TKO2646" s="653"/>
      <c r="TKP2646" s="653"/>
      <c r="TKQ2646" s="653"/>
      <c r="TKR2646" s="653"/>
      <c r="TKS2646" s="653"/>
      <c r="TKT2646" s="653"/>
      <c r="TKU2646" s="653"/>
      <c r="TKV2646" s="653"/>
      <c r="TKW2646" s="653"/>
      <c r="TKX2646" s="653"/>
      <c r="TKY2646" s="653"/>
      <c r="TKZ2646" s="653"/>
      <c r="TLA2646" s="653"/>
      <c r="TLB2646" s="653"/>
      <c r="TLC2646" s="653"/>
      <c r="TLD2646" s="653"/>
      <c r="TLE2646" s="653"/>
      <c r="TLF2646" s="653"/>
      <c r="TLG2646" s="653"/>
      <c r="TLH2646" s="653"/>
      <c r="TLI2646" s="653"/>
      <c r="TLJ2646" s="653"/>
      <c r="TLK2646" s="653"/>
      <c r="TLL2646" s="653"/>
      <c r="TLM2646" s="653"/>
      <c r="TLN2646" s="653"/>
      <c r="TLO2646" s="653"/>
      <c r="TLP2646" s="653"/>
      <c r="TLQ2646" s="653"/>
      <c r="TLR2646" s="653"/>
      <c r="TLS2646" s="653"/>
      <c r="TLT2646" s="653"/>
      <c r="TLU2646" s="653"/>
      <c r="TLV2646" s="653"/>
      <c r="TLW2646" s="653"/>
      <c r="TLX2646" s="653"/>
      <c r="TLY2646" s="653"/>
      <c r="TLZ2646" s="653"/>
      <c r="TMA2646" s="653"/>
      <c r="TMB2646" s="653"/>
      <c r="TMC2646" s="653"/>
      <c r="TMD2646" s="653"/>
      <c r="TME2646" s="653"/>
      <c r="TMF2646" s="653"/>
      <c r="TMG2646" s="653"/>
      <c r="TMH2646" s="653"/>
      <c r="TMI2646" s="653"/>
      <c r="TMJ2646" s="653"/>
      <c r="TMK2646" s="653"/>
      <c r="TML2646" s="653"/>
      <c r="TMM2646" s="653"/>
      <c r="TMN2646" s="653"/>
      <c r="TMO2646" s="653"/>
      <c r="TMP2646" s="653"/>
      <c r="TMQ2646" s="653"/>
      <c r="TMR2646" s="653"/>
      <c r="TMS2646" s="653"/>
      <c r="TMT2646" s="653"/>
      <c r="TMU2646" s="653"/>
      <c r="TMV2646" s="653"/>
      <c r="TMW2646" s="653"/>
      <c r="TMX2646" s="653"/>
      <c r="TMY2646" s="653"/>
      <c r="TMZ2646" s="653"/>
      <c r="TNA2646" s="653"/>
      <c r="TNB2646" s="653"/>
      <c r="TNC2646" s="653"/>
      <c r="TND2646" s="653"/>
      <c r="TNE2646" s="653"/>
      <c r="TNF2646" s="653"/>
      <c r="TNG2646" s="653"/>
      <c r="TNH2646" s="653"/>
      <c r="TNI2646" s="653"/>
      <c r="TNJ2646" s="653"/>
      <c r="TNK2646" s="653"/>
      <c r="TNL2646" s="653"/>
      <c r="TNM2646" s="653"/>
      <c r="TNN2646" s="653"/>
      <c r="TNO2646" s="653"/>
      <c r="TNP2646" s="653"/>
      <c r="TNQ2646" s="653"/>
      <c r="TNR2646" s="653"/>
      <c r="TNS2646" s="653"/>
      <c r="TNT2646" s="653"/>
      <c r="TNU2646" s="653"/>
      <c r="TNV2646" s="653"/>
      <c r="TNW2646" s="653"/>
      <c r="TNX2646" s="653"/>
      <c r="TNY2646" s="653"/>
      <c r="TNZ2646" s="653"/>
      <c r="TOA2646" s="653"/>
      <c r="TOB2646" s="653"/>
      <c r="TOC2646" s="653"/>
      <c r="TOD2646" s="653"/>
      <c r="TOE2646" s="653"/>
      <c r="TOF2646" s="653"/>
      <c r="TOG2646" s="653"/>
      <c r="TOH2646" s="653"/>
      <c r="TOI2646" s="653"/>
      <c r="TOJ2646" s="653"/>
      <c r="TOK2646" s="653"/>
      <c r="TOL2646" s="653"/>
      <c r="TOM2646" s="653"/>
      <c r="TON2646" s="653"/>
      <c r="TOO2646" s="653"/>
      <c r="TOP2646" s="653"/>
      <c r="TOQ2646" s="653"/>
      <c r="TOR2646" s="653"/>
      <c r="TOS2646" s="653"/>
      <c r="TOT2646" s="653"/>
      <c r="TOU2646" s="653"/>
      <c r="TOV2646" s="653"/>
      <c r="TOW2646" s="653"/>
      <c r="TOX2646" s="653"/>
      <c r="TOY2646" s="653"/>
      <c r="TOZ2646" s="653"/>
      <c r="TPA2646" s="653"/>
      <c r="TPB2646" s="653"/>
      <c r="TPC2646" s="653"/>
      <c r="TPD2646" s="653"/>
      <c r="TPE2646" s="653"/>
      <c r="TPF2646" s="653"/>
      <c r="TPG2646" s="653"/>
      <c r="TPH2646" s="653"/>
      <c r="TPI2646" s="653"/>
      <c r="TPJ2646" s="653"/>
      <c r="TPK2646" s="653"/>
      <c r="TPL2646" s="653"/>
      <c r="TPM2646" s="653"/>
      <c r="TPN2646" s="653"/>
      <c r="TPO2646" s="653"/>
      <c r="TPP2646" s="653"/>
      <c r="TPQ2646" s="653"/>
      <c r="TPR2646" s="653"/>
      <c r="TPS2646" s="653"/>
      <c r="TPT2646" s="653"/>
      <c r="TPU2646" s="653"/>
      <c r="TPV2646" s="653"/>
      <c r="TPW2646" s="653"/>
      <c r="TPX2646" s="653"/>
      <c r="TPY2646" s="653"/>
      <c r="TPZ2646" s="653"/>
      <c r="TQA2646" s="653"/>
      <c r="TQB2646" s="653"/>
      <c r="TQC2646" s="653"/>
      <c r="TQD2646" s="653"/>
      <c r="TQE2646" s="653"/>
      <c r="TQF2646" s="653"/>
      <c r="TQG2646" s="653"/>
      <c r="TQH2646" s="653"/>
      <c r="TQI2646" s="653"/>
      <c r="TQJ2646" s="653"/>
      <c r="TQK2646" s="653"/>
      <c r="TQL2646" s="653"/>
      <c r="TQM2646" s="653"/>
      <c r="TQN2646" s="653"/>
      <c r="TQO2646" s="653"/>
      <c r="TQP2646" s="653"/>
      <c r="TQQ2646" s="653"/>
      <c r="TQR2646" s="653"/>
      <c r="TQS2646" s="653"/>
      <c r="TQT2646" s="653"/>
      <c r="TQU2646" s="653"/>
      <c r="TQV2646" s="653"/>
      <c r="TQW2646" s="653"/>
      <c r="TQX2646" s="653"/>
      <c r="TQY2646" s="653"/>
      <c r="TQZ2646" s="653"/>
      <c r="TRA2646" s="653"/>
      <c r="TRB2646" s="653"/>
      <c r="TRC2646" s="653"/>
      <c r="TRD2646" s="653"/>
      <c r="TRE2646" s="653"/>
      <c r="TRF2646" s="653"/>
      <c r="TRG2646" s="653"/>
      <c r="TRH2646" s="653"/>
      <c r="TRI2646" s="653"/>
      <c r="TRJ2646" s="653"/>
      <c r="TRK2646" s="653"/>
      <c r="TRL2646" s="653"/>
      <c r="TRM2646" s="653"/>
      <c r="TRN2646" s="653"/>
      <c r="TRO2646" s="653"/>
      <c r="TRP2646" s="653"/>
      <c r="TRQ2646" s="653"/>
      <c r="TRR2646" s="653"/>
      <c r="TRS2646" s="653"/>
      <c r="TRT2646" s="653"/>
      <c r="TRU2646" s="653"/>
      <c r="TRV2646" s="653"/>
      <c r="TRW2646" s="653"/>
      <c r="TRX2646" s="653"/>
      <c r="TRY2646" s="653"/>
      <c r="TRZ2646" s="653"/>
      <c r="TSA2646" s="653"/>
      <c r="TSB2646" s="653"/>
      <c r="TSC2646" s="653"/>
      <c r="TSD2646" s="653"/>
      <c r="TSE2646" s="653"/>
      <c r="TSF2646" s="653"/>
      <c r="TSG2646" s="653"/>
      <c r="TSH2646" s="653"/>
      <c r="TSI2646" s="653"/>
      <c r="TSJ2646" s="653"/>
      <c r="TSK2646" s="653"/>
      <c r="TSL2646" s="653"/>
      <c r="TSM2646" s="653"/>
      <c r="TSN2646" s="653"/>
      <c r="TSO2646" s="653"/>
      <c r="TSP2646" s="653"/>
      <c r="TSQ2646" s="653"/>
      <c r="TSR2646" s="653"/>
      <c r="TSS2646" s="653"/>
      <c r="TST2646" s="653"/>
      <c r="TSU2646" s="653"/>
      <c r="TSV2646" s="653"/>
      <c r="TSW2646" s="653"/>
      <c r="TSX2646" s="653"/>
      <c r="TSY2646" s="653"/>
      <c r="TSZ2646" s="653"/>
      <c r="TTA2646" s="653"/>
      <c r="TTB2646" s="653"/>
      <c r="TTC2646" s="653"/>
      <c r="TTD2646" s="653"/>
      <c r="TTE2646" s="653"/>
      <c r="TTF2646" s="653"/>
      <c r="TTG2646" s="653"/>
      <c r="TTH2646" s="653"/>
      <c r="TTI2646" s="653"/>
      <c r="TTJ2646" s="653"/>
      <c r="TTK2646" s="653"/>
      <c r="TTL2646" s="653"/>
      <c r="TTM2646" s="653"/>
      <c r="TTN2646" s="653"/>
      <c r="TTO2646" s="653"/>
      <c r="TTP2646" s="653"/>
      <c r="TTQ2646" s="653"/>
      <c r="TTR2646" s="653"/>
      <c r="TTS2646" s="653"/>
      <c r="TTT2646" s="653"/>
      <c r="TTU2646" s="653"/>
      <c r="TTV2646" s="653"/>
      <c r="TTW2646" s="653"/>
      <c r="TTX2646" s="653"/>
      <c r="TTY2646" s="653"/>
      <c r="TTZ2646" s="653"/>
      <c r="TUA2646" s="653"/>
      <c r="TUB2646" s="653"/>
      <c r="TUC2646" s="653"/>
      <c r="TUD2646" s="653"/>
      <c r="TUE2646" s="653"/>
      <c r="TUF2646" s="653"/>
      <c r="TUG2646" s="653"/>
      <c r="TUH2646" s="653"/>
      <c r="TUI2646" s="653"/>
      <c r="TUJ2646" s="653"/>
      <c r="TUK2646" s="653"/>
      <c r="TUL2646" s="653"/>
      <c r="TUM2646" s="653"/>
      <c r="TUN2646" s="653"/>
      <c r="TUO2646" s="653"/>
      <c r="TUP2646" s="653"/>
      <c r="TUQ2646" s="653"/>
      <c r="TUR2646" s="653"/>
      <c r="TUS2646" s="653"/>
      <c r="TUT2646" s="653"/>
      <c r="TUU2646" s="653"/>
      <c r="TUV2646" s="653"/>
      <c r="TUW2646" s="653"/>
      <c r="TUX2646" s="653"/>
      <c r="TUY2646" s="653"/>
      <c r="TUZ2646" s="653"/>
      <c r="TVA2646" s="653"/>
      <c r="TVB2646" s="653"/>
      <c r="TVC2646" s="653"/>
      <c r="TVD2646" s="653"/>
      <c r="TVE2646" s="653"/>
      <c r="TVF2646" s="653"/>
      <c r="TVG2646" s="653"/>
      <c r="TVH2646" s="653"/>
      <c r="TVI2646" s="653"/>
      <c r="TVJ2646" s="653"/>
      <c r="TVK2646" s="653"/>
      <c r="TVL2646" s="653"/>
      <c r="TVM2646" s="653"/>
      <c r="TVN2646" s="653"/>
      <c r="TVO2646" s="653"/>
      <c r="TVP2646" s="653"/>
      <c r="TVQ2646" s="653"/>
      <c r="TVR2646" s="653"/>
      <c r="TVS2646" s="653"/>
      <c r="TVT2646" s="653"/>
      <c r="TVU2646" s="653"/>
      <c r="TVV2646" s="653"/>
      <c r="TVW2646" s="653"/>
      <c r="TVX2646" s="653"/>
      <c r="TVY2646" s="653"/>
      <c r="TVZ2646" s="653"/>
      <c r="TWA2646" s="653"/>
      <c r="TWB2646" s="653"/>
      <c r="TWC2646" s="653"/>
      <c r="TWD2646" s="653"/>
      <c r="TWE2646" s="653"/>
      <c r="TWF2646" s="653"/>
      <c r="TWG2646" s="653"/>
      <c r="TWH2646" s="653"/>
      <c r="TWI2646" s="653"/>
      <c r="TWJ2646" s="653"/>
      <c r="TWK2646" s="653"/>
      <c r="TWL2646" s="653"/>
      <c r="TWM2646" s="653"/>
      <c r="TWN2646" s="653"/>
      <c r="TWO2646" s="653"/>
      <c r="TWP2646" s="653"/>
      <c r="TWQ2646" s="653"/>
      <c r="TWR2646" s="653"/>
      <c r="TWS2646" s="653"/>
      <c r="TWT2646" s="653"/>
      <c r="TWU2646" s="653"/>
      <c r="TWV2646" s="653"/>
      <c r="TWW2646" s="653"/>
      <c r="TWX2646" s="653"/>
      <c r="TWY2646" s="653"/>
      <c r="TWZ2646" s="653"/>
      <c r="TXA2646" s="653"/>
      <c r="TXB2646" s="653"/>
      <c r="TXC2646" s="653"/>
      <c r="TXD2646" s="653"/>
      <c r="TXE2646" s="653"/>
      <c r="TXF2646" s="653"/>
      <c r="TXG2646" s="653"/>
      <c r="TXH2646" s="653"/>
      <c r="TXI2646" s="653"/>
      <c r="TXJ2646" s="653"/>
      <c r="TXK2646" s="653"/>
      <c r="TXL2646" s="653"/>
      <c r="TXM2646" s="653"/>
      <c r="TXN2646" s="653"/>
      <c r="TXO2646" s="653"/>
      <c r="TXP2646" s="653"/>
      <c r="TXQ2646" s="653"/>
      <c r="TXR2646" s="653"/>
      <c r="TXS2646" s="653"/>
      <c r="TXT2646" s="653"/>
      <c r="TXU2646" s="653"/>
      <c r="TXV2646" s="653"/>
      <c r="TXW2646" s="653"/>
      <c r="TXX2646" s="653"/>
      <c r="TXY2646" s="653"/>
      <c r="TXZ2646" s="653"/>
      <c r="TYA2646" s="653"/>
      <c r="TYB2646" s="653"/>
      <c r="TYC2646" s="653"/>
      <c r="TYD2646" s="653"/>
      <c r="TYE2646" s="653"/>
      <c r="TYF2646" s="653"/>
      <c r="TYG2646" s="653"/>
      <c r="TYH2646" s="653"/>
      <c r="TYI2646" s="653"/>
      <c r="TYJ2646" s="653"/>
      <c r="TYK2646" s="653"/>
      <c r="TYL2646" s="653"/>
      <c r="TYM2646" s="653"/>
      <c r="TYN2646" s="653"/>
      <c r="TYO2646" s="653"/>
      <c r="TYP2646" s="653"/>
      <c r="TYQ2646" s="653"/>
      <c r="TYR2646" s="653"/>
      <c r="TYS2646" s="653"/>
      <c r="TYT2646" s="653"/>
      <c r="TYU2646" s="653"/>
      <c r="TYV2646" s="653"/>
      <c r="TYW2646" s="653"/>
      <c r="TYX2646" s="653"/>
      <c r="TYY2646" s="653"/>
      <c r="TYZ2646" s="653"/>
      <c r="TZA2646" s="653"/>
      <c r="TZB2646" s="653"/>
      <c r="TZC2646" s="653"/>
      <c r="TZD2646" s="653"/>
      <c r="TZE2646" s="653"/>
      <c r="TZF2646" s="653"/>
      <c r="TZG2646" s="653"/>
      <c r="TZH2646" s="653"/>
      <c r="TZI2646" s="653"/>
      <c r="TZJ2646" s="653"/>
      <c r="TZK2646" s="653"/>
      <c r="TZL2646" s="653"/>
      <c r="TZM2646" s="653"/>
      <c r="TZN2646" s="653"/>
      <c r="TZO2646" s="653"/>
      <c r="TZP2646" s="653"/>
      <c r="TZQ2646" s="653"/>
      <c r="TZR2646" s="653"/>
      <c r="TZS2646" s="653"/>
      <c r="TZT2646" s="653"/>
      <c r="TZU2646" s="653"/>
      <c r="TZV2646" s="653"/>
      <c r="TZW2646" s="653"/>
      <c r="TZX2646" s="653"/>
      <c r="TZY2646" s="653"/>
      <c r="TZZ2646" s="653"/>
      <c r="UAA2646" s="653"/>
      <c r="UAB2646" s="653"/>
      <c r="UAC2646" s="653"/>
      <c r="UAD2646" s="653"/>
      <c r="UAE2646" s="653"/>
      <c r="UAF2646" s="653"/>
      <c r="UAG2646" s="653"/>
      <c r="UAH2646" s="653"/>
      <c r="UAI2646" s="653"/>
      <c r="UAJ2646" s="653"/>
      <c r="UAK2646" s="653"/>
      <c r="UAL2646" s="653"/>
      <c r="UAM2646" s="653"/>
      <c r="UAN2646" s="653"/>
      <c r="UAO2646" s="653"/>
      <c r="UAP2646" s="653"/>
      <c r="UAQ2646" s="653"/>
      <c r="UAR2646" s="653"/>
      <c r="UAS2646" s="653"/>
      <c r="UAT2646" s="653"/>
      <c r="UAU2646" s="653"/>
      <c r="UAV2646" s="653"/>
      <c r="UAW2646" s="653"/>
      <c r="UAX2646" s="653"/>
      <c r="UAY2646" s="653"/>
      <c r="UAZ2646" s="653"/>
      <c r="UBA2646" s="653"/>
      <c r="UBB2646" s="653"/>
      <c r="UBC2646" s="653"/>
      <c r="UBD2646" s="653"/>
      <c r="UBE2646" s="653"/>
      <c r="UBF2646" s="653"/>
      <c r="UBG2646" s="653"/>
      <c r="UBH2646" s="653"/>
      <c r="UBI2646" s="653"/>
      <c r="UBJ2646" s="653"/>
      <c r="UBK2646" s="653"/>
      <c r="UBL2646" s="653"/>
      <c r="UBM2646" s="653"/>
      <c r="UBN2646" s="653"/>
      <c r="UBO2646" s="653"/>
      <c r="UBP2646" s="653"/>
      <c r="UBQ2646" s="653"/>
      <c r="UBR2646" s="653"/>
      <c r="UBS2646" s="653"/>
      <c r="UBT2646" s="653"/>
      <c r="UBU2646" s="653"/>
      <c r="UBV2646" s="653"/>
      <c r="UBW2646" s="653"/>
      <c r="UBX2646" s="653"/>
      <c r="UBY2646" s="653"/>
      <c r="UBZ2646" s="653"/>
      <c r="UCA2646" s="653"/>
      <c r="UCB2646" s="653"/>
      <c r="UCC2646" s="653"/>
      <c r="UCD2646" s="653"/>
      <c r="UCE2646" s="653"/>
      <c r="UCF2646" s="653"/>
      <c r="UCG2646" s="653"/>
      <c r="UCH2646" s="653"/>
      <c r="UCI2646" s="653"/>
      <c r="UCJ2646" s="653"/>
      <c r="UCK2646" s="653"/>
      <c r="UCL2646" s="653"/>
      <c r="UCM2646" s="653"/>
      <c r="UCN2646" s="653"/>
      <c r="UCO2646" s="653"/>
      <c r="UCP2646" s="653"/>
      <c r="UCQ2646" s="653"/>
      <c r="UCR2646" s="653"/>
      <c r="UCS2646" s="653"/>
      <c r="UCT2646" s="653"/>
      <c r="UCU2646" s="653"/>
      <c r="UCV2646" s="653"/>
      <c r="UCW2646" s="653"/>
      <c r="UCX2646" s="653"/>
      <c r="UCY2646" s="653"/>
      <c r="UCZ2646" s="653"/>
      <c r="UDA2646" s="653"/>
      <c r="UDB2646" s="653"/>
      <c r="UDC2646" s="653"/>
      <c r="UDD2646" s="653"/>
      <c r="UDE2646" s="653"/>
      <c r="UDF2646" s="653"/>
      <c r="UDG2646" s="653"/>
      <c r="UDH2646" s="653"/>
      <c r="UDI2646" s="653"/>
      <c r="UDJ2646" s="653"/>
      <c r="UDK2646" s="653"/>
      <c r="UDL2646" s="653"/>
      <c r="UDM2646" s="653"/>
      <c r="UDN2646" s="653"/>
      <c r="UDO2646" s="653"/>
      <c r="UDP2646" s="653"/>
      <c r="UDQ2646" s="653"/>
      <c r="UDR2646" s="653"/>
      <c r="UDS2646" s="653"/>
      <c r="UDT2646" s="653"/>
      <c r="UDU2646" s="653"/>
      <c r="UDV2646" s="653"/>
      <c r="UDW2646" s="653"/>
      <c r="UDX2646" s="653"/>
      <c r="UDY2646" s="653"/>
      <c r="UDZ2646" s="653"/>
      <c r="UEA2646" s="653"/>
      <c r="UEB2646" s="653"/>
      <c r="UEC2646" s="653"/>
      <c r="UED2646" s="653"/>
      <c r="UEE2646" s="653"/>
      <c r="UEF2646" s="653"/>
      <c r="UEG2646" s="653"/>
      <c r="UEH2646" s="653"/>
      <c r="UEI2646" s="653"/>
      <c r="UEJ2646" s="653"/>
      <c r="UEK2646" s="653"/>
      <c r="UEL2646" s="653"/>
      <c r="UEM2646" s="653"/>
      <c r="UEN2646" s="653"/>
      <c r="UEO2646" s="653"/>
      <c r="UEP2646" s="653"/>
      <c r="UEQ2646" s="653"/>
      <c r="UER2646" s="653"/>
      <c r="UES2646" s="653"/>
      <c r="UET2646" s="653"/>
      <c r="UEU2646" s="653"/>
      <c r="UEV2646" s="653"/>
      <c r="UEW2646" s="653"/>
      <c r="UEX2646" s="653"/>
      <c r="UEY2646" s="653"/>
      <c r="UEZ2646" s="653"/>
      <c r="UFA2646" s="653"/>
      <c r="UFB2646" s="653"/>
      <c r="UFC2646" s="653"/>
      <c r="UFD2646" s="653"/>
      <c r="UFE2646" s="653"/>
      <c r="UFF2646" s="653"/>
      <c r="UFG2646" s="653"/>
      <c r="UFH2646" s="653"/>
      <c r="UFI2646" s="653"/>
      <c r="UFJ2646" s="653"/>
      <c r="UFK2646" s="653"/>
      <c r="UFL2646" s="653"/>
      <c r="UFM2646" s="653"/>
      <c r="UFN2646" s="653"/>
      <c r="UFO2646" s="653"/>
      <c r="UFP2646" s="653"/>
      <c r="UFQ2646" s="653"/>
      <c r="UFR2646" s="653"/>
      <c r="UFS2646" s="653"/>
      <c r="UFT2646" s="653"/>
      <c r="UFU2646" s="653"/>
      <c r="UFV2646" s="653"/>
      <c r="UFW2646" s="653"/>
      <c r="UFX2646" s="653"/>
      <c r="UFY2646" s="653"/>
      <c r="UFZ2646" s="653"/>
      <c r="UGA2646" s="653"/>
      <c r="UGB2646" s="653"/>
      <c r="UGC2646" s="653"/>
      <c r="UGD2646" s="653"/>
      <c r="UGE2646" s="653"/>
      <c r="UGF2646" s="653"/>
      <c r="UGG2646" s="653"/>
      <c r="UGH2646" s="653"/>
      <c r="UGI2646" s="653"/>
      <c r="UGJ2646" s="653"/>
      <c r="UGK2646" s="653"/>
      <c r="UGL2646" s="653"/>
      <c r="UGM2646" s="653"/>
      <c r="UGN2646" s="653"/>
      <c r="UGO2646" s="653"/>
      <c r="UGP2646" s="653"/>
      <c r="UGQ2646" s="653"/>
      <c r="UGR2646" s="653"/>
      <c r="UGS2646" s="653"/>
      <c r="UGT2646" s="653"/>
      <c r="UGU2646" s="653"/>
      <c r="UGV2646" s="653"/>
      <c r="UGW2646" s="653"/>
      <c r="UGX2646" s="653"/>
      <c r="UGY2646" s="653"/>
      <c r="UGZ2646" s="653"/>
      <c r="UHA2646" s="653"/>
      <c r="UHB2646" s="653"/>
      <c r="UHC2646" s="653"/>
      <c r="UHD2646" s="653"/>
      <c r="UHE2646" s="653"/>
      <c r="UHF2646" s="653"/>
      <c r="UHG2646" s="653"/>
      <c r="UHH2646" s="653"/>
      <c r="UHI2646" s="653"/>
      <c r="UHJ2646" s="653"/>
      <c r="UHK2646" s="653"/>
      <c r="UHL2646" s="653"/>
      <c r="UHM2646" s="653"/>
      <c r="UHN2646" s="653"/>
      <c r="UHO2646" s="653"/>
      <c r="UHP2646" s="653"/>
      <c r="UHQ2646" s="653"/>
      <c r="UHR2646" s="653"/>
      <c r="UHS2646" s="653"/>
      <c r="UHT2646" s="653"/>
      <c r="UHU2646" s="653"/>
      <c r="UHV2646" s="653"/>
      <c r="UHW2646" s="653"/>
      <c r="UHX2646" s="653"/>
      <c r="UHY2646" s="653"/>
      <c r="UHZ2646" s="653"/>
      <c r="UIA2646" s="653"/>
      <c r="UIB2646" s="653"/>
      <c r="UIC2646" s="653"/>
      <c r="UID2646" s="653"/>
      <c r="UIE2646" s="653"/>
      <c r="UIF2646" s="653"/>
      <c r="UIG2646" s="653"/>
      <c r="UIH2646" s="653"/>
      <c r="UII2646" s="653"/>
      <c r="UIJ2646" s="653"/>
      <c r="UIK2646" s="653"/>
      <c r="UIL2646" s="653"/>
      <c r="UIM2646" s="653"/>
      <c r="UIN2646" s="653"/>
      <c r="UIO2646" s="653"/>
      <c r="UIP2646" s="653"/>
      <c r="UIQ2646" s="653"/>
      <c r="UIR2646" s="653"/>
      <c r="UIS2646" s="653"/>
      <c r="UIT2646" s="653"/>
      <c r="UIU2646" s="653"/>
      <c r="UIV2646" s="653"/>
      <c r="UIW2646" s="653"/>
      <c r="UIX2646" s="653"/>
      <c r="UIY2646" s="653"/>
      <c r="UIZ2646" s="653"/>
      <c r="UJA2646" s="653"/>
      <c r="UJB2646" s="653"/>
      <c r="UJC2646" s="653"/>
      <c r="UJD2646" s="653"/>
      <c r="UJE2646" s="653"/>
      <c r="UJF2646" s="653"/>
      <c r="UJG2646" s="653"/>
      <c r="UJH2646" s="653"/>
      <c r="UJI2646" s="653"/>
      <c r="UJJ2646" s="653"/>
      <c r="UJK2646" s="653"/>
      <c r="UJL2646" s="653"/>
      <c r="UJM2646" s="653"/>
      <c r="UJN2646" s="653"/>
      <c r="UJO2646" s="653"/>
      <c r="UJP2646" s="653"/>
      <c r="UJQ2646" s="653"/>
      <c r="UJR2646" s="653"/>
      <c r="UJS2646" s="653"/>
      <c r="UJT2646" s="653"/>
      <c r="UJU2646" s="653"/>
      <c r="UJV2646" s="653"/>
      <c r="UJW2646" s="653"/>
      <c r="UJX2646" s="653"/>
      <c r="UJY2646" s="653"/>
      <c r="UJZ2646" s="653"/>
      <c r="UKA2646" s="653"/>
      <c r="UKB2646" s="653"/>
      <c r="UKC2646" s="653"/>
      <c r="UKD2646" s="653"/>
      <c r="UKE2646" s="653"/>
      <c r="UKF2646" s="653"/>
      <c r="UKG2646" s="653"/>
      <c r="UKH2646" s="653"/>
      <c r="UKI2646" s="653"/>
      <c r="UKJ2646" s="653"/>
      <c r="UKK2646" s="653"/>
      <c r="UKL2646" s="653"/>
      <c r="UKM2646" s="653"/>
      <c r="UKN2646" s="653"/>
      <c r="UKO2646" s="653"/>
      <c r="UKP2646" s="653"/>
      <c r="UKQ2646" s="653"/>
      <c r="UKR2646" s="653"/>
      <c r="UKS2646" s="653"/>
      <c r="UKT2646" s="653"/>
      <c r="UKU2646" s="653"/>
      <c r="UKV2646" s="653"/>
      <c r="UKW2646" s="653"/>
      <c r="UKX2646" s="653"/>
      <c r="UKY2646" s="653"/>
      <c r="UKZ2646" s="653"/>
      <c r="ULA2646" s="653"/>
      <c r="ULB2646" s="653"/>
      <c r="ULC2646" s="653"/>
      <c r="ULD2646" s="653"/>
      <c r="ULE2646" s="653"/>
      <c r="ULF2646" s="653"/>
      <c r="ULG2646" s="653"/>
      <c r="ULH2646" s="653"/>
      <c r="ULI2646" s="653"/>
      <c r="ULJ2646" s="653"/>
      <c r="ULK2646" s="653"/>
      <c r="ULL2646" s="653"/>
      <c r="ULM2646" s="653"/>
      <c r="ULN2646" s="653"/>
      <c r="ULO2646" s="653"/>
      <c r="ULP2646" s="653"/>
      <c r="ULQ2646" s="653"/>
      <c r="ULR2646" s="653"/>
      <c r="ULS2646" s="653"/>
      <c r="ULT2646" s="653"/>
      <c r="ULU2646" s="653"/>
      <c r="ULV2646" s="653"/>
      <c r="ULW2646" s="653"/>
      <c r="ULX2646" s="653"/>
      <c r="ULY2646" s="653"/>
      <c r="ULZ2646" s="653"/>
      <c r="UMA2646" s="653"/>
      <c r="UMB2646" s="653"/>
      <c r="UMC2646" s="653"/>
      <c r="UMD2646" s="653"/>
      <c r="UME2646" s="653"/>
      <c r="UMF2646" s="653"/>
      <c r="UMG2646" s="653"/>
      <c r="UMH2646" s="653"/>
      <c r="UMI2646" s="653"/>
      <c r="UMJ2646" s="653"/>
      <c r="UMK2646" s="653"/>
      <c r="UML2646" s="653"/>
      <c r="UMM2646" s="653"/>
      <c r="UMN2646" s="653"/>
      <c r="UMO2646" s="653"/>
      <c r="UMP2646" s="653"/>
      <c r="UMQ2646" s="653"/>
      <c r="UMR2646" s="653"/>
      <c r="UMS2646" s="653"/>
      <c r="UMT2646" s="653"/>
      <c r="UMU2646" s="653"/>
      <c r="UMV2646" s="653"/>
      <c r="UMW2646" s="653"/>
      <c r="UMX2646" s="653"/>
      <c r="UMY2646" s="653"/>
      <c r="UMZ2646" s="653"/>
      <c r="UNA2646" s="653"/>
      <c r="UNB2646" s="653"/>
      <c r="UNC2646" s="653"/>
      <c r="UND2646" s="653"/>
      <c r="UNE2646" s="653"/>
      <c r="UNF2646" s="653"/>
      <c r="UNG2646" s="653"/>
      <c r="UNH2646" s="653"/>
      <c r="UNI2646" s="653"/>
      <c r="UNJ2646" s="653"/>
      <c r="UNK2646" s="653"/>
      <c r="UNL2646" s="653"/>
      <c r="UNM2646" s="653"/>
      <c r="UNN2646" s="653"/>
      <c r="UNO2646" s="653"/>
      <c r="UNP2646" s="653"/>
      <c r="UNQ2646" s="653"/>
      <c r="UNR2646" s="653"/>
      <c r="UNS2646" s="653"/>
      <c r="UNT2646" s="653"/>
      <c r="UNU2646" s="653"/>
      <c r="UNV2646" s="653"/>
      <c r="UNW2646" s="653"/>
      <c r="UNX2646" s="653"/>
      <c r="UNY2646" s="653"/>
      <c r="UNZ2646" s="653"/>
      <c r="UOA2646" s="653"/>
      <c r="UOB2646" s="653"/>
      <c r="UOC2646" s="653"/>
      <c r="UOD2646" s="653"/>
      <c r="UOE2646" s="653"/>
      <c r="UOF2646" s="653"/>
      <c r="UOG2646" s="653"/>
      <c r="UOH2646" s="653"/>
      <c r="UOI2646" s="653"/>
      <c r="UOJ2646" s="653"/>
      <c r="UOK2646" s="653"/>
      <c r="UOL2646" s="653"/>
      <c r="UOM2646" s="653"/>
      <c r="UON2646" s="653"/>
      <c r="UOO2646" s="653"/>
      <c r="UOP2646" s="653"/>
      <c r="UOQ2646" s="653"/>
      <c r="UOR2646" s="653"/>
      <c r="UOS2646" s="653"/>
      <c r="UOT2646" s="653"/>
      <c r="UOU2646" s="653"/>
      <c r="UOV2646" s="653"/>
      <c r="UOW2646" s="653"/>
      <c r="UOX2646" s="653"/>
      <c r="UOY2646" s="653"/>
      <c r="UOZ2646" s="653"/>
      <c r="UPA2646" s="653"/>
      <c r="UPB2646" s="653"/>
      <c r="UPC2646" s="653"/>
      <c r="UPD2646" s="653"/>
      <c r="UPE2646" s="653"/>
      <c r="UPF2646" s="653"/>
      <c r="UPG2646" s="653"/>
      <c r="UPH2646" s="653"/>
      <c r="UPI2646" s="653"/>
      <c r="UPJ2646" s="653"/>
      <c r="UPK2646" s="653"/>
      <c r="UPL2646" s="653"/>
      <c r="UPM2646" s="653"/>
      <c r="UPN2646" s="653"/>
      <c r="UPO2646" s="653"/>
      <c r="UPP2646" s="653"/>
      <c r="UPQ2646" s="653"/>
      <c r="UPR2646" s="653"/>
      <c r="UPS2646" s="653"/>
      <c r="UPT2646" s="653"/>
      <c r="UPU2646" s="653"/>
      <c r="UPV2646" s="653"/>
      <c r="UPW2646" s="653"/>
      <c r="UPX2646" s="653"/>
      <c r="UPY2646" s="653"/>
      <c r="UPZ2646" s="653"/>
      <c r="UQA2646" s="653"/>
      <c r="UQB2646" s="653"/>
      <c r="UQC2646" s="653"/>
      <c r="UQD2646" s="653"/>
      <c r="UQE2646" s="653"/>
      <c r="UQF2646" s="653"/>
      <c r="UQG2646" s="653"/>
      <c r="UQH2646" s="653"/>
      <c r="UQI2646" s="653"/>
      <c r="UQJ2646" s="653"/>
      <c r="UQK2646" s="653"/>
      <c r="UQL2646" s="653"/>
      <c r="UQM2646" s="653"/>
      <c r="UQN2646" s="653"/>
      <c r="UQO2646" s="653"/>
      <c r="UQP2646" s="653"/>
      <c r="UQQ2646" s="653"/>
      <c r="UQR2646" s="653"/>
      <c r="UQS2646" s="653"/>
      <c r="UQT2646" s="653"/>
      <c r="UQU2646" s="653"/>
      <c r="UQV2646" s="653"/>
      <c r="UQW2646" s="653"/>
      <c r="UQX2646" s="653"/>
      <c r="UQY2646" s="653"/>
      <c r="UQZ2646" s="653"/>
      <c r="URA2646" s="653"/>
      <c r="URB2646" s="653"/>
      <c r="URC2646" s="653"/>
      <c r="URD2646" s="653"/>
      <c r="URE2646" s="653"/>
      <c r="URF2646" s="653"/>
      <c r="URG2646" s="653"/>
      <c r="URH2646" s="653"/>
      <c r="URI2646" s="653"/>
      <c r="URJ2646" s="653"/>
      <c r="URK2646" s="653"/>
      <c r="URL2646" s="653"/>
      <c r="URM2646" s="653"/>
      <c r="URN2646" s="653"/>
      <c r="URO2646" s="653"/>
      <c r="URP2646" s="653"/>
      <c r="URQ2646" s="653"/>
      <c r="URR2646" s="653"/>
      <c r="URS2646" s="653"/>
      <c r="URT2646" s="653"/>
      <c r="URU2646" s="653"/>
      <c r="URV2646" s="653"/>
      <c r="URW2646" s="653"/>
      <c r="URX2646" s="653"/>
      <c r="URY2646" s="653"/>
      <c r="URZ2646" s="653"/>
      <c r="USA2646" s="653"/>
      <c r="USB2646" s="653"/>
      <c r="USC2646" s="653"/>
      <c r="USD2646" s="653"/>
      <c r="USE2646" s="653"/>
      <c r="USF2646" s="653"/>
      <c r="USG2646" s="653"/>
      <c r="USH2646" s="653"/>
      <c r="USI2646" s="653"/>
      <c r="USJ2646" s="653"/>
      <c r="USK2646" s="653"/>
      <c r="USL2646" s="653"/>
      <c r="USM2646" s="653"/>
      <c r="USN2646" s="653"/>
      <c r="USO2646" s="653"/>
      <c r="USP2646" s="653"/>
      <c r="USQ2646" s="653"/>
      <c r="USR2646" s="653"/>
      <c r="USS2646" s="653"/>
      <c r="UST2646" s="653"/>
      <c r="USU2646" s="653"/>
      <c r="USV2646" s="653"/>
      <c r="USW2646" s="653"/>
      <c r="USX2646" s="653"/>
      <c r="USY2646" s="653"/>
      <c r="USZ2646" s="653"/>
      <c r="UTA2646" s="653"/>
      <c r="UTB2646" s="653"/>
      <c r="UTC2646" s="653"/>
      <c r="UTD2646" s="653"/>
      <c r="UTE2646" s="653"/>
      <c r="UTF2646" s="653"/>
      <c r="UTG2646" s="653"/>
      <c r="UTH2646" s="653"/>
      <c r="UTI2646" s="653"/>
      <c r="UTJ2646" s="653"/>
      <c r="UTK2646" s="653"/>
      <c r="UTL2646" s="653"/>
      <c r="UTM2646" s="653"/>
      <c r="UTN2646" s="653"/>
      <c r="UTO2646" s="653"/>
      <c r="UTP2646" s="653"/>
      <c r="UTQ2646" s="653"/>
      <c r="UTR2646" s="653"/>
      <c r="UTS2646" s="653"/>
      <c r="UTT2646" s="653"/>
      <c r="UTU2646" s="653"/>
      <c r="UTV2646" s="653"/>
      <c r="UTW2646" s="653"/>
      <c r="UTX2646" s="653"/>
      <c r="UTY2646" s="653"/>
      <c r="UTZ2646" s="653"/>
      <c r="UUA2646" s="653"/>
      <c r="UUB2646" s="653"/>
      <c r="UUC2646" s="653"/>
      <c r="UUD2646" s="653"/>
      <c r="UUE2646" s="653"/>
      <c r="UUF2646" s="653"/>
      <c r="UUG2646" s="653"/>
      <c r="UUH2646" s="653"/>
      <c r="UUI2646" s="653"/>
      <c r="UUJ2646" s="653"/>
      <c r="UUK2646" s="653"/>
      <c r="UUL2646" s="653"/>
      <c r="UUM2646" s="653"/>
      <c r="UUN2646" s="653"/>
      <c r="UUO2646" s="653"/>
      <c r="UUP2646" s="653"/>
      <c r="UUQ2646" s="653"/>
      <c r="UUR2646" s="653"/>
      <c r="UUS2646" s="653"/>
      <c r="UUT2646" s="653"/>
      <c r="UUU2646" s="653"/>
      <c r="UUV2646" s="653"/>
      <c r="UUW2646" s="653"/>
      <c r="UUX2646" s="653"/>
      <c r="UUY2646" s="653"/>
      <c r="UUZ2646" s="653"/>
      <c r="UVA2646" s="653"/>
      <c r="UVB2646" s="653"/>
      <c r="UVC2646" s="653"/>
      <c r="UVD2646" s="653"/>
      <c r="UVE2646" s="653"/>
      <c r="UVF2646" s="653"/>
      <c r="UVG2646" s="653"/>
      <c r="UVH2646" s="653"/>
      <c r="UVI2646" s="653"/>
      <c r="UVJ2646" s="653"/>
      <c r="UVK2646" s="653"/>
      <c r="UVL2646" s="653"/>
      <c r="UVM2646" s="653"/>
      <c r="UVN2646" s="653"/>
      <c r="UVO2646" s="653"/>
      <c r="UVP2646" s="653"/>
      <c r="UVQ2646" s="653"/>
      <c r="UVR2646" s="653"/>
      <c r="UVS2646" s="653"/>
      <c r="UVT2646" s="653"/>
      <c r="UVU2646" s="653"/>
      <c r="UVV2646" s="653"/>
      <c r="UVW2646" s="653"/>
      <c r="UVX2646" s="653"/>
      <c r="UVY2646" s="653"/>
      <c r="UVZ2646" s="653"/>
      <c r="UWA2646" s="653"/>
      <c r="UWB2646" s="653"/>
      <c r="UWC2646" s="653"/>
      <c r="UWD2646" s="653"/>
      <c r="UWE2646" s="653"/>
      <c r="UWF2646" s="653"/>
      <c r="UWG2646" s="653"/>
      <c r="UWH2646" s="653"/>
      <c r="UWI2646" s="653"/>
      <c r="UWJ2646" s="653"/>
      <c r="UWK2646" s="653"/>
      <c r="UWL2646" s="653"/>
      <c r="UWM2646" s="653"/>
      <c r="UWN2646" s="653"/>
      <c r="UWO2646" s="653"/>
      <c r="UWP2646" s="653"/>
      <c r="UWQ2646" s="653"/>
      <c r="UWR2646" s="653"/>
      <c r="UWS2646" s="653"/>
      <c r="UWT2646" s="653"/>
      <c r="UWU2646" s="653"/>
      <c r="UWV2646" s="653"/>
      <c r="UWW2646" s="653"/>
      <c r="UWX2646" s="653"/>
      <c r="UWY2646" s="653"/>
      <c r="UWZ2646" s="653"/>
      <c r="UXA2646" s="653"/>
      <c r="UXB2646" s="653"/>
      <c r="UXC2646" s="653"/>
      <c r="UXD2646" s="653"/>
      <c r="UXE2646" s="653"/>
      <c r="UXF2646" s="653"/>
      <c r="UXG2646" s="653"/>
      <c r="UXH2646" s="653"/>
      <c r="UXI2646" s="653"/>
      <c r="UXJ2646" s="653"/>
      <c r="UXK2646" s="653"/>
      <c r="UXL2646" s="653"/>
      <c r="UXM2646" s="653"/>
      <c r="UXN2646" s="653"/>
      <c r="UXO2646" s="653"/>
      <c r="UXP2646" s="653"/>
      <c r="UXQ2646" s="653"/>
      <c r="UXR2646" s="653"/>
      <c r="UXS2646" s="653"/>
      <c r="UXT2646" s="653"/>
      <c r="UXU2646" s="653"/>
      <c r="UXV2646" s="653"/>
      <c r="UXW2646" s="653"/>
      <c r="UXX2646" s="653"/>
      <c r="UXY2646" s="653"/>
      <c r="UXZ2646" s="653"/>
      <c r="UYA2646" s="653"/>
      <c r="UYB2646" s="653"/>
      <c r="UYC2646" s="653"/>
      <c r="UYD2646" s="653"/>
      <c r="UYE2646" s="653"/>
      <c r="UYF2646" s="653"/>
      <c r="UYG2646" s="653"/>
      <c r="UYH2646" s="653"/>
      <c r="UYI2646" s="653"/>
      <c r="UYJ2646" s="653"/>
      <c r="UYK2646" s="653"/>
      <c r="UYL2646" s="653"/>
      <c r="UYM2646" s="653"/>
      <c r="UYN2646" s="653"/>
      <c r="UYO2646" s="653"/>
      <c r="UYP2646" s="653"/>
      <c r="UYQ2646" s="653"/>
      <c r="UYR2646" s="653"/>
      <c r="UYS2646" s="653"/>
      <c r="UYT2646" s="653"/>
      <c r="UYU2646" s="653"/>
      <c r="UYV2646" s="653"/>
      <c r="UYW2646" s="653"/>
      <c r="UYX2646" s="653"/>
      <c r="UYY2646" s="653"/>
      <c r="UYZ2646" s="653"/>
      <c r="UZA2646" s="653"/>
      <c r="UZB2646" s="653"/>
      <c r="UZC2646" s="653"/>
      <c r="UZD2646" s="653"/>
      <c r="UZE2646" s="653"/>
      <c r="UZF2646" s="653"/>
      <c r="UZG2646" s="653"/>
      <c r="UZH2646" s="653"/>
      <c r="UZI2646" s="653"/>
      <c r="UZJ2646" s="653"/>
      <c r="UZK2646" s="653"/>
      <c r="UZL2646" s="653"/>
      <c r="UZM2646" s="653"/>
      <c r="UZN2646" s="653"/>
      <c r="UZO2646" s="653"/>
      <c r="UZP2646" s="653"/>
      <c r="UZQ2646" s="653"/>
      <c r="UZR2646" s="653"/>
      <c r="UZS2646" s="653"/>
      <c r="UZT2646" s="653"/>
      <c r="UZU2646" s="653"/>
      <c r="UZV2646" s="653"/>
      <c r="UZW2646" s="653"/>
      <c r="UZX2646" s="653"/>
      <c r="UZY2646" s="653"/>
      <c r="UZZ2646" s="653"/>
      <c r="VAA2646" s="653"/>
      <c r="VAB2646" s="653"/>
      <c r="VAC2646" s="653"/>
      <c r="VAD2646" s="653"/>
      <c r="VAE2646" s="653"/>
      <c r="VAF2646" s="653"/>
      <c r="VAG2646" s="653"/>
      <c r="VAH2646" s="653"/>
      <c r="VAI2646" s="653"/>
      <c r="VAJ2646" s="653"/>
      <c r="VAK2646" s="653"/>
      <c r="VAL2646" s="653"/>
      <c r="VAM2646" s="653"/>
      <c r="VAN2646" s="653"/>
      <c r="VAO2646" s="653"/>
      <c r="VAP2646" s="653"/>
      <c r="VAQ2646" s="653"/>
      <c r="VAR2646" s="653"/>
      <c r="VAS2646" s="653"/>
      <c r="VAT2646" s="653"/>
      <c r="VAU2646" s="653"/>
      <c r="VAV2646" s="653"/>
      <c r="VAW2646" s="653"/>
      <c r="VAX2646" s="653"/>
      <c r="VAY2646" s="653"/>
      <c r="VAZ2646" s="653"/>
      <c r="VBA2646" s="653"/>
      <c r="VBB2646" s="653"/>
      <c r="VBC2646" s="653"/>
      <c r="VBD2646" s="653"/>
      <c r="VBE2646" s="653"/>
      <c r="VBF2646" s="653"/>
      <c r="VBG2646" s="653"/>
      <c r="VBH2646" s="653"/>
      <c r="VBI2646" s="653"/>
      <c r="VBJ2646" s="653"/>
      <c r="VBK2646" s="653"/>
      <c r="VBL2646" s="653"/>
      <c r="VBM2646" s="653"/>
      <c r="VBN2646" s="653"/>
      <c r="VBO2646" s="653"/>
      <c r="VBP2646" s="653"/>
      <c r="VBQ2646" s="653"/>
      <c r="VBR2646" s="653"/>
      <c r="VBS2646" s="653"/>
      <c r="VBT2646" s="653"/>
      <c r="VBU2646" s="653"/>
      <c r="VBV2646" s="653"/>
      <c r="VBW2646" s="653"/>
      <c r="VBX2646" s="653"/>
      <c r="VBY2646" s="653"/>
      <c r="VBZ2646" s="653"/>
      <c r="VCA2646" s="653"/>
      <c r="VCB2646" s="653"/>
      <c r="VCC2646" s="653"/>
      <c r="VCD2646" s="653"/>
      <c r="VCE2646" s="653"/>
      <c r="VCF2646" s="653"/>
      <c r="VCG2646" s="653"/>
      <c r="VCH2646" s="653"/>
      <c r="VCI2646" s="653"/>
      <c r="VCJ2646" s="653"/>
      <c r="VCK2646" s="653"/>
      <c r="VCL2646" s="653"/>
      <c r="VCM2646" s="653"/>
      <c r="VCN2646" s="653"/>
      <c r="VCO2646" s="653"/>
      <c r="VCP2646" s="653"/>
      <c r="VCQ2646" s="653"/>
      <c r="VCR2646" s="653"/>
      <c r="VCS2646" s="653"/>
      <c r="VCT2646" s="653"/>
      <c r="VCU2646" s="653"/>
      <c r="VCV2646" s="653"/>
      <c r="VCW2646" s="653"/>
      <c r="VCX2646" s="653"/>
      <c r="VCY2646" s="653"/>
      <c r="VCZ2646" s="653"/>
      <c r="VDA2646" s="653"/>
      <c r="VDB2646" s="653"/>
      <c r="VDC2646" s="653"/>
      <c r="VDD2646" s="653"/>
      <c r="VDE2646" s="653"/>
      <c r="VDF2646" s="653"/>
      <c r="VDG2646" s="653"/>
      <c r="VDH2646" s="653"/>
      <c r="VDI2646" s="653"/>
      <c r="VDJ2646" s="653"/>
      <c r="VDK2646" s="653"/>
      <c r="VDL2646" s="653"/>
      <c r="VDM2646" s="653"/>
      <c r="VDN2646" s="653"/>
      <c r="VDO2646" s="653"/>
      <c r="VDP2646" s="653"/>
      <c r="VDQ2646" s="653"/>
      <c r="VDR2646" s="653"/>
      <c r="VDS2646" s="653"/>
      <c r="VDT2646" s="653"/>
      <c r="VDU2646" s="653"/>
      <c r="VDV2646" s="653"/>
      <c r="VDW2646" s="653"/>
      <c r="VDX2646" s="653"/>
      <c r="VDY2646" s="653"/>
      <c r="VDZ2646" s="653"/>
      <c r="VEA2646" s="653"/>
      <c r="VEB2646" s="653"/>
      <c r="VEC2646" s="653"/>
      <c r="VED2646" s="653"/>
      <c r="VEE2646" s="653"/>
      <c r="VEF2646" s="653"/>
      <c r="VEG2646" s="653"/>
      <c r="VEH2646" s="653"/>
      <c r="VEI2646" s="653"/>
      <c r="VEJ2646" s="653"/>
      <c r="VEK2646" s="653"/>
      <c r="VEL2646" s="653"/>
      <c r="VEM2646" s="653"/>
      <c r="VEN2646" s="653"/>
      <c r="VEO2646" s="653"/>
      <c r="VEP2646" s="653"/>
      <c r="VEQ2646" s="653"/>
      <c r="VER2646" s="653"/>
      <c r="VES2646" s="653"/>
      <c r="VET2646" s="653"/>
      <c r="VEU2646" s="653"/>
      <c r="VEV2646" s="653"/>
      <c r="VEW2646" s="653"/>
      <c r="VEX2646" s="653"/>
      <c r="VEY2646" s="653"/>
      <c r="VEZ2646" s="653"/>
      <c r="VFA2646" s="653"/>
      <c r="VFB2646" s="653"/>
      <c r="VFC2646" s="653"/>
      <c r="VFD2646" s="653"/>
      <c r="VFE2646" s="653"/>
      <c r="VFF2646" s="653"/>
      <c r="VFG2646" s="653"/>
      <c r="VFH2646" s="653"/>
      <c r="VFI2646" s="653"/>
      <c r="VFJ2646" s="653"/>
      <c r="VFK2646" s="653"/>
      <c r="VFL2646" s="653"/>
      <c r="VFM2646" s="653"/>
      <c r="VFN2646" s="653"/>
      <c r="VFO2646" s="653"/>
      <c r="VFP2646" s="653"/>
      <c r="VFQ2646" s="653"/>
      <c r="VFR2646" s="653"/>
      <c r="VFS2646" s="653"/>
      <c r="VFT2646" s="653"/>
      <c r="VFU2646" s="653"/>
      <c r="VFV2646" s="653"/>
      <c r="VFW2646" s="653"/>
      <c r="VFX2646" s="653"/>
      <c r="VFY2646" s="653"/>
      <c r="VFZ2646" s="653"/>
      <c r="VGA2646" s="653"/>
      <c r="VGB2646" s="653"/>
      <c r="VGC2646" s="653"/>
      <c r="VGD2646" s="653"/>
      <c r="VGE2646" s="653"/>
      <c r="VGF2646" s="653"/>
      <c r="VGG2646" s="653"/>
      <c r="VGH2646" s="653"/>
      <c r="VGI2646" s="653"/>
      <c r="VGJ2646" s="653"/>
      <c r="VGK2646" s="653"/>
      <c r="VGL2646" s="653"/>
      <c r="VGM2646" s="653"/>
      <c r="VGN2646" s="653"/>
      <c r="VGO2646" s="653"/>
      <c r="VGP2646" s="653"/>
      <c r="VGQ2646" s="653"/>
      <c r="VGR2646" s="653"/>
      <c r="VGS2646" s="653"/>
      <c r="VGT2646" s="653"/>
      <c r="VGU2646" s="653"/>
      <c r="VGV2646" s="653"/>
      <c r="VGW2646" s="653"/>
      <c r="VGX2646" s="653"/>
      <c r="VGY2646" s="653"/>
      <c r="VGZ2646" s="653"/>
      <c r="VHA2646" s="653"/>
      <c r="VHB2646" s="653"/>
      <c r="VHC2646" s="653"/>
      <c r="VHD2646" s="653"/>
      <c r="VHE2646" s="653"/>
      <c r="VHF2646" s="653"/>
      <c r="VHG2646" s="653"/>
      <c r="VHH2646" s="653"/>
      <c r="VHI2646" s="653"/>
      <c r="VHJ2646" s="653"/>
      <c r="VHK2646" s="653"/>
      <c r="VHL2646" s="653"/>
      <c r="VHM2646" s="653"/>
      <c r="VHN2646" s="653"/>
      <c r="VHO2646" s="653"/>
      <c r="VHP2646" s="653"/>
      <c r="VHQ2646" s="653"/>
      <c r="VHR2646" s="653"/>
      <c r="VHS2646" s="653"/>
      <c r="VHT2646" s="653"/>
      <c r="VHU2646" s="653"/>
      <c r="VHV2646" s="653"/>
      <c r="VHW2646" s="653"/>
      <c r="VHX2646" s="653"/>
      <c r="VHY2646" s="653"/>
      <c r="VHZ2646" s="653"/>
      <c r="VIA2646" s="653"/>
      <c r="VIB2646" s="653"/>
      <c r="VIC2646" s="653"/>
      <c r="VID2646" s="653"/>
      <c r="VIE2646" s="653"/>
      <c r="VIF2646" s="653"/>
      <c r="VIG2646" s="653"/>
      <c r="VIH2646" s="653"/>
      <c r="VII2646" s="653"/>
      <c r="VIJ2646" s="653"/>
      <c r="VIK2646" s="653"/>
      <c r="VIL2646" s="653"/>
      <c r="VIM2646" s="653"/>
      <c r="VIN2646" s="653"/>
      <c r="VIO2646" s="653"/>
      <c r="VIP2646" s="653"/>
      <c r="VIQ2646" s="653"/>
      <c r="VIR2646" s="653"/>
      <c r="VIS2646" s="653"/>
      <c r="VIT2646" s="653"/>
      <c r="VIU2646" s="653"/>
      <c r="VIV2646" s="653"/>
      <c r="VIW2646" s="653"/>
      <c r="VIX2646" s="653"/>
      <c r="VIY2646" s="653"/>
      <c r="VIZ2646" s="653"/>
      <c r="VJA2646" s="653"/>
      <c r="VJB2646" s="653"/>
      <c r="VJC2646" s="653"/>
      <c r="VJD2646" s="653"/>
      <c r="VJE2646" s="653"/>
      <c r="VJF2646" s="653"/>
      <c r="VJG2646" s="653"/>
      <c r="VJH2646" s="653"/>
      <c r="VJI2646" s="653"/>
      <c r="VJJ2646" s="653"/>
      <c r="VJK2646" s="653"/>
      <c r="VJL2646" s="653"/>
      <c r="VJM2646" s="653"/>
      <c r="VJN2646" s="653"/>
      <c r="VJO2646" s="653"/>
      <c r="VJP2646" s="653"/>
      <c r="VJQ2646" s="653"/>
      <c r="VJR2646" s="653"/>
      <c r="VJS2646" s="653"/>
      <c r="VJT2646" s="653"/>
      <c r="VJU2646" s="653"/>
      <c r="VJV2646" s="653"/>
      <c r="VJW2646" s="653"/>
      <c r="VJX2646" s="653"/>
      <c r="VJY2646" s="653"/>
      <c r="VJZ2646" s="653"/>
      <c r="VKA2646" s="653"/>
      <c r="VKB2646" s="653"/>
      <c r="VKC2646" s="653"/>
      <c r="VKD2646" s="653"/>
      <c r="VKE2646" s="653"/>
      <c r="VKF2646" s="653"/>
      <c r="VKG2646" s="653"/>
      <c r="VKH2646" s="653"/>
      <c r="VKI2646" s="653"/>
      <c r="VKJ2646" s="653"/>
      <c r="VKK2646" s="653"/>
      <c r="VKL2646" s="653"/>
      <c r="VKM2646" s="653"/>
      <c r="VKN2646" s="653"/>
      <c r="VKO2646" s="653"/>
      <c r="VKP2646" s="653"/>
      <c r="VKQ2646" s="653"/>
      <c r="VKR2646" s="653"/>
      <c r="VKS2646" s="653"/>
      <c r="VKT2646" s="653"/>
      <c r="VKU2646" s="653"/>
      <c r="VKV2646" s="653"/>
      <c r="VKW2646" s="653"/>
      <c r="VKX2646" s="653"/>
      <c r="VKY2646" s="653"/>
      <c r="VKZ2646" s="653"/>
      <c r="VLA2646" s="653"/>
      <c r="VLB2646" s="653"/>
      <c r="VLC2646" s="653"/>
      <c r="VLD2646" s="653"/>
      <c r="VLE2646" s="653"/>
      <c r="VLF2646" s="653"/>
      <c r="VLG2646" s="653"/>
      <c r="VLH2646" s="653"/>
      <c r="VLI2646" s="653"/>
      <c r="VLJ2646" s="653"/>
      <c r="VLK2646" s="653"/>
      <c r="VLL2646" s="653"/>
      <c r="VLM2646" s="653"/>
      <c r="VLN2646" s="653"/>
      <c r="VLO2646" s="653"/>
      <c r="VLP2646" s="653"/>
      <c r="VLQ2646" s="653"/>
      <c r="VLR2646" s="653"/>
      <c r="VLS2646" s="653"/>
      <c r="VLT2646" s="653"/>
      <c r="VLU2646" s="653"/>
      <c r="VLV2646" s="653"/>
      <c r="VLW2646" s="653"/>
      <c r="VLX2646" s="653"/>
      <c r="VLY2646" s="653"/>
      <c r="VLZ2646" s="653"/>
      <c r="VMA2646" s="653"/>
      <c r="VMB2646" s="653"/>
      <c r="VMC2646" s="653"/>
      <c r="VMD2646" s="653"/>
      <c r="VME2646" s="653"/>
      <c r="VMF2646" s="653"/>
      <c r="VMG2646" s="653"/>
      <c r="VMH2646" s="653"/>
      <c r="VMI2646" s="653"/>
      <c r="VMJ2646" s="653"/>
      <c r="VMK2646" s="653"/>
      <c r="VML2646" s="653"/>
      <c r="VMM2646" s="653"/>
      <c r="VMN2646" s="653"/>
      <c r="VMO2646" s="653"/>
      <c r="VMP2646" s="653"/>
      <c r="VMQ2646" s="653"/>
      <c r="VMR2646" s="653"/>
      <c r="VMS2646" s="653"/>
      <c r="VMT2646" s="653"/>
      <c r="VMU2646" s="653"/>
      <c r="VMV2646" s="653"/>
      <c r="VMW2646" s="653"/>
      <c r="VMX2646" s="653"/>
      <c r="VMY2646" s="653"/>
      <c r="VMZ2646" s="653"/>
      <c r="VNA2646" s="653"/>
      <c r="VNB2646" s="653"/>
      <c r="VNC2646" s="653"/>
      <c r="VND2646" s="653"/>
      <c r="VNE2646" s="653"/>
      <c r="VNF2646" s="653"/>
      <c r="VNG2646" s="653"/>
      <c r="VNH2646" s="653"/>
      <c r="VNI2646" s="653"/>
      <c r="VNJ2646" s="653"/>
      <c r="VNK2646" s="653"/>
      <c r="VNL2646" s="653"/>
      <c r="VNM2646" s="653"/>
      <c r="VNN2646" s="653"/>
      <c r="VNO2646" s="653"/>
      <c r="VNP2646" s="653"/>
      <c r="VNQ2646" s="653"/>
      <c r="VNR2646" s="653"/>
      <c r="VNS2646" s="653"/>
      <c r="VNT2646" s="653"/>
      <c r="VNU2646" s="653"/>
      <c r="VNV2646" s="653"/>
      <c r="VNW2646" s="653"/>
      <c r="VNX2646" s="653"/>
      <c r="VNY2646" s="653"/>
      <c r="VNZ2646" s="653"/>
      <c r="VOA2646" s="653"/>
      <c r="VOB2646" s="653"/>
      <c r="VOC2646" s="653"/>
      <c r="VOD2646" s="653"/>
      <c r="VOE2646" s="653"/>
      <c r="VOF2646" s="653"/>
      <c r="VOG2646" s="653"/>
      <c r="VOH2646" s="653"/>
      <c r="VOI2646" s="653"/>
      <c r="VOJ2646" s="653"/>
      <c r="VOK2646" s="653"/>
      <c r="VOL2646" s="653"/>
      <c r="VOM2646" s="653"/>
      <c r="VON2646" s="653"/>
      <c r="VOO2646" s="653"/>
      <c r="VOP2646" s="653"/>
      <c r="VOQ2646" s="653"/>
      <c r="VOR2646" s="653"/>
      <c r="VOS2646" s="653"/>
      <c r="VOT2646" s="653"/>
      <c r="VOU2646" s="653"/>
      <c r="VOV2646" s="653"/>
      <c r="VOW2646" s="653"/>
      <c r="VOX2646" s="653"/>
      <c r="VOY2646" s="653"/>
      <c r="VOZ2646" s="653"/>
      <c r="VPA2646" s="653"/>
      <c r="VPB2646" s="653"/>
      <c r="VPC2646" s="653"/>
      <c r="VPD2646" s="653"/>
      <c r="VPE2646" s="653"/>
      <c r="VPF2646" s="653"/>
      <c r="VPG2646" s="653"/>
      <c r="VPH2646" s="653"/>
      <c r="VPI2646" s="653"/>
      <c r="VPJ2646" s="653"/>
      <c r="VPK2646" s="653"/>
      <c r="VPL2646" s="653"/>
      <c r="VPM2646" s="653"/>
      <c r="VPN2646" s="653"/>
      <c r="VPO2646" s="653"/>
      <c r="VPP2646" s="653"/>
      <c r="VPQ2646" s="653"/>
      <c r="VPR2646" s="653"/>
      <c r="VPS2646" s="653"/>
      <c r="VPT2646" s="653"/>
      <c r="VPU2646" s="653"/>
      <c r="VPV2646" s="653"/>
      <c r="VPW2646" s="653"/>
      <c r="VPX2646" s="653"/>
      <c r="VPY2646" s="653"/>
      <c r="VPZ2646" s="653"/>
      <c r="VQA2646" s="653"/>
      <c r="VQB2646" s="653"/>
      <c r="VQC2646" s="653"/>
      <c r="VQD2646" s="653"/>
      <c r="VQE2646" s="653"/>
      <c r="VQF2646" s="653"/>
      <c r="VQG2646" s="653"/>
      <c r="VQH2646" s="653"/>
      <c r="VQI2646" s="653"/>
      <c r="VQJ2646" s="653"/>
      <c r="VQK2646" s="653"/>
      <c r="VQL2646" s="653"/>
      <c r="VQM2646" s="653"/>
      <c r="VQN2646" s="653"/>
      <c r="VQO2646" s="653"/>
      <c r="VQP2646" s="653"/>
      <c r="VQQ2646" s="653"/>
      <c r="VQR2646" s="653"/>
      <c r="VQS2646" s="653"/>
      <c r="VQT2646" s="653"/>
      <c r="VQU2646" s="653"/>
      <c r="VQV2646" s="653"/>
      <c r="VQW2646" s="653"/>
      <c r="VQX2646" s="653"/>
      <c r="VQY2646" s="653"/>
      <c r="VQZ2646" s="653"/>
      <c r="VRA2646" s="653"/>
      <c r="VRB2646" s="653"/>
      <c r="VRC2646" s="653"/>
      <c r="VRD2646" s="653"/>
      <c r="VRE2646" s="653"/>
      <c r="VRF2646" s="653"/>
      <c r="VRG2646" s="653"/>
      <c r="VRH2646" s="653"/>
      <c r="VRI2646" s="653"/>
      <c r="VRJ2646" s="653"/>
      <c r="VRK2646" s="653"/>
      <c r="VRL2646" s="653"/>
      <c r="VRM2646" s="653"/>
      <c r="VRN2646" s="653"/>
      <c r="VRO2646" s="653"/>
      <c r="VRP2646" s="653"/>
      <c r="VRQ2646" s="653"/>
      <c r="VRR2646" s="653"/>
      <c r="VRS2646" s="653"/>
      <c r="VRT2646" s="653"/>
      <c r="VRU2646" s="653"/>
      <c r="VRV2646" s="653"/>
      <c r="VRW2646" s="653"/>
      <c r="VRX2646" s="653"/>
      <c r="VRY2646" s="653"/>
      <c r="VRZ2646" s="653"/>
      <c r="VSA2646" s="653"/>
      <c r="VSB2646" s="653"/>
      <c r="VSC2646" s="653"/>
      <c r="VSD2646" s="653"/>
      <c r="VSE2646" s="653"/>
      <c r="VSF2646" s="653"/>
      <c r="VSG2646" s="653"/>
      <c r="VSH2646" s="653"/>
      <c r="VSI2646" s="653"/>
      <c r="VSJ2646" s="653"/>
      <c r="VSK2646" s="653"/>
      <c r="VSL2646" s="653"/>
      <c r="VSM2646" s="653"/>
      <c r="VSN2646" s="653"/>
      <c r="VSO2646" s="653"/>
      <c r="VSP2646" s="653"/>
      <c r="VSQ2646" s="653"/>
      <c r="VSR2646" s="653"/>
      <c r="VSS2646" s="653"/>
      <c r="VST2646" s="653"/>
      <c r="VSU2646" s="653"/>
      <c r="VSV2646" s="653"/>
      <c r="VSW2646" s="653"/>
      <c r="VSX2646" s="653"/>
      <c r="VSY2646" s="653"/>
      <c r="VSZ2646" s="653"/>
      <c r="VTA2646" s="653"/>
      <c r="VTB2646" s="653"/>
      <c r="VTC2646" s="653"/>
      <c r="VTD2646" s="653"/>
      <c r="VTE2646" s="653"/>
      <c r="VTF2646" s="653"/>
      <c r="VTG2646" s="653"/>
      <c r="VTH2646" s="653"/>
      <c r="VTI2646" s="653"/>
      <c r="VTJ2646" s="653"/>
      <c r="VTK2646" s="653"/>
      <c r="VTL2646" s="653"/>
      <c r="VTM2646" s="653"/>
      <c r="VTN2646" s="653"/>
      <c r="VTO2646" s="653"/>
      <c r="VTP2646" s="653"/>
      <c r="VTQ2646" s="653"/>
      <c r="VTR2646" s="653"/>
      <c r="VTS2646" s="653"/>
      <c r="VTT2646" s="653"/>
      <c r="VTU2646" s="653"/>
      <c r="VTV2646" s="653"/>
      <c r="VTW2646" s="653"/>
      <c r="VTX2646" s="653"/>
      <c r="VTY2646" s="653"/>
      <c r="VTZ2646" s="653"/>
      <c r="VUA2646" s="653"/>
      <c r="VUB2646" s="653"/>
      <c r="VUC2646" s="653"/>
      <c r="VUD2646" s="653"/>
      <c r="VUE2646" s="653"/>
      <c r="VUF2646" s="653"/>
      <c r="VUG2646" s="653"/>
      <c r="VUH2646" s="653"/>
      <c r="VUI2646" s="653"/>
      <c r="VUJ2646" s="653"/>
      <c r="VUK2646" s="653"/>
      <c r="VUL2646" s="653"/>
      <c r="VUM2646" s="653"/>
      <c r="VUN2646" s="653"/>
      <c r="VUO2646" s="653"/>
      <c r="VUP2646" s="653"/>
      <c r="VUQ2646" s="653"/>
      <c r="VUR2646" s="653"/>
      <c r="VUS2646" s="653"/>
      <c r="VUT2646" s="653"/>
      <c r="VUU2646" s="653"/>
      <c r="VUV2646" s="653"/>
      <c r="VUW2646" s="653"/>
      <c r="VUX2646" s="653"/>
      <c r="VUY2646" s="653"/>
      <c r="VUZ2646" s="653"/>
      <c r="VVA2646" s="653"/>
      <c r="VVB2646" s="653"/>
      <c r="VVC2646" s="653"/>
      <c r="VVD2646" s="653"/>
      <c r="VVE2646" s="653"/>
      <c r="VVF2646" s="653"/>
      <c r="VVG2646" s="653"/>
      <c r="VVH2646" s="653"/>
      <c r="VVI2646" s="653"/>
      <c r="VVJ2646" s="653"/>
      <c r="VVK2646" s="653"/>
      <c r="VVL2646" s="653"/>
      <c r="VVM2646" s="653"/>
      <c r="VVN2646" s="653"/>
      <c r="VVO2646" s="653"/>
      <c r="VVP2646" s="653"/>
      <c r="VVQ2646" s="653"/>
      <c r="VVR2646" s="653"/>
      <c r="VVS2646" s="653"/>
      <c r="VVT2646" s="653"/>
      <c r="VVU2646" s="653"/>
      <c r="VVV2646" s="653"/>
      <c r="VVW2646" s="653"/>
      <c r="VVX2646" s="653"/>
      <c r="VVY2646" s="653"/>
      <c r="VVZ2646" s="653"/>
      <c r="VWA2646" s="653"/>
      <c r="VWB2646" s="653"/>
      <c r="VWC2646" s="653"/>
      <c r="VWD2646" s="653"/>
      <c r="VWE2646" s="653"/>
      <c r="VWF2646" s="653"/>
      <c r="VWG2646" s="653"/>
      <c r="VWH2646" s="653"/>
      <c r="VWI2646" s="653"/>
      <c r="VWJ2646" s="653"/>
      <c r="VWK2646" s="653"/>
      <c r="VWL2646" s="653"/>
      <c r="VWM2646" s="653"/>
      <c r="VWN2646" s="653"/>
      <c r="VWO2646" s="653"/>
      <c r="VWP2646" s="653"/>
      <c r="VWQ2646" s="653"/>
      <c r="VWR2646" s="653"/>
      <c r="VWS2646" s="653"/>
      <c r="VWT2646" s="653"/>
      <c r="VWU2646" s="653"/>
      <c r="VWV2646" s="653"/>
      <c r="VWW2646" s="653"/>
      <c r="VWX2646" s="653"/>
      <c r="VWY2646" s="653"/>
      <c r="VWZ2646" s="653"/>
      <c r="VXA2646" s="653"/>
      <c r="VXB2646" s="653"/>
      <c r="VXC2646" s="653"/>
      <c r="VXD2646" s="653"/>
      <c r="VXE2646" s="653"/>
      <c r="VXF2646" s="653"/>
      <c r="VXG2646" s="653"/>
      <c r="VXH2646" s="653"/>
      <c r="VXI2646" s="653"/>
      <c r="VXJ2646" s="653"/>
      <c r="VXK2646" s="653"/>
      <c r="VXL2646" s="653"/>
      <c r="VXM2646" s="653"/>
      <c r="VXN2646" s="653"/>
      <c r="VXO2646" s="653"/>
      <c r="VXP2646" s="653"/>
      <c r="VXQ2646" s="653"/>
      <c r="VXR2646" s="653"/>
      <c r="VXS2646" s="653"/>
      <c r="VXT2646" s="653"/>
      <c r="VXU2646" s="653"/>
      <c r="VXV2646" s="653"/>
      <c r="VXW2646" s="653"/>
      <c r="VXX2646" s="653"/>
      <c r="VXY2646" s="653"/>
      <c r="VXZ2646" s="653"/>
      <c r="VYA2646" s="653"/>
      <c r="VYB2646" s="653"/>
      <c r="VYC2646" s="653"/>
      <c r="VYD2646" s="653"/>
      <c r="VYE2646" s="653"/>
      <c r="VYF2646" s="653"/>
      <c r="VYG2646" s="653"/>
      <c r="VYH2646" s="653"/>
      <c r="VYI2646" s="653"/>
      <c r="VYJ2646" s="653"/>
      <c r="VYK2646" s="653"/>
      <c r="VYL2646" s="653"/>
      <c r="VYM2646" s="653"/>
      <c r="VYN2646" s="653"/>
      <c r="VYO2646" s="653"/>
      <c r="VYP2646" s="653"/>
      <c r="VYQ2646" s="653"/>
      <c r="VYR2646" s="653"/>
      <c r="VYS2646" s="653"/>
      <c r="VYT2646" s="653"/>
      <c r="VYU2646" s="653"/>
      <c r="VYV2646" s="653"/>
      <c r="VYW2646" s="653"/>
      <c r="VYX2646" s="653"/>
      <c r="VYY2646" s="653"/>
      <c r="VYZ2646" s="653"/>
      <c r="VZA2646" s="653"/>
      <c r="VZB2646" s="653"/>
      <c r="VZC2646" s="653"/>
      <c r="VZD2646" s="653"/>
      <c r="VZE2646" s="653"/>
      <c r="VZF2646" s="653"/>
      <c r="VZG2646" s="653"/>
      <c r="VZH2646" s="653"/>
      <c r="VZI2646" s="653"/>
      <c r="VZJ2646" s="653"/>
      <c r="VZK2646" s="653"/>
      <c r="VZL2646" s="653"/>
      <c r="VZM2646" s="653"/>
      <c r="VZN2646" s="653"/>
      <c r="VZO2646" s="653"/>
      <c r="VZP2646" s="653"/>
      <c r="VZQ2646" s="653"/>
      <c r="VZR2646" s="653"/>
      <c r="VZS2646" s="653"/>
      <c r="VZT2646" s="653"/>
      <c r="VZU2646" s="653"/>
      <c r="VZV2646" s="653"/>
      <c r="VZW2646" s="653"/>
      <c r="VZX2646" s="653"/>
      <c r="VZY2646" s="653"/>
      <c r="VZZ2646" s="653"/>
      <c r="WAA2646" s="653"/>
      <c r="WAB2646" s="653"/>
      <c r="WAC2646" s="653"/>
      <c r="WAD2646" s="653"/>
      <c r="WAE2646" s="653"/>
      <c r="WAF2646" s="653"/>
      <c r="WAG2646" s="653"/>
      <c r="WAH2646" s="653"/>
      <c r="WAI2646" s="653"/>
      <c r="WAJ2646" s="653"/>
      <c r="WAK2646" s="653"/>
      <c r="WAL2646" s="653"/>
      <c r="WAM2646" s="653"/>
      <c r="WAN2646" s="653"/>
      <c r="WAO2646" s="653"/>
      <c r="WAP2646" s="653"/>
      <c r="WAQ2646" s="653"/>
      <c r="WAR2646" s="653"/>
      <c r="WAS2646" s="653"/>
      <c r="WAT2646" s="653"/>
      <c r="WAU2646" s="653"/>
      <c r="WAV2646" s="653"/>
      <c r="WAW2646" s="653"/>
      <c r="WAX2646" s="653"/>
      <c r="WAY2646" s="653"/>
      <c r="WAZ2646" s="653"/>
      <c r="WBA2646" s="653"/>
      <c r="WBB2646" s="653"/>
      <c r="WBC2646" s="653"/>
      <c r="WBD2646" s="653"/>
      <c r="WBE2646" s="653"/>
      <c r="WBF2646" s="653"/>
      <c r="WBG2646" s="653"/>
      <c r="WBH2646" s="653"/>
      <c r="WBI2646" s="653"/>
      <c r="WBJ2646" s="653"/>
      <c r="WBK2646" s="653"/>
      <c r="WBL2646" s="653"/>
      <c r="WBM2646" s="653"/>
      <c r="WBN2646" s="653"/>
      <c r="WBO2646" s="653"/>
      <c r="WBP2646" s="653"/>
      <c r="WBQ2646" s="653"/>
      <c r="WBR2646" s="653"/>
      <c r="WBS2646" s="653"/>
      <c r="WBT2646" s="653"/>
      <c r="WBU2646" s="653"/>
      <c r="WBV2646" s="653"/>
      <c r="WBW2646" s="653"/>
      <c r="WBX2646" s="653"/>
      <c r="WBY2646" s="653"/>
      <c r="WBZ2646" s="653"/>
      <c r="WCA2646" s="653"/>
      <c r="WCB2646" s="653"/>
      <c r="WCC2646" s="653"/>
      <c r="WCD2646" s="653"/>
      <c r="WCE2646" s="653"/>
      <c r="WCF2646" s="653"/>
      <c r="WCG2646" s="653"/>
      <c r="WCH2646" s="653"/>
      <c r="WCI2646" s="653"/>
      <c r="WCJ2646" s="653"/>
      <c r="WCK2646" s="653"/>
      <c r="WCL2646" s="653"/>
      <c r="WCM2646" s="653"/>
      <c r="WCN2646" s="653"/>
      <c r="WCO2646" s="653"/>
      <c r="WCP2646" s="653"/>
      <c r="WCQ2646" s="653"/>
      <c r="WCR2646" s="653"/>
      <c r="WCS2646" s="653"/>
      <c r="WCT2646" s="653"/>
      <c r="WCU2646" s="653"/>
      <c r="WCV2646" s="653"/>
      <c r="WCW2646" s="653"/>
      <c r="WCX2646" s="653"/>
      <c r="WCY2646" s="653"/>
      <c r="WCZ2646" s="653"/>
      <c r="WDA2646" s="653"/>
      <c r="WDB2646" s="653"/>
      <c r="WDC2646" s="653"/>
      <c r="WDD2646" s="653"/>
      <c r="WDE2646" s="653"/>
      <c r="WDF2646" s="653"/>
      <c r="WDG2646" s="653"/>
      <c r="WDH2646" s="653"/>
      <c r="WDI2646" s="653"/>
      <c r="WDJ2646" s="653"/>
      <c r="WDK2646" s="653"/>
      <c r="WDL2646" s="653"/>
      <c r="WDM2646" s="653"/>
      <c r="WDN2646" s="653"/>
      <c r="WDO2646" s="653"/>
      <c r="WDP2646" s="653"/>
      <c r="WDQ2646" s="653"/>
      <c r="WDR2646" s="653"/>
      <c r="WDS2646" s="653"/>
      <c r="WDT2646" s="653"/>
      <c r="WDU2646" s="653"/>
      <c r="WDV2646" s="653"/>
      <c r="WDW2646" s="653"/>
      <c r="WDX2646" s="653"/>
      <c r="WDY2646" s="653"/>
      <c r="WDZ2646" s="653"/>
      <c r="WEA2646" s="653"/>
      <c r="WEB2646" s="653"/>
      <c r="WEC2646" s="653"/>
      <c r="WED2646" s="653"/>
      <c r="WEE2646" s="653"/>
      <c r="WEF2646" s="653"/>
      <c r="WEG2646" s="653"/>
      <c r="WEH2646" s="653"/>
      <c r="WEI2646" s="653"/>
      <c r="WEJ2646" s="653"/>
      <c r="WEK2646" s="653"/>
      <c r="WEL2646" s="653"/>
      <c r="WEM2646" s="653"/>
      <c r="WEN2646" s="653"/>
      <c r="WEO2646" s="653"/>
      <c r="WEP2646" s="653"/>
      <c r="WEQ2646" s="653"/>
      <c r="WER2646" s="653"/>
      <c r="WES2646" s="653"/>
      <c r="WET2646" s="653"/>
      <c r="WEU2646" s="653"/>
      <c r="WEV2646" s="653"/>
      <c r="WEW2646" s="653"/>
      <c r="WEX2646" s="653"/>
      <c r="WEY2646" s="653"/>
      <c r="WEZ2646" s="653"/>
      <c r="WFA2646" s="653"/>
      <c r="WFB2646" s="653"/>
      <c r="WFC2646" s="653"/>
      <c r="WFD2646" s="653"/>
      <c r="WFE2646" s="653"/>
      <c r="WFF2646" s="653"/>
      <c r="WFG2646" s="653"/>
      <c r="WFH2646" s="653"/>
      <c r="WFI2646" s="653"/>
      <c r="WFJ2646" s="653"/>
      <c r="WFK2646" s="653"/>
      <c r="WFL2646" s="653"/>
      <c r="WFM2646" s="653"/>
      <c r="WFN2646" s="653"/>
      <c r="WFO2646" s="653"/>
      <c r="WFP2646" s="653"/>
      <c r="WFQ2646" s="653"/>
      <c r="WFR2646" s="653"/>
      <c r="WFS2646" s="653"/>
      <c r="WFT2646" s="653"/>
      <c r="WFU2646" s="653"/>
      <c r="WFV2646" s="653"/>
      <c r="WFW2646" s="653"/>
      <c r="WFX2646" s="653"/>
      <c r="WFY2646" s="653"/>
      <c r="WFZ2646" s="653"/>
      <c r="WGA2646" s="653"/>
      <c r="WGB2646" s="653"/>
      <c r="WGC2646" s="653"/>
      <c r="WGD2646" s="653"/>
      <c r="WGE2646" s="653"/>
      <c r="WGF2646" s="653"/>
      <c r="WGG2646" s="653"/>
      <c r="WGH2646" s="653"/>
      <c r="WGI2646" s="653"/>
      <c r="WGJ2646" s="653"/>
      <c r="WGK2646" s="653"/>
      <c r="WGL2646" s="653"/>
      <c r="WGM2646" s="653"/>
      <c r="WGN2646" s="653"/>
      <c r="WGO2646" s="653"/>
      <c r="WGP2646" s="653"/>
      <c r="WGQ2646" s="653"/>
      <c r="WGR2646" s="653"/>
      <c r="WGS2646" s="653"/>
      <c r="WGT2646" s="653"/>
      <c r="WGU2646" s="653"/>
      <c r="WGV2646" s="653"/>
      <c r="WGW2646" s="653"/>
      <c r="WGX2646" s="653"/>
      <c r="WGY2646" s="653"/>
      <c r="WGZ2646" s="653"/>
      <c r="WHA2646" s="653"/>
      <c r="WHB2646" s="653"/>
      <c r="WHC2646" s="653"/>
      <c r="WHD2646" s="653"/>
      <c r="WHE2646" s="653"/>
      <c r="WHF2646" s="653"/>
      <c r="WHG2646" s="653"/>
      <c r="WHH2646" s="653"/>
      <c r="WHI2646" s="653"/>
      <c r="WHJ2646" s="653"/>
      <c r="WHK2646" s="653"/>
      <c r="WHL2646" s="653"/>
      <c r="WHM2646" s="653"/>
      <c r="WHN2646" s="653"/>
      <c r="WHO2646" s="653"/>
      <c r="WHP2646" s="653"/>
      <c r="WHQ2646" s="653"/>
      <c r="WHR2646" s="653"/>
      <c r="WHS2646" s="653"/>
      <c r="WHT2646" s="653"/>
      <c r="WHU2646" s="653"/>
      <c r="WHV2646" s="653"/>
      <c r="WHW2646" s="653"/>
      <c r="WHX2646" s="653"/>
      <c r="WHY2646" s="653"/>
      <c r="WHZ2646" s="653"/>
      <c r="WIA2646" s="653"/>
      <c r="WIB2646" s="653"/>
      <c r="WIC2646" s="653"/>
      <c r="WID2646" s="653"/>
      <c r="WIE2646" s="653"/>
      <c r="WIF2646" s="653"/>
      <c r="WIG2646" s="653"/>
      <c r="WIH2646" s="653"/>
      <c r="WII2646" s="653"/>
      <c r="WIJ2646" s="653"/>
      <c r="WIK2646" s="653"/>
      <c r="WIL2646" s="653"/>
      <c r="WIM2646" s="653"/>
      <c r="WIN2646" s="653"/>
      <c r="WIO2646" s="653"/>
      <c r="WIP2646" s="653"/>
      <c r="WIQ2646" s="653"/>
      <c r="WIR2646" s="653"/>
      <c r="WIS2646" s="653"/>
      <c r="WIT2646" s="653"/>
      <c r="WIU2646" s="653"/>
      <c r="WIV2646" s="653"/>
      <c r="WIW2646" s="653"/>
      <c r="WIX2646" s="653"/>
      <c r="WIY2646" s="653"/>
      <c r="WIZ2646" s="653"/>
      <c r="WJA2646" s="653"/>
      <c r="WJB2646" s="653"/>
      <c r="WJC2646" s="653"/>
      <c r="WJD2646" s="653"/>
      <c r="WJE2646" s="653"/>
      <c r="WJF2646" s="653"/>
      <c r="WJG2646" s="653"/>
      <c r="WJH2646" s="653"/>
      <c r="WJI2646" s="653"/>
      <c r="WJJ2646" s="653"/>
      <c r="WJK2646" s="653"/>
      <c r="WJL2646" s="653"/>
      <c r="WJM2646" s="653"/>
      <c r="WJN2646" s="653"/>
      <c r="WJO2646" s="653"/>
      <c r="WJP2646" s="653"/>
      <c r="WJQ2646" s="653"/>
      <c r="WJR2646" s="653"/>
      <c r="WJS2646" s="653"/>
      <c r="WJT2646" s="653"/>
      <c r="WJU2646" s="653"/>
      <c r="WJV2646" s="653"/>
      <c r="WJW2646" s="653"/>
      <c r="WJX2646" s="653"/>
      <c r="WJY2646" s="653"/>
      <c r="WJZ2646" s="653"/>
      <c r="WKA2646" s="653"/>
      <c r="WKB2646" s="653"/>
      <c r="WKC2646" s="653"/>
      <c r="WKD2646" s="653"/>
      <c r="WKE2646" s="653"/>
      <c r="WKF2646" s="653"/>
      <c r="WKG2646" s="653"/>
      <c r="WKH2646" s="653"/>
      <c r="WKI2646" s="653"/>
      <c r="WKJ2646" s="653"/>
      <c r="WKK2646" s="653"/>
      <c r="WKL2646" s="653"/>
      <c r="WKM2646" s="653"/>
      <c r="WKN2646" s="653"/>
      <c r="WKO2646" s="653"/>
      <c r="WKP2646" s="653"/>
      <c r="WKQ2646" s="653"/>
      <c r="WKR2646" s="653"/>
      <c r="WKS2646" s="653"/>
      <c r="WKT2646" s="653"/>
      <c r="WKU2646" s="653"/>
      <c r="WKV2646" s="653"/>
      <c r="WKW2646" s="653"/>
      <c r="WKX2646" s="653"/>
      <c r="WKY2646" s="653"/>
      <c r="WKZ2646" s="653"/>
      <c r="WLA2646" s="653"/>
      <c r="WLB2646" s="653"/>
      <c r="WLC2646" s="653"/>
      <c r="WLD2646" s="653"/>
      <c r="WLE2646" s="653"/>
      <c r="WLF2646" s="653"/>
      <c r="WLG2646" s="653"/>
      <c r="WLH2646" s="653"/>
      <c r="WLI2646" s="653"/>
      <c r="WLJ2646" s="653"/>
      <c r="WLK2646" s="653"/>
      <c r="WLL2646" s="653"/>
      <c r="WLM2646" s="653"/>
      <c r="WLN2646" s="653"/>
      <c r="WLO2646" s="653"/>
      <c r="WLP2646" s="653"/>
      <c r="WLQ2646" s="653"/>
      <c r="WLR2646" s="653"/>
      <c r="WLS2646" s="653"/>
      <c r="WLT2646" s="653"/>
      <c r="WLU2646" s="653"/>
      <c r="WLV2646" s="653"/>
      <c r="WLW2646" s="653"/>
      <c r="WLX2646" s="653"/>
      <c r="WLY2646" s="653"/>
      <c r="WLZ2646" s="653"/>
      <c r="WMA2646" s="653"/>
      <c r="WMB2646" s="653"/>
      <c r="WMC2646" s="653"/>
      <c r="WMD2646" s="653"/>
      <c r="WME2646" s="653"/>
      <c r="WMF2646" s="653"/>
      <c r="WMG2646" s="653"/>
      <c r="WMH2646" s="653"/>
      <c r="WMI2646" s="653"/>
      <c r="WMJ2646" s="653"/>
      <c r="WMK2646" s="653"/>
      <c r="WML2646" s="653"/>
      <c r="WMM2646" s="653"/>
      <c r="WMN2646" s="653"/>
      <c r="WMO2646" s="653"/>
      <c r="WMP2646" s="653"/>
      <c r="WMQ2646" s="653"/>
      <c r="WMR2646" s="653"/>
      <c r="WMS2646" s="653"/>
      <c r="WMT2646" s="653"/>
      <c r="WMU2646" s="653"/>
      <c r="WMV2646" s="653"/>
      <c r="WMW2646" s="653"/>
      <c r="WMX2646" s="653"/>
      <c r="WMY2646" s="653"/>
      <c r="WMZ2646" s="653"/>
      <c r="WNA2646" s="653"/>
      <c r="WNB2646" s="653"/>
      <c r="WNC2646" s="653"/>
      <c r="WND2646" s="653"/>
      <c r="WNE2646" s="653"/>
      <c r="WNF2646" s="653"/>
      <c r="WNG2646" s="653"/>
      <c r="WNH2646" s="653"/>
      <c r="WNI2646" s="653"/>
      <c r="WNJ2646" s="653"/>
      <c r="WNK2646" s="653"/>
      <c r="WNL2646" s="653"/>
      <c r="WNM2646" s="653"/>
      <c r="WNN2646" s="653"/>
      <c r="WNO2646" s="653"/>
      <c r="WNP2646" s="653"/>
      <c r="WNQ2646" s="653"/>
      <c r="WNR2646" s="653"/>
      <c r="WNS2646" s="653"/>
      <c r="WNT2646" s="653"/>
      <c r="WNU2646" s="653"/>
      <c r="WNV2646" s="653"/>
      <c r="WNW2646" s="653"/>
      <c r="WNX2646" s="653"/>
      <c r="WNY2646" s="653"/>
      <c r="WNZ2646" s="653"/>
      <c r="WOA2646" s="653"/>
      <c r="WOB2646" s="653"/>
      <c r="WOC2646" s="653"/>
      <c r="WOD2646" s="653"/>
      <c r="WOE2646" s="653"/>
      <c r="WOF2646" s="653"/>
      <c r="WOG2646" s="653"/>
      <c r="WOH2646" s="653"/>
      <c r="WOI2646" s="653"/>
      <c r="WOJ2646" s="653"/>
      <c r="WOK2646" s="653"/>
      <c r="WOL2646" s="653"/>
      <c r="WOM2646" s="653"/>
      <c r="WON2646" s="653"/>
      <c r="WOO2646" s="653"/>
      <c r="WOP2646" s="653"/>
      <c r="WOQ2646" s="653"/>
      <c r="WOR2646" s="653"/>
      <c r="WOS2646" s="653"/>
      <c r="WOT2646" s="653"/>
      <c r="WOU2646" s="653"/>
      <c r="WOV2646" s="653"/>
      <c r="WOW2646" s="653"/>
      <c r="WOX2646" s="653"/>
      <c r="WOY2646" s="653"/>
      <c r="WOZ2646" s="653"/>
      <c r="WPA2646" s="653"/>
      <c r="WPB2646" s="653"/>
      <c r="WPC2646" s="653"/>
      <c r="WPD2646" s="653"/>
      <c r="WPE2646" s="653"/>
      <c r="WPF2646" s="653"/>
      <c r="WPG2646" s="653"/>
      <c r="WPH2646" s="653"/>
      <c r="WPI2646" s="653"/>
      <c r="WPJ2646" s="653"/>
      <c r="WPK2646" s="653"/>
      <c r="WPL2646" s="653"/>
      <c r="WPM2646" s="653"/>
      <c r="WPN2646" s="653"/>
      <c r="WPO2646" s="653"/>
      <c r="WPP2646" s="653"/>
      <c r="WPQ2646" s="653"/>
      <c r="WPR2646" s="653"/>
      <c r="WPS2646" s="653"/>
      <c r="WPT2646" s="653"/>
      <c r="WPU2646" s="653"/>
      <c r="WPV2646" s="653"/>
      <c r="WPW2646" s="653"/>
      <c r="WPX2646" s="653"/>
      <c r="WPY2646" s="653"/>
      <c r="WPZ2646" s="653"/>
      <c r="WQA2646" s="653"/>
      <c r="WQB2646" s="653"/>
      <c r="WQC2646" s="653"/>
      <c r="WQD2646" s="653"/>
      <c r="WQE2646" s="653"/>
      <c r="WQF2646" s="653"/>
      <c r="WQG2646" s="653"/>
      <c r="WQH2646" s="653"/>
      <c r="WQI2646" s="653"/>
      <c r="WQJ2646" s="653"/>
      <c r="WQK2646" s="653"/>
      <c r="WQL2646" s="653"/>
      <c r="WQM2646" s="653"/>
      <c r="WQN2646" s="653"/>
      <c r="WQO2646" s="653"/>
      <c r="WQP2646" s="653"/>
      <c r="WQQ2646" s="653"/>
      <c r="WQR2646" s="653"/>
      <c r="WQS2646" s="653"/>
      <c r="WQT2646" s="653"/>
      <c r="WQU2646" s="653"/>
      <c r="WQV2646" s="653"/>
      <c r="WQW2646" s="653"/>
      <c r="WQX2646" s="653"/>
      <c r="WQY2646" s="653"/>
      <c r="WQZ2646" s="653"/>
      <c r="WRA2646" s="653"/>
      <c r="WRB2646" s="653"/>
      <c r="WRC2646" s="653"/>
      <c r="WRD2646" s="653"/>
      <c r="WRE2646" s="653"/>
      <c r="WRF2646" s="653"/>
      <c r="WRG2646" s="653"/>
      <c r="WRH2646" s="653"/>
      <c r="WRI2646" s="653"/>
      <c r="WRJ2646" s="653"/>
      <c r="WRK2646" s="653"/>
      <c r="WRL2646" s="653"/>
      <c r="WRM2646" s="653"/>
      <c r="WRN2646" s="653"/>
      <c r="WRO2646" s="653"/>
      <c r="WRP2646" s="653"/>
      <c r="WRQ2646" s="653"/>
      <c r="WRR2646" s="653"/>
      <c r="WRS2646" s="653"/>
      <c r="WRT2646" s="653"/>
      <c r="WRU2646" s="653"/>
      <c r="WRV2646" s="653"/>
      <c r="WRW2646" s="653"/>
      <c r="WRX2646" s="653"/>
      <c r="WRY2646" s="653"/>
      <c r="WRZ2646" s="653"/>
      <c r="WSA2646" s="653"/>
      <c r="WSB2646" s="653"/>
      <c r="WSC2646" s="653"/>
      <c r="WSD2646" s="653"/>
      <c r="WSE2646" s="653"/>
      <c r="WSF2646" s="653"/>
      <c r="WSG2646" s="653"/>
      <c r="WSH2646" s="653"/>
      <c r="WSI2646" s="653"/>
      <c r="WSJ2646" s="653"/>
      <c r="WSK2646" s="653"/>
      <c r="WSL2646" s="653"/>
      <c r="WSM2646" s="653"/>
      <c r="WSN2646" s="653"/>
      <c r="WSO2646" s="653"/>
      <c r="WSP2646" s="653"/>
      <c r="WSQ2646" s="653"/>
      <c r="WSR2646" s="653"/>
      <c r="WSS2646" s="653"/>
      <c r="WST2646" s="653"/>
      <c r="WSU2646" s="653"/>
      <c r="WSV2646" s="653"/>
      <c r="WSW2646" s="653"/>
      <c r="WSX2646" s="653"/>
      <c r="WSY2646" s="653"/>
      <c r="WSZ2646" s="653"/>
      <c r="WTA2646" s="653"/>
      <c r="WTB2646" s="653"/>
      <c r="WTC2646" s="653"/>
      <c r="WTD2646" s="653"/>
      <c r="WTE2646" s="653"/>
      <c r="WTF2646" s="653"/>
      <c r="WTG2646" s="653"/>
      <c r="WTH2646" s="653"/>
      <c r="WTI2646" s="653"/>
      <c r="WTJ2646" s="653"/>
      <c r="WTK2646" s="653"/>
      <c r="WTL2646" s="653"/>
      <c r="WTM2646" s="653"/>
      <c r="WTN2646" s="653"/>
      <c r="WTO2646" s="653"/>
      <c r="WTP2646" s="653"/>
      <c r="WTQ2646" s="653"/>
      <c r="WTR2646" s="653"/>
      <c r="WTS2646" s="653"/>
      <c r="WTT2646" s="653"/>
      <c r="WTU2646" s="653"/>
      <c r="WTV2646" s="653"/>
      <c r="WTW2646" s="653"/>
      <c r="WTX2646" s="653"/>
      <c r="WTY2646" s="653"/>
      <c r="WTZ2646" s="653"/>
      <c r="WUA2646" s="653"/>
      <c r="WUB2646" s="653"/>
      <c r="WUC2646" s="653"/>
      <c r="WUD2646" s="653"/>
      <c r="WUE2646" s="653"/>
      <c r="WUF2646" s="653"/>
      <c r="WUG2646" s="653"/>
      <c r="WUH2646" s="653"/>
      <c r="WUI2646" s="653"/>
      <c r="WUJ2646" s="653"/>
      <c r="WUK2646" s="653"/>
      <c r="WUL2646" s="653"/>
      <c r="WUM2646" s="653"/>
      <c r="WUN2646" s="653"/>
      <c r="WUO2646" s="653"/>
      <c r="WUP2646" s="653"/>
      <c r="WUQ2646" s="653"/>
      <c r="WUR2646" s="653"/>
      <c r="WUS2646" s="653"/>
      <c r="WUT2646" s="653"/>
      <c r="WUU2646" s="653"/>
      <c r="WUV2646" s="653"/>
      <c r="WUW2646" s="653"/>
      <c r="WUX2646" s="653"/>
      <c r="WUY2646" s="653"/>
      <c r="WUZ2646" s="653"/>
      <c r="WVA2646" s="653"/>
      <c r="WVB2646" s="653"/>
      <c r="WVC2646" s="653"/>
      <c r="WVD2646" s="653"/>
      <c r="WVE2646" s="653"/>
      <c r="WVF2646" s="653"/>
      <c r="WVG2646" s="653"/>
      <c r="WVH2646" s="653"/>
      <c r="WVI2646" s="653"/>
      <c r="WVJ2646" s="653"/>
      <c r="WVK2646" s="653"/>
      <c r="WVL2646" s="653"/>
      <c r="WVM2646" s="653"/>
      <c r="WVN2646" s="653"/>
      <c r="WVO2646" s="653"/>
      <c r="WVP2646" s="653"/>
      <c r="WVQ2646" s="653"/>
      <c r="WVR2646" s="653"/>
      <c r="WVS2646" s="653"/>
      <c r="WVT2646" s="653"/>
      <c r="WVU2646" s="653"/>
      <c r="WVV2646" s="653"/>
      <c r="WVW2646" s="653"/>
      <c r="WVX2646" s="653"/>
      <c r="WVY2646" s="653"/>
      <c r="WVZ2646" s="653"/>
      <c r="WWA2646" s="653"/>
      <c r="WWB2646" s="653"/>
      <c r="WWC2646" s="653"/>
      <c r="WWD2646" s="653"/>
      <c r="WWE2646" s="653"/>
      <c r="WWF2646" s="653"/>
      <c r="WWG2646" s="653"/>
      <c r="WWH2646" s="653"/>
      <c r="WWI2646" s="653"/>
      <c r="WWJ2646" s="653"/>
      <c r="WWK2646" s="653"/>
      <c r="WWL2646" s="653"/>
      <c r="WWM2646" s="653"/>
      <c r="WWN2646" s="653"/>
      <c r="WWO2646" s="653"/>
      <c r="WWP2646" s="653"/>
      <c r="WWQ2646" s="653"/>
      <c r="WWR2646" s="653"/>
      <c r="WWS2646" s="653"/>
      <c r="WWT2646" s="653"/>
      <c r="WWU2646" s="653"/>
      <c r="WWV2646" s="653"/>
      <c r="WWW2646" s="653"/>
      <c r="WWX2646" s="653"/>
      <c r="WWY2646" s="653"/>
      <c r="WWZ2646" s="653"/>
      <c r="WXA2646" s="653"/>
      <c r="WXB2646" s="653"/>
      <c r="WXC2646" s="653"/>
      <c r="WXD2646" s="653"/>
      <c r="WXE2646" s="653"/>
      <c r="WXF2646" s="653"/>
      <c r="WXG2646" s="653"/>
      <c r="WXH2646" s="653"/>
      <c r="WXI2646" s="653"/>
      <c r="WXJ2646" s="653"/>
      <c r="WXK2646" s="653"/>
      <c r="WXL2646" s="653"/>
      <c r="WXM2646" s="653"/>
      <c r="WXN2646" s="653"/>
      <c r="WXO2646" s="653"/>
      <c r="WXP2646" s="653"/>
      <c r="WXQ2646" s="653"/>
      <c r="WXR2646" s="653"/>
      <c r="WXS2646" s="653"/>
      <c r="WXT2646" s="653"/>
      <c r="WXU2646" s="653"/>
      <c r="WXV2646" s="653"/>
      <c r="WXW2646" s="653"/>
      <c r="WXX2646" s="653"/>
      <c r="WXY2646" s="653"/>
      <c r="WXZ2646" s="653"/>
      <c r="WYA2646" s="653"/>
      <c r="WYB2646" s="653"/>
      <c r="WYC2646" s="653"/>
      <c r="WYD2646" s="653"/>
      <c r="WYE2646" s="653"/>
      <c r="WYF2646" s="653"/>
      <c r="WYG2646" s="653"/>
      <c r="WYH2646" s="653"/>
      <c r="WYI2646" s="653"/>
      <c r="WYJ2646" s="653"/>
      <c r="WYK2646" s="653"/>
      <c r="WYL2646" s="653"/>
      <c r="WYM2646" s="653"/>
      <c r="WYN2646" s="653"/>
      <c r="WYO2646" s="653"/>
      <c r="WYP2646" s="653"/>
      <c r="WYQ2646" s="653"/>
      <c r="WYR2646" s="653"/>
      <c r="WYS2646" s="653"/>
      <c r="WYT2646" s="653"/>
      <c r="WYU2646" s="653"/>
      <c r="WYV2646" s="653"/>
      <c r="WYW2646" s="653"/>
      <c r="WYX2646" s="653"/>
      <c r="WYY2646" s="653"/>
      <c r="WYZ2646" s="653"/>
      <c r="WZA2646" s="653"/>
      <c r="WZB2646" s="653"/>
      <c r="WZC2646" s="653"/>
      <c r="WZD2646" s="653"/>
      <c r="WZE2646" s="653"/>
      <c r="WZF2646" s="653"/>
      <c r="WZG2646" s="653"/>
      <c r="WZH2646" s="653"/>
      <c r="WZI2646" s="653"/>
      <c r="WZJ2646" s="653"/>
      <c r="WZK2646" s="653"/>
      <c r="WZL2646" s="653"/>
      <c r="WZM2646" s="653"/>
      <c r="WZN2646" s="653"/>
      <c r="WZO2646" s="653"/>
      <c r="WZP2646" s="653"/>
      <c r="WZQ2646" s="653"/>
      <c r="WZR2646" s="653"/>
      <c r="WZS2646" s="653"/>
      <c r="WZT2646" s="653"/>
      <c r="WZU2646" s="653"/>
      <c r="WZV2646" s="653"/>
      <c r="WZW2646" s="653"/>
      <c r="WZX2646" s="653"/>
      <c r="WZY2646" s="653"/>
      <c r="WZZ2646" s="653"/>
      <c r="XAA2646" s="653"/>
      <c r="XAB2646" s="653"/>
      <c r="XAC2646" s="653"/>
      <c r="XAD2646" s="653"/>
      <c r="XAE2646" s="653"/>
      <c r="XAF2646" s="653"/>
      <c r="XAG2646" s="653"/>
      <c r="XAH2646" s="653"/>
      <c r="XAI2646" s="653"/>
      <c r="XAJ2646" s="653"/>
      <c r="XAK2646" s="653"/>
      <c r="XAL2646" s="653"/>
      <c r="XAM2646" s="653"/>
      <c r="XAN2646" s="653"/>
      <c r="XAO2646" s="653"/>
      <c r="XAP2646" s="653"/>
      <c r="XAQ2646" s="653"/>
      <c r="XAR2646" s="653"/>
      <c r="XAS2646" s="653"/>
      <c r="XAT2646" s="653"/>
      <c r="XAU2646" s="653"/>
      <c r="XAV2646" s="653"/>
      <c r="XAW2646" s="653"/>
      <c r="XAX2646" s="653"/>
      <c r="XAY2646" s="653"/>
      <c r="XAZ2646" s="653"/>
      <c r="XBA2646" s="653"/>
      <c r="XBB2646" s="653"/>
      <c r="XBC2646" s="653"/>
      <c r="XBD2646" s="653"/>
      <c r="XBE2646" s="653"/>
      <c r="XBF2646" s="653"/>
      <c r="XBG2646" s="653"/>
      <c r="XBH2646" s="653"/>
      <c r="XBI2646" s="653"/>
      <c r="XBJ2646" s="653"/>
      <c r="XBK2646" s="653"/>
      <c r="XBL2646" s="653"/>
      <c r="XBM2646" s="653"/>
      <c r="XBN2646" s="653"/>
      <c r="XBO2646" s="653"/>
      <c r="XBP2646" s="653"/>
      <c r="XBQ2646" s="653"/>
      <c r="XBR2646" s="653"/>
      <c r="XBS2646" s="653"/>
      <c r="XBT2646" s="653"/>
      <c r="XBU2646" s="653"/>
      <c r="XBV2646" s="653"/>
      <c r="XBW2646" s="653"/>
      <c r="XBX2646" s="653"/>
      <c r="XBY2646" s="653"/>
      <c r="XBZ2646" s="653"/>
      <c r="XCA2646" s="653"/>
      <c r="XCB2646" s="653"/>
      <c r="XCC2646" s="653"/>
      <c r="XCD2646" s="653"/>
      <c r="XCE2646" s="653"/>
      <c r="XCF2646" s="653"/>
      <c r="XCG2646" s="653"/>
      <c r="XCH2646" s="653"/>
      <c r="XCI2646" s="653"/>
      <c r="XCJ2646" s="653"/>
      <c r="XCK2646" s="653"/>
      <c r="XCL2646" s="653"/>
      <c r="XCM2646" s="653"/>
      <c r="XCN2646" s="653"/>
      <c r="XCO2646" s="653"/>
      <c r="XCP2646" s="653"/>
      <c r="XCQ2646" s="653"/>
      <c r="XCR2646" s="653"/>
      <c r="XCS2646" s="653"/>
      <c r="XCT2646" s="653"/>
      <c r="XCU2646" s="653"/>
      <c r="XCV2646" s="653"/>
      <c r="XCW2646" s="653"/>
      <c r="XCX2646" s="653"/>
      <c r="XCY2646" s="653"/>
      <c r="XCZ2646" s="653"/>
      <c r="XDA2646" s="653"/>
      <c r="XDB2646" s="653"/>
      <c r="XDC2646" s="653"/>
      <c r="XDD2646" s="653"/>
      <c r="XDE2646" s="653"/>
      <c r="XDF2646" s="653"/>
      <c r="XDG2646" s="653"/>
      <c r="XDH2646" s="653"/>
      <c r="XDI2646" s="653"/>
      <c r="XDJ2646" s="653"/>
      <c r="XDK2646" s="653"/>
      <c r="XDL2646" s="653"/>
      <c r="XDM2646" s="653"/>
      <c r="XDN2646" s="653"/>
      <c r="XDO2646" s="653"/>
      <c r="XDP2646" s="653"/>
      <c r="XDQ2646" s="653"/>
      <c r="XDR2646" s="653"/>
      <c r="XDS2646" s="653"/>
      <c r="XDT2646" s="653"/>
      <c r="XDU2646" s="653"/>
      <c r="XDV2646" s="653"/>
      <c r="XDW2646" s="653"/>
      <c r="XDX2646" s="653"/>
      <c r="XDY2646" s="653"/>
      <c r="XDZ2646" s="653"/>
      <c r="XEA2646" s="653"/>
      <c r="XEB2646" s="653"/>
      <c r="XEC2646" s="653"/>
      <c r="XED2646" s="653"/>
      <c r="XEE2646" s="653"/>
      <c r="XEF2646" s="653"/>
      <c r="XEG2646" s="653"/>
      <c r="XEH2646" s="653"/>
      <c r="XEI2646" s="653"/>
      <c r="XEJ2646" s="653"/>
      <c r="XEK2646" s="653"/>
      <c r="XEL2646" s="653"/>
      <c r="XEM2646" s="653"/>
      <c r="XEN2646" s="653"/>
      <c r="XEO2646" s="653"/>
      <c r="XEP2646" s="653"/>
      <c r="XEQ2646" s="653"/>
      <c r="XER2646" s="653"/>
      <c r="XES2646" s="653"/>
      <c r="XET2646" s="653"/>
      <c r="XEU2646" s="653"/>
      <c r="XEV2646" s="653"/>
      <c r="XEW2646" s="653"/>
      <c r="XEX2646" s="653"/>
      <c r="XEY2646" s="653"/>
      <c r="XEZ2646" s="653"/>
      <c r="XFA2646" s="653"/>
      <c r="XFB2646" s="653"/>
      <c r="XFC2646" s="653"/>
      <c r="XFD2646" s="653"/>
    </row>
    <row r="2647" spans="1:16384" x14ac:dyDescent="0.25">
      <c r="A2647" s="1051"/>
      <c r="B2647" s="653"/>
      <c r="C2647" s="645" t="s">
        <v>7213</v>
      </c>
      <c r="D2647" s="645" t="s">
        <v>519</v>
      </c>
      <c r="E2647" s="651" t="s">
        <v>149</v>
      </c>
      <c r="F2647" s="651" t="s">
        <v>121</v>
      </c>
      <c r="G2647" s="648">
        <v>100</v>
      </c>
      <c r="H2647" s="648">
        <v>100</v>
      </c>
      <c r="I2647" s="14">
        <v>1</v>
      </c>
      <c r="J2647" s="653"/>
      <c r="K2647" s="653"/>
      <c r="L2647" s="653"/>
      <c r="M2647" s="653"/>
      <c r="N2647" s="653"/>
      <c r="O2647" s="653"/>
      <c r="P2647" s="653"/>
      <c r="Q2647" s="653"/>
      <c r="R2647" s="653"/>
      <c r="S2647" s="653"/>
      <c r="T2647" s="653"/>
      <c r="U2647" s="653"/>
      <c r="V2647" s="653"/>
      <c r="W2647" s="653"/>
      <c r="X2647" s="653"/>
      <c r="Y2647" s="653"/>
      <c r="Z2647" s="653"/>
      <c r="AA2647" s="653"/>
      <c r="AB2647" s="653"/>
      <c r="AC2647" s="653"/>
      <c r="AD2647" s="653"/>
      <c r="AE2647" s="653"/>
      <c r="AF2647" s="653"/>
      <c r="AG2647" s="653"/>
      <c r="AH2647" s="653"/>
      <c r="AI2647" s="653"/>
      <c r="AJ2647" s="653"/>
      <c r="AK2647" s="653"/>
      <c r="AL2647" s="653"/>
      <c r="AM2647" s="653"/>
      <c r="AN2647" s="653"/>
      <c r="AO2647" s="653"/>
      <c r="AP2647" s="653"/>
      <c r="AQ2647" s="653"/>
      <c r="AR2647" s="653"/>
      <c r="AS2647" s="653"/>
      <c r="AT2647" s="653"/>
      <c r="AU2647" s="653"/>
      <c r="AV2647" s="653"/>
      <c r="AW2647" s="653"/>
      <c r="AX2647" s="653"/>
      <c r="AY2647" s="653"/>
      <c r="AZ2647" s="653"/>
      <c r="BA2647" s="653"/>
      <c r="BB2647" s="653"/>
      <c r="BC2647" s="653"/>
      <c r="BD2647" s="653"/>
      <c r="BE2647" s="653"/>
      <c r="BF2647" s="653"/>
      <c r="BG2647" s="653"/>
      <c r="BH2647" s="653"/>
      <c r="BI2647" s="653"/>
      <c r="BJ2647" s="653"/>
      <c r="BK2647" s="653"/>
      <c r="BL2647" s="653"/>
      <c r="BM2647" s="653"/>
      <c r="BN2647" s="653"/>
      <c r="BO2647" s="653"/>
      <c r="BP2647" s="653"/>
      <c r="BQ2647" s="653"/>
      <c r="BR2647" s="653"/>
      <c r="BS2647" s="653"/>
      <c r="BT2647" s="653"/>
      <c r="BU2647" s="653"/>
      <c r="BV2647" s="653"/>
      <c r="BW2647" s="653"/>
      <c r="BX2647" s="653"/>
      <c r="BY2647" s="653"/>
      <c r="BZ2647" s="653"/>
      <c r="CA2647" s="653"/>
      <c r="CB2647" s="653"/>
      <c r="CC2647" s="653"/>
      <c r="CD2647" s="653"/>
      <c r="CE2647" s="653"/>
      <c r="CF2647" s="653"/>
      <c r="CG2647" s="653"/>
      <c r="CH2647" s="653"/>
      <c r="CI2647" s="653"/>
      <c r="CJ2647" s="653"/>
      <c r="CK2647" s="653"/>
      <c r="CL2647" s="653"/>
      <c r="CM2647" s="653"/>
      <c r="CN2647" s="653"/>
      <c r="CO2647" s="653"/>
      <c r="CP2647" s="653"/>
      <c r="CQ2647" s="653"/>
      <c r="CR2647" s="653"/>
      <c r="CS2647" s="653"/>
      <c r="CT2647" s="653"/>
      <c r="CU2647" s="653"/>
      <c r="CV2647" s="653"/>
      <c r="CW2647" s="653"/>
      <c r="CX2647" s="653"/>
      <c r="CY2647" s="653"/>
      <c r="CZ2647" s="653"/>
      <c r="DA2647" s="653"/>
      <c r="DB2647" s="653"/>
      <c r="DC2647" s="653"/>
      <c r="DD2647" s="653"/>
      <c r="DE2647" s="653"/>
      <c r="DF2647" s="653"/>
      <c r="DG2647" s="653"/>
      <c r="DH2647" s="653"/>
      <c r="DI2647" s="653"/>
      <c r="DJ2647" s="653"/>
      <c r="DK2647" s="653"/>
      <c r="DL2647" s="653"/>
      <c r="DM2647" s="653"/>
      <c r="DN2647" s="653"/>
      <c r="DO2647" s="653"/>
      <c r="DP2647" s="653"/>
      <c r="DQ2647" s="653"/>
      <c r="DR2647" s="653"/>
      <c r="DS2647" s="653"/>
      <c r="DT2647" s="653"/>
      <c r="DU2647" s="653"/>
      <c r="DV2647" s="653"/>
      <c r="DW2647" s="653"/>
      <c r="DX2647" s="653"/>
      <c r="DY2647" s="653"/>
      <c r="DZ2647" s="653"/>
      <c r="EA2647" s="653"/>
      <c r="EB2647" s="653"/>
      <c r="EC2647" s="653"/>
      <c r="ED2647" s="653"/>
      <c r="EE2647" s="653"/>
      <c r="EF2647" s="653"/>
      <c r="EG2647" s="653"/>
      <c r="EH2647" s="653"/>
      <c r="EI2647" s="653"/>
      <c r="EJ2647" s="653"/>
      <c r="EK2647" s="653"/>
      <c r="EL2647" s="653"/>
      <c r="EM2647" s="653"/>
      <c r="EN2647" s="653"/>
      <c r="EO2647" s="653"/>
      <c r="EP2647" s="653"/>
      <c r="EQ2647" s="653"/>
      <c r="ER2647" s="653"/>
      <c r="ES2647" s="653"/>
      <c r="ET2647" s="653"/>
      <c r="EU2647" s="653"/>
      <c r="EV2647" s="653"/>
      <c r="EW2647" s="653"/>
      <c r="EX2647" s="653"/>
      <c r="EY2647" s="653"/>
      <c r="EZ2647" s="653"/>
      <c r="FA2647" s="653"/>
      <c r="FB2647" s="653"/>
      <c r="FC2647" s="653"/>
      <c r="FD2647" s="653"/>
      <c r="FE2647" s="653"/>
      <c r="FF2647" s="653"/>
      <c r="FG2647" s="653"/>
      <c r="FH2647" s="653"/>
      <c r="FI2647" s="653"/>
      <c r="FJ2647" s="653"/>
      <c r="FK2647" s="653"/>
      <c r="FL2647" s="653"/>
      <c r="FM2647" s="653"/>
      <c r="FN2647" s="653"/>
      <c r="FO2647" s="653"/>
      <c r="FP2647" s="653"/>
      <c r="FQ2647" s="653"/>
      <c r="FR2647" s="653"/>
      <c r="FS2647" s="653"/>
      <c r="FT2647" s="653"/>
      <c r="FU2647" s="653"/>
      <c r="FV2647" s="653"/>
      <c r="FW2647" s="653"/>
      <c r="FX2647" s="653"/>
      <c r="FY2647" s="653"/>
      <c r="FZ2647" s="653"/>
      <c r="GA2647" s="653"/>
      <c r="GB2647" s="653"/>
      <c r="GC2647" s="653"/>
      <c r="GD2647" s="653"/>
      <c r="GE2647" s="653"/>
      <c r="GF2647" s="653"/>
      <c r="GG2647" s="653"/>
      <c r="GH2647" s="653"/>
      <c r="GI2647" s="653"/>
      <c r="GJ2647" s="653"/>
      <c r="GK2647" s="653"/>
      <c r="GL2647" s="653"/>
      <c r="GM2647" s="653"/>
      <c r="GN2647" s="653"/>
      <c r="GO2647" s="653"/>
      <c r="GP2647" s="653"/>
      <c r="GQ2647" s="653"/>
      <c r="GR2647" s="653"/>
      <c r="GS2647" s="653"/>
      <c r="GT2647" s="653"/>
      <c r="GU2647" s="653"/>
      <c r="GV2647" s="653"/>
      <c r="GW2647" s="653"/>
      <c r="GX2647" s="653"/>
      <c r="GY2647" s="653"/>
      <c r="GZ2647" s="653"/>
      <c r="HA2647" s="653"/>
      <c r="HB2647" s="653"/>
      <c r="HC2647" s="653"/>
      <c r="HD2647" s="653"/>
      <c r="HE2647" s="653"/>
      <c r="HF2647" s="653"/>
      <c r="HG2647" s="653"/>
      <c r="HH2647" s="653"/>
      <c r="HI2647" s="653"/>
      <c r="HJ2647" s="653"/>
      <c r="HK2647" s="653"/>
      <c r="HL2647" s="653"/>
      <c r="HM2647" s="653"/>
      <c r="HN2647" s="653"/>
      <c r="HO2647" s="653"/>
      <c r="HP2647" s="653"/>
      <c r="HQ2647" s="653"/>
      <c r="HR2647" s="653"/>
      <c r="HS2647" s="653"/>
      <c r="HT2647" s="653"/>
      <c r="HU2647" s="653"/>
      <c r="HV2647" s="653"/>
      <c r="HW2647" s="653"/>
      <c r="HX2647" s="653"/>
      <c r="HY2647" s="653"/>
      <c r="HZ2647" s="653"/>
      <c r="IA2647" s="653"/>
      <c r="IB2647" s="653"/>
      <c r="IC2647" s="653"/>
      <c r="ID2647" s="653"/>
      <c r="IE2647" s="653"/>
      <c r="IF2647" s="653"/>
      <c r="IG2647" s="653"/>
      <c r="IH2647" s="653"/>
      <c r="II2647" s="653"/>
      <c r="IJ2647" s="653"/>
      <c r="IK2647" s="653"/>
      <c r="IL2647" s="653"/>
      <c r="IM2647" s="653"/>
      <c r="IN2647" s="653"/>
      <c r="IO2647" s="653"/>
      <c r="IP2647" s="653"/>
      <c r="IQ2647" s="653"/>
      <c r="IR2647" s="653"/>
      <c r="IS2647" s="653"/>
      <c r="IT2647" s="653"/>
      <c r="IU2647" s="653"/>
      <c r="IV2647" s="653"/>
      <c r="IW2647" s="653"/>
      <c r="IX2647" s="653"/>
      <c r="IY2647" s="653"/>
      <c r="IZ2647" s="653"/>
      <c r="JA2647" s="653"/>
      <c r="JB2647" s="653"/>
      <c r="JC2647" s="653"/>
      <c r="JD2647" s="653"/>
      <c r="JE2647" s="653"/>
      <c r="JF2647" s="653"/>
      <c r="JG2647" s="653"/>
      <c r="JH2647" s="653"/>
      <c r="JI2647" s="653"/>
      <c r="JJ2647" s="653"/>
      <c r="JK2647" s="653"/>
      <c r="JL2647" s="653"/>
      <c r="JM2647" s="653"/>
      <c r="JN2647" s="653"/>
      <c r="JO2647" s="653"/>
      <c r="JP2647" s="653"/>
      <c r="JQ2647" s="653"/>
      <c r="JR2647" s="653"/>
      <c r="JS2647" s="653"/>
      <c r="JT2647" s="653"/>
      <c r="JU2647" s="653"/>
      <c r="JV2647" s="653"/>
      <c r="JW2647" s="653"/>
      <c r="JX2647" s="653"/>
      <c r="JY2647" s="653"/>
      <c r="JZ2647" s="653"/>
      <c r="KA2647" s="653"/>
      <c r="KB2647" s="653"/>
      <c r="KC2647" s="653"/>
      <c r="KD2647" s="653"/>
      <c r="KE2647" s="653"/>
      <c r="KF2647" s="653"/>
      <c r="KG2647" s="653"/>
      <c r="KH2647" s="653"/>
      <c r="KI2647" s="653"/>
      <c r="KJ2647" s="653"/>
      <c r="KK2647" s="653"/>
      <c r="KL2647" s="653"/>
      <c r="KM2647" s="653"/>
      <c r="KN2647" s="653"/>
      <c r="KO2647" s="653"/>
      <c r="KP2647" s="653"/>
      <c r="KQ2647" s="653"/>
      <c r="KR2647" s="653"/>
      <c r="KS2647" s="653"/>
      <c r="KT2647" s="653"/>
      <c r="KU2647" s="653"/>
      <c r="KV2647" s="653"/>
      <c r="KW2647" s="653"/>
      <c r="KX2647" s="653"/>
      <c r="KY2647" s="653"/>
      <c r="KZ2647" s="653"/>
      <c r="LA2647" s="653"/>
      <c r="LB2647" s="653"/>
      <c r="LC2647" s="653"/>
      <c r="LD2647" s="653"/>
      <c r="LE2647" s="653"/>
      <c r="LF2647" s="653"/>
      <c r="LG2647" s="653"/>
      <c r="LH2647" s="653"/>
      <c r="LI2647" s="653"/>
      <c r="LJ2647" s="653"/>
      <c r="LK2647" s="653"/>
      <c r="LL2647" s="653"/>
      <c r="LM2647" s="653"/>
      <c r="LN2647" s="653"/>
      <c r="LO2647" s="653"/>
      <c r="LP2647" s="653"/>
      <c r="LQ2647" s="653"/>
      <c r="LR2647" s="653"/>
      <c r="LS2647" s="653"/>
      <c r="LT2647" s="653"/>
      <c r="LU2647" s="653"/>
      <c r="LV2647" s="653"/>
      <c r="LW2647" s="653"/>
      <c r="LX2647" s="653"/>
      <c r="LY2647" s="653"/>
      <c r="LZ2647" s="653"/>
      <c r="MA2647" s="653"/>
      <c r="MB2647" s="653"/>
      <c r="MC2647" s="653"/>
      <c r="MD2647" s="653"/>
      <c r="ME2647" s="653"/>
      <c r="MF2647" s="653"/>
      <c r="MG2647" s="653"/>
      <c r="MH2647" s="653"/>
      <c r="MI2647" s="653"/>
      <c r="MJ2647" s="653"/>
      <c r="MK2647" s="653"/>
      <c r="ML2647" s="653"/>
      <c r="MM2647" s="653"/>
      <c r="MN2647" s="653"/>
      <c r="MO2647" s="653"/>
      <c r="MP2647" s="653"/>
      <c r="MQ2647" s="653"/>
      <c r="MR2647" s="653"/>
      <c r="MS2647" s="653"/>
      <c r="MT2647" s="653"/>
      <c r="MU2647" s="653"/>
      <c r="MV2647" s="653"/>
      <c r="MW2647" s="653"/>
      <c r="MX2647" s="653"/>
      <c r="MY2647" s="653"/>
      <c r="MZ2647" s="653"/>
      <c r="NA2647" s="653"/>
      <c r="NB2647" s="653"/>
      <c r="NC2647" s="653"/>
      <c r="ND2647" s="653"/>
      <c r="NE2647" s="653"/>
      <c r="NF2647" s="653"/>
      <c r="NG2647" s="653"/>
      <c r="NH2647" s="653"/>
      <c r="NI2647" s="653"/>
      <c r="NJ2647" s="653"/>
      <c r="NK2647" s="653"/>
      <c r="NL2647" s="653"/>
      <c r="NM2647" s="653"/>
      <c r="NN2647" s="653"/>
      <c r="NO2647" s="653"/>
      <c r="NP2647" s="653"/>
      <c r="NQ2647" s="653"/>
      <c r="NR2647" s="653"/>
      <c r="NS2647" s="653"/>
      <c r="NT2647" s="653"/>
      <c r="NU2647" s="653"/>
      <c r="NV2647" s="653"/>
      <c r="NW2647" s="653"/>
      <c r="NX2647" s="653"/>
      <c r="NY2647" s="653"/>
      <c r="NZ2647" s="653"/>
      <c r="OA2647" s="653"/>
      <c r="OB2647" s="653"/>
      <c r="OC2647" s="653"/>
      <c r="OD2647" s="653"/>
      <c r="OE2647" s="653"/>
      <c r="OF2647" s="653"/>
      <c r="OG2647" s="653"/>
      <c r="OH2647" s="653"/>
      <c r="OI2647" s="653"/>
      <c r="OJ2647" s="653"/>
      <c r="OK2647" s="653"/>
      <c r="OL2647" s="653"/>
      <c r="OM2647" s="653"/>
      <c r="ON2647" s="653"/>
      <c r="OO2647" s="653"/>
      <c r="OP2647" s="653"/>
      <c r="OQ2647" s="653"/>
      <c r="OR2647" s="653"/>
      <c r="OS2647" s="653"/>
      <c r="OT2647" s="653"/>
      <c r="OU2647" s="653"/>
      <c r="OV2647" s="653"/>
      <c r="OW2647" s="653"/>
      <c r="OX2647" s="653"/>
      <c r="OY2647" s="653"/>
      <c r="OZ2647" s="653"/>
      <c r="PA2647" s="653"/>
      <c r="PB2647" s="653"/>
      <c r="PC2647" s="653"/>
      <c r="PD2647" s="653"/>
      <c r="PE2647" s="653"/>
      <c r="PF2647" s="653"/>
      <c r="PG2647" s="653"/>
      <c r="PH2647" s="653"/>
      <c r="PI2647" s="653"/>
      <c r="PJ2647" s="653"/>
      <c r="PK2647" s="653"/>
      <c r="PL2647" s="653"/>
      <c r="PM2647" s="653"/>
      <c r="PN2647" s="653"/>
      <c r="PO2647" s="653"/>
      <c r="PP2647" s="653"/>
      <c r="PQ2647" s="653"/>
      <c r="PR2647" s="653"/>
      <c r="PS2647" s="653"/>
      <c r="PT2647" s="653"/>
      <c r="PU2647" s="653"/>
      <c r="PV2647" s="653"/>
      <c r="PW2647" s="653"/>
      <c r="PX2647" s="653"/>
      <c r="PY2647" s="653"/>
      <c r="PZ2647" s="653"/>
      <c r="QA2647" s="653"/>
      <c r="QB2647" s="653"/>
      <c r="QC2647" s="653"/>
      <c r="QD2647" s="653"/>
      <c r="QE2647" s="653"/>
      <c r="QF2647" s="653"/>
      <c r="QG2647" s="653"/>
      <c r="QH2647" s="653"/>
      <c r="QI2647" s="653"/>
      <c r="QJ2647" s="653"/>
      <c r="QK2647" s="653"/>
      <c r="QL2647" s="653"/>
      <c r="QM2647" s="653"/>
      <c r="QN2647" s="653"/>
      <c r="QO2647" s="653"/>
      <c r="QP2647" s="653"/>
      <c r="QQ2647" s="653"/>
      <c r="QR2647" s="653"/>
      <c r="QS2647" s="653"/>
      <c r="QT2647" s="653"/>
      <c r="QU2647" s="653"/>
      <c r="QV2647" s="653"/>
      <c r="QW2647" s="653"/>
      <c r="QX2647" s="653"/>
      <c r="QY2647" s="653"/>
      <c r="QZ2647" s="653"/>
      <c r="RA2647" s="653"/>
      <c r="RB2647" s="653"/>
      <c r="RC2647" s="653"/>
      <c r="RD2647" s="653"/>
      <c r="RE2647" s="653"/>
      <c r="RF2647" s="653"/>
      <c r="RG2647" s="653"/>
      <c r="RH2647" s="653"/>
      <c r="RI2647" s="653"/>
      <c r="RJ2647" s="653"/>
      <c r="RK2647" s="653"/>
      <c r="RL2647" s="653"/>
      <c r="RM2647" s="653"/>
      <c r="RN2647" s="653"/>
      <c r="RO2647" s="653"/>
      <c r="RP2647" s="653"/>
      <c r="RQ2647" s="653"/>
      <c r="RR2647" s="653"/>
      <c r="RS2647" s="653"/>
      <c r="RT2647" s="653"/>
      <c r="RU2647" s="653"/>
      <c r="RV2647" s="653"/>
      <c r="RW2647" s="653"/>
      <c r="RX2647" s="653"/>
      <c r="RY2647" s="653"/>
      <c r="RZ2647" s="653"/>
      <c r="SA2647" s="653"/>
      <c r="SB2647" s="653"/>
      <c r="SC2647" s="653"/>
      <c r="SD2647" s="653"/>
      <c r="SE2647" s="653"/>
      <c r="SF2647" s="653"/>
      <c r="SG2647" s="653"/>
      <c r="SH2647" s="653"/>
      <c r="SI2647" s="653"/>
      <c r="SJ2647" s="653"/>
      <c r="SK2647" s="653"/>
      <c r="SL2647" s="653"/>
      <c r="SM2647" s="653"/>
      <c r="SN2647" s="653"/>
      <c r="SO2647" s="653"/>
      <c r="SP2647" s="653"/>
      <c r="SQ2647" s="653"/>
      <c r="SR2647" s="653"/>
      <c r="SS2647" s="653"/>
      <c r="ST2647" s="653"/>
      <c r="SU2647" s="653"/>
      <c r="SV2647" s="653"/>
      <c r="SW2647" s="653"/>
      <c r="SX2647" s="653"/>
      <c r="SY2647" s="653"/>
      <c r="SZ2647" s="653"/>
      <c r="TA2647" s="653"/>
      <c r="TB2647" s="653"/>
      <c r="TC2647" s="653"/>
      <c r="TD2647" s="653"/>
      <c r="TE2647" s="653"/>
      <c r="TF2647" s="653"/>
      <c r="TG2647" s="653"/>
      <c r="TH2647" s="653"/>
      <c r="TI2647" s="653"/>
      <c r="TJ2647" s="653"/>
      <c r="TK2647" s="653"/>
      <c r="TL2647" s="653"/>
      <c r="TM2647" s="653"/>
      <c r="TN2647" s="653"/>
      <c r="TO2647" s="653"/>
      <c r="TP2647" s="653"/>
      <c r="TQ2647" s="653"/>
      <c r="TR2647" s="653"/>
      <c r="TS2647" s="653"/>
      <c r="TT2647" s="653"/>
      <c r="TU2647" s="653"/>
      <c r="TV2647" s="653"/>
      <c r="TW2647" s="653"/>
      <c r="TX2647" s="653"/>
      <c r="TY2647" s="653"/>
      <c r="TZ2647" s="653"/>
      <c r="UA2647" s="653"/>
      <c r="UB2647" s="653"/>
      <c r="UC2647" s="653"/>
      <c r="UD2647" s="653"/>
      <c r="UE2647" s="653"/>
      <c r="UF2647" s="653"/>
      <c r="UG2647" s="653"/>
      <c r="UH2647" s="653"/>
      <c r="UI2647" s="653"/>
      <c r="UJ2647" s="653"/>
      <c r="UK2647" s="653"/>
      <c r="UL2647" s="653"/>
      <c r="UM2647" s="653"/>
      <c r="UN2647" s="653"/>
      <c r="UO2647" s="653"/>
      <c r="UP2647" s="653"/>
      <c r="UQ2647" s="653"/>
      <c r="UR2647" s="653"/>
      <c r="US2647" s="653"/>
      <c r="UT2647" s="653"/>
      <c r="UU2647" s="653"/>
      <c r="UV2647" s="653"/>
      <c r="UW2647" s="653"/>
      <c r="UX2647" s="653"/>
      <c r="UY2647" s="653"/>
      <c r="UZ2647" s="653"/>
      <c r="VA2647" s="653"/>
      <c r="VB2647" s="653"/>
      <c r="VC2647" s="653"/>
      <c r="VD2647" s="653"/>
      <c r="VE2647" s="653"/>
      <c r="VF2647" s="653"/>
      <c r="VG2647" s="653"/>
      <c r="VH2647" s="653"/>
      <c r="VI2647" s="653"/>
      <c r="VJ2647" s="653"/>
      <c r="VK2647" s="653"/>
      <c r="VL2647" s="653"/>
      <c r="VM2647" s="653"/>
      <c r="VN2647" s="653"/>
      <c r="VO2647" s="653"/>
      <c r="VP2647" s="653"/>
      <c r="VQ2647" s="653"/>
      <c r="VR2647" s="653"/>
      <c r="VS2647" s="653"/>
      <c r="VT2647" s="653"/>
      <c r="VU2647" s="653"/>
      <c r="VV2647" s="653"/>
      <c r="VW2647" s="653"/>
      <c r="VX2647" s="653"/>
      <c r="VY2647" s="653"/>
      <c r="VZ2647" s="653"/>
      <c r="WA2647" s="653"/>
      <c r="WB2647" s="653"/>
      <c r="WC2647" s="653"/>
      <c r="WD2647" s="653"/>
      <c r="WE2647" s="653"/>
      <c r="WF2647" s="653"/>
      <c r="WG2647" s="653"/>
      <c r="WH2647" s="653"/>
      <c r="WI2647" s="653"/>
      <c r="WJ2647" s="653"/>
      <c r="WK2647" s="653"/>
      <c r="WL2647" s="653"/>
      <c r="WM2647" s="653"/>
      <c r="WN2647" s="653"/>
      <c r="WO2647" s="653"/>
      <c r="WP2647" s="653"/>
      <c r="WQ2647" s="653"/>
      <c r="WR2647" s="653"/>
      <c r="WS2647" s="653"/>
      <c r="WT2647" s="653"/>
      <c r="WU2647" s="653"/>
      <c r="WV2647" s="653"/>
      <c r="WW2647" s="653"/>
      <c r="WX2647" s="653"/>
      <c r="WY2647" s="653"/>
      <c r="WZ2647" s="653"/>
      <c r="XA2647" s="653"/>
      <c r="XB2647" s="653"/>
      <c r="XC2647" s="653"/>
      <c r="XD2647" s="653"/>
      <c r="XE2647" s="653"/>
      <c r="XF2647" s="653"/>
      <c r="XG2647" s="653"/>
      <c r="XH2647" s="653"/>
      <c r="XI2647" s="653"/>
      <c r="XJ2647" s="653"/>
      <c r="XK2647" s="653"/>
      <c r="XL2647" s="653"/>
      <c r="XM2647" s="653"/>
      <c r="XN2647" s="653"/>
      <c r="XO2647" s="653"/>
      <c r="XP2647" s="653"/>
      <c r="XQ2647" s="653"/>
      <c r="XR2647" s="653"/>
      <c r="XS2647" s="653"/>
      <c r="XT2647" s="653"/>
      <c r="XU2647" s="653"/>
      <c r="XV2647" s="653"/>
      <c r="XW2647" s="653"/>
      <c r="XX2647" s="653"/>
      <c r="XY2647" s="653"/>
      <c r="XZ2647" s="653"/>
      <c r="YA2647" s="653"/>
      <c r="YB2647" s="653"/>
      <c r="YC2647" s="653"/>
      <c r="YD2647" s="653"/>
      <c r="YE2647" s="653"/>
      <c r="YF2647" s="653"/>
      <c r="YG2647" s="653"/>
      <c r="YH2647" s="653"/>
      <c r="YI2647" s="653"/>
      <c r="YJ2647" s="653"/>
      <c r="YK2647" s="653"/>
      <c r="YL2647" s="653"/>
      <c r="YM2647" s="653"/>
      <c r="YN2647" s="653"/>
      <c r="YO2647" s="653"/>
      <c r="YP2647" s="653"/>
      <c r="YQ2647" s="653"/>
      <c r="YR2647" s="653"/>
      <c r="YS2647" s="653"/>
      <c r="YT2647" s="653"/>
      <c r="YU2647" s="653"/>
      <c r="YV2647" s="653"/>
      <c r="YW2647" s="653"/>
      <c r="YX2647" s="653"/>
      <c r="YY2647" s="653"/>
      <c r="YZ2647" s="653"/>
      <c r="ZA2647" s="653"/>
      <c r="ZB2647" s="653"/>
      <c r="ZC2647" s="653"/>
      <c r="ZD2647" s="653"/>
      <c r="ZE2647" s="653"/>
      <c r="ZF2647" s="653"/>
      <c r="ZG2647" s="653"/>
      <c r="ZH2647" s="653"/>
      <c r="ZI2647" s="653"/>
      <c r="ZJ2647" s="653"/>
      <c r="ZK2647" s="653"/>
      <c r="ZL2647" s="653"/>
      <c r="ZM2647" s="653"/>
      <c r="ZN2647" s="653"/>
      <c r="ZO2647" s="653"/>
      <c r="ZP2647" s="653"/>
      <c r="ZQ2647" s="653"/>
      <c r="ZR2647" s="653"/>
      <c r="ZS2647" s="653"/>
      <c r="ZT2647" s="653"/>
      <c r="ZU2647" s="653"/>
      <c r="ZV2647" s="653"/>
      <c r="ZW2647" s="653"/>
      <c r="ZX2647" s="653"/>
      <c r="ZY2647" s="653"/>
      <c r="ZZ2647" s="653"/>
      <c r="AAA2647" s="653"/>
      <c r="AAB2647" s="653"/>
      <c r="AAC2647" s="653"/>
      <c r="AAD2647" s="653"/>
      <c r="AAE2647" s="653"/>
      <c r="AAF2647" s="653"/>
      <c r="AAG2647" s="653"/>
      <c r="AAH2647" s="653"/>
      <c r="AAI2647" s="653"/>
      <c r="AAJ2647" s="653"/>
      <c r="AAK2647" s="653"/>
      <c r="AAL2647" s="653"/>
      <c r="AAM2647" s="653"/>
      <c r="AAN2647" s="653"/>
      <c r="AAO2647" s="653"/>
      <c r="AAP2647" s="653"/>
      <c r="AAQ2647" s="653"/>
      <c r="AAR2647" s="653"/>
      <c r="AAS2647" s="653"/>
      <c r="AAT2647" s="653"/>
      <c r="AAU2647" s="653"/>
      <c r="AAV2647" s="653"/>
      <c r="AAW2647" s="653"/>
      <c r="AAX2647" s="653"/>
      <c r="AAY2647" s="653"/>
      <c r="AAZ2647" s="653"/>
      <c r="ABA2647" s="653"/>
      <c r="ABB2647" s="653"/>
      <c r="ABC2647" s="653"/>
      <c r="ABD2647" s="653"/>
      <c r="ABE2647" s="653"/>
      <c r="ABF2647" s="653"/>
      <c r="ABG2647" s="653"/>
      <c r="ABH2647" s="653"/>
      <c r="ABI2647" s="653"/>
      <c r="ABJ2647" s="653"/>
      <c r="ABK2647" s="653"/>
      <c r="ABL2647" s="653"/>
      <c r="ABM2647" s="653"/>
      <c r="ABN2647" s="653"/>
      <c r="ABO2647" s="653"/>
      <c r="ABP2647" s="653"/>
      <c r="ABQ2647" s="653"/>
      <c r="ABR2647" s="653"/>
      <c r="ABS2647" s="653"/>
      <c r="ABT2647" s="653"/>
      <c r="ABU2647" s="653"/>
      <c r="ABV2647" s="653"/>
      <c r="ABW2647" s="653"/>
      <c r="ABX2647" s="653"/>
      <c r="ABY2647" s="653"/>
      <c r="ABZ2647" s="653"/>
      <c r="ACA2647" s="653"/>
      <c r="ACB2647" s="653"/>
      <c r="ACC2647" s="653"/>
      <c r="ACD2647" s="653"/>
      <c r="ACE2647" s="653"/>
      <c r="ACF2647" s="653"/>
      <c r="ACG2647" s="653"/>
      <c r="ACH2647" s="653"/>
      <c r="ACI2647" s="653"/>
      <c r="ACJ2647" s="653"/>
      <c r="ACK2647" s="653"/>
      <c r="ACL2647" s="653"/>
      <c r="ACM2647" s="653"/>
      <c r="ACN2647" s="653"/>
      <c r="ACO2647" s="653"/>
      <c r="ACP2647" s="653"/>
      <c r="ACQ2647" s="653"/>
      <c r="ACR2647" s="653"/>
      <c r="ACS2647" s="653"/>
      <c r="ACT2647" s="653"/>
      <c r="ACU2647" s="653"/>
      <c r="ACV2647" s="653"/>
      <c r="ACW2647" s="653"/>
      <c r="ACX2647" s="653"/>
      <c r="ACY2647" s="653"/>
      <c r="ACZ2647" s="653"/>
      <c r="ADA2647" s="653"/>
      <c r="ADB2647" s="653"/>
      <c r="ADC2647" s="653"/>
      <c r="ADD2647" s="653"/>
      <c r="ADE2647" s="653"/>
      <c r="ADF2647" s="653"/>
      <c r="ADG2647" s="653"/>
      <c r="ADH2647" s="653"/>
      <c r="ADI2647" s="653"/>
      <c r="ADJ2647" s="653"/>
      <c r="ADK2647" s="653"/>
      <c r="ADL2647" s="653"/>
      <c r="ADM2647" s="653"/>
      <c r="ADN2647" s="653"/>
      <c r="ADO2647" s="653"/>
      <c r="ADP2647" s="653"/>
      <c r="ADQ2647" s="653"/>
      <c r="ADR2647" s="653"/>
      <c r="ADS2647" s="653"/>
      <c r="ADT2647" s="653"/>
      <c r="ADU2647" s="653"/>
      <c r="ADV2647" s="653"/>
      <c r="ADW2647" s="653"/>
      <c r="ADX2647" s="653"/>
      <c r="ADY2647" s="653"/>
      <c r="ADZ2647" s="653"/>
      <c r="AEA2647" s="653"/>
      <c r="AEB2647" s="653"/>
      <c r="AEC2647" s="653"/>
      <c r="AED2647" s="653"/>
      <c r="AEE2647" s="653"/>
      <c r="AEF2647" s="653"/>
      <c r="AEG2647" s="653"/>
      <c r="AEH2647" s="653"/>
      <c r="AEI2647" s="653"/>
      <c r="AEJ2647" s="653"/>
      <c r="AEK2647" s="653"/>
      <c r="AEL2647" s="653"/>
      <c r="AEM2647" s="653"/>
      <c r="AEN2647" s="653"/>
      <c r="AEO2647" s="653"/>
      <c r="AEP2647" s="653"/>
      <c r="AEQ2647" s="653"/>
      <c r="AER2647" s="653"/>
      <c r="AES2647" s="653"/>
      <c r="AET2647" s="653"/>
      <c r="AEU2647" s="653"/>
      <c r="AEV2647" s="653"/>
      <c r="AEW2647" s="653"/>
      <c r="AEX2647" s="653"/>
      <c r="AEY2647" s="653"/>
      <c r="AEZ2647" s="653"/>
      <c r="AFA2647" s="653"/>
      <c r="AFB2647" s="653"/>
      <c r="AFC2647" s="653"/>
      <c r="AFD2647" s="653"/>
      <c r="AFE2647" s="653"/>
      <c r="AFF2647" s="653"/>
      <c r="AFG2647" s="653"/>
      <c r="AFH2647" s="653"/>
      <c r="AFI2647" s="653"/>
      <c r="AFJ2647" s="653"/>
      <c r="AFK2647" s="653"/>
      <c r="AFL2647" s="653"/>
      <c r="AFM2647" s="653"/>
      <c r="AFN2647" s="653"/>
      <c r="AFO2647" s="653"/>
      <c r="AFP2647" s="653"/>
      <c r="AFQ2647" s="653"/>
      <c r="AFR2647" s="653"/>
      <c r="AFS2647" s="653"/>
      <c r="AFT2647" s="653"/>
      <c r="AFU2647" s="653"/>
      <c r="AFV2647" s="653"/>
      <c r="AFW2647" s="653"/>
      <c r="AFX2647" s="653"/>
      <c r="AFY2647" s="653"/>
      <c r="AFZ2647" s="653"/>
      <c r="AGA2647" s="653"/>
      <c r="AGB2647" s="653"/>
      <c r="AGC2647" s="653"/>
      <c r="AGD2647" s="653"/>
      <c r="AGE2647" s="653"/>
      <c r="AGF2647" s="653"/>
      <c r="AGG2647" s="653"/>
      <c r="AGH2647" s="653"/>
      <c r="AGI2647" s="653"/>
      <c r="AGJ2647" s="653"/>
      <c r="AGK2647" s="653"/>
      <c r="AGL2647" s="653"/>
      <c r="AGM2647" s="653"/>
      <c r="AGN2647" s="653"/>
      <c r="AGO2647" s="653"/>
      <c r="AGP2647" s="653"/>
      <c r="AGQ2647" s="653"/>
      <c r="AGR2647" s="653"/>
      <c r="AGS2647" s="653"/>
      <c r="AGT2647" s="653"/>
      <c r="AGU2647" s="653"/>
      <c r="AGV2647" s="653"/>
      <c r="AGW2647" s="653"/>
      <c r="AGX2647" s="653"/>
      <c r="AGY2647" s="653"/>
      <c r="AGZ2647" s="653"/>
      <c r="AHA2647" s="653"/>
      <c r="AHB2647" s="653"/>
      <c r="AHC2647" s="653"/>
      <c r="AHD2647" s="653"/>
      <c r="AHE2647" s="653"/>
      <c r="AHF2647" s="653"/>
      <c r="AHG2647" s="653"/>
      <c r="AHH2647" s="653"/>
      <c r="AHI2647" s="653"/>
      <c r="AHJ2647" s="653"/>
      <c r="AHK2647" s="653"/>
      <c r="AHL2647" s="653"/>
      <c r="AHM2647" s="653"/>
      <c r="AHN2647" s="653"/>
      <c r="AHO2647" s="653"/>
      <c r="AHP2647" s="653"/>
      <c r="AHQ2647" s="653"/>
      <c r="AHR2647" s="653"/>
      <c r="AHS2647" s="653"/>
      <c r="AHT2647" s="653"/>
      <c r="AHU2647" s="653"/>
      <c r="AHV2647" s="653"/>
      <c r="AHW2647" s="653"/>
      <c r="AHX2647" s="653"/>
      <c r="AHY2647" s="653"/>
      <c r="AHZ2647" s="653"/>
      <c r="AIA2647" s="653"/>
      <c r="AIB2647" s="653"/>
      <c r="AIC2647" s="653"/>
      <c r="AID2647" s="653"/>
      <c r="AIE2647" s="653"/>
      <c r="AIF2647" s="653"/>
      <c r="AIG2647" s="653"/>
      <c r="AIH2647" s="653"/>
      <c r="AII2647" s="653"/>
      <c r="AIJ2647" s="653"/>
      <c r="AIK2647" s="653"/>
      <c r="AIL2647" s="653"/>
      <c r="AIM2647" s="653"/>
      <c r="AIN2647" s="653"/>
      <c r="AIO2647" s="653"/>
      <c r="AIP2647" s="653"/>
      <c r="AIQ2647" s="653"/>
      <c r="AIR2647" s="653"/>
      <c r="AIS2647" s="653"/>
      <c r="AIT2647" s="653"/>
      <c r="AIU2647" s="653"/>
      <c r="AIV2647" s="653"/>
      <c r="AIW2647" s="653"/>
      <c r="AIX2647" s="653"/>
      <c r="AIY2647" s="653"/>
      <c r="AIZ2647" s="653"/>
      <c r="AJA2647" s="653"/>
      <c r="AJB2647" s="653"/>
      <c r="AJC2647" s="653"/>
      <c r="AJD2647" s="653"/>
      <c r="AJE2647" s="653"/>
      <c r="AJF2647" s="653"/>
      <c r="AJG2647" s="653"/>
      <c r="AJH2647" s="653"/>
      <c r="AJI2647" s="653"/>
      <c r="AJJ2647" s="653"/>
      <c r="AJK2647" s="653"/>
      <c r="AJL2647" s="653"/>
      <c r="AJM2647" s="653"/>
      <c r="AJN2647" s="653"/>
      <c r="AJO2647" s="653"/>
      <c r="AJP2647" s="653"/>
      <c r="AJQ2647" s="653"/>
      <c r="AJR2647" s="653"/>
      <c r="AJS2647" s="653"/>
      <c r="AJT2647" s="653"/>
      <c r="AJU2647" s="653"/>
      <c r="AJV2647" s="653"/>
      <c r="AJW2647" s="653"/>
      <c r="AJX2647" s="653"/>
      <c r="AJY2647" s="653"/>
      <c r="AJZ2647" s="653"/>
      <c r="AKA2647" s="653"/>
      <c r="AKB2647" s="653"/>
      <c r="AKC2647" s="653"/>
      <c r="AKD2647" s="653"/>
      <c r="AKE2647" s="653"/>
      <c r="AKF2647" s="653"/>
      <c r="AKG2647" s="653"/>
      <c r="AKH2647" s="653"/>
      <c r="AKI2647" s="653"/>
      <c r="AKJ2647" s="653"/>
      <c r="AKK2647" s="653"/>
      <c r="AKL2647" s="653"/>
      <c r="AKM2647" s="653"/>
      <c r="AKN2647" s="653"/>
      <c r="AKO2647" s="653"/>
      <c r="AKP2647" s="653"/>
      <c r="AKQ2647" s="653"/>
      <c r="AKR2647" s="653"/>
      <c r="AKS2647" s="653"/>
      <c r="AKT2647" s="653"/>
      <c r="AKU2647" s="653"/>
      <c r="AKV2647" s="653"/>
      <c r="AKW2647" s="653"/>
      <c r="AKX2647" s="653"/>
      <c r="AKY2647" s="653"/>
      <c r="AKZ2647" s="653"/>
      <c r="ALA2647" s="653"/>
      <c r="ALB2647" s="653"/>
      <c r="ALC2647" s="653"/>
      <c r="ALD2647" s="653"/>
      <c r="ALE2647" s="653"/>
      <c r="ALF2647" s="653"/>
      <c r="ALG2647" s="653"/>
      <c r="ALH2647" s="653"/>
      <c r="ALI2647" s="653"/>
      <c r="ALJ2647" s="653"/>
      <c r="ALK2647" s="653"/>
      <c r="ALL2647" s="653"/>
      <c r="ALM2647" s="653"/>
      <c r="ALN2647" s="653"/>
      <c r="ALO2647" s="653"/>
      <c r="ALP2647" s="653"/>
      <c r="ALQ2647" s="653"/>
      <c r="ALR2647" s="653"/>
      <c r="ALS2647" s="653"/>
      <c r="ALT2647" s="653"/>
      <c r="ALU2647" s="653"/>
      <c r="ALV2647" s="653"/>
      <c r="ALW2647" s="653"/>
      <c r="ALX2647" s="653"/>
      <c r="ALY2647" s="653"/>
      <c r="ALZ2647" s="653"/>
      <c r="AMA2647" s="653"/>
      <c r="AMB2647" s="653"/>
      <c r="AMC2647" s="653"/>
      <c r="AMD2647" s="653"/>
      <c r="AME2647" s="653"/>
      <c r="AMF2647" s="653"/>
      <c r="AMG2647" s="653"/>
      <c r="AMH2647" s="653"/>
      <c r="AMI2647" s="653"/>
      <c r="AMJ2647" s="653"/>
      <c r="AMK2647" s="653"/>
      <c r="AML2647" s="653"/>
      <c r="AMM2647" s="653"/>
      <c r="AMN2647" s="653"/>
      <c r="AMO2647" s="653"/>
      <c r="AMP2647" s="653"/>
      <c r="AMQ2647" s="653"/>
      <c r="AMR2647" s="653"/>
      <c r="AMS2647" s="653"/>
      <c r="AMT2647" s="653"/>
      <c r="AMU2647" s="653"/>
      <c r="AMV2647" s="653"/>
      <c r="AMW2647" s="653"/>
      <c r="AMX2647" s="653"/>
      <c r="AMY2647" s="653"/>
      <c r="AMZ2647" s="653"/>
      <c r="ANA2647" s="653"/>
      <c r="ANB2647" s="653"/>
      <c r="ANC2647" s="653"/>
      <c r="AND2647" s="653"/>
      <c r="ANE2647" s="653"/>
      <c r="ANF2647" s="653"/>
      <c r="ANG2647" s="653"/>
      <c r="ANH2647" s="653"/>
      <c r="ANI2647" s="653"/>
      <c r="ANJ2647" s="653"/>
      <c r="ANK2647" s="653"/>
      <c r="ANL2647" s="653"/>
      <c r="ANM2647" s="653"/>
      <c r="ANN2647" s="653"/>
      <c r="ANO2647" s="653"/>
      <c r="ANP2647" s="653"/>
      <c r="ANQ2647" s="653"/>
      <c r="ANR2647" s="653"/>
      <c r="ANS2647" s="653"/>
      <c r="ANT2647" s="653"/>
      <c r="ANU2647" s="653"/>
      <c r="ANV2647" s="653"/>
      <c r="ANW2647" s="653"/>
      <c r="ANX2647" s="653"/>
      <c r="ANY2647" s="653"/>
      <c r="ANZ2647" s="653"/>
      <c r="AOA2647" s="653"/>
      <c r="AOB2647" s="653"/>
      <c r="AOC2647" s="653"/>
      <c r="AOD2647" s="653"/>
      <c r="AOE2647" s="653"/>
      <c r="AOF2647" s="653"/>
      <c r="AOG2647" s="653"/>
      <c r="AOH2647" s="653"/>
      <c r="AOI2647" s="653"/>
      <c r="AOJ2647" s="653"/>
      <c r="AOK2647" s="653"/>
      <c r="AOL2647" s="653"/>
      <c r="AOM2647" s="653"/>
      <c r="AON2647" s="653"/>
      <c r="AOO2647" s="653"/>
      <c r="AOP2647" s="653"/>
      <c r="AOQ2647" s="653"/>
      <c r="AOR2647" s="653"/>
      <c r="AOS2647" s="653"/>
      <c r="AOT2647" s="653"/>
      <c r="AOU2647" s="653"/>
      <c r="AOV2647" s="653"/>
      <c r="AOW2647" s="653"/>
      <c r="AOX2647" s="653"/>
      <c r="AOY2647" s="653"/>
      <c r="AOZ2647" s="653"/>
      <c r="APA2647" s="653"/>
      <c r="APB2647" s="653"/>
      <c r="APC2647" s="653"/>
      <c r="APD2647" s="653"/>
      <c r="APE2647" s="653"/>
      <c r="APF2647" s="653"/>
      <c r="APG2647" s="653"/>
      <c r="APH2647" s="653"/>
      <c r="API2647" s="653"/>
      <c r="APJ2647" s="653"/>
      <c r="APK2647" s="653"/>
      <c r="APL2647" s="653"/>
      <c r="APM2647" s="653"/>
      <c r="APN2647" s="653"/>
      <c r="APO2647" s="653"/>
      <c r="APP2647" s="653"/>
      <c r="APQ2647" s="653"/>
      <c r="APR2647" s="653"/>
      <c r="APS2647" s="653"/>
      <c r="APT2647" s="653"/>
      <c r="APU2647" s="653"/>
      <c r="APV2647" s="653"/>
      <c r="APW2647" s="653"/>
      <c r="APX2647" s="653"/>
      <c r="APY2647" s="653"/>
      <c r="APZ2647" s="653"/>
      <c r="AQA2647" s="653"/>
      <c r="AQB2647" s="653"/>
      <c r="AQC2647" s="653"/>
      <c r="AQD2647" s="653"/>
      <c r="AQE2647" s="653"/>
      <c r="AQF2647" s="653"/>
      <c r="AQG2647" s="653"/>
      <c r="AQH2647" s="653"/>
      <c r="AQI2647" s="653"/>
      <c r="AQJ2647" s="653"/>
      <c r="AQK2647" s="653"/>
      <c r="AQL2647" s="653"/>
      <c r="AQM2647" s="653"/>
      <c r="AQN2647" s="653"/>
      <c r="AQO2647" s="653"/>
      <c r="AQP2647" s="653"/>
      <c r="AQQ2647" s="653"/>
      <c r="AQR2647" s="653"/>
      <c r="AQS2647" s="653"/>
      <c r="AQT2647" s="653"/>
      <c r="AQU2647" s="653"/>
      <c r="AQV2647" s="653"/>
      <c r="AQW2647" s="653"/>
      <c r="AQX2647" s="653"/>
      <c r="AQY2647" s="653"/>
      <c r="AQZ2647" s="653"/>
      <c r="ARA2647" s="653"/>
      <c r="ARB2647" s="653"/>
      <c r="ARC2647" s="653"/>
      <c r="ARD2647" s="653"/>
      <c r="ARE2647" s="653"/>
      <c r="ARF2647" s="653"/>
      <c r="ARG2647" s="653"/>
      <c r="ARH2647" s="653"/>
      <c r="ARI2647" s="653"/>
      <c r="ARJ2647" s="653"/>
      <c r="ARK2647" s="653"/>
      <c r="ARL2647" s="653"/>
      <c r="ARM2647" s="653"/>
      <c r="ARN2647" s="653"/>
      <c r="ARO2647" s="653"/>
      <c r="ARP2647" s="653"/>
      <c r="ARQ2647" s="653"/>
      <c r="ARR2647" s="653"/>
      <c r="ARS2647" s="653"/>
      <c r="ART2647" s="653"/>
      <c r="ARU2647" s="653"/>
      <c r="ARV2647" s="653"/>
      <c r="ARW2647" s="653"/>
      <c r="ARX2647" s="653"/>
      <c r="ARY2647" s="653"/>
      <c r="ARZ2647" s="653"/>
      <c r="ASA2647" s="653"/>
      <c r="ASB2647" s="653"/>
      <c r="ASC2647" s="653"/>
      <c r="ASD2647" s="653"/>
      <c r="ASE2647" s="653"/>
      <c r="ASF2647" s="653"/>
      <c r="ASG2647" s="653"/>
      <c r="ASH2647" s="653"/>
      <c r="ASI2647" s="653"/>
      <c r="ASJ2647" s="653"/>
      <c r="ASK2647" s="653"/>
      <c r="ASL2647" s="653"/>
      <c r="ASM2647" s="653"/>
      <c r="ASN2647" s="653"/>
      <c r="ASO2647" s="653"/>
      <c r="ASP2647" s="653"/>
      <c r="ASQ2647" s="653"/>
      <c r="ASR2647" s="653"/>
      <c r="ASS2647" s="653"/>
      <c r="AST2647" s="653"/>
      <c r="ASU2647" s="653"/>
      <c r="ASV2647" s="653"/>
      <c r="ASW2647" s="653"/>
      <c r="ASX2647" s="653"/>
      <c r="ASY2647" s="653"/>
      <c r="ASZ2647" s="653"/>
      <c r="ATA2647" s="653"/>
      <c r="ATB2647" s="653"/>
      <c r="ATC2647" s="653"/>
      <c r="ATD2647" s="653"/>
      <c r="ATE2647" s="653"/>
      <c r="ATF2647" s="653"/>
      <c r="ATG2647" s="653"/>
      <c r="ATH2647" s="653"/>
      <c r="ATI2647" s="653"/>
      <c r="ATJ2647" s="653"/>
      <c r="ATK2647" s="653"/>
      <c r="ATL2647" s="653"/>
      <c r="ATM2647" s="653"/>
      <c r="ATN2647" s="653"/>
      <c r="ATO2647" s="653"/>
      <c r="ATP2647" s="653"/>
      <c r="ATQ2647" s="653"/>
      <c r="ATR2647" s="653"/>
      <c r="ATS2647" s="653"/>
      <c r="ATT2647" s="653"/>
      <c r="ATU2647" s="653"/>
      <c r="ATV2647" s="653"/>
      <c r="ATW2647" s="653"/>
      <c r="ATX2647" s="653"/>
      <c r="ATY2647" s="653"/>
      <c r="ATZ2647" s="653"/>
      <c r="AUA2647" s="653"/>
      <c r="AUB2647" s="653"/>
      <c r="AUC2647" s="653"/>
      <c r="AUD2647" s="653"/>
      <c r="AUE2647" s="653"/>
      <c r="AUF2647" s="653"/>
      <c r="AUG2647" s="653"/>
      <c r="AUH2647" s="653"/>
      <c r="AUI2647" s="653"/>
      <c r="AUJ2647" s="653"/>
      <c r="AUK2647" s="653"/>
      <c r="AUL2647" s="653"/>
      <c r="AUM2647" s="653"/>
      <c r="AUN2647" s="653"/>
      <c r="AUO2647" s="653"/>
      <c r="AUP2647" s="653"/>
      <c r="AUQ2647" s="653"/>
      <c r="AUR2647" s="653"/>
      <c r="AUS2647" s="653"/>
      <c r="AUT2647" s="653"/>
      <c r="AUU2647" s="653"/>
      <c r="AUV2647" s="653"/>
      <c r="AUW2647" s="653"/>
      <c r="AUX2647" s="653"/>
      <c r="AUY2647" s="653"/>
      <c r="AUZ2647" s="653"/>
      <c r="AVA2647" s="653"/>
      <c r="AVB2647" s="653"/>
      <c r="AVC2647" s="653"/>
      <c r="AVD2647" s="653"/>
      <c r="AVE2647" s="653"/>
      <c r="AVF2647" s="653"/>
      <c r="AVG2647" s="653"/>
      <c r="AVH2647" s="653"/>
      <c r="AVI2647" s="653"/>
      <c r="AVJ2647" s="653"/>
      <c r="AVK2647" s="653"/>
      <c r="AVL2647" s="653"/>
      <c r="AVM2647" s="653"/>
      <c r="AVN2647" s="653"/>
      <c r="AVO2647" s="653"/>
      <c r="AVP2647" s="653"/>
      <c r="AVQ2647" s="653"/>
      <c r="AVR2647" s="653"/>
      <c r="AVS2647" s="653"/>
      <c r="AVT2647" s="653"/>
      <c r="AVU2647" s="653"/>
      <c r="AVV2647" s="653"/>
      <c r="AVW2647" s="653"/>
      <c r="AVX2647" s="653"/>
      <c r="AVY2647" s="653"/>
      <c r="AVZ2647" s="653"/>
      <c r="AWA2647" s="653"/>
      <c r="AWB2647" s="653"/>
      <c r="AWC2647" s="653"/>
      <c r="AWD2647" s="653"/>
      <c r="AWE2647" s="653"/>
      <c r="AWF2647" s="653"/>
      <c r="AWG2647" s="653"/>
      <c r="AWH2647" s="653"/>
      <c r="AWI2647" s="653"/>
      <c r="AWJ2647" s="653"/>
      <c r="AWK2647" s="653"/>
      <c r="AWL2647" s="653"/>
      <c r="AWM2647" s="653"/>
      <c r="AWN2647" s="653"/>
      <c r="AWO2647" s="653"/>
      <c r="AWP2647" s="653"/>
      <c r="AWQ2647" s="653"/>
      <c r="AWR2647" s="653"/>
      <c r="AWS2647" s="653"/>
      <c r="AWT2647" s="653"/>
      <c r="AWU2647" s="653"/>
      <c r="AWV2647" s="653"/>
      <c r="AWW2647" s="653"/>
      <c r="AWX2647" s="653"/>
      <c r="AWY2647" s="653"/>
      <c r="AWZ2647" s="653"/>
      <c r="AXA2647" s="653"/>
      <c r="AXB2647" s="653"/>
      <c r="AXC2647" s="653"/>
      <c r="AXD2647" s="653"/>
      <c r="AXE2647" s="653"/>
      <c r="AXF2647" s="653"/>
      <c r="AXG2647" s="653"/>
      <c r="AXH2647" s="653"/>
      <c r="AXI2647" s="653"/>
      <c r="AXJ2647" s="653"/>
      <c r="AXK2647" s="653"/>
      <c r="AXL2647" s="653"/>
      <c r="AXM2647" s="653"/>
      <c r="AXN2647" s="653"/>
      <c r="AXO2647" s="653"/>
      <c r="AXP2647" s="653"/>
      <c r="AXQ2647" s="653"/>
      <c r="AXR2647" s="653"/>
      <c r="AXS2647" s="653"/>
      <c r="AXT2647" s="653"/>
      <c r="AXU2647" s="653"/>
      <c r="AXV2647" s="653"/>
      <c r="AXW2647" s="653"/>
      <c r="AXX2647" s="653"/>
      <c r="AXY2647" s="653"/>
      <c r="AXZ2647" s="653"/>
      <c r="AYA2647" s="653"/>
      <c r="AYB2647" s="653"/>
      <c r="AYC2647" s="653"/>
      <c r="AYD2647" s="653"/>
      <c r="AYE2647" s="653"/>
      <c r="AYF2647" s="653"/>
      <c r="AYG2647" s="653"/>
      <c r="AYH2647" s="653"/>
      <c r="AYI2647" s="653"/>
      <c r="AYJ2647" s="653"/>
      <c r="AYK2647" s="653"/>
      <c r="AYL2647" s="653"/>
      <c r="AYM2647" s="653"/>
      <c r="AYN2647" s="653"/>
      <c r="AYO2647" s="653"/>
      <c r="AYP2647" s="653"/>
      <c r="AYQ2647" s="653"/>
      <c r="AYR2647" s="653"/>
      <c r="AYS2647" s="653"/>
      <c r="AYT2647" s="653"/>
      <c r="AYU2647" s="653"/>
      <c r="AYV2647" s="653"/>
      <c r="AYW2647" s="653"/>
      <c r="AYX2647" s="653"/>
      <c r="AYY2647" s="653"/>
      <c r="AYZ2647" s="653"/>
      <c r="AZA2647" s="653"/>
      <c r="AZB2647" s="653"/>
      <c r="AZC2647" s="653"/>
      <c r="AZD2647" s="653"/>
      <c r="AZE2647" s="653"/>
      <c r="AZF2647" s="653"/>
      <c r="AZG2647" s="653"/>
      <c r="AZH2647" s="653"/>
      <c r="AZI2647" s="653"/>
      <c r="AZJ2647" s="653"/>
      <c r="AZK2647" s="653"/>
      <c r="AZL2647" s="653"/>
      <c r="AZM2647" s="653"/>
      <c r="AZN2647" s="653"/>
      <c r="AZO2647" s="653"/>
      <c r="AZP2647" s="653"/>
      <c r="AZQ2647" s="653"/>
      <c r="AZR2647" s="653"/>
      <c r="AZS2647" s="653"/>
      <c r="AZT2647" s="653"/>
      <c r="AZU2647" s="653"/>
      <c r="AZV2647" s="653"/>
      <c r="AZW2647" s="653"/>
      <c r="AZX2647" s="653"/>
      <c r="AZY2647" s="653"/>
      <c r="AZZ2647" s="653"/>
      <c r="BAA2647" s="653"/>
      <c r="BAB2647" s="653"/>
      <c r="BAC2647" s="653"/>
      <c r="BAD2647" s="653"/>
      <c r="BAE2647" s="653"/>
      <c r="BAF2647" s="653"/>
      <c r="BAG2647" s="653"/>
      <c r="BAH2647" s="653"/>
      <c r="BAI2647" s="653"/>
      <c r="BAJ2647" s="653"/>
      <c r="BAK2647" s="653"/>
      <c r="BAL2647" s="653"/>
      <c r="BAM2647" s="653"/>
      <c r="BAN2647" s="653"/>
      <c r="BAO2647" s="653"/>
      <c r="BAP2647" s="653"/>
      <c r="BAQ2647" s="653"/>
      <c r="BAR2647" s="653"/>
      <c r="BAS2647" s="653"/>
      <c r="BAT2647" s="653"/>
      <c r="BAU2647" s="653"/>
      <c r="BAV2647" s="653"/>
      <c r="BAW2647" s="653"/>
      <c r="BAX2647" s="653"/>
      <c r="BAY2647" s="653"/>
      <c r="BAZ2647" s="653"/>
      <c r="BBA2647" s="653"/>
      <c r="BBB2647" s="653"/>
      <c r="BBC2647" s="653"/>
      <c r="BBD2647" s="653"/>
      <c r="BBE2647" s="653"/>
      <c r="BBF2647" s="653"/>
      <c r="BBG2647" s="653"/>
      <c r="BBH2647" s="653"/>
      <c r="BBI2647" s="653"/>
      <c r="BBJ2647" s="653"/>
      <c r="BBK2647" s="653"/>
      <c r="BBL2647" s="653"/>
      <c r="BBM2647" s="653"/>
      <c r="BBN2647" s="653"/>
      <c r="BBO2647" s="653"/>
      <c r="BBP2647" s="653"/>
      <c r="BBQ2647" s="653"/>
      <c r="BBR2647" s="653"/>
      <c r="BBS2647" s="653"/>
      <c r="BBT2647" s="653"/>
      <c r="BBU2647" s="653"/>
      <c r="BBV2647" s="653"/>
      <c r="BBW2647" s="653"/>
      <c r="BBX2647" s="653"/>
      <c r="BBY2647" s="653"/>
      <c r="BBZ2647" s="653"/>
      <c r="BCA2647" s="653"/>
      <c r="BCB2647" s="653"/>
      <c r="BCC2647" s="653"/>
      <c r="BCD2647" s="653"/>
      <c r="BCE2647" s="653"/>
      <c r="BCF2647" s="653"/>
      <c r="BCG2647" s="653"/>
      <c r="BCH2647" s="653"/>
      <c r="BCI2647" s="653"/>
      <c r="BCJ2647" s="653"/>
      <c r="BCK2647" s="653"/>
      <c r="BCL2647" s="653"/>
      <c r="BCM2647" s="653"/>
      <c r="BCN2647" s="653"/>
      <c r="BCO2647" s="653"/>
      <c r="BCP2647" s="653"/>
      <c r="BCQ2647" s="653"/>
      <c r="BCR2647" s="653"/>
      <c r="BCS2647" s="653"/>
      <c r="BCT2647" s="653"/>
      <c r="BCU2647" s="653"/>
      <c r="BCV2647" s="653"/>
      <c r="BCW2647" s="653"/>
      <c r="BCX2647" s="653"/>
      <c r="BCY2647" s="653"/>
      <c r="BCZ2647" s="653"/>
      <c r="BDA2647" s="653"/>
      <c r="BDB2647" s="653"/>
      <c r="BDC2647" s="653"/>
      <c r="BDD2647" s="653"/>
      <c r="BDE2647" s="653"/>
      <c r="BDF2647" s="653"/>
      <c r="BDG2647" s="653"/>
      <c r="BDH2647" s="653"/>
      <c r="BDI2647" s="653"/>
      <c r="BDJ2647" s="653"/>
      <c r="BDK2647" s="653"/>
      <c r="BDL2647" s="653"/>
      <c r="BDM2647" s="653"/>
      <c r="BDN2647" s="653"/>
      <c r="BDO2647" s="653"/>
      <c r="BDP2647" s="653"/>
      <c r="BDQ2647" s="653"/>
      <c r="BDR2647" s="653"/>
      <c r="BDS2647" s="653"/>
      <c r="BDT2647" s="653"/>
      <c r="BDU2647" s="653"/>
      <c r="BDV2647" s="653"/>
      <c r="BDW2647" s="653"/>
      <c r="BDX2647" s="653"/>
      <c r="BDY2647" s="653"/>
      <c r="BDZ2647" s="653"/>
      <c r="BEA2647" s="653"/>
      <c r="BEB2647" s="653"/>
      <c r="BEC2647" s="653"/>
      <c r="BED2647" s="653"/>
      <c r="BEE2647" s="653"/>
      <c r="BEF2647" s="653"/>
      <c r="BEG2647" s="653"/>
      <c r="BEH2647" s="653"/>
      <c r="BEI2647" s="653"/>
      <c r="BEJ2647" s="653"/>
      <c r="BEK2647" s="653"/>
      <c r="BEL2647" s="653"/>
      <c r="BEM2647" s="653"/>
      <c r="BEN2647" s="653"/>
      <c r="BEO2647" s="653"/>
      <c r="BEP2647" s="653"/>
      <c r="BEQ2647" s="653"/>
      <c r="BER2647" s="653"/>
      <c r="BES2647" s="653"/>
      <c r="BET2647" s="653"/>
      <c r="BEU2647" s="653"/>
      <c r="BEV2647" s="653"/>
      <c r="BEW2647" s="653"/>
      <c r="BEX2647" s="653"/>
      <c r="BEY2647" s="653"/>
      <c r="BEZ2647" s="653"/>
      <c r="BFA2647" s="653"/>
      <c r="BFB2647" s="653"/>
      <c r="BFC2647" s="653"/>
      <c r="BFD2647" s="653"/>
      <c r="BFE2647" s="653"/>
      <c r="BFF2647" s="653"/>
      <c r="BFG2647" s="653"/>
      <c r="BFH2647" s="653"/>
      <c r="BFI2647" s="653"/>
      <c r="BFJ2647" s="653"/>
      <c r="BFK2647" s="653"/>
      <c r="BFL2647" s="653"/>
      <c r="BFM2647" s="653"/>
      <c r="BFN2647" s="653"/>
      <c r="BFO2647" s="653"/>
      <c r="BFP2647" s="653"/>
      <c r="BFQ2647" s="653"/>
      <c r="BFR2647" s="653"/>
      <c r="BFS2647" s="653"/>
      <c r="BFT2647" s="653"/>
      <c r="BFU2647" s="653"/>
      <c r="BFV2647" s="653"/>
      <c r="BFW2647" s="653"/>
      <c r="BFX2647" s="653"/>
      <c r="BFY2647" s="653"/>
      <c r="BFZ2647" s="653"/>
      <c r="BGA2647" s="653"/>
      <c r="BGB2647" s="653"/>
      <c r="BGC2647" s="653"/>
      <c r="BGD2647" s="653"/>
      <c r="BGE2647" s="653"/>
      <c r="BGF2647" s="653"/>
      <c r="BGG2647" s="653"/>
      <c r="BGH2647" s="653"/>
      <c r="BGI2647" s="653"/>
      <c r="BGJ2647" s="653"/>
      <c r="BGK2647" s="653"/>
      <c r="BGL2647" s="653"/>
      <c r="BGM2647" s="653"/>
      <c r="BGN2647" s="653"/>
      <c r="BGO2647" s="653"/>
      <c r="BGP2647" s="653"/>
      <c r="BGQ2647" s="653"/>
      <c r="BGR2647" s="653"/>
      <c r="BGS2647" s="653"/>
      <c r="BGT2647" s="653"/>
      <c r="BGU2647" s="653"/>
      <c r="BGV2647" s="653"/>
      <c r="BGW2647" s="653"/>
      <c r="BGX2647" s="653"/>
      <c r="BGY2647" s="653"/>
      <c r="BGZ2647" s="653"/>
      <c r="BHA2647" s="653"/>
      <c r="BHB2647" s="653"/>
      <c r="BHC2647" s="653"/>
      <c r="BHD2647" s="653"/>
      <c r="BHE2647" s="653"/>
      <c r="BHF2647" s="653"/>
      <c r="BHG2647" s="653"/>
      <c r="BHH2647" s="653"/>
      <c r="BHI2647" s="653"/>
      <c r="BHJ2647" s="653"/>
      <c r="BHK2647" s="653"/>
      <c r="BHL2647" s="653"/>
      <c r="BHM2647" s="653"/>
      <c r="BHN2647" s="653"/>
      <c r="BHO2647" s="653"/>
      <c r="BHP2647" s="653"/>
      <c r="BHQ2647" s="653"/>
      <c r="BHR2647" s="653"/>
      <c r="BHS2647" s="653"/>
      <c r="BHT2647" s="653"/>
      <c r="BHU2647" s="653"/>
      <c r="BHV2647" s="653"/>
      <c r="BHW2647" s="653"/>
      <c r="BHX2647" s="653"/>
      <c r="BHY2647" s="653"/>
      <c r="BHZ2647" s="653"/>
      <c r="BIA2647" s="653"/>
      <c r="BIB2647" s="653"/>
      <c r="BIC2647" s="653"/>
      <c r="BID2647" s="653"/>
      <c r="BIE2647" s="653"/>
      <c r="BIF2647" s="653"/>
      <c r="BIG2647" s="653"/>
      <c r="BIH2647" s="653"/>
      <c r="BII2647" s="653"/>
      <c r="BIJ2647" s="653"/>
      <c r="BIK2647" s="653"/>
      <c r="BIL2647" s="653"/>
      <c r="BIM2647" s="653"/>
      <c r="BIN2647" s="653"/>
      <c r="BIO2647" s="653"/>
      <c r="BIP2647" s="653"/>
      <c r="BIQ2647" s="653"/>
      <c r="BIR2647" s="653"/>
      <c r="BIS2647" s="653"/>
      <c r="BIT2647" s="653"/>
      <c r="BIU2647" s="653"/>
      <c r="BIV2647" s="653"/>
      <c r="BIW2647" s="653"/>
      <c r="BIX2647" s="653"/>
      <c r="BIY2647" s="653"/>
      <c r="BIZ2647" s="653"/>
      <c r="BJA2647" s="653"/>
      <c r="BJB2647" s="653"/>
      <c r="BJC2647" s="653"/>
      <c r="BJD2647" s="653"/>
      <c r="BJE2647" s="653"/>
      <c r="BJF2647" s="653"/>
      <c r="BJG2647" s="653"/>
      <c r="BJH2647" s="653"/>
      <c r="BJI2647" s="653"/>
      <c r="BJJ2647" s="653"/>
      <c r="BJK2647" s="653"/>
      <c r="BJL2647" s="653"/>
      <c r="BJM2647" s="653"/>
      <c r="BJN2647" s="653"/>
      <c r="BJO2647" s="653"/>
      <c r="BJP2647" s="653"/>
      <c r="BJQ2647" s="653"/>
      <c r="BJR2647" s="653"/>
      <c r="BJS2647" s="653"/>
      <c r="BJT2647" s="653"/>
      <c r="BJU2647" s="653"/>
      <c r="BJV2647" s="653"/>
      <c r="BJW2647" s="653"/>
      <c r="BJX2647" s="653"/>
      <c r="BJY2647" s="653"/>
      <c r="BJZ2647" s="653"/>
      <c r="BKA2647" s="653"/>
      <c r="BKB2647" s="653"/>
      <c r="BKC2647" s="653"/>
      <c r="BKD2647" s="653"/>
      <c r="BKE2647" s="653"/>
      <c r="BKF2647" s="653"/>
      <c r="BKG2647" s="653"/>
      <c r="BKH2647" s="653"/>
      <c r="BKI2647" s="653"/>
      <c r="BKJ2647" s="653"/>
      <c r="BKK2647" s="653"/>
      <c r="BKL2647" s="653"/>
      <c r="BKM2647" s="653"/>
      <c r="BKN2647" s="653"/>
      <c r="BKO2647" s="653"/>
      <c r="BKP2647" s="653"/>
      <c r="BKQ2647" s="653"/>
      <c r="BKR2647" s="653"/>
      <c r="BKS2647" s="653"/>
      <c r="BKT2647" s="653"/>
      <c r="BKU2647" s="653"/>
      <c r="BKV2647" s="653"/>
      <c r="BKW2647" s="653"/>
      <c r="BKX2647" s="653"/>
      <c r="BKY2647" s="653"/>
      <c r="BKZ2647" s="653"/>
      <c r="BLA2647" s="653"/>
      <c r="BLB2647" s="653"/>
      <c r="BLC2647" s="653"/>
      <c r="BLD2647" s="653"/>
      <c r="BLE2647" s="653"/>
      <c r="BLF2647" s="653"/>
      <c r="BLG2647" s="653"/>
      <c r="BLH2647" s="653"/>
      <c r="BLI2647" s="653"/>
      <c r="BLJ2647" s="653"/>
      <c r="BLK2647" s="653"/>
      <c r="BLL2647" s="653"/>
      <c r="BLM2647" s="653"/>
      <c r="BLN2647" s="653"/>
      <c r="BLO2647" s="653"/>
      <c r="BLP2647" s="653"/>
      <c r="BLQ2647" s="653"/>
      <c r="BLR2647" s="653"/>
      <c r="BLS2647" s="653"/>
      <c r="BLT2647" s="653"/>
      <c r="BLU2647" s="653"/>
      <c r="BLV2647" s="653"/>
      <c r="BLW2647" s="653"/>
      <c r="BLX2647" s="653"/>
      <c r="BLY2647" s="653"/>
      <c r="BLZ2647" s="653"/>
      <c r="BMA2647" s="653"/>
      <c r="BMB2647" s="653"/>
      <c r="BMC2647" s="653"/>
      <c r="BMD2647" s="653"/>
      <c r="BME2647" s="653"/>
      <c r="BMF2647" s="653"/>
      <c r="BMG2647" s="653"/>
      <c r="BMH2647" s="653"/>
      <c r="BMI2647" s="653"/>
      <c r="BMJ2647" s="653"/>
      <c r="BMK2647" s="653"/>
      <c r="BML2647" s="653"/>
      <c r="BMM2647" s="653"/>
      <c r="BMN2647" s="653"/>
      <c r="BMO2647" s="653"/>
      <c r="BMP2647" s="653"/>
      <c r="BMQ2647" s="653"/>
      <c r="BMR2647" s="653"/>
      <c r="BMS2647" s="653"/>
      <c r="BMT2647" s="653"/>
      <c r="BMU2647" s="653"/>
      <c r="BMV2647" s="653"/>
      <c r="BMW2647" s="653"/>
      <c r="BMX2647" s="653"/>
      <c r="BMY2647" s="653"/>
      <c r="BMZ2647" s="653"/>
      <c r="BNA2647" s="653"/>
      <c r="BNB2647" s="653"/>
      <c r="BNC2647" s="653"/>
      <c r="BND2647" s="653"/>
      <c r="BNE2647" s="653"/>
      <c r="BNF2647" s="653"/>
      <c r="BNG2647" s="653"/>
      <c r="BNH2647" s="653"/>
      <c r="BNI2647" s="653"/>
      <c r="BNJ2647" s="653"/>
      <c r="BNK2647" s="653"/>
      <c r="BNL2647" s="653"/>
      <c r="BNM2647" s="653"/>
      <c r="BNN2647" s="653"/>
      <c r="BNO2647" s="653"/>
      <c r="BNP2647" s="653"/>
      <c r="BNQ2647" s="653"/>
      <c r="BNR2647" s="653"/>
      <c r="BNS2647" s="653"/>
      <c r="BNT2647" s="653"/>
      <c r="BNU2647" s="653"/>
      <c r="BNV2647" s="653"/>
      <c r="BNW2647" s="653"/>
      <c r="BNX2647" s="653"/>
      <c r="BNY2647" s="653"/>
      <c r="BNZ2647" s="653"/>
      <c r="BOA2647" s="653"/>
      <c r="BOB2647" s="653"/>
      <c r="BOC2647" s="653"/>
      <c r="BOD2647" s="653"/>
      <c r="BOE2647" s="653"/>
      <c r="BOF2647" s="653"/>
      <c r="BOG2647" s="653"/>
      <c r="BOH2647" s="653"/>
      <c r="BOI2647" s="653"/>
      <c r="BOJ2647" s="653"/>
      <c r="BOK2647" s="653"/>
      <c r="BOL2647" s="653"/>
      <c r="BOM2647" s="653"/>
      <c r="BON2647" s="653"/>
      <c r="BOO2647" s="653"/>
      <c r="BOP2647" s="653"/>
      <c r="BOQ2647" s="653"/>
      <c r="BOR2647" s="653"/>
      <c r="BOS2647" s="653"/>
      <c r="BOT2647" s="653"/>
      <c r="BOU2647" s="653"/>
      <c r="BOV2647" s="653"/>
      <c r="BOW2647" s="653"/>
      <c r="BOX2647" s="653"/>
      <c r="BOY2647" s="653"/>
      <c r="BOZ2647" s="653"/>
      <c r="BPA2647" s="653"/>
      <c r="BPB2647" s="653"/>
      <c r="BPC2647" s="653"/>
      <c r="BPD2647" s="653"/>
      <c r="BPE2647" s="653"/>
      <c r="BPF2647" s="653"/>
      <c r="BPG2647" s="653"/>
      <c r="BPH2647" s="653"/>
      <c r="BPI2647" s="653"/>
      <c r="BPJ2647" s="653"/>
      <c r="BPK2647" s="653"/>
      <c r="BPL2647" s="653"/>
      <c r="BPM2647" s="653"/>
      <c r="BPN2647" s="653"/>
      <c r="BPO2647" s="653"/>
      <c r="BPP2647" s="653"/>
      <c r="BPQ2647" s="653"/>
      <c r="BPR2647" s="653"/>
      <c r="BPS2647" s="653"/>
      <c r="BPT2647" s="653"/>
      <c r="BPU2647" s="653"/>
      <c r="BPV2647" s="653"/>
      <c r="BPW2647" s="653"/>
      <c r="BPX2647" s="653"/>
      <c r="BPY2647" s="653"/>
      <c r="BPZ2647" s="653"/>
      <c r="BQA2647" s="653"/>
      <c r="BQB2647" s="653"/>
      <c r="BQC2647" s="653"/>
      <c r="BQD2647" s="653"/>
      <c r="BQE2647" s="653"/>
      <c r="BQF2647" s="653"/>
      <c r="BQG2647" s="653"/>
      <c r="BQH2647" s="653"/>
      <c r="BQI2647" s="653"/>
      <c r="BQJ2647" s="653"/>
      <c r="BQK2647" s="653"/>
      <c r="BQL2647" s="653"/>
      <c r="BQM2647" s="653"/>
      <c r="BQN2647" s="653"/>
      <c r="BQO2647" s="653"/>
      <c r="BQP2647" s="653"/>
      <c r="BQQ2647" s="653"/>
      <c r="BQR2647" s="653"/>
      <c r="BQS2647" s="653"/>
      <c r="BQT2647" s="653"/>
      <c r="BQU2647" s="653"/>
      <c r="BQV2647" s="653"/>
      <c r="BQW2647" s="653"/>
      <c r="BQX2647" s="653"/>
      <c r="BQY2647" s="653"/>
      <c r="BQZ2647" s="653"/>
      <c r="BRA2647" s="653"/>
      <c r="BRB2647" s="653"/>
      <c r="BRC2647" s="653"/>
      <c r="BRD2647" s="653"/>
      <c r="BRE2647" s="653"/>
      <c r="BRF2647" s="653"/>
      <c r="BRG2647" s="653"/>
      <c r="BRH2647" s="653"/>
      <c r="BRI2647" s="653"/>
      <c r="BRJ2647" s="653"/>
      <c r="BRK2647" s="653"/>
      <c r="BRL2647" s="653"/>
      <c r="BRM2647" s="653"/>
      <c r="BRN2647" s="653"/>
      <c r="BRO2647" s="653"/>
      <c r="BRP2647" s="653"/>
      <c r="BRQ2647" s="653"/>
      <c r="BRR2647" s="653"/>
      <c r="BRS2647" s="653"/>
      <c r="BRT2647" s="653"/>
      <c r="BRU2647" s="653"/>
      <c r="BRV2647" s="653"/>
      <c r="BRW2647" s="653"/>
      <c r="BRX2647" s="653"/>
      <c r="BRY2647" s="653"/>
      <c r="BRZ2647" s="653"/>
      <c r="BSA2647" s="653"/>
      <c r="BSB2647" s="653"/>
      <c r="BSC2647" s="653"/>
      <c r="BSD2647" s="653"/>
      <c r="BSE2647" s="653"/>
      <c r="BSF2647" s="653"/>
      <c r="BSG2647" s="653"/>
      <c r="BSH2647" s="653"/>
      <c r="BSI2647" s="653"/>
      <c r="BSJ2647" s="653"/>
      <c r="BSK2647" s="653"/>
      <c r="BSL2647" s="653"/>
      <c r="BSM2647" s="653"/>
      <c r="BSN2647" s="653"/>
      <c r="BSO2647" s="653"/>
      <c r="BSP2647" s="653"/>
      <c r="BSQ2647" s="653"/>
      <c r="BSR2647" s="653"/>
      <c r="BSS2647" s="653"/>
      <c r="BST2647" s="653"/>
      <c r="BSU2647" s="653"/>
      <c r="BSV2647" s="653"/>
      <c r="BSW2647" s="653"/>
      <c r="BSX2647" s="653"/>
      <c r="BSY2647" s="653"/>
      <c r="BSZ2647" s="653"/>
      <c r="BTA2647" s="653"/>
      <c r="BTB2647" s="653"/>
      <c r="BTC2647" s="653"/>
      <c r="BTD2647" s="653"/>
      <c r="BTE2647" s="653"/>
      <c r="BTF2647" s="653"/>
      <c r="BTG2647" s="653"/>
      <c r="BTH2647" s="653"/>
      <c r="BTI2647" s="653"/>
      <c r="BTJ2647" s="653"/>
      <c r="BTK2647" s="653"/>
      <c r="BTL2647" s="653"/>
      <c r="BTM2647" s="653"/>
      <c r="BTN2647" s="653"/>
      <c r="BTO2647" s="653"/>
      <c r="BTP2647" s="653"/>
      <c r="BTQ2647" s="653"/>
      <c r="BTR2647" s="653"/>
      <c r="BTS2647" s="653"/>
      <c r="BTT2647" s="653"/>
      <c r="BTU2647" s="653"/>
      <c r="BTV2647" s="653"/>
      <c r="BTW2647" s="653"/>
      <c r="BTX2647" s="653"/>
      <c r="BTY2647" s="653"/>
      <c r="BTZ2647" s="653"/>
      <c r="BUA2647" s="653"/>
      <c r="BUB2647" s="653"/>
      <c r="BUC2647" s="653"/>
      <c r="BUD2647" s="653"/>
      <c r="BUE2647" s="653"/>
      <c r="BUF2647" s="653"/>
      <c r="BUG2647" s="653"/>
      <c r="BUH2647" s="653"/>
      <c r="BUI2647" s="653"/>
      <c r="BUJ2647" s="653"/>
      <c r="BUK2647" s="653"/>
      <c r="BUL2647" s="653"/>
      <c r="BUM2647" s="653"/>
      <c r="BUN2647" s="653"/>
      <c r="BUO2647" s="653"/>
      <c r="BUP2647" s="653"/>
      <c r="BUQ2647" s="653"/>
      <c r="BUR2647" s="653"/>
      <c r="BUS2647" s="653"/>
      <c r="BUT2647" s="653"/>
      <c r="BUU2647" s="653"/>
      <c r="BUV2647" s="653"/>
      <c r="BUW2647" s="653"/>
      <c r="BUX2647" s="653"/>
      <c r="BUY2647" s="653"/>
      <c r="BUZ2647" s="653"/>
      <c r="BVA2647" s="653"/>
      <c r="BVB2647" s="653"/>
      <c r="BVC2647" s="653"/>
      <c r="BVD2647" s="653"/>
      <c r="BVE2647" s="653"/>
      <c r="BVF2647" s="653"/>
      <c r="BVG2647" s="653"/>
      <c r="BVH2647" s="653"/>
      <c r="BVI2647" s="653"/>
      <c r="BVJ2647" s="653"/>
      <c r="BVK2647" s="653"/>
      <c r="BVL2647" s="653"/>
      <c r="BVM2647" s="653"/>
      <c r="BVN2647" s="653"/>
      <c r="BVO2647" s="653"/>
      <c r="BVP2647" s="653"/>
      <c r="BVQ2647" s="653"/>
      <c r="BVR2647" s="653"/>
      <c r="BVS2647" s="653"/>
      <c r="BVT2647" s="653"/>
      <c r="BVU2647" s="653"/>
      <c r="BVV2647" s="653"/>
      <c r="BVW2647" s="653"/>
      <c r="BVX2647" s="653"/>
      <c r="BVY2647" s="653"/>
      <c r="BVZ2647" s="653"/>
      <c r="BWA2647" s="653"/>
      <c r="BWB2647" s="653"/>
      <c r="BWC2647" s="653"/>
      <c r="BWD2647" s="653"/>
      <c r="BWE2647" s="653"/>
      <c r="BWF2647" s="653"/>
      <c r="BWG2647" s="653"/>
      <c r="BWH2647" s="653"/>
      <c r="BWI2647" s="653"/>
      <c r="BWJ2647" s="653"/>
      <c r="BWK2647" s="653"/>
      <c r="BWL2647" s="653"/>
      <c r="BWM2647" s="653"/>
      <c r="BWN2647" s="653"/>
      <c r="BWO2647" s="653"/>
      <c r="BWP2647" s="653"/>
      <c r="BWQ2647" s="653"/>
      <c r="BWR2647" s="653"/>
      <c r="BWS2647" s="653"/>
      <c r="BWT2647" s="653"/>
      <c r="BWU2647" s="653"/>
      <c r="BWV2647" s="653"/>
      <c r="BWW2647" s="653"/>
      <c r="BWX2647" s="653"/>
      <c r="BWY2647" s="653"/>
      <c r="BWZ2647" s="653"/>
      <c r="BXA2647" s="653"/>
      <c r="BXB2647" s="653"/>
      <c r="BXC2647" s="653"/>
      <c r="BXD2647" s="653"/>
      <c r="BXE2647" s="653"/>
      <c r="BXF2647" s="653"/>
      <c r="BXG2647" s="653"/>
      <c r="BXH2647" s="653"/>
      <c r="BXI2647" s="653"/>
      <c r="BXJ2647" s="653"/>
      <c r="BXK2647" s="653"/>
      <c r="BXL2647" s="653"/>
      <c r="BXM2647" s="653"/>
      <c r="BXN2647" s="653"/>
      <c r="BXO2647" s="653"/>
      <c r="BXP2647" s="653"/>
      <c r="BXQ2647" s="653"/>
      <c r="BXR2647" s="653"/>
      <c r="BXS2647" s="653"/>
      <c r="BXT2647" s="653"/>
      <c r="BXU2647" s="653"/>
      <c r="BXV2647" s="653"/>
      <c r="BXW2647" s="653"/>
      <c r="BXX2647" s="653"/>
      <c r="BXY2647" s="653"/>
      <c r="BXZ2647" s="653"/>
      <c r="BYA2647" s="653"/>
      <c r="BYB2647" s="653"/>
      <c r="BYC2647" s="653"/>
      <c r="BYD2647" s="653"/>
      <c r="BYE2647" s="653"/>
      <c r="BYF2647" s="653"/>
      <c r="BYG2647" s="653"/>
      <c r="BYH2647" s="653"/>
      <c r="BYI2647" s="653"/>
      <c r="BYJ2647" s="653"/>
      <c r="BYK2647" s="653"/>
      <c r="BYL2647" s="653"/>
      <c r="BYM2647" s="653"/>
      <c r="BYN2647" s="653"/>
      <c r="BYO2647" s="653"/>
      <c r="BYP2647" s="653"/>
      <c r="BYQ2647" s="653"/>
      <c r="BYR2647" s="653"/>
      <c r="BYS2647" s="653"/>
      <c r="BYT2647" s="653"/>
      <c r="BYU2647" s="653"/>
      <c r="BYV2647" s="653"/>
      <c r="BYW2647" s="653"/>
      <c r="BYX2647" s="653"/>
      <c r="BYY2647" s="653"/>
      <c r="BYZ2647" s="653"/>
      <c r="BZA2647" s="653"/>
      <c r="BZB2647" s="653"/>
      <c r="BZC2647" s="653"/>
      <c r="BZD2647" s="653"/>
      <c r="BZE2647" s="653"/>
      <c r="BZF2647" s="653"/>
      <c r="BZG2647" s="653"/>
      <c r="BZH2647" s="653"/>
      <c r="BZI2647" s="653"/>
      <c r="BZJ2647" s="653"/>
      <c r="BZK2647" s="653"/>
      <c r="BZL2647" s="653"/>
      <c r="BZM2647" s="653"/>
      <c r="BZN2647" s="653"/>
      <c r="BZO2647" s="653"/>
      <c r="BZP2647" s="653"/>
      <c r="BZQ2647" s="653"/>
      <c r="BZR2647" s="653"/>
      <c r="BZS2647" s="653"/>
      <c r="BZT2647" s="653"/>
      <c r="BZU2647" s="653"/>
      <c r="BZV2647" s="653"/>
      <c r="BZW2647" s="653"/>
      <c r="BZX2647" s="653"/>
      <c r="BZY2647" s="653"/>
      <c r="BZZ2647" s="653"/>
      <c r="CAA2647" s="653"/>
      <c r="CAB2647" s="653"/>
      <c r="CAC2647" s="653"/>
      <c r="CAD2647" s="653"/>
      <c r="CAE2647" s="653"/>
      <c r="CAF2647" s="653"/>
      <c r="CAG2647" s="653"/>
      <c r="CAH2647" s="653"/>
      <c r="CAI2647" s="653"/>
      <c r="CAJ2647" s="653"/>
      <c r="CAK2647" s="653"/>
      <c r="CAL2647" s="653"/>
      <c r="CAM2647" s="653"/>
      <c r="CAN2647" s="653"/>
      <c r="CAO2647" s="653"/>
      <c r="CAP2647" s="653"/>
      <c r="CAQ2647" s="653"/>
      <c r="CAR2647" s="653"/>
      <c r="CAS2647" s="653"/>
      <c r="CAT2647" s="653"/>
      <c r="CAU2647" s="653"/>
      <c r="CAV2647" s="653"/>
      <c r="CAW2647" s="653"/>
      <c r="CAX2647" s="653"/>
      <c r="CAY2647" s="653"/>
      <c r="CAZ2647" s="653"/>
      <c r="CBA2647" s="653"/>
      <c r="CBB2647" s="653"/>
      <c r="CBC2647" s="653"/>
      <c r="CBD2647" s="653"/>
      <c r="CBE2647" s="653"/>
      <c r="CBF2647" s="653"/>
      <c r="CBG2647" s="653"/>
      <c r="CBH2647" s="653"/>
      <c r="CBI2647" s="653"/>
      <c r="CBJ2647" s="653"/>
      <c r="CBK2647" s="653"/>
      <c r="CBL2647" s="653"/>
      <c r="CBM2647" s="653"/>
      <c r="CBN2647" s="653"/>
      <c r="CBO2647" s="653"/>
      <c r="CBP2647" s="653"/>
      <c r="CBQ2647" s="653"/>
      <c r="CBR2647" s="653"/>
      <c r="CBS2647" s="653"/>
      <c r="CBT2647" s="653"/>
      <c r="CBU2647" s="653"/>
      <c r="CBV2647" s="653"/>
      <c r="CBW2647" s="653"/>
      <c r="CBX2647" s="653"/>
      <c r="CBY2647" s="653"/>
      <c r="CBZ2647" s="653"/>
      <c r="CCA2647" s="653"/>
      <c r="CCB2647" s="653"/>
      <c r="CCC2647" s="653"/>
      <c r="CCD2647" s="653"/>
      <c r="CCE2647" s="653"/>
      <c r="CCF2647" s="653"/>
      <c r="CCG2647" s="653"/>
      <c r="CCH2647" s="653"/>
      <c r="CCI2647" s="653"/>
      <c r="CCJ2647" s="653"/>
      <c r="CCK2647" s="653"/>
      <c r="CCL2647" s="653"/>
      <c r="CCM2647" s="653"/>
      <c r="CCN2647" s="653"/>
      <c r="CCO2647" s="653"/>
      <c r="CCP2647" s="653"/>
      <c r="CCQ2647" s="653"/>
      <c r="CCR2647" s="653"/>
      <c r="CCS2647" s="653"/>
      <c r="CCT2647" s="653"/>
      <c r="CCU2647" s="653"/>
      <c r="CCV2647" s="653"/>
      <c r="CCW2647" s="653"/>
      <c r="CCX2647" s="653"/>
      <c r="CCY2647" s="653"/>
      <c r="CCZ2647" s="653"/>
      <c r="CDA2647" s="653"/>
      <c r="CDB2647" s="653"/>
      <c r="CDC2647" s="653"/>
      <c r="CDD2647" s="653"/>
      <c r="CDE2647" s="653"/>
      <c r="CDF2647" s="653"/>
      <c r="CDG2647" s="653"/>
      <c r="CDH2647" s="653"/>
      <c r="CDI2647" s="653"/>
      <c r="CDJ2647" s="653"/>
      <c r="CDK2647" s="653"/>
      <c r="CDL2647" s="653"/>
      <c r="CDM2647" s="653"/>
      <c r="CDN2647" s="653"/>
      <c r="CDO2647" s="653"/>
      <c r="CDP2647" s="653"/>
      <c r="CDQ2647" s="653"/>
      <c r="CDR2647" s="653"/>
      <c r="CDS2647" s="653"/>
      <c r="CDT2647" s="653"/>
      <c r="CDU2647" s="653"/>
      <c r="CDV2647" s="653"/>
      <c r="CDW2647" s="653"/>
      <c r="CDX2647" s="653"/>
      <c r="CDY2647" s="653"/>
      <c r="CDZ2647" s="653"/>
      <c r="CEA2647" s="653"/>
      <c r="CEB2647" s="653"/>
      <c r="CEC2647" s="653"/>
      <c r="CED2647" s="653"/>
      <c r="CEE2647" s="653"/>
      <c r="CEF2647" s="653"/>
      <c r="CEG2647" s="653"/>
      <c r="CEH2647" s="653"/>
      <c r="CEI2647" s="653"/>
      <c r="CEJ2647" s="653"/>
      <c r="CEK2647" s="653"/>
      <c r="CEL2647" s="653"/>
      <c r="CEM2647" s="653"/>
      <c r="CEN2647" s="653"/>
      <c r="CEO2647" s="653"/>
      <c r="CEP2647" s="653"/>
      <c r="CEQ2647" s="653"/>
      <c r="CER2647" s="653"/>
      <c r="CES2647" s="653"/>
      <c r="CET2647" s="653"/>
      <c r="CEU2647" s="653"/>
      <c r="CEV2647" s="653"/>
      <c r="CEW2647" s="653"/>
      <c r="CEX2647" s="653"/>
      <c r="CEY2647" s="653"/>
      <c r="CEZ2647" s="653"/>
      <c r="CFA2647" s="653"/>
      <c r="CFB2647" s="653"/>
      <c r="CFC2647" s="653"/>
      <c r="CFD2647" s="653"/>
      <c r="CFE2647" s="653"/>
      <c r="CFF2647" s="653"/>
      <c r="CFG2647" s="653"/>
      <c r="CFH2647" s="653"/>
      <c r="CFI2647" s="653"/>
      <c r="CFJ2647" s="653"/>
      <c r="CFK2647" s="653"/>
      <c r="CFL2647" s="653"/>
      <c r="CFM2647" s="653"/>
      <c r="CFN2647" s="653"/>
      <c r="CFO2647" s="653"/>
      <c r="CFP2647" s="653"/>
      <c r="CFQ2647" s="653"/>
      <c r="CFR2647" s="653"/>
      <c r="CFS2647" s="653"/>
      <c r="CFT2647" s="653"/>
      <c r="CFU2647" s="653"/>
      <c r="CFV2647" s="653"/>
      <c r="CFW2647" s="653"/>
      <c r="CFX2647" s="653"/>
      <c r="CFY2647" s="653"/>
      <c r="CFZ2647" s="653"/>
      <c r="CGA2647" s="653"/>
      <c r="CGB2647" s="653"/>
      <c r="CGC2647" s="653"/>
      <c r="CGD2647" s="653"/>
      <c r="CGE2647" s="653"/>
      <c r="CGF2647" s="653"/>
      <c r="CGG2647" s="653"/>
      <c r="CGH2647" s="653"/>
      <c r="CGI2647" s="653"/>
      <c r="CGJ2647" s="653"/>
      <c r="CGK2647" s="653"/>
      <c r="CGL2647" s="653"/>
      <c r="CGM2647" s="653"/>
      <c r="CGN2647" s="653"/>
      <c r="CGO2647" s="653"/>
      <c r="CGP2647" s="653"/>
      <c r="CGQ2647" s="653"/>
      <c r="CGR2647" s="653"/>
      <c r="CGS2647" s="653"/>
      <c r="CGT2647" s="653"/>
      <c r="CGU2647" s="653"/>
      <c r="CGV2647" s="653"/>
      <c r="CGW2647" s="653"/>
      <c r="CGX2647" s="653"/>
      <c r="CGY2647" s="653"/>
      <c r="CGZ2647" s="653"/>
      <c r="CHA2647" s="653"/>
      <c r="CHB2647" s="653"/>
      <c r="CHC2647" s="653"/>
      <c r="CHD2647" s="653"/>
      <c r="CHE2647" s="653"/>
      <c r="CHF2647" s="653"/>
      <c r="CHG2647" s="653"/>
      <c r="CHH2647" s="653"/>
      <c r="CHI2647" s="653"/>
      <c r="CHJ2647" s="653"/>
      <c r="CHK2647" s="653"/>
      <c r="CHL2647" s="653"/>
      <c r="CHM2647" s="653"/>
      <c r="CHN2647" s="653"/>
      <c r="CHO2647" s="653"/>
      <c r="CHP2647" s="653"/>
      <c r="CHQ2647" s="653"/>
      <c r="CHR2647" s="653"/>
      <c r="CHS2647" s="653"/>
      <c r="CHT2647" s="653"/>
      <c r="CHU2647" s="653"/>
      <c r="CHV2647" s="653"/>
      <c r="CHW2647" s="653"/>
      <c r="CHX2647" s="653"/>
      <c r="CHY2647" s="653"/>
      <c r="CHZ2647" s="653"/>
      <c r="CIA2647" s="653"/>
      <c r="CIB2647" s="653"/>
      <c r="CIC2647" s="653"/>
      <c r="CID2647" s="653"/>
      <c r="CIE2647" s="653"/>
      <c r="CIF2647" s="653"/>
      <c r="CIG2647" s="653"/>
      <c r="CIH2647" s="653"/>
      <c r="CII2647" s="653"/>
      <c r="CIJ2647" s="653"/>
      <c r="CIK2647" s="653"/>
      <c r="CIL2647" s="653"/>
      <c r="CIM2647" s="653"/>
      <c r="CIN2647" s="653"/>
      <c r="CIO2647" s="653"/>
      <c r="CIP2647" s="653"/>
      <c r="CIQ2647" s="653"/>
      <c r="CIR2647" s="653"/>
      <c r="CIS2647" s="653"/>
      <c r="CIT2647" s="653"/>
      <c r="CIU2647" s="653"/>
      <c r="CIV2647" s="653"/>
      <c r="CIW2647" s="653"/>
      <c r="CIX2647" s="653"/>
      <c r="CIY2647" s="653"/>
      <c r="CIZ2647" s="653"/>
      <c r="CJA2647" s="653"/>
      <c r="CJB2647" s="653"/>
      <c r="CJC2647" s="653"/>
      <c r="CJD2647" s="653"/>
      <c r="CJE2647" s="653"/>
      <c r="CJF2647" s="653"/>
      <c r="CJG2647" s="653"/>
      <c r="CJH2647" s="653"/>
      <c r="CJI2647" s="653"/>
      <c r="CJJ2647" s="653"/>
      <c r="CJK2647" s="653"/>
      <c r="CJL2647" s="653"/>
      <c r="CJM2647" s="653"/>
      <c r="CJN2647" s="653"/>
      <c r="CJO2647" s="653"/>
      <c r="CJP2647" s="653"/>
      <c r="CJQ2647" s="653"/>
      <c r="CJR2647" s="653"/>
      <c r="CJS2647" s="653"/>
      <c r="CJT2647" s="653"/>
      <c r="CJU2647" s="653"/>
      <c r="CJV2647" s="653"/>
      <c r="CJW2647" s="653"/>
      <c r="CJX2647" s="653"/>
      <c r="CJY2647" s="653"/>
      <c r="CJZ2647" s="653"/>
      <c r="CKA2647" s="653"/>
      <c r="CKB2647" s="653"/>
      <c r="CKC2647" s="653"/>
      <c r="CKD2647" s="653"/>
      <c r="CKE2647" s="653"/>
      <c r="CKF2647" s="653"/>
      <c r="CKG2647" s="653"/>
      <c r="CKH2647" s="653"/>
      <c r="CKI2647" s="653"/>
      <c r="CKJ2647" s="653"/>
      <c r="CKK2647" s="653"/>
      <c r="CKL2647" s="653"/>
      <c r="CKM2647" s="653"/>
      <c r="CKN2647" s="653"/>
      <c r="CKO2647" s="653"/>
      <c r="CKP2647" s="653"/>
      <c r="CKQ2647" s="653"/>
      <c r="CKR2647" s="653"/>
      <c r="CKS2647" s="653"/>
      <c r="CKT2647" s="653"/>
      <c r="CKU2647" s="653"/>
      <c r="CKV2647" s="653"/>
      <c r="CKW2647" s="653"/>
      <c r="CKX2647" s="653"/>
      <c r="CKY2647" s="653"/>
      <c r="CKZ2647" s="653"/>
      <c r="CLA2647" s="653"/>
      <c r="CLB2647" s="653"/>
      <c r="CLC2647" s="653"/>
      <c r="CLD2647" s="653"/>
      <c r="CLE2647" s="653"/>
      <c r="CLF2647" s="653"/>
      <c r="CLG2647" s="653"/>
      <c r="CLH2647" s="653"/>
      <c r="CLI2647" s="653"/>
      <c r="CLJ2647" s="653"/>
      <c r="CLK2647" s="653"/>
      <c r="CLL2647" s="653"/>
      <c r="CLM2647" s="653"/>
      <c r="CLN2647" s="653"/>
      <c r="CLO2647" s="653"/>
      <c r="CLP2647" s="653"/>
      <c r="CLQ2647" s="653"/>
      <c r="CLR2647" s="653"/>
      <c r="CLS2647" s="653"/>
      <c r="CLT2647" s="653"/>
      <c r="CLU2647" s="653"/>
      <c r="CLV2647" s="653"/>
      <c r="CLW2647" s="653"/>
      <c r="CLX2647" s="653"/>
      <c r="CLY2647" s="653"/>
      <c r="CLZ2647" s="653"/>
      <c r="CMA2647" s="653"/>
      <c r="CMB2647" s="653"/>
      <c r="CMC2647" s="653"/>
      <c r="CMD2647" s="653"/>
      <c r="CME2647" s="653"/>
      <c r="CMF2647" s="653"/>
      <c r="CMG2647" s="653"/>
      <c r="CMH2647" s="653"/>
      <c r="CMI2647" s="653"/>
      <c r="CMJ2647" s="653"/>
      <c r="CMK2647" s="653"/>
      <c r="CML2647" s="653"/>
      <c r="CMM2647" s="653"/>
      <c r="CMN2647" s="653"/>
      <c r="CMO2647" s="653"/>
      <c r="CMP2647" s="653"/>
      <c r="CMQ2647" s="653"/>
      <c r="CMR2647" s="653"/>
      <c r="CMS2647" s="653"/>
      <c r="CMT2647" s="653"/>
      <c r="CMU2647" s="653"/>
      <c r="CMV2647" s="653"/>
      <c r="CMW2647" s="653"/>
      <c r="CMX2647" s="653"/>
      <c r="CMY2647" s="653"/>
      <c r="CMZ2647" s="653"/>
      <c r="CNA2647" s="653"/>
      <c r="CNB2647" s="653"/>
      <c r="CNC2647" s="653"/>
      <c r="CND2647" s="653"/>
      <c r="CNE2647" s="653"/>
      <c r="CNF2647" s="653"/>
      <c r="CNG2647" s="653"/>
      <c r="CNH2647" s="653"/>
      <c r="CNI2647" s="653"/>
      <c r="CNJ2647" s="653"/>
      <c r="CNK2647" s="653"/>
      <c r="CNL2647" s="653"/>
      <c r="CNM2647" s="653"/>
      <c r="CNN2647" s="653"/>
      <c r="CNO2647" s="653"/>
      <c r="CNP2647" s="653"/>
      <c r="CNQ2647" s="653"/>
      <c r="CNR2647" s="653"/>
      <c r="CNS2647" s="653"/>
      <c r="CNT2647" s="653"/>
      <c r="CNU2647" s="653"/>
      <c r="CNV2647" s="653"/>
      <c r="CNW2647" s="653"/>
      <c r="CNX2647" s="653"/>
      <c r="CNY2647" s="653"/>
      <c r="CNZ2647" s="653"/>
      <c r="COA2647" s="653"/>
      <c r="COB2647" s="653"/>
      <c r="COC2647" s="653"/>
      <c r="COD2647" s="653"/>
      <c r="COE2647" s="653"/>
      <c r="COF2647" s="653"/>
      <c r="COG2647" s="653"/>
      <c r="COH2647" s="653"/>
      <c r="COI2647" s="653"/>
      <c r="COJ2647" s="653"/>
      <c r="COK2647" s="653"/>
      <c r="COL2647" s="653"/>
      <c r="COM2647" s="653"/>
      <c r="CON2647" s="653"/>
      <c r="COO2647" s="653"/>
      <c r="COP2647" s="653"/>
      <c r="COQ2647" s="653"/>
      <c r="COR2647" s="653"/>
      <c r="COS2647" s="653"/>
      <c r="COT2647" s="653"/>
      <c r="COU2647" s="653"/>
      <c r="COV2647" s="653"/>
      <c r="COW2647" s="653"/>
      <c r="COX2647" s="653"/>
      <c r="COY2647" s="653"/>
      <c r="COZ2647" s="653"/>
      <c r="CPA2647" s="653"/>
      <c r="CPB2647" s="653"/>
      <c r="CPC2647" s="653"/>
      <c r="CPD2647" s="653"/>
      <c r="CPE2647" s="653"/>
      <c r="CPF2647" s="653"/>
      <c r="CPG2647" s="653"/>
      <c r="CPH2647" s="653"/>
      <c r="CPI2647" s="653"/>
      <c r="CPJ2647" s="653"/>
      <c r="CPK2647" s="653"/>
      <c r="CPL2647" s="653"/>
      <c r="CPM2647" s="653"/>
      <c r="CPN2647" s="653"/>
      <c r="CPO2647" s="653"/>
      <c r="CPP2647" s="653"/>
      <c r="CPQ2647" s="653"/>
      <c r="CPR2647" s="653"/>
      <c r="CPS2647" s="653"/>
      <c r="CPT2647" s="653"/>
      <c r="CPU2647" s="653"/>
      <c r="CPV2647" s="653"/>
      <c r="CPW2647" s="653"/>
      <c r="CPX2647" s="653"/>
      <c r="CPY2647" s="653"/>
      <c r="CPZ2647" s="653"/>
      <c r="CQA2647" s="653"/>
      <c r="CQB2647" s="653"/>
      <c r="CQC2647" s="653"/>
      <c r="CQD2647" s="653"/>
      <c r="CQE2647" s="653"/>
      <c r="CQF2647" s="653"/>
      <c r="CQG2647" s="653"/>
      <c r="CQH2647" s="653"/>
      <c r="CQI2647" s="653"/>
      <c r="CQJ2647" s="653"/>
      <c r="CQK2647" s="653"/>
      <c r="CQL2647" s="653"/>
      <c r="CQM2647" s="653"/>
      <c r="CQN2647" s="653"/>
      <c r="CQO2647" s="653"/>
      <c r="CQP2647" s="653"/>
      <c r="CQQ2647" s="653"/>
      <c r="CQR2647" s="653"/>
      <c r="CQS2647" s="653"/>
      <c r="CQT2647" s="653"/>
      <c r="CQU2647" s="653"/>
      <c r="CQV2647" s="653"/>
      <c r="CQW2647" s="653"/>
      <c r="CQX2647" s="653"/>
      <c r="CQY2647" s="653"/>
      <c r="CQZ2647" s="653"/>
      <c r="CRA2647" s="653"/>
      <c r="CRB2647" s="653"/>
      <c r="CRC2647" s="653"/>
      <c r="CRD2647" s="653"/>
      <c r="CRE2647" s="653"/>
      <c r="CRF2647" s="653"/>
      <c r="CRG2647" s="653"/>
      <c r="CRH2647" s="653"/>
      <c r="CRI2647" s="653"/>
      <c r="CRJ2647" s="653"/>
      <c r="CRK2647" s="653"/>
      <c r="CRL2647" s="653"/>
      <c r="CRM2647" s="653"/>
      <c r="CRN2647" s="653"/>
      <c r="CRO2647" s="653"/>
      <c r="CRP2647" s="653"/>
      <c r="CRQ2647" s="653"/>
      <c r="CRR2647" s="653"/>
      <c r="CRS2647" s="653"/>
      <c r="CRT2647" s="653"/>
      <c r="CRU2647" s="653"/>
      <c r="CRV2647" s="653"/>
      <c r="CRW2647" s="653"/>
      <c r="CRX2647" s="653"/>
      <c r="CRY2647" s="653"/>
      <c r="CRZ2647" s="653"/>
      <c r="CSA2647" s="653"/>
      <c r="CSB2647" s="653"/>
      <c r="CSC2647" s="653"/>
      <c r="CSD2647" s="653"/>
      <c r="CSE2647" s="653"/>
      <c r="CSF2647" s="653"/>
      <c r="CSG2647" s="653"/>
      <c r="CSH2647" s="653"/>
      <c r="CSI2647" s="653"/>
      <c r="CSJ2647" s="653"/>
      <c r="CSK2647" s="653"/>
      <c r="CSL2647" s="653"/>
      <c r="CSM2647" s="653"/>
      <c r="CSN2647" s="653"/>
      <c r="CSO2647" s="653"/>
      <c r="CSP2647" s="653"/>
      <c r="CSQ2647" s="653"/>
      <c r="CSR2647" s="653"/>
      <c r="CSS2647" s="653"/>
      <c r="CST2647" s="653"/>
      <c r="CSU2647" s="653"/>
      <c r="CSV2647" s="653"/>
      <c r="CSW2647" s="653"/>
      <c r="CSX2647" s="653"/>
      <c r="CSY2647" s="653"/>
      <c r="CSZ2647" s="653"/>
      <c r="CTA2647" s="653"/>
      <c r="CTB2647" s="653"/>
      <c r="CTC2647" s="653"/>
      <c r="CTD2647" s="653"/>
      <c r="CTE2647" s="653"/>
      <c r="CTF2647" s="653"/>
      <c r="CTG2647" s="653"/>
      <c r="CTH2647" s="653"/>
      <c r="CTI2647" s="653"/>
      <c r="CTJ2647" s="653"/>
      <c r="CTK2647" s="653"/>
      <c r="CTL2647" s="653"/>
      <c r="CTM2647" s="653"/>
      <c r="CTN2647" s="653"/>
      <c r="CTO2647" s="653"/>
      <c r="CTP2647" s="653"/>
      <c r="CTQ2647" s="653"/>
      <c r="CTR2647" s="653"/>
      <c r="CTS2647" s="653"/>
      <c r="CTT2647" s="653"/>
      <c r="CTU2647" s="653"/>
      <c r="CTV2647" s="653"/>
      <c r="CTW2647" s="653"/>
      <c r="CTX2647" s="653"/>
      <c r="CTY2647" s="653"/>
      <c r="CTZ2647" s="653"/>
      <c r="CUA2647" s="653"/>
      <c r="CUB2647" s="653"/>
      <c r="CUC2647" s="653"/>
      <c r="CUD2647" s="653"/>
      <c r="CUE2647" s="653"/>
      <c r="CUF2647" s="653"/>
      <c r="CUG2647" s="653"/>
      <c r="CUH2647" s="653"/>
      <c r="CUI2647" s="653"/>
      <c r="CUJ2647" s="653"/>
      <c r="CUK2647" s="653"/>
      <c r="CUL2647" s="653"/>
      <c r="CUM2647" s="653"/>
      <c r="CUN2647" s="653"/>
      <c r="CUO2647" s="653"/>
      <c r="CUP2647" s="653"/>
      <c r="CUQ2647" s="653"/>
      <c r="CUR2647" s="653"/>
      <c r="CUS2647" s="653"/>
      <c r="CUT2647" s="653"/>
      <c r="CUU2647" s="653"/>
      <c r="CUV2647" s="653"/>
      <c r="CUW2647" s="653"/>
      <c r="CUX2647" s="653"/>
      <c r="CUY2647" s="653"/>
      <c r="CUZ2647" s="653"/>
      <c r="CVA2647" s="653"/>
      <c r="CVB2647" s="653"/>
      <c r="CVC2647" s="653"/>
      <c r="CVD2647" s="653"/>
      <c r="CVE2647" s="653"/>
      <c r="CVF2647" s="653"/>
      <c r="CVG2647" s="653"/>
      <c r="CVH2647" s="653"/>
      <c r="CVI2647" s="653"/>
      <c r="CVJ2647" s="653"/>
      <c r="CVK2647" s="653"/>
      <c r="CVL2647" s="653"/>
      <c r="CVM2647" s="653"/>
      <c r="CVN2647" s="653"/>
      <c r="CVO2647" s="653"/>
      <c r="CVP2647" s="653"/>
      <c r="CVQ2647" s="653"/>
      <c r="CVR2647" s="653"/>
      <c r="CVS2647" s="653"/>
      <c r="CVT2647" s="653"/>
      <c r="CVU2647" s="653"/>
      <c r="CVV2647" s="653"/>
      <c r="CVW2647" s="653"/>
      <c r="CVX2647" s="653"/>
      <c r="CVY2647" s="653"/>
      <c r="CVZ2647" s="653"/>
      <c r="CWA2647" s="653"/>
      <c r="CWB2647" s="653"/>
      <c r="CWC2647" s="653"/>
      <c r="CWD2647" s="653"/>
      <c r="CWE2647" s="653"/>
      <c r="CWF2647" s="653"/>
      <c r="CWG2647" s="653"/>
      <c r="CWH2647" s="653"/>
      <c r="CWI2647" s="653"/>
      <c r="CWJ2647" s="653"/>
      <c r="CWK2647" s="653"/>
      <c r="CWL2647" s="653"/>
      <c r="CWM2647" s="653"/>
      <c r="CWN2647" s="653"/>
      <c r="CWO2647" s="653"/>
      <c r="CWP2647" s="653"/>
      <c r="CWQ2647" s="653"/>
      <c r="CWR2647" s="653"/>
      <c r="CWS2647" s="653"/>
      <c r="CWT2647" s="653"/>
      <c r="CWU2647" s="653"/>
      <c r="CWV2647" s="653"/>
      <c r="CWW2647" s="653"/>
      <c r="CWX2647" s="653"/>
      <c r="CWY2647" s="653"/>
      <c r="CWZ2647" s="653"/>
      <c r="CXA2647" s="653"/>
      <c r="CXB2647" s="653"/>
      <c r="CXC2647" s="653"/>
      <c r="CXD2647" s="653"/>
      <c r="CXE2647" s="653"/>
      <c r="CXF2647" s="653"/>
      <c r="CXG2647" s="653"/>
      <c r="CXH2647" s="653"/>
      <c r="CXI2647" s="653"/>
      <c r="CXJ2647" s="653"/>
      <c r="CXK2647" s="653"/>
      <c r="CXL2647" s="653"/>
      <c r="CXM2647" s="653"/>
      <c r="CXN2647" s="653"/>
      <c r="CXO2647" s="653"/>
      <c r="CXP2647" s="653"/>
      <c r="CXQ2647" s="653"/>
      <c r="CXR2647" s="653"/>
      <c r="CXS2647" s="653"/>
      <c r="CXT2647" s="653"/>
      <c r="CXU2647" s="653"/>
      <c r="CXV2647" s="653"/>
      <c r="CXW2647" s="653"/>
      <c r="CXX2647" s="653"/>
      <c r="CXY2647" s="653"/>
      <c r="CXZ2647" s="653"/>
      <c r="CYA2647" s="653"/>
      <c r="CYB2647" s="653"/>
      <c r="CYC2647" s="653"/>
      <c r="CYD2647" s="653"/>
      <c r="CYE2647" s="653"/>
      <c r="CYF2647" s="653"/>
      <c r="CYG2647" s="653"/>
      <c r="CYH2647" s="653"/>
      <c r="CYI2647" s="653"/>
      <c r="CYJ2647" s="653"/>
      <c r="CYK2647" s="653"/>
      <c r="CYL2647" s="653"/>
      <c r="CYM2647" s="653"/>
      <c r="CYN2647" s="653"/>
      <c r="CYO2647" s="653"/>
      <c r="CYP2647" s="653"/>
      <c r="CYQ2647" s="653"/>
      <c r="CYR2647" s="653"/>
      <c r="CYS2647" s="653"/>
      <c r="CYT2647" s="653"/>
      <c r="CYU2647" s="653"/>
      <c r="CYV2647" s="653"/>
      <c r="CYW2647" s="653"/>
      <c r="CYX2647" s="653"/>
      <c r="CYY2647" s="653"/>
      <c r="CYZ2647" s="653"/>
      <c r="CZA2647" s="653"/>
      <c r="CZB2647" s="653"/>
      <c r="CZC2647" s="653"/>
      <c r="CZD2647" s="653"/>
      <c r="CZE2647" s="653"/>
      <c r="CZF2647" s="653"/>
      <c r="CZG2647" s="653"/>
      <c r="CZH2647" s="653"/>
      <c r="CZI2647" s="653"/>
      <c r="CZJ2647" s="653"/>
      <c r="CZK2647" s="653"/>
      <c r="CZL2647" s="653"/>
      <c r="CZM2647" s="653"/>
      <c r="CZN2647" s="653"/>
      <c r="CZO2647" s="653"/>
      <c r="CZP2647" s="653"/>
      <c r="CZQ2647" s="653"/>
      <c r="CZR2647" s="653"/>
      <c r="CZS2647" s="653"/>
      <c r="CZT2647" s="653"/>
      <c r="CZU2647" s="653"/>
      <c r="CZV2647" s="653"/>
      <c r="CZW2647" s="653"/>
      <c r="CZX2647" s="653"/>
      <c r="CZY2647" s="653"/>
      <c r="CZZ2647" s="653"/>
      <c r="DAA2647" s="653"/>
      <c r="DAB2647" s="653"/>
      <c r="DAC2647" s="653"/>
      <c r="DAD2647" s="653"/>
      <c r="DAE2647" s="653"/>
      <c r="DAF2647" s="653"/>
      <c r="DAG2647" s="653"/>
      <c r="DAH2647" s="653"/>
      <c r="DAI2647" s="653"/>
      <c r="DAJ2647" s="653"/>
      <c r="DAK2647" s="653"/>
      <c r="DAL2647" s="653"/>
      <c r="DAM2647" s="653"/>
      <c r="DAN2647" s="653"/>
      <c r="DAO2647" s="653"/>
      <c r="DAP2647" s="653"/>
      <c r="DAQ2647" s="653"/>
      <c r="DAR2647" s="653"/>
      <c r="DAS2647" s="653"/>
      <c r="DAT2647" s="653"/>
      <c r="DAU2647" s="653"/>
      <c r="DAV2647" s="653"/>
      <c r="DAW2647" s="653"/>
      <c r="DAX2647" s="653"/>
      <c r="DAY2647" s="653"/>
      <c r="DAZ2647" s="653"/>
      <c r="DBA2647" s="653"/>
      <c r="DBB2647" s="653"/>
      <c r="DBC2647" s="653"/>
      <c r="DBD2647" s="653"/>
      <c r="DBE2647" s="653"/>
      <c r="DBF2647" s="653"/>
      <c r="DBG2647" s="653"/>
      <c r="DBH2647" s="653"/>
      <c r="DBI2647" s="653"/>
      <c r="DBJ2647" s="653"/>
      <c r="DBK2647" s="653"/>
      <c r="DBL2647" s="653"/>
      <c r="DBM2647" s="653"/>
      <c r="DBN2647" s="653"/>
      <c r="DBO2647" s="653"/>
      <c r="DBP2647" s="653"/>
      <c r="DBQ2647" s="653"/>
      <c r="DBR2647" s="653"/>
      <c r="DBS2647" s="653"/>
      <c r="DBT2647" s="653"/>
      <c r="DBU2647" s="653"/>
      <c r="DBV2647" s="653"/>
      <c r="DBW2647" s="653"/>
      <c r="DBX2647" s="653"/>
      <c r="DBY2647" s="653"/>
      <c r="DBZ2647" s="653"/>
      <c r="DCA2647" s="653"/>
      <c r="DCB2647" s="653"/>
      <c r="DCC2647" s="653"/>
      <c r="DCD2647" s="653"/>
      <c r="DCE2647" s="653"/>
      <c r="DCF2647" s="653"/>
      <c r="DCG2647" s="653"/>
      <c r="DCH2647" s="653"/>
      <c r="DCI2647" s="653"/>
      <c r="DCJ2647" s="653"/>
      <c r="DCK2647" s="653"/>
      <c r="DCL2647" s="653"/>
      <c r="DCM2647" s="653"/>
      <c r="DCN2647" s="653"/>
      <c r="DCO2647" s="653"/>
      <c r="DCP2647" s="653"/>
      <c r="DCQ2647" s="653"/>
      <c r="DCR2647" s="653"/>
      <c r="DCS2647" s="653"/>
      <c r="DCT2647" s="653"/>
      <c r="DCU2647" s="653"/>
      <c r="DCV2647" s="653"/>
      <c r="DCW2647" s="653"/>
      <c r="DCX2647" s="653"/>
      <c r="DCY2647" s="653"/>
      <c r="DCZ2647" s="653"/>
      <c r="DDA2647" s="653"/>
      <c r="DDB2647" s="653"/>
      <c r="DDC2647" s="653"/>
      <c r="DDD2647" s="653"/>
      <c r="DDE2647" s="653"/>
      <c r="DDF2647" s="653"/>
      <c r="DDG2647" s="653"/>
      <c r="DDH2647" s="653"/>
      <c r="DDI2647" s="653"/>
      <c r="DDJ2647" s="653"/>
      <c r="DDK2647" s="653"/>
      <c r="DDL2647" s="653"/>
      <c r="DDM2647" s="653"/>
      <c r="DDN2647" s="653"/>
      <c r="DDO2647" s="653"/>
      <c r="DDP2647" s="653"/>
      <c r="DDQ2647" s="653"/>
      <c r="DDR2647" s="653"/>
      <c r="DDS2647" s="653"/>
      <c r="DDT2647" s="653"/>
      <c r="DDU2647" s="653"/>
      <c r="DDV2647" s="653"/>
      <c r="DDW2647" s="653"/>
      <c r="DDX2647" s="653"/>
      <c r="DDY2647" s="653"/>
      <c r="DDZ2647" s="653"/>
      <c r="DEA2647" s="653"/>
      <c r="DEB2647" s="653"/>
      <c r="DEC2647" s="653"/>
      <c r="DED2647" s="653"/>
      <c r="DEE2647" s="653"/>
      <c r="DEF2647" s="653"/>
      <c r="DEG2647" s="653"/>
      <c r="DEH2647" s="653"/>
      <c r="DEI2647" s="653"/>
      <c r="DEJ2647" s="653"/>
      <c r="DEK2647" s="653"/>
      <c r="DEL2647" s="653"/>
      <c r="DEM2647" s="653"/>
      <c r="DEN2647" s="653"/>
      <c r="DEO2647" s="653"/>
      <c r="DEP2647" s="653"/>
      <c r="DEQ2647" s="653"/>
      <c r="DER2647" s="653"/>
      <c r="DES2647" s="653"/>
      <c r="DET2647" s="653"/>
      <c r="DEU2647" s="653"/>
      <c r="DEV2647" s="653"/>
      <c r="DEW2647" s="653"/>
      <c r="DEX2647" s="653"/>
      <c r="DEY2647" s="653"/>
      <c r="DEZ2647" s="653"/>
      <c r="DFA2647" s="653"/>
      <c r="DFB2647" s="653"/>
      <c r="DFC2647" s="653"/>
      <c r="DFD2647" s="653"/>
      <c r="DFE2647" s="653"/>
      <c r="DFF2647" s="653"/>
      <c r="DFG2647" s="653"/>
      <c r="DFH2647" s="653"/>
      <c r="DFI2647" s="653"/>
      <c r="DFJ2647" s="653"/>
      <c r="DFK2647" s="653"/>
      <c r="DFL2647" s="653"/>
      <c r="DFM2647" s="653"/>
      <c r="DFN2647" s="653"/>
      <c r="DFO2647" s="653"/>
      <c r="DFP2647" s="653"/>
      <c r="DFQ2647" s="653"/>
      <c r="DFR2647" s="653"/>
      <c r="DFS2647" s="653"/>
      <c r="DFT2647" s="653"/>
      <c r="DFU2647" s="653"/>
      <c r="DFV2647" s="653"/>
      <c r="DFW2647" s="653"/>
      <c r="DFX2647" s="653"/>
      <c r="DFY2647" s="653"/>
      <c r="DFZ2647" s="653"/>
      <c r="DGA2647" s="653"/>
      <c r="DGB2647" s="653"/>
      <c r="DGC2647" s="653"/>
      <c r="DGD2647" s="653"/>
      <c r="DGE2647" s="653"/>
      <c r="DGF2647" s="653"/>
      <c r="DGG2647" s="653"/>
      <c r="DGH2647" s="653"/>
      <c r="DGI2647" s="653"/>
      <c r="DGJ2647" s="653"/>
      <c r="DGK2647" s="653"/>
      <c r="DGL2647" s="653"/>
      <c r="DGM2647" s="653"/>
      <c r="DGN2647" s="653"/>
      <c r="DGO2647" s="653"/>
      <c r="DGP2647" s="653"/>
      <c r="DGQ2647" s="653"/>
      <c r="DGR2647" s="653"/>
      <c r="DGS2647" s="653"/>
      <c r="DGT2647" s="653"/>
      <c r="DGU2647" s="653"/>
      <c r="DGV2647" s="653"/>
      <c r="DGW2647" s="653"/>
      <c r="DGX2647" s="653"/>
      <c r="DGY2647" s="653"/>
      <c r="DGZ2647" s="653"/>
      <c r="DHA2647" s="653"/>
      <c r="DHB2647" s="653"/>
      <c r="DHC2647" s="653"/>
      <c r="DHD2647" s="653"/>
      <c r="DHE2647" s="653"/>
      <c r="DHF2647" s="653"/>
      <c r="DHG2647" s="653"/>
      <c r="DHH2647" s="653"/>
      <c r="DHI2647" s="653"/>
      <c r="DHJ2647" s="653"/>
      <c r="DHK2647" s="653"/>
      <c r="DHL2647" s="653"/>
      <c r="DHM2647" s="653"/>
      <c r="DHN2647" s="653"/>
      <c r="DHO2647" s="653"/>
      <c r="DHP2647" s="653"/>
      <c r="DHQ2647" s="653"/>
      <c r="DHR2647" s="653"/>
      <c r="DHS2647" s="653"/>
      <c r="DHT2647" s="653"/>
      <c r="DHU2647" s="653"/>
      <c r="DHV2647" s="653"/>
      <c r="DHW2647" s="653"/>
      <c r="DHX2647" s="653"/>
      <c r="DHY2647" s="653"/>
      <c r="DHZ2647" s="653"/>
      <c r="DIA2647" s="653"/>
      <c r="DIB2647" s="653"/>
      <c r="DIC2647" s="653"/>
      <c r="DID2647" s="653"/>
      <c r="DIE2647" s="653"/>
      <c r="DIF2647" s="653"/>
      <c r="DIG2647" s="653"/>
      <c r="DIH2647" s="653"/>
      <c r="DII2647" s="653"/>
      <c r="DIJ2647" s="653"/>
      <c r="DIK2647" s="653"/>
      <c r="DIL2647" s="653"/>
      <c r="DIM2647" s="653"/>
      <c r="DIN2647" s="653"/>
      <c r="DIO2647" s="653"/>
      <c r="DIP2647" s="653"/>
      <c r="DIQ2647" s="653"/>
      <c r="DIR2647" s="653"/>
      <c r="DIS2647" s="653"/>
      <c r="DIT2647" s="653"/>
      <c r="DIU2647" s="653"/>
      <c r="DIV2647" s="653"/>
      <c r="DIW2647" s="653"/>
      <c r="DIX2647" s="653"/>
      <c r="DIY2647" s="653"/>
      <c r="DIZ2647" s="653"/>
      <c r="DJA2647" s="653"/>
      <c r="DJB2647" s="653"/>
      <c r="DJC2647" s="653"/>
      <c r="DJD2647" s="653"/>
      <c r="DJE2647" s="653"/>
      <c r="DJF2647" s="653"/>
      <c r="DJG2647" s="653"/>
      <c r="DJH2647" s="653"/>
      <c r="DJI2647" s="653"/>
      <c r="DJJ2647" s="653"/>
      <c r="DJK2647" s="653"/>
      <c r="DJL2647" s="653"/>
      <c r="DJM2647" s="653"/>
      <c r="DJN2647" s="653"/>
      <c r="DJO2647" s="653"/>
      <c r="DJP2647" s="653"/>
      <c r="DJQ2647" s="653"/>
      <c r="DJR2647" s="653"/>
      <c r="DJS2647" s="653"/>
      <c r="DJT2647" s="653"/>
      <c r="DJU2647" s="653"/>
      <c r="DJV2647" s="653"/>
      <c r="DJW2647" s="653"/>
      <c r="DJX2647" s="653"/>
      <c r="DJY2647" s="653"/>
      <c r="DJZ2647" s="653"/>
      <c r="DKA2647" s="653"/>
      <c r="DKB2647" s="653"/>
      <c r="DKC2647" s="653"/>
      <c r="DKD2647" s="653"/>
      <c r="DKE2647" s="653"/>
      <c r="DKF2647" s="653"/>
      <c r="DKG2647" s="653"/>
      <c r="DKH2647" s="653"/>
      <c r="DKI2647" s="653"/>
      <c r="DKJ2647" s="653"/>
      <c r="DKK2647" s="653"/>
      <c r="DKL2647" s="653"/>
      <c r="DKM2647" s="653"/>
      <c r="DKN2647" s="653"/>
      <c r="DKO2647" s="653"/>
      <c r="DKP2647" s="653"/>
      <c r="DKQ2647" s="653"/>
      <c r="DKR2647" s="653"/>
      <c r="DKS2647" s="653"/>
      <c r="DKT2647" s="653"/>
      <c r="DKU2647" s="653"/>
      <c r="DKV2647" s="653"/>
      <c r="DKW2647" s="653"/>
      <c r="DKX2647" s="653"/>
      <c r="DKY2647" s="653"/>
      <c r="DKZ2647" s="653"/>
      <c r="DLA2647" s="653"/>
      <c r="DLB2647" s="653"/>
      <c r="DLC2647" s="653"/>
      <c r="DLD2647" s="653"/>
      <c r="DLE2647" s="653"/>
      <c r="DLF2647" s="653"/>
      <c r="DLG2647" s="653"/>
      <c r="DLH2647" s="653"/>
      <c r="DLI2647" s="653"/>
      <c r="DLJ2647" s="653"/>
      <c r="DLK2647" s="653"/>
      <c r="DLL2647" s="653"/>
      <c r="DLM2647" s="653"/>
      <c r="DLN2647" s="653"/>
      <c r="DLO2647" s="653"/>
      <c r="DLP2647" s="653"/>
      <c r="DLQ2647" s="653"/>
      <c r="DLR2647" s="653"/>
      <c r="DLS2647" s="653"/>
      <c r="DLT2647" s="653"/>
      <c r="DLU2647" s="653"/>
      <c r="DLV2647" s="653"/>
      <c r="DLW2647" s="653"/>
      <c r="DLX2647" s="653"/>
      <c r="DLY2647" s="653"/>
      <c r="DLZ2647" s="653"/>
      <c r="DMA2647" s="653"/>
      <c r="DMB2647" s="653"/>
      <c r="DMC2647" s="653"/>
      <c r="DMD2647" s="653"/>
      <c r="DME2647" s="653"/>
      <c r="DMF2647" s="653"/>
      <c r="DMG2647" s="653"/>
      <c r="DMH2647" s="653"/>
      <c r="DMI2647" s="653"/>
      <c r="DMJ2647" s="653"/>
      <c r="DMK2647" s="653"/>
      <c r="DML2647" s="653"/>
      <c r="DMM2647" s="653"/>
      <c r="DMN2647" s="653"/>
      <c r="DMO2647" s="653"/>
      <c r="DMP2647" s="653"/>
      <c r="DMQ2647" s="653"/>
      <c r="DMR2647" s="653"/>
      <c r="DMS2647" s="653"/>
      <c r="DMT2647" s="653"/>
      <c r="DMU2647" s="653"/>
      <c r="DMV2647" s="653"/>
      <c r="DMW2647" s="653"/>
      <c r="DMX2647" s="653"/>
      <c r="DMY2647" s="653"/>
      <c r="DMZ2647" s="653"/>
      <c r="DNA2647" s="653"/>
      <c r="DNB2647" s="653"/>
      <c r="DNC2647" s="653"/>
      <c r="DND2647" s="653"/>
      <c r="DNE2647" s="653"/>
      <c r="DNF2647" s="653"/>
      <c r="DNG2647" s="653"/>
      <c r="DNH2647" s="653"/>
      <c r="DNI2647" s="653"/>
      <c r="DNJ2647" s="653"/>
      <c r="DNK2647" s="653"/>
      <c r="DNL2647" s="653"/>
      <c r="DNM2647" s="653"/>
      <c r="DNN2647" s="653"/>
      <c r="DNO2647" s="653"/>
      <c r="DNP2647" s="653"/>
      <c r="DNQ2647" s="653"/>
      <c r="DNR2647" s="653"/>
      <c r="DNS2647" s="653"/>
      <c r="DNT2647" s="653"/>
      <c r="DNU2647" s="653"/>
      <c r="DNV2647" s="653"/>
      <c r="DNW2647" s="653"/>
      <c r="DNX2647" s="653"/>
      <c r="DNY2647" s="653"/>
      <c r="DNZ2647" s="653"/>
      <c r="DOA2647" s="653"/>
      <c r="DOB2647" s="653"/>
      <c r="DOC2647" s="653"/>
      <c r="DOD2647" s="653"/>
      <c r="DOE2647" s="653"/>
      <c r="DOF2647" s="653"/>
      <c r="DOG2647" s="653"/>
      <c r="DOH2647" s="653"/>
      <c r="DOI2647" s="653"/>
      <c r="DOJ2647" s="653"/>
      <c r="DOK2647" s="653"/>
      <c r="DOL2647" s="653"/>
      <c r="DOM2647" s="653"/>
      <c r="DON2647" s="653"/>
      <c r="DOO2647" s="653"/>
      <c r="DOP2647" s="653"/>
      <c r="DOQ2647" s="653"/>
      <c r="DOR2647" s="653"/>
      <c r="DOS2647" s="653"/>
      <c r="DOT2647" s="653"/>
      <c r="DOU2647" s="653"/>
      <c r="DOV2647" s="653"/>
      <c r="DOW2647" s="653"/>
      <c r="DOX2647" s="653"/>
      <c r="DOY2647" s="653"/>
      <c r="DOZ2647" s="653"/>
      <c r="DPA2647" s="653"/>
      <c r="DPB2647" s="653"/>
      <c r="DPC2647" s="653"/>
      <c r="DPD2647" s="653"/>
      <c r="DPE2647" s="653"/>
      <c r="DPF2647" s="653"/>
      <c r="DPG2647" s="653"/>
      <c r="DPH2647" s="653"/>
      <c r="DPI2647" s="653"/>
      <c r="DPJ2647" s="653"/>
      <c r="DPK2647" s="653"/>
      <c r="DPL2647" s="653"/>
      <c r="DPM2647" s="653"/>
      <c r="DPN2647" s="653"/>
      <c r="DPO2647" s="653"/>
      <c r="DPP2647" s="653"/>
      <c r="DPQ2647" s="653"/>
      <c r="DPR2647" s="653"/>
      <c r="DPS2647" s="653"/>
      <c r="DPT2647" s="653"/>
      <c r="DPU2647" s="653"/>
      <c r="DPV2647" s="653"/>
      <c r="DPW2647" s="653"/>
      <c r="DPX2647" s="653"/>
      <c r="DPY2647" s="653"/>
      <c r="DPZ2647" s="653"/>
      <c r="DQA2647" s="653"/>
      <c r="DQB2647" s="653"/>
      <c r="DQC2647" s="653"/>
      <c r="DQD2647" s="653"/>
      <c r="DQE2647" s="653"/>
      <c r="DQF2647" s="653"/>
      <c r="DQG2647" s="653"/>
      <c r="DQH2647" s="653"/>
      <c r="DQI2647" s="653"/>
      <c r="DQJ2647" s="653"/>
      <c r="DQK2647" s="653"/>
      <c r="DQL2647" s="653"/>
      <c r="DQM2647" s="653"/>
      <c r="DQN2647" s="653"/>
      <c r="DQO2647" s="653"/>
      <c r="DQP2647" s="653"/>
      <c r="DQQ2647" s="653"/>
      <c r="DQR2647" s="653"/>
      <c r="DQS2647" s="653"/>
      <c r="DQT2647" s="653"/>
      <c r="DQU2647" s="653"/>
      <c r="DQV2647" s="653"/>
      <c r="DQW2647" s="653"/>
      <c r="DQX2647" s="653"/>
      <c r="DQY2647" s="653"/>
      <c r="DQZ2647" s="653"/>
      <c r="DRA2647" s="653"/>
      <c r="DRB2647" s="653"/>
      <c r="DRC2647" s="653"/>
      <c r="DRD2647" s="653"/>
      <c r="DRE2647" s="653"/>
      <c r="DRF2647" s="653"/>
      <c r="DRG2647" s="653"/>
      <c r="DRH2647" s="653"/>
      <c r="DRI2647" s="653"/>
      <c r="DRJ2647" s="653"/>
      <c r="DRK2647" s="653"/>
      <c r="DRL2647" s="653"/>
      <c r="DRM2647" s="653"/>
      <c r="DRN2647" s="653"/>
      <c r="DRO2647" s="653"/>
      <c r="DRP2647" s="653"/>
      <c r="DRQ2647" s="653"/>
      <c r="DRR2647" s="653"/>
      <c r="DRS2647" s="653"/>
      <c r="DRT2647" s="653"/>
      <c r="DRU2647" s="653"/>
      <c r="DRV2647" s="653"/>
      <c r="DRW2647" s="653"/>
      <c r="DRX2647" s="653"/>
      <c r="DRY2647" s="653"/>
      <c r="DRZ2647" s="653"/>
      <c r="DSA2647" s="653"/>
      <c r="DSB2647" s="653"/>
      <c r="DSC2647" s="653"/>
      <c r="DSD2647" s="653"/>
      <c r="DSE2647" s="653"/>
      <c r="DSF2647" s="653"/>
      <c r="DSG2647" s="653"/>
      <c r="DSH2647" s="653"/>
      <c r="DSI2647" s="653"/>
      <c r="DSJ2647" s="653"/>
      <c r="DSK2647" s="653"/>
      <c r="DSL2647" s="653"/>
      <c r="DSM2647" s="653"/>
      <c r="DSN2647" s="653"/>
      <c r="DSO2647" s="653"/>
      <c r="DSP2647" s="653"/>
      <c r="DSQ2647" s="653"/>
      <c r="DSR2647" s="653"/>
      <c r="DSS2647" s="653"/>
      <c r="DST2647" s="653"/>
      <c r="DSU2647" s="653"/>
      <c r="DSV2647" s="653"/>
      <c r="DSW2647" s="653"/>
      <c r="DSX2647" s="653"/>
      <c r="DSY2647" s="653"/>
      <c r="DSZ2647" s="653"/>
      <c r="DTA2647" s="653"/>
      <c r="DTB2647" s="653"/>
      <c r="DTC2647" s="653"/>
      <c r="DTD2647" s="653"/>
      <c r="DTE2647" s="653"/>
      <c r="DTF2647" s="653"/>
      <c r="DTG2647" s="653"/>
      <c r="DTH2647" s="653"/>
      <c r="DTI2647" s="653"/>
      <c r="DTJ2647" s="653"/>
      <c r="DTK2647" s="653"/>
      <c r="DTL2647" s="653"/>
      <c r="DTM2647" s="653"/>
      <c r="DTN2647" s="653"/>
      <c r="DTO2647" s="653"/>
      <c r="DTP2647" s="653"/>
      <c r="DTQ2647" s="653"/>
      <c r="DTR2647" s="653"/>
      <c r="DTS2647" s="653"/>
      <c r="DTT2647" s="653"/>
      <c r="DTU2647" s="653"/>
      <c r="DTV2647" s="653"/>
      <c r="DTW2647" s="653"/>
      <c r="DTX2647" s="653"/>
      <c r="DTY2647" s="653"/>
      <c r="DTZ2647" s="653"/>
      <c r="DUA2647" s="653"/>
      <c r="DUB2647" s="653"/>
      <c r="DUC2647" s="653"/>
      <c r="DUD2647" s="653"/>
      <c r="DUE2647" s="653"/>
      <c r="DUF2647" s="653"/>
      <c r="DUG2647" s="653"/>
      <c r="DUH2647" s="653"/>
      <c r="DUI2647" s="653"/>
      <c r="DUJ2647" s="653"/>
      <c r="DUK2647" s="653"/>
      <c r="DUL2647" s="653"/>
      <c r="DUM2647" s="653"/>
      <c r="DUN2647" s="653"/>
      <c r="DUO2647" s="653"/>
      <c r="DUP2647" s="653"/>
      <c r="DUQ2647" s="653"/>
      <c r="DUR2647" s="653"/>
      <c r="DUS2647" s="653"/>
      <c r="DUT2647" s="653"/>
      <c r="DUU2647" s="653"/>
      <c r="DUV2647" s="653"/>
      <c r="DUW2647" s="653"/>
      <c r="DUX2647" s="653"/>
      <c r="DUY2647" s="653"/>
      <c r="DUZ2647" s="653"/>
      <c r="DVA2647" s="653"/>
      <c r="DVB2647" s="653"/>
      <c r="DVC2647" s="653"/>
      <c r="DVD2647" s="653"/>
      <c r="DVE2647" s="653"/>
      <c r="DVF2647" s="653"/>
      <c r="DVG2647" s="653"/>
      <c r="DVH2647" s="653"/>
      <c r="DVI2647" s="653"/>
      <c r="DVJ2647" s="653"/>
      <c r="DVK2647" s="653"/>
      <c r="DVL2647" s="653"/>
      <c r="DVM2647" s="653"/>
      <c r="DVN2647" s="653"/>
      <c r="DVO2647" s="653"/>
      <c r="DVP2647" s="653"/>
      <c r="DVQ2647" s="653"/>
      <c r="DVR2647" s="653"/>
      <c r="DVS2647" s="653"/>
      <c r="DVT2647" s="653"/>
      <c r="DVU2647" s="653"/>
      <c r="DVV2647" s="653"/>
      <c r="DVW2647" s="653"/>
      <c r="DVX2647" s="653"/>
      <c r="DVY2647" s="653"/>
      <c r="DVZ2647" s="653"/>
      <c r="DWA2647" s="653"/>
      <c r="DWB2647" s="653"/>
      <c r="DWC2647" s="653"/>
      <c r="DWD2647" s="653"/>
      <c r="DWE2647" s="653"/>
      <c r="DWF2647" s="653"/>
      <c r="DWG2647" s="653"/>
      <c r="DWH2647" s="653"/>
      <c r="DWI2647" s="653"/>
      <c r="DWJ2647" s="653"/>
      <c r="DWK2647" s="653"/>
      <c r="DWL2647" s="653"/>
      <c r="DWM2647" s="653"/>
      <c r="DWN2647" s="653"/>
      <c r="DWO2647" s="653"/>
      <c r="DWP2647" s="653"/>
      <c r="DWQ2647" s="653"/>
      <c r="DWR2647" s="653"/>
      <c r="DWS2647" s="653"/>
      <c r="DWT2647" s="653"/>
      <c r="DWU2647" s="653"/>
      <c r="DWV2647" s="653"/>
      <c r="DWW2647" s="653"/>
      <c r="DWX2647" s="653"/>
      <c r="DWY2647" s="653"/>
      <c r="DWZ2647" s="653"/>
      <c r="DXA2647" s="653"/>
      <c r="DXB2647" s="653"/>
      <c r="DXC2647" s="653"/>
      <c r="DXD2647" s="653"/>
      <c r="DXE2647" s="653"/>
      <c r="DXF2647" s="653"/>
      <c r="DXG2647" s="653"/>
      <c r="DXH2647" s="653"/>
      <c r="DXI2647" s="653"/>
      <c r="DXJ2647" s="653"/>
      <c r="DXK2647" s="653"/>
      <c r="DXL2647" s="653"/>
      <c r="DXM2647" s="653"/>
      <c r="DXN2647" s="653"/>
      <c r="DXO2647" s="653"/>
      <c r="DXP2647" s="653"/>
      <c r="DXQ2647" s="653"/>
      <c r="DXR2647" s="653"/>
      <c r="DXS2647" s="653"/>
      <c r="DXT2647" s="653"/>
      <c r="DXU2647" s="653"/>
      <c r="DXV2647" s="653"/>
      <c r="DXW2647" s="653"/>
      <c r="DXX2647" s="653"/>
      <c r="DXY2647" s="653"/>
      <c r="DXZ2647" s="653"/>
      <c r="DYA2647" s="653"/>
      <c r="DYB2647" s="653"/>
      <c r="DYC2647" s="653"/>
      <c r="DYD2647" s="653"/>
      <c r="DYE2647" s="653"/>
      <c r="DYF2647" s="653"/>
      <c r="DYG2647" s="653"/>
      <c r="DYH2647" s="653"/>
      <c r="DYI2647" s="653"/>
      <c r="DYJ2647" s="653"/>
      <c r="DYK2647" s="653"/>
      <c r="DYL2647" s="653"/>
      <c r="DYM2647" s="653"/>
      <c r="DYN2647" s="653"/>
      <c r="DYO2647" s="653"/>
      <c r="DYP2647" s="653"/>
      <c r="DYQ2647" s="653"/>
      <c r="DYR2647" s="653"/>
      <c r="DYS2647" s="653"/>
      <c r="DYT2647" s="653"/>
      <c r="DYU2647" s="653"/>
      <c r="DYV2647" s="653"/>
      <c r="DYW2647" s="653"/>
      <c r="DYX2647" s="653"/>
      <c r="DYY2647" s="653"/>
      <c r="DYZ2647" s="653"/>
      <c r="DZA2647" s="653"/>
      <c r="DZB2647" s="653"/>
      <c r="DZC2647" s="653"/>
      <c r="DZD2647" s="653"/>
      <c r="DZE2647" s="653"/>
      <c r="DZF2647" s="653"/>
      <c r="DZG2647" s="653"/>
      <c r="DZH2647" s="653"/>
      <c r="DZI2647" s="653"/>
      <c r="DZJ2647" s="653"/>
      <c r="DZK2647" s="653"/>
      <c r="DZL2647" s="653"/>
      <c r="DZM2647" s="653"/>
      <c r="DZN2647" s="653"/>
      <c r="DZO2647" s="653"/>
      <c r="DZP2647" s="653"/>
      <c r="DZQ2647" s="653"/>
      <c r="DZR2647" s="653"/>
      <c r="DZS2647" s="653"/>
      <c r="DZT2647" s="653"/>
      <c r="DZU2647" s="653"/>
      <c r="DZV2647" s="653"/>
      <c r="DZW2647" s="653"/>
      <c r="DZX2647" s="653"/>
      <c r="DZY2647" s="653"/>
      <c r="DZZ2647" s="653"/>
      <c r="EAA2647" s="653"/>
      <c r="EAB2647" s="653"/>
      <c r="EAC2647" s="653"/>
      <c r="EAD2647" s="653"/>
      <c r="EAE2647" s="653"/>
      <c r="EAF2647" s="653"/>
      <c r="EAG2647" s="653"/>
      <c r="EAH2647" s="653"/>
      <c r="EAI2647" s="653"/>
      <c r="EAJ2647" s="653"/>
      <c r="EAK2647" s="653"/>
      <c r="EAL2647" s="653"/>
      <c r="EAM2647" s="653"/>
      <c r="EAN2647" s="653"/>
      <c r="EAO2647" s="653"/>
      <c r="EAP2647" s="653"/>
      <c r="EAQ2647" s="653"/>
      <c r="EAR2647" s="653"/>
      <c r="EAS2647" s="653"/>
      <c r="EAT2647" s="653"/>
      <c r="EAU2647" s="653"/>
      <c r="EAV2647" s="653"/>
      <c r="EAW2647" s="653"/>
      <c r="EAX2647" s="653"/>
      <c r="EAY2647" s="653"/>
      <c r="EAZ2647" s="653"/>
      <c r="EBA2647" s="653"/>
      <c r="EBB2647" s="653"/>
      <c r="EBC2647" s="653"/>
      <c r="EBD2647" s="653"/>
      <c r="EBE2647" s="653"/>
      <c r="EBF2647" s="653"/>
      <c r="EBG2647" s="653"/>
      <c r="EBH2647" s="653"/>
      <c r="EBI2647" s="653"/>
      <c r="EBJ2647" s="653"/>
      <c r="EBK2647" s="653"/>
      <c r="EBL2647" s="653"/>
      <c r="EBM2647" s="653"/>
      <c r="EBN2647" s="653"/>
      <c r="EBO2647" s="653"/>
      <c r="EBP2647" s="653"/>
      <c r="EBQ2647" s="653"/>
      <c r="EBR2647" s="653"/>
      <c r="EBS2647" s="653"/>
      <c r="EBT2647" s="653"/>
      <c r="EBU2647" s="653"/>
      <c r="EBV2647" s="653"/>
      <c r="EBW2647" s="653"/>
      <c r="EBX2647" s="653"/>
      <c r="EBY2647" s="653"/>
      <c r="EBZ2647" s="653"/>
      <c r="ECA2647" s="653"/>
      <c r="ECB2647" s="653"/>
      <c r="ECC2647" s="653"/>
      <c r="ECD2647" s="653"/>
      <c r="ECE2647" s="653"/>
      <c r="ECF2647" s="653"/>
      <c r="ECG2647" s="653"/>
      <c r="ECH2647" s="653"/>
      <c r="ECI2647" s="653"/>
      <c r="ECJ2647" s="653"/>
      <c r="ECK2647" s="653"/>
      <c r="ECL2647" s="653"/>
      <c r="ECM2647" s="653"/>
      <c r="ECN2647" s="653"/>
      <c r="ECO2647" s="653"/>
      <c r="ECP2647" s="653"/>
      <c r="ECQ2647" s="653"/>
      <c r="ECR2647" s="653"/>
      <c r="ECS2647" s="653"/>
      <c r="ECT2647" s="653"/>
      <c r="ECU2647" s="653"/>
      <c r="ECV2647" s="653"/>
      <c r="ECW2647" s="653"/>
      <c r="ECX2647" s="653"/>
      <c r="ECY2647" s="653"/>
      <c r="ECZ2647" s="653"/>
      <c r="EDA2647" s="653"/>
      <c r="EDB2647" s="653"/>
      <c r="EDC2647" s="653"/>
      <c r="EDD2647" s="653"/>
      <c r="EDE2647" s="653"/>
      <c r="EDF2647" s="653"/>
      <c r="EDG2647" s="653"/>
      <c r="EDH2647" s="653"/>
      <c r="EDI2647" s="653"/>
      <c r="EDJ2647" s="653"/>
      <c r="EDK2647" s="653"/>
      <c r="EDL2647" s="653"/>
      <c r="EDM2647" s="653"/>
      <c r="EDN2647" s="653"/>
      <c r="EDO2647" s="653"/>
      <c r="EDP2647" s="653"/>
      <c r="EDQ2647" s="653"/>
      <c r="EDR2647" s="653"/>
      <c r="EDS2647" s="653"/>
      <c r="EDT2647" s="653"/>
      <c r="EDU2647" s="653"/>
      <c r="EDV2647" s="653"/>
      <c r="EDW2647" s="653"/>
      <c r="EDX2647" s="653"/>
      <c r="EDY2647" s="653"/>
      <c r="EDZ2647" s="653"/>
      <c r="EEA2647" s="653"/>
      <c r="EEB2647" s="653"/>
      <c r="EEC2647" s="653"/>
      <c r="EED2647" s="653"/>
      <c r="EEE2647" s="653"/>
      <c r="EEF2647" s="653"/>
      <c r="EEG2647" s="653"/>
      <c r="EEH2647" s="653"/>
      <c r="EEI2647" s="653"/>
      <c r="EEJ2647" s="653"/>
      <c r="EEK2647" s="653"/>
      <c r="EEL2647" s="653"/>
      <c r="EEM2647" s="653"/>
      <c r="EEN2647" s="653"/>
      <c r="EEO2647" s="653"/>
      <c r="EEP2647" s="653"/>
      <c r="EEQ2647" s="653"/>
      <c r="EER2647" s="653"/>
      <c r="EES2647" s="653"/>
      <c r="EET2647" s="653"/>
      <c r="EEU2647" s="653"/>
      <c r="EEV2647" s="653"/>
      <c r="EEW2647" s="653"/>
      <c r="EEX2647" s="653"/>
      <c r="EEY2647" s="653"/>
      <c r="EEZ2647" s="653"/>
      <c r="EFA2647" s="653"/>
      <c r="EFB2647" s="653"/>
      <c r="EFC2647" s="653"/>
      <c r="EFD2647" s="653"/>
      <c r="EFE2647" s="653"/>
      <c r="EFF2647" s="653"/>
      <c r="EFG2647" s="653"/>
      <c r="EFH2647" s="653"/>
      <c r="EFI2647" s="653"/>
      <c r="EFJ2647" s="653"/>
      <c r="EFK2647" s="653"/>
      <c r="EFL2647" s="653"/>
      <c r="EFM2647" s="653"/>
      <c r="EFN2647" s="653"/>
      <c r="EFO2647" s="653"/>
      <c r="EFP2647" s="653"/>
      <c r="EFQ2647" s="653"/>
      <c r="EFR2647" s="653"/>
      <c r="EFS2647" s="653"/>
      <c r="EFT2647" s="653"/>
      <c r="EFU2647" s="653"/>
      <c r="EFV2647" s="653"/>
      <c r="EFW2647" s="653"/>
      <c r="EFX2647" s="653"/>
      <c r="EFY2647" s="653"/>
      <c r="EFZ2647" s="653"/>
      <c r="EGA2647" s="653"/>
      <c r="EGB2647" s="653"/>
      <c r="EGC2647" s="653"/>
      <c r="EGD2647" s="653"/>
      <c r="EGE2647" s="653"/>
      <c r="EGF2647" s="653"/>
      <c r="EGG2647" s="653"/>
      <c r="EGH2647" s="653"/>
      <c r="EGI2647" s="653"/>
      <c r="EGJ2647" s="653"/>
      <c r="EGK2647" s="653"/>
      <c r="EGL2647" s="653"/>
      <c r="EGM2647" s="653"/>
      <c r="EGN2647" s="653"/>
      <c r="EGO2647" s="653"/>
      <c r="EGP2647" s="653"/>
      <c r="EGQ2647" s="653"/>
      <c r="EGR2647" s="653"/>
      <c r="EGS2647" s="653"/>
      <c r="EGT2647" s="653"/>
      <c r="EGU2647" s="653"/>
      <c r="EGV2647" s="653"/>
      <c r="EGW2647" s="653"/>
      <c r="EGX2647" s="653"/>
      <c r="EGY2647" s="653"/>
      <c r="EGZ2647" s="653"/>
      <c r="EHA2647" s="653"/>
      <c r="EHB2647" s="653"/>
      <c r="EHC2647" s="653"/>
      <c r="EHD2647" s="653"/>
      <c r="EHE2647" s="653"/>
      <c r="EHF2647" s="653"/>
      <c r="EHG2647" s="653"/>
      <c r="EHH2647" s="653"/>
      <c r="EHI2647" s="653"/>
      <c r="EHJ2647" s="653"/>
      <c r="EHK2647" s="653"/>
      <c r="EHL2647" s="653"/>
      <c r="EHM2647" s="653"/>
      <c r="EHN2647" s="653"/>
      <c r="EHO2647" s="653"/>
      <c r="EHP2647" s="653"/>
      <c r="EHQ2647" s="653"/>
      <c r="EHR2647" s="653"/>
      <c r="EHS2647" s="653"/>
      <c r="EHT2647" s="653"/>
      <c r="EHU2647" s="653"/>
      <c r="EHV2647" s="653"/>
      <c r="EHW2647" s="653"/>
      <c r="EHX2647" s="653"/>
      <c r="EHY2647" s="653"/>
      <c r="EHZ2647" s="653"/>
      <c r="EIA2647" s="653"/>
      <c r="EIB2647" s="653"/>
      <c r="EIC2647" s="653"/>
      <c r="EID2647" s="653"/>
      <c r="EIE2647" s="653"/>
      <c r="EIF2647" s="653"/>
      <c r="EIG2647" s="653"/>
      <c r="EIH2647" s="653"/>
      <c r="EII2647" s="653"/>
      <c r="EIJ2647" s="653"/>
      <c r="EIK2647" s="653"/>
      <c r="EIL2647" s="653"/>
      <c r="EIM2647" s="653"/>
      <c r="EIN2647" s="653"/>
      <c r="EIO2647" s="653"/>
      <c r="EIP2647" s="653"/>
      <c r="EIQ2647" s="653"/>
      <c r="EIR2647" s="653"/>
      <c r="EIS2647" s="653"/>
      <c r="EIT2647" s="653"/>
      <c r="EIU2647" s="653"/>
      <c r="EIV2647" s="653"/>
      <c r="EIW2647" s="653"/>
      <c r="EIX2647" s="653"/>
      <c r="EIY2647" s="653"/>
      <c r="EIZ2647" s="653"/>
      <c r="EJA2647" s="653"/>
      <c r="EJB2647" s="653"/>
      <c r="EJC2647" s="653"/>
      <c r="EJD2647" s="653"/>
      <c r="EJE2647" s="653"/>
      <c r="EJF2647" s="653"/>
      <c r="EJG2647" s="653"/>
      <c r="EJH2647" s="653"/>
      <c r="EJI2647" s="653"/>
      <c r="EJJ2647" s="653"/>
      <c r="EJK2647" s="653"/>
      <c r="EJL2647" s="653"/>
      <c r="EJM2647" s="653"/>
      <c r="EJN2647" s="653"/>
      <c r="EJO2647" s="653"/>
      <c r="EJP2647" s="653"/>
      <c r="EJQ2647" s="653"/>
      <c r="EJR2647" s="653"/>
      <c r="EJS2647" s="653"/>
      <c r="EJT2647" s="653"/>
      <c r="EJU2647" s="653"/>
      <c r="EJV2647" s="653"/>
      <c r="EJW2647" s="653"/>
      <c r="EJX2647" s="653"/>
      <c r="EJY2647" s="653"/>
      <c r="EJZ2647" s="653"/>
      <c r="EKA2647" s="653"/>
      <c r="EKB2647" s="653"/>
      <c r="EKC2647" s="653"/>
      <c r="EKD2647" s="653"/>
      <c r="EKE2647" s="653"/>
      <c r="EKF2647" s="653"/>
      <c r="EKG2647" s="653"/>
      <c r="EKH2647" s="653"/>
      <c r="EKI2647" s="653"/>
      <c r="EKJ2647" s="653"/>
      <c r="EKK2647" s="653"/>
      <c r="EKL2647" s="653"/>
      <c r="EKM2647" s="653"/>
      <c r="EKN2647" s="653"/>
      <c r="EKO2647" s="653"/>
      <c r="EKP2647" s="653"/>
      <c r="EKQ2647" s="653"/>
      <c r="EKR2647" s="653"/>
      <c r="EKS2647" s="653"/>
      <c r="EKT2647" s="653"/>
      <c r="EKU2647" s="653"/>
      <c r="EKV2647" s="653"/>
      <c r="EKW2647" s="653"/>
      <c r="EKX2647" s="653"/>
      <c r="EKY2647" s="653"/>
      <c r="EKZ2647" s="653"/>
      <c r="ELA2647" s="653"/>
      <c r="ELB2647" s="653"/>
      <c r="ELC2647" s="653"/>
      <c r="ELD2647" s="653"/>
      <c r="ELE2647" s="653"/>
      <c r="ELF2647" s="653"/>
      <c r="ELG2647" s="653"/>
      <c r="ELH2647" s="653"/>
      <c r="ELI2647" s="653"/>
      <c r="ELJ2647" s="653"/>
      <c r="ELK2647" s="653"/>
      <c r="ELL2647" s="653"/>
      <c r="ELM2647" s="653"/>
      <c r="ELN2647" s="653"/>
      <c r="ELO2647" s="653"/>
      <c r="ELP2647" s="653"/>
      <c r="ELQ2647" s="653"/>
      <c r="ELR2647" s="653"/>
      <c r="ELS2647" s="653"/>
      <c r="ELT2647" s="653"/>
      <c r="ELU2647" s="653"/>
      <c r="ELV2647" s="653"/>
      <c r="ELW2647" s="653"/>
      <c r="ELX2647" s="653"/>
      <c r="ELY2647" s="653"/>
      <c r="ELZ2647" s="653"/>
      <c r="EMA2647" s="653"/>
      <c r="EMB2647" s="653"/>
      <c r="EMC2647" s="653"/>
      <c r="EMD2647" s="653"/>
      <c r="EME2647" s="653"/>
      <c r="EMF2647" s="653"/>
      <c r="EMG2647" s="653"/>
      <c r="EMH2647" s="653"/>
      <c r="EMI2647" s="653"/>
      <c r="EMJ2647" s="653"/>
      <c r="EMK2647" s="653"/>
      <c r="EML2647" s="653"/>
      <c r="EMM2647" s="653"/>
      <c r="EMN2647" s="653"/>
      <c r="EMO2647" s="653"/>
      <c r="EMP2647" s="653"/>
      <c r="EMQ2647" s="653"/>
      <c r="EMR2647" s="653"/>
      <c r="EMS2647" s="653"/>
      <c r="EMT2647" s="653"/>
      <c r="EMU2647" s="653"/>
      <c r="EMV2647" s="653"/>
      <c r="EMW2647" s="653"/>
      <c r="EMX2647" s="653"/>
      <c r="EMY2647" s="653"/>
      <c r="EMZ2647" s="653"/>
      <c r="ENA2647" s="653"/>
      <c r="ENB2647" s="653"/>
      <c r="ENC2647" s="653"/>
      <c r="END2647" s="653"/>
      <c r="ENE2647" s="653"/>
      <c r="ENF2647" s="653"/>
      <c r="ENG2647" s="653"/>
      <c r="ENH2647" s="653"/>
      <c r="ENI2647" s="653"/>
      <c r="ENJ2647" s="653"/>
      <c r="ENK2647" s="653"/>
      <c r="ENL2647" s="653"/>
      <c r="ENM2647" s="653"/>
      <c r="ENN2647" s="653"/>
      <c r="ENO2647" s="653"/>
      <c r="ENP2647" s="653"/>
      <c r="ENQ2647" s="653"/>
      <c r="ENR2647" s="653"/>
      <c r="ENS2647" s="653"/>
      <c r="ENT2647" s="653"/>
      <c r="ENU2647" s="653"/>
      <c r="ENV2647" s="653"/>
      <c r="ENW2647" s="653"/>
      <c r="ENX2647" s="653"/>
      <c r="ENY2647" s="653"/>
      <c r="ENZ2647" s="653"/>
      <c r="EOA2647" s="653"/>
      <c r="EOB2647" s="653"/>
      <c r="EOC2647" s="653"/>
      <c r="EOD2647" s="653"/>
      <c r="EOE2647" s="653"/>
      <c r="EOF2647" s="653"/>
      <c r="EOG2647" s="653"/>
      <c r="EOH2647" s="653"/>
      <c r="EOI2647" s="653"/>
      <c r="EOJ2647" s="653"/>
      <c r="EOK2647" s="653"/>
      <c r="EOL2647" s="653"/>
      <c r="EOM2647" s="653"/>
      <c r="EON2647" s="653"/>
      <c r="EOO2647" s="653"/>
      <c r="EOP2647" s="653"/>
      <c r="EOQ2647" s="653"/>
      <c r="EOR2647" s="653"/>
      <c r="EOS2647" s="653"/>
      <c r="EOT2647" s="653"/>
      <c r="EOU2647" s="653"/>
      <c r="EOV2647" s="653"/>
      <c r="EOW2647" s="653"/>
      <c r="EOX2647" s="653"/>
      <c r="EOY2647" s="653"/>
      <c r="EOZ2647" s="653"/>
      <c r="EPA2647" s="653"/>
      <c r="EPB2647" s="653"/>
      <c r="EPC2647" s="653"/>
      <c r="EPD2647" s="653"/>
      <c r="EPE2647" s="653"/>
      <c r="EPF2647" s="653"/>
      <c r="EPG2647" s="653"/>
      <c r="EPH2647" s="653"/>
      <c r="EPI2647" s="653"/>
      <c r="EPJ2647" s="653"/>
      <c r="EPK2647" s="653"/>
      <c r="EPL2647" s="653"/>
      <c r="EPM2647" s="653"/>
      <c r="EPN2647" s="653"/>
      <c r="EPO2647" s="653"/>
      <c r="EPP2647" s="653"/>
      <c r="EPQ2647" s="653"/>
      <c r="EPR2647" s="653"/>
      <c r="EPS2647" s="653"/>
      <c r="EPT2647" s="653"/>
      <c r="EPU2647" s="653"/>
      <c r="EPV2647" s="653"/>
      <c r="EPW2647" s="653"/>
      <c r="EPX2647" s="653"/>
      <c r="EPY2647" s="653"/>
      <c r="EPZ2647" s="653"/>
      <c r="EQA2647" s="653"/>
      <c r="EQB2647" s="653"/>
      <c r="EQC2647" s="653"/>
      <c r="EQD2647" s="653"/>
      <c r="EQE2647" s="653"/>
      <c r="EQF2647" s="653"/>
      <c r="EQG2647" s="653"/>
      <c r="EQH2647" s="653"/>
      <c r="EQI2647" s="653"/>
      <c r="EQJ2647" s="653"/>
      <c r="EQK2647" s="653"/>
      <c r="EQL2647" s="653"/>
      <c r="EQM2647" s="653"/>
      <c r="EQN2647" s="653"/>
      <c r="EQO2647" s="653"/>
      <c r="EQP2647" s="653"/>
      <c r="EQQ2647" s="653"/>
      <c r="EQR2647" s="653"/>
      <c r="EQS2647" s="653"/>
      <c r="EQT2647" s="653"/>
      <c r="EQU2647" s="653"/>
      <c r="EQV2647" s="653"/>
      <c r="EQW2647" s="653"/>
      <c r="EQX2647" s="653"/>
      <c r="EQY2647" s="653"/>
      <c r="EQZ2647" s="653"/>
      <c r="ERA2647" s="653"/>
      <c r="ERB2647" s="653"/>
      <c r="ERC2647" s="653"/>
      <c r="ERD2647" s="653"/>
      <c r="ERE2647" s="653"/>
      <c r="ERF2647" s="653"/>
      <c r="ERG2647" s="653"/>
      <c r="ERH2647" s="653"/>
      <c r="ERI2647" s="653"/>
      <c r="ERJ2647" s="653"/>
      <c r="ERK2647" s="653"/>
      <c r="ERL2647" s="653"/>
      <c r="ERM2647" s="653"/>
      <c r="ERN2647" s="653"/>
      <c r="ERO2647" s="653"/>
      <c r="ERP2647" s="653"/>
      <c r="ERQ2647" s="653"/>
      <c r="ERR2647" s="653"/>
      <c r="ERS2647" s="653"/>
      <c r="ERT2647" s="653"/>
      <c r="ERU2647" s="653"/>
      <c r="ERV2647" s="653"/>
      <c r="ERW2647" s="653"/>
      <c r="ERX2647" s="653"/>
      <c r="ERY2647" s="653"/>
      <c r="ERZ2647" s="653"/>
      <c r="ESA2647" s="653"/>
      <c r="ESB2647" s="653"/>
      <c r="ESC2647" s="653"/>
      <c r="ESD2647" s="653"/>
      <c r="ESE2647" s="653"/>
      <c r="ESF2647" s="653"/>
      <c r="ESG2647" s="653"/>
      <c r="ESH2647" s="653"/>
      <c r="ESI2647" s="653"/>
      <c r="ESJ2647" s="653"/>
      <c r="ESK2647" s="653"/>
      <c r="ESL2647" s="653"/>
      <c r="ESM2647" s="653"/>
      <c r="ESN2647" s="653"/>
      <c r="ESO2647" s="653"/>
      <c r="ESP2647" s="653"/>
      <c r="ESQ2647" s="653"/>
      <c r="ESR2647" s="653"/>
      <c r="ESS2647" s="653"/>
      <c r="EST2647" s="653"/>
      <c r="ESU2647" s="653"/>
      <c r="ESV2647" s="653"/>
      <c r="ESW2647" s="653"/>
      <c r="ESX2647" s="653"/>
      <c r="ESY2647" s="653"/>
      <c r="ESZ2647" s="653"/>
      <c r="ETA2647" s="653"/>
      <c r="ETB2647" s="653"/>
      <c r="ETC2647" s="653"/>
      <c r="ETD2647" s="653"/>
      <c r="ETE2647" s="653"/>
      <c r="ETF2647" s="653"/>
      <c r="ETG2647" s="653"/>
      <c r="ETH2647" s="653"/>
      <c r="ETI2647" s="653"/>
      <c r="ETJ2647" s="653"/>
      <c r="ETK2647" s="653"/>
      <c r="ETL2647" s="653"/>
      <c r="ETM2647" s="653"/>
      <c r="ETN2647" s="653"/>
      <c r="ETO2647" s="653"/>
      <c r="ETP2647" s="653"/>
      <c r="ETQ2647" s="653"/>
      <c r="ETR2647" s="653"/>
      <c r="ETS2647" s="653"/>
      <c r="ETT2647" s="653"/>
      <c r="ETU2647" s="653"/>
      <c r="ETV2647" s="653"/>
      <c r="ETW2647" s="653"/>
      <c r="ETX2647" s="653"/>
      <c r="ETY2647" s="653"/>
      <c r="ETZ2647" s="653"/>
      <c r="EUA2647" s="653"/>
      <c r="EUB2647" s="653"/>
      <c r="EUC2647" s="653"/>
      <c r="EUD2647" s="653"/>
      <c r="EUE2647" s="653"/>
      <c r="EUF2647" s="653"/>
      <c r="EUG2647" s="653"/>
      <c r="EUH2647" s="653"/>
      <c r="EUI2647" s="653"/>
      <c r="EUJ2647" s="653"/>
      <c r="EUK2647" s="653"/>
      <c r="EUL2647" s="653"/>
      <c r="EUM2647" s="653"/>
      <c r="EUN2647" s="653"/>
      <c r="EUO2647" s="653"/>
      <c r="EUP2647" s="653"/>
      <c r="EUQ2647" s="653"/>
      <c r="EUR2647" s="653"/>
      <c r="EUS2647" s="653"/>
      <c r="EUT2647" s="653"/>
      <c r="EUU2647" s="653"/>
      <c r="EUV2647" s="653"/>
      <c r="EUW2647" s="653"/>
      <c r="EUX2647" s="653"/>
      <c r="EUY2647" s="653"/>
      <c r="EUZ2647" s="653"/>
      <c r="EVA2647" s="653"/>
      <c r="EVB2647" s="653"/>
      <c r="EVC2647" s="653"/>
      <c r="EVD2647" s="653"/>
      <c r="EVE2647" s="653"/>
      <c r="EVF2647" s="653"/>
      <c r="EVG2647" s="653"/>
      <c r="EVH2647" s="653"/>
      <c r="EVI2647" s="653"/>
      <c r="EVJ2647" s="653"/>
      <c r="EVK2647" s="653"/>
      <c r="EVL2647" s="653"/>
      <c r="EVM2647" s="653"/>
      <c r="EVN2647" s="653"/>
      <c r="EVO2647" s="653"/>
      <c r="EVP2647" s="653"/>
      <c r="EVQ2647" s="653"/>
      <c r="EVR2647" s="653"/>
      <c r="EVS2647" s="653"/>
      <c r="EVT2647" s="653"/>
      <c r="EVU2647" s="653"/>
      <c r="EVV2647" s="653"/>
      <c r="EVW2647" s="653"/>
      <c r="EVX2647" s="653"/>
      <c r="EVY2647" s="653"/>
      <c r="EVZ2647" s="653"/>
      <c r="EWA2647" s="653"/>
      <c r="EWB2647" s="653"/>
      <c r="EWC2647" s="653"/>
      <c r="EWD2647" s="653"/>
      <c r="EWE2647" s="653"/>
      <c r="EWF2647" s="653"/>
      <c r="EWG2647" s="653"/>
      <c r="EWH2647" s="653"/>
      <c r="EWI2647" s="653"/>
      <c r="EWJ2647" s="653"/>
      <c r="EWK2647" s="653"/>
      <c r="EWL2647" s="653"/>
      <c r="EWM2647" s="653"/>
      <c r="EWN2647" s="653"/>
      <c r="EWO2647" s="653"/>
      <c r="EWP2647" s="653"/>
      <c r="EWQ2647" s="653"/>
      <c r="EWR2647" s="653"/>
      <c r="EWS2647" s="653"/>
      <c r="EWT2647" s="653"/>
      <c r="EWU2647" s="653"/>
      <c r="EWV2647" s="653"/>
      <c r="EWW2647" s="653"/>
      <c r="EWX2647" s="653"/>
      <c r="EWY2647" s="653"/>
      <c r="EWZ2647" s="653"/>
      <c r="EXA2647" s="653"/>
      <c r="EXB2647" s="653"/>
      <c r="EXC2647" s="653"/>
      <c r="EXD2647" s="653"/>
      <c r="EXE2647" s="653"/>
      <c r="EXF2647" s="653"/>
      <c r="EXG2647" s="653"/>
      <c r="EXH2647" s="653"/>
      <c r="EXI2647" s="653"/>
      <c r="EXJ2647" s="653"/>
      <c r="EXK2647" s="653"/>
      <c r="EXL2647" s="653"/>
      <c r="EXM2647" s="653"/>
      <c r="EXN2647" s="653"/>
      <c r="EXO2647" s="653"/>
      <c r="EXP2647" s="653"/>
      <c r="EXQ2647" s="653"/>
      <c r="EXR2647" s="653"/>
      <c r="EXS2647" s="653"/>
      <c r="EXT2647" s="653"/>
      <c r="EXU2647" s="653"/>
      <c r="EXV2647" s="653"/>
      <c r="EXW2647" s="653"/>
      <c r="EXX2647" s="653"/>
      <c r="EXY2647" s="653"/>
      <c r="EXZ2647" s="653"/>
      <c r="EYA2647" s="653"/>
      <c r="EYB2647" s="653"/>
      <c r="EYC2647" s="653"/>
      <c r="EYD2647" s="653"/>
      <c r="EYE2647" s="653"/>
      <c r="EYF2647" s="653"/>
      <c r="EYG2647" s="653"/>
      <c r="EYH2647" s="653"/>
      <c r="EYI2647" s="653"/>
      <c r="EYJ2647" s="653"/>
      <c r="EYK2647" s="653"/>
      <c r="EYL2647" s="653"/>
      <c r="EYM2647" s="653"/>
      <c r="EYN2647" s="653"/>
      <c r="EYO2647" s="653"/>
      <c r="EYP2647" s="653"/>
      <c r="EYQ2647" s="653"/>
      <c r="EYR2647" s="653"/>
      <c r="EYS2647" s="653"/>
      <c r="EYT2647" s="653"/>
      <c r="EYU2647" s="653"/>
      <c r="EYV2647" s="653"/>
      <c r="EYW2647" s="653"/>
      <c r="EYX2647" s="653"/>
      <c r="EYY2647" s="653"/>
      <c r="EYZ2647" s="653"/>
      <c r="EZA2647" s="653"/>
      <c r="EZB2647" s="653"/>
      <c r="EZC2647" s="653"/>
      <c r="EZD2647" s="653"/>
      <c r="EZE2647" s="653"/>
      <c r="EZF2647" s="653"/>
      <c r="EZG2647" s="653"/>
      <c r="EZH2647" s="653"/>
      <c r="EZI2647" s="653"/>
      <c r="EZJ2647" s="653"/>
      <c r="EZK2647" s="653"/>
      <c r="EZL2647" s="653"/>
      <c r="EZM2647" s="653"/>
      <c r="EZN2647" s="653"/>
      <c r="EZO2647" s="653"/>
      <c r="EZP2647" s="653"/>
      <c r="EZQ2647" s="653"/>
      <c r="EZR2647" s="653"/>
      <c r="EZS2647" s="653"/>
      <c r="EZT2647" s="653"/>
      <c r="EZU2647" s="653"/>
      <c r="EZV2647" s="653"/>
      <c r="EZW2647" s="653"/>
      <c r="EZX2647" s="653"/>
      <c r="EZY2647" s="653"/>
      <c r="EZZ2647" s="653"/>
      <c r="FAA2647" s="653"/>
      <c r="FAB2647" s="653"/>
      <c r="FAC2647" s="653"/>
      <c r="FAD2647" s="653"/>
      <c r="FAE2647" s="653"/>
      <c r="FAF2647" s="653"/>
      <c r="FAG2647" s="653"/>
      <c r="FAH2647" s="653"/>
      <c r="FAI2647" s="653"/>
      <c r="FAJ2647" s="653"/>
      <c r="FAK2647" s="653"/>
      <c r="FAL2647" s="653"/>
      <c r="FAM2647" s="653"/>
      <c r="FAN2647" s="653"/>
      <c r="FAO2647" s="653"/>
      <c r="FAP2647" s="653"/>
      <c r="FAQ2647" s="653"/>
      <c r="FAR2647" s="653"/>
      <c r="FAS2647" s="653"/>
      <c r="FAT2647" s="653"/>
      <c r="FAU2647" s="653"/>
      <c r="FAV2647" s="653"/>
      <c r="FAW2647" s="653"/>
      <c r="FAX2647" s="653"/>
      <c r="FAY2647" s="653"/>
      <c r="FAZ2647" s="653"/>
      <c r="FBA2647" s="653"/>
      <c r="FBB2647" s="653"/>
      <c r="FBC2647" s="653"/>
      <c r="FBD2647" s="653"/>
      <c r="FBE2647" s="653"/>
      <c r="FBF2647" s="653"/>
      <c r="FBG2647" s="653"/>
      <c r="FBH2647" s="653"/>
      <c r="FBI2647" s="653"/>
      <c r="FBJ2647" s="653"/>
      <c r="FBK2647" s="653"/>
      <c r="FBL2647" s="653"/>
      <c r="FBM2647" s="653"/>
      <c r="FBN2647" s="653"/>
      <c r="FBO2647" s="653"/>
      <c r="FBP2647" s="653"/>
      <c r="FBQ2647" s="653"/>
      <c r="FBR2647" s="653"/>
      <c r="FBS2647" s="653"/>
      <c r="FBT2647" s="653"/>
      <c r="FBU2647" s="653"/>
      <c r="FBV2647" s="653"/>
      <c r="FBW2647" s="653"/>
      <c r="FBX2647" s="653"/>
      <c r="FBY2647" s="653"/>
      <c r="FBZ2647" s="653"/>
      <c r="FCA2647" s="653"/>
      <c r="FCB2647" s="653"/>
      <c r="FCC2647" s="653"/>
      <c r="FCD2647" s="653"/>
      <c r="FCE2647" s="653"/>
      <c r="FCF2647" s="653"/>
      <c r="FCG2647" s="653"/>
      <c r="FCH2647" s="653"/>
      <c r="FCI2647" s="653"/>
      <c r="FCJ2647" s="653"/>
      <c r="FCK2647" s="653"/>
      <c r="FCL2647" s="653"/>
      <c r="FCM2647" s="653"/>
      <c r="FCN2647" s="653"/>
      <c r="FCO2647" s="653"/>
      <c r="FCP2647" s="653"/>
      <c r="FCQ2647" s="653"/>
      <c r="FCR2647" s="653"/>
      <c r="FCS2647" s="653"/>
      <c r="FCT2647" s="653"/>
      <c r="FCU2647" s="653"/>
      <c r="FCV2647" s="653"/>
      <c r="FCW2647" s="653"/>
      <c r="FCX2647" s="653"/>
      <c r="FCY2647" s="653"/>
      <c r="FCZ2647" s="653"/>
      <c r="FDA2647" s="653"/>
      <c r="FDB2647" s="653"/>
      <c r="FDC2647" s="653"/>
      <c r="FDD2647" s="653"/>
      <c r="FDE2647" s="653"/>
      <c r="FDF2647" s="653"/>
      <c r="FDG2647" s="653"/>
      <c r="FDH2647" s="653"/>
      <c r="FDI2647" s="653"/>
      <c r="FDJ2647" s="653"/>
      <c r="FDK2647" s="653"/>
      <c r="FDL2647" s="653"/>
      <c r="FDM2647" s="653"/>
      <c r="FDN2647" s="653"/>
      <c r="FDO2647" s="653"/>
      <c r="FDP2647" s="653"/>
      <c r="FDQ2647" s="653"/>
      <c r="FDR2647" s="653"/>
      <c r="FDS2647" s="653"/>
      <c r="FDT2647" s="653"/>
      <c r="FDU2647" s="653"/>
      <c r="FDV2647" s="653"/>
      <c r="FDW2647" s="653"/>
      <c r="FDX2647" s="653"/>
      <c r="FDY2647" s="653"/>
      <c r="FDZ2647" s="653"/>
      <c r="FEA2647" s="653"/>
      <c r="FEB2647" s="653"/>
      <c r="FEC2647" s="653"/>
      <c r="FED2647" s="653"/>
      <c r="FEE2647" s="653"/>
      <c r="FEF2647" s="653"/>
      <c r="FEG2647" s="653"/>
      <c r="FEH2647" s="653"/>
      <c r="FEI2647" s="653"/>
      <c r="FEJ2647" s="653"/>
      <c r="FEK2647" s="653"/>
      <c r="FEL2647" s="653"/>
      <c r="FEM2647" s="653"/>
      <c r="FEN2647" s="653"/>
      <c r="FEO2647" s="653"/>
      <c r="FEP2647" s="653"/>
      <c r="FEQ2647" s="653"/>
      <c r="FER2647" s="653"/>
      <c r="FES2647" s="653"/>
      <c r="FET2647" s="653"/>
      <c r="FEU2647" s="653"/>
      <c r="FEV2647" s="653"/>
      <c r="FEW2647" s="653"/>
      <c r="FEX2647" s="653"/>
      <c r="FEY2647" s="653"/>
      <c r="FEZ2647" s="653"/>
      <c r="FFA2647" s="653"/>
      <c r="FFB2647" s="653"/>
      <c r="FFC2647" s="653"/>
      <c r="FFD2647" s="653"/>
      <c r="FFE2647" s="653"/>
      <c r="FFF2647" s="653"/>
      <c r="FFG2647" s="653"/>
      <c r="FFH2647" s="653"/>
      <c r="FFI2647" s="653"/>
      <c r="FFJ2647" s="653"/>
      <c r="FFK2647" s="653"/>
      <c r="FFL2647" s="653"/>
      <c r="FFM2647" s="653"/>
      <c r="FFN2647" s="653"/>
      <c r="FFO2647" s="653"/>
      <c r="FFP2647" s="653"/>
      <c r="FFQ2647" s="653"/>
      <c r="FFR2647" s="653"/>
      <c r="FFS2647" s="653"/>
      <c r="FFT2647" s="653"/>
      <c r="FFU2647" s="653"/>
      <c r="FFV2647" s="653"/>
      <c r="FFW2647" s="653"/>
      <c r="FFX2647" s="653"/>
      <c r="FFY2647" s="653"/>
      <c r="FFZ2647" s="653"/>
      <c r="FGA2647" s="653"/>
      <c r="FGB2647" s="653"/>
      <c r="FGC2647" s="653"/>
      <c r="FGD2647" s="653"/>
      <c r="FGE2647" s="653"/>
      <c r="FGF2647" s="653"/>
      <c r="FGG2647" s="653"/>
      <c r="FGH2647" s="653"/>
      <c r="FGI2647" s="653"/>
      <c r="FGJ2647" s="653"/>
      <c r="FGK2647" s="653"/>
      <c r="FGL2647" s="653"/>
      <c r="FGM2647" s="653"/>
      <c r="FGN2647" s="653"/>
      <c r="FGO2647" s="653"/>
      <c r="FGP2647" s="653"/>
      <c r="FGQ2647" s="653"/>
      <c r="FGR2647" s="653"/>
      <c r="FGS2647" s="653"/>
      <c r="FGT2647" s="653"/>
      <c r="FGU2647" s="653"/>
      <c r="FGV2647" s="653"/>
      <c r="FGW2647" s="653"/>
      <c r="FGX2647" s="653"/>
      <c r="FGY2647" s="653"/>
      <c r="FGZ2647" s="653"/>
      <c r="FHA2647" s="653"/>
      <c r="FHB2647" s="653"/>
      <c r="FHC2647" s="653"/>
      <c r="FHD2647" s="653"/>
      <c r="FHE2647" s="653"/>
      <c r="FHF2647" s="653"/>
      <c r="FHG2647" s="653"/>
      <c r="FHH2647" s="653"/>
      <c r="FHI2647" s="653"/>
      <c r="FHJ2647" s="653"/>
      <c r="FHK2647" s="653"/>
      <c r="FHL2647" s="653"/>
      <c r="FHM2647" s="653"/>
      <c r="FHN2647" s="653"/>
      <c r="FHO2647" s="653"/>
      <c r="FHP2647" s="653"/>
      <c r="FHQ2647" s="653"/>
      <c r="FHR2647" s="653"/>
      <c r="FHS2647" s="653"/>
      <c r="FHT2647" s="653"/>
      <c r="FHU2647" s="653"/>
      <c r="FHV2647" s="653"/>
      <c r="FHW2647" s="653"/>
      <c r="FHX2647" s="653"/>
      <c r="FHY2647" s="653"/>
      <c r="FHZ2647" s="653"/>
      <c r="FIA2647" s="653"/>
      <c r="FIB2647" s="653"/>
      <c r="FIC2647" s="653"/>
      <c r="FID2647" s="653"/>
      <c r="FIE2647" s="653"/>
      <c r="FIF2647" s="653"/>
      <c r="FIG2647" s="653"/>
      <c r="FIH2647" s="653"/>
      <c r="FII2647" s="653"/>
      <c r="FIJ2647" s="653"/>
      <c r="FIK2647" s="653"/>
      <c r="FIL2647" s="653"/>
      <c r="FIM2647" s="653"/>
      <c r="FIN2647" s="653"/>
      <c r="FIO2647" s="653"/>
      <c r="FIP2647" s="653"/>
      <c r="FIQ2647" s="653"/>
      <c r="FIR2647" s="653"/>
      <c r="FIS2647" s="653"/>
      <c r="FIT2647" s="653"/>
      <c r="FIU2647" s="653"/>
      <c r="FIV2647" s="653"/>
      <c r="FIW2647" s="653"/>
      <c r="FIX2647" s="653"/>
      <c r="FIY2647" s="653"/>
      <c r="FIZ2647" s="653"/>
      <c r="FJA2647" s="653"/>
      <c r="FJB2647" s="653"/>
      <c r="FJC2647" s="653"/>
      <c r="FJD2647" s="653"/>
      <c r="FJE2647" s="653"/>
      <c r="FJF2647" s="653"/>
      <c r="FJG2647" s="653"/>
      <c r="FJH2647" s="653"/>
      <c r="FJI2647" s="653"/>
      <c r="FJJ2647" s="653"/>
      <c r="FJK2647" s="653"/>
      <c r="FJL2647" s="653"/>
      <c r="FJM2647" s="653"/>
      <c r="FJN2647" s="653"/>
      <c r="FJO2647" s="653"/>
      <c r="FJP2647" s="653"/>
      <c r="FJQ2647" s="653"/>
      <c r="FJR2647" s="653"/>
      <c r="FJS2647" s="653"/>
      <c r="FJT2647" s="653"/>
      <c r="FJU2647" s="653"/>
      <c r="FJV2647" s="653"/>
      <c r="FJW2647" s="653"/>
      <c r="FJX2647" s="653"/>
      <c r="FJY2647" s="653"/>
      <c r="FJZ2647" s="653"/>
      <c r="FKA2647" s="653"/>
      <c r="FKB2647" s="653"/>
      <c r="FKC2647" s="653"/>
      <c r="FKD2647" s="653"/>
      <c r="FKE2647" s="653"/>
      <c r="FKF2647" s="653"/>
      <c r="FKG2647" s="653"/>
      <c r="FKH2647" s="653"/>
      <c r="FKI2647" s="653"/>
      <c r="FKJ2647" s="653"/>
      <c r="FKK2647" s="653"/>
      <c r="FKL2647" s="653"/>
      <c r="FKM2647" s="653"/>
      <c r="FKN2647" s="653"/>
      <c r="FKO2647" s="653"/>
      <c r="FKP2647" s="653"/>
      <c r="FKQ2647" s="653"/>
      <c r="FKR2647" s="653"/>
      <c r="FKS2647" s="653"/>
      <c r="FKT2647" s="653"/>
      <c r="FKU2647" s="653"/>
      <c r="FKV2647" s="653"/>
      <c r="FKW2647" s="653"/>
      <c r="FKX2647" s="653"/>
      <c r="FKY2647" s="653"/>
      <c r="FKZ2647" s="653"/>
      <c r="FLA2647" s="653"/>
      <c r="FLB2647" s="653"/>
      <c r="FLC2647" s="653"/>
      <c r="FLD2647" s="653"/>
      <c r="FLE2647" s="653"/>
      <c r="FLF2647" s="653"/>
      <c r="FLG2647" s="653"/>
      <c r="FLH2647" s="653"/>
      <c r="FLI2647" s="653"/>
      <c r="FLJ2647" s="653"/>
      <c r="FLK2647" s="653"/>
      <c r="FLL2647" s="653"/>
      <c r="FLM2647" s="653"/>
      <c r="FLN2647" s="653"/>
      <c r="FLO2647" s="653"/>
      <c r="FLP2647" s="653"/>
      <c r="FLQ2647" s="653"/>
      <c r="FLR2647" s="653"/>
      <c r="FLS2647" s="653"/>
      <c r="FLT2647" s="653"/>
      <c r="FLU2647" s="653"/>
      <c r="FLV2647" s="653"/>
      <c r="FLW2647" s="653"/>
      <c r="FLX2647" s="653"/>
      <c r="FLY2647" s="653"/>
      <c r="FLZ2647" s="653"/>
      <c r="FMA2647" s="653"/>
      <c r="FMB2647" s="653"/>
      <c r="FMC2647" s="653"/>
      <c r="FMD2647" s="653"/>
      <c r="FME2647" s="653"/>
      <c r="FMF2647" s="653"/>
      <c r="FMG2647" s="653"/>
      <c r="FMH2647" s="653"/>
      <c r="FMI2647" s="653"/>
      <c r="FMJ2647" s="653"/>
      <c r="FMK2647" s="653"/>
      <c r="FML2647" s="653"/>
      <c r="FMM2647" s="653"/>
      <c r="FMN2647" s="653"/>
      <c r="FMO2647" s="653"/>
      <c r="FMP2647" s="653"/>
      <c r="FMQ2647" s="653"/>
      <c r="FMR2647" s="653"/>
      <c r="FMS2647" s="653"/>
      <c r="FMT2647" s="653"/>
      <c r="FMU2647" s="653"/>
      <c r="FMV2647" s="653"/>
      <c r="FMW2647" s="653"/>
      <c r="FMX2647" s="653"/>
      <c r="FMY2647" s="653"/>
      <c r="FMZ2647" s="653"/>
      <c r="FNA2647" s="653"/>
      <c r="FNB2647" s="653"/>
      <c r="FNC2647" s="653"/>
      <c r="FND2647" s="653"/>
      <c r="FNE2647" s="653"/>
      <c r="FNF2647" s="653"/>
      <c r="FNG2647" s="653"/>
      <c r="FNH2647" s="653"/>
      <c r="FNI2647" s="653"/>
      <c r="FNJ2647" s="653"/>
      <c r="FNK2647" s="653"/>
      <c r="FNL2647" s="653"/>
      <c r="FNM2647" s="653"/>
      <c r="FNN2647" s="653"/>
      <c r="FNO2647" s="653"/>
      <c r="FNP2647" s="653"/>
      <c r="FNQ2647" s="653"/>
      <c r="FNR2647" s="653"/>
      <c r="FNS2647" s="653"/>
      <c r="FNT2647" s="653"/>
      <c r="FNU2647" s="653"/>
      <c r="FNV2647" s="653"/>
      <c r="FNW2647" s="653"/>
      <c r="FNX2647" s="653"/>
      <c r="FNY2647" s="653"/>
      <c r="FNZ2647" s="653"/>
      <c r="FOA2647" s="653"/>
      <c r="FOB2647" s="653"/>
      <c r="FOC2647" s="653"/>
      <c r="FOD2647" s="653"/>
      <c r="FOE2647" s="653"/>
      <c r="FOF2647" s="653"/>
      <c r="FOG2647" s="653"/>
      <c r="FOH2647" s="653"/>
      <c r="FOI2647" s="653"/>
      <c r="FOJ2647" s="653"/>
      <c r="FOK2647" s="653"/>
      <c r="FOL2647" s="653"/>
      <c r="FOM2647" s="653"/>
      <c r="FON2647" s="653"/>
      <c r="FOO2647" s="653"/>
      <c r="FOP2647" s="653"/>
      <c r="FOQ2647" s="653"/>
      <c r="FOR2647" s="653"/>
      <c r="FOS2647" s="653"/>
      <c r="FOT2647" s="653"/>
      <c r="FOU2647" s="653"/>
      <c r="FOV2647" s="653"/>
      <c r="FOW2647" s="653"/>
      <c r="FOX2647" s="653"/>
      <c r="FOY2647" s="653"/>
      <c r="FOZ2647" s="653"/>
      <c r="FPA2647" s="653"/>
      <c r="FPB2647" s="653"/>
      <c r="FPC2647" s="653"/>
      <c r="FPD2647" s="653"/>
      <c r="FPE2647" s="653"/>
      <c r="FPF2647" s="653"/>
      <c r="FPG2647" s="653"/>
      <c r="FPH2647" s="653"/>
      <c r="FPI2647" s="653"/>
      <c r="FPJ2647" s="653"/>
      <c r="FPK2647" s="653"/>
      <c r="FPL2647" s="653"/>
      <c r="FPM2647" s="653"/>
      <c r="FPN2647" s="653"/>
      <c r="FPO2647" s="653"/>
      <c r="FPP2647" s="653"/>
      <c r="FPQ2647" s="653"/>
      <c r="FPR2647" s="653"/>
      <c r="FPS2647" s="653"/>
      <c r="FPT2647" s="653"/>
      <c r="FPU2647" s="653"/>
      <c r="FPV2647" s="653"/>
      <c r="FPW2647" s="653"/>
      <c r="FPX2647" s="653"/>
      <c r="FPY2647" s="653"/>
      <c r="FPZ2647" s="653"/>
      <c r="FQA2647" s="653"/>
      <c r="FQB2647" s="653"/>
      <c r="FQC2647" s="653"/>
      <c r="FQD2647" s="653"/>
      <c r="FQE2647" s="653"/>
      <c r="FQF2647" s="653"/>
      <c r="FQG2647" s="653"/>
      <c r="FQH2647" s="653"/>
      <c r="FQI2647" s="653"/>
      <c r="FQJ2647" s="653"/>
      <c r="FQK2647" s="653"/>
      <c r="FQL2647" s="653"/>
      <c r="FQM2647" s="653"/>
      <c r="FQN2647" s="653"/>
      <c r="FQO2647" s="653"/>
      <c r="FQP2647" s="653"/>
      <c r="FQQ2647" s="653"/>
      <c r="FQR2647" s="653"/>
      <c r="FQS2647" s="653"/>
      <c r="FQT2647" s="653"/>
      <c r="FQU2647" s="653"/>
      <c r="FQV2647" s="653"/>
      <c r="FQW2647" s="653"/>
      <c r="FQX2647" s="653"/>
      <c r="FQY2647" s="653"/>
      <c r="FQZ2647" s="653"/>
      <c r="FRA2647" s="653"/>
      <c r="FRB2647" s="653"/>
      <c r="FRC2647" s="653"/>
      <c r="FRD2647" s="653"/>
      <c r="FRE2647" s="653"/>
      <c r="FRF2647" s="653"/>
      <c r="FRG2647" s="653"/>
      <c r="FRH2647" s="653"/>
      <c r="FRI2647" s="653"/>
      <c r="FRJ2647" s="653"/>
      <c r="FRK2647" s="653"/>
      <c r="FRL2647" s="653"/>
      <c r="FRM2647" s="653"/>
      <c r="FRN2647" s="653"/>
      <c r="FRO2647" s="653"/>
      <c r="FRP2647" s="653"/>
      <c r="FRQ2647" s="653"/>
      <c r="FRR2647" s="653"/>
      <c r="FRS2647" s="653"/>
      <c r="FRT2647" s="653"/>
      <c r="FRU2647" s="653"/>
      <c r="FRV2647" s="653"/>
      <c r="FRW2647" s="653"/>
      <c r="FRX2647" s="653"/>
      <c r="FRY2647" s="653"/>
      <c r="FRZ2647" s="653"/>
      <c r="FSA2647" s="653"/>
      <c r="FSB2647" s="653"/>
      <c r="FSC2647" s="653"/>
      <c r="FSD2647" s="653"/>
      <c r="FSE2647" s="653"/>
      <c r="FSF2647" s="653"/>
      <c r="FSG2647" s="653"/>
      <c r="FSH2647" s="653"/>
      <c r="FSI2647" s="653"/>
      <c r="FSJ2647" s="653"/>
      <c r="FSK2647" s="653"/>
      <c r="FSL2647" s="653"/>
      <c r="FSM2647" s="653"/>
      <c r="FSN2647" s="653"/>
      <c r="FSO2647" s="653"/>
      <c r="FSP2647" s="653"/>
      <c r="FSQ2647" s="653"/>
      <c r="FSR2647" s="653"/>
      <c r="FSS2647" s="653"/>
      <c r="FST2647" s="653"/>
      <c r="FSU2647" s="653"/>
      <c r="FSV2647" s="653"/>
      <c r="FSW2647" s="653"/>
      <c r="FSX2647" s="653"/>
      <c r="FSY2647" s="653"/>
      <c r="FSZ2647" s="653"/>
      <c r="FTA2647" s="653"/>
      <c r="FTB2647" s="653"/>
      <c r="FTC2647" s="653"/>
      <c r="FTD2647" s="653"/>
      <c r="FTE2647" s="653"/>
      <c r="FTF2647" s="653"/>
      <c r="FTG2647" s="653"/>
      <c r="FTH2647" s="653"/>
      <c r="FTI2647" s="653"/>
      <c r="FTJ2647" s="653"/>
      <c r="FTK2647" s="653"/>
      <c r="FTL2647" s="653"/>
      <c r="FTM2647" s="653"/>
      <c r="FTN2647" s="653"/>
      <c r="FTO2647" s="653"/>
      <c r="FTP2647" s="653"/>
      <c r="FTQ2647" s="653"/>
      <c r="FTR2647" s="653"/>
      <c r="FTS2647" s="653"/>
      <c r="FTT2647" s="653"/>
      <c r="FTU2647" s="653"/>
      <c r="FTV2647" s="653"/>
      <c r="FTW2647" s="653"/>
      <c r="FTX2647" s="653"/>
      <c r="FTY2647" s="653"/>
      <c r="FTZ2647" s="653"/>
      <c r="FUA2647" s="653"/>
      <c r="FUB2647" s="653"/>
      <c r="FUC2647" s="653"/>
      <c r="FUD2647" s="653"/>
      <c r="FUE2647" s="653"/>
      <c r="FUF2647" s="653"/>
      <c r="FUG2647" s="653"/>
      <c r="FUH2647" s="653"/>
      <c r="FUI2647" s="653"/>
      <c r="FUJ2647" s="653"/>
      <c r="FUK2647" s="653"/>
      <c r="FUL2647" s="653"/>
      <c r="FUM2647" s="653"/>
      <c r="FUN2647" s="653"/>
      <c r="FUO2647" s="653"/>
      <c r="FUP2647" s="653"/>
      <c r="FUQ2647" s="653"/>
      <c r="FUR2647" s="653"/>
      <c r="FUS2647" s="653"/>
      <c r="FUT2647" s="653"/>
      <c r="FUU2647" s="653"/>
      <c r="FUV2647" s="653"/>
      <c r="FUW2647" s="653"/>
      <c r="FUX2647" s="653"/>
      <c r="FUY2647" s="653"/>
      <c r="FUZ2647" s="653"/>
      <c r="FVA2647" s="653"/>
      <c r="FVB2647" s="653"/>
      <c r="FVC2647" s="653"/>
      <c r="FVD2647" s="653"/>
      <c r="FVE2647" s="653"/>
      <c r="FVF2647" s="653"/>
      <c r="FVG2647" s="653"/>
      <c r="FVH2647" s="653"/>
      <c r="FVI2647" s="653"/>
      <c r="FVJ2647" s="653"/>
      <c r="FVK2647" s="653"/>
      <c r="FVL2647" s="653"/>
      <c r="FVM2647" s="653"/>
      <c r="FVN2647" s="653"/>
      <c r="FVO2647" s="653"/>
      <c r="FVP2647" s="653"/>
      <c r="FVQ2647" s="653"/>
      <c r="FVR2647" s="653"/>
      <c r="FVS2647" s="653"/>
      <c r="FVT2647" s="653"/>
      <c r="FVU2647" s="653"/>
      <c r="FVV2647" s="653"/>
      <c r="FVW2647" s="653"/>
      <c r="FVX2647" s="653"/>
      <c r="FVY2647" s="653"/>
      <c r="FVZ2647" s="653"/>
      <c r="FWA2647" s="653"/>
      <c r="FWB2647" s="653"/>
      <c r="FWC2647" s="653"/>
      <c r="FWD2647" s="653"/>
      <c r="FWE2647" s="653"/>
      <c r="FWF2647" s="653"/>
      <c r="FWG2647" s="653"/>
      <c r="FWH2647" s="653"/>
      <c r="FWI2647" s="653"/>
      <c r="FWJ2647" s="653"/>
      <c r="FWK2647" s="653"/>
      <c r="FWL2647" s="653"/>
      <c r="FWM2647" s="653"/>
      <c r="FWN2647" s="653"/>
      <c r="FWO2647" s="653"/>
      <c r="FWP2647" s="653"/>
      <c r="FWQ2647" s="653"/>
      <c r="FWR2647" s="653"/>
      <c r="FWS2647" s="653"/>
      <c r="FWT2647" s="653"/>
      <c r="FWU2647" s="653"/>
      <c r="FWV2647" s="653"/>
      <c r="FWW2647" s="653"/>
      <c r="FWX2647" s="653"/>
      <c r="FWY2647" s="653"/>
      <c r="FWZ2647" s="653"/>
      <c r="FXA2647" s="653"/>
      <c r="FXB2647" s="653"/>
      <c r="FXC2647" s="653"/>
      <c r="FXD2647" s="653"/>
      <c r="FXE2647" s="653"/>
      <c r="FXF2647" s="653"/>
      <c r="FXG2647" s="653"/>
      <c r="FXH2647" s="653"/>
      <c r="FXI2647" s="653"/>
      <c r="FXJ2647" s="653"/>
      <c r="FXK2647" s="653"/>
      <c r="FXL2647" s="653"/>
      <c r="FXM2647" s="653"/>
      <c r="FXN2647" s="653"/>
      <c r="FXO2647" s="653"/>
      <c r="FXP2647" s="653"/>
      <c r="FXQ2647" s="653"/>
      <c r="FXR2647" s="653"/>
      <c r="FXS2647" s="653"/>
      <c r="FXT2647" s="653"/>
      <c r="FXU2647" s="653"/>
      <c r="FXV2647" s="653"/>
      <c r="FXW2647" s="653"/>
      <c r="FXX2647" s="653"/>
      <c r="FXY2647" s="653"/>
      <c r="FXZ2647" s="653"/>
      <c r="FYA2647" s="653"/>
      <c r="FYB2647" s="653"/>
      <c r="FYC2647" s="653"/>
      <c r="FYD2647" s="653"/>
      <c r="FYE2647" s="653"/>
      <c r="FYF2647" s="653"/>
      <c r="FYG2647" s="653"/>
      <c r="FYH2647" s="653"/>
      <c r="FYI2647" s="653"/>
      <c r="FYJ2647" s="653"/>
      <c r="FYK2647" s="653"/>
      <c r="FYL2647" s="653"/>
      <c r="FYM2647" s="653"/>
      <c r="FYN2647" s="653"/>
      <c r="FYO2647" s="653"/>
      <c r="FYP2647" s="653"/>
      <c r="FYQ2647" s="653"/>
      <c r="FYR2647" s="653"/>
      <c r="FYS2647" s="653"/>
      <c r="FYT2647" s="653"/>
      <c r="FYU2647" s="653"/>
      <c r="FYV2647" s="653"/>
      <c r="FYW2647" s="653"/>
      <c r="FYX2647" s="653"/>
      <c r="FYY2647" s="653"/>
      <c r="FYZ2647" s="653"/>
      <c r="FZA2647" s="653"/>
      <c r="FZB2647" s="653"/>
      <c r="FZC2647" s="653"/>
      <c r="FZD2647" s="653"/>
      <c r="FZE2647" s="653"/>
      <c r="FZF2647" s="653"/>
      <c r="FZG2647" s="653"/>
      <c r="FZH2647" s="653"/>
      <c r="FZI2647" s="653"/>
      <c r="FZJ2647" s="653"/>
      <c r="FZK2647" s="653"/>
      <c r="FZL2647" s="653"/>
      <c r="FZM2647" s="653"/>
      <c r="FZN2647" s="653"/>
      <c r="FZO2647" s="653"/>
      <c r="FZP2647" s="653"/>
      <c r="FZQ2647" s="653"/>
      <c r="FZR2647" s="653"/>
      <c r="FZS2647" s="653"/>
      <c r="FZT2647" s="653"/>
      <c r="FZU2647" s="653"/>
      <c r="FZV2647" s="653"/>
      <c r="FZW2647" s="653"/>
      <c r="FZX2647" s="653"/>
      <c r="FZY2647" s="653"/>
      <c r="FZZ2647" s="653"/>
      <c r="GAA2647" s="653"/>
      <c r="GAB2647" s="653"/>
      <c r="GAC2647" s="653"/>
      <c r="GAD2647" s="653"/>
      <c r="GAE2647" s="653"/>
      <c r="GAF2647" s="653"/>
      <c r="GAG2647" s="653"/>
      <c r="GAH2647" s="653"/>
      <c r="GAI2647" s="653"/>
      <c r="GAJ2647" s="653"/>
      <c r="GAK2647" s="653"/>
      <c r="GAL2647" s="653"/>
      <c r="GAM2647" s="653"/>
      <c r="GAN2647" s="653"/>
      <c r="GAO2647" s="653"/>
      <c r="GAP2647" s="653"/>
      <c r="GAQ2647" s="653"/>
      <c r="GAR2647" s="653"/>
      <c r="GAS2647" s="653"/>
      <c r="GAT2647" s="653"/>
      <c r="GAU2647" s="653"/>
      <c r="GAV2647" s="653"/>
      <c r="GAW2647" s="653"/>
      <c r="GAX2647" s="653"/>
      <c r="GAY2647" s="653"/>
      <c r="GAZ2647" s="653"/>
      <c r="GBA2647" s="653"/>
      <c r="GBB2647" s="653"/>
      <c r="GBC2647" s="653"/>
      <c r="GBD2647" s="653"/>
      <c r="GBE2647" s="653"/>
      <c r="GBF2647" s="653"/>
      <c r="GBG2647" s="653"/>
      <c r="GBH2647" s="653"/>
      <c r="GBI2647" s="653"/>
      <c r="GBJ2647" s="653"/>
      <c r="GBK2647" s="653"/>
      <c r="GBL2647" s="653"/>
      <c r="GBM2647" s="653"/>
      <c r="GBN2647" s="653"/>
      <c r="GBO2647" s="653"/>
      <c r="GBP2647" s="653"/>
      <c r="GBQ2647" s="653"/>
      <c r="GBR2647" s="653"/>
      <c r="GBS2647" s="653"/>
      <c r="GBT2647" s="653"/>
      <c r="GBU2647" s="653"/>
      <c r="GBV2647" s="653"/>
      <c r="GBW2647" s="653"/>
      <c r="GBX2647" s="653"/>
      <c r="GBY2647" s="653"/>
      <c r="GBZ2647" s="653"/>
      <c r="GCA2647" s="653"/>
      <c r="GCB2647" s="653"/>
      <c r="GCC2647" s="653"/>
      <c r="GCD2647" s="653"/>
      <c r="GCE2647" s="653"/>
      <c r="GCF2647" s="653"/>
      <c r="GCG2647" s="653"/>
      <c r="GCH2647" s="653"/>
      <c r="GCI2647" s="653"/>
      <c r="GCJ2647" s="653"/>
      <c r="GCK2647" s="653"/>
      <c r="GCL2647" s="653"/>
      <c r="GCM2647" s="653"/>
      <c r="GCN2647" s="653"/>
      <c r="GCO2647" s="653"/>
      <c r="GCP2647" s="653"/>
      <c r="GCQ2647" s="653"/>
      <c r="GCR2647" s="653"/>
      <c r="GCS2647" s="653"/>
      <c r="GCT2647" s="653"/>
      <c r="GCU2647" s="653"/>
      <c r="GCV2647" s="653"/>
      <c r="GCW2647" s="653"/>
      <c r="GCX2647" s="653"/>
      <c r="GCY2647" s="653"/>
      <c r="GCZ2647" s="653"/>
      <c r="GDA2647" s="653"/>
      <c r="GDB2647" s="653"/>
      <c r="GDC2647" s="653"/>
      <c r="GDD2647" s="653"/>
      <c r="GDE2647" s="653"/>
      <c r="GDF2647" s="653"/>
      <c r="GDG2647" s="653"/>
      <c r="GDH2647" s="653"/>
      <c r="GDI2647" s="653"/>
      <c r="GDJ2647" s="653"/>
      <c r="GDK2647" s="653"/>
      <c r="GDL2647" s="653"/>
      <c r="GDM2647" s="653"/>
      <c r="GDN2647" s="653"/>
      <c r="GDO2647" s="653"/>
      <c r="GDP2647" s="653"/>
      <c r="GDQ2647" s="653"/>
      <c r="GDR2647" s="653"/>
      <c r="GDS2647" s="653"/>
      <c r="GDT2647" s="653"/>
      <c r="GDU2647" s="653"/>
      <c r="GDV2647" s="653"/>
      <c r="GDW2647" s="653"/>
      <c r="GDX2647" s="653"/>
      <c r="GDY2647" s="653"/>
      <c r="GDZ2647" s="653"/>
      <c r="GEA2647" s="653"/>
      <c r="GEB2647" s="653"/>
      <c r="GEC2647" s="653"/>
      <c r="GED2647" s="653"/>
      <c r="GEE2647" s="653"/>
      <c r="GEF2647" s="653"/>
      <c r="GEG2647" s="653"/>
      <c r="GEH2647" s="653"/>
      <c r="GEI2647" s="653"/>
      <c r="GEJ2647" s="653"/>
      <c r="GEK2647" s="653"/>
      <c r="GEL2647" s="653"/>
      <c r="GEM2647" s="653"/>
      <c r="GEN2647" s="653"/>
      <c r="GEO2647" s="653"/>
      <c r="GEP2647" s="653"/>
      <c r="GEQ2647" s="653"/>
      <c r="GER2647" s="653"/>
      <c r="GES2647" s="653"/>
      <c r="GET2647" s="653"/>
      <c r="GEU2647" s="653"/>
      <c r="GEV2647" s="653"/>
      <c r="GEW2647" s="653"/>
      <c r="GEX2647" s="653"/>
      <c r="GEY2647" s="653"/>
      <c r="GEZ2647" s="653"/>
      <c r="GFA2647" s="653"/>
      <c r="GFB2647" s="653"/>
      <c r="GFC2647" s="653"/>
      <c r="GFD2647" s="653"/>
      <c r="GFE2647" s="653"/>
      <c r="GFF2647" s="653"/>
      <c r="GFG2647" s="653"/>
      <c r="GFH2647" s="653"/>
      <c r="GFI2647" s="653"/>
      <c r="GFJ2647" s="653"/>
      <c r="GFK2647" s="653"/>
      <c r="GFL2647" s="653"/>
      <c r="GFM2647" s="653"/>
      <c r="GFN2647" s="653"/>
      <c r="GFO2647" s="653"/>
      <c r="GFP2647" s="653"/>
      <c r="GFQ2647" s="653"/>
      <c r="GFR2647" s="653"/>
      <c r="GFS2647" s="653"/>
      <c r="GFT2647" s="653"/>
      <c r="GFU2647" s="653"/>
      <c r="GFV2647" s="653"/>
      <c r="GFW2647" s="653"/>
      <c r="GFX2647" s="653"/>
      <c r="GFY2647" s="653"/>
      <c r="GFZ2647" s="653"/>
      <c r="GGA2647" s="653"/>
      <c r="GGB2647" s="653"/>
      <c r="GGC2647" s="653"/>
      <c r="GGD2647" s="653"/>
      <c r="GGE2647" s="653"/>
      <c r="GGF2647" s="653"/>
      <c r="GGG2647" s="653"/>
      <c r="GGH2647" s="653"/>
      <c r="GGI2647" s="653"/>
      <c r="GGJ2647" s="653"/>
      <c r="GGK2647" s="653"/>
      <c r="GGL2647" s="653"/>
      <c r="GGM2647" s="653"/>
      <c r="GGN2647" s="653"/>
      <c r="GGO2647" s="653"/>
      <c r="GGP2647" s="653"/>
      <c r="GGQ2647" s="653"/>
      <c r="GGR2647" s="653"/>
      <c r="GGS2647" s="653"/>
      <c r="GGT2647" s="653"/>
      <c r="GGU2647" s="653"/>
      <c r="GGV2647" s="653"/>
      <c r="GGW2647" s="653"/>
      <c r="GGX2647" s="653"/>
      <c r="GGY2647" s="653"/>
      <c r="GGZ2647" s="653"/>
      <c r="GHA2647" s="653"/>
      <c r="GHB2647" s="653"/>
      <c r="GHC2647" s="653"/>
      <c r="GHD2647" s="653"/>
      <c r="GHE2647" s="653"/>
      <c r="GHF2647" s="653"/>
      <c r="GHG2647" s="653"/>
      <c r="GHH2647" s="653"/>
      <c r="GHI2647" s="653"/>
      <c r="GHJ2647" s="653"/>
      <c r="GHK2647" s="653"/>
      <c r="GHL2647" s="653"/>
      <c r="GHM2647" s="653"/>
      <c r="GHN2647" s="653"/>
      <c r="GHO2647" s="653"/>
      <c r="GHP2647" s="653"/>
      <c r="GHQ2647" s="653"/>
      <c r="GHR2647" s="653"/>
      <c r="GHS2647" s="653"/>
      <c r="GHT2647" s="653"/>
      <c r="GHU2647" s="653"/>
      <c r="GHV2647" s="653"/>
      <c r="GHW2647" s="653"/>
      <c r="GHX2647" s="653"/>
      <c r="GHY2647" s="653"/>
      <c r="GHZ2647" s="653"/>
      <c r="GIA2647" s="653"/>
      <c r="GIB2647" s="653"/>
      <c r="GIC2647" s="653"/>
      <c r="GID2647" s="653"/>
      <c r="GIE2647" s="653"/>
      <c r="GIF2647" s="653"/>
      <c r="GIG2647" s="653"/>
      <c r="GIH2647" s="653"/>
      <c r="GII2647" s="653"/>
      <c r="GIJ2647" s="653"/>
      <c r="GIK2647" s="653"/>
      <c r="GIL2647" s="653"/>
      <c r="GIM2647" s="653"/>
      <c r="GIN2647" s="653"/>
      <c r="GIO2647" s="653"/>
      <c r="GIP2647" s="653"/>
      <c r="GIQ2647" s="653"/>
      <c r="GIR2647" s="653"/>
      <c r="GIS2647" s="653"/>
      <c r="GIT2647" s="653"/>
      <c r="GIU2647" s="653"/>
      <c r="GIV2647" s="653"/>
      <c r="GIW2647" s="653"/>
      <c r="GIX2647" s="653"/>
      <c r="GIY2647" s="653"/>
      <c r="GIZ2647" s="653"/>
      <c r="GJA2647" s="653"/>
      <c r="GJB2647" s="653"/>
      <c r="GJC2647" s="653"/>
      <c r="GJD2647" s="653"/>
      <c r="GJE2647" s="653"/>
      <c r="GJF2647" s="653"/>
      <c r="GJG2647" s="653"/>
      <c r="GJH2647" s="653"/>
      <c r="GJI2647" s="653"/>
      <c r="GJJ2647" s="653"/>
      <c r="GJK2647" s="653"/>
      <c r="GJL2647" s="653"/>
      <c r="GJM2647" s="653"/>
      <c r="GJN2647" s="653"/>
      <c r="GJO2647" s="653"/>
      <c r="GJP2647" s="653"/>
      <c r="GJQ2647" s="653"/>
      <c r="GJR2647" s="653"/>
      <c r="GJS2647" s="653"/>
      <c r="GJT2647" s="653"/>
      <c r="GJU2647" s="653"/>
      <c r="GJV2647" s="653"/>
      <c r="GJW2647" s="653"/>
      <c r="GJX2647" s="653"/>
      <c r="GJY2647" s="653"/>
      <c r="GJZ2647" s="653"/>
      <c r="GKA2647" s="653"/>
      <c r="GKB2647" s="653"/>
      <c r="GKC2647" s="653"/>
      <c r="GKD2647" s="653"/>
      <c r="GKE2647" s="653"/>
      <c r="GKF2647" s="653"/>
      <c r="GKG2647" s="653"/>
      <c r="GKH2647" s="653"/>
      <c r="GKI2647" s="653"/>
      <c r="GKJ2647" s="653"/>
      <c r="GKK2647" s="653"/>
      <c r="GKL2647" s="653"/>
      <c r="GKM2647" s="653"/>
      <c r="GKN2647" s="653"/>
      <c r="GKO2647" s="653"/>
      <c r="GKP2647" s="653"/>
      <c r="GKQ2647" s="653"/>
      <c r="GKR2647" s="653"/>
      <c r="GKS2647" s="653"/>
      <c r="GKT2647" s="653"/>
      <c r="GKU2647" s="653"/>
      <c r="GKV2647" s="653"/>
      <c r="GKW2647" s="653"/>
      <c r="GKX2647" s="653"/>
      <c r="GKY2647" s="653"/>
      <c r="GKZ2647" s="653"/>
      <c r="GLA2647" s="653"/>
      <c r="GLB2647" s="653"/>
      <c r="GLC2647" s="653"/>
      <c r="GLD2647" s="653"/>
      <c r="GLE2647" s="653"/>
      <c r="GLF2647" s="653"/>
      <c r="GLG2647" s="653"/>
      <c r="GLH2647" s="653"/>
      <c r="GLI2647" s="653"/>
      <c r="GLJ2647" s="653"/>
      <c r="GLK2647" s="653"/>
      <c r="GLL2647" s="653"/>
      <c r="GLM2647" s="653"/>
      <c r="GLN2647" s="653"/>
      <c r="GLO2647" s="653"/>
      <c r="GLP2647" s="653"/>
      <c r="GLQ2647" s="653"/>
      <c r="GLR2647" s="653"/>
      <c r="GLS2647" s="653"/>
      <c r="GLT2647" s="653"/>
      <c r="GLU2647" s="653"/>
      <c r="GLV2647" s="653"/>
      <c r="GLW2647" s="653"/>
      <c r="GLX2647" s="653"/>
      <c r="GLY2647" s="653"/>
      <c r="GLZ2647" s="653"/>
      <c r="GMA2647" s="653"/>
      <c r="GMB2647" s="653"/>
      <c r="GMC2647" s="653"/>
      <c r="GMD2647" s="653"/>
      <c r="GME2647" s="653"/>
      <c r="GMF2647" s="653"/>
      <c r="GMG2647" s="653"/>
      <c r="GMH2647" s="653"/>
      <c r="GMI2647" s="653"/>
      <c r="GMJ2647" s="653"/>
      <c r="GMK2647" s="653"/>
      <c r="GML2647" s="653"/>
      <c r="GMM2647" s="653"/>
      <c r="GMN2647" s="653"/>
      <c r="GMO2647" s="653"/>
      <c r="GMP2647" s="653"/>
      <c r="GMQ2647" s="653"/>
      <c r="GMR2647" s="653"/>
      <c r="GMS2647" s="653"/>
      <c r="GMT2647" s="653"/>
      <c r="GMU2647" s="653"/>
      <c r="GMV2647" s="653"/>
      <c r="GMW2647" s="653"/>
      <c r="GMX2647" s="653"/>
      <c r="GMY2647" s="653"/>
      <c r="GMZ2647" s="653"/>
      <c r="GNA2647" s="653"/>
      <c r="GNB2647" s="653"/>
      <c r="GNC2647" s="653"/>
      <c r="GND2647" s="653"/>
      <c r="GNE2647" s="653"/>
      <c r="GNF2647" s="653"/>
      <c r="GNG2647" s="653"/>
      <c r="GNH2647" s="653"/>
      <c r="GNI2647" s="653"/>
      <c r="GNJ2647" s="653"/>
      <c r="GNK2647" s="653"/>
      <c r="GNL2647" s="653"/>
      <c r="GNM2647" s="653"/>
      <c r="GNN2647" s="653"/>
      <c r="GNO2647" s="653"/>
      <c r="GNP2647" s="653"/>
      <c r="GNQ2647" s="653"/>
      <c r="GNR2647" s="653"/>
      <c r="GNS2647" s="653"/>
      <c r="GNT2647" s="653"/>
      <c r="GNU2647" s="653"/>
      <c r="GNV2647" s="653"/>
      <c r="GNW2647" s="653"/>
      <c r="GNX2647" s="653"/>
      <c r="GNY2647" s="653"/>
      <c r="GNZ2647" s="653"/>
      <c r="GOA2647" s="653"/>
      <c r="GOB2647" s="653"/>
      <c r="GOC2647" s="653"/>
      <c r="GOD2647" s="653"/>
      <c r="GOE2647" s="653"/>
      <c r="GOF2647" s="653"/>
      <c r="GOG2647" s="653"/>
      <c r="GOH2647" s="653"/>
      <c r="GOI2647" s="653"/>
      <c r="GOJ2647" s="653"/>
      <c r="GOK2647" s="653"/>
      <c r="GOL2647" s="653"/>
      <c r="GOM2647" s="653"/>
      <c r="GON2647" s="653"/>
      <c r="GOO2647" s="653"/>
      <c r="GOP2647" s="653"/>
      <c r="GOQ2647" s="653"/>
      <c r="GOR2647" s="653"/>
      <c r="GOS2647" s="653"/>
      <c r="GOT2647" s="653"/>
      <c r="GOU2647" s="653"/>
      <c r="GOV2647" s="653"/>
      <c r="GOW2647" s="653"/>
      <c r="GOX2647" s="653"/>
      <c r="GOY2647" s="653"/>
      <c r="GOZ2647" s="653"/>
      <c r="GPA2647" s="653"/>
      <c r="GPB2647" s="653"/>
      <c r="GPC2647" s="653"/>
      <c r="GPD2647" s="653"/>
      <c r="GPE2647" s="653"/>
      <c r="GPF2647" s="653"/>
      <c r="GPG2647" s="653"/>
      <c r="GPH2647" s="653"/>
      <c r="GPI2647" s="653"/>
      <c r="GPJ2647" s="653"/>
      <c r="GPK2647" s="653"/>
      <c r="GPL2647" s="653"/>
      <c r="GPM2647" s="653"/>
      <c r="GPN2647" s="653"/>
      <c r="GPO2647" s="653"/>
      <c r="GPP2647" s="653"/>
      <c r="GPQ2647" s="653"/>
      <c r="GPR2647" s="653"/>
      <c r="GPS2647" s="653"/>
      <c r="GPT2647" s="653"/>
      <c r="GPU2647" s="653"/>
      <c r="GPV2647" s="653"/>
      <c r="GPW2647" s="653"/>
      <c r="GPX2647" s="653"/>
      <c r="GPY2647" s="653"/>
      <c r="GPZ2647" s="653"/>
      <c r="GQA2647" s="653"/>
      <c r="GQB2647" s="653"/>
      <c r="GQC2647" s="653"/>
      <c r="GQD2647" s="653"/>
      <c r="GQE2647" s="653"/>
      <c r="GQF2647" s="653"/>
      <c r="GQG2647" s="653"/>
      <c r="GQH2647" s="653"/>
      <c r="GQI2647" s="653"/>
      <c r="GQJ2647" s="653"/>
      <c r="GQK2647" s="653"/>
      <c r="GQL2647" s="653"/>
      <c r="GQM2647" s="653"/>
      <c r="GQN2647" s="653"/>
      <c r="GQO2647" s="653"/>
      <c r="GQP2647" s="653"/>
      <c r="GQQ2647" s="653"/>
      <c r="GQR2647" s="653"/>
      <c r="GQS2647" s="653"/>
      <c r="GQT2647" s="653"/>
      <c r="GQU2647" s="653"/>
      <c r="GQV2647" s="653"/>
      <c r="GQW2647" s="653"/>
      <c r="GQX2647" s="653"/>
      <c r="GQY2647" s="653"/>
      <c r="GQZ2647" s="653"/>
      <c r="GRA2647" s="653"/>
      <c r="GRB2647" s="653"/>
      <c r="GRC2647" s="653"/>
      <c r="GRD2647" s="653"/>
      <c r="GRE2647" s="653"/>
      <c r="GRF2647" s="653"/>
      <c r="GRG2647" s="653"/>
      <c r="GRH2647" s="653"/>
      <c r="GRI2647" s="653"/>
      <c r="GRJ2647" s="653"/>
      <c r="GRK2647" s="653"/>
      <c r="GRL2647" s="653"/>
      <c r="GRM2647" s="653"/>
      <c r="GRN2647" s="653"/>
      <c r="GRO2647" s="653"/>
      <c r="GRP2647" s="653"/>
      <c r="GRQ2647" s="653"/>
      <c r="GRR2647" s="653"/>
      <c r="GRS2647" s="653"/>
      <c r="GRT2647" s="653"/>
      <c r="GRU2647" s="653"/>
      <c r="GRV2647" s="653"/>
      <c r="GRW2647" s="653"/>
      <c r="GRX2647" s="653"/>
      <c r="GRY2647" s="653"/>
      <c r="GRZ2647" s="653"/>
      <c r="GSA2647" s="653"/>
      <c r="GSB2647" s="653"/>
      <c r="GSC2647" s="653"/>
      <c r="GSD2647" s="653"/>
      <c r="GSE2647" s="653"/>
      <c r="GSF2647" s="653"/>
      <c r="GSG2647" s="653"/>
      <c r="GSH2647" s="653"/>
      <c r="GSI2647" s="653"/>
      <c r="GSJ2647" s="653"/>
      <c r="GSK2647" s="653"/>
      <c r="GSL2647" s="653"/>
      <c r="GSM2647" s="653"/>
      <c r="GSN2647" s="653"/>
      <c r="GSO2647" s="653"/>
      <c r="GSP2647" s="653"/>
      <c r="GSQ2647" s="653"/>
      <c r="GSR2647" s="653"/>
      <c r="GSS2647" s="653"/>
      <c r="GST2647" s="653"/>
      <c r="GSU2647" s="653"/>
      <c r="GSV2647" s="653"/>
      <c r="GSW2647" s="653"/>
      <c r="GSX2647" s="653"/>
      <c r="GSY2647" s="653"/>
      <c r="GSZ2647" s="653"/>
      <c r="GTA2647" s="653"/>
      <c r="GTB2647" s="653"/>
      <c r="GTC2647" s="653"/>
      <c r="GTD2647" s="653"/>
      <c r="GTE2647" s="653"/>
      <c r="GTF2647" s="653"/>
      <c r="GTG2647" s="653"/>
      <c r="GTH2647" s="653"/>
      <c r="GTI2647" s="653"/>
      <c r="GTJ2647" s="653"/>
      <c r="GTK2647" s="653"/>
      <c r="GTL2647" s="653"/>
      <c r="GTM2647" s="653"/>
      <c r="GTN2647" s="653"/>
      <c r="GTO2647" s="653"/>
      <c r="GTP2647" s="653"/>
      <c r="GTQ2647" s="653"/>
      <c r="GTR2647" s="653"/>
      <c r="GTS2647" s="653"/>
      <c r="GTT2647" s="653"/>
      <c r="GTU2647" s="653"/>
      <c r="GTV2647" s="653"/>
      <c r="GTW2647" s="653"/>
      <c r="GTX2647" s="653"/>
      <c r="GTY2647" s="653"/>
      <c r="GTZ2647" s="653"/>
      <c r="GUA2647" s="653"/>
      <c r="GUB2647" s="653"/>
      <c r="GUC2647" s="653"/>
      <c r="GUD2647" s="653"/>
      <c r="GUE2647" s="653"/>
      <c r="GUF2647" s="653"/>
      <c r="GUG2647" s="653"/>
      <c r="GUH2647" s="653"/>
      <c r="GUI2647" s="653"/>
      <c r="GUJ2647" s="653"/>
      <c r="GUK2647" s="653"/>
      <c r="GUL2647" s="653"/>
      <c r="GUM2647" s="653"/>
      <c r="GUN2647" s="653"/>
      <c r="GUO2647" s="653"/>
      <c r="GUP2647" s="653"/>
      <c r="GUQ2647" s="653"/>
      <c r="GUR2647" s="653"/>
      <c r="GUS2647" s="653"/>
      <c r="GUT2647" s="653"/>
      <c r="GUU2647" s="653"/>
      <c r="GUV2647" s="653"/>
      <c r="GUW2647" s="653"/>
      <c r="GUX2647" s="653"/>
      <c r="GUY2647" s="653"/>
      <c r="GUZ2647" s="653"/>
      <c r="GVA2647" s="653"/>
      <c r="GVB2647" s="653"/>
      <c r="GVC2647" s="653"/>
      <c r="GVD2647" s="653"/>
      <c r="GVE2647" s="653"/>
      <c r="GVF2647" s="653"/>
      <c r="GVG2647" s="653"/>
      <c r="GVH2647" s="653"/>
      <c r="GVI2647" s="653"/>
      <c r="GVJ2647" s="653"/>
      <c r="GVK2647" s="653"/>
      <c r="GVL2647" s="653"/>
      <c r="GVM2647" s="653"/>
      <c r="GVN2647" s="653"/>
      <c r="GVO2647" s="653"/>
      <c r="GVP2647" s="653"/>
      <c r="GVQ2647" s="653"/>
      <c r="GVR2647" s="653"/>
      <c r="GVS2647" s="653"/>
      <c r="GVT2647" s="653"/>
      <c r="GVU2647" s="653"/>
      <c r="GVV2647" s="653"/>
      <c r="GVW2647" s="653"/>
      <c r="GVX2647" s="653"/>
      <c r="GVY2647" s="653"/>
      <c r="GVZ2647" s="653"/>
      <c r="GWA2647" s="653"/>
      <c r="GWB2647" s="653"/>
      <c r="GWC2647" s="653"/>
      <c r="GWD2647" s="653"/>
      <c r="GWE2647" s="653"/>
      <c r="GWF2647" s="653"/>
      <c r="GWG2647" s="653"/>
      <c r="GWH2647" s="653"/>
      <c r="GWI2647" s="653"/>
      <c r="GWJ2647" s="653"/>
      <c r="GWK2647" s="653"/>
      <c r="GWL2647" s="653"/>
      <c r="GWM2647" s="653"/>
      <c r="GWN2647" s="653"/>
      <c r="GWO2647" s="653"/>
      <c r="GWP2647" s="653"/>
      <c r="GWQ2647" s="653"/>
      <c r="GWR2647" s="653"/>
      <c r="GWS2647" s="653"/>
      <c r="GWT2647" s="653"/>
      <c r="GWU2647" s="653"/>
      <c r="GWV2647" s="653"/>
      <c r="GWW2647" s="653"/>
      <c r="GWX2647" s="653"/>
      <c r="GWY2647" s="653"/>
      <c r="GWZ2647" s="653"/>
      <c r="GXA2647" s="653"/>
      <c r="GXB2647" s="653"/>
      <c r="GXC2647" s="653"/>
      <c r="GXD2647" s="653"/>
      <c r="GXE2647" s="653"/>
      <c r="GXF2647" s="653"/>
      <c r="GXG2647" s="653"/>
      <c r="GXH2647" s="653"/>
      <c r="GXI2647" s="653"/>
      <c r="GXJ2647" s="653"/>
      <c r="GXK2647" s="653"/>
      <c r="GXL2647" s="653"/>
      <c r="GXM2647" s="653"/>
      <c r="GXN2647" s="653"/>
      <c r="GXO2647" s="653"/>
      <c r="GXP2647" s="653"/>
      <c r="GXQ2647" s="653"/>
      <c r="GXR2647" s="653"/>
      <c r="GXS2647" s="653"/>
      <c r="GXT2647" s="653"/>
      <c r="GXU2647" s="653"/>
      <c r="GXV2647" s="653"/>
      <c r="GXW2647" s="653"/>
      <c r="GXX2647" s="653"/>
      <c r="GXY2647" s="653"/>
      <c r="GXZ2647" s="653"/>
      <c r="GYA2647" s="653"/>
      <c r="GYB2647" s="653"/>
      <c r="GYC2647" s="653"/>
      <c r="GYD2647" s="653"/>
      <c r="GYE2647" s="653"/>
      <c r="GYF2647" s="653"/>
      <c r="GYG2647" s="653"/>
      <c r="GYH2647" s="653"/>
      <c r="GYI2647" s="653"/>
      <c r="GYJ2647" s="653"/>
      <c r="GYK2647" s="653"/>
      <c r="GYL2647" s="653"/>
      <c r="GYM2647" s="653"/>
      <c r="GYN2647" s="653"/>
      <c r="GYO2647" s="653"/>
      <c r="GYP2647" s="653"/>
      <c r="GYQ2647" s="653"/>
      <c r="GYR2647" s="653"/>
      <c r="GYS2647" s="653"/>
      <c r="GYT2647" s="653"/>
      <c r="GYU2647" s="653"/>
      <c r="GYV2647" s="653"/>
      <c r="GYW2647" s="653"/>
      <c r="GYX2647" s="653"/>
      <c r="GYY2647" s="653"/>
      <c r="GYZ2647" s="653"/>
      <c r="GZA2647" s="653"/>
      <c r="GZB2647" s="653"/>
      <c r="GZC2647" s="653"/>
      <c r="GZD2647" s="653"/>
      <c r="GZE2647" s="653"/>
      <c r="GZF2647" s="653"/>
      <c r="GZG2647" s="653"/>
      <c r="GZH2647" s="653"/>
      <c r="GZI2647" s="653"/>
      <c r="GZJ2647" s="653"/>
      <c r="GZK2647" s="653"/>
      <c r="GZL2647" s="653"/>
      <c r="GZM2647" s="653"/>
      <c r="GZN2647" s="653"/>
      <c r="GZO2647" s="653"/>
      <c r="GZP2647" s="653"/>
      <c r="GZQ2647" s="653"/>
      <c r="GZR2647" s="653"/>
      <c r="GZS2647" s="653"/>
      <c r="GZT2647" s="653"/>
      <c r="GZU2647" s="653"/>
      <c r="GZV2647" s="653"/>
      <c r="GZW2647" s="653"/>
      <c r="GZX2647" s="653"/>
      <c r="GZY2647" s="653"/>
      <c r="GZZ2647" s="653"/>
      <c r="HAA2647" s="653"/>
      <c r="HAB2647" s="653"/>
      <c r="HAC2647" s="653"/>
      <c r="HAD2647" s="653"/>
      <c r="HAE2647" s="653"/>
      <c r="HAF2647" s="653"/>
      <c r="HAG2647" s="653"/>
      <c r="HAH2647" s="653"/>
      <c r="HAI2647" s="653"/>
      <c r="HAJ2647" s="653"/>
      <c r="HAK2647" s="653"/>
      <c r="HAL2647" s="653"/>
      <c r="HAM2647" s="653"/>
      <c r="HAN2647" s="653"/>
      <c r="HAO2647" s="653"/>
      <c r="HAP2647" s="653"/>
      <c r="HAQ2647" s="653"/>
      <c r="HAR2647" s="653"/>
      <c r="HAS2647" s="653"/>
      <c r="HAT2647" s="653"/>
      <c r="HAU2647" s="653"/>
      <c r="HAV2647" s="653"/>
      <c r="HAW2647" s="653"/>
      <c r="HAX2647" s="653"/>
      <c r="HAY2647" s="653"/>
      <c r="HAZ2647" s="653"/>
      <c r="HBA2647" s="653"/>
      <c r="HBB2647" s="653"/>
      <c r="HBC2647" s="653"/>
      <c r="HBD2647" s="653"/>
      <c r="HBE2647" s="653"/>
      <c r="HBF2647" s="653"/>
      <c r="HBG2647" s="653"/>
      <c r="HBH2647" s="653"/>
      <c r="HBI2647" s="653"/>
      <c r="HBJ2647" s="653"/>
      <c r="HBK2647" s="653"/>
      <c r="HBL2647" s="653"/>
      <c r="HBM2647" s="653"/>
      <c r="HBN2647" s="653"/>
      <c r="HBO2647" s="653"/>
      <c r="HBP2647" s="653"/>
      <c r="HBQ2647" s="653"/>
      <c r="HBR2647" s="653"/>
      <c r="HBS2647" s="653"/>
      <c r="HBT2647" s="653"/>
      <c r="HBU2647" s="653"/>
      <c r="HBV2647" s="653"/>
      <c r="HBW2647" s="653"/>
      <c r="HBX2647" s="653"/>
      <c r="HBY2647" s="653"/>
      <c r="HBZ2647" s="653"/>
      <c r="HCA2647" s="653"/>
      <c r="HCB2647" s="653"/>
      <c r="HCC2647" s="653"/>
      <c r="HCD2647" s="653"/>
      <c r="HCE2647" s="653"/>
      <c r="HCF2647" s="653"/>
      <c r="HCG2647" s="653"/>
      <c r="HCH2647" s="653"/>
      <c r="HCI2647" s="653"/>
      <c r="HCJ2647" s="653"/>
      <c r="HCK2647" s="653"/>
      <c r="HCL2647" s="653"/>
      <c r="HCM2647" s="653"/>
      <c r="HCN2647" s="653"/>
      <c r="HCO2647" s="653"/>
      <c r="HCP2647" s="653"/>
      <c r="HCQ2647" s="653"/>
      <c r="HCR2647" s="653"/>
      <c r="HCS2647" s="653"/>
      <c r="HCT2647" s="653"/>
      <c r="HCU2647" s="653"/>
      <c r="HCV2647" s="653"/>
      <c r="HCW2647" s="653"/>
      <c r="HCX2647" s="653"/>
      <c r="HCY2647" s="653"/>
      <c r="HCZ2647" s="653"/>
      <c r="HDA2647" s="653"/>
      <c r="HDB2647" s="653"/>
      <c r="HDC2647" s="653"/>
      <c r="HDD2647" s="653"/>
      <c r="HDE2647" s="653"/>
      <c r="HDF2647" s="653"/>
      <c r="HDG2647" s="653"/>
      <c r="HDH2647" s="653"/>
      <c r="HDI2647" s="653"/>
      <c r="HDJ2647" s="653"/>
      <c r="HDK2647" s="653"/>
      <c r="HDL2647" s="653"/>
      <c r="HDM2647" s="653"/>
      <c r="HDN2647" s="653"/>
      <c r="HDO2647" s="653"/>
      <c r="HDP2647" s="653"/>
      <c r="HDQ2647" s="653"/>
      <c r="HDR2647" s="653"/>
      <c r="HDS2647" s="653"/>
      <c r="HDT2647" s="653"/>
      <c r="HDU2647" s="653"/>
      <c r="HDV2647" s="653"/>
      <c r="HDW2647" s="653"/>
      <c r="HDX2647" s="653"/>
      <c r="HDY2647" s="653"/>
      <c r="HDZ2647" s="653"/>
      <c r="HEA2647" s="653"/>
      <c r="HEB2647" s="653"/>
      <c r="HEC2647" s="653"/>
      <c r="HED2647" s="653"/>
      <c r="HEE2647" s="653"/>
      <c r="HEF2647" s="653"/>
      <c r="HEG2647" s="653"/>
      <c r="HEH2647" s="653"/>
      <c r="HEI2647" s="653"/>
      <c r="HEJ2647" s="653"/>
      <c r="HEK2647" s="653"/>
      <c r="HEL2647" s="653"/>
      <c r="HEM2647" s="653"/>
      <c r="HEN2647" s="653"/>
      <c r="HEO2647" s="653"/>
      <c r="HEP2647" s="653"/>
      <c r="HEQ2647" s="653"/>
      <c r="HER2647" s="653"/>
      <c r="HES2647" s="653"/>
      <c r="HET2647" s="653"/>
      <c r="HEU2647" s="653"/>
      <c r="HEV2647" s="653"/>
      <c r="HEW2647" s="653"/>
      <c r="HEX2647" s="653"/>
      <c r="HEY2647" s="653"/>
      <c r="HEZ2647" s="653"/>
      <c r="HFA2647" s="653"/>
      <c r="HFB2647" s="653"/>
      <c r="HFC2647" s="653"/>
      <c r="HFD2647" s="653"/>
      <c r="HFE2647" s="653"/>
      <c r="HFF2647" s="653"/>
      <c r="HFG2647" s="653"/>
      <c r="HFH2647" s="653"/>
      <c r="HFI2647" s="653"/>
      <c r="HFJ2647" s="653"/>
      <c r="HFK2647" s="653"/>
      <c r="HFL2647" s="653"/>
      <c r="HFM2647" s="653"/>
      <c r="HFN2647" s="653"/>
      <c r="HFO2647" s="653"/>
      <c r="HFP2647" s="653"/>
      <c r="HFQ2647" s="653"/>
      <c r="HFR2647" s="653"/>
      <c r="HFS2647" s="653"/>
      <c r="HFT2647" s="653"/>
      <c r="HFU2647" s="653"/>
      <c r="HFV2647" s="653"/>
      <c r="HFW2647" s="653"/>
      <c r="HFX2647" s="653"/>
      <c r="HFY2647" s="653"/>
      <c r="HFZ2647" s="653"/>
      <c r="HGA2647" s="653"/>
      <c r="HGB2647" s="653"/>
      <c r="HGC2647" s="653"/>
      <c r="HGD2647" s="653"/>
      <c r="HGE2647" s="653"/>
      <c r="HGF2647" s="653"/>
      <c r="HGG2647" s="653"/>
      <c r="HGH2647" s="653"/>
      <c r="HGI2647" s="653"/>
      <c r="HGJ2647" s="653"/>
      <c r="HGK2647" s="653"/>
      <c r="HGL2647" s="653"/>
      <c r="HGM2647" s="653"/>
      <c r="HGN2647" s="653"/>
      <c r="HGO2647" s="653"/>
      <c r="HGP2647" s="653"/>
      <c r="HGQ2647" s="653"/>
      <c r="HGR2647" s="653"/>
      <c r="HGS2647" s="653"/>
      <c r="HGT2647" s="653"/>
      <c r="HGU2647" s="653"/>
      <c r="HGV2647" s="653"/>
      <c r="HGW2647" s="653"/>
      <c r="HGX2647" s="653"/>
      <c r="HGY2647" s="653"/>
      <c r="HGZ2647" s="653"/>
      <c r="HHA2647" s="653"/>
      <c r="HHB2647" s="653"/>
      <c r="HHC2647" s="653"/>
      <c r="HHD2647" s="653"/>
      <c r="HHE2647" s="653"/>
      <c r="HHF2647" s="653"/>
      <c r="HHG2647" s="653"/>
      <c r="HHH2647" s="653"/>
      <c r="HHI2647" s="653"/>
      <c r="HHJ2647" s="653"/>
      <c r="HHK2647" s="653"/>
      <c r="HHL2647" s="653"/>
      <c r="HHM2647" s="653"/>
      <c r="HHN2647" s="653"/>
      <c r="HHO2647" s="653"/>
      <c r="HHP2647" s="653"/>
      <c r="HHQ2647" s="653"/>
      <c r="HHR2647" s="653"/>
      <c r="HHS2647" s="653"/>
      <c r="HHT2647" s="653"/>
      <c r="HHU2647" s="653"/>
      <c r="HHV2647" s="653"/>
      <c r="HHW2647" s="653"/>
      <c r="HHX2647" s="653"/>
      <c r="HHY2647" s="653"/>
      <c r="HHZ2647" s="653"/>
      <c r="HIA2647" s="653"/>
      <c r="HIB2647" s="653"/>
      <c r="HIC2647" s="653"/>
      <c r="HID2647" s="653"/>
      <c r="HIE2647" s="653"/>
      <c r="HIF2647" s="653"/>
      <c r="HIG2647" s="653"/>
      <c r="HIH2647" s="653"/>
      <c r="HII2647" s="653"/>
      <c r="HIJ2647" s="653"/>
      <c r="HIK2647" s="653"/>
      <c r="HIL2647" s="653"/>
      <c r="HIM2647" s="653"/>
      <c r="HIN2647" s="653"/>
      <c r="HIO2647" s="653"/>
      <c r="HIP2647" s="653"/>
      <c r="HIQ2647" s="653"/>
      <c r="HIR2647" s="653"/>
      <c r="HIS2647" s="653"/>
      <c r="HIT2647" s="653"/>
      <c r="HIU2647" s="653"/>
      <c r="HIV2647" s="653"/>
      <c r="HIW2647" s="653"/>
      <c r="HIX2647" s="653"/>
      <c r="HIY2647" s="653"/>
      <c r="HIZ2647" s="653"/>
      <c r="HJA2647" s="653"/>
      <c r="HJB2647" s="653"/>
      <c r="HJC2647" s="653"/>
      <c r="HJD2647" s="653"/>
      <c r="HJE2647" s="653"/>
      <c r="HJF2647" s="653"/>
      <c r="HJG2647" s="653"/>
      <c r="HJH2647" s="653"/>
      <c r="HJI2647" s="653"/>
      <c r="HJJ2647" s="653"/>
      <c r="HJK2647" s="653"/>
      <c r="HJL2647" s="653"/>
      <c r="HJM2647" s="653"/>
      <c r="HJN2647" s="653"/>
      <c r="HJO2647" s="653"/>
      <c r="HJP2647" s="653"/>
      <c r="HJQ2647" s="653"/>
      <c r="HJR2647" s="653"/>
      <c r="HJS2647" s="653"/>
      <c r="HJT2647" s="653"/>
      <c r="HJU2647" s="653"/>
      <c r="HJV2647" s="653"/>
      <c r="HJW2647" s="653"/>
      <c r="HJX2647" s="653"/>
      <c r="HJY2647" s="653"/>
      <c r="HJZ2647" s="653"/>
      <c r="HKA2647" s="653"/>
      <c r="HKB2647" s="653"/>
      <c r="HKC2647" s="653"/>
      <c r="HKD2647" s="653"/>
      <c r="HKE2647" s="653"/>
      <c r="HKF2647" s="653"/>
      <c r="HKG2647" s="653"/>
      <c r="HKH2647" s="653"/>
      <c r="HKI2647" s="653"/>
      <c r="HKJ2647" s="653"/>
      <c r="HKK2647" s="653"/>
      <c r="HKL2647" s="653"/>
      <c r="HKM2647" s="653"/>
      <c r="HKN2647" s="653"/>
      <c r="HKO2647" s="653"/>
      <c r="HKP2647" s="653"/>
      <c r="HKQ2647" s="653"/>
      <c r="HKR2647" s="653"/>
      <c r="HKS2647" s="653"/>
      <c r="HKT2647" s="653"/>
      <c r="HKU2647" s="653"/>
      <c r="HKV2647" s="653"/>
      <c r="HKW2647" s="653"/>
      <c r="HKX2647" s="653"/>
      <c r="HKY2647" s="653"/>
      <c r="HKZ2647" s="653"/>
      <c r="HLA2647" s="653"/>
      <c r="HLB2647" s="653"/>
      <c r="HLC2647" s="653"/>
      <c r="HLD2647" s="653"/>
      <c r="HLE2647" s="653"/>
      <c r="HLF2647" s="653"/>
      <c r="HLG2647" s="653"/>
      <c r="HLH2647" s="653"/>
      <c r="HLI2647" s="653"/>
      <c r="HLJ2647" s="653"/>
      <c r="HLK2647" s="653"/>
      <c r="HLL2647" s="653"/>
      <c r="HLM2647" s="653"/>
      <c r="HLN2647" s="653"/>
      <c r="HLO2647" s="653"/>
      <c r="HLP2647" s="653"/>
      <c r="HLQ2647" s="653"/>
      <c r="HLR2647" s="653"/>
      <c r="HLS2647" s="653"/>
      <c r="HLT2647" s="653"/>
      <c r="HLU2647" s="653"/>
      <c r="HLV2647" s="653"/>
      <c r="HLW2647" s="653"/>
      <c r="HLX2647" s="653"/>
      <c r="HLY2647" s="653"/>
      <c r="HLZ2647" s="653"/>
      <c r="HMA2647" s="653"/>
      <c r="HMB2647" s="653"/>
      <c r="HMC2647" s="653"/>
      <c r="HMD2647" s="653"/>
      <c r="HME2647" s="653"/>
      <c r="HMF2647" s="653"/>
      <c r="HMG2647" s="653"/>
      <c r="HMH2647" s="653"/>
      <c r="HMI2647" s="653"/>
      <c r="HMJ2647" s="653"/>
      <c r="HMK2647" s="653"/>
      <c r="HML2647" s="653"/>
      <c r="HMM2647" s="653"/>
      <c r="HMN2647" s="653"/>
      <c r="HMO2647" s="653"/>
      <c r="HMP2647" s="653"/>
      <c r="HMQ2647" s="653"/>
      <c r="HMR2647" s="653"/>
      <c r="HMS2647" s="653"/>
      <c r="HMT2647" s="653"/>
      <c r="HMU2647" s="653"/>
      <c r="HMV2647" s="653"/>
      <c r="HMW2647" s="653"/>
      <c r="HMX2647" s="653"/>
      <c r="HMY2647" s="653"/>
      <c r="HMZ2647" s="653"/>
      <c r="HNA2647" s="653"/>
      <c r="HNB2647" s="653"/>
      <c r="HNC2647" s="653"/>
      <c r="HND2647" s="653"/>
      <c r="HNE2647" s="653"/>
      <c r="HNF2647" s="653"/>
      <c r="HNG2647" s="653"/>
      <c r="HNH2647" s="653"/>
      <c r="HNI2647" s="653"/>
      <c r="HNJ2647" s="653"/>
      <c r="HNK2647" s="653"/>
      <c r="HNL2647" s="653"/>
      <c r="HNM2647" s="653"/>
      <c r="HNN2647" s="653"/>
      <c r="HNO2647" s="653"/>
      <c r="HNP2647" s="653"/>
      <c r="HNQ2647" s="653"/>
      <c r="HNR2647" s="653"/>
      <c r="HNS2647" s="653"/>
      <c r="HNT2647" s="653"/>
      <c r="HNU2647" s="653"/>
      <c r="HNV2647" s="653"/>
      <c r="HNW2647" s="653"/>
      <c r="HNX2647" s="653"/>
      <c r="HNY2647" s="653"/>
      <c r="HNZ2647" s="653"/>
      <c r="HOA2647" s="653"/>
      <c r="HOB2647" s="653"/>
      <c r="HOC2647" s="653"/>
      <c r="HOD2647" s="653"/>
      <c r="HOE2647" s="653"/>
      <c r="HOF2647" s="653"/>
      <c r="HOG2647" s="653"/>
      <c r="HOH2647" s="653"/>
      <c r="HOI2647" s="653"/>
      <c r="HOJ2647" s="653"/>
      <c r="HOK2647" s="653"/>
      <c r="HOL2647" s="653"/>
      <c r="HOM2647" s="653"/>
      <c r="HON2647" s="653"/>
      <c r="HOO2647" s="653"/>
      <c r="HOP2647" s="653"/>
      <c r="HOQ2647" s="653"/>
      <c r="HOR2647" s="653"/>
      <c r="HOS2647" s="653"/>
      <c r="HOT2647" s="653"/>
      <c r="HOU2647" s="653"/>
      <c r="HOV2647" s="653"/>
      <c r="HOW2647" s="653"/>
      <c r="HOX2647" s="653"/>
      <c r="HOY2647" s="653"/>
      <c r="HOZ2647" s="653"/>
      <c r="HPA2647" s="653"/>
      <c r="HPB2647" s="653"/>
      <c r="HPC2647" s="653"/>
      <c r="HPD2647" s="653"/>
      <c r="HPE2647" s="653"/>
      <c r="HPF2647" s="653"/>
      <c r="HPG2647" s="653"/>
      <c r="HPH2647" s="653"/>
      <c r="HPI2647" s="653"/>
      <c r="HPJ2647" s="653"/>
      <c r="HPK2647" s="653"/>
      <c r="HPL2647" s="653"/>
      <c r="HPM2647" s="653"/>
      <c r="HPN2647" s="653"/>
      <c r="HPO2647" s="653"/>
      <c r="HPP2647" s="653"/>
      <c r="HPQ2647" s="653"/>
      <c r="HPR2647" s="653"/>
      <c r="HPS2647" s="653"/>
      <c r="HPT2647" s="653"/>
      <c r="HPU2647" s="653"/>
      <c r="HPV2647" s="653"/>
      <c r="HPW2647" s="653"/>
      <c r="HPX2647" s="653"/>
      <c r="HPY2647" s="653"/>
      <c r="HPZ2647" s="653"/>
      <c r="HQA2647" s="653"/>
      <c r="HQB2647" s="653"/>
      <c r="HQC2647" s="653"/>
      <c r="HQD2647" s="653"/>
      <c r="HQE2647" s="653"/>
      <c r="HQF2647" s="653"/>
      <c r="HQG2647" s="653"/>
      <c r="HQH2647" s="653"/>
      <c r="HQI2647" s="653"/>
      <c r="HQJ2647" s="653"/>
      <c r="HQK2647" s="653"/>
      <c r="HQL2647" s="653"/>
      <c r="HQM2647" s="653"/>
      <c r="HQN2647" s="653"/>
      <c r="HQO2647" s="653"/>
      <c r="HQP2647" s="653"/>
      <c r="HQQ2647" s="653"/>
      <c r="HQR2647" s="653"/>
      <c r="HQS2647" s="653"/>
      <c r="HQT2647" s="653"/>
      <c r="HQU2647" s="653"/>
      <c r="HQV2647" s="653"/>
      <c r="HQW2647" s="653"/>
      <c r="HQX2647" s="653"/>
      <c r="HQY2647" s="653"/>
      <c r="HQZ2647" s="653"/>
      <c r="HRA2647" s="653"/>
      <c r="HRB2647" s="653"/>
      <c r="HRC2647" s="653"/>
      <c r="HRD2647" s="653"/>
      <c r="HRE2647" s="653"/>
      <c r="HRF2647" s="653"/>
      <c r="HRG2647" s="653"/>
      <c r="HRH2647" s="653"/>
      <c r="HRI2647" s="653"/>
      <c r="HRJ2647" s="653"/>
      <c r="HRK2647" s="653"/>
      <c r="HRL2647" s="653"/>
      <c r="HRM2647" s="653"/>
      <c r="HRN2647" s="653"/>
      <c r="HRO2647" s="653"/>
      <c r="HRP2647" s="653"/>
      <c r="HRQ2647" s="653"/>
      <c r="HRR2647" s="653"/>
      <c r="HRS2647" s="653"/>
      <c r="HRT2647" s="653"/>
      <c r="HRU2647" s="653"/>
      <c r="HRV2647" s="653"/>
      <c r="HRW2647" s="653"/>
      <c r="HRX2647" s="653"/>
      <c r="HRY2647" s="653"/>
      <c r="HRZ2647" s="653"/>
      <c r="HSA2647" s="653"/>
      <c r="HSB2647" s="653"/>
      <c r="HSC2647" s="653"/>
      <c r="HSD2647" s="653"/>
      <c r="HSE2647" s="653"/>
      <c r="HSF2647" s="653"/>
      <c r="HSG2647" s="653"/>
      <c r="HSH2647" s="653"/>
      <c r="HSI2647" s="653"/>
      <c r="HSJ2647" s="653"/>
      <c r="HSK2647" s="653"/>
      <c r="HSL2647" s="653"/>
      <c r="HSM2647" s="653"/>
      <c r="HSN2647" s="653"/>
      <c r="HSO2647" s="653"/>
      <c r="HSP2647" s="653"/>
      <c r="HSQ2647" s="653"/>
      <c r="HSR2647" s="653"/>
      <c r="HSS2647" s="653"/>
      <c r="HST2647" s="653"/>
      <c r="HSU2647" s="653"/>
      <c r="HSV2647" s="653"/>
      <c r="HSW2647" s="653"/>
      <c r="HSX2647" s="653"/>
      <c r="HSY2647" s="653"/>
      <c r="HSZ2647" s="653"/>
      <c r="HTA2647" s="653"/>
      <c r="HTB2647" s="653"/>
      <c r="HTC2647" s="653"/>
      <c r="HTD2647" s="653"/>
      <c r="HTE2647" s="653"/>
      <c r="HTF2647" s="653"/>
      <c r="HTG2647" s="653"/>
      <c r="HTH2647" s="653"/>
      <c r="HTI2647" s="653"/>
      <c r="HTJ2647" s="653"/>
      <c r="HTK2647" s="653"/>
      <c r="HTL2647" s="653"/>
      <c r="HTM2647" s="653"/>
      <c r="HTN2647" s="653"/>
      <c r="HTO2647" s="653"/>
      <c r="HTP2647" s="653"/>
      <c r="HTQ2647" s="653"/>
      <c r="HTR2647" s="653"/>
      <c r="HTS2647" s="653"/>
      <c r="HTT2647" s="653"/>
      <c r="HTU2647" s="653"/>
      <c r="HTV2647" s="653"/>
      <c r="HTW2647" s="653"/>
      <c r="HTX2647" s="653"/>
      <c r="HTY2647" s="653"/>
      <c r="HTZ2647" s="653"/>
      <c r="HUA2647" s="653"/>
      <c r="HUB2647" s="653"/>
      <c r="HUC2647" s="653"/>
      <c r="HUD2647" s="653"/>
      <c r="HUE2647" s="653"/>
      <c r="HUF2647" s="653"/>
      <c r="HUG2647" s="653"/>
      <c r="HUH2647" s="653"/>
      <c r="HUI2647" s="653"/>
      <c r="HUJ2647" s="653"/>
      <c r="HUK2647" s="653"/>
      <c r="HUL2647" s="653"/>
      <c r="HUM2647" s="653"/>
      <c r="HUN2647" s="653"/>
      <c r="HUO2647" s="653"/>
      <c r="HUP2647" s="653"/>
      <c r="HUQ2647" s="653"/>
      <c r="HUR2647" s="653"/>
      <c r="HUS2647" s="653"/>
      <c r="HUT2647" s="653"/>
      <c r="HUU2647" s="653"/>
      <c r="HUV2647" s="653"/>
      <c r="HUW2647" s="653"/>
      <c r="HUX2647" s="653"/>
      <c r="HUY2647" s="653"/>
      <c r="HUZ2647" s="653"/>
      <c r="HVA2647" s="653"/>
      <c r="HVB2647" s="653"/>
      <c r="HVC2647" s="653"/>
      <c r="HVD2647" s="653"/>
      <c r="HVE2647" s="653"/>
      <c r="HVF2647" s="653"/>
      <c r="HVG2647" s="653"/>
      <c r="HVH2647" s="653"/>
      <c r="HVI2647" s="653"/>
      <c r="HVJ2647" s="653"/>
      <c r="HVK2647" s="653"/>
      <c r="HVL2647" s="653"/>
      <c r="HVM2647" s="653"/>
      <c r="HVN2647" s="653"/>
      <c r="HVO2647" s="653"/>
      <c r="HVP2647" s="653"/>
      <c r="HVQ2647" s="653"/>
      <c r="HVR2647" s="653"/>
      <c r="HVS2647" s="653"/>
      <c r="HVT2647" s="653"/>
      <c r="HVU2647" s="653"/>
      <c r="HVV2647" s="653"/>
      <c r="HVW2647" s="653"/>
      <c r="HVX2647" s="653"/>
      <c r="HVY2647" s="653"/>
      <c r="HVZ2647" s="653"/>
      <c r="HWA2647" s="653"/>
      <c r="HWB2647" s="653"/>
      <c r="HWC2647" s="653"/>
      <c r="HWD2647" s="653"/>
      <c r="HWE2647" s="653"/>
      <c r="HWF2647" s="653"/>
      <c r="HWG2647" s="653"/>
      <c r="HWH2647" s="653"/>
      <c r="HWI2647" s="653"/>
      <c r="HWJ2647" s="653"/>
      <c r="HWK2647" s="653"/>
      <c r="HWL2647" s="653"/>
      <c r="HWM2647" s="653"/>
      <c r="HWN2647" s="653"/>
      <c r="HWO2647" s="653"/>
      <c r="HWP2647" s="653"/>
      <c r="HWQ2647" s="653"/>
      <c r="HWR2647" s="653"/>
      <c r="HWS2647" s="653"/>
      <c r="HWT2647" s="653"/>
      <c r="HWU2647" s="653"/>
      <c r="HWV2647" s="653"/>
      <c r="HWW2647" s="653"/>
      <c r="HWX2647" s="653"/>
      <c r="HWY2647" s="653"/>
      <c r="HWZ2647" s="653"/>
      <c r="HXA2647" s="653"/>
      <c r="HXB2647" s="653"/>
      <c r="HXC2647" s="653"/>
      <c r="HXD2647" s="653"/>
      <c r="HXE2647" s="653"/>
      <c r="HXF2647" s="653"/>
      <c r="HXG2647" s="653"/>
      <c r="HXH2647" s="653"/>
      <c r="HXI2647" s="653"/>
      <c r="HXJ2647" s="653"/>
      <c r="HXK2647" s="653"/>
      <c r="HXL2647" s="653"/>
      <c r="HXM2647" s="653"/>
      <c r="HXN2647" s="653"/>
      <c r="HXO2647" s="653"/>
      <c r="HXP2647" s="653"/>
      <c r="HXQ2647" s="653"/>
      <c r="HXR2647" s="653"/>
      <c r="HXS2647" s="653"/>
      <c r="HXT2647" s="653"/>
      <c r="HXU2647" s="653"/>
      <c r="HXV2647" s="653"/>
      <c r="HXW2647" s="653"/>
      <c r="HXX2647" s="653"/>
      <c r="HXY2647" s="653"/>
      <c r="HXZ2647" s="653"/>
      <c r="HYA2647" s="653"/>
      <c r="HYB2647" s="653"/>
      <c r="HYC2647" s="653"/>
      <c r="HYD2647" s="653"/>
      <c r="HYE2647" s="653"/>
      <c r="HYF2647" s="653"/>
      <c r="HYG2647" s="653"/>
      <c r="HYH2647" s="653"/>
      <c r="HYI2647" s="653"/>
      <c r="HYJ2647" s="653"/>
      <c r="HYK2647" s="653"/>
      <c r="HYL2647" s="653"/>
      <c r="HYM2647" s="653"/>
      <c r="HYN2647" s="653"/>
      <c r="HYO2647" s="653"/>
      <c r="HYP2647" s="653"/>
      <c r="HYQ2647" s="653"/>
      <c r="HYR2647" s="653"/>
      <c r="HYS2647" s="653"/>
      <c r="HYT2647" s="653"/>
      <c r="HYU2647" s="653"/>
      <c r="HYV2647" s="653"/>
      <c r="HYW2647" s="653"/>
      <c r="HYX2647" s="653"/>
      <c r="HYY2647" s="653"/>
      <c r="HYZ2647" s="653"/>
      <c r="HZA2647" s="653"/>
      <c r="HZB2647" s="653"/>
      <c r="HZC2647" s="653"/>
      <c r="HZD2647" s="653"/>
      <c r="HZE2647" s="653"/>
      <c r="HZF2647" s="653"/>
      <c r="HZG2647" s="653"/>
      <c r="HZH2647" s="653"/>
      <c r="HZI2647" s="653"/>
      <c r="HZJ2647" s="653"/>
      <c r="HZK2647" s="653"/>
      <c r="HZL2647" s="653"/>
      <c r="HZM2647" s="653"/>
      <c r="HZN2647" s="653"/>
      <c r="HZO2647" s="653"/>
      <c r="HZP2647" s="653"/>
      <c r="HZQ2647" s="653"/>
      <c r="HZR2647" s="653"/>
      <c r="HZS2647" s="653"/>
      <c r="HZT2647" s="653"/>
      <c r="HZU2647" s="653"/>
      <c r="HZV2647" s="653"/>
      <c r="HZW2647" s="653"/>
      <c r="HZX2647" s="653"/>
      <c r="HZY2647" s="653"/>
      <c r="HZZ2647" s="653"/>
      <c r="IAA2647" s="653"/>
      <c r="IAB2647" s="653"/>
      <c r="IAC2647" s="653"/>
      <c r="IAD2647" s="653"/>
      <c r="IAE2647" s="653"/>
      <c r="IAF2647" s="653"/>
      <c r="IAG2647" s="653"/>
      <c r="IAH2647" s="653"/>
      <c r="IAI2647" s="653"/>
      <c r="IAJ2647" s="653"/>
      <c r="IAK2647" s="653"/>
      <c r="IAL2647" s="653"/>
      <c r="IAM2647" s="653"/>
      <c r="IAN2647" s="653"/>
      <c r="IAO2647" s="653"/>
      <c r="IAP2647" s="653"/>
      <c r="IAQ2647" s="653"/>
      <c r="IAR2647" s="653"/>
      <c r="IAS2647" s="653"/>
      <c r="IAT2647" s="653"/>
      <c r="IAU2647" s="653"/>
      <c r="IAV2647" s="653"/>
      <c r="IAW2647" s="653"/>
      <c r="IAX2647" s="653"/>
      <c r="IAY2647" s="653"/>
      <c r="IAZ2647" s="653"/>
      <c r="IBA2647" s="653"/>
      <c r="IBB2647" s="653"/>
      <c r="IBC2647" s="653"/>
      <c r="IBD2647" s="653"/>
      <c r="IBE2647" s="653"/>
      <c r="IBF2647" s="653"/>
      <c r="IBG2647" s="653"/>
      <c r="IBH2647" s="653"/>
      <c r="IBI2647" s="653"/>
      <c r="IBJ2647" s="653"/>
      <c r="IBK2647" s="653"/>
      <c r="IBL2647" s="653"/>
      <c r="IBM2647" s="653"/>
      <c r="IBN2647" s="653"/>
      <c r="IBO2647" s="653"/>
      <c r="IBP2647" s="653"/>
      <c r="IBQ2647" s="653"/>
      <c r="IBR2647" s="653"/>
      <c r="IBS2647" s="653"/>
      <c r="IBT2647" s="653"/>
      <c r="IBU2647" s="653"/>
      <c r="IBV2647" s="653"/>
      <c r="IBW2647" s="653"/>
      <c r="IBX2647" s="653"/>
      <c r="IBY2647" s="653"/>
      <c r="IBZ2647" s="653"/>
      <c r="ICA2647" s="653"/>
      <c r="ICB2647" s="653"/>
      <c r="ICC2647" s="653"/>
      <c r="ICD2647" s="653"/>
      <c r="ICE2647" s="653"/>
      <c r="ICF2647" s="653"/>
      <c r="ICG2647" s="653"/>
      <c r="ICH2647" s="653"/>
      <c r="ICI2647" s="653"/>
      <c r="ICJ2647" s="653"/>
      <c r="ICK2647" s="653"/>
      <c r="ICL2647" s="653"/>
      <c r="ICM2647" s="653"/>
      <c r="ICN2647" s="653"/>
      <c r="ICO2647" s="653"/>
      <c r="ICP2647" s="653"/>
      <c r="ICQ2647" s="653"/>
      <c r="ICR2647" s="653"/>
      <c r="ICS2647" s="653"/>
      <c r="ICT2647" s="653"/>
      <c r="ICU2647" s="653"/>
      <c r="ICV2647" s="653"/>
      <c r="ICW2647" s="653"/>
      <c r="ICX2647" s="653"/>
      <c r="ICY2647" s="653"/>
      <c r="ICZ2647" s="653"/>
      <c r="IDA2647" s="653"/>
      <c r="IDB2647" s="653"/>
      <c r="IDC2647" s="653"/>
      <c r="IDD2647" s="653"/>
      <c r="IDE2647" s="653"/>
      <c r="IDF2647" s="653"/>
      <c r="IDG2647" s="653"/>
      <c r="IDH2647" s="653"/>
      <c r="IDI2647" s="653"/>
      <c r="IDJ2647" s="653"/>
      <c r="IDK2647" s="653"/>
      <c r="IDL2647" s="653"/>
      <c r="IDM2647" s="653"/>
      <c r="IDN2647" s="653"/>
      <c r="IDO2647" s="653"/>
      <c r="IDP2647" s="653"/>
      <c r="IDQ2647" s="653"/>
      <c r="IDR2647" s="653"/>
      <c r="IDS2647" s="653"/>
      <c r="IDT2647" s="653"/>
      <c r="IDU2647" s="653"/>
      <c r="IDV2647" s="653"/>
      <c r="IDW2647" s="653"/>
      <c r="IDX2647" s="653"/>
      <c r="IDY2647" s="653"/>
      <c r="IDZ2647" s="653"/>
      <c r="IEA2647" s="653"/>
      <c r="IEB2647" s="653"/>
      <c r="IEC2647" s="653"/>
      <c r="IED2647" s="653"/>
      <c r="IEE2647" s="653"/>
      <c r="IEF2647" s="653"/>
      <c r="IEG2647" s="653"/>
      <c r="IEH2647" s="653"/>
      <c r="IEI2647" s="653"/>
      <c r="IEJ2647" s="653"/>
      <c r="IEK2647" s="653"/>
      <c r="IEL2647" s="653"/>
      <c r="IEM2647" s="653"/>
      <c r="IEN2647" s="653"/>
      <c r="IEO2647" s="653"/>
      <c r="IEP2647" s="653"/>
      <c r="IEQ2647" s="653"/>
      <c r="IER2647" s="653"/>
      <c r="IES2647" s="653"/>
      <c r="IET2647" s="653"/>
      <c r="IEU2647" s="653"/>
      <c r="IEV2647" s="653"/>
      <c r="IEW2647" s="653"/>
      <c r="IEX2647" s="653"/>
      <c r="IEY2647" s="653"/>
      <c r="IEZ2647" s="653"/>
      <c r="IFA2647" s="653"/>
      <c r="IFB2647" s="653"/>
      <c r="IFC2647" s="653"/>
      <c r="IFD2647" s="653"/>
      <c r="IFE2647" s="653"/>
      <c r="IFF2647" s="653"/>
      <c r="IFG2647" s="653"/>
      <c r="IFH2647" s="653"/>
      <c r="IFI2647" s="653"/>
      <c r="IFJ2647" s="653"/>
      <c r="IFK2647" s="653"/>
      <c r="IFL2647" s="653"/>
      <c r="IFM2647" s="653"/>
      <c r="IFN2647" s="653"/>
      <c r="IFO2647" s="653"/>
      <c r="IFP2647" s="653"/>
      <c r="IFQ2647" s="653"/>
      <c r="IFR2647" s="653"/>
      <c r="IFS2647" s="653"/>
      <c r="IFT2647" s="653"/>
      <c r="IFU2647" s="653"/>
      <c r="IFV2647" s="653"/>
      <c r="IFW2647" s="653"/>
      <c r="IFX2647" s="653"/>
      <c r="IFY2647" s="653"/>
      <c r="IFZ2647" s="653"/>
      <c r="IGA2647" s="653"/>
      <c r="IGB2647" s="653"/>
      <c r="IGC2647" s="653"/>
      <c r="IGD2647" s="653"/>
      <c r="IGE2647" s="653"/>
      <c r="IGF2647" s="653"/>
      <c r="IGG2647" s="653"/>
      <c r="IGH2647" s="653"/>
      <c r="IGI2647" s="653"/>
      <c r="IGJ2647" s="653"/>
      <c r="IGK2647" s="653"/>
      <c r="IGL2647" s="653"/>
      <c r="IGM2647" s="653"/>
      <c r="IGN2647" s="653"/>
      <c r="IGO2647" s="653"/>
      <c r="IGP2647" s="653"/>
      <c r="IGQ2647" s="653"/>
      <c r="IGR2647" s="653"/>
      <c r="IGS2647" s="653"/>
      <c r="IGT2647" s="653"/>
      <c r="IGU2647" s="653"/>
      <c r="IGV2647" s="653"/>
      <c r="IGW2647" s="653"/>
      <c r="IGX2647" s="653"/>
      <c r="IGY2647" s="653"/>
      <c r="IGZ2647" s="653"/>
      <c r="IHA2647" s="653"/>
      <c r="IHB2647" s="653"/>
      <c r="IHC2647" s="653"/>
      <c r="IHD2647" s="653"/>
      <c r="IHE2647" s="653"/>
      <c r="IHF2647" s="653"/>
      <c r="IHG2647" s="653"/>
      <c r="IHH2647" s="653"/>
      <c r="IHI2647" s="653"/>
      <c r="IHJ2647" s="653"/>
      <c r="IHK2647" s="653"/>
      <c r="IHL2647" s="653"/>
      <c r="IHM2647" s="653"/>
      <c r="IHN2647" s="653"/>
      <c r="IHO2647" s="653"/>
      <c r="IHP2647" s="653"/>
      <c r="IHQ2647" s="653"/>
      <c r="IHR2647" s="653"/>
      <c r="IHS2647" s="653"/>
      <c r="IHT2647" s="653"/>
      <c r="IHU2647" s="653"/>
      <c r="IHV2647" s="653"/>
      <c r="IHW2647" s="653"/>
      <c r="IHX2647" s="653"/>
      <c r="IHY2647" s="653"/>
      <c r="IHZ2647" s="653"/>
      <c r="IIA2647" s="653"/>
      <c r="IIB2647" s="653"/>
      <c r="IIC2647" s="653"/>
      <c r="IID2647" s="653"/>
      <c r="IIE2647" s="653"/>
      <c r="IIF2647" s="653"/>
      <c r="IIG2647" s="653"/>
      <c r="IIH2647" s="653"/>
      <c r="III2647" s="653"/>
      <c r="IIJ2647" s="653"/>
      <c r="IIK2647" s="653"/>
      <c r="IIL2647" s="653"/>
      <c r="IIM2647" s="653"/>
      <c r="IIN2647" s="653"/>
      <c r="IIO2647" s="653"/>
      <c r="IIP2647" s="653"/>
      <c r="IIQ2647" s="653"/>
      <c r="IIR2647" s="653"/>
      <c r="IIS2647" s="653"/>
      <c r="IIT2647" s="653"/>
      <c r="IIU2647" s="653"/>
      <c r="IIV2647" s="653"/>
      <c r="IIW2647" s="653"/>
      <c r="IIX2647" s="653"/>
      <c r="IIY2647" s="653"/>
      <c r="IIZ2647" s="653"/>
      <c r="IJA2647" s="653"/>
      <c r="IJB2647" s="653"/>
      <c r="IJC2647" s="653"/>
      <c r="IJD2647" s="653"/>
      <c r="IJE2647" s="653"/>
      <c r="IJF2647" s="653"/>
      <c r="IJG2647" s="653"/>
      <c r="IJH2647" s="653"/>
      <c r="IJI2647" s="653"/>
      <c r="IJJ2647" s="653"/>
      <c r="IJK2647" s="653"/>
      <c r="IJL2647" s="653"/>
      <c r="IJM2647" s="653"/>
      <c r="IJN2647" s="653"/>
      <c r="IJO2647" s="653"/>
      <c r="IJP2647" s="653"/>
      <c r="IJQ2647" s="653"/>
      <c r="IJR2647" s="653"/>
      <c r="IJS2647" s="653"/>
      <c r="IJT2647" s="653"/>
      <c r="IJU2647" s="653"/>
      <c r="IJV2647" s="653"/>
      <c r="IJW2647" s="653"/>
      <c r="IJX2647" s="653"/>
      <c r="IJY2647" s="653"/>
      <c r="IJZ2647" s="653"/>
      <c r="IKA2647" s="653"/>
      <c r="IKB2647" s="653"/>
      <c r="IKC2647" s="653"/>
      <c r="IKD2647" s="653"/>
      <c r="IKE2647" s="653"/>
      <c r="IKF2647" s="653"/>
      <c r="IKG2647" s="653"/>
      <c r="IKH2647" s="653"/>
      <c r="IKI2647" s="653"/>
      <c r="IKJ2647" s="653"/>
      <c r="IKK2647" s="653"/>
      <c r="IKL2647" s="653"/>
      <c r="IKM2647" s="653"/>
      <c r="IKN2647" s="653"/>
      <c r="IKO2647" s="653"/>
      <c r="IKP2647" s="653"/>
      <c r="IKQ2647" s="653"/>
      <c r="IKR2647" s="653"/>
      <c r="IKS2647" s="653"/>
      <c r="IKT2647" s="653"/>
      <c r="IKU2647" s="653"/>
      <c r="IKV2647" s="653"/>
      <c r="IKW2647" s="653"/>
      <c r="IKX2647" s="653"/>
      <c r="IKY2647" s="653"/>
      <c r="IKZ2647" s="653"/>
      <c r="ILA2647" s="653"/>
      <c r="ILB2647" s="653"/>
      <c r="ILC2647" s="653"/>
      <c r="ILD2647" s="653"/>
      <c r="ILE2647" s="653"/>
      <c r="ILF2647" s="653"/>
      <c r="ILG2647" s="653"/>
      <c r="ILH2647" s="653"/>
      <c r="ILI2647" s="653"/>
      <c r="ILJ2647" s="653"/>
      <c r="ILK2647" s="653"/>
      <c r="ILL2647" s="653"/>
      <c r="ILM2647" s="653"/>
      <c r="ILN2647" s="653"/>
      <c r="ILO2647" s="653"/>
      <c r="ILP2647" s="653"/>
      <c r="ILQ2647" s="653"/>
      <c r="ILR2647" s="653"/>
      <c r="ILS2647" s="653"/>
      <c r="ILT2647" s="653"/>
      <c r="ILU2647" s="653"/>
      <c r="ILV2647" s="653"/>
      <c r="ILW2647" s="653"/>
      <c r="ILX2647" s="653"/>
      <c r="ILY2647" s="653"/>
      <c r="ILZ2647" s="653"/>
      <c r="IMA2647" s="653"/>
      <c r="IMB2647" s="653"/>
      <c r="IMC2647" s="653"/>
      <c r="IMD2647" s="653"/>
      <c r="IME2647" s="653"/>
      <c r="IMF2647" s="653"/>
      <c r="IMG2647" s="653"/>
      <c r="IMH2647" s="653"/>
      <c r="IMI2647" s="653"/>
      <c r="IMJ2647" s="653"/>
      <c r="IMK2647" s="653"/>
      <c r="IML2647" s="653"/>
      <c r="IMM2647" s="653"/>
      <c r="IMN2647" s="653"/>
      <c r="IMO2647" s="653"/>
      <c r="IMP2647" s="653"/>
      <c r="IMQ2647" s="653"/>
      <c r="IMR2647" s="653"/>
      <c r="IMS2647" s="653"/>
      <c r="IMT2647" s="653"/>
      <c r="IMU2647" s="653"/>
      <c r="IMV2647" s="653"/>
      <c r="IMW2647" s="653"/>
      <c r="IMX2647" s="653"/>
      <c r="IMY2647" s="653"/>
      <c r="IMZ2647" s="653"/>
      <c r="INA2647" s="653"/>
      <c r="INB2647" s="653"/>
      <c r="INC2647" s="653"/>
      <c r="IND2647" s="653"/>
      <c r="INE2647" s="653"/>
      <c r="INF2647" s="653"/>
      <c r="ING2647" s="653"/>
      <c r="INH2647" s="653"/>
      <c r="INI2647" s="653"/>
      <c r="INJ2647" s="653"/>
      <c r="INK2647" s="653"/>
      <c r="INL2647" s="653"/>
      <c r="INM2647" s="653"/>
      <c r="INN2647" s="653"/>
      <c r="INO2647" s="653"/>
      <c r="INP2647" s="653"/>
      <c r="INQ2647" s="653"/>
      <c r="INR2647" s="653"/>
      <c r="INS2647" s="653"/>
      <c r="INT2647" s="653"/>
      <c r="INU2647" s="653"/>
      <c r="INV2647" s="653"/>
      <c r="INW2647" s="653"/>
      <c r="INX2647" s="653"/>
      <c r="INY2647" s="653"/>
      <c r="INZ2647" s="653"/>
      <c r="IOA2647" s="653"/>
      <c r="IOB2647" s="653"/>
      <c r="IOC2647" s="653"/>
      <c r="IOD2647" s="653"/>
      <c r="IOE2647" s="653"/>
      <c r="IOF2647" s="653"/>
      <c r="IOG2647" s="653"/>
      <c r="IOH2647" s="653"/>
      <c r="IOI2647" s="653"/>
      <c r="IOJ2647" s="653"/>
      <c r="IOK2647" s="653"/>
      <c r="IOL2647" s="653"/>
      <c r="IOM2647" s="653"/>
      <c r="ION2647" s="653"/>
      <c r="IOO2647" s="653"/>
      <c r="IOP2647" s="653"/>
      <c r="IOQ2647" s="653"/>
      <c r="IOR2647" s="653"/>
      <c r="IOS2647" s="653"/>
      <c r="IOT2647" s="653"/>
      <c r="IOU2647" s="653"/>
      <c r="IOV2647" s="653"/>
      <c r="IOW2647" s="653"/>
      <c r="IOX2647" s="653"/>
      <c r="IOY2647" s="653"/>
      <c r="IOZ2647" s="653"/>
      <c r="IPA2647" s="653"/>
      <c r="IPB2647" s="653"/>
      <c r="IPC2647" s="653"/>
      <c r="IPD2647" s="653"/>
      <c r="IPE2647" s="653"/>
      <c r="IPF2647" s="653"/>
      <c r="IPG2647" s="653"/>
      <c r="IPH2647" s="653"/>
      <c r="IPI2647" s="653"/>
      <c r="IPJ2647" s="653"/>
      <c r="IPK2647" s="653"/>
      <c r="IPL2647" s="653"/>
      <c r="IPM2647" s="653"/>
      <c r="IPN2647" s="653"/>
      <c r="IPO2647" s="653"/>
      <c r="IPP2647" s="653"/>
      <c r="IPQ2647" s="653"/>
      <c r="IPR2647" s="653"/>
      <c r="IPS2647" s="653"/>
      <c r="IPT2647" s="653"/>
      <c r="IPU2647" s="653"/>
      <c r="IPV2647" s="653"/>
      <c r="IPW2647" s="653"/>
      <c r="IPX2647" s="653"/>
      <c r="IPY2647" s="653"/>
      <c r="IPZ2647" s="653"/>
      <c r="IQA2647" s="653"/>
      <c r="IQB2647" s="653"/>
      <c r="IQC2647" s="653"/>
      <c r="IQD2647" s="653"/>
      <c r="IQE2647" s="653"/>
      <c r="IQF2647" s="653"/>
      <c r="IQG2647" s="653"/>
      <c r="IQH2647" s="653"/>
      <c r="IQI2647" s="653"/>
      <c r="IQJ2647" s="653"/>
      <c r="IQK2647" s="653"/>
      <c r="IQL2647" s="653"/>
      <c r="IQM2647" s="653"/>
      <c r="IQN2647" s="653"/>
      <c r="IQO2647" s="653"/>
      <c r="IQP2647" s="653"/>
      <c r="IQQ2647" s="653"/>
      <c r="IQR2647" s="653"/>
      <c r="IQS2647" s="653"/>
      <c r="IQT2647" s="653"/>
      <c r="IQU2647" s="653"/>
      <c r="IQV2647" s="653"/>
      <c r="IQW2647" s="653"/>
      <c r="IQX2647" s="653"/>
      <c r="IQY2647" s="653"/>
      <c r="IQZ2647" s="653"/>
      <c r="IRA2647" s="653"/>
      <c r="IRB2647" s="653"/>
      <c r="IRC2647" s="653"/>
      <c r="IRD2647" s="653"/>
      <c r="IRE2647" s="653"/>
      <c r="IRF2647" s="653"/>
      <c r="IRG2647" s="653"/>
      <c r="IRH2647" s="653"/>
      <c r="IRI2647" s="653"/>
      <c r="IRJ2647" s="653"/>
      <c r="IRK2647" s="653"/>
      <c r="IRL2647" s="653"/>
      <c r="IRM2647" s="653"/>
      <c r="IRN2647" s="653"/>
      <c r="IRO2647" s="653"/>
      <c r="IRP2647" s="653"/>
      <c r="IRQ2647" s="653"/>
      <c r="IRR2647" s="653"/>
      <c r="IRS2647" s="653"/>
      <c r="IRT2647" s="653"/>
      <c r="IRU2647" s="653"/>
      <c r="IRV2647" s="653"/>
      <c r="IRW2647" s="653"/>
      <c r="IRX2647" s="653"/>
      <c r="IRY2647" s="653"/>
      <c r="IRZ2647" s="653"/>
      <c r="ISA2647" s="653"/>
      <c r="ISB2647" s="653"/>
      <c r="ISC2647" s="653"/>
      <c r="ISD2647" s="653"/>
      <c r="ISE2647" s="653"/>
      <c r="ISF2647" s="653"/>
      <c r="ISG2647" s="653"/>
      <c r="ISH2647" s="653"/>
      <c r="ISI2647" s="653"/>
      <c r="ISJ2647" s="653"/>
      <c r="ISK2647" s="653"/>
      <c r="ISL2647" s="653"/>
      <c r="ISM2647" s="653"/>
      <c r="ISN2647" s="653"/>
      <c r="ISO2647" s="653"/>
      <c r="ISP2647" s="653"/>
      <c r="ISQ2647" s="653"/>
      <c r="ISR2647" s="653"/>
      <c r="ISS2647" s="653"/>
      <c r="IST2647" s="653"/>
      <c r="ISU2647" s="653"/>
      <c r="ISV2647" s="653"/>
      <c r="ISW2647" s="653"/>
      <c r="ISX2647" s="653"/>
      <c r="ISY2647" s="653"/>
      <c r="ISZ2647" s="653"/>
      <c r="ITA2647" s="653"/>
      <c r="ITB2647" s="653"/>
      <c r="ITC2647" s="653"/>
      <c r="ITD2647" s="653"/>
      <c r="ITE2647" s="653"/>
      <c r="ITF2647" s="653"/>
      <c r="ITG2647" s="653"/>
      <c r="ITH2647" s="653"/>
      <c r="ITI2647" s="653"/>
      <c r="ITJ2647" s="653"/>
      <c r="ITK2647" s="653"/>
      <c r="ITL2647" s="653"/>
      <c r="ITM2647" s="653"/>
      <c r="ITN2647" s="653"/>
      <c r="ITO2647" s="653"/>
      <c r="ITP2647" s="653"/>
      <c r="ITQ2647" s="653"/>
      <c r="ITR2647" s="653"/>
      <c r="ITS2647" s="653"/>
      <c r="ITT2647" s="653"/>
      <c r="ITU2647" s="653"/>
      <c r="ITV2647" s="653"/>
      <c r="ITW2647" s="653"/>
      <c r="ITX2647" s="653"/>
      <c r="ITY2647" s="653"/>
      <c r="ITZ2647" s="653"/>
      <c r="IUA2647" s="653"/>
      <c r="IUB2647" s="653"/>
      <c r="IUC2647" s="653"/>
      <c r="IUD2647" s="653"/>
      <c r="IUE2647" s="653"/>
      <c r="IUF2647" s="653"/>
      <c r="IUG2647" s="653"/>
      <c r="IUH2647" s="653"/>
      <c r="IUI2647" s="653"/>
      <c r="IUJ2647" s="653"/>
      <c r="IUK2647" s="653"/>
      <c r="IUL2647" s="653"/>
      <c r="IUM2647" s="653"/>
      <c r="IUN2647" s="653"/>
      <c r="IUO2647" s="653"/>
      <c r="IUP2647" s="653"/>
      <c r="IUQ2647" s="653"/>
      <c r="IUR2647" s="653"/>
      <c r="IUS2647" s="653"/>
      <c r="IUT2647" s="653"/>
      <c r="IUU2647" s="653"/>
      <c r="IUV2647" s="653"/>
      <c r="IUW2647" s="653"/>
      <c r="IUX2647" s="653"/>
      <c r="IUY2647" s="653"/>
      <c r="IUZ2647" s="653"/>
      <c r="IVA2647" s="653"/>
      <c r="IVB2647" s="653"/>
      <c r="IVC2647" s="653"/>
      <c r="IVD2647" s="653"/>
      <c r="IVE2647" s="653"/>
      <c r="IVF2647" s="653"/>
      <c r="IVG2647" s="653"/>
      <c r="IVH2647" s="653"/>
      <c r="IVI2647" s="653"/>
      <c r="IVJ2647" s="653"/>
      <c r="IVK2647" s="653"/>
      <c r="IVL2647" s="653"/>
      <c r="IVM2647" s="653"/>
      <c r="IVN2647" s="653"/>
      <c r="IVO2647" s="653"/>
      <c r="IVP2647" s="653"/>
      <c r="IVQ2647" s="653"/>
      <c r="IVR2647" s="653"/>
      <c r="IVS2647" s="653"/>
      <c r="IVT2647" s="653"/>
      <c r="IVU2647" s="653"/>
      <c r="IVV2647" s="653"/>
      <c r="IVW2647" s="653"/>
      <c r="IVX2647" s="653"/>
      <c r="IVY2647" s="653"/>
      <c r="IVZ2647" s="653"/>
      <c r="IWA2647" s="653"/>
      <c r="IWB2647" s="653"/>
      <c r="IWC2647" s="653"/>
      <c r="IWD2647" s="653"/>
      <c r="IWE2647" s="653"/>
      <c r="IWF2647" s="653"/>
      <c r="IWG2647" s="653"/>
      <c r="IWH2647" s="653"/>
      <c r="IWI2647" s="653"/>
      <c r="IWJ2647" s="653"/>
      <c r="IWK2647" s="653"/>
      <c r="IWL2647" s="653"/>
      <c r="IWM2647" s="653"/>
      <c r="IWN2647" s="653"/>
      <c r="IWO2647" s="653"/>
      <c r="IWP2647" s="653"/>
      <c r="IWQ2647" s="653"/>
      <c r="IWR2647" s="653"/>
      <c r="IWS2647" s="653"/>
      <c r="IWT2647" s="653"/>
      <c r="IWU2647" s="653"/>
      <c r="IWV2647" s="653"/>
      <c r="IWW2647" s="653"/>
      <c r="IWX2647" s="653"/>
      <c r="IWY2647" s="653"/>
      <c r="IWZ2647" s="653"/>
      <c r="IXA2647" s="653"/>
      <c r="IXB2647" s="653"/>
      <c r="IXC2647" s="653"/>
      <c r="IXD2647" s="653"/>
      <c r="IXE2647" s="653"/>
      <c r="IXF2647" s="653"/>
      <c r="IXG2647" s="653"/>
      <c r="IXH2647" s="653"/>
      <c r="IXI2647" s="653"/>
      <c r="IXJ2647" s="653"/>
      <c r="IXK2647" s="653"/>
      <c r="IXL2647" s="653"/>
      <c r="IXM2647" s="653"/>
      <c r="IXN2647" s="653"/>
      <c r="IXO2647" s="653"/>
      <c r="IXP2647" s="653"/>
      <c r="IXQ2647" s="653"/>
      <c r="IXR2647" s="653"/>
      <c r="IXS2647" s="653"/>
      <c r="IXT2647" s="653"/>
      <c r="IXU2647" s="653"/>
      <c r="IXV2647" s="653"/>
      <c r="IXW2647" s="653"/>
      <c r="IXX2647" s="653"/>
      <c r="IXY2647" s="653"/>
      <c r="IXZ2647" s="653"/>
      <c r="IYA2647" s="653"/>
      <c r="IYB2647" s="653"/>
      <c r="IYC2647" s="653"/>
      <c r="IYD2647" s="653"/>
      <c r="IYE2647" s="653"/>
      <c r="IYF2647" s="653"/>
      <c r="IYG2647" s="653"/>
      <c r="IYH2647" s="653"/>
      <c r="IYI2647" s="653"/>
      <c r="IYJ2647" s="653"/>
      <c r="IYK2647" s="653"/>
      <c r="IYL2647" s="653"/>
      <c r="IYM2647" s="653"/>
      <c r="IYN2647" s="653"/>
      <c r="IYO2647" s="653"/>
      <c r="IYP2647" s="653"/>
      <c r="IYQ2647" s="653"/>
      <c r="IYR2647" s="653"/>
      <c r="IYS2647" s="653"/>
      <c r="IYT2647" s="653"/>
      <c r="IYU2647" s="653"/>
      <c r="IYV2647" s="653"/>
      <c r="IYW2647" s="653"/>
      <c r="IYX2647" s="653"/>
      <c r="IYY2647" s="653"/>
      <c r="IYZ2647" s="653"/>
      <c r="IZA2647" s="653"/>
      <c r="IZB2647" s="653"/>
      <c r="IZC2647" s="653"/>
      <c r="IZD2647" s="653"/>
      <c r="IZE2647" s="653"/>
      <c r="IZF2647" s="653"/>
      <c r="IZG2647" s="653"/>
      <c r="IZH2647" s="653"/>
      <c r="IZI2647" s="653"/>
      <c r="IZJ2647" s="653"/>
      <c r="IZK2647" s="653"/>
      <c r="IZL2647" s="653"/>
      <c r="IZM2647" s="653"/>
      <c r="IZN2647" s="653"/>
      <c r="IZO2647" s="653"/>
      <c r="IZP2647" s="653"/>
      <c r="IZQ2647" s="653"/>
      <c r="IZR2647" s="653"/>
      <c r="IZS2647" s="653"/>
      <c r="IZT2647" s="653"/>
      <c r="IZU2647" s="653"/>
      <c r="IZV2647" s="653"/>
      <c r="IZW2647" s="653"/>
      <c r="IZX2647" s="653"/>
      <c r="IZY2647" s="653"/>
      <c r="IZZ2647" s="653"/>
      <c r="JAA2647" s="653"/>
      <c r="JAB2647" s="653"/>
      <c r="JAC2647" s="653"/>
      <c r="JAD2647" s="653"/>
      <c r="JAE2647" s="653"/>
      <c r="JAF2647" s="653"/>
      <c r="JAG2647" s="653"/>
      <c r="JAH2647" s="653"/>
      <c r="JAI2647" s="653"/>
      <c r="JAJ2647" s="653"/>
      <c r="JAK2647" s="653"/>
      <c r="JAL2647" s="653"/>
      <c r="JAM2647" s="653"/>
      <c r="JAN2647" s="653"/>
      <c r="JAO2647" s="653"/>
      <c r="JAP2647" s="653"/>
      <c r="JAQ2647" s="653"/>
      <c r="JAR2647" s="653"/>
      <c r="JAS2647" s="653"/>
      <c r="JAT2647" s="653"/>
      <c r="JAU2647" s="653"/>
      <c r="JAV2647" s="653"/>
      <c r="JAW2647" s="653"/>
      <c r="JAX2647" s="653"/>
      <c r="JAY2647" s="653"/>
      <c r="JAZ2647" s="653"/>
      <c r="JBA2647" s="653"/>
      <c r="JBB2647" s="653"/>
      <c r="JBC2647" s="653"/>
      <c r="JBD2647" s="653"/>
      <c r="JBE2647" s="653"/>
      <c r="JBF2647" s="653"/>
      <c r="JBG2647" s="653"/>
      <c r="JBH2647" s="653"/>
      <c r="JBI2647" s="653"/>
      <c r="JBJ2647" s="653"/>
      <c r="JBK2647" s="653"/>
      <c r="JBL2647" s="653"/>
      <c r="JBM2647" s="653"/>
      <c r="JBN2647" s="653"/>
      <c r="JBO2647" s="653"/>
      <c r="JBP2647" s="653"/>
      <c r="JBQ2647" s="653"/>
      <c r="JBR2647" s="653"/>
      <c r="JBS2647" s="653"/>
      <c r="JBT2647" s="653"/>
      <c r="JBU2647" s="653"/>
      <c r="JBV2647" s="653"/>
      <c r="JBW2647" s="653"/>
      <c r="JBX2647" s="653"/>
      <c r="JBY2647" s="653"/>
      <c r="JBZ2647" s="653"/>
      <c r="JCA2647" s="653"/>
      <c r="JCB2647" s="653"/>
      <c r="JCC2647" s="653"/>
      <c r="JCD2647" s="653"/>
      <c r="JCE2647" s="653"/>
      <c r="JCF2647" s="653"/>
      <c r="JCG2647" s="653"/>
      <c r="JCH2647" s="653"/>
      <c r="JCI2647" s="653"/>
      <c r="JCJ2647" s="653"/>
      <c r="JCK2647" s="653"/>
      <c r="JCL2647" s="653"/>
      <c r="JCM2647" s="653"/>
      <c r="JCN2647" s="653"/>
      <c r="JCO2647" s="653"/>
      <c r="JCP2647" s="653"/>
      <c r="JCQ2647" s="653"/>
      <c r="JCR2647" s="653"/>
      <c r="JCS2647" s="653"/>
      <c r="JCT2647" s="653"/>
      <c r="JCU2647" s="653"/>
      <c r="JCV2647" s="653"/>
      <c r="JCW2647" s="653"/>
      <c r="JCX2647" s="653"/>
      <c r="JCY2647" s="653"/>
      <c r="JCZ2647" s="653"/>
      <c r="JDA2647" s="653"/>
      <c r="JDB2647" s="653"/>
      <c r="JDC2647" s="653"/>
      <c r="JDD2647" s="653"/>
      <c r="JDE2647" s="653"/>
      <c r="JDF2647" s="653"/>
      <c r="JDG2647" s="653"/>
      <c r="JDH2647" s="653"/>
      <c r="JDI2647" s="653"/>
      <c r="JDJ2647" s="653"/>
      <c r="JDK2647" s="653"/>
      <c r="JDL2647" s="653"/>
      <c r="JDM2647" s="653"/>
      <c r="JDN2647" s="653"/>
      <c r="JDO2647" s="653"/>
      <c r="JDP2647" s="653"/>
      <c r="JDQ2647" s="653"/>
      <c r="JDR2647" s="653"/>
      <c r="JDS2647" s="653"/>
      <c r="JDT2647" s="653"/>
      <c r="JDU2647" s="653"/>
      <c r="JDV2647" s="653"/>
      <c r="JDW2647" s="653"/>
      <c r="JDX2647" s="653"/>
      <c r="JDY2647" s="653"/>
      <c r="JDZ2647" s="653"/>
      <c r="JEA2647" s="653"/>
      <c r="JEB2647" s="653"/>
      <c r="JEC2647" s="653"/>
      <c r="JED2647" s="653"/>
      <c r="JEE2647" s="653"/>
      <c r="JEF2647" s="653"/>
      <c r="JEG2647" s="653"/>
      <c r="JEH2647" s="653"/>
      <c r="JEI2647" s="653"/>
      <c r="JEJ2647" s="653"/>
      <c r="JEK2647" s="653"/>
      <c r="JEL2647" s="653"/>
      <c r="JEM2647" s="653"/>
      <c r="JEN2647" s="653"/>
      <c r="JEO2647" s="653"/>
      <c r="JEP2647" s="653"/>
      <c r="JEQ2647" s="653"/>
      <c r="JER2647" s="653"/>
      <c r="JES2647" s="653"/>
      <c r="JET2647" s="653"/>
      <c r="JEU2647" s="653"/>
      <c r="JEV2647" s="653"/>
      <c r="JEW2647" s="653"/>
      <c r="JEX2647" s="653"/>
      <c r="JEY2647" s="653"/>
      <c r="JEZ2647" s="653"/>
      <c r="JFA2647" s="653"/>
      <c r="JFB2647" s="653"/>
      <c r="JFC2647" s="653"/>
      <c r="JFD2647" s="653"/>
      <c r="JFE2647" s="653"/>
      <c r="JFF2647" s="653"/>
      <c r="JFG2647" s="653"/>
      <c r="JFH2647" s="653"/>
      <c r="JFI2647" s="653"/>
      <c r="JFJ2647" s="653"/>
      <c r="JFK2647" s="653"/>
      <c r="JFL2647" s="653"/>
      <c r="JFM2647" s="653"/>
      <c r="JFN2647" s="653"/>
      <c r="JFO2647" s="653"/>
      <c r="JFP2647" s="653"/>
      <c r="JFQ2647" s="653"/>
      <c r="JFR2647" s="653"/>
      <c r="JFS2647" s="653"/>
      <c r="JFT2647" s="653"/>
      <c r="JFU2647" s="653"/>
      <c r="JFV2647" s="653"/>
      <c r="JFW2647" s="653"/>
      <c r="JFX2647" s="653"/>
      <c r="JFY2647" s="653"/>
      <c r="JFZ2647" s="653"/>
      <c r="JGA2647" s="653"/>
      <c r="JGB2647" s="653"/>
      <c r="JGC2647" s="653"/>
      <c r="JGD2647" s="653"/>
      <c r="JGE2647" s="653"/>
      <c r="JGF2647" s="653"/>
      <c r="JGG2647" s="653"/>
      <c r="JGH2647" s="653"/>
      <c r="JGI2647" s="653"/>
      <c r="JGJ2647" s="653"/>
      <c r="JGK2647" s="653"/>
      <c r="JGL2647" s="653"/>
      <c r="JGM2647" s="653"/>
      <c r="JGN2647" s="653"/>
      <c r="JGO2647" s="653"/>
      <c r="JGP2647" s="653"/>
      <c r="JGQ2647" s="653"/>
      <c r="JGR2647" s="653"/>
      <c r="JGS2647" s="653"/>
      <c r="JGT2647" s="653"/>
      <c r="JGU2647" s="653"/>
      <c r="JGV2647" s="653"/>
      <c r="JGW2647" s="653"/>
      <c r="JGX2647" s="653"/>
      <c r="JGY2647" s="653"/>
      <c r="JGZ2647" s="653"/>
      <c r="JHA2647" s="653"/>
      <c r="JHB2647" s="653"/>
      <c r="JHC2647" s="653"/>
      <c r="JHD2647" s="653"/>
      <c r="JHE2647" s="653"/>
      <c r="JHF2647" s="653"/>
      <c r="JHG2647" s="653"/>
      <c r="JHH2647" s="653"/>
      <c r="JHI2647" s="653"/>
      <c r="JHJ2647" s="653"/>
      <c r="JHK2647" s="653"/>
      <c r="JHL2647" s="653"/>
      <c r="JHM2647" s="653"/>
      <c r="JHN2647" s="653"/>
      <c r="JHO2647" s="653"/>
      <c r="JHP2647" s="653"/>
      <c r="JHQ2647" s="653"/>
      <c r="JHR2647" s="653"/>
      <c r="JHS2647" s="653"/>
      <c r="JHT2647" s="653"/>
      <c r="JHU2647" s="653"/>
      <c r="JHV2647" s="653"/>
      <c r="JHW2647" s="653"/>
      <c r="JHX2647" s="653"/>
      <c r="JHY2647" s="653"/>
      <c r="JHZ2647" s="653"/>
      <c r="JIA2647" s="653"/>
      <c r="JIB2647" s="653"/>
      <c r="JIC2647" s="653"/>
      <c r="JID2647" s="653"/>
      <c r="JIE2647" s="653"/>
      <c r="JIF2647" s="653"/>
      <c r="JIG2647" s="653"/>
      <c r="JIH2647" s="653"/>
      <c r="JII2647" s="653"/>
      <c r="JIJ2647" s="653"/>
      <c r="JIK2647" s="653"/>
      <c r="JIL2647" s="653"/>
      <c r="JIM2647" s="653"/>
      <c r="JIN2647" s="653"/>
      <c r="JIO2647" s="653"/>
      <c r="JIP2647" s="653"/>
      <c r="JIQ2647" s="653"/>
      <c r="JIR2647" s="653"/>
      <c r="JIS2647" s="653"/>
      <c r="JIT2647" s="653"/>
      <c r="JIU2647" s="653"/>
      <c r="JIV2647" s="653"/>
      <c r="JIW2647" s="653"/>
      <c r="JIX2647" s="653"/>
      <c r="JIY2647" s="653"/>
      <c r="JIZ2647" s="653"/>
      <c r="JJA2647" s="653"/>
      <c r="JJB2647" s="653"/>
      <c r="JJC2647" s="653"/>
      <c r="JJD2647" s="653"/>
      <c r="JJE2647" s="653"/>
      <c r="JJF2647" s="653"/>
      <c r="JJG2647" s="653"/>
      <c r="JJH2647" s="653"/>
      <c r="JJI2647" s="653"/>
      <c r="JJJ2647" s="653"/>
      <c r="JJK2647" s="653"/>
      <c r="JJL2647" s="653"/>
      <c r="JJM2647" s="653"/>
      <c r="JJN2647" s="653"/>
      <c r="JJO2647" s="653"/>
      <c r="JJP2647" s="653"/>
      <c r="JJQ2647" s="653"/>
      <c r="JJR2647" s="653"/>
      <c r="JJS2647" s="653"/>
      <c r="JJT2647" s="653"/>
      <c r="JJU2647" s="653"/>
      <c r="JJV2647" s="653"/>
      <c r="JJW2647" s="653"/>
      <c r="JJX2647" s="653"/>
      <c r="JJY2647" s="653"/>
      <c r="JJZ2647" s="653"/>
      <c r="JKA2647" s="653"/>
      <c r="JKB2647" s="653"/>
      <c r="JKC2647" s="653"/>
      <c r="JKD2647" s="653"/>
      <c r="JKE2647" s="653"/>
      <c r="JKF2647" s="653"/>
      <c r="JKG2647" s="653"/>
      <c r="JKH2647" s="653"/>
      <c r="JKI2647" s="653"/>
      <c r="JKJ2647" s="653"/>
      <c r="JKK2647" s="653"/>
      <c r="JKL2647" s="653"/>
      <c r="JKM2647" s="653"/>
      <c r="JKN2647" s="653"/>
      <c r="JKO2647" s="653"/>
      <c r="JKP2647" s="653"/>
      <c r="JKQ2647" s="653"/>
      <c r="JKR2647" s="653"/>
      <c r="JKS2647" s="653"/>
      <c r="JKT2647" s="653"/>
      <c r="JKU2647" s="653"/>
      <c r="JKV2647" s="653"/>
      <c r="JKW2647" s="653"/>
      <c r="JKX2647" s="653"/>
      <c r="JKY2647" s="653"/>
      <c r="JKZ2647" s="653"/>
      <c r="JLA2647" s="653"/>
      <c r="JLB2647" s="653"/>
      <c r="JLC2647" s="653"/>
      <c r="JLD2647" s="653"/>
      <c r="JLE2647" s="653"/>
      <c r="JLF2647" s="653"/>
      <c r="JLG2647" s="653"/>
      <c r="JLH2647" s="653"/>
      <c r="JLI2647" s="653"/>
      <c r="JLJ2647" s="653"/>
      <c r="JLK2647" s="653"/>
      <c r="JLL2647" s="653"/>
      <c r="JLM2647" s="653"/>
      <c r="JLN2647" s="653"/>
      <c r="JLO2647" s="653"/>
      <c r="JLP2647" s="653"/>
      <c r="JLQ2647" s="653"/>
      <c r="JLR2647" s="653"/>
      <c r="JLS2647" s="653"/>
      <c r="JLT2647" s="653"/>
      <c r="JLU2647" s="653"/>
      <c r="JLV2647" s="653"/>
      <c r="JLW2647" s="653"/>
      <c r="JLX2647" s="653"/>
      <c r="JLY2647" s="653"/>
      <c r="JLZ2647" s="653"/>
      <c r="JMA2647" s="653"/>
      <c r="JMB2647" s="653"/>
      <c r="JMC2647" s="653"/>
      <c r="JMD2647" s="653"/>
      <c r="JME2647" s="653"/>
      <c r="JMF2647" s="653"/>
      <c r="JMG2647" s="653"/>
      <c r="JMH2647" s="653"/>
      <c r="JMI2647" s="653"/>
      <c r="JMJ2647" s="653"/>
      <c r="JMK2647" s="653"/>
      <c r="JML2647" s="653"/>
      <c r="JMM2647" s="653"/>
      <c r="JMN2647" s="653"/>
      <c r="JMO2647" s="653"/>
      <c r="JMP2647" s="653"/>
      <c r="JMQ2647" s="653"/>
      <c r="JMR2647" s="653"/>
      <c r="JMS2647" s="653"/>
      <c r="JMT2647" s="653"/>
      <c r="JMU2647" s="653"/>
      <c r="JMV2647" s="653"/>
      <c r="JMW2647" s="653"/>
      <c r="JMX2647" s="653"/>
      <c r="JMY2647" s="653"/>
      <c r="JMZ2647" s="653"/>
      <c r="JNA2647" s="653"/>
      <c r="JNB2647" s="653"/>
      <c r="JNC2647" s="653"/>
      <c r="JND2647" s="653"/>
      <c r="JNE2647" s="653"/>
      <c r="JNF2647" s="653"/>
      <c r="JNG2647" s="653"/>
      <c r="JNH2647" s="653"/>
      <c r="JNI2647" s="653"/>
      <c r="JNJ2647" s="653"/>
      <c r="JNK2647" s="653"/>
      <c r="JNL2647" s="653"/>
      <c r="JNM2647" s="653"/>
      <c r="JNN2647" s="653"/>
      <c r="JNO2647" s="653"/>
      <c r="JNP2647" s="653"/>
      <c r="JNQ2647" s="653"/>
      <c r="JNR2647" s="653"/>
      <c r="JNS2647" s="653"/>
      <c r="JNT2647" s="653"/>
      <c r="JNU2647" s="653"/>
      <c r="JNV2647" s="653"/>
      <c r="JNW2647" s="653"/>
      <c r="JNX2647" s="653"/>
      <c r="JNY2647" s="653"/>
      <c r="JNZ2647" s="653"/>
      <c r="JOA2647" s="653"/>
      <c r="JOB2647" s="653"/>
      <c r="JOC2647" s="653"/>
      <c r="JOD2647" s="653"/>
      <c r="JOE2647" s="653"/>
      <c r="JOF2647" s="653"/>
      <c r="JOG2647" s="653"/>
      <c r="JOH2647" s="653"/>
      <c r="JOI2647" s="653"/>
      <c r="JOJ2647" s="653"/>
      <c r="JOK2647" s="653"/>
      <c r="JOL2647" s="653"/>
      <c r="JOM2647" s="653"/>
      <c r="JON2647" s="653"/>
      <c r="JOO2647" s="653"/>
      <c r="JOP2647" s="653"/>
      <c r="JOQ2647" s="653"/>
      <c r="JOR2647" s="653"/>
      <c r="JOS2647" s="653"/>
      <c r="JOT2647" s="653"/>
      <c r="JOU2647" s="653"/>
      <c r="JOV2647" s="653"/>
      <c r="JOW2647" s="653"/>
      <c r="JOX2647" s="653"/>
      <c r="JOY2647" s="653"/>
      <c r="JOZ2647" s="653"/>
      <c r="JPA2647" s="653"/>
      <c r="JPB2647" s="653"/>
      <c r="JPC2647" s="653"/>
      <c r="JPD2647" s="653"/>
      <c r="JPE2647" s="653"/>
      <c r="JPF2647" s="653"/>
      <c r="JPG2647" s="653"/>
      <c r="JPH2647" s="653"/>
      <c r="JPI2647" s="653"/>
      <c r="JPJ2647" s="653"/>
      <c r="JPK2647" s="653"/>
      <c r="JPL2647" s="653"/>
      <c r="JPM2647" s="653"/>
      <c r="JPN2647" s="653"/>
      <c r="JPO2647" s="653"/>
      <c r="JPP2647" s="653"/>
      <c r="JPQ2647" s="653"/>
      <c r="JPR2647" s="653"/>
      <c r="JPS2647" s="653"/>
      <c r="JPT2647" s="653"/>
      <c r="JPU2647" s="653"/>
      <c r="JPV2647" s="653"/>
      <c r="JPW2647" s="653"/>
      <c r="JPX2647" s="653"/>
      <c r="JPY2647" s="653"/>
      <c r="JPZ2647" s="653"/>
      <c r="JQA2647" s="653"/>
      <c r="JQB2647" s="653"/>
      <c r="JQC2647" s="653"/>
      <c r="JQD2647" s="653"/>
      <c r="JQE2647" s="653"/>
      <c r="JQF2647" s="653"/>
      <c r="JQG2647" s="653"/>
      <c r="JQH2647" s="653"/>
      <c r="JQI2647" s="653"/>
      <c r="JQJ2647" s="653"/>
      <c r="JQK2647" s="653"/>
      <c r="JQL2647" s="653"/>
      <c r="JQM2647" s="653"/>
      <c r="JQN2647" s="653"/>
      <c r="JQO2647" s="653"/>
      <c r="JQP2647" s="653"/>
      <c r="JQQ2647" s="653"/>
      <c r="JQR2647" s="653"/>
      <c r="JQS2647" s="653"/>
      <c r="JQT2647" s="653"/>
      <c r="JQU2647" s="653"/>
      <c r="JQV2647" s="653"/>
      <c r="JQW2647" s="653"/>
      <c r="JQX2647" s="653"/>
      <c r="JQY2647" s="653"/>
      <c r="JQZ2647" s="653"/>
      <c r="JRA2647" s="653"/>
      <c r="JRB2647" s="653"/>
      <c r="JRC2647" s="653"/>
      <c r="JRD2647" s="653"/>
      <c r="JRE2647" s="653"/>
      <c r="JRF2647" s="653"/>
      <c r="JRG2647" s="653"/>
      <c r="JRH2647" s="653"/>
      <c r="JRI2647" s="653"/>
      <c r="JRJ2647" s="653"/>
      <c r="JRK2647" s="653"/>
      <c r="JRL2647" s="653"/>
      <c r="JRM2647" s="653"/>
      <c r="JRN2647" s="653"/>
      <c r="JRO2647" s="653"/>
      <c r="JRP2647" s="653"/>
      <c r="JRQ2647" s="653"/>
      <c r="JRR2647" s="653"/>
      <c r="JRS2647" s="653"/>
      <c r="JRT2647" s="653"/>
      <c r="JRU2647" s="653"/>
      <c r="JRV2647" s="653"/>
      <c r="JRW2647" s="653"/>
      <c r="JRX2647" s="653"/>
      <c r="JRY2647" s="653"/>
      <c r="JRZ2647" s="653"/>
      <c r="JSA2647" s="653"/>
      <c r="JSB2647" s="653"/>
      <c r="JSC2647" s="653"/>
      <c r="JSD2647" s="653"/>
      <c r="JSE2647" s="653"/>
      <c r="JSF2647" s="653"/>
      <c r="JSG2647" s="653"/>
      <c r="JSH2647" s="653"/>
      <c r="JSI2647" s="653"/>
      <c r="JSJ2647" s="653"/>
      <c r="JSK2647" s="653"/>
      <c r="JSL2647" s="653"/>
      <c r="JSM2647" s="653"/>
      <c r="JSN2647" s="653"/>
      <c r="JSO2647" s="653"/>
      <c r="JSP2647" s="653"/>
      <c r="JSQ2647" s="653"/>
      <c r="JSR2647" s="653"/>
      <c r="JSS2647" s="653"/>
      <c r="JST2647" s="653"/>
      <c r="JSU2647" s="653"/>
      <c r="JSV2647" s="653"/>
      <c r="JSW2647" s="653"/>
      <c r="JSX2647" s="653"/>
      <c r="JSY2647" s="653"/>
      <c r="JSZ2647" s="653"/>
      <c r="JTA2647" s="653"/>
      <c r="JTB2647" s="653"/>
      <c r="JTC2647" s="653"/>
      <c r="JTD2647" s="653"/>
      <c r="JTE2647" s="653"/>
      <c r="JTF2647" s="653"/>
      <c r="JTG2647" s="653"/>
      <c r="JTH2647" s="653"/>
      <c r="JTI2647" s="653"/>
      <c r="JTJ2647" s="653"/>
      <c r="JTK2647" s="653"/>
      <c r="JTL2647" s="653"/>
      <c r="JTM2647" s="653"/>
      <c r="JTN2647" s="653"/>
      <c r="JTO2647" s="653"/>
      <c r="JTP2647" s="653"/>
      <c r="JTQ2647" s="653"/>
      <c r="JTR2647" s="653"/>
      <c r="JTS2647" s="653"/>
      <c r="JTT2647" s="653"/>
      <c r="JTU2647" s="653"/>
      <c r="JTV2647" s="653"/>
      <c r="JTW2647" s="653"/>
      <c r="JTX2647" s="653"/>
      <c r="JTY2647" s="653"/>
      <c r="JTZ2647" s="653"/>
      <c r="JUA2647" s="653"/>
      <c r="JUB2647" s="653"/>
      <c r="JUC2647" s="653"/>
      <c r="JUD2647" s="653"/>
      <c r="JUE2647" s="653"/>
      <c r="JUF2647" s="653"/>
      <c r="JUG2647" s="653"/>
      <c r="JUH2647" s="653"/>
      <c r="JUI2647" s="653"/>
      <c r="JUJ2647" s="653"/>
      <c r="JUK2647" s="653"/>
      <c r="JUL2647" s="653"/>
      <c r="JUM2647" s="653"/>
      <c r="JUN2647" s="653"/>
      <c r="JUO2647" s="653"/>
      <c r="JUP2647" s="653"/>
      <c r="JUQ2647" s="653"/>
      <c r="JUR2647" s="653"/>
      <c r="JUS2647" s="653"/>
      <c r="JUT2647" s="653"/>
      <c r="JUU2647" s="653"/>
      <c r="JUV2647" s="653"/>
      <c r="JUW2647" s="653"/>
      <c r="JUX2647" s="653"/>
      <c r="JUY2647" s="653"/>
      <c r="JUZ2647" s="653"/>
      <c r="JVA2647" s="653"/>
      <c r="JVB2647" s="653"/>
      <c r="JVC2647" s="653"/>
      <c r="JVD2647" s="653"/>
      <c r="JVE2647" s="653"/>
      <c r="JVF2647" s="653"/>
      <c r="JVG2647" s="653"/>
      <c r="JVH2647" s="653"/>
      <c r="JVI2647" s="653"/>
      <c r="JVJ2647" s="653"/>
      <c r="JVK2647" s="653"/>
      <c r="JVL2647" s="653"/>
      <c r="JVM2647" s="653"/>
      <c r="JVN2647" s="653"/>
      <c r="JVO2647" s="653"/>
      <c r="JVP2647" s="653"/>
      <c r="JVQ2647" s="653"/>
      <c r="JVR2647" s="653"/>
      <c r="JVS2647" s="653"/>
      <c r="JVT2647" s="653"/>
      <c r="JVU2647" s="653"/>
      <c r="JVV2647" s="653"/>
      <c r="JVW2647" s="653"/>
      <c r="JVX2647" s="653"/>
      <c r="JVY2647" s="653"/>
      <c r="JVZ2647" s="653"/>
      <c r="JWA2647" s="653"/>
      <c r="JWB2647" s="653"/>
      <c r="JWC2647" s="653"/>
      <c r="JWD2647" s="653"/>
      <c r="JWE2647" s="653"/>
      <c r="JWF2647" s="653"/>
      <c r="JWG2647" s="653"/>
      <c r="JWH2647" s="653"/>
      <c r="JWI2647" s="653"/>
      <c r="JWJ2647" s="653"/>
      <c r="JWK2647" s="653"/>
      <c r="JWL2647" s="653"/>
      <c r="JWM2647" s="653"/>
      <c r="JWN2647" s="653"/>
      <c r="JWO2647" s="653"/>
      <c r="JWP2647" s="653"/>
      <c r="JWQ2647" s="653"/>
      <c r="JWR2647" s="653"/>
      <c r="JWS2647" s="653"/>
      <c r="JWT2647" s="653"/>
      <c r="JWU2647" s="653"/>
      <c r="JWV2647" s="653"/>
      <c r="JWW2647" s="653"/>
      <c r="JWX2647" s="653"/>
      <c r="JWY2647" s="653"/>
      <c r="JWZ2647" s="653"/>
      <c r="JXA2647" s="653"/>
      <c r="JXB2647" s="653"/>
      <c r="JXC2647" s="653"/>
      <c r="JXD2647" s="653"/>
      <c r="JXE2647" s="653"/>
      <c r="JXF2647" s="653"/>
      <c r="JXG2647" s="653"/>
      <c r="JXH2647" s="653"/>
      <c r="JXI2647" s="653"/>
      <c r="JXJ2647" s="653"/>
      <c r="JXK2647" s="653"/>
      <c r="JXL2647" s="653"/>
      <c r="JXM2647" s="653"/>
      <c r="JXN2647" s="653"/>
      <c r="JXO2647" s="653"/>
      <c r="JXP2647" s="653"/>
      <c r="JXQ2647" s="653"/>
      <c r="JXR2647" s="653"/>
      <c r="JXS2647" s="653"/>
      <c r="JXT2647" s="653"/>
      <c r="JXU2647" s="653"/>
      <c r="JXV2647" s="653"/>
      <c r="JXW2647" s="653"/>
      <c r="JXX2647" s="653"/>
      <c r="JXY2647" s="653"/>
      <c r="JXZ2647" s="653"/>
      <c r="JYA2647" s="653"/>
      <c r="JYB2647" s="653"/>
      <c r="JYC2647" s="653"/>
      <c r="JYD2647" s="653"/>
      <c r="JYE2647" s="653"/>
      <c r="JYF2647" s="653"/>
      <c r="JYG2647" s="653"/>
      <c r="JYH2647" s="653"/>
      <c r="JYI2647" s="653"/>
      <c r="JYJ2647" s="653"/>
      <c r="JYK2647" s="653"/>
      <c r="JYL2647" s="653"/>
      <c r="JYM2647" s="653"/>
      <c r="JYN2647" s="653"/>
      <c r="JYO2647" s="653"/>
      <c r="JYP2647" s="653"/>
      <c r="JYQ2647" s="653"/>
      <c r="JYR2647" s="653"/>
      <c r="JYS2647" s="653"/>
      <c r="JYT2647" s="653"/>
      <c r="JYU2647" s="653"/>
      <c r="JYV2647" s="653"/>
      <c r="JYW2647" s="653"/>
      <c r="JYX2647" s="653"/>
      <c r="JYY2647" s="653"/>
      <c r="JYZ2647" s="653"/>
      <c r="JZA2647" s="653"/>
      <c r="JZB2647" s="653"/>
      <c r="JZC2647" s="653"/>
      <c r="JZD2647" s="653"/>
      <c r="JZE2647" s="653"/>
      <c r="JZF2647" s="653"/>
      <c r="JZG2647" s="653"/>
      <c r="JZH2647" s="653"/>
      <c r="JZI2647" s="653"/>
      <c r="JZJ2647" s="653"/>
      <c r="JZK2647" s="653"/>
      <c r="JZL2647" s="653"/>
      <c r="JZM2647" s="653"/>
      <c r="JZN2647" s="653"/>
      <c r="JZO2647" s="653"/>
      <c r="JZP2647" s="653"/>
      <c r="JZQ2647" s="653"/>
      <c r="JZR2647" s="653"/>
      <c r="JZS2647" s="653"/>
      <c r="JZT2647" s="653"/>
      <c r="JZU2647" s="653"/>
      <c r="JZV2647" s="653"/>
      <c r="JZW2647" s="653"/>
      <c r="JZX2647" s="653"/>
      <c r="JZY2647" s="653"/>
      <c r="JZZ2647" s="653"/>
      <c r="KAA2647" s="653"/>
      <c r="KAB2647" s="653"/>
      <c r="KAC2647" s="653"/>
      <c r="KAD2647" s="653"/>
      <c r="KAE2647" s="653"/>
      <c r="KAF2647" s="653"/>
      <c r="KAG2647" s="653"/>
      <c r="KAH2647" s="653"/>
      <c r="KAI2647" s="653"/>
      <c r="KAJ2647" s="653"/>
      <c r="KAK2647" s="653"/>
      <c r="KAL2647" s="653"/>
      <c r="KAM2647" s="653"/>
      <c r="KAN2647" s="653"/>
      <c r="KAO2647" s="653"/>
      <c r="KAP2647" s="653"/>
      <c r="KAQ2647" s="653"/>
      <c r="KAR2647" s="653"/>
      <c r="KAS2647" s="653"/>
      <c r="KAT2647" s="653"/>
      <c r="KAU2647" s="653"/>
      <c r="KAV2647" s="653"/>
      <c r="KAW2647" s="653"/>
      <c r="KAX2647" s="653"/>
      <c r="KAY2647" s="653"/>
      <c r="KAZ2647" s="653"/>
      <c r="KBA2647" s="653"/>
      <c r="KBB2647" s="653"/>
      <c r="KBC2647" s="653"/>
      <c r="KBD2647" s="653"/>
      <c r="KBE2647" s="653"/>
      <c r="KBF2647" s="653"/>
      <c r="KBG2647" s="653"/>
      <c r="KBH2647" s="653"/>
      <c r="KBI2647" s="653"/>
      <c r="KBJ2647" s="653"/>
      <c r="KBK2647" s="653"/>
      <c r="KBL2647" s="653"/>
      <c r="KBM2647" s="653"/>
      <c r="KBN2647" s="653"/>
      <c r="KBO2647" s="653"/>
      <c r="KBP2647" s="653"/>
      <c r="KBQ2647" s="653"/>
      <c r="KBR2647" s="653"/>
      <c r="KBS2647" s="653"/>
      <c r="KBT2647" s="653"/>
      <c r="KBU2647" s="653"/>
      <c r="KBV2647" s="653"/>
      <c r="KBW2647" s="653"/>
      <c r="KBX2647" s="653"/>
      <c r="KBY2647" s="653"/>
      <c r="KBZ2647" s="653"/>
      <c r="KCA2647" s="653"/>
      <c r="KCB2647" s="653"/>
      <c r="KCC2647" s="653"/>
      <c r="KCD2647" s="653"/>
      <c r="KCE2647" s="653"/>
      <c r="KCF2647" s="653"/>
      <c r="KCG2647" s="653"/>
      <c r="KCH2647" s="653"/>
      <c r="KCI2647" s="653"/>
      <c r="KCJ2647" s="653"/>
      <c r="KCK2647" s="653"/>
      <c r="KCL2647" s="653"/>
      <c r="KCM2647" s="653"/>
      <c r="KCN2647" s="653"/>
      <c r="KCO2647" s="653"/>
      <c r="KCP2647" s="653"/>
      <c r="KCQ2647" s="653"/>
      <c r="KCR2647" s="653"/>
      <c r="KCS2647" s="653"/>
      <c r="KCT2647" s="653"/>
      <c r="KCU2647" s="653"/>
      <c r="KCV2647" s="653"/>
      <c r="KCW2647" s="653"/>
      <c r="KCX2647" s="653"/>
      <c r="KCY2647" s="653"/>
      <c r="KCZ2647" s="653"/>
      <c r="KDA2647" s="653"/>
      <c r="KDB2647" s="653"/>
      <c r="KDC2647" s="653"/>
      <c r="KDD2647" s="653"/>
      <c r="KDE2647" s="653"/>
      <c r="KDF2647" s="653"/>
      <c r="KDG2647" s="653"/>
      <c r="KDH2647" s="653"/>
      <c r="KDI2647" s="653"/>
      <c r="KDJ2647" s="653"/>
      <c r="KDK2647" s="653"/>
      <c r="KDL2647" s="653"/>
      <c r="KDM2647" s="653"/>
      <c r="KDN2647" s="653"/>
      <c r="KDO2647" s="653"/>
      <c r="KDP2647" s="653"/>
      <c r="KDQ2647" s="653"/>
      <c r="KDR2647" s="653"/>
      <c r="KDS2647" s="653"/>
      <c r="KDT2647" s="653"/>
      <c r="KDU2647" s="653"/>
      <c r="KDV2647" s="653"/>
      <c r="KDW2647" s="653"/>
      <c r="KDX2647" s="653"/>
      <c r="KDY2647" s="653"/>
      <c r="KDZ2647" s="653"/>
      <c r="KEA2647" s="653"/>
      <c r="KEB2647" s="653"/>
      <c r="KEC2647" s="653"/>
      <c r="KED2647" s="653"/>
      <c r="KEE2647" s="653"/>
      <c r="KEF2647" s="653"/>
      <c r="KEG2647" s="653"/>
      <c r="KEH2647" s="653"/>
      <c r="KEI2647" s="653"/>
      <c r="KEJ2647" s="653"/>
      <c r="KEK2647" s="653"/>
      <c r="KEL2647" s="653"/>
      <c r="KEM2647" s="653"/>
      <c r="KEN2647" s="653"/>
      <c r="KEO2647" s="653"/>
      <c r="KEP2647" s="653"/>
      <c r="KEQ2647" s="653"/>
      <c r="KER2647" s="653"/>
      <c r="KES2647" s="653"/>
      <c r="KET2647" s="653"/>
      <c r="KEU2647" s="653"/>
      <c r="KEV2647" s="653"/>
      <c r="KEW2647" s="653"/>
      <c r="KEX2647" s="653"/>
      <c r="KEY2647" s="653"/>
      <c r="KEZ2647" s="653"/>
      <c r="KFA2647" s="653"/>
      <c r="KFB2647" s="653"/>
      <c r="KFC2647" s="653"/>
      <c r="KFD2647" s="653"/>
      <c r="KFE2647" s="653"/>
      <c r="KFF2647" s="653"/>
      <c r="KFG2647" s="653"/>
      <c r="KFH2647" s="653"/>
      <c r="KFI2647" s="653"/>
      <c r="KFJ2647" s="653"/>
      <c r="KFK2647" s="653"/>
      <c r="KFL2647" s="653"/>
      <c r="KFM2647" s="653"/>
      <c r="KFN2647" s="653"/>
      <c r="KFO2647" s="653"/>
      <c r="KFP2647" s="653"/>
      <c r="KFQ2647" s="653"/>
      <c r="KFR2647" s="653"/>
      <c r="KFS2647" s="653"/>
      <c r="KFT2647" s="653"/>
      <c r="KFU2647" s="653"/>
      <c r="KFV2647" s="653"/>
      <c r="KFW2647" s="653"/>
      <c r="KFX2647" s="653"/>
      <c r="KFY2647" s="653"/>
      <c r="KFZ2647" s="653"/>
      <c r="KGA2647" s="653"/>
      <c r="KGB2647" s="653"/>
      <c r="KGC2647" s="653"/>
      <c r="KGD2647" s="653"/>
      <c r="KGE2647" s="653"/>
      <c r="KGF2647" s="653"/>
      <c r="KGG2647" s="653"/>
      <c r="KGH2647" s="653"/>
      <c r="KGI2647" s="653"/>
      <c r="KGJ2647" s="653"/>
      <c r="KGK2647" s="653"/>
      <c r="KGL2647" s="653"/>
      <c r="KGM2647" s="653"/>
      <c r="KGN2647" s="653"/>
      <c r="KGO2647" s="653"/>
      <c r="KGP2647" s="653"/>
      <c r="KGQ2647" s="653"/>
      <c r="KGR2647" s="653"/>
      <c r="KGS2647" s="653"/>
      <c r="KGT2647" s="653"/>
      <c r="KGU2647" s="653"/>
      <c r="KGV2647" s="653"/>
      <c r="KGW2647" s="653"/>
      <c r="KGX2647" s="653"/>
      <c r="KGY2647" s="653"/>
      <c r="KGZ2647" s="653"/>
      <c r="KHA2647" s="653"/>
      <c r="KHB2647" s="653"/>
      <c r="KHC2647" s="653"/>
      <c r="KHD2647" s="653"/>
      <c r="KHE2647" s="653"/>
      <c r="KHF2647" s="653"/>
      <c r="KHG2647" s="653"/>
      <c r="KHH2647" s="653"/>
      <c r="KHI2647" s="653"/>
      <c r="KHJ2647" s="653"/>
      <c r="KHK2647" s="653"/>
      <c r="KHL2647" s="653"/>
      <c r="KHM2647" s="653"/>
      <c r="KHN2647" s="653"/>
      <c r="KHO2647" s="653"/>
      <c r="KHP2647" s="653"/>
      <c r="KHQ2647" s="653"/>
      <c r="KHR2647" s="653"/>
      <c r="KHS2647" s="653"/>
      <c r="KHT2647" s="653"/>
      <c r="KHU2647" s="653"/>
      <c r="KHV2647" s="653"/>
      <c r="KHW2647" s="653"/>
      <c r="KHX2647" s="653"/>
      <c r="KHY2647" s="653"/>
      <c r="KHZ2647" s="653"/>
      <c r="KIA2647" s="653"/>
      <c r="KIB2647" s="653"/>
      <c r="KIC2647" s="653"/>
      <c r="KID2647" s="653"/>
      <c r="KIE2647" s="653"/>
      <c r="KIF2647" s="653"/>
      <c r="KIG2647" s="653"/>
      <c r="KIH2647" s="653"/>
      <c r="KII2647" s="653"/>
      <c r="KIJ2647" s="653"/>
      <c r="KIK2647" s="653"/>
      <c r="KIL2647" s="653"/>
      <c r="KIM2647" s="653"/>
      <c r="KIN2647" s="653"/>
      <c r="KIO2647" s="653"/>
      <c r="KIP2647" s="653"/>
      <c r="KIQ2647" s="653"/>
      <c r="KIR2647" s="653"/>
      <c r="KIS2647" s="653"/>
      <c r="KIT2647" s="653"/>
      <c r="KIU2647" s="653"/>
      <c r="KIV2647" s="653"/>
      <c r="KIW2647" s="653"/>
      <c r="KIX2647" s="653"/>
      <c r="KIY2647" s="653"/>
      <c r="KIZ2647" s="653"/>
      <c r="KJA2647" s="653"/>
      <c r="KJB2647" s="653"/>
      <c r="KJC2647" s="653"/>
      <c r="KJD2647" s="653"/>
      <c r="KJE2647" s="653"/>
      <c r="KJF2647" s="653"/>
      <c r="KJG2647" s="653"/>
      <c r="KJH2647" s="653"/>
      <c r="KJI2647" s="653"/>
      <c r="KJJ2647" s="653"/>
      <c r="KJK2647" s="653"/>
      <c r="KJL2647" s="653"/>
      <c r="KJM2647" s="653"/>
      <c r="KJN2647" s="653"/>
      <c r="KJO2647" s="653"/>
      <c r="KJP2647" s="653"/>
      <c r="KJQ2647" s="653"/>
      <c r="KJR2647" s="653"/>
      <c r="KJS2647" s="653"/>
      <c r="KJT2647" s="653"/>
      <c r="KJU2647" s="653"/>
      <c r="KJV2647" s="653"/>
      <c r="KJW2647" s="653"/>
      <c r="KJX2647" s="653"/>
      <c r="KJY2647" s="653"/>
      <c r="KJZ2647" s="653"/>
      <c r="KKA2647" s="653"/>
      <c r="KKB2647" s="653"/>
      <c r="KKC2647" s="653"/>
      <c r="KKD2647" s="653"/>
      <c r="KKE2647" s="653"/>
      <c r="KKF2647" s="653"/>
      <c r="KKG2647" s="653"/>
      <c r="KKH2647" s="653"/>
      <c r="KKI2647" s="653"/>
      <c r="KKJ2647" s="653"/>
      <c r="KKK2647" s="653"/>
      <c r="KKL2647" s="653"/>
      <c r="KKM2647" s="653"/>
      <c r="KKN2647" s="653"/>
      <c r="KKO2647" s="653"/>
      <c r="KKP2647" s="653"/>
      <c r="KKQ2647" s="653"/>
      <c r="KKR2647" s="653"/>
      <c r="KKS2647" s="653"/>
      <c r="KKT2647" s="653"/>
      <c r="KKU2647" s="653"/>
      <c r="KKV2647" s="653"/>
      <c r="KKW2647" s="653"/>
      <c r="KKX2647" s="653"/>
      <c r="KKY2647" s="653"/>
      <c r="KKZ2647" s="653"/>
      <c r="KLA2647" s="653"/>
      <c r="KLB2647" s="653"/>
      <c r="KLC2647" s="653"/>
      <c r="KLD2647" s="653"/>
      <c r="KLE2647" s="653"/>
      <c r="KLF2647" s="653"/>
      <c r="KLG2647" s="653"/>
      <c r="KLH2647" s="653"/>
      <c r="KLI2647" s="653"/>
      <c r="KLJ2647" s="653"/>
      <c r="KLK2647" s="653"/>
      <c r="KLL2647" s="653"/>
      <c r="KLM2647" s="653"/>
      <c r="KLN2647" s="653"/>
      <c r="KLO2647" s="653"/>
      <c r="KLP2647" s="653"/>
      <c r="KLQ2647" s="653"/>
      <c r="KLR2647" s="653"/>
      <c r="KLS2647" s="653"/>
      <c r="KLT2647" s="653"/>
      <c r="KLU2647" s="653"/>
      <c r="KLV2647" s="653"/>
      <c r="KLW2647" s="653"/>
      <c r="KLX2647" s="653"/>
      <c r="KLY2647" s="653"/>
      <c r="KLZ2647" s="653"/>
      <c r="KMA2647" s="653"/>
      <c r="KMB2647" s="653"/>
      <c r="KMC2647" s="653"/>
      <c r="KMD2647" s="653"/>
      <c r="KME2647" s="653"/>
      <c r="KMF2647" s="653"/>
      <c r="KMG2647" s="653"/>
      <c r="KMH2647" s="653"/>
      <c r="KMI2647" s="653"/>
      <c r="KMJ2647" s="653"/>
      <c r="KMK2647" s="653"/>
      <c r="KML2647" s="653"/>
      <c r="KMM2647" s="653"/>
      <c r="KMN2647" s="653"/>
      <c r="KMO2647" s="653"/>
      <c r="KMP2647" s="653"/>
      <c r="KMQ2647" s="653"/>
      <c r="KMR2647" s="653"/>
      <c r="KMS2647" s="653"/>
      <c r="KMT2647" s="653"/>
      <c r="KMU2647" s="653"/>
      <c r="KMV2647" s="653"/>
      <c r="KMW2647" s="653"/>
      <c r="KMX2647" s="653"/>
      <c r="KMY2647" s="653"/>
      <c r="KMZ2647" s="653"/>
      <c r="KNA2647" s="653"/>
      <c r="KNB2647" s="653"/>
      <c r="KNC2647" s="653"/>
      <c r="KND2647" s="653"/>
      <c r="KNE2647" s="653"/>
      <c r="KNF2647" s="653"/>
      <c r="KNG2647" s="653"/>
      <c r="KNH2647" s="653"/>
      <c r="KNI2647" s="653"/>
      <c r="KNJ2647" s="653"/>
      <c r="KNK2647" s="653"/>
      <c r="KNL2647" s="653"/>
      <c r="KNM2647" s="653"/>
      <c r="KNN2647" s="653"/>
      <c r="KNO2647" s="653"/>
      <c r="KNP2647" s="653"/>
      <c r="KNQ2647" s="653"/>
      <c r="KNR2647" s="653"/>
      <c r="KNS2647" s="653"/>
      <c r="KNT2647" s="653"/>
      <c r="KNU2647" s="653"/>
      <c r="KNV2647" s="653"/>
      <c r="KNW2647" s="653"/>
      <c r="KNX2647" s="653"/>
      <c r="KNY2647" s="653"/>
      <c r="KNZ2647" s="653"/>
      <c r="KOA2647" s="653"/>
      <c r="KOB2647" s="653"/>
      <c r="KOC2647" s="653"/>
      <c r="KOD2647" s="653"/>
      <c r="KOE2647" s="653"/>
      <c r="KOF2647" s="653"/>
      <c r="KOG2647" s="653"/>
      <c r="KOH2647" s="653"/>
      <c r="KOI2647" s="653"/>
      <c r="KOJ2647" s="653"/>
      <c r="KOK2647" s="653"/>
      <c r="KOL2647" s="653"/>
      <c r="KOM2647" s="653"/>
      <c r="KON2647" s="653"/>
      <c r="KOO2647" s="653"/>
      <c r="KOP2647" s="653"/>
      <c r="KOQ2647" s="653"/>
      <c r="KOR2647" s="653"/>
      <c r="KOS2647" s="653"/>
      <c r="KOT2647" s="653"/>
      <c r="KOU2647" s="653"/>
      <c r="KOV2647" s="653"/>
      <c r="KOW2647" s="653"/>
      <c r="KOX2647" s="653"/>
      <c r="KOY2647" s="653"/>
      <c r="KOZ2647" s="653"/>
      <c r="KPA2647" s="653"/>
      <c r="KPB2647" s="653"/>
      <c r="KPC2647" s="653"/>
      <c r="KPD2647" s="653"/>
      <c r="KPE2647" s="653"/>
      <c r="KPF2647" s="653"/>
      <c r="KPG2647" s="653"/>
      <c r="KPH2647" s="653"/>
      <c r="KPI2647" s="653"/>
      <c r="KPJ2647" s="653"/>
      <c r="KPK2647" s="653"/>
      <c r="KPL2647" s="653"/>
      <c r="KPM2647" s="653"/>
      <c r="KPN2647" s="653"/>
      <c r="KPO2647" s="653"/>
      <c r="KPP2647" s="653"/>
      <c r="KPQ2647" s="653"/>
      <c r="KPR2647" s="653"/>
      <c r="KPS2647" s="653"/>
      <c r="KPT2647" s="653"/>
      <c r="KPU2647" s="653"/>
      <c r="KPV2647" s="653"/>
      <c r="KPW2647" s="653"/>
      <c r="KPX2647" s="653"/>
      <c r="KPY2647" s="653"/>
      <c r="KPZ2647" s="653"/>
      <c r="KQA2647" s="653"/>
      <c r="KQB2647" s="653"/>
      <c r="KQC2647" s="653"/>
      <c r="KQD2647" s="653"/>
      <c r="KQE2647" s="653"/>
      <c r="KQF2647" s="653"/>
      <c r="KQG2647" s="653"/>
      <c r="KQH2647" s="653"/>
      <c r="KQI2647" s="653"/>
      <c r="KQJ2647" s="653"/>
      <c r="KQK2647" s="653"/>
      <c r="KQL2647" s="653"/>
      <c r="KQM2647" s="653"/>
      <c r="KQN2647" s="653"/>
      <c r="KQO2647" s="653"/>
      <c r="KQP2647" s="653"/>
      <c r="KQQ2647" s="653"/>
      <c r="KQR2647" s="653"/>
      <c r="KQS2647" s="653"/>
      <c r="KQT2647" s="653"/>
      <c r="KQU2647" s="653"/>
      <c r="KQV2647" s="653"/>
      <c r="KQW2647" s="653"/>
      <c r="KQX2647" s="653"/>
      <c r="KQY2647" s="653"/>
      <c r="KQZ2647" s="653"/>
      <c r="KRA2647" s="653"/>
      <c r="KRB2647" s="653"/>
      <c r="KRC2647" s="653"/>
      <c r="KRD2647" s="653"/>
      <c r="KRE2647" s="653"/>
      <c r="KRF2647" s="653"/>
      <c r="KRG2647" s="653"/>
      <c r="KRH2647" s="653"/>
      <c r="KRI2647" s="653"/>
      <c r="KRJ2647" s="653"/>
      <c r="KRK2647" s="653"/>
      <c r="KRL2647" s="653"/>
      <c r="KRM2647" s="653"/>
      <c r="KRN2647" s="653"/>
      <c r="KRO2647" s="653"/>
      <c r="KRP2647" s="653"/>
      <c r="KRQ2647" s="653"/>
      <c r="KRR2647" s="653"/>
      <c r="KRS2647" s="653"/>
      <c r="KRT2647" s="653"/>
      <c r="KRU2647" s="653"/>
      <c r="KRV2647" s="653"/>
      <c r="KRW2647" s="653"/>
      <c r="KRX2647" s="653"/>
      <c r="KRY2647" s="653"/>
      <c r="KRZ2647" s="653"/>
      <c r="KSA2647" s="653"/>
      <c r="KSB2647" s="653"/>
      <c r="KSC2647" s="653"/>
      <c r="KSD2647" s="653"/>
      <c r="KSE2647" s="653"/>
      <c r="KSF2647" s="653"/>
      <c r="KSG2647" s="653"/>
      <c r="KSH2647" s="653"/>
      <c r="KSI2647" s="653"/>
      <c r="KSJ2647" s="653"/>
      <c r="KSK2647" s="653"/>
      <c r="KSL2647" s="653"/>
      <c r="KSM2647" s="653"/>
      <c r="KSN2647" s="653"/>
      <c r="KSO2647" s="653"/>
      <c r="KSP2647" s="653"/>
      <c r="KSQ2647" s="653"/>
      <c r="KSR2647" s="653"/>
      <c r="KSS2647" s="653"/>
      <c r="KST2647" s="653"/>
      <c r="KSU2647" s="653"/>
      <c r="KSV2647" s="653"/>
      <c r="KSW2647" s="653"/>
      <c r="KSX2647" s="653"/>
      <c r="KSY2647" s="653"/>
      <c r="KSZ2647" s="653"/>
      <c r="KTA2647" s="653"/>
      <c r="KTB2647" s="653"/>
      <c r="KTC2647" s="653"/>
      <c r="KTD2647" s="653"/>
      <c r="KTE2647" s="653"/>
      <c r="KTF2647" s="653"/>
      <c r="KTG2647" s="653"/>
      <c r="KTH2647" s="653"/>
      <c r="KTI2647" s="653"/>
      <c r="KTJ2647" s="653"/>
      <c r="KTK2647" s="653"/>
      <c r="KTL2647" s="653"/>
      <c r="KTM2647" s="653"/>
      <c r="KTN2647" s="653"/>
      <c r="KTO2647" s="653"/>
      <c r="KTP2647" s="653"/>
      <c r="KTQ2647" s="653"/>
      <c r="KTR2647" s="653"/>
      <c r="KTS2647" s="653"/>
      <c r="KTT2647" s="653"/>
      <c r="KTU2647" s="653"/>
      <c r="KTV2647" s="653"/>
      <c r="KTW2647" s="653"/>
      <c r="KTX2647" s="653"/>
      <c r="KTY2647" s="653"/>
      <c r="KTZ2647" s="653"/>
      <c r="KUA2647" s="653"/>
      <c r="KUB2647" s="653"/>
      <c r="KUC2647" s="653"/>
      <c r="KUD2647" s="653"/>
      <c r="KUE2647" s="653"/>
      <c r="KUF2647" s="653"/>
      <c r="KUG2647" s="653"/>
      <c r="KUH2647" s="653"/>
      <c r="KUI2647" s="653"/>
      <c r="KUJ2647" s="653"/>
      <c r="KUK2647" s="653"/>
      <c r="KUL2647" s="653"/>
      <c r="KUM2647" s="653"/>
      <c r="KUN2647" s="653"/>
      <c r="KUO2647" s="653"/>
      <c r="KUP2647" s="653"/>
      <c r="KUQ2647" s="653"/>
      <c r="KUR2647" s="653"/>
      <c r="KUS2647" s="653"/>
      <c r="KUT2647" s="653"/>
      <c r="KUU2647" s="653"/>
      <c r="KUV2647" s="653"/>
      <c r="KUW2647" s="653"/>
      <c r="KUX2647" s="653"/>
      <c r="KUY2647" s="653"/>
      <c r="KUZ2647" s="653"/>
      <c r="KVA2647" s="653"/>
      <c r="KVB2647" s="653"/>
      <c r="KVC2647" s="653"/>
      <c r="KVD2647" s="653"/>
      <c r="KVE2647" s="653"/>
      <c r="KVF2647" s="653"/>
      <c r="KVG2647" s="653"/>
      <c r="KVH2647" s="653"/>
      <c r="KVI2647" s="653"/>
      <c r="KVJ2647" s="653"/>
      <c r="KVK2647" s="653"/>
      <c r="KVL2647" s="653"/>
      <c r="KVM2647" s="653"/>
      <c r="KVN2647" s="653"/>
      <c r="KVO2647" s="653"/>
      <c r="KVP2647" s="653"/>
      <c r="KVQ2647" s="653"/>
      <c r="KVR2647" s="653"/>
      <c r="KVS2647" s="653"/>
      <c r="KVT2647" s="653"/>
      <c r="KVU2647" s="653"/>
      <c r="KVV2647" s="653"/>
      <c r="KVW2647" s="653"/>
      <c r="KVX2647" s="653"/>
      <c r="KVY2647" s="653"/>
      <c r="KVZ2647" s="653"/>
      <c r="KWA2647" s="653"/>
      <c r="KWB2647" s="653"/>
      <c r="KWC2647" s="653"/>
      <c r="KWD2647" s="653"/>
      <c r="KWE2647" s="653"/>
      <c r="KWF2647" s="653"/>
      <c r="KWG2647" s="653"/>
      <c r="KWH2647" s="653"/>
      <c r="KWI2647" s="653"/>
      <c r="KWJ2647" s="653"/>
      <c r="KWK2647" s="653"/>
      <c r="KWL2647" s="653"/>
      <c r="KWM2647" s="653"/>
      <c r="KWN2647" s="653"/>
      <c r="KWO2647" s="653"/>
      <c r="KWP2647" s="653"/>
      <c r="KWQ2647" s="653"/>
      <c r="KWR2647" s="653"/>
      <c r="KWS2647" s="653"/>
      <c r="KWT2647" s="653"/>
      <c r="KWU2647" s="653"/>
      <c r="KWV2647" s="653"/>
      <c r="KWW2647" s="653"/>
      <c r="KWX2647" s="653"/>
      <c r="KWY2647" s="653"/>
      <c r="KWZ2647" s="653"/>
      <c r="KXA2647" s="653"/>
      <c r="KXB2647" s="653"/>
      <c r="KXC2647" s="653"/>
      <c r="KXD2647" s="653"/>
      <c r="KXE2647" s="653"/>
      <c r="KXF2647" s="653"/>
      <c r="KXG2647" s="653"/>
      <c r="KXH2647" s="653"/>
      <c r="KXI2647" s="653"/>
      <c r="KXJ2647" s="653"/>
      <c r="KXK2647" s="653"/>
      <c r="KXL2647" s="653"/>
      <c r="KXM2647" s="653"/>
      <c r="KXN2647" s="653"/>
      <c r="KXO2647" s="653"/>
      <c r="KXP2647" s="653"/>
      <c r="KXQ2647" s="653"/>
      <c r="KXR2647" s="653"/>
      <c r="KXS2647" s="653"/>
      <c r="KXT2647" s="653"/>
      <c r="KXU2647" s="653"/>
      <c r="KXV2647" s="653"/>
      <c r="KXW2647" s="653"/>
      <c r="KXX2647" s="653"/>
      <c r="KXY2647" s="653"/>
      <c r="KXZ2647" s="653"/>
      <c r="KYA2647" s="653"/>
      <c r="KYB2647" s="653"/>
      <c r="KYC2647" s="653"/>
      <c r="KYD2647" s="653"/>
      <c r="KYE2647" s="653"/>
      <c r="KYF2647" s="653"/>
      <c r="KYG2647" s="653"/>
      <c r="KYH2647" s="653"/>
      <c r="KYI2647" s="653"/>
      <c r="KYJ2647" s="653"/>
      <c r="KYK2647" s="653"/>
      <c r="KYL2647" s="653"/>
      <c r="KYM2647" s="653"/>
      <c r="KYN2647" s="653"/>
      <c r="KYO2647" s="653"/>
      <c r="KYP2647" s="653"/>
      <c r="KYQ2647" s="653"/>
      <c r="KYR2647" s="653"/>
      <c r="KYS2647" s="653"/>
      <c r="KYT2647" s="653"/>
      <c r="KYU2647" s="653"/>
      <c r="KYV2647" s="653"/>
      <c r="KYW2647" s="653"/>
      <c r="KYX2647" s="653"/>
      <c r="KYY2647" s="653"/>
      <c r="KYZ2647" s="653"/>
      <c r="KZA2647" s="653"/>
      <c r="KZB2647" s="653"/>
      <c r="KZC2647" s="653"/>
      <c r="KZD2647" s="653"/>
      <c r="KZE2647" s="653"/>
      <c r="KZF2647" s="653"/>
      <c r="KZG2647" s="653"/>
      <c r="KZH2647" s="653"/>
      <c r="KZI2647" s="653"/>
      <c r="KZJ2647" s="653"/>
      <c r="KZK2647" s="653"/>
      <c r="KZL2647" s="653"/>
      <c r="KZM2647" s="653"/>
      <c r="KZN2647" s="653"/>
      <c r="KZO2647" s="653"/>
      <c r="KZP2647" s="653"/>
      <c r="KZQ2647" s="653"/>
      <c r="KZR2647" s="653"/>
      <c r="KZS2647" s="653"/>
      <c r="KZT2647" s="653"/>
      <c r="KZU2647" s="653"/>
      <c r="KZV2647" s="653"/>
      <c r="KZW2647" s="653"/>
      <c r="KZX2647" s="653"/>
      <c r="KZY2647" s="653"/>
      <c r="KZZ2647" s="653"/>
      <c r="LAA2647" s="653"/>
      <c r="LAB2647" s="653"/>
      <c r="LAC2647" s="653"/>
      <c r="LAD2647" s="653"/>
      <c r="LAE2647" s="653"/>
      <c r="LAF2647" s="653"/>
      <c r="LAG2647" s="653"/>
      <c r="LAH2647" s="653"/>
      <c r="LAI2647" s="653"/>
      <c r="LAJ2647" s="653"/>
      <c r="LAK2647" s="653"/>
      <c r="LAL2647" s="653"/>
      <c r="LAM2647" s="653"/>
      <c r="LAN2647" s="653"/>
      <c r="LAO2647" s="653"/>
      <c r="LAP2647" s="653"/>
      <c r="LAQ2647" s="653"/>
      <c r="LAR2647" s="653"/>
      <c r="LAS2647" s="653"/>
      <c r="LAT2647" s="653"/>
      <c r="LAU2647" s="653"/>
      <c r="LAV2647" s="653"/>
      <c r="LAW2647" s="653"/>
      <c r="LAX2647" s="653"/>
      <c r="LAY2647" s="653"/>
      <c r="LAZ2647" s="653"/>
      <c r="LBA2647" s="653"/>
      <c r="LBB2647" s="653"/>
      <c r="LBC2647" s="653"/>
      <c r="LBD2647" s="653"/>
      <c r="LBE2647" s="653"/>
      <c r="LBF2647" s="653"/>
      <c r="LBG2647" s="653"/>
      <c r="LBH2647" s="653"/>
      <c r="LBI2647" s="653"/>
      <c r="LBJ2647" s="653"/>
      <c r="LBK2647" s="653"/>
      <c r="LBL2647" s="653"/>
      <c r="LBM2647" s="653"/>
      <c r="LBN2647" s="653"/>
      <c r="LBO2647" s="653"/>
      <c r="LBP2647" s="653"/>
      <c r="LBQ2647" s="653"/>
      <c r="LBR2647" s="653"/>
      <c r="LBS2647" s="653"/>
      <c r="LBT2647" s="653"/>
      <c r="LBU2647" s="653"/>
      <c r="LBV2647" s="653"/>
      <c r="LBW2647" s="653"/>
      <c r="LBX2647" s="653"/>
      <c r="LBY2647" s="653"/>
      <c r="LBZ2647" s="653"/>
      <c r="LCA2647" s="653"/>
      <c r="LCB2647" s="653"/>
      <c r="LCC2647" s="653"/>
      <c r="LCD2647" s="653"/>
      <c r="LCE2647" s="653"/>
      <c r="LCF2647" s="653"/>
      <c r="LCG2647" s="653"/>
      <c r="LCH2647" s="653"/>
      <c r="LCI2647" s="653"/>
      <c r="LCJ2647" s="653"/>
      <c r="LCK2647" s="653"/>
      <c r="LCL2647" s="653"/>
      <c r="LCM2647" s="653"/>
      <c r="LCN2647" s="653"/>
      <c r="LCO2647" s="653"/>
      <c r="LCP2647" s="653"/>
      <c r="LCQ2647" s="653"/>
      <c r="LCR2647" s="653"/>
      <c r="LCS2647" s="653"/>
      <c r="LCT2647" s="653"/>
      <c r="LCU2647" s="653"/>
      <c r="LCV2647" s="653"/>
      <c r="LCW2647" s="653"/>
      <c r="LCX2647" s="653"/>
      <c r="LCY2647" s="653"/>
      <c r="LCZ2647" s="653"/>
      <c r="LDA2647" s="653"/>
      <c r="LDB2647" s="653"/>
      <c r="LDC2647" s="653"/>
      <c r="LDD2647" s="653"/>
      <c r="LDE2647" s="653"/>
      <c r="LDF2647" s="653"/>
      <c r="LDG2647" s="653"/>
      <c r="LDH2647" s="653"/>
      <c r="LDI2647" s="653"/>
      <c r="LDJ2647" s="653"/>
      <c r="LDK2647" s="653"/>
      <c r="LDL2647" s="653"/>
      <c r="LDM2647" s="653"/>
      <c r="LDN2647" s="653"/>
      <c r="LDO2647" s="653"/>
      <c r="LDP2647" s="653"/>
      <c r="LDQ2647" s="653"/>
      <c r="LDR2647" s="653"/>
      <c r="LDS2647" s="653"/>
      <c r="LDT2647" s="653"/>
      <c r="LDU2647" s="653"/>
      <c r="LDV2647" s="653"/>
      <c r="LDW2647" s="653"/>
      <c r="LDX2647" s="653"/>
      <c r="LDY2647" s="653"/>
      <c r="LDZ2647" s="653"/>
      <c r="LEA2647" s="653"/>
      <c r="LEB2647" s="653"/>
      <c r="LEC2647" s="653"/>
      <c r="LED2647" s="653"/>
      <c r="LEE2647" s="653"/>
      <c r="LEF2647" s="653"/>
      <c r="LEG2647" s="653"/>
      <c r="LEH2647" s="653"/>
      <c r="LEI2647" s="653"/>
      <c r="LEJ2647" s="653"/>
      <c r="LEK2647" s="653"/>
      <c r="LEL2647" s="653"/>
      <c r="LEM2647" s="653"/>
      <c r="LEN2647" s="653"/>
      <c r="LEO2647" s="653"/>
      <c r="LEP2647" s="653"/>
      <c r="LEQ2647" s="653"/>
      <c r="LER2647" s="653"/>
      <c r="LES2647" s="653"/>
      <c r="LET2647" s="653"/>
      <c r="LEU2647" s="653"/>
      <c r="LEV2647" s="653"/>
      <c r="LEW2647" s="653"/>
      <c r="LEX2647" s="653"/>
      <c r="LEY2647" s="653"/>
      <c r="LEZ2647" s="653"/>
      <c r="LFA2647" s="653"/>
      <c r="LFB2647" s="653"/>
      <c r="LFC2647" s="653"/>
      <c r="LFD2647" s="653"/>
      <c r="LFE2647" s="653"/>
      <c r="LFF2647" s="653"/>
      <c r="LFG2647" s="653"/>
      <c r="LFH2647" s="653"/>
      <c r="LFI2647" s="653"/>
      <c r="LFJ2647" s="653"/>
      <c r="LFK2647" s="653"/>
      <c r="LFL2647" s="653"/>
      <c r="LFM2647" s="653"/>
      <c r="LFN2647" s="653"/>
      <c r="LFO2647" s="653"/>
      <c r="LFP2647" s="653"/>
      <c r="LFQ2647" s="653"/>
      <c r="LFR2647" s="653"/>
      <c r="LFS2647" s="653"/>
      <c r="LFT2647" s="653"/>
      <c r="LFU2647" s="653"/>
      <c r="LFV2647" s="653"/>
      <c r="LFW2647" s="653"/>
      <c r="LFX2647" s="653"/>
      <c r="LFY2647" s="653"/>
      <c r="LFZ2647" s="653"/>
      <c r="LGA2647" s="653"/>
      <c r="LGB2647" s="653"/>
      <c r="LGC2647" s="653"/>
      <c r="LGD2647" s="653"/>
      <c r="LGE2647" s="653"/>
      <c r="LGF2647" s="653"/>
      <c r="LGG2647" s="653"/>
      <c r="LGH2647" s="653"/>
      <c r="LGI2647" s="653"/>
      <c r="LGJ2647" s="653"/>
      <c r="LGK2647" s="653"/>
      <c r="LGL2647" s="653"/>
      <c r="LGM2647" s="653"/>
      <c r="LGN2647" s="653"/>
      <c r="LGO2647" s="653"/>
      <c r="LGP2647" s="653"/>
      <c r="LGQ2647" s="653"/>
      <c r="LGR2647" s="653"/>
      <c r="LGS2647" s="653"/>
      <c r="LGT2647" s="653"/>
      <c r="LGU2647" s="653"/>
      <c r="LGV2647" s="653"/>
      <c r="LGW2647" s="653"/>
      <c r="LGX2647" s="653"/>
      <c r="LGY2647" s="653"/>
      <c r="LGZ2647" s="653"/>
      <c r="LHA2647" s="653"/>
      <c r="LHB2647" s="653"/>
      <c r="LHC2647" s="653"/>
      <c r="LHD2647" s="653"/>
      <c r="LHE2647" s="653"/>
      <c r="LHF2647" s="653"/>
      <c r="LHG2647" s="653"/>
      <c r="LHH2647" s="653"/>
      <c r="LHI2647" s="653"/>
      <c r="LHJ2647" s="653"/>
      <c r="LHK2647" s="653"/>
      <c r="LHL2647" s="653"/>
      <c r="LHM2647" s="653"/>
      <c r="LHN2647" s="653"/>
      <c r="LHO2647" s="653"/>
      <c r="LHP2647" s="653"/>
      <c r="LHQ2647" s="653"/>
      <c r="LHR2647" s="653"/>
      <c r="LHS2647" s="653"/>
      <c r="LHT2647" s="653"/>
      <c r="LHU2647" s="653"/>
      <c r="LHV2647" s="653"/>
      <c r="LHW2647" s="653"/>
      <c r="LHX2647" s="653"/>
      <c r="LHY2647" s="653"/>
      <c r="LHZ2647" s="653"/>
      <c r="LIA2647" s="653"/>
      <c r="LIB2647" s="653"/>
      <c r="LIC2647" s="653"/>
      <c r="LID2647" s="653"/>
      <c r="LIE2647" s="653"/>
      <c r="LIF2647" s="653"/>
      <c r="LIG2647" s="653"/>
      <c r="LIH2647" s="653"/>
      <c r="LII2647" s="653"/>
      <c r="LIJ2647" s="653"/>
      <c r="LIK2647" s="653"/>
      <c r="LIL2647" s="653"/>
      <c r="LIM2647" s="653"/>
      <c r="LIN2647" s="653"/>
      <c r="LIO2647" s="653"/>
      <c r="LIP2647" s="653"/>
      <c r="LIQ2647" s="653"/>
      <c r="LIR2647" s="653"/>
      <c r="LIS2647" s="653"/>
      <c r="LIT2647" s="653"/>
      <c r="LIU2647" s="653"/>
      <c r="LIV2647" s="653"/>
      <c r="LIW2647" s="653"/>
      <c r="LIX2647" s="653"/>
      <c r="LIY2647" s="653"/>
      <c r="LIZ2647" s="653"/>
      <c r="LJA2647" s="653"/>
      <c r="LJB2647" s="653"/>
      <c r="LJC2647" s="653"/>
      <c r="LJD2647" s="653"/>
      <c r="LJE2647" s="653"/>
      <c r="LJF2647" s="653"/>
      <c r="LJG2647" s="653"/>
      <c r="LJH2647" s="653"/>
      <c r="LJI2647" s="653"/>
      <c r="LJJ2647" s="653"/>
      <c r="LJK2647" s="653"/>
      <c r="LJL2647" s="653"/>
      <c r="LJM2647" s="653"/>
      <c r="LJN2647" s="653"/>
      <c r="LJO2647" s="653"/>
      <c r="LJP2647" s="653"/>
      <c r="LJQ2647" s="653"/>
      <c r="LJR2647" s="653"/>
      <c r="LJS2647" s="653"/>
      <c r="LJT2647" s="653"/>
      <c r="LJU2647" s="653"/>
      <c r="LJV2647" s="653"/>
      <c r="LJW2647" s="653"/>
      <c r="LJX2647" s="653"/>
      <c r="LJY2647" s="653"/>
      <c r="LJZ2647" s="653"/>
      <c r="LKA2647" s="653"/>
      <c r="LKB2647" s="653"/>
      <c r="LKC2647" s="653"/>
      <c r="LKD2647" s="653"/>
      <c r="LKE2647" s="653"/>
      <c r="LKF2647" s="653"/>
      <c r="LKG2647" s="653"/>
      <c r="LKH2647" s="653"/>
      <c r="LKI2647" s="653"/>
      <c r="LKJ2647" s="653"/>
      <c r="LKK2647" s="653"/>
      <c r="LKL2647" s="653"/>
      <c r="LKM2647" s="653"/>
      <c r="LKN2647" s="653"/>
      <c r="LKO2647" s="653"/>
      <c r="LKP2647" s="653"/>
      <c r="LKQ2647" s="653"/>
      <c r="LKR2647" s="653"/>
      <c r="LKS2647" s="653"/>
      <c r="LKT2647" s="653"/>
      <c r="LKU2647" s="653"/>
      <c r="LKV2647" s="653"/>
      <c r="LKW2647" s="653"/>
      <c r="LKX2647" s="653"/>
      <c r="LKY2647" s="653"/>
      <c r="LKZ2647" s="653"/>
      <c r="LLA2647" s="653"/>
      <c r="LLB2647" s="653"/>
      <c r="LLC2647" s="653"/>
      <c r="LLD2647" s="653"/>
      <c r="LLE2647" s="653"/>
      <c r="LLF2647" s="653"/>
      <c r="LLG2647" s="653"/>
      <c r="LLH2647" s="653"/>
      <c r="LLI2647" s="653"/>
      <c r="LLJ2647" s="653"/>
      <c r="LLK2647" s="653"/>
      <c r="LLL2647" s="653"/>
      <c r="LLM2647" s="653"/>
      <c r="LLN2647" s="653"/>
      <c r="LLO2647" s="653"/>
      <c r="LLP2647" s="653"/>
      <c r="LLQ2647" s="653"/>
      <c r="LLR2647" s="653"/>
      <c r="LLS2647" s="653"/>
      <c r="LLT2647" s="653"/>
      <c r="LLU2647" s="653"/>
      <c r="LLV2647" s="653"/>
      <c r="LLW2647" s="653"/>
      <c r="LLX2647" s="653"/>
      <c r="LLY2647" s="653"/>
      <c r="LLZ2647" s="653"/>
      <c r="LMA2647" s="653"/>
      <c r="LMB2647" s="653"/>
      <c r="LMC2647" s="653"/>
      <c r="LMD2647" s="653"/>
      <c r="LME2647" s="653"/>
      <c r="LMF2647" s="653"/>
      <c r="LMG2647" s="653"/>
      <c r="LMH2647" s="653"/>
      <c r="LMI2647" s="653"/>
      <c r="LMJ2647" s="653"/>
      <c r="LMK2647" s="653"/>
      <c r="LML2647" s="653"/>
      <c r="LMM2647" s="653"/>
      <c r="LMN2647" s="653"/>
      <c r="LMO2647" s="653"/>
      <c r="LMP2647" s="653"/>
      <c r="LMQ2647" s="653"/>
      <c r="LMR2647" s="653"/>
      <c r="LMS2647" s="653"/>
      <c r="LMT2647" s="653"/>
      <c r="LMU2647" s="653"/>
      <c r="LMV2647" s="653"/>
      <c r="LMW2647" s="653"/>
      <c r="LMX2647" s="653"/>
      <c r="LMY2647" s="653"/>
      <c r="LMZ2647" s="653"/>
      <c r="LNA2647" s="653"/>
      <c r="LNB2647" s="653"/>
      <c r="LNC2647" s="653"/>
      <c r="LND2647" s="653"/>
      <c r="LNE2647" s="653"/>
      <c r="LNF2647" s="653"/>
      <c r="LNG2647" s="653"/>
      <c r="LNH2647" s="653"/>
      <c r="LNI2647" s="653"/>
      <c r="LNJ2647" s="653"/>
      <c r="LNK2647" s="653"/>
      <c r="LNL2647" s="653"/>
      <c r="LNM2647" s="653"/>
      <c r="LNN2647" s="653"/>
      <c r="LNO2647" s="653"/>
      <c r="LNP2647" s="653"/>
      <c r="LNQ2647" s="653"/>
      <c r="LNR2647" s="653"/>
      <c r="LNS2647" s="653"/>
      <c r="LNT2647" s="653"/>
      <c r="LNU2647" s="653"/>
      <c r="LNV2647" s="653"/>
      <c r="LNW2647" s="653"/>
      <c r="LNX2647" s="653"/>
      <c r="LNY2647" s="653"/>
      <c r="LNZ2647" s="653"/>
      <c r="LOA2647" s="653"/>
      <c r="LOB2647" s="653"/>
      <c r="LOC2647" s="653"/>
      <c r="LOD2647" s="653"/>
      <c r="LOE2647" s="653"/>
      <c r="LOF2647" s="653"/>
      <c r="LOG2647" s="653"/>
      <c r="LOH2647" s="653"/>
      <c r="LOI2647" s="653"/>
      <c r="LOJ2647" s="653"/>
      <c r="LOK2647" s="653"/>
      <c r="LOL2647" s="653"/>
      <c r="LOM2647" s="653"/>
      <c r="LON2647" s="653"/>
      <c r="LOO2647" s="653"/>
      <c r="LOP2647" s="653"/>
      <c r="LOQ2647" s="653"/>
      <c r="LOR2647" s="653"/>
      <c r="LOS2647" s="653"/>
      <c r="LOT2647" s="653"/>
      <c r="LOU2647" s="653"/>
      <c r="LOV2647" s="653"/>
      <c r="LOW2647" s="653"/>
      <c r="LOX2647" s="653"/>
      <c r="LOY2647" s="653"/>
      <c r="LOZ2647" s="653"/>
      <c r="LPA2647" s="653"/>
      <c r="LPB2647" s="653"/>
      <c r="LPC2647" s="653"/>
      <c r="LPD2647" s="653"/>
      <c r="LPE2647" s="653"/>
      <c r="LPF2647" s="653"/>
      <c r="LPG2647" s="653"/>
      <c r="LPH2647" s="653"/>
      <c r="LPI2647" s="653"/>
      <c r="LPJ2647" s="653"/>
      <c r="LPK2647" s="653"/>
      <c r="LPL2647" s="653"/>
      <c r="LPM2647" s="653"/>
      <c r="LPN2647" s="653"/>
      <c r="LPO2647" s="653"/>
      <c r="LPP2647" s="653"/>
      <c r="LPQ2647" s="653"/>
      <c r="LPR2647" s="653"/>
      <c r="LPS2647" s="653"/>
      <c r="LPT2647" s="653"/>
      <c r="LPU2647" s="653"/>
      <c r="LPV2647" s="653"/>
      <c r="LPW2647" s="653"/>
      <c r="LPX2647" s="653"/>
      <c r="LPY2647" s="653"/>
      <c r="LPZ2647" s="653"/>
      <c r="LQA2647" s="653"/>
      <c r="LQB2647" s="653"/>
      <c r="LQC2647" s="653"/>
      <c r="LQD2647" s="653"/>
      <c r="LQE2647" s="653"/>
      <c r="LQF2647" s="653"/>
      <c r="LQG2647" s="653"/>
      <c r="LQH2647" s="653"/>
      <c r="LQI2647" s="653"/>
      <c r="LQJ2647" s="653"/>
      <c r="LQK2647" s="653"/>
      <c r="LQL2647" s="653"/>
      <c r="LQM2647" s="653"/>
      <c r="LQN2647" s="653"/>
      <c r="LQO2647" s="653"/>
      <c r="LQP2647" s="653"/>
      <c r="LQQ2647" s="653"/>
      <c r="LQR2647" s="653"/>
      <c r="LQS2647" s="653"/>
      <c r="LQT2647" s="653"/>
      <c r="LQU2647" s="653"/>
      <c r="LQV2647" s="653"/>
      <c r="LQW2647" s="653"/>
      <c r="LQX2647" s="653"/>
      <c r="LQY2647" s="653"/>
      <c r="LQZ2647" s="653"/>
      <c r="LRA2647" s="653"/>
      <c r="LRB2647" s="653"/>
      <c r="LRC2647" s="653"/>
      <c r="LRD2647" s="653"/>
      <c r="LRE2647" s="653"/>
      <c r="LRF2647" s="653"/>
      <c r="LRG2647" s="653"/>
      <c r="LRH2647" s="653"/>
      <c r="LRI2647" s="653"/>
      <c r="LRJ2647" s="653"/>
      <c r="LRK2647" s="653"/>
      <c r="LRL2647" s="653"/>
      <c r="LRM2647" s="653"/>
      <c r="LRN2647" s="653"/>
      <c r="LRO2647" s="653"/>
      <c r="LRP2647" s="653"/>
      <c r="LRQ2647" s="653"/>
      <c r="LRR2647" s="653"/>
      <c r="LRS2647" s="653"/>
      <c r="LRT2647" s="653"/>
      <c r="LRU2647" s="653"/>
      <c r="LRV2647" s="653"/>
      <c r="LRW2647" s="653"/>
      <c r="LRX2647" s="653"/>
      <c r="LRY2647" s="653"/>
      <c r="LRZ2647" s="653"/>
      <c r="LSA2647" s="653"/>
      <c r="LSB2647" s="653"/>
      <c r="LSC2647" s="653"/>
      <c r="LSD2647" s="653"/>
      <c r="LSE2647" s="653"/>
      <c r="LSF2647" s="653"/>
      <c r="LSG2647" s="653"/>
      <c r="LSH2647" s="653"/>
      <c r="LSI2647" s="653"/>
      <c r="LSJ2647" s="653"/>
      <c r="LSK2647" s="653"/>
      <c r="LSL2647" s="653"/>
      <c r="LSM2647" s="653"/>
      <c r="LSN2647" s="653"/>
      <c r="LSO2647" s="653"/>
      <c r="LSP2647" s="653"/>
      <c r="LSQ2647" s="653"/>
      <c r="LSR2647" s="653"/>
      <c r="LSS2647" s="653"/>
      <c r="LST2647" s="653"/>
      <c r="LSU2647" s="653"/>
      <c r="LSV2647" s="653"/>
      <c r="LSW2647" s="653"/>
      <c r="LSX2647" s="653"/>
      <c r="LSY2647" s="653"/>
      <c r="LSZ2647" s="653"/>
      <c r="LTA2647" s="653"/>
      <c r="LTB2647" s="653"/>
      <c r="LTC2647" s="653"/>
      <c r="LTD2647" s="653"/>
      <c r="LTE2647" s="653"/>
      <c r="LTF2647" s="653"/>
      <c r="LTG2647" s="653"/>
      <c r="LTH2647" s="653"/>
      <c r="LTI2647" s="653"/>
      <c r="LTJ2647" s="653"/>
      <c r="LTK2647" s="653"/>
      <c r="LTL2647" s="653"/>
      <c r="LTM2647" s="653"/>
      <c r="LTN2647" s="653"/>
      <c r="LTO2647" s="653"/>
      <c r="LTP2647" s="653"/>
      <c r="LTQ2647" s="653"/>
      <c r="LTR2647" s="653"/>
      <c r="LTS2647" s="653"/>
      <c r="LTT2647" s="653"/>
      <c r="LTU2647" s="653"/>
      <c r="LTV2647" s="653"/>
      <c r="LTW2647" s="653"/>
      <c r="LTX2647" s="653"/>
      <c r="LTY2647" s="653"/>
      <c r="LTZ2647" s="653"/>
      <c r="LUA2647" s="653"/>
      <c r="LUB2647" s="653"/>
      <c r="LUC2647" s="653"/>
      <c r="LUD2647" s="653"/>
      <c r="LUE2647" s="653"/>
      <c r="LUF2647" s="653"/>
      <c r="LUG2647" s="653"/>
      <c r="LUH2647" s="653"/>
      <c r="LUI2647" s="653"/>
      <c r="LUJ2647" s="653"/>
      <c r="LUK2647" s="653"/>
      <c r="LUL2647" s="653"/>
      <c r="LUM2647" s="653"/>
      <c r="LUN2647" s="653"/>
      <c r="LUO2647" s="653"/>
      <c r="LUP2647" s="653"/>
      <c r="LUQ2647" s="653"/>
      <c r="LUR2647" s="653"/>
      <c r="LUS2647" s="653"/>
      <c r="LUT2647" s="653"/>
      <c r="LUU2647" s="653"/>
      <c r="LUV2647" s="653"/>
      <c r="LUW2647" s="653"/>
      <c r="LUX2647" s="653"/>
      <c r="LUY2647" s="653"/>
      <c r="LUZ2647" s="653"/>
      <c r="LVA2647" s="653"/>
      <c r="LVB2647" s="653"/>
      <c r="LVC2647" s="653"/>
      <c r="LVD2647" s="653"/>
      <c r="LVE2647" s="653"/>
      <c r="LVF2647" s="653"/>
      <c r="LVG2647" s="653"/>
      <c r="LVH2647" s="653"/>
      <c r="LVI2647" s="653"/>
      <c r="LVJ2647" s="653"/>
      <c r="LVK2647" s="653"/>
      <c r="LVL2647" s="653"/>
      <c r="LVM2647" s="653"/>
      <c r="LVN2647" s="653"/>
      <c r="LVO2647" s="653"/>
      <c r="LVP2647" s="653"/>
      <c r="LVQ2647" s="653"/>
      <c r="LVR2647" s="653"/>
      <c r="LVS2647" s="653"/>
      <c r="LVT2647" s="653"/>
      <c r="LVU2647" s="653"/>
      <c r="LVV2647" s="653"/>
      <c r="LVW2647" s="653"/>
      <c r="LVX2647" s="653"/>
      <c r="LVY2647" s="653"/>
      <c r="LVZ2647" s="653"/>
      <c r="LWA2647" s="653"/>
      <c r="LWB2647" s="653"/>
      <c r="LWC2647" s="653"/>
      <c r="LWD2647" s="653"/>
      <c r="LWE2647" s="653"/>
      <c r="LWF2647" s="653"/>
      <c r="LWG2647" s="653"/>
      <c r="LWH2647" s="653"/>
      <c r="LWI2647" s="653"/>
      <c r="LWJ2647" s="653"/>
      <c r="LWK2647" s="653"/>
      <c r="LWL2647" s="653"/>
      <c r="LWM2647" s="653"/>
      <c r="LWN2647" s="653"/>
      <c r="LWO2647" s="653"/>
      <c r="LWP2647" s="653"/>
      <c r="LWQ2647" s="653"/>
      <c r="LWR2647" s="653"/>
      <c r="LWS2647" s="653"/>
      <c r="LWT2647" s="653"/>
      <c r="LWU2647" s="653"/>
      <c r="LWV2647" s="653"/>
      <c r="LWW2647" s="653"/>
      <c r="LWX2647" s="653"/>
      <c r="LWY2647" s="653"/>
      <c r="LWZ2647" s="653"/>
      <c r="LXA2647" s="653"/>
      <c r="LXB2647" s="653"/>
      <c r="LXC2647" s="653"/>
      <c r="LXD2647" s="653"/>
      <c r="LXE2647" s="653"/>
      <c r="LXF2647" s="653"/>
      <c r="LXG2647" s="653"/>
      <c r="LXH2647" s="653"/>
      <c r="LXI2647" s="653"/>
      <c r="LXJ2647" s="653"/>
      <c r="LXK2647" s="653"/>
      <c r="LXL2647" s="653"/>
      <c r="LXM2647" s="653"/>
      <c r="LXN2647" s="653"/>
      <c r="LXO2647" s="653"/>
      <c r="LXP2647" s="653"/>
      <c r="LXQ2647" s="653"/>
      <c r="LXR2647" s="653"/>
      <c r="LXS2647" s="653"/>
      <c r="LXT2647" s="653"/>
      <c r="LXU2647" s="653"/>
      <c r="LXV2647" s="653"/>
      <c r="LXW2647" s="653"/>
      <c r="LXX2647" s="653"/>
      <c r="LXY2647" s="653"/>
      <c r="LXZ2647" s="653"/>
      <c r="LYA2647" s="653"/>
      <c r="LYB2647" s="653"/>
      <c r="LYC2647" s="653"/>
      <c r="LYD2647" s="653"/>
      <c r="LYE2647" s="653"/>
      <c r="LYF2647" s="653"/>
      <c r="LYG2647" s="653"/>
      <c r="LYH2647" s="653"/>
      <c r="LYI2647" s="653"/>
      <c r="LYJ2647" s="653"/>
      <c r="LYK2647" s="653"/>
      <c r="LYL2647" s="653"/>
      <c r="LYM2647" s="653"/>
      <c r="LYN2647" s="653"/>
      <c r="LYO2647" s="653"/>
      <c r="LYP2647" s="653"/>
      <c r="LYQ2647" s="653"/>
      <c r="LYR2647" s="653"/>
      <c r="LYS2647" s="653"/>
      <c r="LYT2647" s="653"/>
      <c r="LYU2647" s="653"/>
      <c r="LYV2647" s="653"/>
      <c r="LYW2647" s="653"/>
      <c r="LYX2647" s="653"/>
      <c r="LYY2647" s="653"/>
      <c r="LYZ2647" s="653"/>
      <c r="LZA2647" s="653"/>
      <c r="LZB2647" s="653"/>
      <c r="LZC2647" s="653"/>
      <c r="LZD2647" s="653"/>
      <c r="LZE2647" s="653"/>
      <c r="LZF2647" s="653"/>
      <c r="LZG2647" s="653"/>
      <c r="LZH2647" s="653"/>
      <c r="LZI2647" s="653"/>
      <c r="LZJ2647" s="653"/>
      <c r="LZK2647" s="653"/>
      <c r="LZL2647" s="653"/>
      <c r="LZM2647" s="653"/>
      <c r="LZN2647" s="653"/>
      <c r="LZO2647" s="653"/>
      <c r="LZP2647" s="653"/>
      <c r="LZQ2647" s="653"/>
      <c r="LZR2647" s="653"/>
      <c r="LZS2647" s="653"/>
      <c r="LZT2647" s="653"/>
      <c r="LZU2647" s="653"/>
      <c r="LZV2647" s="653"/>
      <c r="LZW2647" s="653"/>
      <c r="LZX2647" s="653"/>
      <c r="LZY2647" s="653"/>
      <c r="LZZ2647" s="653"/>
      <c r="MAA2647" s="653"/>
      <c r="MAB2647" s="653"/>
      <c r="MAC2647" s="653"/>
      <c r="MAD2647" s="653"/>
      <c r="MAE2647" s="653"/>
      <c r="MAF2647" s="653"/>
      <c r="MAG2647" s="653"/>
      <c r="MAH2647" s="653"/>
      <c r="MAI2647" s="653"/>
      <c r="MAJ2647" s="653"/>
      <c r="MAK2647" s="653"/>
      <c r="MAL2647" s="653"/>
      <c r="MAM2647" s="653"/>
      <c r="MAN2647" s="653"/>
      <c r="MAO2647" s="653"/>
      <c r="MAP2647" s="653"/>
      <c r="MAQ2647" s="653"/>
      <c r="MAR2647" s="653"/>
      <c r="MAS2647" s="653"/>
      <c r="MAT2647" s="653"/>
      <c r="MAU2647" s="653"/>
      <c r="MAV2647" s="653"/>
      <c r="MAW2647" s="653"/>
      <c r="MAX2647" s="653"/>
      <c r="MAY2647" s="653"/>
      <c r="MAZ2647" s="653"/>
      <c r="MBA2647" s="653"/>
      <c r="MBB2647" s="653"/>
      <c r="MBC2647" s="653"/>
      <c r="MBD2647" s="653"/>
      <c r="MBE2647" s="653"/>
      <c r="MBF2647" s="653"/>
      <c r="MBG2647" s="653"/>
      <c r="MBH2647" s="653"/>
      <c r="MBI2647" s="653"/>
      <c r="MBJ2647" s="653"/>
      <c r="MBK2647" s="653"/>
      <c r="MBL2647" s="653"/>
      <c r="MBM2647" s="653"/>
      <c r="MBN2647" s="653"/>
      <c r="MBO2647" s="653"/>
      <c r="MBP2647" s="653"/>
      <c r="MBQ2647" s="653"/>
      <c r="MBR2647" s="653"/>
      <c r="MBS2647" s="653"/>
      <c r="MBT2647" s="653"/>
      <c r="MBU2647" s="653"/>
      <c r="MBV2647" s="653"/>
      <c r="MBW2647" s="653"/>
      <c r="MBX2647" s="653"/>
      <c r="MBY2647" s="653"/>
      <c r="MBZ2647" s="653"/>
      <c r="MCA2647" s="653"/>
      <c r="MCB2647" s="653"/>
      <c r="MCC2647" s="653"/>
      <c r="MCD2647" s="653"/>
      <c r="MCE2647" s="653"/>
      <c r="MCF2647" s="653"/>
      <c r="MCG2647" s="653"/>
      <c r="MCH2647" s="653"/>
      <c r="MCI2647" s="653"/>
      <c r="MCJ2647" s="653"/>
      <c r="MCK2647" s="653"/>
      <c r="MCL2647" s="653"/>
      <c r="MCM2647" s="653"/>
      <c r="MCN2647" s="653"/>
      <c r="MCO2647" s="653"/>
      <c r="MCP2647" s="653"/>
      <c r="MCQ2647" s="653"/>
      <c r="MCR2647" s="653"/>
      <c r="MCS2647" s="653"/>
      <c r="MCT2647" s="653"/>
      <c r="MCU2647" s="653"/>
      <c r="MCV2647" s="653"/>
      <c r="MCW2647" s="653"/>
      <c r="MCX2647" s="653"/>
      <c r="MCY2647" s="653"/>
      <c r="MCZ2647" s="653"/>
      <c r="MDA2647" s="653"/>
      <c r="MDB2647" s="653"/>
      <c r="MDC2647" s="653"/>
      <c r="MDD2647" s="653"/>
      <c r="MDE2647" s="653"/>
      <c r="MDF2647" s="653"/>
      <c r="MDG2647" s="653"/>
      <c r="MDH2647" s="653"/>
      <c r="MDI2647" s="653"/>
      <c r="MDJ2647" s="653"/>
      <c r="MDK2647" s="653"/>
      <c r="MDL2647" s="653"/>
      <c r="MDM2647" s="653"/>
      <c r="MDN2647" s="653"/>
      <c r="MDO2647" s="653"/>
      <c r="MDP2647" s="653"/>
      <c r="MDQ2647" s="653"/>
      <c r="MDR2647" s="653"/>
      <c r="MDS2647" s="653"/>
      <c r="MDT2647" s="653"/>
      <c r="MDU2647" s="653"/>
      <c r="MDV2647" s="653"/>
      <c r="MDW2647" s="653"/>
      <c r="MDX2647" s="653"/>
      <c r="MDY2647" s="653"/>
      <c r="MDZ2647" s="653"/>
      <c r="MEA2647" s="653"/>
      <c r="MEB2647" s="653"/>
      <c r="MEC2647" s="653"/>
      <c r="MED2647" s="653"/>
      <c r="MEE2647" s="653"/>
      <c r="MEF2647" s="653"/>
      <c r="MEG2647" s="653"/>
      <c r="MEH2647" s="653"/>
      <c r="MEI2647" s="653"/>
      <c r="MEJ2647" s="653"/>
      <c r="MEK2647" s="653"/>
      <c r="MEL2647" s="653"/>
      <c r="MEM2647" s="653"/>
      <c r="MEN2647" s="653"/>
      <c r="MEO2647" s="653"/>
      <c r="MEP2647" s="653"/>
      <c r="MEQ2647" s="653"/>
      <c r="MER2647" s="653"/>
      <c r="MES2647" s="653"/>
      <c r="MET2647" s="653"/>
      <c r="MEU2647" s="653"/>
      <c r="MEV2647" s="653"/>
      <c r="MEW2647" s="653"/>
      <c r="MEX2647" s="653"/>
      <c r="MEY2647" s="653"/>
      <c r="MEZ2647" s="653"/>
      <c r="MFA2647" s="653"/>
      <c r="MFB2647" s="653"/>
      <c r="MFC2647" s="653"/>
      <c r="MFD2647" s="653"/>
      <c r="MFE2647" s="653"/>
      <c r="MFF2647" s="653"/>
      <c r="MFG2647" s="653"/>
      <c r="MFH2647" s="653"/>
      <c r="MFI2647" s="653"/>
      <c r="MFJ2647" s="653"/>
      <c r="MFK2647" s="653"/>
      <c r="MFL2647" s="653"/>
      <c r="MFM2647" s="653"/>
      <c r="MFN2647" s="653"/>
      <c r="MFO2647" s="653"/>
      <c r="MFP2647" s="653"/>
      <c r="MFQ2647" s="653"/>
      <c r="MFR2647" s="653"/>
      <c r="MFS2647" s="653"/>
      <c r="MFT2647" s="653"/>
      <c r="MFU2647" s="653"/>
      <c r="MFV2647" s="653"/>
      <c r="MFW2647" s="653"/>
      <c r="MFX2647" s="653"/>
      <c r="MFY2647" s="653"/>
      <c r="MFZ2647" s="653"/>
      <c r="MGA2647" s="653"/>
      <c r="MGB2647" s="653"/>
      <c r="MGC2647" s="653"/>
      <c r="MGD2647" s="653"/>
      <c r="MGE2647" s="653"/>
      <c r="MGF2647" s="653"/>
      <c r="MGG2647" s="653"/>
      <c r="MGH2647" s="653"/>
      <c r="MGI2647" s="653"/>
      <c r="MGJ2647" s="653"/>
      <c r="MGK2647" s="653"/>
      <c r="MGL2647" s="653"/>
      <c r="MGM2647" s="653"/>
      <c r="MGN2647" s="653"/>
      <c r="MGO2647" s="653"/>
      <c r="MGP2647" s="653"/>
      <c r="MGQ2647" s="653"/>
      <c r="MGR2647" s="653"/>
      <c r="MGS2647" s="653"/>
      <c r="MGT2647" s="653"/>
      <c r="MGU2647" s="653"/>
      <c r="MGV2647" s="653"/>
      <c r="MGW2647" s="653"/>
      <c r="MGX2647" s="653"/>
      <c r="MGY2647" s="653"/>
      <c r="MGZ2647" s="653"/>
      <c r="MHA2647" s="653"/>
      <c r="MHB2647" s="653"/>
      <c r="MHC2647" s="653"/>
      <c r="MHD2647" s="653"/>
      <c r="MHE2647" s="653"/>
      <c r="MHF2647" s="653"/>
      <c r="MHG2647" s="653"/>
      <c r="MHH2647" s="653"/>
      <c r="MHI2647" s="653"/>
      <c r="MHJ2647" s="653"/>
      <c r="MHK2647" s="653"/>
      <c r="MHL2647" s="653"/>
      <c r="MHM2647" s="653"/>
      <c r="MHN2647" s="653"/>
      <c r="MHO2647" s="653"/>
      <c r="MHP2647" s="653"/>
      <c r="MHQ2647" s="653"/>
      <c r="MHR2647" s="653"/>
      <c r="MHS2647" s="653"/>
      <c r="MHT2647" s="653"/>
      <c r="MHU2647" s="653"/>
      <c r="MHV2647" s="653"/>
      <c r="MHW2647" s="653"/>
      <c r="MHX2647" s="653"/>
      <c r="MHY2647" s="653"/>
      <c r="MHZ2647" s="653"/>
      <c r="MIA2647" s="653"/>
      <c r="MIB2647" s="653"/>
      <c r="MIC2647" s="653"/>
      <c r="MID2647" s="653"/>
      <c r="MIE2647" s="653"/>
      <c r="MIF2647" s="653"/>
      <c r="MIG2647" s="653"/>
      <c r="MIH2647" s="653"/>
      <c r="MII2647" s="653"/>
      <c r="MIJ2647" s="653"/>
      <c r="MIK2647" s="653"/>
      <c r="MIL2647" s="653"/>
      <c r="MIM2647" s="653"/>
      <c r="MIN2647" s="653"/>
      <c r="MIO2647" s="653"/>
      <c r="MIP2647" s="653"/>
      <c r="MIQ2647" s="653"/>
      <c r="MIR2647" s="653"/>
      <c r="MIS2647" s="653"/>
      <c r="MIT2647" s="653"/>
      <c r="MIU2647" s="653"/>
      <c r="MIV2647" s="653"/>
      <c r="MIW2647" s="653"/>
      <c r="MIX2647" s="653"/>
      <c r="MIY2647" s="653"/>
      <c r="MIZ2647" s="653"/>
      <c r="MJA2647" s="653"/>
      <c r="MJB2647" s="653"/>
      <c r="MJC2647" s="653"/>
      <c r="MJD2647" s="653"/>
      <c r="MJE2647" s="653"/>
      <c r="MJF2647" s="653"/>
      <c r="MJG2647" s="653"/>
      <c r="MJH2647" s="653"/>
      <c r="MJI2647" s="653"/>
      <c r="MJJ2647" s="653"/>
      <c r="MJK2647" s="653"/>
      <c r="MJL2647" s="653"/>
      <c r="MJM2647" s="653"/>
      <c r="MJN2647" s="653"/>
      <c r="MJO2647" s="653"/>
      <c r="MJP2647" s="653"/>
      <c r="MJQ2647" s="653"/>
      <c r="MJR2647" s="653"/>
      <c r="MJS2647" s="653"/>
      <c r="MJT2647" s="653"/>
      <c r="MJU2647" s="653"/>
      <c r="MJV2647" s="653"/>
      <c r="MJW2647" s="653"/>
      <c r="MJX2647" s="653"/>
      <c r="MJY2647" s="653"/>
      <c r="MJZ2647" s="653"/>
      <c r="MKA2647" s="653"/>
      <c r="MKB2647" s="653"/>
      <c r="MKC2647" s="653"/>
      <c r="MKD2647" s="653"/>
      <c r="MKE2647" s="653"/>
      <c r="MKF2647" s="653"/>
      <c r="MKG2647" s="653"/>
      <c r="MKH2647" s="653"/>
      <c r="MKI2647" s="653"/>
      <c r="MKJ2647" s="653"/>
      <c r="MKK2647" s="653"/>
      <c r="MKL2647" s="653"/>
      <c r="MKM2647" s="653"/>
      <c r="MKN2647" s="653"/>
      <c r="MKO2647" s="653"/>
      <c r="MKP2647" s="653"/>
      <c r="MKQ2647" s="653"/>
      <c r="MKR2647" s="653"/>
      <c r="MKS2647" s="653"/>
      <c r="MKT2647" s="653"/>
      <c r="MKU2647" s="653"/>
      <c r="MKV2647" s="653"/>
      <c r="MKW2647" s="653"/>
      <c r="MKX2647" s="653"/>
      <c r="MKY2647" s="653"/>
      <c r="MKZ2647" s="653"/>
      <c r="MLA2647" s="653"/>
      <c r="MLB2647" s="653"/>
      <c r="MLC2647" s="653"/>
      <c r="MLD2647" s="653"/>
      <c r="MLE2647" s="653"/>
      <c r="MLF2647" s="653"/>
      <c r="MLG2647" s="653"/>
      <c r="MLH2647" s="653"/>
      <c r="MLI2647" s="653"/>
      <c r="MLJ2647" s="653"/>
      <c r="MLK2647" s="653"/>
      <c r="MLL2647" s="653"/>
      <c r="MLM2647" s="653"/>
      <c r="MLN2647" s="653"/>
      <c r="MLO2647" s="653"/>
      <c r="MLP2647" s="653"/>
      <c r="MLQ2647" s="653"/>
      <c r="MLR2647" s="653"/>
      <c r="MLS2647" s="653"/>
      <c r="MLT2647" s="653"/>
      <c r="MLU2647" s="653"/>
      <c r="MLV2647" s="653"/>
      <c r="MLW2647" s="653"/>
      <c r="MLX2647" s="653"/>
      <c r="MLY2647" s="653"/>
      <c r="MLZ2647" s="653"/>
      <c r="MMA2647" s="653"/>
      <c r="MMB2647" s="653"/>
      <c r="MMC2647" s="653"/>
      <c r="MMD2647" s="653"/>
      <c r="MME2647" s="653"/>
      <c r="MMF2647" s="653"/>
      <c r="MMG2647" s="653"/>
      <c r="MMH2647" s="653"/>
      <c r="MMI2647" s="653"/>
      <c r="MMJ2647" s="653"/>
      <c r="MMK2647" s="653"/>
      <c r="MML2647" s="653"/>
      <c r="MMM2647" s="653"/>
      <c r="MMN2647" s="653"/>
      <c r="MMO2647" s="653"/>
      <c r="MMP2647" s="653"/>
      <c r="MMQ2647" s="653"/>
      <c r="MMR2647" s="653"/>
      <c r="MMS2647" s="653"/>
      <c r="MMT2647" s="653"/>
      <c r="MMU2647" s="653"/>
      <c r="MMV2647" s="653"/>
      <c r="MMW2647" s="653"/>
      <c r="MMX2647" s="653"/>
      <c r="MMY2647" s="653"/>
      <c r="MMZ2647" s="653"/>
      <c r="MNA2647" s="653"/>
      <c r="MNB2647" s="653"/>
      <c r="MNC2647" s="653"/>
      <c r="MND2647" s="653"/>
      <c r="MNE2647" s="653"/>
      <c r="MNF2647" s="653"/>
      <c r="MNG2647" s="653"/>
      <c r="MNH2647" s="653"/>
      <c r="MNI2647" s="653"/>
      <c r="MNJ2647" s="653"/>
      <c r="MNK2647" s="653"/>
      <c r="MNL2647" s="653"/>
      <c r="MNM2647" s="653"/>
      <c r="MNN2647" s="653"/>
      <c r="MNO2647" s="653"/>
      <c r="MNP2647" s="653"/>
      <c r="MNQ2647" s="653"/>
      <c r="MNR2647" s="653"/>
      <c r="MNS2647" s="653"/>
      <c r="MNT2647" s="653"/>
      <c r="MNU2647" s="653"/>
      <c r="MNV2647" s="653"/>
      <c r="MNW2647" s="653"/>
      <c r="MNX2647" s="653"/>
      <c r="MNY2647" s="653"/>
      <c r="MNZ2647" s="653"/>
      <c r="MOA2647" s="653"/>
      <c r="MOB2647" s="653"/>
      <c r="MOC2647" s="653"/>
      <c r="MOD2647" s="653"/>
      <c r="MOE2647" s="653"/>
      <c r="MOF2647" s="653"/>
      <c r="MOG2647" s="653"/>
      <c r="MOH2647" s="653"/>
      <c r="MOI2647" s="653"/>
      <c r="MOJ2647" s="653"/>
      <c r="MOK2647" s="653"/>
      <c r="MOL2647" s="653"/>
      <c r="MOM2647" s="653"/>
      <c r="MON2647" s="653"/>
      <c r="MOO2647" s="653"/>
      <c r="MOP2647" s="653"/>
      <c r="MOQ2647" s="653"/>
      <c r="MOR2647" s="653"/>
      <c r="MOS2647" s="653"/>
      <c r="MOT2647" s="653"/>
      <c r="MOU2647" s="653"/>
      <c r="MOV2647" s="653"/>
      <c r="MOW2647" s="653"/>
      <c r="MOX2647" s="653"/>
      <c r="MOY2647" s="653"/>
      <c r="MOZ2647" s="653"/>
      <c r="MPA2647" s="653"/>
      <c r="MPB2647" s="653"/>
      <c r="MPC2647" s="653"/>
      <c r="MPD2647" s="653"/>
      <c r="MPE2647" s="653"/>
      <c r="MPF2647" s="653"/>
      <c r="MPG2647" s="653"/>
      <c r="MPH2647" s="653"/>
      <c r="MPI2647" s="653"/>
      <c r="MPJ2647" s="653"/>
      <c r="MPK2647" s="653"/>
      <c r="MPL2647" s="653"/>
      <c r="MPM2647" s="653"/>
      <c r="MPN2647" s="653"/>
      <c r="MPO2647" s="653"/>
      <c r="MPP2647" s="653"/>
      <c r="MPQ2647" s="653"/>
      <c r="MPR2647" s="653"/>
      <c r="MPS2647" s="653"/>
      <c r="MPT2647" s="653"/>
      <c r="MPU2647" s="653"/>
      <c r="MPV2647" s="653"/>
      <c r="MPW2647" s="653"/>
      <c r="MPX2647" s="653"/>
      <c r="MPY2647" s="653"/>
      <c r="MPZ2647" s="653"/>
      <c r="MQA2647" s="653"/>
      <c r="MQB2647" s="653"/>
      <c r="MQC2647" s="653"/>
      <c r="MQD2647" s="653"/>
      <c r="MQE2647" s="653"/>
      <c r="MQF2647" s="653"/>
      <c r="MQG2647" s="653"/>
      <c r="MQH2647" s="653"/>
      <c r="MQI2647" s="653"/>
      <c r="MQJ2647" s="653"/>
      <c r="MQK2647" s="653"/>
      <c r="MQL2647" s="653"/>
      <c r="MQM2647" s="653"/>
      <c r="MQN2647" s="653"/>
      <c r="MQO2647" s="653"/>
      <c r="MQP2647" s="653"/>
      <c r="MQQ2647" s="653"/>
      <c r="MQR2647" s="653"/>
      <c r="MQS2647" s="653"/>
      <c r="MQT2647" s="653"/>
      <c r="MQU2647" s="653"/>
      <c r="MQV2647" s="653"/>
      <c r="MQW2647" s="653"/>
      <c r="MQX2647" s="653"/>
      <c r="MQY2647" s="653"/>
      <c r="MQZ2647" s="653"/>
      <c r="MRA2647" s="653"/>
      <c r="MRB2647" s="653"/>
      <c r="MRC2647" s="653"/>
      <c r="MRD2647" s="653"/>
      <c r="MRE2647" s="653"/>
      <c r="MRF2647" s="653"/>
      <c r="MRG2647" s="653"/>
      <c r="MRH2647" s="653"/>
      <c r="MRI2647" s="653"/>
      <c r="MRJ2647" s="653"/>
      <c r="MRK2647" s="653"/>
      <c r="MRL2647" s="653"/>
      <c r="MRM2647" s="653"/>
      <c r="MRN2647" s="653"/>
      <c r="MRO2647" s="653"/>
      <c r="MRP2647" s="653"/>
      <c r="MRQ2647" s="653"/>
      <c r="MRR2647" s="653"/>
      <c r="MRS2647" s="653"/>
      <c r="MRT2647" s="653"/>
      <c r="MRU2647" s="653"/>
      <c r="MRV2647" s="653"/>
      <c r="MRW2647" s="653"/>
      <c r="MRX2647" s="653"/>
      <c r="MRY2647" s="653"/>
      <c r="MRZ2647" s="653"/>
      <c r="MSA2647" s="653"/>
      <c r="MSB2647" s="653"/>
      <c r="MSC2647" s="653"/>
      <c r="MSD2647" s="653"/>
      <c r="MSE2647" s="653"/>
      <c r="MSF2647" s="653"/>
      <c r="MSG2647" s="653"/>
      <c r="MSH2647" s="653"/>
      <c r="MSI2647" s="653"/>
      <c r="MSJ2647" s="653"/>
      <c r="MSK2647" s="653"/>
      <c r="MSL2647" s="653"/>
      <c r="MSM2647" s="653"/>
      <c r="MSN2647" s="653"/>
      <c r="MSO2647" s="653"/>
      <c r="MSP2647" s="653"/>
      <c r="MSQ2647" s="653"/>
      <c r="MSR2647" s="653"/>
      <c r="MSS2647" s="653"/>
      <c r="MST2647" s="653"/>
      <c r="MSU2647" s="653"/>
      <c r="MSV2647" s="653"/>
      <c r="MSW2647" s="653"/>
      <c r="MSX2647" s="653"/>
      <c r="MSY2647" s="653"/>
      <c r="MSZ2647" s="653"/>
      <c r="MTA2647" s="653"/>
      <c r="MTB2647" s="653"/>
      <c r="MTC2647" s="653"/>
      <c r="MTD2647" s="653"/>
      <c r="MTE2647" s="653"/>
      <c r="MTF2647" s="653"/>
      <c r="MTG2647" s="653"/>
      <c r="MTH2647" s="653"/>
      <c r="MTI2647" s="653"/>
      <c r="MTJ2647" s="653"/>
      <c r="MTK2647" s="653"/>
      <c r="MTL2647" s="653"/>
      <c r="MTM2647" s="653"/>
      <c r="MTN2647" s="653"/>
      <c r="MTO2647" s="653"/>
      <c r="MTP2647" s="653"/>
      <c r="MTQ2647" s="653"/>
      <c r="MTR2647" s="653"/>
      <c r="MTS2647" s="653"/>
      <c r="MTT2647" s="653"/>
      <c r="MTU2647" s="653"/>
      <c r="MTV2647" s="653"/>
      <c r="MTW2647" s="653"/>
      <c r="MTX2647" s="653"/>
      <c r="MTY2647" s="653"/>
      <c r="MTZ2647" s="653"/>
      <c r="MUA2647" s="653"/>
      <c r="MUB2647" s="653"/>
      <c r="MUC2647" s="653"/>
      <c r="MUD2647" s="653"/>
      <c r="MUE2647" s="653"/>
      <c r="MUF2647" s="653"/>
      <c r="MUG2647" s="653"/>
      <c r="MUH2647" s="653"/>
      <c r="MUI2647" s="653"/>
      <c r="MUJ2647" s="653"/>
      <c r="MUK2647" s="653"/>
      <c r="MUL2647" s="653"/>
      <c r="MUM2647" s="653"/>
      <c r="MUN2647" s="653"/>
      <c r="MUO2647" s="653"/>
      <c r="MUP2647" s="653"/>
      <c r="MUQ2647" s="653"/>
      <c r="MUR2647" s="653"/>
      <c r="MUS2647" s="653"/>
      <c r="MUT2647" s="653"/>
      <c r="MUU2647" s="653"/>
      <c r="MUV2647" s="653"/>
      <c r="MUW2647" s="653"/>
      <c r="MUX2647" s="653"/>
      <c r="MUY2647" s="653"/>
      <c r="MUZ2647" s="653"/>
      <c r="MVA2647" s="653"/>
      <c r="MVB2647" s="653"/>
      <c r="MVC2647" s="653"/>
      <c r="MVD2647" s="653"/>
      <c r="MVE2647" s="653"/>
      <c r="MVF2647" s="653"/>
      <c r="MVG2647" s="653"/>
      <c r="MVH2647" s="653"/>
      <c r="MVI2647" s="653"/>
      <c r="MVJ2647" s="653"/>
      <c r="MVK2647" s="653"/>
      <c r="MVL2647" s="653"/>
      <c r="MVM2647" s="653"/>
      <c r="MVN2647" s="653"/>
      <c r="MVO2647" s="653"/>
      <c r="MVP2647" s="653"/>
      <c r="MVQ2647" s="653"/>
      <c r="MVR2647" s="653"/>
      <c r="MVS2647" s="653"/>
      <c r="MVT2647" s="653"/>
      <c r="MVU2647" s="653"/>
      <c r="MVV2647" s="653"/>
      <c r="MVW2647" s="653"/>
      <c r="MVX2647" s="653"/>
      <c r="MVY2647" s="653"/>
      <c r="MVZ2647" s="653"/>
      <c r="MWA2647" s="653"/>
      <c r="MWB2647" s="653"/>
      <c r="MWC2647" s="653"/>
      <c r="MWD2647" s="653"/>
      <c r="MWE2647" s="653"/>
      <c r="MWF2647" s="653"/>
      <c r="MWG2647" s="653"/>
      <c r="MWH2647" s="653"/>
      <c r="MWI2647" s="653"/>
      <c r="MWJ2647" s="653"/>
      <c r="MWK2647" s="653"/>
      <c r="MWL2647" s="653"/>
      <c r="MWM2647" s="653"/>
      <c r="MWN2647" s="653"/>
      <c r="MWO2647" s="653"/>
      <c r="MWP2647" s="653"/>
      <c r="MWQ2647" s="653"/>
      <c r="MWR2647" s="653"/>
      <c r="MWS2647" s="653"/>
      <c r="MWT2647" s="653"/>
      <c r="MWU2647" s="653"/>
      <c r="MWV2647" s="653"/>
      <c r="MWW2647" s="653"/>
      <c r="MWX2647" s="653"/>
      <c r="MWY2647" s="653"/>
      <c r="MWZ2647" s="653"/>
      <c r="MXA2647" s="653"/>
      <c r="MXB2647" s="653"/>
      <c r="MXC2647" s="653"/>
      <c r="MXD2647" s="653"/>
      <c r="MXE2647" s="653"/>
      <c r="MXF2647" s="653"/>
      <c r="MXG2647" s="653"/>
      <c r="MXH2647" s="653"/>
      <c r="MXI2647" s="653"/>
      <c r="MXJ2647" s="653"/>
      <c r="MXK2647" s="653"/>
      <c r="MXL2647" s="653"/>
      <c r="MXM2647" s="653"/>
      <c r="MXN2647" s="653"/>
      <c r="MXO2647" s="653"/>
      <c r="MXP2647" s="653"/>
      <c r="MXQ2647" s="653"/>
      <c r="MXR2647" s="653"/>
      <c r="MXS2647" s="653"/>
      <c r="MXT2647" s="653"/>
      <c r="MXU2647" s="653"/>
      <c r="MXV2647" s="653"/>
      <c r="MXW2647" s="653"/>
      <c r="MXX2647" s="653"/>
      <c r="MXY2647" s="653"/>
      <c r="MXZ2647" s="653"/>
      <c r="MYA2647" s="653"/>
      <c r="MYB2647" s="653"/>
      <c r="MYC2647" s="653"/>
      <c r="MYD2647" s="653"/>
      <c r="MYE2647" s="653"/>
      <c r="MYF2647" s="653"/>
      <c r="MYG2647" s="653"/>
      <c r="MYH2647" s="653"/>
      <c r="MYI2647" s="653"/>
      <c r="MYJ2647" s="653"/>
      <c r="MYK2647" s="653"/>
      <c r="MYL2647" s="653"/>
      <c r="MYM2647" s="653"/>
      <c r="MYN2647" s="653"/>
      <c r="MYO2647" s="653"/>
      <c r="MYP2647" s="653"/>
      <c r="MYQ2647" s="653"/>
      <c r="MYR2647" s="653"/>
      <c r="MYS2647" s="653"/>
      <c r="MYT2647" s="653"/>
      <c r="MYU2647" s="653"/>
      <c r="MYV2647" s="653"/>
      <c r="MYW2647" s="653"/>
      <c r="MYX2647" s="653"/>
      <c r="MYY2647" s="653"/>
      <c r="MYZ2647" s="653"/>
      <c r="MZA2647" s="653"/>
      <c r="MZB2647" s="653"/>
      <c r="MZC2647" s="653"/>
      <c r="MZD2647" s="653"/>
      <c r="MZE2647" s="653"/>
      <c r="MZF2647" s="653"/>
      <c r="MZG2647" s="653"/>
      <c r="MZH2647" s="653"/>
      <c r="MZI2647" s="653"/>
      <c r="MZJ2647" s="653"/>
      <c r="MZK2647" s="653"/>
      <c r="MZL2647" s="653"/>
      <c r="MZM2647" s="653"/>
      <c r="MZN2647" s="653"/>
      <c r="MZO2647" s="653"/>
      <c r="MZP2647" s="653"/>
      <c r="MZQ2647" s="653"/>
      <c r="MZR2647" s="653"/>
      <c r="MZS2647" s="653"/>
      <c r="MZT2647" s="653"/>
      <c r="MZU2647" s="653"/>
      <c r="MZV2647" s="653"/>
      <c r="MZW2647" s="653"/>
      <c r="MZX2647" s="653"/>
      <c r="MZY2647" s="653"/>
      <c r="MZZ2647" s="653"/>
      <c r="NAA2647" s="653"/>
      <c r="NAB2647" s="653"/>
      <c r="NAC2647" s="653"/>
      <c r="NAD2647" s="653"/>
      <c r="NAE2647" s="653"/>
      <c r="NAF2647" s="653"/>
      <c r="NAG2647" s="653"/>
      <c r="NAH2647" s="653"/>
      <c r="NAI2647" s="653"/>
      <c r="NAJ2647" s="653"/>
      <c r="NAK2647" s="653"/>
      <c r="NAL2647" s="653"/>
      <c r="NAM2647" s="653"/>
      <c r="NAN2647" s="653"/>
      <c r="NAO2647" s="653"/>
      <c r="NAP2647" s="653"/>
      <c r="NAQ2647" s="653"/>
      <c r="NAR2647" s="653"/>
      <c r="NAS2647" s="653"/>
      <c r="NAT2647" s="653"/>
      <c r="NAU2647" s="653"/>
      <c r="NAV2647" s="653"/>
      <c r="NAW2647" s="653"/>
      <c r="NAX2647" s="653"/>
      <c r="NAY2647" s="653"/>
      <c r="NAZ2647" s="653"/>
      <c r="NBA2647" s="653"/>
      <c r="NBB2647" s="653"/>
      <c r="NBC2647" s="653"/>
      <c r="NBD2647" s="653"/>
      <c r="NBE2647" s="653"/>
      <c r="NBF2647" s="653"/>
      <c r="NBG2647" s="653"/>
      <c r="NBH2647" s="653"/>
      <c r="NBI2647" s="653"/>
      <c r="NBJ2647" s="653"/>
      <c r="NBK2647" s="653"/>
      <c r="NBL2647" s="653"/>
      <c r="NBM2647" s="653"/>
      <c r="NBN2647" s="653"/>
      <c r="NBO2647" s="653"/>
      <c r="NBP2647" s="653"/>
      <c r="NBQ2647" s="653"/>
      <c r="NBR2647" s="653"/>
      <c r="NBS2647" s="653"/>
      <c r="NBT2647" s="653"/>
      <c r="NBU2647" s="653"/>
      <c r="NBV2647" s="653"/>
      <c r="NBW2647" s="653"/>
      <c r="NBX2647" s="653"/>
      <c r="NBY2647" s="653"/>
      <c r="NBZ2647" s="653"/>
      <c r="NCA2647" s="653"/>
      <c r="NCB2647" s="653"/>
      <c r="NCC2647" s="653"/>
      <c r="NCD2647" s="653"/>
      <c r="NCE2647" s="653"/>
      <c r="NCF2647" s="653"/>
      <c r="NCG2647" s="653"/>
      <c r="NCH2647" s="653"/>
      <c r="NCI2647" s="653"/>
      <c r="NCJ2647" s="653"/>
      <c r="NCK2647" s="653"/>
      <c r="NCL2647" s="653"/>
      <c r="NCM2647" s="653"/>
      <c r="NCN2647" s="653"/>
      <c r="NCO2647" s="653"/>
      <c r="NCP2647" s="653"/>
      <c r="NCQ2647" s="653"/>
      <c r="NCR2647" s="653"/>
      <c r="NCS2647" s="653"/>
      <c r="NCT2647" s="653"/>
      <c r="NCU2647" s="653"/>
      <c r="NCV2647" s="653"/>
      <c r="NCW2647" s="653"/>
      <c r="NCX2647" s="653"/>
      <c r="NCY2647" s="653"/>
      <c r="NCZ2647" s="653"/>
      <c r="NDA2647" s="653"/>
      <c r="NDB2647" s="653"/>
      <c r="NDC2647" s="653"/>
      <c r="NDD2647" s="653"/>
      <c r="NDE2647" s="653"/>
      <c r="NDF2647" s="653"/>
      <c r="NDG2647" s="653"/>
      <c r="NDH2647" s="653"/>
      <c r="NDI2647" s="653"/>
      <c r="NDJ2647" s="653"/>
      <c r="NDK2647" s="653"/>
      <c r="NDL2647" s="653"/>
      <c r="NDM2647" s="653"/>
      <c r="NDN2647" s="653"/>
      <c r="NDO2647" s="653"/>
      <c r="NDP2647" s="653"/>
      <c r="NDQ2647" s="653"/>
      <c r="NDR2647" s="653"/>
      <c r="NDS2647" s="653"/>
      <c r="NDT2647" s="653"/>
      <c r="NDU2647" s="653"/>
      <c r="NDV2647" s="653"/>
      <c r="NDW2647" s="653"/>
      <c r="NDX2647" s="653"/>
      <c r="NDY2647" s="653"/>
      <c r="NDZ2647" s="653"/>
      <c r="NEA2647" s="653"/>
      <c r="NEB2647" s="653"/>
      <c r="NEC2647" s="653"/>
      <c r="NED2647" s="653"/>
      <c r="NEE2647" s="653"/>
      <c r="NEF2647" s="653"/>
      <c r="NEG2647" s="653"/>
      <c r="NEH2647" s="653"/>
      <c r="NEI2647" s="653"/>
      <c r="NEJ2647" s="653"/>
      <c r="NEK2647" s="653"/>
      <c r="NEL2647" s="653"/>
      <c r="NEM2647" s="653"/>
      <c r="NEN2647" s="653"/>
      <c r="NEO2647" s="653"/>
      <c r="NEP2647" s="653"/>
      <c r="NEQ2647" s="653"/>
      <c r="NER2647" s="653"/>
      <c r="NES2647" s="653"/>
      <c r="NET2647" s="653"/>
      <c r="NEU2647" s="653"/>
      <c r="NEV2647" s="653"/>
      <c r="NEW2647" s="653"/>
      <c r="NEX2647" s="653"/>
      <c r="NEY2647" s="653"/>
      <c r="NEZ2647" s="653"/>
      <c r="NFA2647" s="653"/>
      <c r="NFB2647" s="653"/>
      <c r="NFC2647" s="653"/>
      <c r="NFD2647" s="653"/>
      <c r="NFE2647" s="653"/>
      <c r="NFF2647" s="653"/>
      <c r="NFG2647" s="653"/>
      <c r="NFH2647" s="653"/>
      <c r="NFI2647" s="653"/>
      <c r="NFJ2647" s="653"/>
      <c r="NFK2647" s="653"/>
      <c r="NFL2647" s="653"/>
      <c r="NFM2647" s="653"/>
      <c r="NFN2647" s="653"/>
      <c r="NFO2647" s="653"/>
      <c r="NFP2647" s="653"/>
      <c r="NFQ2647" s="653"/>
      <c r="NFR2647" s="653"/>
      <c r="NFS2647" s="653"/>
      <c r="NFT2647" s="653"/>
      <c r="NFU2647" s="653"/>
      <c r="NFV2647" s="653"/>
      <c r="NFW2647" s="653"/>
      <c r="NFX2647" s="653"/>
      <c r="NFY2647" s="653"/>
      <c r="NFZ2647" s="653"/>
      <c r="NGA2647" s="653"/>
      <c r="NGB2647" s="653"/>
      <c r="NGC2647" s="653"/>
      <c r="NGD2647" s="653"/>
      <c r="NGE2647" s="653"/>
      <c r="NGF2647" s="653"/>
      <c r="NGG2647" s="653"/>
      <c r="NGH2647" s="653"/>
      <c r="NGI2647" s="653"/>
      <c r="NGJ2647" s="653"/>
      <c r="NGK2647" s="653"/>
      <c r="NGL2647" s="653"/>
      <c r="NGM2647" s="653"/>
      <c r="NGN2647" s="653"/>
      <c r="NGO2647" s="653"/>
      <c r="NGP2647" s="653"/>
      <c r="NGQ2647" s="653"/>
      <c r="NGR2647" s="653"/>
      <c r="NGS2647" s="653"/>
      <c r="NGT2647" s="653"/>
      <c r="NGU2647" s="653"/>
      <c r="NGV2647" s="653"/>
      <c r="NGW2647" s="653"/>
      <c r="NGX2647" s="653"/>
      <c r="NGY2647" s="653"/>
      <c r="NGZ2647" s="653"/>
      <c r="NHA2647" s="653"/>
      <c r="NHB2647" s="653"/>
      <c r="NHC2647" s="653"/>
      <c r="NHD2647" s="653"/>
      <c r="NHE2647" s="653"/>
      <c r="NHF2647" s="653"/>
      <c r="NHG2647" s="653"/>
      <c r="NHH2647" s="653"/>
      <c r="NHI2647" s="653"/>
      <c r="NHJ2647" s="653"/>
      <c r="NHK2647" s="653"/>
      <c r="NHL2647" s="653"/>
      <c r="NHM2647" s="653"/>
      <c r="NHN2647" s="653"/>
      <c r="NHO2647" s="653"/>
      <c r="NHP2647" s="653"/>
      <c r="NHQ2647" s="653"/>
      <c r="NHR2647" s="653"/>
      <c r="NHS2647" s="653"/>
      <c r="NHT2647" s="653"/>
      <c r="NHU2647" s="653"/>
      <c r="NHV2647" s="653"/>
      <c r="NHW2647" s="653"/>
      <c r="NHX2647" s="653"/>
      <c r="NHY2647" s="653"/>
      <c r="NHZ2647" s="653"/>
      <c r="NIA2647" s="653"/>
      <c r="NIB2647" s="653"/>
      <c r="NIC2647" s="653"/>
      <c r="NID2647" s="653"/>
      <c r="NIE2647" s="653"/>
      <c r="NIF2647" s="653"/>
      <c r="NIG2647" s="653"/>
      <c r="NIH2647" s="653"/>
      <c r="NII2647" s="653"/>
      <c r="NIJ2647" s="653"/>
      <c r="NIK2647" s="653"/>
      <c r="NIL2647" s="653"/>
      <c r="NIM2647" s="653"/>
      <c r="NIN2647" s="653"/>
      <c r="NIO2647" s="653"/>
      <c r="NIP2647" s="653"/>
      <c r="NIQ2647" s="653"/>
      <c r="NIR2647" s="653"/>
      <c r="NIS2647" s="653"/>
      <c r="NIT2647" s="653"/>
      <c r="NIU2647" s="653"/>
      <c r="NIV2647" s="653"/>
      <c r="NIW2647" s="653"/>
      <c r="NIX2647" s="653"/>
      <c r="NIY2647" s="653"/>
      <c r="NIZ2647" s="653"/>
      <c r="NJA2647" s="653"/>
      <c r="NJB2647" s="653"/>
      <c r="NJC2647" s="653"/>
      <c r="NJD2647" s="653"/>
      <c r="NJE2647" s="653"/>
      <c r="NJF2647" s="653"/>
      <c r="NJG2647" s="653"/>
      <c r="NJH2647" s="653"/>
      <c r="NJI2647" s="653"/>
      <c r="NJJ2647" s="653"/>
      <c r="NJK2647" s="653"/>
      <c r="NJL2647" s="653"/>
      <c r="NJM2647" s="653"/>
      <c r="NJN2647" s="653"/>
      <c r="NJO2647" s="653"/>
      <c r="NJP2647" s="653"/>
      <c r="NJQ2647" s="653"/>
      <c r="NJR2647" s="653"/>
      <c r="NJS2647" s="653"/>
      <c r="NJT2647" s="653"/>
      <c r="NJU2647" s="653"/>
      <c r="NJV2647" s="653"/>
      <c r="NJW2647" s="653"/>
      <c r="NJX2647" s="653"/>
      <c r="NJY2647" s="653"/>
      <c r="NJZ2647" s="653"/>
      <c r="NKA2647" s="653"/>
      <c r="NKB2647" s="653"/>
      <c r="NKC2647" s="653"/>
      <c r="NKD2647" s="653"/>
      <c r="NKE2647" s="653"/>
      <c r="NKF2647" s="653"/>
      <c r="NKG2647" s="653"/>
      <c r="NKH2647" s="653"/>
      <c r="NKI2647" s="653"/>
      <c r="NKJ2647" s="653"/>
      <c r="NKK2647" s="653"/>
      <c r="NKL2647" s="653"/>
      <c r="NKM2647" s="653"/>
      <c r="NKN2647" s="653"/>
      <c r="NKO2647" s="653"/>
      <c r="NKP2647" s="653"/>
      <c r="NKQ2647" s="653"/>
      <c r="NKR2647" s="653"/>
      <c r="NKS2647" s="653"/>
      <c r="NKT2647" s="653"/>
      <c r="NKU2647" s="653"/>
      <c r="NKV2647" s="653"/>
      <c r="NKW2647" s="653"/>
      <c r="NKX2647" s="653"/>
      <c r="NKY2647" s="653"/>
      <c r="NKZ2647" s="653"/>
      <c r="NLA2647" s="653"/>
      <c r="NLB2647" s="653"/>
      <c r="NLC2647" s="653"/>
      <c r="NLD2647" s="653"/>
      <c r="NLE2647" s="653"/>
      <c r="NLF2647" s="653"/>
      <c r="NLG2647" s="653"/>
      <c r="NLH2647" s="653"/>
      <c r="NLI2647" s="653"/>
      <c r="NLJ2647" s="653"/>
      <c r="NLK2647" s="653"/>
      <c r="NLL2647" s="653"/>
      <c r="NLM2647" s="653"/>
      <c r="NLN2647" s="653"/>
      <c r="NLO2647" s="653"/>
      <c r="NLP2647" s="653"/>
      <c r="NLQ2647" s="653"/>
      <c r="NLR2647" s="653"/>
      <c r="NLS2647" s="653"/>
      <c r="NLT2647" s="653"/>
      <c r="NLU2647" s="653"/>
      <c r="NLV2647" s="653"/>
      <c r="NLW2647" s="653"/>
      <c r="NLX2647" s="653"/>
      <c r="NLY2647" s="653"/>
      <c r="NLZ2647" s="653"/>
      <c r="NMA2647" s="653"/>
      <c r="NMB2647" s="653"/>
      <c r="NMC2647" s="653"/>
      <c r="NMD2647" s="653"/>
      <c r="NME2647" s="653"/>
      <c r="NMF2647" s="653"/>
      <c r="NMG2647" s="653"/>
      <c r="NMH2647" s="653"/>
      <c r="NMI2647" s="653"/>
      <c r="NMJ2647" s="653"/>
      <c r="NMK2647" s="653"/>
      <c r="NML2647" s="653"/>
      <c r="NMM2647" s="653"/>
      <c r="NMN2647" s="653"/>
      <c r="NMO2647" s="653"/>
      <c r="NMP2647" s="653"/>
      <c r="NMQ2647" s="653"/>
      <c r="NMR2647" s="653"/>
      <c r="NMS2647" s="653"/>
      <c r="NMT2647" s="653"/>
      <c r="NMU2647" s="653"/>
      <c r="NMV2647" s="653"/>
      <c r="NMW2647" s="653"/>
      <c r="NMX2647" s="653"/>
      <c r="NMY2647" s="653"/>
      <c r="NMZ2647" s="653"/>
      <c r="NNA2647" s="653"/>
      <c r="NNB2647" s="653"/>
      <c r="NNC2647" s="653"/>
      <c r="NND2647" s="653"/>
      <c r="NNE2647" s="653"/>
      <c r="NNF2647" s="653"/>
      <c r="NNG2647" s="653"/>
      <c r="NNH2647" s="653"/>
      <c r="NNI2647" s="653"/>
      <c r="NNJ2647" s="653"/>
      <c r="NNK2647" s="653"/>
      <c r="NNL2647" s="653"/>
      <c r="NNM2647" s="653"/>
      <c r="NNN2647" s="653"/>
      <c r="NNO2647" s="653"/>
      <c r="NNP2647" s="653"/>
      <c r="NNQ2647" s="653"/>
      <c r="NNR2647" s="653"/>
      <c r="NNS2647" s="653"/>
      <c r="NNT2647" s="653"/>
      <c r="NNU2647" s="653"/>
      <c r="NNV2647" s="653"/>
      <c r="NNW2647" s="653"/>
      <c r="NNX2647" s="653"/>
      <c r="NNY2647" s="653"/>
      <c r="NNZ2647" s="653"/>
      <c r="NOA2647" s="653"/>
      <c r="NOB2647" s="653"/>
      <c r="NOC2647" s="653"/>
      <c r="NOD2647" s="653"/>
      <c r="NOE2647" s="653"/>
      <c r="NOF2647" s="653"/>
      <c r="NOG2647" s="653"/>
      <c r="NOH2647" s="653"/>
      <c r="NOI2647" s="653"/>
      <c r="NOJ2647" s="653"/>
      <c r="NOK2647" s="653"/>
      <c r="NOL2647" s="653"/>
      <c r="NOM2647" s="653"/>
      <c r="NON2647" s="653"/>
      <c r="NOO2647" s="653"/>
      <c r="NOP2647" s="653"/>
      <c r="NOQ2647" s="653"/>
      <c r="NOR2647" s="653"/>
      <c r="NOS2647" s="653"/>
      <c r="NOT2647" s="653"/>
      <c r="NOU2647" s="653"/>
      <c r="NOV2647" s="653"/>
      <c r="NOW2647" s="653"/>
      <c r="NOX2647" s="653"/>
      <c r="NOY2647" s="653"/>
      <c r="NOZ2647" s="653"/>
      <c r="NPA2647" s="653"/>
      <c r="NPB2647" s="653"/>
      <c r="NPC2647" s="653"/>
      <c r="NPD2647" s="653"/>
      <c r="NPE2647" s="653"/>
      <c r="NPF2647" s="653"/>
      <c r="NPG2647" s="653"/>
      <c r="NPH2647" s="653"/>
      <c r="NPI2647" s="653"/>
      <c r="NPJ2647" s="653"/>
      <c r="NPK2647" s="653"/>
      <c r="NPL2647" s="653"/>
      <c r="NPM2647" s="653"/>
      <c r="NPN2647" s="653"/>
      <c r="NPO2647" s="653"/>
      <c r="NPP2647" s="653"/>
      <c r="NPQ2647" s="653"/>
      <c r="NPR2647" s="653"/>
      <c r="NPS2647" s="653"/>
      <c r="NPT2647" s="653"/>
      <c r="NPU2647" s="653"/>
      <c r="NPV2647" s="653"/>
      <c r="NPW2647" s="653"/>
      <c r="NPX2647" s="653"/>
      <c r="NPY2647" s="653"/>
      <c r="NPZ2647" s="653"/>
      <c r="NQA2647" s="653"/>
      <c r="NQB2647" s="653"/>
      <c r="NQC2647" s="653"/>
      <c r="NQD2647" s="653"/>
      <c r="NQE2647" s="653"/>
      <c r="NQF2647" s="653"/>
      <c r="NQG2647" s="653"/>
      <c r="NQH2647" s="653"/>
      <c r="NQI2647" s="653"/>
      <c r="NQJ2647" s="653"/>
      <c r="NQK2647" s="653"/>
      <c r="NQL2647" s="653"/>
      <c r="NQM2647" s="653"/>
      <c r="NQN2647" s="653"/>
      <c r="NQO2647" s="653"/>
      <c r="NQP2647" s="653"/>
      <c r="NQQ2647" s="653"/>
      <c r="NQR2647" s="653"/>
      <c r="NQS2647" s="653"/>
      <c r="NQT2647" s="653"/>
      <c r="NQU2647" s="653"/>
      <c r="NQV2647" s="653"/>
      <c r="NQW2647" s="653"/>
      <c r="NQX2647" s="653"/>
      <c r="NQY2647" s="653"/>
      <c r="NQZ2647" s="653"/>
      <c r="NRA2647" s="653"/>
      <c r="NRB2647" s="653"/>
      <c r="NRC2647" s="653"/>
      <c r="NRD2647" s="653"/>
      <c r="NRE2647" s="653"/>
      <c r="NRF2647" s="653"/>
      <c r="NRG2647" s="653"/>
      <c r="NRH2647" s="653"/>
      <c r="NRI2647" s="653"/>
      <c r="NRJ2647" s="653"/>
      <c r="NRK2647" s="653"/>
      <c r="NRL2647" s="653"/>
      <c r="NRM2647" s="653"/>
      <c r="NRN2647" s="653"/>
      <c r="NRO2647" s="653"/>
      <c r="NRP2647" s="653"/>
      <c r="NRQ2647" s="653"/>
      <c r="NRR2647" s="653"/>
      <c r="NRS2647" s="653"/>
      <c r="NRT2647" s="653"/>
      <c r="NRU2647" s="653"/>
      <c r="NRV2647" s="653"/>
      <c r="NRW2647" s="653"/>
      <c r="NRX2647" s="653"/>
      <c r="NRY2647" s="653"/>
      <c r="NRZ2647" s="653"/>
      <c r="NSA2647" s="653"/>
      <c r="NSB2647" s="653"/>
      <c r="NSC2647" s="653"/>
      <c r="NSD2647" s="653"/>
      <c r="NSE2647" s="653"/>
      <c r="NSF2647" s="653"/>
      <c r="NSG2647" s="653"/>
      <c r="NSH2647" s="653"/>
      <c r="NSI2647" s="653"/>
      <c r="NSJ2647" s="653"/>
      <c r="NSK2647" s="653"/>
      <c r="NSL2647" s="653"/>
      <c r="NSM2647" s="653"/>
      <c r="NSN2647" s="653"/>
      <c r="NSO2647" s="653"/>
      <c r="NSP2647" s="653"/>
      <c r="NSQ2647" s="653"/>
      <c r="NSR2647" s="653"/>
      <c r="NSS2647" s="653"/>
      <c r="NST2647" s="653"/>
      <c r="NSU2647" s="653"/>
      <c r="NSV2647" s="653"/>
      <c r="NSW2647" s="653"/>
      <c r="NSX2647" s="653"/>
      <c r="NSY2647" s="653"/>
      <c r="NSZ2647" s="653"/>
      <c r="NTA2647" s="653"/>
      <c r="NTB2647" s="653"/>
      <c r="NTC2647" s="653"/>
      <c r="NTD2647" s="653"/>
      <c r="NTE2647" s="653"/>
      <c r="NTF2647" s="653"/>
      <c r="NTG2647" s="653"/>
      <c r="NTH2647" s="653"/>
      <c r="NTI2647" s="653"/>
      <c r="NTJ2647" s="653"/>
      <c r="NTK2647" s="653"/>
      <c r="NTL2647" s="653"/>
      <c r="NTM2647" s="653"/>
      <c r="NTN2647" s="653"/>
      <c r="NTO2647" s="653"/>
      <c r="NTP2647" s="653"/>
      <c r="NTQ2647" s="653"/>
      <c r="NTR2647" s="653"/>
      <c r="NTS2647" s="653"/>
      <c r="NTT2647" s="653"/>
      <c r="NTU2647" s="653"/>
      <c r="NTV2647" s="653"/>
      <c r="NTW2647" s="653"/>
      <c r="NTX2647" s="653"/>
      <c r="NTY2647" s="653"/>
      <c r="NTZ2647" s="653"/>
      <c r="NUA2647" s="653"/>
      <c r="NUB2647" s="653"/>
      <c r="NUC2647" s="653"/>
      <c r="NUD2647" s="653"/>
      <c r="NUE2647" s="653"/>
      <c r="NUF2647" s="653"/>
      <c r="NUG2647" s="653"/>
      <c r="NUH2647" s="653"/>
      <c r="NUI2647" s="653"/>
      <c r="NUJ2647" s="653"/>
      <c r="NUK2647" s="653"/>
      <c r="NUL2647" s="653"/>
      <c r="NUM2647" s="653"/>
      <c r="NUN2647" s="653"/>
      <c r="NUO2647" s="653"/>
      <c r="NUP2647" s="653"/>
      <c r="NUQ2647" s="653"/>
      <c r="NUR2647" s="653"/>
      <c r="NUS2647" s="653"/>
      <c r="NUT2647" s="653"/>
      <c r="NUU2647" s="653"/>
      <c r="NUV2647" s="653"/>
      <c r="NUW2647" s="653"/>
      <c r="NUX2647" s="653"/>
      <c r="NUY2647" s="653"/>
      <c r="NUZ2647" s="653"/>
      <c r="NVA2647" s="653"/>
      <c r="NVB2647" s="653"/>
      <c r="NVC2647" s="653"/>
      <c r="NVD2647" s="653"/>
      <c r="NVE2647" s="653"/>
      <c r="NVF2647" s="653"/>
      <c r="NVG2647" s="653"/>
      <c r="NVH2647" s="653"/>
      <c r="NVI2647" s="653"/>
      <c r="NVJ2647" s="653"/>
      <c r="NVK2647" s="653"/>
      <c r="NVL2647" s="653"/>
      <c r="NVM2647" s="653"/>
      <c r="NVN2647" s="653"/>
      <c r="NVO2647" s="653"/>
      <c r="NVP2647" s="653"/>
      <c r="NVQ2647" s="653"/>
      <c r="NVR2647" s="653"/>
      <c r="NVS2647" s="653"/>
      <c r="NVT2647" s="653"/>
      <c r="NVU2647" s="653"/>
      <c r="NVV2647" s="653"/>
      <c r="NVW2647" s="653"/>
      <c r="NVX2647" s="653"/>
      <c r="NVY2647" s="653"/>
      <c r="NVZ2647" s="653"/>
      <c r="NWA2647" s="653"/>
      <c r="NWB2647" s="653"/>
      <c r="NWC2647" s="653"/>
      <c r="NWD2647" s="653"/>
      <c r="NWE2647" s="653"/>
      <c r="NWF2647" s="653"/>
      <c r="NWG2647" s="653"/>
      <c r="NWH2647" s="653"/>
      <c r="NWI2647" s="653"/>
      <c r="NWJ2647" s="653"/>
      <c r="NWK2647" s="653"/>
      <c r="NWL2647" s="653"/>
      <c r="NWM2647" s="653"/>
      <c r="NWN2647" s="653"/>
      <c r="NWO2647" s="653"/>
      <c r="NWP2647" s="653"/>
      <c r="NWQ2647" s="653"/>
      <c r="NWR2647" s="653"/>
      <c r="NWS2647" s="653"/>
      <c r="NWT2647" s="653"/>
      <c r="NWU2647" s="653"/>
      <c r="NWV2647" s="653"/>
      <c r="NWW2647" s="653"/>
      <c r="NWX2647" s="653"/>
      <c r="NWY2647" s="653"/>
      <c r="NWZ2647" s="653"/>
      <c r="NXA2647" s="653"/>
      <c r="NXB2647" s="653"/>
      <c r="NXC2647" s="653"/>
      <c r="NXD2647" s="653"/>
      <c r="NXE2647" s="653"/>
      <c r="NXF2647" s="653"/>
      <c r="NXG2647" s="653"/>
      <c r="NXH2647" s="653"/>
      <c r="NXI2647" s="653"/>
      <c r="NXJ2647" s="653"/>
      <c r="NXK2647" s="653"/>
      <c r="NXL2647" s="653"/>
      <c r="NXM2647" s="653"/>
      <c r="NXN2647" s="653"/>
      <c r="NXO2647" s="653"/>
      <c r="NXP2647" s="653"/>
      <c r="NXQ2647" s="653"/>
      <c r="NXR2647" s="653"/>
      <c r="NXS2647" s="653"/>
      <c r="NXT2647" s="653"/>
      <c r="NXU2647" s="653"/>
      <c r="NXV2647" s="653"/>
      <c r="NXW2647" s="653"/>
      <c r="NXX2647" s="653"/>
      <c r="NXY2647" s="653"/>
      <c r="NXZ2647" s="653"/>
      <c r="NYA2647" s="653"/>
      <c r="NYB2647" s="653"/>
      <c r="NYC2647" s="653"/>
      <c r="NYD2647" s="653"/>
      <c r="NYE2647" s="653"/>
      <c r="NYF2647" s="653"/>
      <c r="NYG2647" s="653"/>
      <c r="NYH2647" s="653"/>
      <c r="NYI2647" s="653"/>
      <c r="NYJ2647" s="653"/>
      <c r="NYK2647" s="653"/>
      <c r="NYL2647" s="653"/>
      <c r="NYM2647" s="653"/>
      <c r="NYN2647" s="653"/>
      <c r="NYO2647" s="653"/>
      <c r="NYP2647" s="653"/>
      <c r="NYQ2647" s="653"/>
      <c r="NYR2647" s="653"/>
      <c r="NYS2647" s="653"/>
      <c r="NYT2647" s="653"/>
      <c r="NYU2647" s="653"/>
      <c r="NYV2647" s="653"/>
      <c r="NYW2647" s="653"/>
      <c r="NYX2647" s="653"/>
      <c r="NYY2647" s="653"/>
      <c r="NYZ2647" s="653"/>
      <c r="NZA2647" s="653"/>
      <c r="NZB2647" s="653"/>
      <c r="NZC2647" s="653"/>
      <c r="NZD2647" s="653"/>
      <c r="NZE2647" s="653"/>
      <c r="NZF2647" s="653"/>
      <c r="NZG2647" s="653"/>
      <c r="NZH2647" s="653"/>
      <c r="NZI2647" s="653"/>
      <c r="NZJ2647" s="653"/>
      <c r="NZK2647" s="653"/>
      <c r="NZL2647" s="653"/>
      <c r="NZM2647" s="653"/>
      <c r="NZN2647" s="653"/>
      <c r="NZO2647" s="653"/>
      <c r="NZP2647" s="653"/>
      <c r="NZQ2647" s="653"/>
      <c r="NZR2647" s="653"/>
      <c r="NZS2647" s="653"/>
      <c r="NZT2647" s="653"/>
      <c r="NZU2647" s="653"/>
      <c r="NZV2647" s="653"/>
      <c r="NZW2647" s="653"/>
      <c r="NZX2647" s="653"/>
      <c r="NZY2647" s="653"/>
      <c r="NZZ2647" s="653"/>
      <c r="OAA2647" s="653"/>
      <c r="OAB2647" s="653"/>
      <c r="OAC2647" s="653"/>
      <c r="OAD2647" s="653"/>
      <c r="OAE2647" s="653"/>
      <c r="OAF2647" s="653"/>
      <c r="OAG2647" s="653"/>
      <c r="OAH2647" s="653"/>
      <c r="OAI2647" s="653"/>
      <c r="OAJ2647" s="653"/>
      <c r="OAK2647" s="653"/>
      <c r="OAL2647" s="653"/>
      <c r="OAM2647" s="653"/>
      <c r="OAN2647" s="653"/>
      <c r="OAO2647" s="653"/>
      <c r="OAP2647" s="653"/>
      <c r="OAQ2647" s="653"/>
      <c r="OAR2647" s="653"/>
      <c r="OAS2647" s="653"/>
      <c r="OAT2647" s="653"/>
      <c r="OAU2647" s="653"/>
      <c r="OAV2647" s="653"/>
      <c r="OAW2647" s="653"/>
      <c r="OAX2647" s="653"/>
      <c r="OAY2647" s="653"/>
      <c r="OAZ2647" s="653"/>
      <c r="OBA2647" s="653"/>
      <c r="OBB2647" s="653"/>
      <c r="OBC2647" s="653"/>
      <c r="OBD2647" s="653"/>
      <c r="OBE2647" s="653"/>
      <c r="OBF2647" s="653"/>
      <c r="OBG2647" s="653"/>
      <c r="OBH2647" s="653"/>
      <c r="OBI2647" s="653"/>
      <c r="OBJ2647" s="653"/>
      <c r="OBK2647" s="653"/>
      <c r="OBL2647" s="653"/>
      <c r="OBM2647" s="653"/>
      <c r="OBN2647" s="653"/>
      <c r="OBO2647" s="653"/>
      <c r="OBP2647" s="653"/>
      <c r="OBQ2647" s="653"/>
      <c r="OBR2647" s="653"/>
      <c r="OBS2647" s="653"/>
      <c r="OBT2647" s="653"/>
      <c r="OBU2647" s="653"/>
      <c r="OBV2647" s="653"/>
      <c r="OBW2647" s="653"/>
      <c r="OBX2647" s="653"/>
      <c r="OBY2647" s="653"/>
      <c r="OBZ2647" s="653"/>
      <c r="OCA2647" s="653"/>
      <c r="OCB2647" s="653"/>
      <c r="OCC2647" s="653"/>
      <c r="OCD2647" s="653"/>
      <c r="OCE2647" s="653"/>
      <c r="OCF2647" s="653"/>
      <c r="OCG2647" s="653"/>
      <c r="OCH2647" s="653"/>
      <c r="OCI2647" s="653"/>
      <c r="OCJ2647" s="653"/>
      <c r="OCK2647" s="653"/>
      <c r="OCL2647" s="653"/>
      <c r="OCM2647" s="653"/>
      <c r="OCN2647" s="653"/>
      <c r="OCO2647" s="653"/>
      <c r="OCP2647" s="653"/>
      <c r="OCQ2647" s="653"/>
      <c r="OCR2647" s="653"/>
      <c r="OCS2647" s="653"/>
      <c r="OCT2647" s="653"/>
      <c r="OCU2647" s="653"/>
      <c r="OCV2647" s="653"/>
      <c r="OCW2647" s="653"/>
      <c r="OCX2647" s="653"/>
      <c r="OCY2647" s="653"/>
      <c r="OCZ2647" s="653"/>
      <c r="ODA2647" s="653"/>
      <c r="ODB2647" s="653"/>
      <c r="ODC2647" s="653"/>
      <c r="ODD2647" s="653"/>
      <c r="ODE2647" s="653"/>
      <c r="ODF2647" s="653"/>
      <c r="ODG2647" s="653"/>
      <c r="ODH2647" s="653"/>
      <c r="ODI2647" s="653"/>
      <c r="ODJ2647" s="653"/>
      <c r="ODK2647" s="653"/>
      <c r="ODL2647" s="653"/>
      <c r="ODM2647" s="653"/>
      <c r="ODN2647" s="653"/>
      <c r="ODO2647" s="653"/>
      <c r="ODP2647" s="653"/>
      <c r="ODQ2647" s="653"/>
      <c r="ODR2647" s="653"/>
      <c r="ODS2647" s="653"/>
      <c r="ODT2647" s="653"/>
      <c r="ODU2647" s="653"/>
      <c r="ODV2647" s="653"/>
      <c r="ODW2647" s="653"/>
      <c r="ODX2647" s="653"/>
      <c r="ODY2647" s="653"/>
      <c r="ODZ2647" s="653"/>
      <c r="OEA2647" s="653"/>
      <c r="OEB2647" s="653"/>
      <c r="OEC2647" s="653"/>
      <c r="OED2647" s="653"/>
      <c r="OEE2647" s="653"/>
      <c r="OEF2647" s="653"/>
      <c r="OEG2647" s="653"/>
      <c r="OEH2647" s="653"/>
      <c r="OEI2647" s="653"/>
      <c r="OEJ2647" s="653"/>
      <c r="OEK2647" s="653"/>
      <c r="OEL2647" s="653"/>
      <c r="OEM2647" s="653"/>
      <c r="OEN2647" s="653"/>
      <c r="OEO2647" s="653"/>
      <c r="OEP2647" s="653"/>
      <c r="OEQ2647" s="653"/>
      <c r="OER2647" s="653"/>
      <c r="OES2647" s="653"/>
      <c r="OET2647" s="653"/>
      <c r="OEU2647" s="653"/>
      <c r="OEV2647" s="653"/>
      <c r="OEW2647" s="653"/>
      <c r="OEX2647" s="653"/>
      <c r="OEY2647" s="653"/>
      <c r="OEZ2647" s="653"/>
      <c r="OFA2647" s="653"/>
      <c r="OFB2647" s="653"/>
      <c r="OFC2647" s="653"/>
      <c r="OFD2647" s="653"/>
      <c r="OFE2647" s="653"/>
      <c r="OFF2647" s="653"/>
      <c r="OFG2647" s="653"/>
      <c r="OFH2647" s="653"/>
      <c r="OFI2647" s="653"/>
      <c r="OFJ2647" s="653"/>
      <c r="OFK2647" s="653"/>
      <c r="OFL2647" s="653"/>
      <c r="OFM2647" s="653"/>
      <c r="OFN2647" s="653"/>
      <c r="OFO2647" s="653"/>
      <c r="OFP2647" s="653"/>
      <c r="OFQ2647" s="653"/>
      <c r="OFR2647" s="653"/>
      <c r="OFS2647" s="653"/>
      <c r="OFT2647" s="653"/>
      <c r="OFU2647" s="653"/>
      <c r="OFV2647" s="653"/>
      <c r="OFW2647" s="653"/>
      <c r="OFX2647" s="653"/>
      <c r="OFY2647" s="653"/>
      <c r="OFZ2647" s="653"/>
      <c r="OGA2647" s="653"/>
      <c r="OGB2647" s="653"/>
      <c r="OGC2647" s="653"/>
      <c r="OGD2647" s="653"/>
      <c r="OGE2647" s="653"/>
      <c r="OGF2647" s="653"/>
      <c r="OGG2647" s="653"/>
      <c r="OGH2647" s="653"/>
      <c r="OGI2647" s="653"/>
      <c r="OGJ2647" s="653"/>
      <c r="OGK2647" s="653"/>
      <c r="OGL2647" s="653"/>
      <c r="OGM2647" s="653"/>
      <c r="OGN2647" s="653"/>
      <c r="OGO2647" s="653"/>
      <c r="OGP2647" s="653"/>
      <c r="OGQ2647" s="653"/>
      <c r="OGR2647" s="653"/>
      <c r="OGS2647" s="653"/>
      <c r="OGT2647" s="653"/>
      <c r="OGU2647" s="653"/>
      <c r="OGV2647" s="653"/>
      <c r="OGW2647" s="653"/>
      <c r="OGX2647" s="653"/>
      <c r="OGY2647" s="653"/>
      <c r="OGZ2647" s="653"/>
      <c r="OHA2647" s="653"/>
      <c r="OHB2647" s="653"/>
      <c r="OHC2647" s="653"/>
      <c r="OHD2647" s="653"/>
      <c r="OHE2647" s="653"/>
      <c r="OHF2647" s="653"/>
      <c r="OHG2647" s="653"/>
      <c r="OHH2647" s="653"/>
      <c r="OHI2647" s="653"/>
      <c r="OHJ2647" s="653"/>
      <c r="OHK2647" s="653"/>
      <c r="OHL2647" s="653"/>
      <c r="OHM2647" s="653"/>
      <c r="OHN2647" s="653"/>
      <c r="OHO2647" s="653"/>
      <c r="OHP2647" s="653"/>
      <c r="OHQ2647" s="653"/>
      <c r="OHR2647" s="653"/>
      <c r="OHS2647" s="653"/>
      <c r="OHT2647" s="653"/>
      <c r="OHU2647" s="653"/>
      <c r="OHV2647" s="653"/>
      <c r="OHW2647" s="653"/>
      <c r="OHX2647" s="653"/>
      <c r="OHY2647" s="653"/>
      <c r="OHZ2647" s="653"/>
      <c r="OIA2647" s="653"/>
      <c r="OIB2647" s="653"/>
      <c r="OIC2647" s="653"/>
      <c r="OID2647" s="653"/>
      <c r="OIE2647" s="653"/>
      <c r="OIF2647" s="653"/>
      <c r="OIG2647" s="653"/>
      <c r="OIH2647" s="653"/>
      <c r="OII2647" s="653"/>
      <c r="OIJ2647" s="653"/>
      <c r="OIK2647" s="653"/>
      <c r="OIL2647" s="653"/>
      <c r="OIM2647" s="653"/>
      <c r="OIN2647" s="653"/>
      <c r="OIO2647" s="653"/>
      <c r="OIP2647" s="653"/>
      <c r="OIQ2647" s="653"/>
      <c r="OIR2647" s="653"/>
      <c r="OIS2647" s="653"/>
      <c r="OIT2647" s="653"/>
      <c r="OIU2647" s="653"/>
      <c r="OIV2647" s="653"/>
      <c r="OIW2647" s="653"/>
      <c r="OIX2647" s="653"/>
      <c r="OIY2647" s="653"/>
      <c r="OIZ2647" s="653"/>
      <c r="OJA2647" s="653"/>
      <c r="OJB2647" s="653"/>
      <c r="OJC2647" s="653"/>
      <c r="OJD2647" s="653"/>
      <c r="OJE2647" s="653"/>
      <c r="OJF2647" s="653"/>
      <c r="OJG2647" s="653"/>
      <c r="OJH2647" s="653"/>
      <c r="OJI2647" s="653"/>
      <c r="OJJ2647" s="653"/>
      <c r="OJK2647" s="653"/>
      <c r="OJL2647" s="653"/>
      <c r="OJM2647" s="653"/>
      <c r="OJN2647" s="653"/>
      <c r="OJO2647" s="653"/>
      <c r="OJP2647" s="653"/>
      <c r="OJQ2647" s="653"/>
      <c r="OJR2647" s="653"/>
      <c r="OJS2647" s="653"/>
      <c r="OJT2647" s="653"/>
      <c r="OJU2647" s="653"/>
      <c r="OJV2647" s="653"/>
      <c r="OJW2647" s="653"/>
      <c r="OJX2647" s="653"/>
      <c r="OJY2647" s="653"/>
      <c r="OJZ2647" s="653"/>
      <c r="OKA2647" s="653"/>
      <c r="OKB2647" s="653"/>
      <c r="OKC2647" s="653"/>
      <c r="OKD2647" s="653"/>
      <c r="OKE2647" s="653"/>
      <c r="OKF2647" s="653"/>
      <c r="OKG2647" s="653"/>
      <c r="OKH2647" s="653"/>
      <c r="OKI2647" s="653"/>
      <c r="OKJ2647" s="653"/>
      <c r="OKK2647" s="653"/>
      <c r="OKL2647" s="653"/>
      <c r="OKM2647" s="653"/>
      <c r="OKN2647" s="653"/>
      <c r="OKO2647" s="653"/>
      <c r="OKP2647" s="653"/>
      <c r="OKQ2647" s="653"/>
      <c r="OKR2647" s="653"/>
      <c r="OKS2647" s="653"/>
      <c r="OKT2647" s="653"/>
      <c r="OKU2647" s="653"/>
      <c r="OKV2647" s="653"/>
      <c r="OKW2647" s="653"/>
      <c r="OKX2647" s="653"/>
      <c r="OKY2647" s="653"/>
      <c r="OKZ2647" s="653"/>
      <c r="OLA2647" s="653"/>
      <c r="OLB2647" s="653"/>
      <c r="OLC2647" s="653"/>
      <c r="OLD2647" s="653"/>
      <c r="OLE2647" s="653"/>
      <c r="OLF2647" s="653"/>
      <c r="OLG2647" s="653"/>
      <c r="OLH2647" s="653"/>
      <c r="OLI2647" s="653"/>
      <c r="OLJ2647" s="653"/>
      <c r="OLK2647" s="653"/>
      <c r="OLL2647" s="653"/>
      <c r="OLM2647" s="653"/>
      <c r="OLN2647" s="653"/>
      <c r="OLO2647" s="653"/>
      <c r="OLP2647" s="653"/>
      <c r="OLQ2647" s="653"/>
      <c r="OLR2647" s="653"/>
      <c r="OLS2647" s="653"/>
      <c r="OLT2647" s="653"/>
      <c r="OLU2647" s="653"/>
      <c r="OLV2647" s="653"/>
      <c r="OLW2647" s="653"/>
      <c r="OLX2647" s="653"/>
      <c r="OLY2647" s="653"/>
      <c r="OLZ2647" s="653"/>
      <c r="OMA2647" s="653"/>
      <c r="OMB2647" s="653"/>
      <c r="OMC2647" s="653"/>
      <c r="OMD2647" s="653"/>
      <c r="OME2647" s="653"/>
      <c r="OMF2647" s="653"/>
      <c r="OMG2647" s="653"/>
      <c r="OMH2647" s="653"/>
      <c r="OMI2647" s="653"/>
      <c r="OMJ2647" s="653"/>
      <c r="OMK2647" s="653"/>
      <c r="OML2647" s="653"/>
      <c r="OMM2647" s="653"/>
      <c r="OMN2647" s="653"/>
      <c r="OMO2647" s="653"/>
      <c r="OMP2647" s="653"/>
      <c r="OMQ2647" s="653"/>
      <c r="OMR2647" s="653"/>
      <c r="OMS2647" s="653"/>
      <c r="OMT2647" s="653"/>
      <c r="OMU2647" s="653"/>
      <c r="OMV2647" s="653"/>
      <c r="OMW2647" s="653"/>
      <c r="OMX2647" s="653"/>
      <c r="OMY2647" s="653"/>
      <c r="OMZ2647" s="653"/>
      <c r="ONA2647" s="653"/>
      <c r="ONB2647" s="653"/>
      <c r="ONC2647" s="653"/>
      <c r="OND2647" s="653"/>
      <c r="ONE2647" s="653"/>
      <c r="ONF2647" s="653"/>
      <c r="ONG2647" s="653"/>
      <c r="ONH2647" s="653"/>
      <c r="ONI2647" s="653"/>
      <c r="ONJ2647" s="653"/>
      <c r="ONK2647" s="653"/>
      <c r="ONL2647" s="653"/>
      <c r="ONM2647" s="653"/>
      <c r="ONN2647" s="653"/>
      <c r="ONO2647" s="653"/>
      <c r="ONP2647" s="653"/>
      <c r="ONQ2647" s="653"/>
      <c r="ONR2647" s="653"/>
      <c r="ONS2647" s="653"/>
      <c r="ONT2647" s="653"/>
      <c r="ONU2647" s="653"/>
      <c r="ONV2647" s="653"/>
      <c r="ONW2647" s="653"/>
      <c r="ONX2647" s="653"/>
      <c r="ONY2647" s="653"/>
      <c r="ONZ2647" s="653"/>
      <c r="OOA2647" s="653"/>
      <c r="OOB2647" s="653"/>
      <c r="OOC2647" s="653"/>
      <c r="OOD2647" s="653"/>
      <c r="OOE2647" s="653"/>
      <c r="OOF2647" s="653"/>
      <c r="OOG2647" s="653"/>
      <c r="OOH2647" s="653"/>
      <c r="OOI2647" s="653"/>
      <c r="OOJ2647" s="653"/>
      <c r="OOK2647" s="653"/>
      <c r="OOL2647" s="653"/>
      <c r="OOM2647" s="653"/>
      <c r="OON2647" s="653"/>
      <c r="OOO2647" s="653"/>
      <c r="OOP2647" s="653"/>
      <c r="OOQ2647" s="653"/>
      <c r="OOR2647" s="653"/>
      <c r="OOS2647" s="653"/>
      <c r="OOT2647" s="653"/>
      <c r="OOU2647" s="653"/>
      <c r="OOV2647" s="653"/>
      <c r="OOW2647" s="653"/>
      <c r="OOX2647" s="653"/>
      <c r="OOY2647" s="653"/>
      <c r="OOZ2647" s="653"/>
      <c r="OPA2647" s="653"/>
      <c r="OPB2647" s="653"/>
      <c r="OPC2647" s="653"/>
      <c r="OPD2647" s="653"/>
      <c r="OPE2647" s="653"/>
      <c r="OPF2647" s="653"/>
      <c r="OPG2647" s="653"/>
      <c r="OPH2647" s="653"/>
      <c r="OPI2647" s="653"/>
      <c r="OPJ2647" s="653"/>
      <c r="OPK2647" s="653"/>
      <c r="OPL2647" s="653"/>
      <c r="OPM2647" s="653"/>
      <c r="OPN2647" s="653"/>
      <c r="OPO2647" s="653"/>
      <c r="OPP2647" s="653"/>
      <c r="OPQ2647" s="653"/>
      <c r="OPR2647" s="653"/>
      <c r="OPS2647" s="653"/>
      <c r="OPT2647" s="653"/>
      <c r="OPU2647" s="653"/>
      <c r="OPV2647" s="653"/>
      <c r="OPW2647" s="653"/>
      <c r="OPX2647" s="653"/>
      <c r="OPY2647" s="653"/>
      <c r="OPZ2647" s="653"/>
      <c r="OQA2647" s="653"/>
      <c r="OQB2647" s="653"/>
      <c r="OQC2647" s="653"/>
      <c r="OQD2647" s="653"/>
      <c r="OQE2647" s="653"/>
      <c r="OQF2647" s="653"/>
      <c r="OQG2647" s="653"/>
      <c r="OQH2647" s="653"/>
      <c r="OQI2647" s="653"/>
      <c r="OQJ2647" s="653"/>
      <c r="OQK2647" s="653"/>
      <c r="OQL2647" s="653"/>
      <c r="OQM2647" s="653"/>
      <c r="OQN2647" s="653"/>
      <c r="OQO2647" s="653"/>
      <c r="OQP2647" s="653"/>
      <c r="OQQ2647" s="653"/>
      <c r="OQR2647" s="653"/>
      <c r="OQS2647" s="653"/>
      <c r="OQT2647" s="653"/>
      <c r="OQU2647" s="653"/>
      <c r="OQV2647" s="653"/>
      <c r="OQW2647" s="653"/>
      <c r="OQX2647" s="653"/>
      <c r="OQY2647" s="653"/>
      <c r="OQZ2647" s="653"/>
      <c r="ORA2647" s="653"/>
      <c r="ORB2647" s="653"/>
      <c r="ORC2647" s="653"/>
      <c r="ORD2647" s="653"/>
      <c r="ORE2647" s="653"/>
      <c r="ORF2647" s="653"/>
      <c r="ORG2647" s="653"/>
      <c r="ORH2647" s="653"/>
      <c r="ORI2647" s="653"/>
      <c r="ORJ2647" s="653"/>
      <c r="ORK2647" s="653"/>
      <c r="ORL2647" s="653"/>
      <c r="ORM2647" s="653"/>
      <c r="ORN2647" s="653"/>
      <c r="ORO2647" s="653"/>
      <c r="ORP2647" s="653"/>
      <c r="ORQ2647" s="653"/>
      <c r="ORR2647" s="653"/>
      <c r="ORS2647" s="653"/>
      <c r="ORT2647" s="653"/>
      <c r="ORU2647" s="653"/>
      <c r="ORV2647" s="653"/>
      <c r="ORW2647" s="653"/>
      <c r="ORX2647" s="653"/>
      <c r="ORY2647" s="653"/>
      <c r="ORZ2647" s="653"/>
      <c r="OSA2647" s="653"/>
      <c r="OSB2647" s="653"/>
      <c r="OSC2647" s="653"/>
      <c r="OSD2647" s="653"/>
      <c r="OSE2647" s="653"/>
      <c r="OSF2647" s="653"/>
      <c r="OSG2647" s="653"/>
      <c r="OSH2647" s="653"/>
      <c r="OSI2647" s="653"/>
      <c r="OSJ2647" s="653"/>
      <c r="OSK2647" s="653"/>
      <c r="OSL2647" s="653"/>
      <c r="OSM2647" s="653"/>
      <c r="OSN2647" s="653"/>
      <c r="OSO2647" s="653"/>
      <c r="OSP2647" s="653"/>
      <c r="OSQ2647" s="653"/>
      <c r="OSR2647" s="653"/>
      <c r="OSS2647" s="653"/>
      <c r="OST2647" s="653"/>
      <c r="OSU2647" s="653"/>
      <c r="OSV2647" s="653"/>
      <c r="OSW2647" s="653"/>
      <c r="OSX2647" s="653"/>
      <c r="OSY2647" s="653"/>
      <c r="OSZ2647" s="653"/>
      <c r="OTA2647" s="653"/>
      <c r="OTB2647" s="653"/>
      <c r="OTC2647" s="653"/>
      <c r="OTD2647" s="653"/>
      <c r="OTE2647" s="653"/>
      <c r="OTF2647" s="653"/>
      <c r="OTG2647" s="653"/>
      <c r="OTH2647" s="653"/>
      <c r="OTI2647" s="653"/>
      <c r="OTJ2647" s="653"/>
      <c r="OTK2647" s="653"/>
      <c r="OTL2647" s="653"/>
      <c r="OTM2647" s="653"/>
      <c r="OTN2647" s="653"/>
      <c r="OTO2647" s="653"/>
      <c r="OTP2647" s="653"/>
      <c r="OTQ2647" s="653"/>
      <c r="OTR2647" s="653"/>
      <c r="OTS2647" s="653"/>
      <c r="OTT2647" s="653"/>
      <c r="OTU2647" s="653"/>
      <c r="OTV2647" s="653"/>
      <c r="OTW2647" s="653"/>
      <c r="OTX2647" s="653"/>
      <c r="OTY2647" s="653"/>
      <c r="OTZ2647" s="653"/>
      <c r="OUA2647" s="653"/>
      <c r="OUB2647" s="653"/>
      <c r="OUC2647" s="653"/>
      <c r="OUD2647" s="653"/>
      <c r="OUE2647" s="653"/>
      <c r="OUF2647" s="653"/>
      <c r="OUG2647" s="653"/>
      <c r="OUH2647" s="653"/>
      <c r="OUI2647" s="653"/>
      <c r="OUJ2647" s="653"/>
      <c r="OUK2647" s="653"/>
      <c r="OUL2647" s="653"/>
      <c r="OUM2647" s="653"/>
      <c r="OUN2647" s="653"/>
      <c r="OUO2647" s="653"/>
      <c r="OUP2647" s="653"/>
      <c r="OUQ2647" s="653"/>
      <c r="OUR2647" s="653"/>
      <c r="OUS2647" s="653"/>
      <c r="OUT2647" s="653"/>
      <c r="OUU2647" s="653"/>
      <c r="OUV2647" s="653"/>
      <c r="OUW2647" s="653"/>
      <c r="OUX2647" s="653"/>
      <c r="OUY2647" s="653"/>
      <c r="OUZ2647" s="653"/>
      <c r="OVA2647" s="653"/>
      <c r="OVB2647" s="653"/>
      <c r="OVC2647" s="653"/>
      <c r="OVD2647" s="653"/>
      <c r="OVE2647" s="653"/>
      <c r="OVF2647" s="653"/>
      <c r="OVG2647" s="653"/>
      <c r="OVH2647" s="653"/>
      <c r="OVI2647" s="653"/>
      <c r="OVJ2647" s="653"/>
      <c r="OVK2647" s="653"/>
      <c r="OVL2647" s="653"/>
      <c r="OVM2647" s="653"/>
      <c r="OVN2647" s="653"/>
      <c r="OVO2647" s="653"/>
      <c r="OVP2647" s="653"/>
      <c r="OVQ2647" s="653"/>
      <c r="OVR2647" s="653"/>
      <c r="OVS2647" s="653"/>
      <c r="OVT2647" s="653"/>
      <c r="OVU2647" s="653"/>
      <c r="OVV2647" s="653"/>
      <c r="OVW2647" s="653"/>
      <c r="OVX2647" s="653"/>
      <c r="OVY2647" s="653"/>
      <c r="OVZ2647" s="653"/>
      <c r="OWA2647" s="653"/>
      <c r="OWB2647" s="653"/>
      <c r="OWC2647" s="653"/>
      <c r="OWD2647" s="653"/>
      <c r="OWE2647" s="653"/>
      <c r="OWF2647" s="653"/>
      <c r="OWG2647" s="653"/>
      <c r="OWH2647" s="653"/>
      <c r="OWI2647" s="653"/>
      <c r="OWJ2647" s="653"/>
      <c r="OWK2647" s="653"/>
      <c r="OWL2647" s="653"/>
      <c r="OWM2647" s="653"/>
      <c r="OWN2647" s="653"/>
      <c r="OWO2647" s="653"/>
      <c r="OWP2647" s="653"/>
      <c r="OWQ2647" s="653"/>
      <c r="OWR2647" s="653"/>
      <c r="OWS2647" s="653"/>
      <c r="OWT2647" s="653"/>
      <c r="OWU2647" s="653"/>
      <c r="OWV2647" s="653"/>
      <c r="OWW2647" s="653"/>
      <c r="OWX2647" s="653"/>
      <c r="OWY2647" s="653"/>
      <c r="OWZ2647" s="653"/>
      <c r="OXA2647" s="653"/>
      <c r="OXB2647" s="653"/>
      <c r="OXC2647" s="653"/>
      <c r="OXD2647" s="653"/>
      <c r="OXE2647" s="653"/>
      <c r="OXF2647" s="653"/>
      <c r="OXG2647" s="653"/>
      <c r="OXH2647" s="653"/>
      <c r="OXI2647" s="653"/>
      <c r="OXJ2647" s="653"/>
      <c r="OXK2647" s="653"/>
      <c r="OXL2647" s="653"/>
      <c r="OXM2647" s="653"/>
      <c r="OXN2647" s="653"/>
      <c r="OXO2647" s="653"/>
      <c r="OXP2647" s="653"/>
      <c r="OXQ2647" s="653"/>
      <c r="OXR2647" s="653"/>
      <c r="OXS2647" s="653"/>
      <c r="OXT2647" s="653"/>
      <c r="OXU2647" s="653"/>
      <c r="OXV2647" s="653"/>
      <c r="OXW2647" s="653"/>
      <c r="OXX2647" s="653"/>
      <c r="OXY2647" s="653"/>
      <c r="OXZ2647" s="653"/>
      <c r="OYA2647" s="653"/>
      <c r="OYB2647" s="653"/>
      <c r="OYC2647" s="653"/>
      <c r="OYD2647" s="653"/>
      <c r="OYE2647" s="653"/>
      <c r="OYF2647" s="653"/>
      <c r="OYG2647" s="653"/>
      <c r="OYH2647" s="653"/>
      <c r="OYI2647" s="653"/>
      <c r="OYJ2647" s="653"/>
      <c r="OYK2647" s="653"/>
      <c r="OYL2647" s="653"/>
      <c r="OYM2647" s="653"/>
      <c r="OYN2647" s="653"/>
      <c r="OYO2647" s="653"/>
      <c r="OYP2647" s="653"/>
      <c r="OYQ2647" s="653"/>
      <c r="OYR2647" s="653"/>
      <c r="OYS2647" s="653"/>
      <c r="OYT2647" s="653"/>
      <c r="OYU2647" s="653"/>
      <c r="OYV2647" s="653"/>
      <c r="OYW2647" s="653"/>
      <c r="OYX2647" s="653"/>
      <c r="OYY2647" s="653"/>
      <c r="OYZ2647" s="653"/>
      <c r="OZA2647" s="653"/>
      <c r="OZB2647" s="653"/>
      <c r="OZC2647" s="653"/>
      <c r="OZD2647" s="653"/>
      <c r="OZE2647" s="653"/>
      <c r="OZF2647" s="653"/>
      <c r="OZG2647" s="653"/>
      <c r="OZH2647" s="653"/>
      <c r="OZI2647" s="653"/>
      <c r="OZJ2647" s="653"/>
      <c r="OZK2647" s="653"/>
      <c r="OZL2647" s="653"/>
      <c r="OZM2647" s="653"/>
      <c r="OZN2647" s="653"/>
      <c r="OZO2647" s="653"/>
      <c r="OZP2647" s="653"/>
      <c r="OZQ2647" s="653"/>
      <c r="OZR2647" s="653"/>
      <c r="OZS2647" s="653"/>
      <c r="OZT2647" s="653"/>
      <c r="OZU2647" s="653"/>
      <c r="OZV2647" s="653"/>
      <c r="OZW2647" s="653"/>
      <c r="OZX2647" s="653"/>
      <c r="OZY2647" s="653"/>
      <c r="OZZ2647" s="653"/>
      <c r="PAA2647" s="653"/>
      <c r="PAB2647" s="653"/>
      <c r="PAC2647" s="653"/>
      <c r="PAD2647" s="653"/>
      <c r="PAE2647" s="653"/>
      <c r="PAF2647" s="653"/>
      <c r="PAG2647" s="653"/>
      <c r="PAH2647" s="653"/>
      <c r="PAI2647" s="653"/>
      <c r="PAJ2647" s="653"/>
      <c r="PAK2647" s="653"/>
      <c r="PAL2647" s="653"/>
      <c r="PAM2647" s="653"/>
      <c r="PAN2647" s="653"/>
      <c r="PAO2647" s="653"/>
      <c r="PAP2647" s="653"/>
      <c r="PAQ2647" s="653"/>
      <c r="PAR2647" s="653"/>
      <c r="PAS2647" s="653"/>
      <c r="PAT2647" s="653"/>
      <c r="PAU2647" s="653"/>
      <c r="PAV2647" s="653"/>
      <c r="PAW2647" s="653"/>
      <c r="PAX2647" s="653"/>
      <c r="PAY2647" s="653"/>
      <c r="PAZ2647" s="653"/>
      <c r="PBA2647" s="653"/>
      <c r="PBB2647" s="653"/>
      <c r="PBC2647" s="653"/>
      <c r="PBD2647" s="653"/>
      <c r="PBE2647" s="653"/>
      <c r="PBF2647" s="653"/>
      <c r="PBG2647" s="653"/>
      <c r="PBH2647" s="653"/>
      <c r="PBI2647" s="653"/>
      <c r="PBJ2647" s="653"/>
      <c r="PBK2647" s="653"/>
      <c r="PBL2647" s="653"/>
      <c r="PBM2647" s="653"/>
      <c r="PBN2647" s="653"/>
      <c r="PBO2647" s="653"/>
      <c r="PBP2647" s="653"/>
      <c r="PBQ2647" s="653"/>
      <c r="PBR2647" s="653"/>
      <c r="PBS2647" s="653"/>
      <c r="PBT2647" s="653"/>
      <c r="PBU2647" s="653"/>
      <c r="PBV2647" s="653"/>
      <c r="PBW2647" s="653"/>
      <c r="PBX2647" s="653"/>
      <c r="PBY2647" s="653"/>
      <c r="PBZ2647" s="653"/>
      <c r="PCA2647" s="653"/>
      <c r="PCB2647" s="653"/>
      <c r="PCC2647" s="653"/>
      <c r="PCD2647" s="653"/>
      <c r="PCE2647" s="653"/>
      <c r="PCF2647" s="653"/>
      <c r="PCG2647" s="653"/>
      <c r="PCH2647" s="653"/>
      <c r="PCI2647" s="653"/>
      <c r="PCJ2647" s="653"/>
      <c r="PCK2647" s="653"/>
      <c r="PCL2647" s="653"/>
      <c r="PCM2647" s="653"/>
      <c r="PCN2647" s="653"/>
      <c r="PCO2647" s="653"/>
      <c r="PCP2647" s="653"/>
      <c r="PCQ2647" s="653"/>
      <c r="PCR2647" s="653"/>
      <c r="PCS2647" s="653"/>
      <c r="PCT2647" s="653"/>
      <c r="PCU2647" s="653"/>
      <c r="PCV2647" s="653"/>
      <c r="PCW2647" s="653"/>
      <c r="PCX2647" s="653"/>
      <c r="PCY2647" s="653"/>
      <c r="PCZ2647" s="653"/>
      <c r="PDA2647" s="653"/>
      <c r="PDB2647" s="653"/>
      <c r="PDC2647" s="653"/>
      <c r="PDD2647" s="653"/>
      <c r="PDE2647" s="653"/>
      <c r="PDF2647" s="653"/>
      <c r="PDG2647" s="653"/>
      <c r="PDH2647" s="653"/>
      <c r="PDI2647" s="653"/>
      <c r="PDJ2647" s="653"/>
      <c r="PDK2647" s="653"/>
      <c r="PDL2647" s="653"/>
      <c r="PDM2647" s="653"/>
      <c r="PDN2647" s="653"/>
      <c r="PDO2647" s="653"/>
      <c r="PDP2647" s="653"/>
      <c r="PDQ2647" s="653"/>
      <c r="PDR2647" s="653"/>
      <c r="PDS2647" s="653"/>
      <c r="PDT2647" s="653"/>
      <c r="PDU2647" s="653"/>
      <c r="PDV2647" s="653"/>
      <c r="PDW2647" s="653"/>
      <c r="PDX2647" s="653"/>
      <c r="PDY2647" s="653"/>
      <c r="PDZ2647" s="653"/>
      <c r="PEA2647" s="653"/>
      <c r="PEB2647" s="653"/>
      <c r="PEC2647" s="653"/>
      <c r="PED2647" s="653"/>
      <c r="PEE2647" s="653"/>
      <c r="PEF2647" s="653"/>
      <c r="PEG2647" s="653"/>
      <c r="PEH2647" s="653"/>
      <c r="PEI2647" s="653"/>
      <c r="PEJ2647" s="653"/>
      <c r="PEK2647" s="653"/>
      <c r="PEL2647" s="653"/>
      <c r="PEM2647" s="653"/>
      <c r="PEN2647" s="653"/>
      <c r="PEO2647" s="653"/>
      <c r="PEP2647" s="653"/>
      <c r="PEQ2647" s="653"/>
      <c r="PER2647" s="653"/>
      <c r="PES2647" s="653"/>
      <c r="PET2647" s="653"/>
      <c r="PEU2647" s="653"/>
      <c r="PEV2647" s="653"/>
      <c r="PEW2647" s="653"/>
      <c r="PEX2647" s="653"/>
      <c r="PEY2647" s="653"/>
      <c r="PEZ2647" s="653"/>
      <c r="PFA2647" s="653"/>
      <c r="PFB2647" s="653"/>
      <c r="PFC2647" s="653"/>
      <c r="PFD2647" s="653"/>
      <c r="PFE2647" s="653"/>
      <c r="PFF2647" s="653"/>
      <c r="PFG2647" s="653"/>
      <c r="PFH2647" s="653"/>
      <c r="PFI2647" s="653"/>
      <c r="PFJ2647" s="653"/>
      <c r="PFK2647" s="653"/>
      <c r="PFL2647" s="653"/>
      <c r="PFM2647" s="653"/>
      <c r="PFN2647" s="653"/>
      <c r="PFO2647" s="653"/>
      <c r="PFP2647" s="653"/>
      <c r="PFQ2647" s="653"/>
      <c r="PFR2647" s="653"/>
      <c r="PFS2647" s="653"/>
      <c r="PFT2647" s="653"/>
      <c r="PFU2647" s="653"/>
      <c r="PFV2647" s="653"/>
      <c r="PFW2647" s="653"/>
      <c r="PFX2647" s="653"/>
      <c r="PFY2647" s="653"/>
      <c r="PFZ2647" s="653"/>
      <c r="PGA2647" s="653"/>
      <c r="PGB2647" s="653"/>
      <c r="PGC2647" s="653"/>
      <c r="PGD2647" s="653"/>
      <c r="PGE2647" s="653"/>
      <c r="PGF2647" s="653"/>
      <c r="PGG2647" s="653"/>
      <c r="PGH2647" s="653"/>
      <c r="PGI2647" s="653"/>
      <c r="PGJ2647" s="653"/>
      <c r="PGK2647" s="653"/>
      <c r="PGL2647" s="653"/>
      <c r="PGM2647" s="653"/>
      <c r="PGN2647" s="653"/>
      <c r="PGO2647" s="653"/>
      <c r="PGP2647" s="653"/>
      <c r="PGQ2647" s="653"/>
      <c r="PGR2647" s="653"/>
      <c r="PGS2647" s="653"/>
      <c r="PGT2647" s="653"/>
      <c r="PGU2647" s="653"/>
      <c r="PGV2647" s="653"/>
      <c r="PGW2647" s="653"/>
      <c r="PGX2647" s="653"/>
      <c r="PGY2647" s="653"/>
      <c r="PGZ2647" s="653"/>
      <c r="PHA2647" s="653"/>
      <c r="PHB2647" s="653"/>
      <c r="PHC2647" s="653"/>
      <c r="PHD2647" s="653"/>
      <c r="PHE2647" s="653"/>
      <c r="PHF2647" s="653"/>
      <c r="PHG2647" s="653"/>
      <c r="PHH2647" s="653"/>
      <c r="PHI2647" s="653"/>
      <c r="PHJ2647" s="653"/>
      <c r="PHK2647" s="653"/>
      <c r="PHL2647" s="653"/>
      <c r="PHM2647" s="653"/>
      <c r="PHN2647" s="653"/>
      <c r="PHO2647" s="653"/>
      <c r="PHP2647" s="653"/>
      <c r="PHQ2647" s="653"/>
      <c r="PHR2647" s="653"/>
      <c r="PHS2647" s="653"/>
      <c r="PHT2647" s="653"/>
      <c r="PHU2647" s="653"/>
      <c r="PHV2647" s="653"/>
      <c r="PHW2647" s="653"/>
      <c r="PHX2647" s="653"/>
      <c r="PHY2647" s="653"/>
      <c r="PHZ2647" s="653"/>
      <c r="PIA2647" s="653"/>
      <c r="PIB2647" s="653"/>
      <c r="PIC2647" s="653"/>
      <c r="PID2647" s="653"/>
      <c r="PIE2647" s="653"/>
      <c r="PIF2647" s="653"/>
      <c r="PIG2647" s="653"/>
      <c r="PIH2647" s="653"/>
      <c r="PII2647" s="653"/>
      <c r="PIJ2647" s="653"/>
      <c r="PIK2647" s="653"/>
      <c r="PIL2647" s="653"/>
      <c r="PIM2647" s="653"/>
      <c r="PIN2647" s="653"/>
      <c r="PIO2647" s="653"/>
      <c r="PIP2647" s="653"/>
      <c r="PIQ2647" s="653"/>
      <c r="PIR2647" s="653"/>
      <c r="PIS2647" s="653"/>
      <c r="PIT2647" s="653"/>
      <c r="PIU2647" s="653"/>
      <c r="PIV2647" s="653"/>
      <c r="PIW2647" s="653"/>
      <c r="PIX2647" s="653"/>
      <c r="PIY2647" s="653"/>
      <c r="PIZ2647" s="653"/>
      <c r="PJA2647" s="653"/>
      <c r="PJB2647" s="653"/>
      <c r="PJC2647" s="653"/>
      <c r="PJD2647" s="653"/>
      <c r="PJE2647" s="653"/>
      <c r="PJF2647" s="653"/>
      <c r="PJG2647" s="653"/>
      <c r="PJH2647" s="653"/>
      <c r="PJI2647" s="653"/>
      <c r="PJJ2647" s="653"/>
      <c r="PJK2647" s="653"/>
      <c r="PJL2647" s="653"/>
      <c r="PJM2647" s="653"/>
      <c r="PJN2647" s="653"/>
      <c r="PJO2647" s="653"/>
      <c r="PJP2647" s="653"/>
      <c r="PJQ2647" s="653"/>
      <c r="PJR2647" s="653"/>
      <c r="PJS2647" s="653"/>
      <c r="PJT2647" s="653"/>
      <c r="PJU2647" s="653"/>
      <c r="PJV2647" s="653"/>
      <c r="PJW2647" s="653"/>
      <c r="PJX2647" s="653"/>
      <c r="PJY2647" s="653"/>
      <c r="PJZ2647" s="653"/>
      <c r="PKA2647" s="653"/>
      <c r="PKB2647" s="653"/>
      <c r="PKC2647" s="653"/>
      <c r="PKD2647" s="653"/>
      <c r="PKE2647" s="653"/>
      <c r="PKF2647" s="653"/>
      <c r="PKG2647" s="653"/>
      <c r="PKH2647" s="653"/>
      <c r="PKI2647" s="653"/>
      <c r="PKJ2647" s="653"/>
      <c r="PKK2647" s="653"/>
      <c r="PKL2647" s="653"/>
      <c r="PKM2647" s="653"/>
      <c r="PKN2647" s="653"/>
      <c r="PKO2647" s="653"/>
      <c r="PKP2647" s="653"/>
      <c r="PKQ2647" s="653"/>
      <c r="PKR2647" s="653"/>
      <c r="PKS2647" s="653"/>
      <c r="PKT2647" s="653"/>
      <c r="PKU2647" s="653"/>
      <c r="PKV2647" s="653"/>
      <c r="PKW2647" s="653"/>
      <c r="PKX2647" s="653"/>
      <c r="PKY2647" s="653"/>
      <c r="PKZ2647" s="653"/>
      <c r="PLA2647" s="653"/>
      <c r="PLB2647" s="653"/>
      <c r="PLC2647" s="653"/>
      <c r="PLD2647" s="653"/>
      <c r="PLE2647" s="653"/>
      <c r="PLF2647" s="653"/>
      <c r="PLG2647" s="653"/>
      <c r="PLH2647" s="653"/>
      <c r="PLI2647" s="653"/>
      <c r="PLJ2647" s="653"/>
      <c r="PLK2647" s="653"/>
      <c r="PLL2647" s="653"/>
      <c r="PLM2647" s="653"/>
      <c r="PLN2647" s="653"/>
      <c r="PLO2647" s="653"/>
      <c r="PLP2647" s="653"/>
      <c r="PLQ2647" s="653"/>
      <c r="PLR2647" s="653"/>
      <c r="PLS2647" s="653"/>
      <c r="PLT2647" s="653"/>
      <c r="PLU2647" s="653"/>
      <c r="PLV2647" s="653"/>
      <c r="PLW2647" s="653"/>
      <c r="PLX2647" s="653"/>
      <c r="PLY2647" s="653"/>
      <c r="PLZ2647" s="653"/>
      <c r="PMA2647" s="653"/>
      <c r="PMB2647" s="653"/>
      <c r="PMC2647" s="653"/>
      <c r="PMD2647" s="653"/>
      <c r="PME2647" s="653"/>
      <c r="PMF2647" s="653"/>
      <c r="PMG2647" s="653"/>
      <c r="PMH2647" s="653"/>
      <c r="PMI2647" s="653"/>
      <c r="PMJ2647" s="653"/>
      <c r="PMK2647" s="653"/>
      <c r="PML2647" s="653"/>
      <c r="PMM2647" s="653"/>
      <c r="PMN2647" s="653"/>
      <c r="PMO2647" s="653"/>
      <c r="PMP2647" s="653"/>
      <c r="PMQ2647" s="653"/>
      <c r="PMR2647" s="653"/>
      <c r="PMS2647" s="653"/>
      <c r="PMT2647" s="653"/>
      <c r="PMU2647" s="653"/>
      <c r="PMV2647" s="653"/>
      <c r="PMW2647" s="653"/>
      <c r="PMX2647" s="653"/>
      <c r="PMY2647" s="653"/>
      <c r="PMZ2647" s="653"/>
      <c r="PNA2647" s="653"/>
      <c r="PNB2647" s="653"/>
      <c r="PNC2647" s="653"/>
      <c r="PND2647" s="653"/>
      <c r="PNE2647" s="653"/>
      <c r="PNF2647" s="653"/>
      <c r="PNG2647" s="653"/>
      <c r="PNH2647" s="653"/>
      <c r="PNI2647" s="653"/>
      <c r="PNJ2647" s="653"/>
      <c r="PNK2647" s="653"/>
      <c r="PNL2647" s="653"/>
      <c r="PNM2647" s="653"/>
      <c r="PNN2647" s="653"/>
      <c r="PNO2647" s="653"/>
      <c r="PNP2647" s="653"/>
      <c r="PNQ2647" s="653"/>
      <c r="PNR2647" s="653"/>
      <c r="PNS2647" s="653"/>
      <c r="PNT2647" s="653"/>
      <c r="PNU2647" s="653"/>
      <c r="PNV2647" s="653"/>
      <c r="PNW2647" s="653"/>
      <c r="PNX2647" s="653"/>
      <c r="PNY2647" s="653"/>
      <c r="PNZ2647" s="653"/>
      <c r="POA2647" s="653"/>
      <c r="POB2647" s="653"/>
      <c r="POC2647" s="653"/>
      <c r="POD2647" s="653"/>
      <c r="POE2647" s="653"/>
      <c r="POF2647" s="653"/>
      <c r="POG2647" s="653"/>
      <c r="POH2647" s="653"/>
      <c r="POI2647" s="653"/>
      <c r="POJ2647" s="653"/>
      <c r="POK2647" s="653"/>
      <c r="POL2647" s="653"/>
      <c r="POM2647" s="653"/>
      <c r="PON2647" s="653"/>
      <c r="POO2647" s="653"/>
      <c r="POP2647" s="653"/>
      <c r="POQ2647" s="653"/>
      <c r="POR2647" s="653"/>
      <c r="POS2647" s="653"/>
      <c r="POT2647" s="653"/>
      <c r="POU2647" s="653"/>
      <c r="POV2647" s="653"/>
      <c r="POW2647" s="653"/>
      <c r="POX2647" s="653"/>
      <c r="POY2647" s="653"/>
      <c r="POZ2647" s="653"/>
      <c r="PPA2647" s="653"/>
      <c r="PPB2647" s="653"/>
      <c r="PPC2647" s="653"/>
      <c r="PPD2647" s="653"/>
      <c r="PPE2647" s="653"/>
      <c r="PPF2647" s="653"/>
      <c r="PPG2647" s="653"/>
      <c r="PPH2647" s="653"/>
      <c r="PPI2647" s="653"/>
      <c r="PPJ2647" s="653"/>
      <c r="PPK2647" s="653"/>
      <c r="PPL2647" s="653"/>
      <c r="PPM2647" s="653"/>
      <c r="PPN2647" s="653"/>
      <c r="PPO2647" s="653"/>
      <c r="PPP2647" s="653"/>
      <c r="PPQ2647" s="653"/>
      <c r="PPR2647" s="653"/>
      <c r="PPS2647" s="653"/>
      <c r="PPT2647" s="653"/>
      <c r="PPU2647" s="653"/>
      <c r="PPV2647" s="653"/>
      <c r="PPW2647" s="653"/>
      <c r="PPX2647" s="653"/>
      <c r="PPY2647" s="653"/>
      <c r="PPZ2647" s="653"/>
      <c r="PQA2647" s="653"/>
      <c r="PQB2647" s="653"/>
      <c r="PQC2647" s="653"/>
      <c r="PQD2647" s="653"/>
      <c r="PQE2647" s="653"/>
      <c r="PQF2647" s="653"/>
      <c r="PQG2647" s="653"/>
      <c r="PQH2647" s="653"/>
      <c r="PQI2647" s="653"/>
      <c r="PQJ2647" s="653"/>
      <c r="PQK2647" s="653"/>
      <c r="PQL2647" s="653"/>
      <c r="PQM2647" s="653"/>
      <c r="PQN2647" s="653"/>
      <c r="PQO2647" s="653"/>
      <c r="PQP2647" s="653"/>
      <c r="PQQ2647" s="653"/>
      <c r="PQR2647" s="653"/>
      <c r="PQS2647" s="653"/>
      <c r="PQT2647" s="653"/>
      <c r="PQU2647" s="653"/>
      <c r="PQV2647" s="653"/>
      <c r="PQW2647" s="653"/>
      <c r="PQX2647" s="653"/>
      <c r="PQY2647" s="653"/>
      <c r="PQZ2647" s="653"/>
      <c r="PRA2647" s="653"/>
      <c r="PRB2647" s="653"/>
      <c r="PRC2647" s="653"/>
      <c r="PRD2647" s="653"/>
      <c r="PRE2647" s="653"/>
      <c r="PRF2647" s="653"/>
      <c r="PRG2647" s="653"/>
      <c r="PRH2647" s="653"/>
      <c r="PRI2647" s="653"/>
      <c r="PRJ2647" s="653"/>
      <c r="PRK2647" s="653"/>
      <c r="PRL2647" s="653"/>
      <c r="PRM2647" s="653"/>
      <c r="PRN2647" s="653"/>
      <c r="PRO2647" s="653"/>
      <c r="PRP2647" s="653"/>
      <c r="PRQ2647" s="653"/>
      <c r="PRR2647" s="653"/>
      <c r="PRS2647" s="653"/>
      <c r="PRT2647" s="653"/>
      <c r="PRU2647" s="653"/>
      <c r="PRV2647" s="653"/>
      <c r="PRW2647" s="653"/>
      <c r="PRX2647" s="653"/>
      <c r="PRY2647" s="653"/>
      <c r="PRZ2647" s="653"/>
      <c r="PSA2647" s="653"/>
      <c r="PSB2647" s="653"/>
      <c r="PSC2647" s="653"/>
      <c r="PSD2647" s="653"/>
      <c r="PSE2647" s="653"/>
      <c r="PSF2647" s="653"/>
      <c r="PSG2647" s="653"/>
      <c r="PSH2647" s="653"/>
      <c r="PSI2647" s="653"/>
      <c r="PSJ2647" s="653"/>
      <c r="PSK2647" s="653"/>
      <c r="PSL2647" s="653"/>
      <c r="PSM2647" s="653"/>
      <c r="PSN2647" s="653"/>
      <c r="PSO2647" s="653"/>
      <c r="PSP2647" s="653"/>
      <c r="PSQ2647" s="653"/>
      <c r="PSR2647" s="653"/>
      <c r="PSS2647" s="653"/>
      <c r="PST2647" s="653"/>
      <c r="PSU2647" s="653"/>
      <c r="PSV2647" s="653"/>
      <c r="PSW2647" s="653"/>
      <c r="PSX2647" s="653"/>
      <c r="PSY2647" s="653"/>
      <c r="PSZ2647" s="653"/>
      <c r="PTA2647" s="653"/>
      <c r="PTB2647" s="653"/>
      <c r="PTC2647" s="653"/>
      <c r="PTD2647" s="653"/>
      <c r="PTE2647" s="653"/>
      <c r="PTF2647" s="653"/>
      <c r="PTG2647" s="653"/>
      <c r="PTH2647" s="653"/>
      <c r="PTI2647" s="653"/>
      <c r="PTJ2647" s="653"/>
      <c r="PTK2647" s="653"/>
      <c r="PTL2647" s="653"/>
      <c r="PTM2647" s="653"/>
      <c r="PTN2647" s="653"/>
      <c r="PTO2647" s="653"/>
      <c r="PTP2647" s="653"/>
      <c r="PTQ2647" s="653"/>
      <c r="PTR2647" s="653"/>
      <c r="PTS2647" s="653"/>
      <c r="PTT2647" s="653"/>
      <c r="PTU2647" s="653"/>
      <c r="PTV2647" s="653"/>
      <c r="PTW2647" s="653"/>
      <c r="PTX2647" s="653"/>
      <c r="PTY2647" s="653"/>
      <c r="PTZ2647" s="653"/>
      <c r="PUA2647" s="653"/>
      <c r="PUB2647" s="653"/>
      <c r="PUC2647" s="653"/>
      <c r="PUD2647" s="653"/>
      <c r="PUE2647" s="653"/>
      <c r="PUF2647" s="653"/>
      <c r="PUG2647" s="653"/>
      <c r="PUH2647" s="653"/>
      <c r="PUI2647" s="653"/>
      <c r="PUJ2647" s="653"/>
      <c r="PUK2647" s="653"/>
      <c r="PUL2647" s="653"/>
      <c r="PUM2647" s="653"/>
      <c r="PUN2647" s="653"/>
      <c r="PUO2647" s="653"/>
      <c r="PUP2647" s="653"/>
      <c r="PUQ2647" s="653"/>
      <c r="PUR2647" s="653"/>
      <c r="PUS2647" s="653"/>
      <c r="PUT2647" s="653"/>
      <c r="PUU2647" s="653"/>
      <c r="PUV2647" s="653"/>
      <c r="PUW2647" s="653"/>
      <c r="PUX2647" s="653"/>
      <c r="PUY2647" s="653"/>
      <c r="PUZ2647" s="653"/>
      <c r="PVA2647" s="653"/>
      <c r="PVB2647" s="653"/>
      <c r="PVC2647" s="653"/>
      <c r="PVD2647" s="653"/>
      <c r="PVE2647" s="653"/>
      <c r="PVF2647" s="653"/>
      <c r="PVG2647" s="653"/>
      <c r="PVH2647" s="653"/>
      <c r="PVI2647" s="653"/>
      <c r="PVJ2647" s="653"/>
      <c r="PVK2647" s="653"/>
      <c r="PVL2647" s="653"/>
      <c r="PVM2647" s="653"/>
      <c r="PVN2647" s="653"/>
      <c r="PVO2647" s="653"/>
      <c r="PVP2647" s="653"/>
      <c r="PVQ2647" s="653"/>
      <c r="PVR2647" s="653"/>
      <c r="PVS2647" s="653"/>
      <c r="PVT2647" s="653"/>
      <c r="PVU2647" s="653"/>
      <c r="PVV2647" s="653"/>
      <c r="PVW2647" s="653"/>
      <c r="PVX2647" s="653"/>
      <c r="PVY2647" s="653"/>
      <c r="PVZ2647" s="653"/>
      <c r="PWA2647" s="653"/>
      <c r="PWB2647" s="653"/>
      <c r="PWC2647" s="653"/>
      <c r="PWD2647" s="653"/>
      <c r="PWE2647" s="653"/>
      <c r="PWF2647" s="653"/>
      <c r="PWG2647" s="653"/>
      <c r="PWH2647" s="653"/>
      <c r="PWI2647" s="653"/>
      <c r="PWJ2647" s="653"/>
      <c r="PWK2647" s="653"/>
      <c r="PWL2647" s="653"/>
      <c r="PWM2647" s="653"/>
      <c r="PWN2647" s="653"/>
      <c r="PWO2647" s="653"/>
      <c r="PWP2647" s="653"/>
      <c r="PWQ2647" s="653"/>
      <c r="PWR2647" s="653"/>
      <c r="PWS2647" s="653"/>
      <c r="PWT2647" s="653"/>
      <c r="PWU2647" s="653"/>
      <c r="PWV2647" s="653"/>
      <c r="PWW2647" s="653"/>
      <c r="PWX2647" s="653"/>
      <c r="PWY2647" s="653"/>
      <c r="PWZ2647" s="653"/>
      <c r="PXA2647" s="653"/>
      <c r="PXB2647" s="653"/>
      <c r="PXC2647" s="653"/>
      <c r="PXD2647" s="653"/>
      <c r="PXE2647" s="653"/>
      <c r="PXF2647" s="653"/>
      <c r="PXG2647" s="653"/>
      <c r="PXH2647" s="653"/>
      <c r="PXI2647" s="653"/>
      <c r="PXJ2647" s="653"/>
      <c r="PXK2647" s="653"/>
      <c r="PXL2647" s="653"/>
      <c r="PXM2647" s="653"/>
      <c r="PXN2647" s="653"/>
      <c r="PXO2647" s="653"/>
      <c r="PXP2647" s="653"/>
      <c r="PXQ2647" s="653"/>
      <c r="PXR2647" s="653"/>
      <c r="PXS2647" s="653"/>
      <c r="PXT2647" s="653"/>
      <c r="PXU2647" s="653"/>
      <c r="PXV2647" s="653"/>
      <c r="PXW2647" s="653"/>
      <c r="PXX2647" s="653"/>
      <c r="PXY2647" s="653"/>
      <c r="PXZ2647" s="653"/>
      <c r="PYA2647" s="653"/>
      <c r="PYB2647" s="653"/>
      <c r="PYC2647" s="653"/>
      <c r="PYD2647" s="653"/>
      <c r="PYE2647" s="653"/>
      <c r="PYF2647" s="653"/>
      <c r="PYG2647" s="653"/>
      <c r="PYH2647" s="653"/>
      <c r="PYI2647" s="653"/>
      <c r="PYJ2647" s="653"/>
      <c r="PYK2647" s="653"/>
      <c r="PYL2647" s="653"/>
      <c r="PYM2647" s="653"/>
      <c r="PYN2647" s="653"/>
      <c r="PYO2647" s="653"/>
      <c r="PYP2647" s="653"/>
      <c r="PYQ2647" s="653"/>
      <c r="PYR2647" s="653"/>
      <c r="PYS2647" s="653"/>
      <c r="PYT2647" s="653"/>
      <c r="PYU2647" s="653"/>
      <c r="PYV2647" s="653"/>
      <c r="PYW2647" s="653"/>
      <c r="PYX2647" s="653"/>
      <c r="PYY2647" s="653"/>
      <c r="PYZ2647" s="653"/>
      <c r="PZA2647" s="653"/>
      <c r="PZB2647" s="653"/>
      <c r="PZC2647" s="653"/>
      <c r="PZD2647" s="653"/>
      <c r="PZE2647" s="653"/>
      <c r="PZF2647" s="653"/>
      <c r="PZG2647" s="653"/>
      <c r="PZH2647" s="653"/>
      <c r="PZI2647" s="653"/>
      <c r="PZJ2647" s="653"/>
      <c r="PZK2647" s="653"/>
      <c r="PZL2647" s="653"/>
      <c r="PZM2647" s="653"/>
      <c r="PZN2647" s="653"/>
      <c r="PZO2647" s="653"/>
      <c r="PZP2647" s="653"/>
      <c r="PZQ2647" s="653"/>
      <c r="PZR2647" s="653"/>
      <c r="PZS2647" s="653"/>
      <c r="PZT2647" s="653"/>
      <c r="PZU2647" s="653"/>
      <c r="PZV2647" s="653"/>
      <c r="PZW2647" s="653"/>
      <c r="PZX2647" s="653"/>
      <c r="PZY2647" s="653"/>
      <c r="PZZ2647" s="653"/>
      <c r="QAA2647" s="653"/>
      <c r="QAB2647" s="653"/>
      <c r="QAC2647" s="653"/>
      <c r="QAD2647" s="653"/>
      <c r="QAE2647" s="653"/>
      <c r="QAF2647" s="653"/>
      <c r="QAG2647" s="653"/>
      <c r="QAH2647" s="653"/>
      <c r="QAI2647" s="653"/>
      <c r="QAJ2647" s="653"/>
      <c r="QAK2647" s="653"/>
      <c r="QAL2647" s="653"/>
      <c r="QAM2647" s="653"/>
      <c r="QAN2647" s="653"/>
      <c r="QAO2647" s="653"/>
      <c r="QAP2647" s="653"/>
      <c r="QAQ2647" s="653"/>
      <c r="QAR2647" s="653"/>
      <c r="QAS2647" s="653"/>
      <c r="QAT2647" s="653"/>
      <c r="QAU2647" s="653"/>
      <c r="QAV2647" s="653"/>
      <c r="QAW2647" s="653"/>
      <c r="QAX2647" s="653"/>
      <c r="QAY2647" s="653"/>
      <c r="QAZ2647" s="653"/>
      <c r="QBA2647" s="653"/>
      <c r="QBB2647" s="653"/>
      <c r="QBC2647" s="653"/>
      <c r="QBD2647" s="653"/>
      <c r="QBE2647" s="653"/>
      <c r="QBF2647" s="653"/>
      <c r="QBG2647" s="653"/>
      <c r="QBH2647" s="653"/>
      <c r="QBI2647" s="653"/>
      <c r="QBJ2647" s="653"/>
      <c r="QBK2647" s="653"/>
      <c r="QBL2647" s="653"/>
      <c r="QBM2647" s="653"/>
      <c r="QBN2647" s="653"/>
      <c r="QBO2647" s="653"/>
      <c r="QBP2647" s="653"/>
      <c r="QBQ2647" s="653"/>
      <c r="QBR2647" s="653"/>
      <c r="QBS2647" s="653"/>
      <c r="QBT2647" s="653"/>
      <c r="QBU2647" s="653"/>
      <c r="QBV2647" s="653"/>
      <c r="QBW2647" s="653"/>
      <c r="QBX2647" s="653"/>
      <c r="QBY2647" s="653"/>
      <c r="QBZ2647" s="653"/>
      <c r="QCA2647" s="653"/>
      <c r="QCB2647" s="653"/>
      <c r="QCC2647" s="653"/>
      <c r="QCD2647" s="653"/>
      <c r="QCE2647" s="653"/>
      <c r="QCF2647" s="653"/>
      <c r="QCG2647" s="653"/>
      <c r="QCH2647" s="653"/>
      <c r="QCI2647" s="653"/>
      <c r="QCJ2647" s="653"/>
      <c r="QCK2647" s="653"/>
      <c r="QCL2647" s="653"/>
      <c r="QCM2647" s="653"/>
      <c r="QCN2647" s="653"/>
      <c r="QCO2647" s="653"/>
      <c r="QCP2647" s="653"/>
      <c r="QCQ2647" s="653"/>
      <c r="QCR2647" s="653"/>
      <c r="QCS2647" s="653"/>
      <c r="QCT2647" s="653"/>
      <c r="QCU2647" s="653"/>
      <c r="QCV2647" s="653"/>
      <c r="QCW2647" s="653"/>
      <c r="QCX2647" s="653"/>
      <c r="QCY2647" s="653"/>
      <c r="QCZ2647" s="653"/>
      <c r="QDA2647" s="653"/>
      <c r="QDB2647" s="653"/>
      <c r="QDC2647" s="653"/>
      <c r="QDD2647" s="653"/>
      <c r="QDE2647" s="653"/>
      <c r="QDF2647" s="653"/>
      <c r="QDG2647" s="653"/>
      <c r="QDH2647" s="653"/>
      <c r="QDI2647" s="653"/>
      <c r="QDJ2647" s="653"/>
      <c r="QDK2647" s="653"/>
      <c r="QDL2647" s="653"/>
      <c r="QDM2647" s="653"/>
      <c r="QDN2647" s="653"/>
      <c r="QDO2647" s="653"/>
      <c r="QDP2647" s="653"/>
      <c r="QDQ2647" s="653"/>
      <c r="QDR2647" s="653"/>
      <c r="QDS2647" s="653"/>
      <c r="QDT2647" s="653"/>
      <c r="QDU2647" s="653"/>
      <c r="QDV2647" s="653"/>
      <c r="QDW2647" s="653"/>
      <c r="QDX2647" s="653"/>
      <c r="QDY2647" s="653"/>
      <c r="QDZ2647" s="653"/>
      <c r="QEA2647" s="653"/>
      <c r="QEB2647" s="653"/>
      <c r="QEC2647" s="653"/>
      <c r="QED2647" s="653"/>
      <c r="QEE2647" s="653"/>
      <c r="QEF2647" s="653"/>
      <c r="QEG2647" s="653"/>
      <c r="QEH2647" s="653"/>
      <c r="QEI2647" s="653"/>
      <c r="QEJ2647" s="653"/>
      <c r="QEK2647" s="653"/>
      <c r="QEL2647" s="653"/>
      <c r="QEM2647" s="653"/>
      <c r="QEN2647" s="653"/>
      <c r="QEO2647" s="653"/>
      <c r="QEP2647" s="653"/>
      <c r="QEQ2647" s="653"/>
      <c r="QER2647" s="653"/>
      <c r="QES2647" s="653"/>
      <c r="QET2647" s="653"/>
      <c r="QEU2647" s="653"/>
      <c r="QEV2647" s="653"/>
      <c r="QEW2647" s="653"/>
      <c r="QEX2647" s="653"/>
      <c r="QEY2647" s="653"/>
      <c r="QEZ2647" s="653"/>
      <c r="QFA2647" s="653"/>
      <c r="QFB2647" s="653"/>
      <c r="QFC2647" s="653"/>
      <c r="QFD2647" s="653"/>
      <c r="QFE2647" s="653"/>
      <c r="QFF2647" s="653"/>
      <c r="QFG2647" s="653"/>
      <c r="QFH2647" s="653"/>
      <c r="QFI2647" s="653"/>
      <c r="QFJ2647" s="653"/>
      <c r="QFK2647" s="653"/>
      <c r="QFL2647" s="653"/>
      <c r="QFM2647" s="653"/>
      <c r="QFN2647" s="653"/>
      <c r="QFO2647" s="653"/>
      <c r="QFP2647" s="653"/>
      <c r="QFQ2647" s="653"/>
      <c r="QFR2647" s="653"/>
      <c r="QFS2647" s="653"/>
      <c r="QFT2647" s="653"/>
      <c r="QFU2647" s="653"/>
      <c r="QFV2647" s="653"/>
      <c r="QFW2647" s="653"/>
      <c r="QFX2647" s="653"/>
      <c r="QFY2647" s="653"/>
      <c r="QFZ2647" s="653"/>
      <c r="QGA2647" s="653"/>
      <c r="QGB2647" s="653"/>
      <c r="QGC2647" s="653"/>
      <c r="QGD2647" s="653"/>
      <c r="QGE2647" s="653"/>
      <c r="QGF2647" s="653"/>
      <c r="QGG2647" s="653"/>
      <c r="QGH2647" s="653"/>
      <c r="QGI2647" s="653"/>
      <c r="QGJ2647" s="653"/>
      <c r="QGK2647" s="653"/>
      <c r="QGL2647" s="653"/>
      <c r="QGM2647" s="653"/>
      <c r="QGN2647" s="653"/>
      <c r="QGO2647" s="653"/>
      <c r="QGP2647" s="653"/>
      <c r="QGQ2647" s="653"/>
      <c r="QGR2647" s="653"/>
      <c r="QGS2647" s="653"/>
      <c r="QGT2647" s="653"/>
      <c r="QGU2647" s="653"/>
      <c r="QGV2647" s="653"/>
      <c r="QGW2647" s="653"/>
      <c r="QGX2647" s="653"/>
      <c r="QGY2647" s="653"/>
      <c r="QGZ2647" s="653"/>
      <c r="QHA2647" s="653"/>
      <c r="QHB2647" s="653"/>
      <c r="QHC2647" s="653"/>
      <c r="QHD2647" s="653"/>
      <c r="QHE2647" s="653"/>
      <c r="QHF2647" s="653"/>
      <c r="QHG2647" s="653"/>
      <c r="QHH2647" s="653"/>
      <c r="QHI2647" s="653"/>
      <c r="QHJ2647" s="653"/>
      <c r="QHK2647" s="653"/>
      <c r="QHL2647" s="653"/>
      <c r="QHM2647" s="653"/>
      <c r="QHN2647" s="653"/>
      <c r="QHO2647" s="653"/>
      <c r="QHP2647" s="653"/>
      <c r="QHQ2647" s="653"/>
      <c r="QHR2647" s="653"/>
      <c r="QHS2647" s="653"/>
      <c r="QHT2647" s="653"/>
      <c r="QHU2647" s="653"/>
      <c r="QHV2647" s="653"/>
      <c r="QHW2647" s="653"/>
      <c r="QHX2647" s="653"/>
      <c r="QHY2647" s="653"/>
      <c r="QHZ2647" s="653"/>
      <c r="QIA2647" s="653"/>
      <c r="QIB2647" s="653"/>
      <c r="QIC2647" s="653"/>
      <c r="QID2647" s="653"/>
      <c r="QIE2647" s="653"/>
      <c r="QIF2647" s="653"/>
      <c r="QIG2647" s="653"/>
      <c r="QIH2647" s="653"/>
      <c r="QII2647" s="653"/>
      <c r="QIJ2647" s="653"/>
      <c r="QIK2647" s="653"/>
      <c r="QIL2647" s="653"/>
      <c r="QIM2647" s="653"/>
      <c r="QIN2647" s="653"/>
      <c r="QIO2647" s="653"/>
      <c r="QIP2647" s="653"/>
      <c r="QIQ2647" s="653"/>
      <c r="QIR2647" s="653"/>
      <c r="QIS2647" s="653"/>
      <c r="QIT2647" s="653"/>
      <c r="QIU2647" s="653"/>
      <c r="QIV2647" s="653"/>
      <c r="QIW2647" s="653"/>
      <c r="QIX2647" s="653"/>
      <c r="QIY2647" s="653"/>
      <c r="QIZ2647" s="653"/>
      <c r="QJA2647" s="653"/>
      <c r="QJB2647" s="653"/>
      <c r="QJC2647" s="653"/>
      <c r="QJD2647" s="653"/>
      <c r="QJE2647" s="653"/>
      <c r="QJF2647" s="653"/>
      <c r="QJG2647" s="653"/>
      <c r="QJH2647" s="653"/>
      <c r="QJI2647" s="653"/>
      <c r="QJJ2647" s="653"/>
      <c r="QJK2647" s="653"/>
      <c r="QJL2647" s="653"/>
      <c r="QJM2647" s="653"/>
      <c r="QJN2647" s="653"/>
      <c r="QJO2647" s="653"/>
      <c r="QJP2647" s="653"/>
      <c r="QJQ2647" s="653"/>
      <c r="QJR2647" s="653"/>
      <c r="QJS2647" s="653"/>
      <c r="QJT2647" s="653"/>
      <c r="QJU2647" s="653"/>
      <c r="QJV2647" s="653"/>
      <c r="QJW2647" s="653"/>
      <c r="QJX2647" s="653"/>
      <c r="QJY2647" s="653"/>
      <c r="QJZ2647" s="653"/>
      <c r="QKA2647" s="653"/>
      <c r="QKB2647" s="653"/>
      <c r="QKC2647" s="653"/>
      <c r="QKD2647" s="653"/>
      <c r="QKE2647" s="653"/>
      <c r="QKF2647" s="653"/>
      <c r="QKG2647" s="653"/>
      <c r="QKH2647" s="653"/>
      <c r="QKI2647" s="653"/>
      <c r="QKJ2647" s="653"/>
      <c r="QKK2647" s="653"/>
      <c r="QKL2647" s="653"/>
      <c r="QKM2647" s="653"/>
      <c r="QKN2647" s="653"/>
      <c r="QKO2647" s="653"/>
      <c r="QKP2647" s="653"/>
      <c r="QKQ2647" s="653"/>
      <c r="QKR2647" s="653"/>
      <c r="QKS2647" s="653"/>
      <c r="QKT2647" s="653"/>
      <c r="QKU2647" s="653"/>
      <c r="QKV2647" s="653"/>
      <c r="QKW2647" s="653"/>
      <c r="QKX2647" s="653"/>
      <c r="QKY2647" s="653"/>
      <c r="QKZ2647" s="653"/>
      <c r="QLA2647" s="653"/>
      <c r="QLB2647" s="653"/>
      <c r="QLC2647" s="653"/>
      <c r="QLD2647" s="653"/>
      <c r="QLE2647" s="653"/>
      <c r="QLF2647" s="653"/>
      <c r="QLG2647" s="653"/>
      <c r="QLH2647" s="653"/>
      <c r="QLI2647" s="653"/>
      <c r="QLJ2647" s="653"/>
      <c r="QLK2647" s="653"/>
      <c r="QLL2647" s="653"/>
      <c r="QLM2647" s="653"/>
      <c r="QLN2647" s="653"/>
      <c r="QLO2647" s="653"/>
      <c r="QLP2647" s="653"/>
      <c r="QLQ2647" s="653"/>
      <c r="QLR2647" s="653"/>
      <c r="QLS2647" s="653"/>
      <c r="QLT2647" s="653"/>
      <c r="QLU2647" s="653"/>
      <c r="QLV2647" s="653"/>
      <c r="QLW2647" s="653"/>
      <c r="QLX2647" s="653"/>
      <c r="QLY2647" s="653"/>
      <c r="QLZ2647" s="653"/>
      <c r="QMA2647" s="653"/>
      <c r="QMB2647" s="653"/>
      <c r="QMC2647" s="653"/>
      <c r="QMD2647" s="653"/>
      <c r="QME2647" s="653"/>
      <c r="QMF2647" s="653"/>
      <c r="QMG2647" s="653"/>
      <c r="QMH2647" s="653"/>
      <c r="QMI2647" s="653"/>
      <c r="QMJ2647" s="653"/>
      <c r="QMK2647" s="653"/>
      <c r="QML2647" s="653"/>
      <c r="QMM2647" s="653"/>
      <c r="QMN2647" s="653"/>
      <c r="QMO2647" s="653"/>
      <c r="QMP2647" s="653"/>
      <c r="QMQ2647" s="653"/>
      <c r="QMR2647" s="653"/>
      <c r="QMS2647" s="653"/>
      <c r="QMT2647" s="653"/>
      <c r="QMU2647" s="653"/>
      <c r="QMV2647" s="653"/>
      <c r="QMW2647" s="653"/>
      <c r="QMX2647" s="653"/>
      <c r="QMY2647" s="653"/>
      <c r="QMZ2647" s="653"/>
      <c r="QNA2647" s="653"/>
      <c r="QNB2647" s="653"/>
      <c r="QNC2647" s="653"/>
      <c r="QND2647" s="653"/>
      <c r="QNE2647" s="653"/>
      <c r="QNF2647" s="653"/>
      <c r="QNG2647" s="653"/>
      <c r="QNH2647" s="653"/>
      <c r="QNI2647" s="653"/>
      <c r="QNJ2647" s="653"/>
      <c r="QNK2647" s="653"/>
      <c r="QNL2647" s="653"/>
      <c r="QNM2647" s="653"/>
      <c r="QNN2647" s="653"/>
      <c r="QNO2647" s="653"/>
      <c r="QNP2647" s="653"/>
      <c r="QNQ2647" s="653"/>
      <c r="QNR2647" s="653"/>
      <c r="QNS2647" s="653"/>
      <c r="QNT2647" s="653"/>
      <c r="QNU2647" s="653"/>
      <c r="QNV2647" s="653"/>
      <c r="QNW2647" s="653"/>
      <c r="QNX2647" s="653"/>
      <c r="QNY2647" s="653"/>
      <c r="QNZ2647" s="653"/>
      <c r="QOA2647" s="653"/>
      <c r="QOB2647" s="653"/>
      <c r="QOC2647" s="653"/>
      <c r="QOD2647" s="653"/>
      <c r="QOE2647" s="653"/>
      <c r="QOF2647" s="653"/>
      <c r="QOG2647" s="653"/>
      <c r="QOH2647" s="653"/>
      <c r="QOI2647" s="653"/>
      <c r="QOJ2647" s="653"/>
      <c r="QOK2647" s="653"/>
      <c r="QOL2647" s="653"/>
      <c r="QOM2647" s="653"/>
      <c r="QON2647" s="653"/>
      <c r="QOO2647" s="653"/>
      <c r="QOP2647" s="653"/>
      <c r="QOQ2647" s="653"/>
      <c r="QOR2647" s="653"/>
      <c r="QOS2647" s="653"/>
      <c r="QOT2647" s="653"/>
      <c r="QOU2647" s="653"/>
      <c r="QOV2647" s="653"/>
      <c r="QOW2647" s="653"/>
      <c r="QOX2647" s="653"/>
      <c r="QOY2647" s="653"/>
      <c r="QOZ2647" s="653"/>
      <c r="QPA2647" s="653"/>
      <c r="QPB2647" s="653"/>
      <c r="QPC2647" s="653"/>
      <c r="QPD2647" s="653"/>
      <c r="QPE2647" s="653"/>
      <c r="QPF2647" s="653"/>
      <c r="QPG2647" s="653"/>
      <c r="QPH2647" s="653"/>
      <c r="QPI2647" s="653"/>
      <c r="QPJ2647" s="653"/>
      <c r="QPK2647" s="653"/>
      <c r="QPL2647" s="653"/>
      <c r="QPM2647" s="653"/>
      <c r="QPN2647" s="653"/>
      <c r="QPO2647" s="653"/>
      <c r="QPP2647" s="653"/>
      <c r="QPQ2647" s="653"/>
      <c r="QPR2647" s="653"/>
      <c r="QPS2647" s="653"/>
      <c r="QPT2647" s="653"/>
      <c r="QPU2647" s="653"/>
      <c r="QPV2647" s="653"/>
      <c r="QPW2647" s="653"/>
      <c r="QPX2647" s="653"/>
      <c r="QPY2647" s="653"/>
      <c r="QPZ2647" s="653"/>
      <c r="QQA2647" s="653"/>
      <c r="QQB2647" s="653"/>
      <c r="QQC2647" s="653"/>
      <c r="QQD2647" s="653"/>
      <c r="QQE2647" s="653"/>
      <c r="QQF2647" s="653"/>
      <c r="QQG2647" s="653"/>
      <c r="QQH2647" s="653"/>
      <c r="QQI2647" s="653"/>
      <c r="QQJ2647" s="653"/>
      <c r="QQK2647" s="653"/>
      <c r="QQL2647" s="653"/>
      <c r="QQM2647" s="653"/>
      <c r="QQN2647" s="653"/>
      <c r="QQO2647" s="653"/>
      <c r="QQP2647" s="653"/>
      <c r="QQQ2647" s="653"/>
      <c r="QQR2647" s="653"/>
      <c r="QQS2647" s="653"/>
      <c r="QQT2647" s="653"/>
      <c r="QQU2647" s="653"/>
      <c r="QQV2647" s="653"/>
      <c r="QQW2647" s="653"/>
      <c r="QQX2647" s="653"/>
      <c r="QQY2647" s="653"/>
      <c r="QQZ2647" s="653"/>
      <c r="QRA2647" s="653"/>
      <c r="QRB2647" s="653"/>
      <c r="QRC2647" s="653"/>
      <c r="QRD2647" s="653"/>
      <c r="QRE2647" s="653"/>
      <c r="QRF2647" s="653"/>
      <c r="QRG2647" s="653"/>
      <c r="QRH2647" s="653"/>
      <c r="QRI2647" s="653"/>
      <c r="QRJ2647" s="653"/>
      <c r="QRK2647" s="653"/>
      <c r="QRL2647" s="653"/>
      <c r="QRM2647" s="653"/>
      <c r="QRN2647" s="653"/>
      <c r="QRO2647" s="653"/>
      <c r="QRP2647" s="653"/>
      <c r="QRQ2647" s="653"/>
      <c r="QRR2647" s="653"/>
      <c r="QRS2647" s="653"/>
      <c r="QRT2647" s="653"/>
      <c r="QRU2647" s="653"/>
      <c r="QRV2647" s="653"/>
      <c r="QRW2647" s="653"/>
      <c r="QRX2647" s="653"/>
      <c r="QRY2647" s="653"/>
      <c r="QRZ2647" s="653"/>
      <c r="QSA2647" s="653"/>
      <c r="QSB2647" s="653"/>
      <c r="QSC2647" s="653"/>
      <c r="QSD2647" s="653"/>
      <c r="QSE2647" s="653"/>
      <c r="QSF2647" s="653"/>
      <c r="QSG2647" s="653"/>
      <c r="QSH2647" s="653"/>
      <c r="QSI2647" s="653"/>
      <c r="QSJ2647" s="653"/>
      <c r="QSK2647" s="653"/>
      <c r="QSL2647" s="653"/>
      <c r="QSM2647" s="653"/>
      <c r="QSN2647" s="653"/>
      <c r="QSO2647" s="653"/>
      <c r="QSP2647" s="653"/>
      <c r="QSQ2647" s="653"/>
      <c r="QSR2647" s="653"/>
      <c r="QSS2647" s="653"/>
      <c r="QST2647" s="653"/>
      <c r="QSU2647" s="653"/>
      <c r="QSV2647" s="653"/>
      <c r="QSW2647" s="653"/>
      <c r="QSX2647" s="653"/>
      <c r="QSY2647" s="653"/>
      <c r="QSZ2647" s="653"/>
      <c r="QTA2647" s="653"/>
      <c r="QTB2647" s="653"/>
      <c r="QTC2647" s="653"/>
      <c r="QTD2647" s="653"/>
      <c r="QTE2647" s="653"/>
      <c r="QTF2647" s="653"/>
      <c r="QTG2647" s="653"/>
      <c r="QTH2647" s="653"/>
      <c r="QTI2647" s="653"/>
      <c r="QTJ2647" s="653"/>
      <c r="QTK2647" s="653"/>
      <c r="QTL2647" s="653"/>
      <c r="QTM2647" s="653"/>
      <c r="QTN2647" s="653"/>
      <c r="QTO2647" s="653"/>
      <c r="QTP2647" s="653"/>
      <c r="QTQ2647" s="653"/>
      <c r="QTR2647" s="653"/>
      <c r="QTS2647" s="653"/>
      <c r="QTT2647" s="653"/>
      <c r="QTU2647" s="653"/>
      <c r="QTV2647" s="653"/>
      <c r="QTW2647" s="653"/>
      <c r="QTX2647" s="653"/>
      <c r="QTY2647" s="653"/>
      <c r="QTZ2647" s="653"/>
      <c r="QUA2647" s="653"/>
      <c r="QUB2647" s="653"/>
      <c r="QUC2647" s="653"/>
      <c r="QUD2647" s="653"/>
      <c r="QUE2647" s="653"/>
      <c r="QUF2647" s="653"/>
      <c r="QUG2647" s="653"/>
      <c r="QUH2647" s="653"/>
      <c r="QUI2647" s="653"/>
      <c r="QUJ2647" s="653"/>
      <c r="QUK2647" s="653"/>
      <c r="QUL2647" s="653"/>
      <c r="QUM2647" s="653"/>
      <c r="QUN2647" s="653"/>
      <c r="QUO2647" s="653"/>
      <c r="QUP2647" s="653"/>
      <c r="QUQ2647" s="653"/>
      <c r="QUR2647" s="653"/>
      <c r="QUS2647" s="653"/>
      <c r="QUT2647" s="653"/>
      <c r="QUU2647" s="653"/>
      <c r="QUV2647" s="653"/>
      <c r="QUW2647" s="653"/>
      <c r="QUX2647" s="653"/>
      <c r="QUY2647" s="653"/>
      <c r="QUZ2647" s="653"/>
      <c r="QVA2647" s="653"/>
      <c r="QVB2647" s="653"/>
      <c r="QVC2647" s="653"/>
      <c r="QVD2647" s="653"/>
      <c r="QVE2647" s="653"/>
      <c r="QVF2647" s="653"/>
      <c r="QVG2647" s="653"/>
      <c r="QVH2647" s="653"/>
      <c r="QVI2647" s="653"/>
      <c r="QVJ2647" s="653"/>
      <c r="QVK2647" s="653"/>
      <c r="QVL2647" s="653"/>
      <c r="QVM2647" s="653"/>
      <c r="QVN2647" s="653"/>
      <c r="QVO2647" s="653"/>
      <c r="QVP2647" s="653"/>
      <c r="QVQ2647" s="653"/>
      <c r="QVR2647" s="653"/>
      <c r="QVS2647" s="653"/>
      <c r="QVT2647" s="653"/>
      <c r="QVU2647" s="653"/>
      <c r="QVV2647" s="653"/>
      <c r="QVW2647" s="653"/>
      <c r="QVX2647" s="653"/>
      <c r="QVY2647" s="653"/>
      <c r="QVZ2647" s="653"/>
      <c r="QWA2647" s="653"/>
      <c r="QWB2647" s="653"/>
      <c r="QWC2647" s="653"/>
      <c r="QWD2647" s="653"/>
      <c r="QWE2647" s="653"/>
      <c r="QWF2647" s="653"/>
      <c r="QWG2647" s="653"/>
      <c r="QWH2647" s="653"/>
      <c r="QWI2647" s="653"/>
      <c r="QWJ2647" s="653"/>
      <c r="QWK2647" s="653"/>
      <c r="QWL2647" s="653"/>
      <c r="QWM2647" s="653"/>
      <c r="QWN2647" s="653"/>
      <c r="QWO2647" s="653"/>
      <c r="QWP2647" s="653"/>
      <c r="QWQ2647" s="653"/>
      <c r="QWR2647" s="653"/>
      <c r="QWS2647" s="653"/>
      <c r="QWT2647" s="653"/>
      <c r="QWU2647" s="653"/>
      <c r="QWV2647" s="653"/>
      <c r="QWW2647" s="653"/>
      <c r="QWX2647" s="653"/>
      <c r="QWY2647" s="653"/>
      <c r="QWZ2647" s="653"/>
      <c r="QXA2647" s="653"/>
      <c r="QXB2647" s="653"/>
      <c r="QXC2647" s="653"/>
      <c r="QXD2647" s="653"/>
      <c r="QXE2647" s="653"/>
      <c r="QXF2647" s="653"/>
      <c r="QXG2647" s="653"/>
      <c r="QXH2647" s="653"/>
      <c r="QXI2647" s="653"/>
      <c r="QXJ2647" s="653"/>
      <c r="QXK2647" s="653"/>
      <c r="QXL2647" s="653"/>
      <c r="QXM2647" s="653"/>
      <c r="QXN2647" s="653"/>
      <c r="QXO2647" s="653"/>
      <c r="QXP2647" s="653"/>
      <c r="QXQ2647" s="653"/>
      <c r="QXR2647" s="653"/>
      <c r="QXS2647" s="653"/>
      <c r="QXT2647" s="653"/>
      <c r="QXU2647" s="653"/>
      <c r="QXV2647" s="653"/>
      <c r="QXW2647" s="653"/>
      <c r="QXX2647" s="653"/>
      <c r="QXY2647" s="653"/>
      <c r="QXZ2647" s="653"/>
      <c r="QYA2647" s="653"/>
      <c r="QYB2647" s="653"/>
      <c r="QYC2647" s="653"/>
      <c r="QYD2647" s="653"/>
      <c r="QYE2647" s="653"/>
      <c r="QYF2647" s="653"/>
      <c r="QYG2647" s="653"/>
      <c r="QYH2647" s="653"/>
      <c r="QYI2647" s="653"/>
      <c r="QYJ2647" s="653"/>
      <c r="QYK2647" s="653"/>
      <c r="QYL2647" s="653"/>
      <c r="QYM2647" s="653"/>
      <c r="QYN2647" s="653"/>
      <c r="QYO2647" s="653"/>
      <c r="QYP2647" s="653"/>
      <c r="QYQ2647" s="653"/>
      <c r="QYR2647" s="653"/>
      <c r="QYS2647" s="653"/>
      <c r="QYT2647" s="653"/>
      <c r="QYU2647" s="653"/>
      <c r="QYV2647" s="653"/>
      <c r="QYW2647" s="653"/>
      <c r="QYX2647" s="653"/>
      <c r="QYY2647" s="653"/>
      <c r="QYZ2647" s="653"/>
      <c r="QZA2647" s="653"/>
      <c r="QZB2647" s="653"/>
      <c r="QZC2647" s="653"/>
      <c r="QZD2647" s="653"/>
      <c r="QZE2647" s="653"/>
      <c r="QZF2647" s="653"/>
      <c r="QZG2647" s="653"/>
      <c r="QZH2647" s="653"/>
      <c r="QZI2647" s="653"/>
      <c r="QZJ2647" s="653"/>
      <c r="QZK2647" s="653"/>
      <c r="QZL2647" s="653"/>
      <c r="QZM2647" s="653"/>
      <c r="QZN2647" s="653"/>
      <c r="QZO2647" s="653"/>
      <c r="QZP2647" s="653"/>
      <c r="QZQ2647" s="653"/>
      <c r="QZR2647" s="653"/>
      <c r="QZS2647" s="653"/>
      <c r="QZT2647" s="653"/>
      <c r="QZU2647" s="653"/>
      <c r="QZV2647" s="653"/>
      <c r="QZW2647" s="653"/>
      <c r="QZX2647" s="653"/>
      <c r="QZY2647" s="653"/>
      <c r="QZZ2647" s="653"/>
      <c r="RAA2647" s="653"/>
      <c r="RAB2647" s="653"/>
      <c r="RAC2647" s="653"/>
      <c r="RAD2647" s="653"/>
      <c r="RAE2647" s="653"/>
      <c r="RAF2647" s="653"/>
      <c r="RAG2647" s="653"/>
      <c r="RAH2647" s="653"/>
      <c r="RAI2647" s="653"/>
      <c r="RAJ2647" s="653"/>
      <c r="RAK2647" s="653"/>
      <c r="RAL2647" s="653"/>
      <c r="RAM2647" s="653"/>
      <c r="RAN2647" s="653"/>
      <c r="RAO2647" s="653"/>
      <c r="RAP2647" s="653"/>
      <c r="RAQ2647" s="653"/>
      <c r="RAR2647" s="653"/>
      <c r="RAS2647" s="653"/>
      <c r="RAT2647" s="653"/>
      <c r="RAU2647" s="653"/>
      <c r="RAV2647" s="653"/>
      <c r="RAW2647" s="653"/>
      <c r="RAX2647" s="653"/>
      <c r="RAY2647" s="653"/>
      <c r="RAZ2647" s="653"/>
      <c r="RBA2647" s="653"/>
      <c r="RBB2647" s="653"/>
      <c r="RBC2647" s="653"/>
      <c r="RBD2647" s="653"/>
      <c r="RBE2647" s="653"/>
      <c r="RBF2647" s="653"/>
      <c r="RBG2647" s="653"/>
      <c r="RBH2647" s="653"/>
      <c r="RBI2647" s="653"/>
      <c r="RBJ2647" s="653"/>
      <c r="RBK2647" s="653"/>
      <c r="RBL2647" s="653"/>
      <c r="RBM2647" s="653"/>
      <c r="RBN2647" s="653"/>
      <c r="RBO2647" s="653"/>
      <c r="RBP2647" s="653"/>
      <c r="RBQ2647" s="653"/>
      <c r="RBR2647" s="653"/>
      <c r="RBS2647" s="653"/>
      <c r="RBT2647" s="653"/>
      <c r="RBU2647" s="653"/>
      <c r="RBV2647" s="653"/>
      <c r="RBW2647" s="653"/>
      <c r="RBX2647" s="653"/>
      <c r="RBY2647" s="653"/>
      <c r="RBZ2647" s="653"/>
      <c r="RCA2647" s="653"/>
      <c r="RCB2647" s="653"/>
      <c r="RCC2647" s="653"/>
      <c r="RCD2647" s="653"/>
      <c r="RCE2647" s="653"/>
      <c r="RCF2647" s="653"/>
      <c r="RCG2647" s="653"/>
      <c r="RCH2647" s="653"/>
      <c r="RCI2647" s="653"/>
      <c r="RCJ2647" s="653"/>
      <c r="RCK2647" s="653"/>
      <c r="RCL2647" s="653"/>
      <c r="RCM2647" s="653"/>
      <c r="RCN2647" s="653"/>
      <c r="RCO2647" s="653"/>
      <c r="RCP2647" s="653"/>
      <c r="RCQ2647" s="653"/>
      <c r="RCR2647" s="653"/>
      <c r="RCS2647" s="653"/>
      <c r="RCT2647" s="653"/>
      <c r="RCU2647" s="653"/>
      <c r="RCV2647" s="653"/>
      <c r="RCW2647" s="653"/>
      <c r="RCX2647" s="653"/>
      <c r="RCY2647" s="653"/>
      <c r="RCZ2647" s="653"/>
      <c r="RDA2647" s="653"/>
      <c r="RDB2647" s="653"/>
      <c r="RDC2647" s="653"/>
      <c r="RDD2647" s="653"/>
      <c r="RDE2647" s="653"/>
      <c r="RDF2647" s="653"/>
      <c r="RDG2647" s="653"/>
      <c r="RDH2647" s="653"/>
      <c r="RDI2647" s="653"/>
      <c r="RDJ2647" s="653"/>
      <c r="RDK2647" s="653"/>
      <c r="RDL2647" s="653"/>
      <c r="RDM2647" s="653"/>
      <c r="RDN2647" s="653"/>
      <c r="RDO2647" s="653"/>
      <c r="RDP2647" s="653"/>
      <c r="RDQ2647" s="653"/>
      <c r="RDR2647" s="653"/>
      <c r="RDS2647" s="653"/>
      <c r="RDT2647" s="653"/>
      <c r="RDU2647" s="653"/>
      <c r="RDV2647" s="653"/>
      <c r="RDW2647" s="653"/>
      <c r="RDX2647" s="653"/>
      <c r="RDY2647" s="653"/>
      <c r="RDZ2647" s="653"/>
      <c r="REA2647" s="653"/>
      <c r="REB2647" s="653"/>
      <c r="REC2647" s="653"/>
      <c r="RED2647" s="653"/>
      <c r="REE2647" s="653"/>
      <c r="REF2647" s="653"/>
      <c r="REG2647" s="653"/>
      <c r="REH2647" s="653"/>
      <c r="REI2647" s="653"/>
      <c r="REJ2647" s="653"/>
      <c r="REK2647" s="653"/>
      <c r="REL2647" s="653"/>
      <c r="REM2647" s="653"/>
      <c r="REN2647" s="653"/>
      <c r="REO2647" s="653"/>
      <c r="REP2647" s="653"/>
      <c r="REQ2647" s="653"/>
      <c r="RER2647" s="653"/>
      <c r="RES2647" s="653"/>
      <c r="RET2647" s="653"/>
      <c r="REU2647" s="653"/>
      <c r="REV2647" s="653"/>
      <c r="REW2647" s="653"/>
      <c r="REX2647" s="653"/>
      <c r="REY2647" s="653"/>
      <c r="REZ2647" s="653"/>
      <c r="RFA2647" s="653"/>
      <c r="RFB2647" s="653"/>
      <c r="RFC2647" s="653"/>
      <c r="RFD2647" s="653"/>
      <c r="RFE2647" s="653"/>
      <c r="RFF2647" s="653"/>
      <c r="RFG2647" s="653"/>
      <c r="RFH2647" s="653"/>
      <c r="RFI2647" s="653"/>
      <c r="RFJ2647" s="653"/>
      <c r="RFK2647" s="653"/>
      <c r="RFL2647" s="653"/>
      <c r="RFM2647" s="653"/>
      <c r="RFN2647" s="653"/>
      <c r="RFO2647" s="653"/>
      <c r="RFP2647" s="653"/>
      <c r="RFQ2647" s="653"/>
      <c r="RFR2647" s="653"/>
      <c r="RFS2647" s="653"/>
      <c r="RFT2647" s="653"/>
      <c r="RFU2647" s="653"/>
      <c r="RFV2647" s="653"/>
      <c r="RFW2647" s="653"/>
      <c r="RFX2647" s="653"/>
      <c r="RFY2647" s="653"/>
      <c r="RFZ2647" s="653"/>
      <c r="RGA2647" s="653"/>
      <c r="RGB2647" s="653"/>
      <c r="RGC2647" s="653"/>
      <c r="RGD2647" s="653"/>
      <c r="RGE2647" s="653"/>
      <c r="RGF2647" s="653"/>
      <c r="RGG2647" s="653"/>
      <c r="RGH2647" s="653"/>
      <c r="RGI2647" s="653"/>
      <c r="RGJ2647" s="653"/>
      <c r="RGK2647" s="653"/>
      <c r="RGL2647" s="653"/>
      <c r="RGM2647" s="653"/>
      <c r="RGN2647" s="653"/>
      <c r="RGO2647" s="653"/>
      <c r="RGP2647" s="653"/>
      <c r="RGQ2647" s="653"/>
      <c r="RGR2647" s="653"/>
      <c r="RGS2647" s="653"/>
      <c r="RGT2647" s="653"/>
      <c r="RGU2647" s="653"/>
      <c r="RGV2647" s="653"/>
      <c r="RGW2647" s="653"/>
      <c r="RGX2647" s="653"/>
      <c r="RGY2647" s="653"/>
      <c r="RGZ2647" s="653"/>
      <c r="RHA2647" s="653"/>
      <c r="RHB2647" s="653"/>
      <c r="RHC2647" s="653"/>
      <c r="RHD2647" s="653"/>
      <c r="RHE2647" s="653"/>
      <c r="RHF2647" s="653"/>
      <c r="RHG2647" s="653"/>
      <c r="RHH2647" s="653"/>
      <c r="RHI2647" s="653"/>
      <c r="RHJ2647" s="653"/>
      <c r="RHK2647" s="653"/>
      <c r="RHL2647" s="653"/>
      <c r="RHM2647" s="653"/>
      <c r="RHN2647" s="653"/>
      <c r="RHO2647" s="653"/>
      <c r="RHP2647" s="653"/>
      <c r="RHQ2647" s="653"/>
      <c r="RHR2647" s="653"/>
      <c r="RHS2647" s="653"/>
      <c r="RHT2647" s="653"/>
      <c r="RHU2647" s="653"/>
      <c r="RHV2647" s="653"/>
      <c r="RHW2647" s="653"/>
      <c r="RHX2647" s="653"/>
      <c r="RHY2647" s="653"/>
      <c r="RHZ2647" s="653"/>
      <c r="RIA2647" s="653"/>
      <c r="RIB2647" s="653"/>
      <c r="RIC2647" s="653"/>
      <c r="RID2647" s="653"/>
      <c r="RIE2647" s="653"/>
      <c r="RIF2647" s="653"/>
      <c r="RIG2647" s="653"/>
      <c r="RIH2647" s="653"/>
      <c r="RII2647" s="653"/>
      <c r="RIJ2647" s="653"/>
      <c r="RIK2647" s="653"/>
      <c r="RIL2647" s="653"/>
      <c r="RIM2647" s="653"/>
      <c r="RIN2647" s="653"/>
      <c r="RIO2647" s="653"/>
      <c r="RIP2647" s="653"/>
      <c r="RIQ2647" s="653"/>
      <c r="RIR2647" s="653"/>
      <c r="RIS2647" s="653"/>
      <c r="RIT2647" s="653"/>
      <c r="RIU2647" s="653"/>
      <c r="RIV2647" s="653"/>
      <c r="RIW2647" s="653"/>
      <c r="RIX2647" s="653"/>
      <c r="RIY2647" s="653"/>
      <c r="RIZ2647" s="653"/>
      <c r="RJA2647" s="653"/>
      <c r="RJB2647" s="653"/>
      <c r="RJC2647" s="653"/>
      <c r="RJD2647" s="653"/>
      <c r="RJE2647" s="653"/>
      <c r="RJF2647" s="653"/>
      <c r="RJG2647" s="653"/>
      <c r="RJH2647" s="653"/>
      <c r="RJI2647" s="653"/>
      <c r="RJJ2647" s="653"/>
      <c r="RJK2647" s="653"/>
      <c r="RJL2647" s="653"/>
      <c r="RJM2647" s="653"/>
      <c r="RJN2647" s="653"/>
      <c r="RJO2647" s="653"/>
      <c r="RJP2647" s="653"/>
      <c r="RJQ2647" s="653"/>
      <c r="RJR2647" s="653"/>
      <c r="RJS2647" s="653"/>
      <c r="RJT2647" s="653"/>
      <c r="RJU2647" s="653"/>
      <c r="RJV2647" s="653"/>
      <c r="RJW2647" s="653"/>
      <c r="RJX2647" s="653"/>
      <c r="RJY2647" s="653"/>
      <c r="RJZ2647" s="653"/>
      <c r="RKA2647" s="653"/>
      <c r="RKB2647" s="653"/>
      <c r="RKC2647" s="653"/>
      <c r="RKD2647" s="653"/>
      <c r="RKE2647" s="653"/>
      <c r="RKF2647" s="653"/>
      <c r="RKG2647" s="653"/>
      <c r="RKH2647" s="653"/>
      <c r="RKI2647" s="653"/>
      <c r="RKJ2647" s="653"/>
      <c r="RKK2647" s="653"/>
      <c r="RKL2647" s="653"/>
      <c r="RKM2647" s="653"/>
      <c r="RKN2647" s="653"/>
      <c r="RKO2647" s="653"/>
      <c r="RKP2647" s="653"/>
      <c r="RKQ2647" s="653"/>
      <c r="RKR2647" s="653"/>
      <c r="RKS2647" s="653"/>
      <c r="RKT2647" s="653"/>
      <c r="RKU2647" s="653"/>
      <c r="RKV2647" s="653"/>
      <c r="RKW2647" s="653"/>
      <c r="RKX2647" s="653"/>
      <c r="RKY2647" s="653"/>
      <c r="RKZ2647" s="653"/>
      <c r="RLA2647" s="653"/>
      <c r="RLB2647" s="653"/>
      <c r="RLC2647" s="653"/>
      <c r="RLD2647" s="653"/>
      <c r="RLE2647" s="653"/>
      <c r="RLF2647" s="653"/>
      <c r="RLG2647" s="653"/>
      <c r="RLH2647" s="653"/>
      <c r="RLI2647" s="653"/>
      <c r="RLJ2647" s="653"/>
      <c r="RLK2647" s="653"/>
      <c r="RLL2647" s="653"/>
      <c r="RLM2647" s="653"/>
      <c r="RLN2647" s="653"/>
      <c r="RLO2647" s="653"/>
      <c r="RLP2647" s="653"/>
      <c r="RLQ2647" s="653"/>
      <c r="RLR2647" s="653"/>
      <c r="RLS2647" s="653"/>
      <c r="RLT2647" s="653"/>
      <c r="RLU2647" s="653"/>
      <c r="RLV2647" s="653"/>
      <c r="RLW2647" s="653"/>
      <c r="RLX2647" s="653"/>
      <c r="RLY2647" s="653"/>
      <c r="RLZ2647" s="653"/>
      <c r="RMA2647" s="653"/>
      <c r="RMB2647" s="653"/>
      <c r="RMC2647" s="653"/>
      <c r="RMD2647" s="653"/>
      <c r="RME2647" s="653"/>
      <c r="RMF2647" s="653"/>
      <c r="RMG2647" s="653"/>
      <c r="RMH2647" s="653"/>
      <c r="RMI2647" s="653"/>
      <c r="RMJ2647" s="653"/>
      <c r="RMK2647" s="653"/>
      <c r="RML2647" s="653"/>
      <c r="RMM2647" s="653"/>
      <c r="RMN2647" s="653"/>
      <c r="RMO2647" s="653"/>
      <c r="RMP2647" s="653"/>
      <c r="RMQ2647" s="653"/>
      <c r="RMR2647" s="653"/>
      <c r="RMS2647" s="653"/>
      <c r="RMT2647" s="653"/>
      <c r="RMU2647" s="653"/>
      <c r="RMV2647" s="653"/>
      <c r="RMW2647" s="653"/>
      <c r="RMX2647" s="653"/>
      <c r="RMY2647" s="653"/>
      <c r="RMZ2647" s="653"/>
      <c r="RNA2647" s="653"/>
      <c r="RNB2647" s="653"/>
      <c r="RNC2647" s="653"/>
      <c r="RND2647" s="653"/>
      <c r="RNE2647" s="653"/>
      <c r="RNF2647" s="653"/>
      <c r="RNG2647" s="653"/>
      <c r="RNH2647" s="653"/>
      <c r="RNI2647" s="653"/>
      <c r="RNJ2647" s="653"/>
      <c r="RNK2647" s="653"/>
      <c r="RNL2647" s="653"/>
      <c r="RNM2647" s="653"/>
      <c r="RNN2647" s="653"/>
      <c r="RNO2647" s="653"/>
      <c r="RNP2647" s="653"/>
      <c r="RNQ2647" s="653"/>
      <c r="RNR2647" s="653"/>
      <c r="RNS2647" s="653"/>
      <c r="RNT2647" s="653"/>
      <c r="RNU2647" s="653"/>
      <c r="RNV2647" s="653"/>
      <c r="RNW2647" s="653"/>
      <c r="RNX2647" s="653"/>
      <c r="RNY2647" s="653"/>
      <c r="RNZ2647" s="653"/>
      <c r="ROA2647" s="653"/>
      <c r="ROB2647" s="653"/>
      <c r="ROC2647" s="653"/>
      <c r="ROD2647" s="653"/>
      <c r="ROE2647" s="653"/>
      <c r="ROF2647" s="653"/>
      <c r="ROG2647" s="653"/>
      <c r="ROH2647" s="653"/>
      <c r="ROI2647" s="653"/>
      <c r="ROJ2647" s="653"/>
      <c r="ROK2647" s="653"/>
      <c r="ROL2647" s="653"/>
      <c r="ROM2647" s="653"/>
      <c r="RON2647" s="653"/>
      <c r="ROO2647" s="653"/>
      <c r="ROP2647" s="653"/>
      <c r="ROQ2647" s="653"/>
      <c r="ROR2647" s="653"/>
      <c r="ROS2647" s="653"/>
      <c r="ROT2647" s="653"/>
      <c r="ROU2647" s="653"/>
      <c r="ROV2647" s="653"/>
      <c r="ROW2647" s="653"/>
      <c r="ROX2647" s="653"/>
      <c r="ROY2647" s="653"/>
      <c r="ROZ2647" s="653"/>
      <c r="RPA2647" s="653"/>
      <c r="RPB2647" s="653"/>
      <c r="RPC2647" s="653"/>
      <c r="RPD2647" s="653"/>
      <c r="RPE2647" s="653"/>
      <c r="RPF2647" s="653"/>
      <c r="RPG2647" s="653"/>
      <c r="RPH2647" s="653"/>
      <c r="RPI2647" s="653"/>
      <c r="RPJ2647" s="653"/>
      <c r="RPK2647" s="653"/>
      <c r="RPL2647" s="653"/>
      <c r="RPM2647" s="653"/>
      <c r="RPN2647" s="653"/>
      <c r="RPO2647" s="653"/>
      <c r="RPP2647" s="653"/>
      <c r="RPQ2647" s="653"/>
      <c r="RPR2647" s="653"/>
      <c r="RPS2647" s="653"/>
      <c r="RPT2647" s="653"/>
      <c r="RPU2647" s="653"/>
      <c r="RPV2647" s="653"/>
      <c r="RPW2647" s="653"/>
      <c r="RPX2647" s="653"/>
      <c r="RPY2647" s="653"/>
      <c r="RPZ2647" s="653"/>
      <c r="RQA2647" s="653"/>
      <c r="RQB2647" s="653"/>
      <c r="RQC2647" s="653"/>
      <c r="RQD2647" s="653"/>
      <c r="RQE2647" s="653"/>
      <c r="RQF2647" s="653"/>
      <c r="RQG2647" s="653"/>
      <c r="RQH2647" s="653"/>
      <c r="RQI2647" s="653"/>
      <c r="RQJ2647" s="653"/>
      <c r="RQK2647" s="653"/>
      <c r="RQL2647" s="653"/>
      <c r="RQM2647" s="653"/>
      <c r="RQN2647" s="653"/>
      <c r="RQO2647" s="653"/>
      <c r="RQP2647" s="653"/>
      <c r="RQQ2647" s="653"/>
      <c r="RQR2647" s="653"/>
      <c r="RQS2647" s="653"/>
      <c r="RQT2647" s="653"/>
      <c r="RQU2647" s="653"/>
      <c r="RQV2647" s="653"/>
      <c r="RQW2647" s="653"/>
      <c r="RQX2647" s="653"/>
      <c r="RQY2647" s="653"/>
      <c r="RQZ2647" s="653"/>
      <c r="RRA2647" s="653"/>
      <c r="RRB2647" s="653"/>
      <c r="RRC2647" s="653"/>
      <c r="RRD2647" s="653"/>
      <c r="RRE2647" s="653"/>
      <c r="RRF2647" s="653"/>
      <c r="RRG2647" s="653"/>
      <c r="RRH2647" s="653"/>
      <c r="RRI2647" s="653"/>
      <c r="RRJ2647" s="653"/>
      <c r="RRK2647" s="653"/>
      <c r="RRL2647" s="653"/>
      <c r="RRM2647" s="653"/>
      <c r="RRN2647" s="653"/>
      <c r="RRO2647" s="653"/>
      <c r="RRP2647" s="653"/>
      <c r="RRQ2647" s="653"/>
      <c r="RRR2647" s="653"/>
      <c r="RRS2647" s="653"/>
      <c r="RRT2647" s="653"/>
      <c r="RRU2647" s="653"/>
      <c r="RRV2647" s="653"/>
      <c r="RRW2647" s="653"/>
      <c r="RRX2647" s="653"/>
      <c r="RRY2647" s="653"/>
      <c r="RRZ2647" s="653"/>
      <c r="RSA2647" s="653"/>
      <c r="RSB2647" s="653"/>
      <c r="RSC2647" s="653"/>
      <c r="RSD2647" s="653"/>
      <c r="RSE2647" s="653"/>
      <c r="RSF2647" s="653"/>
      <c r="RSG2647" s="653"/>
      <c r="RSH2647" s="653"/>
      <c r="RSI2647" s="653"/>
      <c r="RSJ2647" s="653"/>
      <c r="RSK2647" s="653"/>
      <c r="RSL2647" s="653"/>
      <c r="RSM2647" s="653"/>
      <c r="RSN2647" s="653"/>
      <c r="RSO2647" s="653"/>
      <c r="RSP2647" s="653"/>
      <c r="RSQ2647" s="653"/>
      <c r="RSR2647" s="653"/>
      <c r="RSS2647" s="653"/>
      <c r="RST2647" s="653"/>
      <c r="RSU2647" s="653"/>
      <c r="RSV2647" s="653"/>
      <c r="RSW2647" s="653"/>
      <c r="RSX2647" s="653"/>
      <c r="RSY2647" s="653"/>
      <c r="RSZ2647" s="653"/>
      <c r="RTA2647" s="653"/>
      <c r="RTB2647" s="653"/>
      <c r="RTC2647" s="653"/>
      <c r="RTD2647" s="653"/>
      <c r="RTE2647" s="653"/>
      <c r="RTF2647" s="653"/>
      <c r="RTG2647" s="653"/>
      <c r="RTH2647" s="653"/>
      <c r="RTI2647" s="653"/>
      <c r="RTJ2647" s="653"/>
      <c r="RTK2647" s="653"/>
      <c r="RTL2647" s="653"/>
      <c r="RTM2647" s="653"/>
      <c r="RTN2647" s="653"/>
      <c r="RTO2647" s="653"/>
      <c r="RTP2647" s="653"/>
      <c r="RTQ2647" s="653"/>
      <c r="RTR2647" s="653"/>
      <c r="RTS2647" s="653"/>
      <c r="RTT2647" s="653"/>
      <c r="RTU2647" s="653"/>
      <c r="RTV2647" s="653"/>
      <c r="RTW2647" s="653"/>
      <c r="RTX2647" s="653"/>
      <c r="RTY2647" s="653"/>
      <c r="RTZ2647" s="653"/>
      <c r="RUA2647" s="653"/>
      <c r="RUB2647" s="653"/>
      <c r="RUC2647" s="653"/>
      <c r="RUD2647" s="653"/>
      <c r="RUE2647" s="653"/>
      <c r="RUF2647" s="653"/>
      <c r="RUG2647" s="653"/>
      <c r="RUH2647" s="653"/>
      <c r="RUI2647" s="653"/>
      <c r="RUJ2647" s="653"/>
      <c r="RUK2647" s="653"/>
      <c r="RUL2647" s="653"/>
      <c r="RUM2647" s="653"/>
      <c r="RUN2647" s="653"/>
      <c r="RUO2647" s="653"/>
      <c r="RUP2647" s="653"/>
      <c r="RUQ2647" s="653"/>
      <c r="RUR2647" s="653"/>
      <c r="RUS2647" s="653"/>
      <c r="RUT2647" s="653"/>
      <c r="RUU2647" s="653"/>
      <c r="RUV2647" s="653"/>
      <c r="RUW2647" s="653"/>
      <c r="RUX2647" s="653"/>
      <c r="RUY2647" s="653"/>
      <c r="RUZ2647" s="653"/>
      <c r="RVA2647" s="653"/>
      <c r="RVB2647" s="653"/>
      <c r="RVC2647" s="653"/>
      <c r="RVD2647" s="653"/>
      <c r="RVE2647" s="653"/>
      <c r="RVF2647" s="653"/>
      <c r="RVG2647" s="653"/>
      <c r="RVH2647" s="653"/>
      <c r="RVI2647" s="653"/>
      <c r="RVJ2647" s="653"/>
      <c r="RVK2647" s="653"/>
      <c r="RVL2647" s="653"/>
      <c r="RVM2647" s="653"/>
      <c r="RVN2647" s="653"/>
      <c r="RVO2647" s="653"/>
      <c r="RVP2647" s="653"/>
      <c r="RVQ2647" s="653"/>
      <c r="RVR2647" s="653"/>
      <c r="RVS2647" s="653"/>
      <c r="RVT2647" s="653"/>
      <c r="RVU2647" s="653"/>
      <c r="RVV2647" s="653"/>
      <c r="RVW2647" s="653"/>
      <c r="RVX2647" s="653"/>
      <c r="RVY2647" s="653"/>
      <c r="RVZ2647" s="653"/>
      <c r="RWA2647" s="653"/>
      <c r="RWB2647" s="653"/>
      <c r="RWC2647" s="653"/>
      <c r="RWD2647" s="653"/>
      <c r="RWE2647" s="653"/>
      <c r="RWF2647" s="653"/>
      <c r="RWG2647" s="653"/>
      <c r="RWH2647" s="653"/>
      <c r="RWI2647" s="653"/>
      <c r="RWJ2647" s="653"/>
      <c r="RWK2647" s="653"/>
      <c r="RWL2647" s="653"/>
      <c r="RWM2647" s="653"/>
      <c r="RWN2647" s="653"/>
      <c r="RWO2647" s="653"/>
      <c r="RWP2647" s="653"/>
      <c r="RWQ2647" s="653"/>
      <c r="RWR2647" s="653"/>
      <c r="RWS2647" s="653"/>
      <c r="RWT2647" s="653"/>
      <c r="RWU2647" s="653"/>
      <c r="RWV2647" s="653"/>
      <c r="RWW2647" s="653"/>
      <c r="RWX2647" s="653"/>
      <c r="RWY2647" s="653"/>
      <c r="RWZ2647" s="653"/>
      <c r="RXA2647" s="653"/>
      <c r="RXB2647" s="653"/>
      <c r="RXC2647" s="653"/>
      <c r="RXD2647" s="653"/>
      <c r="RXE2647" s="653"/>
      <c r="RXF2647" s="653"/>
      <c r="RXG2647" s="653"/>
      <c r="RXH2647" s="653"/>
      <c r="RXI2647" s="653"/>
      <c r="RXJ2647" s="653"/>
      <c r="RXK2647" s="653"/>
      <c r="RXL2647" s="653"/>
      <c r="RXM2647" s="653"/>
      <c r="RXN2647" s="653"/>
      <c r="RXO2647" s="653"/>
      <c r="RXP2647" s="653"/>
      <c r="RXQ2647" s="653"/>
      <c r="RXR2647" s="653"/>
      <c r="RXS2647" s="653"/>
      <c r="RXT2647" s="653"/>
      <c r="RXU2647" s="653"/>
      <c r="RXV2647" s="653"/>
      <c r="RXW2647" s="653"/>
      <c r="RXX2647" s="653"/>
      <c r="RXY2647" s="653"/>
      <c r="RXZ2647" s="653"/>
      <c r="RYA2647" s="653"/>
      <c r="RYB2647" s="653"/>
      <c r="RYC2647" s="653"/>
      <c r="RYD2647" s="653"/>
      <c r="RYE2647" s="653"/>
      <c r="RYF2647" s="653"/>
      <c r="RYG2647" s="653"/>
      <c r="RYH2647" s="653"/>
      <c r="RYI2647" s="653"/>
      <c r="RYJ2647" s="653"/>
      <c r="RYK2647" s="653"/>
      <c r="RYL2647" s="653"/>
      <c r="RYM2647" s="653"/>
      <c r="RYN2647" s="653"/>
      <c r="RYO2647" s="653"/>
      <c r="RYP2647" s="653"/>
      <c r="RYQ2647" s="653"/>
      <c r="RYR2647" s="653"/>
      <c r="RYS2647" s="653"/>
      <c r="RYT2647" s="653"/>
      <c r="RYU2647" s="653"/>
      <c r="RYV2647" s="653"/>
      <c r="RYW2647" s="653"/>
      <c r="RYX2647" s="653"/>
      <c r="RYY2647" s="653"/>
      <c r="RYZ2647" s="653"/>
      <c r="RZA2647" s="653"/>
      <c r="RZB2647" s="653"/>
      <c r="RZC2647" s="653"/>
      <c r="RZD2647" s="653"/>
      <c r="RZE2647" s="653"/>
      <c r="RZF2647" s="653"/>
      <c r="RZG2647" s="653"/>
      <c r="RZH2647" s="653"/>
      <c r="RZI2647" s="653"/>
      <c r="RZJ2647" s="653"/>
      <c r="RZK2647" s="653"/>
      <c r="RZL2647" s="653"/>
      <c r="RZM2647" s="653"/>
      <c r="RZN2647" s="653"/>
      <c r="RZO2647" s="653"/>
      <c r="RZP2647" s="653"/>
      <c r="RZQ2647" s="653"/>
      <c r="RZR2647" s="653"/>
      <c r="RZS2647" s="653"/>
      <c r="RZT2647" s="653"/>
      <c r="RZU2647" s="653"/>
      <c r="RZV2647" s="653"/>
      <c r="RZW2647" s="653"/>
      <c r="RZX2647" s="653"/>
      <c r="RZY2647" s="653"/>
      <c r="RZZ2647" s="653"/>
      <c r="SAA2647" s="653"/>
      <c r="SAB2647" s="653"/>
      <c r="SAC2647" s="653"/>
      <c r="SAD2647" s="653"/>
      <c r="SAE2647" s="653"/>
      <c r="SAF2647" s="653"/>
      <c r="SAG2647" s="653"/>
      <c r="SAH2647" s="653"/>
      <c r="SAI2647" s="653"/>
      <c r="SAJ2647" s="653"/>
      <c r="SAK2647" s="653"/>
      <c r="SAL2647" s="653"/>
      <c r="SAM2647" s="653"/>
      <c r="SAN2647" s="653"/>
      <c r="SAO2647" s="653"/>
      <c r="SAP2647" s="653"/>
      <c r="SAQ2647" s="653"/>
      <c r="SAR2647" s="653"/>
      <c r="SAS2647" s="653"/>
      <c r="SAT2647" s="653"/>
      <c r="SAU2647" s="653"/>
      <c r="SAV2647" s="653"/>
      <c r="SAW2647" s="653"/>
      <c r="SAX2647" s="653"/>
      <c r="SAY2647" s="653"/>
      <c r="SAZ2647" s="653"/>
      <c r="SBA2647" s="653"/>
      <c r="SBB2647" s="653"/>
      <c r="SBC2647" s="653"/>
      <c r="SBD2647" s="653"/>
      <c r="SBE2647" s="653"/>
      <c r="SBF2647" s="653"/>
      <c r="SBG2647" s="653"/>
      <c r="SBH2647" s="653"/>
      <c r="SBI2647" s="653"/>
      <c r="SBJ2647" s="653"/>
      <c r="SBK2647" s="653"/>
      <c r="SBL2647" s="653"/>
      <c r="SBM2647" s="653"/>
      <c r="SBN2647" s="653"/>
      <c r="SBO2647" s="653"/>
      <c r="SBP2647" s="653"/>
      <c r="SBQ2647" s="653"/>
      <c r="SBR2647" s="653"/>
      <c r="SBS2647" s="653"/>
      <c r="SBT2647" s="653"/>
      <c r="SBU2647" s="653"/>
      <c r="SBV2647" s="653"/>
      <c r="SBW2647" s="653"/>
      <c r="SBX2647" s="653"/>
      <c r="SBY2647" s="653"/>
      <c r="SBZ2647" s="653"/>
      <c r="SCA2647" s="653"/>
      <c r="SCB2647" s="653"/>
      <c r="SCC2647" s="653"/>
      <c r="SCD2647" s="653"/>
      <c r="SCE2647" s="653"/>
      <c r="SCF2647" s="653"/>
      <c r="SCG2647" s="653"/>
      <c r="SCH2647" s="653"/>
      <c r="SCI2647" s="653"/>
      <c r="SCJ2647" s="653"/>
      <c r="SCK2647" s="653"/>
      <c r="SCL2647" s="653"/>
      <c r="SCM2647" s="653"/>
      <c r="SCN2647" s="653"/>
      <c r="SCO2647" s="653"/>
      <c r="SCP2647" s="653"/>
      <c r="SCQ2647" s="653"/>
      <c r="SCR2647" s="653"/>
      <c r="SCS2647" s="653"/>
      <c r="SCT2647" s="653"/>
      <c r="SCU2647" s="653"/>
      <c r="SCV2647" s="653"/>
      <c r="SCW2647" s="653"/>
      <c r="SCX2647" s="653"/>
      <c r="SCY2647" s="653"/>
      <c r="SCZ2647" s="653"/>
      <c r="SDA2647" s="653"/>
      <c r="SDB2647" s="653"/>
      <c r="SDC2647" s="653"/>
      <c r="SDD2647" s="653"/>
      <c r="SDE2647" s="653"/>
      <c r="SDF2647" s="653"/>
      <c r="SDG2647" s="653"/>
      <c r="SDH2647" s="653"/>
      <c r="SDI2647" s="653"/>
      <c r="SDJ2647" s="653"/>
      <c r="SDK2647" s="653"/>
      <c r="SDL2647" s="653"/>
      <c r="SDM2647" s="653"/>
      <c r="SDN2647" s="653"/>
      <c r="SDO2647" s="653"/>
      <c r="SDP2647" s="653"/>
      <c r="SDQ2647" s="653"/>
      <c r="SDR2647" s="653"/>
      <c r="SDS2647" s="653"/>
      <c r="SDT2647" s="653"/>
      <c r="SDU2647" s="653"/>
      <c r="SDV2647" s="653"/>
      <c r="SDW2647" s="653"/>
      <c r="SDX2647" s="653"/>
      <c r="SDY2647" s="653"/>
      <c r="SDZ2647" s="653"/>
      <c r="SEA2647" s="653"/>
      <c r="SEB2647" s="653"/>
      <c r="SEC2647" s="653"/>
      <c r="SED2647" s="653"/>
      <c r="SEE2647" s="653"/>
      <c r="SEF2647" s="653"/>
      <c r="SEG2647" s="653"/>
      <c r="SEH2647" s="653"/>
      <c r="SEI2647" s="653"/>
      <c r="SEJ2647" s="653"/>
      <c r="SEK2647" s="653"/>
      <c r="SEL2647" s="653"/>
      <c r="SEM2647" s="653"/>
      <c r="SEN2647" s="653"/>
      <c r="SEO2647" s="653"/>
      <c r="SEP2647" s="653"/>
      <c r="SEQ2647" s="653"/>
      <c r="SER2647" s="653"/>
      <c r="SES2647" s="653"/>
      <c r="SET2647" s="653"/>
      <c r="SEU2647" s="653"/>
      <c r="SEV2647" s="653"/>
      <c r="SEW2647" s="653"/>
      <c r="SEX2647" s="653"/>
      <c r="SEY2647" s="653"/>
      <c r="SEZ2647" s="653"/>
      <c r="SFA2647" s="653"/>
      <c r="SFB2647" s="653"/>
      <c r="SFC2647" s="653"/>
      <c r="SFD2647" s="653"/>
      <c r="SFE2647" s="653"/>
      <c r="SFF2647" s="653"/>
      <c r="SFG2647" s="653"/>
      <c r="SFH2647" s="653"/>
      <c r="SFI2647" s="653"/>
      <c r="SFJ2647" s="653"/>
      <c r="SFK2647" s="653"/>
      <c r="SFL2647" s="653"/>
      <c r="SFM2647" s="653"/>
      <c r="SFN2647" s="653"/>
      <c r="SFO2647" s="653"/>
      <c r="SFP2647" s="653"/>
      <c r="SFQ2647" s="653"/>
      <c r="SFR2647" s="653"/>
      <c r="SFS2647" s="653"/>
      <c r="SFT2647" s="653"/>
      <c r="SFU2647" s="653"/>
      <c r="SFV2647" s="653"/>
      <c r="SFW2647" s="653"/>
      <c r="SFX2647" s="653"/>
      <c r="SFY2647" s="653"/>
      <c r="SFZ2647" s="653"/>
      <c r="SGA2647" s="653"/>
      <c r="SGB2647" s="653"/>
      <c r="SGC2647" s="653"/>
      <c r="SGD2647" s="653"/>
      <c r="SGE2647" s="653"/>
      <c r="SGF2647" s="653"/>
      <c r="SGG2647" s="653"/>
      <c r="SGH2647" s="653"/>
      <c r="SGI2647" s="653"/>
      <c r="SGJ2647" s="653"/>
      <c r="SGK2647" s="653"/>
      <c r="SGL2647" s="653"/>
      <c r="SGM2647" s="653"/>
      <c r="SGN2647" s="653"/>
      <c r="SGO2647" s="653"/>
      <c r="SGP2647" s="653"/>
      <c r="SGQ2647" s="653"/>
      <c r="SGR2647" s="653"/>
      <c r="SGS2647" s="653"/>
      <c r="SGT2647" s="653"/>
      <c r="SGU2647" s="653"/>
      <c r="SGV2647" s="653"/>
      <c r="SGW2647" s="653"/>
      <c r="SGX2647" s="653"/>
      <c r="SGY2647" s="653"/>
      <c r="SGZ2647" s="653"/>
      <c r="SHA2647" s="653"/>
      <c r="SHB2647" s="653"/>
      <c r="SHC2647" s="653"/>
      <c r="SHD2647" s="653"/>
      <c r="SHE2647" s="653"/>
      <c r="SHF2647" s="653"/>
      <c r="SHG2647" s="653"/>
      <c r="SHH2647" s="653"/>
      <c r="SHI2647" s="653"/>
      <c r="SHJ2647" s="653"/>
      <c r="SHK2647" s="653"/>
      <c r="SHL2647" s="653"/>
      <c r="SHM2647" s="653"/>
      <c r="SHN2647" s="653"/>
      <c r="SHO2647" s="653"/>
      <c r="SHP2647" s="653"/>
      <c r="SHQ2647" s="653"/>
      <c r="SHR2647" s="653"/>
      <c r="SHS2647" s="653"/>
      <c r="SHT2647" s="653"/>
      <c r="SHU2647" s="653"/>
      <c r="SHV2647" s="653"/>
      <c r="SHW2647" s="653"/>
      <c r="SHX2647" s="653"/>
      <c r="SHY2647" s="653"/>
      <c r="SHZ2647" s="653"/>
      <c r="SIA2647" s="653"/>
      <c r="SIB2647" s="653"/>
      <c r="SIC2647" s="653"/>
      <c r="SID2647" s="653"/>
      <c r="SIE2647" s="653"/>
      <c r="SIF2647" s="653"/>
      <c r="SIG2647" s="653"/>
      <c r="SIH2647" s="653"/>
      <c r="SII2647" s="653"/>
      <c r="SIJ2647" s="653"/>
      <c r="SIK2647" s="653"/>
      <c r="SIL2647" s="653"/>
      <c r="SIM2647" s="653"/>
      <c r="SIN2647" s="653"/>
      <c r="SIO2647" s="653"/>
      <c r="SIP2647" s="653"/>
      <c r="SIQ2647" s="653"/>
      <c r="SIR2647" s="653"/>
      <c r="SIS2647" s="653"/>
      <c r="SIT2647" s="653"/>
      <c r="SIU2647" s="653"/>
      <c r="SIV2647" s="653"/>
      <c r="SIW2647" s="653"/>
      <c r="SIX2647" s="653"/>
      <c r="SIY2647" s="653"/>
      <c r="SIZ2647" s="653"/>
      <c r="SJA2647" s="653"/>
      <c r="SJB2647" s="653"/>
      <c r="SJC2647" s="653"/>
      <c r="SJD2647" s="653"/>
      <c r="SJE2647" s="653"/>
      <c r="SJF2647" s="653"/>
      <c r="SJG2647" s="653"/>
      <c r="SJH2647" s="653"/>
      <c r="SJI2647" s="653"/>
      <c r="SJJ2647" s="653"/>
      <c r="SJK2647" s="653"/>
      <c r="SJL2647" s="653"/>
      <c r="SJM2647" s="653"/>
      <c r="SJN2647" s="653"/>
      <c r="SJO2647" s="653"/>
      <c r="SJP2647" s="653"/>
      <c r="SJQ2647" s="653"/>
      <c r="SJR2647" s="653"/>
      <c r="SJS2647" s="653"/>
      <c r="SJT2647" s="653"/>
      <c r="SJU2647" s="653"/>
      <c r="SJV2647" s="653"/>
      <c r="SJW2647" s="653"/>
      <c r="SJX2647" s="653"/>
      <c r="SJY2647" s="653"/>
      <c r="SJZ2647" s="653"/>
      <c r="SKA2647" s="653"/>
      <c r="SKB2647" s="653"/>
      <c r="SKC2647" s="653"/>
      <c r="SKD2647" s="653"/>
      <c r="SKE2647" s="653"/>
      <c r="SKF2647" s="653"/>
      <c r="SKG2647" s="653"/>
      <c r="SKH2647" s="653"/>
      <c r="SKI2647" s="653"/>
      <c r="SKJ2647" s="653"/>
      <c r="SKK2647" s="653"/>
      <c r="SKL2647" s="653"/>
      <c r="SKM2647" s="653"/>
      <c r="SKN2647" s="653"/>
      <c r="SKO2647" s="653"/>
      <c r="SKP2647" s="653"/>
      <c r="SKQ2647" s="653"/>
      <c r="SKR2647" s="653"/>
      <c r="SKS2647" s="653"/>
      <c r="SKT2647" s="653"/>
      <c r="SKU2647" s="653"/>
      <c r="SKV2647" s="653"/>
      <c r="SKW2647" s="653"/>
      <c r="SKX2647" s="653"/>
      <c r="SKY2647" s="653"/>
      <c r="SKZ2647" s="653"/>
      <c r="SLA2647" s="653"/>
      <c r="SLB2647" s="653"/>
      <c r="SLC2647" s="653"/>
      <c r="SLD2647" s="653"/>
      <c r="SLE2647" s="653"/>
      <c r="SLF2647" s="653"/>
      <c r="SLG2647" s="653"/>
      <c r="SLH2647" s="653"/>
      <c r="SLI2647" s="653"/>
      <c r="SLJ2647" s="653"/>
      <c r="SLK2647" s="653"/>
      <c r="SLL2647" s="653"/>
      <c r="SLM2647" s="653"/>
      <c r="SLN2647" s="653"/>
      <c r="SLO2647" s="653"/>
      <c r="SLP2647" s="653"/>
      <c r="SLQ2647" s="653"/>
      <c r="SLR2647" s="653"/>
      <c r="SLS2647" s="653"/>
      <c r="SLT2647" s="653"/>
      <c r="SLU2647" s="653"/>
      <c r="SLV2647" s="653"/>
      <c r="SLW2647" s="653"/>
      <c r="SLX2647" s="653"/>
      <c r="SLY2647" s="653"/>
      <c r="SLZ2647" s="653"/>
      <c r="SMA2647" s="653"/>
      <c r="SMB2647" s="653"/>
      <c r="SMC2647" s="653"/>
      <c r="SMD2647" s="653"/>
      <c r="SME2647" s="653"/>
      <c r="SMF2647" s="653"/>
      <c r="SMG2647" s="653"/>
      <c r="SMH2647" s="653"/>
      <c r="SMI2647" s="653"/>
      <c r="SMJ2647" s="653"/>
      <c r="SMK2647" s="653"/>
      <c r="SML2647" s="653"/>
      <c r="SMM2647" s="653"/>
      <c r="SMN2647" s="653"/>
      <c r="SMO2647" s="653"/>
      <c r="SMP2647" s="653"/>
      <c r="SMQ2647" s="653"/>
      <c r="SMR2647" s="653"/>
      <c r="SMS2647" s="653"/>
      <c r="SMT2647" s="653"/>
      <c r="SMU2647" s="653"/>
      <c r="SMV2647" s="653"/>
      <c r="SMW2647" s="653"/>
      <c r="SMX2647" s="653"/>
      <c r="SMY2647" s="653"/>
      <c r="SMZ2647" s="653"/>
      <c r="SNA2647" s="653"/>
      <c r="SNB2647" s="653"/>
      <c r="SNC2647" s="653"/>
      <c r="SND2647" s="653"/>
      <c r="SNE2647" s="653"/>
      <c r="SNF2647" s="653"/>
      <c r="SNG2647" s="653"/>
      <c r="SNH2647" s="653"/>
      <c r="SNI2647" s="653"/>
      <c r="SNJ2647" s="653"/>
      <c r="SNK2647" s="653"/>
      <c r="SNL2647" s="653"/>
      <c r="SNM2647" s="653"/>
      <c r="SNN2647" s="653"/>
      <c r="SNO2647" s="653"/>
      <c r="SNP2647" s="653"/>
      <c r="SNQ2647" s="653"/>
      <c r="SNR2647" s="653"/>
      <c r="SNS2647" s="653"/>
      <c r="SNT2647" s="653"/>
      <c r="SNU2647" s="653"/>
      <c r="SNV2647" s="653"/>
      <c r="SNW2647" s="653"/>
      <c r="SNX2647" s="653"/>
      <c r="SNY2647" s="653"/>
      <c r="SNZ2647" s="653"/>
      <c r="SOA2647" s="653"/>
      <c r="SOB2647" s="653"/>
      <c r="SOC2647" s="653"/>
      <c r="SOD2647" s="653"/>
      <c r="SOE2647" s="653"/>
      <c r="SOF2647" s="653"/>
      <c r="SOG2647" s="653"/>
      <c r="SOH2647" s="653"/>
      <c r="SOI2647" s="653"/>
      <c r="SOJ2647" s="653"/>
      <c r="SOK2647" s="653"/>
      <c r="SOL2647" s="653"/>
      <c r="SOM2647" s="653"/>
      <c r="SON2647" s="653"/>
      <c r="SOO2647" s="653"/>
      <c r="SOP2647" s="653"/>
      <c r="SOQ2647" s="653"/>
      <c r="SOR2647" s="653"/>
      <c r="SOS2647" s="653"/>
      <c r="SOT2647" s="653"/>
      <c r="SOU2647" s="653"/>
      <c r="SOV2647" s="653"/>
      <c r="SOW2647" s="653"/>
      <c r="SOX2647" s="653"/>
      <c r="SOY2647" s="653"/>
      <c r="SOZ2647" s="653"/>
      <c r="SPA2647" s="653"/>
      <c r="SPB2647" s="653"/>
      <c r="SPC2647" s="653"/>
      <c r="SPD2647" s="653"/>
      <c r="SPE2647" s="653"/>
      <c r="SPF2647" s="653"/>
      <c r="SPG2647" s="653"/>
      <c r="SPH2647" s="653"/>
      <c r="SPI2647" s="653"/>
      <c r="SPJ2647" s="653"/>
      <c r="SPK2647" s="653"/>
      <c r="SPL2647" s="653"/>
      <c r="SPM2647" s="653"/>
      <c r="SPN2647" s="653"/>
      <c r="SPO2647" s="653"/>
      <c r="SPP2647" s="653"/>
      <c r="SPQ2647" s="653"/>
      <c r="SPR2647" s="653"/>
      <c r="SPS2647" s="653"/>
      <c r="SPT2647" s="653"/>
      <c r="SPU2647" s="653"/>
      <c r="SPV2647" s="653"/>
      <c r="SPW2647" s="653"/>
      <c r="SPX2647" s="653"/>
      <c r="SPY2647" s="653"/>
      <c r="SPZ2647" s="653"/>
      <c r="SQA2647" s="653"/>
      <c r="SQB2647" s="653"/>
      <c r="SQC2647" s="653"/>
      <c r="SQD2647" s="653"/>
      <c r="SQE2647" s="653"/>
      <c r="SQF2647" s="653"/>
      <c r="SQG2647" s="653"/>
      <c r="SQH2647" s="653"/>
      <c r="SQI2647" s="653"/>
      <c r="SQJ2647" s="653"/>
      <c r="SQK2647" s="653"/>
      <c r="SQL2647" s="653"/>
      <c r="SQM2647" s="653"/>
      <c r="SQN2647" s="653"/>
      <c r="SQO2647" s="653"/>
      <c r="SQP2647" s="653"/>
      <c r="SQQ2647" s="653"/>
      <c r="SQR2647" s="653"/>
      <c r="SQS2647" s="653"/>
      <c r="SQT2647" s="653"/>
      <c r="SQU2647" s="653"/>
      <c r="SQV2647" s="653"/>
      <c r="SQW2647" s="653"/>
      <c r="SQX2647" s="653"/>
      <c r="SQY2647" s="653"/>
      <c r="SQZ2647" s="653"/>
      <c r="SRA2647" s="653"/>
      <c r="SRB2647" s="653"/>
      <c r="SRC2647" s="653"/>
      <c r="SRD2647" s="653"/>
      <c r="SRE2647" s="653"/>
      <c r="SRF2647" s="653"/>
      <c r="SRG2647" s="653"/>
      <c r="SRH2647" s="653"/>
      <c r="SRI2647" s="653"/>
      <c r="SRJ2647" s="653"/>
      <c r="SRK2647" s="653"/>
      <c r="SRL2647" s="653"/>
      <c r="SRM2647" s="653"/>
      <c r="SRN2647" s="653"/>
      <c r="SRO2647" s="653"/>
      <c r="SRP2647" s="653"/>
      <c r="SRQ2647" s="653"/>
      <c r="SRR2647" s="653"/>
      <c r="SRS2647" s="653"/>
      <c r="SRT2647" s="653"/>
      <c r="SRU2647" s="653"/>
      <c r="SRV2647" s="653"/>
      <c r="SRW2647" s="653"/>
      <c r="SRX2647" s="653"/>
      <c r="SRY2647" s="653"/>
      <c r="SRZ2647" s="653"/>
      <c r="SSA2647" s="653"/>
      <c r="SSB2647" s="653"/>
      <c r="SSC2647" s="653"/>
      <c r="SSD2647" s="653"/>
      <c r="SSE2647" s="653"/>
      <c r="SSF2647" s="653"/>
      <c r="SSG2647" s="653"/>
      <c r="SSH2647" s="653"/>
      <c r="SSI2647" s="653"/>
      <c r="SSJ2647" s="653"/>
      <c r="SSK2647" s="653"/>
      <c r="SSL2647" s="653"/>
      <c r="SSM2647" s="653"/>
      <c r="SSN2647" s="653"/>
      <c r="SSO2647" s="653"/>
      <c r="SSP2647" s="653"/>
      <c r="SSQ2647" s="653"/>
      <c r="SSR2647" s="653"/>
      <c r="SSS2647" s="653"/>
      <c r="SST2647" s="653"/>
      <c r="SSU2647" s="653"/>
      <c r="SSV2647" s="653"/>
      <c r="SSW2647" s="653"/>
      <c r="SSX2647" s="653"/>
      <c r="SSY2647" s="653"/>
      <c r="SSZ2647" s="653"/>
      <c r="STA2647" s="653"/>
      <c r="STB2647" s="653"/>
      <c r="STC2647" s="653"/>
      <c r="STD2647" s="653"/>
      <c r="STE2647" s="653"/>
      <c r="STF2647" s="653"/>
      <c r="STG2647" s="653"/>
      <c r="STH2647" s="653"/>
      <c r="STI2647" s="653"/>
      <c r="STJ2647" s="653"/>
      <c r="STK2647" s="653"/>
      <c r="STL2647" s="653"/>
      <c r="STM2647" s="653"/>
      <c r="STN2647" s="653"/>
      <c r="STO2647" s="653"/>
      <c r="STP2647" s="653"/>
      <c r="STQ2647" s="653"/>
      <c r="STR2647" s="653"/>
      <c r="STS2647" s="653"/>
      <c r="STT2647" s="653"/>
      <c r="STU2647" s="653"/>
      <c r="STV2647" s="653"/>
      <c r="STW2647" s="653"/>
      <c r="STX2647" s="653"/>
      <c r="STY2647" s="653"/>
      <c r="STZ2647" s="653"/>
      <c r="SUA2647" s="653"/>
      <c r="SUB2647" s="653"/>
      <c r="SUC2647" s="653"/>
      <c r="SUD2647" s="653"/>
      <c r="SUE2647" s="653"/>
      <c r="SUF2647" s="653"/>
      <c r="SUG2647" s="653"/>
      <c r="SUH2647" s="653"/>
      <c r="SUI2647" s="653"/>
      <c r="SUJ2647" s="653"/>
      <c r="SUK2647" s="653"/>
      <c r="SUL2647" s="653"/>
      <c r="SUM2647" s="653"/>
      <c r="SUN2647" s="653"/>
      <c r="SUO2647" s="653"/>
      <c r="SUP2647" s="653"/>
      <c r="SUQ2647" s="653"/>
      <c r="SUR2647" s="653"/>
      <c r="SUS2647" s="653"/>
      <c r="SUT2647" s="653"/>
      <c r="SUU2647" s="653"/>
      <c r="SUV2647" s="653"/>
      <c r="SUW2647" s="653"/>
      <c r="SUX2647" s="653"/>
      <c r="SUY2647" s="653"/>
      <c r="SUZ2647" s="653"/>
      <c r="SVA2647" s="653"/>
      <c r="SVB2647" s="653"/>
      <c r="SVC2647" s="653"/>
      <c r="SVD2647" s="653"/>
      <c r="SVE2647" s="653"/>
      <c r="SVF2647" s="653"/>
      <c r="SVG2647" s="653"/>
      <c r="SVH2647" s="653"/>
      <c r="SVI2647" s="653"/>
      <c r="SVJ2647" s="653"/>
      <c r="SVK2647" s="653"/>
      <c r="SVL2647" s="653"/>
      <c r="SVM2647" s="653"/>
      <c r="SVN2647" s="653"/>
      <c r="SVO2647" s="653"/>
      <c r="SVP2647" s="653"/>
      <c r="SVQ2647" s="653"/>
      <c r="SVR2647" s="653"/>
      <c r="SVS2647" s="653"/>
      <c r="SVT2647" s="653"/>
      <c r="SVU2647" s="653"/>
      <c r="SVV2647" s="653"/>
      <c r="SVW2647" s="653"/>
      <c r="SVX2647" s="653"/>
      <c r="SVY2647" s="653"/>
      <c r="SVZ2647" s="653"/>
      <c r="SWA2647" s="653"/>
      <c r="SWB2647" s="653"/>
      <c r="SWC2647" s="653"/>
      <c r="SWD2647" s="653"/>
      <c r="SWE2647" s="653"/>
      <c r="SWF2647" s="653"/>
      <c r="SWG2647" s="653"/>
      <c r="SWH2647" s="653"/>
      <c r="SWI2647" s="653"/>
      <c r="SWJ2647" s="653"/>
      <c r="SWK2647" s="653"/>
      <c r="SWL2647" s="653"/>
      <c r="SWM2647" s="653"/>
      <c r="SWN2647" s="653"/>
      <c r="SWO2647" s="653"/>
      <c r="SWP2647" s="653"/>
      <c r="SWQ2647" s="653"/>
      <c r="SWR2647" s="653"/>
      <c r="SWS2647" s="653"/>
      <c r="SWT2647" s="653"/>
      <c r="SWU2647" s="653"/>
      <c r="SWV2647" s="653"/>
      <c r="SWW2647" s="653"/>
      <c r="SWX2647" s="653"/>
      <c r="SWY2647" s="653"/>
      <c r="SWZ2647" s="653"/>
      <c r="SXA2647" s="653"/>
      <c r="SXB2647" s="653"/>
      <c r="SXC2647" s="653"/>
      <c r="SXD2647" s="653"/>
      <c r="SXE2647" s="653"/>
      <c r="SXF2647" s="653"/>
      <c r="SXG2647" s="653"/>
      <c r="SXH2647" s="653"/>
      <c r="SXI2647" s="653"/>
      <c r="SXJ2647" s="653"/>
      <c r="SXK2647" s="653"/>
      <c r="SXL2647" s="653"/>
      <c r="SXM2647" s="653"/>
      <c r="SXN2647" s="653"/>
      <c r="SXO2647" s="653"/>
      <c r="SXP2647" s="653"/>
      <c r="SXQ2647" s="653"/>
      <c r="SXR2647" s="653"/>
      <c r="SXS2647" s="653"/>
      <c r="SXT2647" s="653"/>
      <c r="SXU2647" s="653"/>
      <c r="SXV2647" s="653"/>
      <c r="SXW2647" s="653"/>
      <c r="SXX2647" s="653"/>
      <c r="SXY2647" s="653"/>
      <c r="SXZ2647" s="653"/>
      <c r="SYA2647" s="653"/>
      <c r="SYB2647" s="653"/>
      <c r="SYC2647" s="653"/>
      <c r="SYD2647" s="653"/>
      <c r="SYE2647" s="653"/>
      <c r="SYF2647" s="653"/>
      <c r="SYG2647" s="653"/>
      <c r="SYH2647" s="653"/>
      <c r="SYI2647" s="653"/>
      <c r="SYJ2647" s="653"/>
      <c r="SYK2647" s="653"/>
      <c r="SYL2647" s="653"/>
      <c r="SYM2647" s="653"/>
      <c r="SYN2647" s="653"/>
      <c r="SYO2647" s="653"/>
      <c r="SYP2647" s="653"/>
      <c r="SYQ2647" s="653"/>
      <c r="SYR2647" s="653"/>
      <c r="SYS2647" s="653"/>
      <c r="SYT2647" s="653"/>
      <c r="SYU2647" s="653"/>
      <c r="SYV2647" s="653"/>
      <c r="SYW2647" s="653"/>
      <c r="SYX2647" s="653"/>
      <c r="SYY2647" s="653"/>
      <c r="SYZ2647" s="653"/>
      <c r="SZA2647" s="653"/>
      <c r="SZB2647" s="653"/>
      <c r="SZC2647" s="653"/>
      <c r="SZD2647" s="653"/>
      <c r="SZE2647" s="653"/>
      <c r="SZF2647" s="653"/>
      <c r="SZG2647" s="653"/>
      <c r="SZH2647" s="653"/>
      <c r="SZI2647" s="653"/>
      <c r="SZJ2647" s="653"/>
      <c r="SZK2647" s="653"/>
      <c r="SZL2647" s="653"/>
      <c r="SZM2647" s="653"/>
      <c r="SZN2647" s="653"/>
      <c r="SZO2647" s="653"/>
      <c r="SZP2647" s="653"/>
      <c r="SZQ2647" s="653"/>
      <c r="SZR2647" s="653"/>
      <c r="SZS2647" s="653"/>
      <c r="SZT2647" s="653"/>
      <c r="SZU2647" s="653"/>
      <c r="SZV2647" s="653"/>
      <c r="SZW2647" s="653"/>
      <c r="SZX2647" s="653"/>
      <c r="SZY2647" s="653"/>
      <c r="SZZ2647" s="653"/>
      <c r="TAA2647" s="653"/>
      <c r="TAB2647" s="653"/>
      <c r="TAC2647" s="653"/>
      <c r="TAD2647" s="653"/>
      <c r="TAE2647" s="653"/>
      <c r="TAF2647" s="653"/>
      <c r="TAG2647" s="653"/>
      <c r="TAH2647" s="653"/>
      <c r="TAI2647" s="653"/>
      <c r="TAJ2647" s="653"/>
      <c r="TAK2647" s="653"/>
      <c r="TAL2647" s="653"/>
      <c r="TAM2647" s="653"/>
      <c r="TAN2647" s="653"/>
      <c r="TAO2647" s="653"/>
      <c r="TAP2647" s="653"/>
      <c r="TAQ2647" s="653"/>
      <c r="TAR2647" s="653"/>
      <c r="TAS2647" s="653"/>
      <c r="TAT2647" s="653"/>
      <c r="TAU2647" s="653"/>
      <c r="TAV2647" s="653"/>
      <c r="TAW2647" s="653"/>
      <c r="TAX2647" s="653"/>
      <c r="TAY2647" s="653"/>
      <c r="TAZ2647" s="653"/>
      <c r="TBA2647" s="653"/>
      <c r="TBB2647" s="653"/>
      <c r="TBC2647" s="653"/>
      <c r="TBD2647" s="653"/>
      <c r="TBE2647" s="653"/>
      <c r="TBF2647" s="653"/>
      <c r="TBG2647" s="653"/>
      <c r="TBH2647" s="653"/>
      <c r="TBI2647" s="653"/>
      <c r="TBJ2647" s="653"/>
      <c r="TBK2647" s="653"/>
      <c r="TBL2647" s="653"/>
      <c r="TBM2647" s="653"/>
      <c r="TBN2647" s="653"/>
      <c r="TBO2647" s="653"/>
      <c r="TBP2647" s="653"/>
      <c r="TBQ2647" s="653"/>
      <c r="TBR2647" s="653"/>
      <c r="TBS2647" s="653"/>
      <c r="TBT2647" s="653"/>
      <c r="TBU2647" s="653"/>
      <c r="TBV2647" s="653"/>
      <c r="TBW2647" s="653"/>
      <c r="TBX2647" s="653"/>
      <c r="TBY2647" s="653"/>
      <c r="TBZ2647" s="653"/>
      <c r="TCA2647" s="653"/>
      <c r="TCB2647" s="653"/>
      <c r="TCC2647" s="653"/>
      <c r="TCD2647" s="653"/>
      <c r="TCE2647" s="653"/>
      <c r="TCF2647" s="653"/>
      <c r="TCG2647" s="653"/>
      <c r="TCH2647" s="653"/>
      <c r="TCI2647" s="653"/>
      <c r="TCJ2647" s="653"/>
      <c r="TCK2647" s="653"/>
      <c r="TCL2647" s="653"/>
      <c r="TCM2647" s="653"/>
      <c r="TCN2647" s="653"/>
      <c r="TCO2647" s="653"/>
      <c r="TCP2647" s="653"/>
      <c r="TCQ2647" s="653"/>
      <c r="TCR2647" s="653"/>
      <c r="TCS2647" s="653"/>
      <c r="TCT2647" s="653"/>
      <c r="TCU2647" s="653"/>
      <c r="TCV2647" s="653"/>
      <c r="TCW2647" s="653"/>
      <c r="TCX2647" s="653"/>
      <c r="TCY2647" s="653"/>
      <c r="TCZ2647" s="653"/>
      <c r="TDA2647" s="653"/>
      <c r="TDB2647" s="653"/>
      <c r="TDC2647" s="653"/>
      <c r="TDD2647" s="653"/>
      <c r="TDE2647" s="653"/>
      <c r="TDF2647" s="653"/>
      <c r="TDG2647" s="653"/>
      <c r="TDH2647" s="653"/>
      <c r="TDI2647" s="653"/>
      <c r="TDJ2647" s="653"/>
      <c r="TDK2647" s="653"/>
      <c r="TDL2647" s="653"/>
      <c r="TDM2647" s="653"/>
      <c r="TDN2647" s="653"/>
      <c r="TDO2647" s="653"/>
      <c r="TDP2647" s="653"/>
      <c r="TDQ2647" s="653"/>
      <c r="TDR2647" s="653"/>
      <c r="TDS2647" s="653"/>
      <c r="TDT2647" s="653"/>
      <c r="TDU2647" s="653"/>
      <c r="TDV2647" s="653"/>
      <c r="TDW2647" s="653"/>
      <c r="TDX2647" s="653"/>
      <c r="TDY2647" s="653"/>
      <c r="TDZ2647" s="653"/>
      <c r="TEA2647" s="653"/>
      <c r="TEB2647" s="653"/>
      <c r="TEC2647" s="653"/>
      <c r="TED2647" s="653"/>
      <c r="TEE2647" s="653"/>
      <c r="TEF2647" s="653"/>
      <c r="TEG2647" s="653"/>
      <c r="TEH2647" s="653"/>
      <c r="TEI2647" s="653"/>
      <c r="TEJ2647" s="653"/>
      <c r="TEK2647" s="653"/>
      <c r="TEL2647" s="653"/>
      <c r="TEM2647" s="653"/>
      <c r="TEN2647" s="653"/>
      <c r="TEO2647" s="653"/>
      <c r="TEP2647" s="653"/>
      <c r="TEQ2647" s="653"/>
      <c r="TER2647" s="653"/>
      <c r="TES2647" s="653"/>
      <c r="TET2647" s="653"/>
      <c r="TEU2647" s="653"/>
      <c r="TEV2647" s="653"/>
      <c r="TEW2647" s="653"/>
      <c r="TEX2647" s="653"/>
      <c r="TEY2647" s="653"/>
      <c r="TEZ2647" s="653"/>
      <c r="TFA2647" s="653"/>
      <c r="TFB2647" s="653"/>
      <c r="TFC2647" s="653"/>
      <c r="TFD2647" s="653"/>
      <c r="TFE2647" s="653"/>
      <c r="TFF2647" s="653"/>
      <c r="TFG2647" s="653"/>
      <c r="TFH2647" s="653"/>
      <c r="TFI2647" s="653"/>
      <c r="TFJ2647" s="653"/>
      <c r="TFK2647" s="653"/>
      <c r="TFL2647" s="653"/>
      <c r="TFM2647" s="653"/>
      <c r="TFN2647" s="653"/>
      <c r="TFO2647" s="653"/>
      <c r="TFP2647" s="653"/>
      <c r="TFQ2647" s="653"/>
      <c r="TFR2647" s="653"/>
      <c r="TFS2647" s="653"/>
      <c r="TFT2647" s="653"/>
      <c r="TFU2647" s="653"/>
      <c r="TFV2647" s="653"/>
      <c r="TFW2647" s="653"/>
      <c r="TFX2647" s="653"/>
      <c r="TFY2647" s="653"/>
      <c r="TFZ2647" s="653"/>
      <c r="TGA2647" s="653"/>
      <c r="TGB2647" s="653"/>
      <c r="TGC2647" s="653"/>
      <c r="TGD2647" s="653"/>
      <c r="TGE2647" s="653"/>
      <c r="TGF2647" s="653"/>
      <c r="TGG2647" s="653"/>
      <c r="TGH2647" s="653"/>
      <c r="TGI2647" s="653"/>
      <c r="TGJ2647" s="653"/>
      <c r="TGK2647" s="653"/>
      <c r="TGL2647" s="653"/>
      <c r="TGM2647" s="653"/>
      <c r="TGN2647" s="653"/>
      <c r="TGO2647" s="653"/>
      <c r="TGP2647" s="653"/>
      <c r="TGQ2647" s="653"/>
      <c r="TGR2647" s="653"/>
      <c r="TGS2647" s="653"/>
      <c r="TGT2647" s="653"/>
      <c r="TGU2647" s="653"/>
      <c r="TGV2647" s="653"/>
      <c r="TGW2647" s="653"/>
      <c r="TGX2647" s="653"/>
      <c r="TGY2647" s="653"/>
      <c r="TGZ2647" s="653"/>
      <c r="THA2647" s="653"/>
      <c r="THB2647" s="653"/>
      <c r="THC2647" s="653"/>
      <c r="THD2647" s="653"/>
      <c r="THE2647" s="653"/>
      <c r="THF2647" s="653"/>
      <c r="THG2647" s="653"/>
      <c r="THH2647" s="653"/>
      <c r="THI2647" s="653"/>
      <c r="THJ2647" s="653"/>
      <c r="THK2647" s="653"/>
      <c r="THL2647" s="653"/>
      <c r="THM2647" s="653"/>
      <c r="THN2647" s="653"/>
      <c r="THO2647" s="653"/>
      <c r="THP2647" s="653"/>
      <c r="THQ2647" s="653"/>
      <c r="THR2647" s="653"/>
      <c r="THS2647" s="653"/>
      <c r="THT2647" s="653"/>
      <c r="THU2647" s="653"/>
      <c r="THV2647" s="653"/>
      <c r="THW2647" s="653"/>
      <c r="THX2647" s="653"/>
      <c r="THY2647" s="653"/>
      <c r="THZ2647" s="653"/>
      <c r="TIA2647" s="653"/>
      <c r="TIB2647" s="653"/>
      <c r="TIC2647" s="653"/>
      <c r="TID2647" s="653"/>
      <c r="TIE2647" s="653"/>
      <c r="TIF2647" s="653"/>
      <c r="TIG2647" s="653"/>
      <c r="TIH2647" s="653"/>
      <c r="TII2647" s="653"/>
      <c r="TIJ2647" s="653"/>
      <c r="TIK2647" s="653"/>
      <c r="TIL2647" s="653"/>
      <c r="TIM2647" s="653"/>
      <c r="TIN2647" s="653"/>
      <c r="TIO2647" s="653"/>
      <c r="TIP2647" s="653"/>
      <c r="TIQ2647" s="653"/>
      <c r="TIR2647" s="653"/>
      <c r="TIS2647" s="653"/>
      <c r="TIT2647" s="653"/>
      <c r="TIU2647" s="653"/>
      <c r="TIV2647" s="653"/>
      <c r="TIW2647" s="653"/>
      <c r="TIX2647" s="653"/>
      <c r="TIY2647" s="653"/>
      <c r="TIZ2647" s="653"/>
      <c r="TJA2647" s="653"/>
      <c r="TJB2647" s="653"/>
      <c r="TJC2647" s="653"/>
      <c r="TJD2647" s="653"/>
      <c r="TJE2647" s="653"/>
      <c r="TJF2647" s="653"/>
      <c r="TJG2647" s="653"/>
      <c r="TJH2647" s="653"/>
      <c r="TJI2647" s="653"/>
      <c r="TJJ2647" s="653"/>
      <c r="TJK2647" s="653"/>
      <c r="TJL2647" s="653"/>
      <c r="TJM2647" s="653"/>
      <c r="TJN2647" s="653"/>
      <c r="TJO2647" s="653"/>
      <c r="TJP2647" s="653"/>
      <c r="TJQ2647" s="653"/>
      <c r="TJR2647" s="653"/>
      <c r="TJS2647" s="653"/>
      <c r="TJT2647" s="653"/>
      <c r="TJU2647" s="653"/>
      <c r="TJV2647" s="653"/>
      <c r="TJW2647" s="653"/>
      <c r="TJX2647" s="653"/>
      <c r="TJY2647" s="653"/>
      <c r="TJZ2647" s="653"/>
      <c r="TKA2647" s="653"/>
      <c r="TKB2647" s="653"/>
      <c r="TKC2647" s="653"/>
      <c r="TKD2647" s="653"/>
      <c r="TKE2647" s="653"/>
      <c r="TKF2647" s="653"/>
      <c r="TKG2647" s="653"/>
      <c r="TKH2647" s="653"/>
      <c r="TKI2647" s="653"/>
      <c r="TKJ2647" s="653"/>
      <c r="TKK2647" s="653"/>
      <c r="TKL2647" s="653"/>
      <c r="TKM2647" s="653"/>
      <c r="TKN2647" s="653"/>
      <c r="TKO2647" s="653"/>
      <c r="TKP2647" s="653"/>
      <c r="TKQ2647" s="653"/>
      <c r="TKR2647" s="653"/>
      <c r="TKS2647" s="653"/>
      <c r="TKT2647" s="653"/>
      <c r="TKU2647" s="653"/>
      <c r="TKV2647" s="653"/>
      <c r="TKW2647" s="653"/>
      <c r="TKX2647" s="653"/>
      <c r="TKY2647" s="653"/>
      <c r="TKZ2647" s="653"/>
      <c r="TLA2647" s="653"/>
      <c r="TLB2647" s="653"/>
      <c r="TLC2647" s="653"/>
      <c r="TLD2647" s="653"/>
      <c r="TLE2647" s="653"/>
      <c r="TLF2647" s="653"/>
      <c r="TLG2647" s="653"/>
      <c r="TLH2647" s="653"/>
      <c r="TLI2647" s="653"/>
      <c r="TLJ2647" s="653"/>
      <c r="TLK2647" s="653"/>
      <c r="TLL2647" s="653"/>
      <c r="TLM2647" s="653"/>
      <c r="TLN2647" s="653"/>
      <c r="TLO2647" s="653"/>
      <c r="TLP2647" s="653"/>
      <c r="TLQ2647" s="653"/>
      <c r="TLR2647" s="653"/>
      <c r="TLS2647" s="653"/>
      <c r="TLT2647" s="653"/>
      <c r="TLU2647" s="653"/>
      <c r="TLV2647" s="653"/>
      <c r="TLW2647" s="653"/>
      <c r="TLX2647" s="653"/>
      <c r="TLY2647" s="653"/>
      <c r="TLZ2647" s="653"/>
      <c r="TMA2647" s="653"/>
      <c r="TMB2647" s="653"/>
      <c r="TMC2647" s="653"/>
      <c r="TMD2647" s="653"/>
      <c r="TME2647" s="653"/>
      <c r="TMF2647" s="653"/>
      <c r="TMG2647" s="653"/>
      <c r="TMH2647" s="653"/>
      <c r="TMI2647" s="653"/>
      <c r="TMJ2647" s="653"/>
      <c r="TMK2647" s="653"/>
      <c r="TML2647" s="653"/>
      <c r="TMM2647" s="653"/>
      <c r="TMN2647" s="653"/>
      <c r="TMO2647" s="653"/>
      <c r="TMP2647" s="653"/>
      <c r="TMQ2647" s="653"/>
      <c r="TMR2647" s="653"/>
      <c r="TMS2647" s="653"/>
      <c r="TMT2647" s="653"/>
      <c r="TMU2647" s="653"/>
      <c r="TMV2647" s="653"/>
      <c r="TMW2647" s="653"/>
      <c r="TMX2647" s="653"/>
      <c r="TMY2647" s="653"/>
      <c r="TMZ2647" s="653"/>
      <c r="TNA2647" s="653"/>
      <c r="TNB2647" s="653"/>
      <c r="TNC2647" s="653"/>
      <c r="TND2647" s="653"/>
      <c r="TNE2647" s="653"/>
      <c r="TNF2647" s="653"/>
      <c r="TNG2647" s="653"/>
      <c r="TNH2647" s="653"/>
      <c r="TNI2647" s="653"/>
      <c r="TNJ2647" s="653"/>
      <c r="TNK2647" s="653"/>
      <c r="TNL2647" s="653"/>
      <c r="TNM2647" s="653"/>
      <c r="TNN2647" s="653"/>
      <c r="TNO2647" s="653"/>
      <c r="TNP2647" s="653"/>
      <c r="TNQ2647" s="653"/>
      <c r="TNR2647" s="653"/>
      <c r="TNS2647" s="653"/>
      <c r="TNT2647" s="653"/>
      <c r="TNU2647" s="653"/>
      <c r="TNV2647" s="653"/>
      <c r="TNW2647" s="653"/>
      <c r="TNX2647" s="653"/>
      <c r="TNY2647" s="653"/>
      <c r="TNZ2647" s="653"/>
      <c r="TOA2647" s="653"/>
      <c r="TOB2647" s="653"/>
      <c r="TOC2647" s="653"/>
      <c r="TOD2647" s="653"/>
      <c r="TOE2647" s="653"/>
      <c r="TOF2647" s="653"/>
      <c r="TOG2647" s="653"/>
      <c r="TOH2647" s="653"/>
      <c r="TOI2647" s="653"/>
      <c r="TOJ2647" s="653"/>
      <c r="TOK2647" s="653"/>
      <c r="TOL2647" s="653"/>
      <c r="TOM2647" s="653"/>
      <c r="TON2647" s="653"/>
      <c r="TOO2647" s="653"/>
      <c r="TOP2647" s="653"/>
      <c r="TOQ2647" s="653"/>
      <c r="TOR2647" s="653"/>
      <c r="TOS2647" s="653"/>
      <c r="TOT2647" s="653"/>
      <c r="TOU2647" s="653"/>
      <c r="TOV2647" s="653"/>
      <c r="TOW2647" s="653"/>
      <c r="TOX2647" s="653"/>
      <c r="TOY2647" s="653"/>
      <c r="TOZ2647" s="653"/>
      <c r="TPA2647" s="653"/>
      <c r="TPB2647" s="653"/>
      <c r="TPC2647" s="653"/>
      <c r="TPD2647" s="653"/>
      <c r="TPE2647" s="653"/>
      <c r="TPF2647" s="653"/>
      <c r="TPG2647" s="653"/>
      <c r="TPH2647" s="653"/>
      <c r="TPI2647" s="653"/>
      <c r="TPJ2647" s="653"/>
      <c r="TPK2647" s="653"/>
      <c r="TPL2647" s="653"/>
      <c r="TPM2647" s="653"/>
      <c r="TPN2647" s="653"/>
      <c r="TPO2647" s="653"/>
      <c r="TPP2647" s="653"/>
      <c r="TPQ2647" s="653"/>
      <c r="TPR2647" s="653"/>
      <c r="TPS2647" s="653"/>
      <c r="TPT2647" s="653"/>
      <c r="TPU2647" s="653"/>
      <c r="TPV2647" s="653"/>
      <c r="TPW2647" s="653"/>
      <c r="TPX2647" s="653"/>
      <c r="TPY2647" s="653"/>
      <c r="TPZ2647" s="653"/>
      <c r="TQA2647" s="653"/>
      <c r="TQB2647" s="653"/>
      <c r="TQC2647" s="653"/>
      <c r="TQD2647" s="653"/>
      <c r="TQE2647" s="653"/>
      <c r="TQF2647" s="653"/>
      <c r="TQG2647" s="653"/>
      <c r="TQH2647" s="653"/>
      <c r="TQI2647" s="653"/>
      <c r="TQJ2647" s="653"/>
      <c r="TQK2647" s="653"/>
      <c r="TQL2647" s="653"/>
      <c r="TQM2647" s="653"/>
      <c r="TQN2647" s="653"/>
      <c r="TQO2647" s="653"/>
      <c r="TQP2647" s="653"/>
      <c r="TQQ2647" s="653"/>
      <c r="TQR2647" s="653"/>
      <c r="TQS2647" s="653"/>
      <c r="TQT2647" s="653"/>
      <c r="TQU2647" s="653"/>
      <c r="TQV2647" s="653"/>
      <c r="TQW2647" s="653"/>
      <c r="TQX2647" s="653"/>
      <c r="TQY2647" s="653"/>
      <c r="TQZ2647" s="653"/>
      <c r="TRA2647" s="653"/>
      <c r="TRB2647" s="653"/>
      <c r="TRC2647" s="653"/>
      <c r="TRD2647" s="653"/>
      <c r="TRE2647" s="653"/>
      <c r="TRF2647" s="653"/>
      <c r="TRG2647" s="653"/>
      <c r="TRH2647" s="653"/>
      <c r="TRI2647" s="653"/>
      <c r="TRJ2647" s="653"/>
      <c r="TRK2647" s="653"/>
      <c r="TRL2647" s="653"/>
      <c r="TRM2647" s="653"/>
      <c r="TRN2647" s="653"/>
      <c r="TRO2647" s="653"/>
      <c r="TRP2647" s="653"/>
      <c r="TRQ2647" s="653"/>
      <c r="TRR2647" s="653"/>
      <c r="TRS2647" s="653"/>
      <c r="TRT2647" s="653"/>
      <c r="TRU2647" s="653"/>
      <c r="TRV2647" s="653"/>
      <c r="TRW2647" s="653"/>
      <c r="TRX2647" s="653"/>
      <c r="TRY2647" s="653"/>
      <c r="TRZ2647" s="653"/>
      <c r="TSA2647" s="653"/>
      <c r="TSB2647" s="653"/>
      <c r="TSC2647" s="653"/>
      <c r="TSD2647" s="653"/>
      <c r="TSE2647" s="653"/>
      <c r="TSF2647" s="653"/>
      <c r="TSG2647" s="653"/>
      <c r="TSH2647" s="653"/>
      <c r="TSI2647" s="653"/>
      <c r="TSJ2647" s="653"/>
      <c r="TSK2647" s="653"/>
      <c r="TSL2647" s="653"/>
      <c r="TSM2647" s="653"/>
      <c r="TSN2647" s="653"/>
      <c r="TSO2647" s="653"/>
      <c r="TSP2647" s="653"/>
      <c r="TSQ2647" s="653"/>
      <c r="TSR2647" s="653"/>
      <c r="TSS2647" s="653"/>
      <c r="TST2647" s="653"/>
      <c r="TSU2647" s="653"/>
      <c r="TSV2647" s="653"/>
      <c r="TSW2647" s="653"/>
      <c r="TSX2647" s="653"/>
      <c r="TSY2647" s="653"/>
      <c r="TSZ2647" s="653"/>
      <c r="TTA2647" s="653"/>
      <c r="TTB2647" s="653"/>
      <c r="TTC2647" s="653"/>
      <c r="TTD2647" s="653"/>
      <c r="TTE2647" s="653"/>
      <c r="TTF2647" s="653"/>
      <c r="TTG2647" s="653"/>
      <c r="TTH2647" s="653"/>
      <c r="TTI2647" s="653"/>
      <c r="TTJ2647" s="653"/>
      <c r="TTK2647" s="653"/>
      <c r="TTL2647" s="653"/>
      <c r="TTM2647" s="653"/>
      <c r="TTN2647" s="653"/>
      <c r="TTO2647" s="653"/>
      <c r="TTP2647" s="653"/>
      <c r="TTQ2647" s="653"/>
      <c r="TTR2647" s="653"/>
      <c r="TTS2647" s="653"/>
      <c r="TTT2647" s="653"/>
      <c r="TTU2647" s="653"/>
      <c r="TTV2647" s="653"/>
      <c r="TTW2647" s="653"/>
      <c r="TTX2647" s="653"/>
      <c r="TTY2647" s="653"/>
      <c r="TTZ2647" s="653"/>
      <c r="TUA2647" s="653"/>
      <c r="TUB2647" s="653"/>
      <c r="TUC2647" s="653"/>
      <c r="TUD2647" s="653"/>
      <c r="TUE2647" s="653"/>
      <c r="TUF2647" s="653"/>
      <c r="TUG2647" s="653"/>
      <c r="TUH2647" s="653"/>
      <c r="TUI2647" s="653"/>
      <c r="TUJ2647" s="653"/>
      <c r="TUK2647" s="653"/>
      <c r="TUL2647" s="653"/>
      <c r="TUM2647" s="653"/>
      <c r="TUN2647" s="653"/>
      <c r="TUO2647" s="653"/>
      <c r="TUP2647" s="653"/>
      <c r="TUQ2647" s="653"/>
      <c r="TUR2647" s="653"/>
      <c r="TUS2647" s="653"/>
      <c r="TUT2647" s="653"/>
      <c r="TUU2647" s="653"/>
      <c r="TUV2647" s="653"/>
      <c r="TUW2647" s="653"/>
      <c r="TUX2647" s="653"/>
      <c r="TUY2647" s="653"/>
      <c r="TUZ2647" s="653"/>
      <c r="TVA2647" s="653"/>
      <c r="TVB2647" s="653"/>
      <c r="TVC2647" s="653"/>
      <c r="TVD2647" s="653"/>
      <c r="TVE2647" s="653"/>
      <c r="TVF2647" s="653"/>
      <c r="TVG2647" s="653"/>
      <c r="TVH2647" s="653"/>
      <c r="TVI2647" s="653"/>
      <c r="TVJ2647" s="653"/>
      <c r="TVK2647" s="653"/>
      <c r="TVL2647" s="653"/>
      <c r="TVM2647" s="653"/>
      <c r="TVN2647" s="653"/>
      <c r="TVO2647" s="653"/>
      <c r="TVP2647" s="653"/>
      <c r="TVQ2647" s="653"/>
      <c r="TVR2647" s="653"/>
      <c r="TVS2647" s="653"/>
      <c r="TVT2647" s="653"/>
      <c r="TVU2647" s="653"/>
      <c r="TVV2647" s="653"/>
      <c r="TVW2647" s="653"/>
      <c r="TVX2647" s="653"/>
      <c r="TVY2647" s="653"/>
      <c r="TVZ2647" s="653"/>
      <c r="TWA2647" s="653"/>
      <c r="TWB2647" s="653"/>
      <c r="TWC2647" s="653"/>
      <c r="TWD2647" s="653"/>
      <c r="TWE2647" s="653"/>
      <c r="TWF2647" s="653"/>
      <c r="TWG2647" s="653"/>
      <c r="TWH2647" s="653"/>
      <c r="TWI2647" s="653"/>
      <c r="TWJ2647" s="653"/>
      <c r="TWK2647" s="653"/>
      <c r="TWL2647" s="653"/>
      <c r="TWM2647" s="653"/>
      <c r="TWN2647" s="653"/>
      <c r="TWO2647" s="653"/>
      <c r="TWP2647" s="653"/>
      <c r="TWQ2647" s="653"/>
      <c r="TWR2647" s="653"/>
      <c r="TWS2647" s="653"/>
      <c r="TWT2647" s="653"/>
      <c r="TWU2647" s="653"/>
      <c r="TWV2647" s="653"/>
      <c r="TWW2647" s="653"/>
      <c r="TWX2647" s="653"/>
      <c r="TWY2647" s="653"/>
      <c r="TWZ2647" s="653"/>
      <c r="TXA2647" s="653"/>
      <c r="TXB2647" s="653"/>
      <c r="TXC2647" s="653"/>
      <c r="TXD2647" s="653"/>
      <c r="TXE2647" s="653"/>
      <c r="TXF2647" s="653"/>
      <c r="TXG2647" s="653"/>
      <c r="TXH2647" s="653"/>
      <c r="TXI2647" s="653"/>
      <c r="TXJ2647" s="653"/>
      <c r="TXK2647" s="653"/>
      <c r="TXL2647" s="653"/>
      <c r="TXM2647" s="653"/>
      <c r="TXN2647" s="653"/>
      <c r="TXO2647" s="653"/>
      <c r="TXP2647" s="653"/>
      <c r="TXQ2647" s="653"/>
      <c r="TXR2647" s="653"/>
      <c r="TXS2647" s="653"/>
      <c r="TXT2647" s="653"/>
      <c r="TXU2647" s="653"/>
      <c r="TXV2647" s="653"/>
      <c r="TXW2647" s="653"/>
      <c r="TXX2647" s="653"/>
      <c r="TXY2647" s="653"/>
      <c r="TXZ2647" s="653"/>
      <c r="TYA2647" s="653"/>
      <c r="TYB2647" s="653"/>
      <c r="TYC2647" s="653"/>
      <c r="TYD2647" s="653"/>
      <c r="TYE2647" s="653"/>
      <c r="TYF2647" s="653"/>
      <c r="TYG2647" s="653"/>
      <c r="TYH2647" s="653"/>
      <c r="TYI2647" s="653"/>
      <c r="TYJ2647" s="653"/>
      <c r="TYK2647" s="653"/>
      <c r="TYL2647" s="653"/>
      <c r="TYM2647" s="653"/>
      <c r="TYN2647" s="653"/>
      <c r="TYO2647" s="653"/>
      <c r="TYP2647" s="653"/>
      <c r="TYQ2647" s="653"/>
      <c r="TYR2647" s="653"/>
      <c r="TYS2647" s="653"/>
      <c r="TYT2647" s="653"/>
      <c r="TYU2647" s="653"/>
      <c r="TYV2647" s="653"/>
      <c r="TYW2647" s="653"/>
      <c r="TYX2647" s="653"/>
      <c r="TYY2647" s="653"/>
      <c r="TYZ2647" s="653"/>
      <c r="TZA2647" s="653"/>
      <c r="TZB2647" s="653"/>
      <c r="TZC2647" s="653"/>
      <c r="TZD2647" s="653"/>
      <c r="TZE2647" s="653"/>
      <c r="TZF2647" s="653"/>
      <c r="TZG2647" s="653"/>
      <c r="TZH2647" s="653"/>
      <c r="TZI2647" s="653"/>
      <c r="TZJ2647" s="653"/>
      <c r="TZK2647" s="653"/>
      <c r="TZL2647" s="653"/>
      <c r="TZM2647" s="653"/>
      <c r="TZN2647" s="653"/>
      <c r="TZO2647" s="653"/>
      <c r="TZP2647" s="653"/>
      <c r="TZQ2647" s="653"/>
      <c r="TZR2647" s="653"/>
      <c r="TZS2647" s="653"/>
      <c r="TZT2647" s="653"/>
      <c r="TZU2647" s="653"/>
      <c r="TZV2647" s="653"/>
      <c r="TZW2647" s="653"/>
      <c r="TZX2647" s="653"/>
      <c r="TZY2647" s="653"/>
      <c r="TZZ2647" s="653"/>
      <c r="UAA2647" s="653"/>
      <c r="UAB2647" s="653"/>
      <c r="UAC2647" s="653"/>
      <c r="UAD2647" s="653"/>
      <c r="UAE2647" s="653"/>
      <c r="UAF2647" s="653"/>
      <c r="UAG2647" s="653"/>
      <c r="UAH2647" s="653"/>
      <c r="UAI2647" s="653"/>
      <c r="UAJ2647" s="653"/>
      <c r="UAK2647" s="653"/>
      <c r="UAL2647" s="653"/>
      <c r="UAM2647" s="653"/>
      <c r="UAN2647" s="653"/>
      <c r="UAO2647" s="653"/>
      <c r="UAP2647" s="653"/>
      <c r="UAQ2647" s="653"/>
      <c r="UAR2647" s="653"/>
      <c r="UAS2647" s="653"/>
      <c r="UAT2647" s="653"/>
      <c r="UAU2647" s="653"/>
      <c r="UAV2647" s="653"/>
      <c r="UAW2647" s="653"/>
      <c r="UAX2647" s="653"/>
      <c r="UAY2647" s="653"/>
      <c r="UAZ2647" s="653"/>
      <c r="UBA2647" s="653"/>
      <c r="UBB2647" s="653"/>
      <c r="UBC2647" s="653"/>
      <c r="UBD2647" s="653"/>
      <c r="UBE2647" s="653"/>
      <c r="UBF2647" s="653"/>
      <c r="UBG2647" s="653"/>
      <c r="UBH2647" s="653"/>
      <c r="UBI2647" s="653"/>
      <c r="UBJ2647" s="653"/>
      <c r="UBK2647" s="653"/>
      <c r="UBL2647" s="653"/>
      <c r="UBM2647" s="653"/>
      <c r="UBN2647" s="653"/>
      <c r="UBO2647" s="653"/>
      <c r="UBP2647" s="653"/>
      <c r="UBQ2647" s="653"/>
      <c r="UBR2647" s="653"/>
      <c r="UBS2647" s="653"/>
      <c r="UBT2647" s="653"/>
      <c r="UBU2647" s="653"/>
      <c r="UBV2647" s="653"/>
      <c r="UBW2647" s="653"/>
      <c r="UBX2647" s="653"/>
      <c r="UBY2647" s="653"/>
      <c r="UBZ2647" s="653"/>
      <c r="UCA2647" s="653"/>
      <c r="UCB2647" s="653"/>
      <c r="UCC2647" s="653"/>
      <c r="UCD2647" s="653"/>
      <c r="UCE2647" s="653"/>
      <c r="UCF2647" s="653"/>
      <c r="UCG2647" s="653"/>
      <c r="UCH2647" s="653"/>
      <c r="UCI2647" s="653"/>
      <c r="UCJ2647" s="653"/>
      <c r="UCK2647" s="653"/>
      <c r="UCL2647" s="653"/>
      <c r="UCM2647" s="653"/>
      <c r="UCN2647" s="653"/>
      <c r="UCO2647" s="653"/>
      <c r="UCP2647" s="653"/>
      <c r="UCQ2647" s="653"/>
      <c r="UCR2647" s="653"/>
      <c r="UCS2647" s="653"/>
      <c r="UCT2647" s="653"/>
      <c r="UCU2647" s="653"/>
      <c r="UCV2647" s="653"/>
      <c r="UCW2647" s="653"/>
      <c r="UCX2647" s="653"/>
      <c r="UCY2647" s="653"/>
      <c r="UCZ2647" s="653"/>
      <c r="UDA2647" s="653"/>
      <c r="UDB2647" s="653"/>
      <c r="UDC2647" s="653"/>
      <c r="UDD2647" s="653"/>
      <c r="UDE2647" s="653"/>
      <c r="UDF2647" s="653"/>
      <c r="UDG2647" s="653"/>
      <c r="UDH2647" s="653"/>
      <c r="UDI2647" s="653"/>
      <c r="UDJ2647" s="653"/>
      <c r="UDK2647" s="653"/>
      <c r="UDL2647" s="653"/>
      <c r="UDM2647" s="653"/>
      <c r="UDN2647" s="653"/>
      <c r="UDO2647" s="653"/>
      <c r="UDP2647" s="653"/>
      <c r="UDQ2647" s="653"/>
      <c r="UDR2647" s="653"/>
      <c r="UDS2647" s="653"/>
      <c r="UDT2647" s="653"/>
      <c r="UDU2647" s="653"/>
      <c r="UDV2647" s="653"/>
      <c r="UDW2647" s="653"/>
      <c r="UDX2647" s="653"/>
      <c r="UDY2647" s="653"/>
      <c r="UDZ2647" s="653"/>
      <c r="UEA2647" s="653"/>
      <c r="UEB2647" s="653"/>
      <c r="UEC2647" s="653"/>
      <c r="UED2647" s="653"/>
      <c r="UEE2647" s="653"/>
      <c r="UEF2647" s="653"/>
      <c r="UEG2647" s="653"/>
      <c r="UEH2647" s="653"/>
      <c r="UEI2647" s="653"/>
      <c r="UEJ2647" s="653"/>
      <c r="UEK2647" s="653"/>
      <c r="UEL2647" s="653"/>
      <c r="UEM2647" s="653"/>
      <c r="UEN2647" s="653"/>
      <c r="UEO2647" s="653"/>
      <c r="UEP2647" s="653"/>
      <c r="UEQ2647" s="653"/>
      <c r="UER2647" s="653"/>
      <c r="UES2647" s="653"/>
      <c r="UET2647" s="653"/>
      <c r="UEU2647" s="653"/>
      <c r="UEV2647" s="653"/>
      <c r="UEW2647" s="653"/>
      <c r="UEX2647" s="653"/>
      <c r="UEY2647" s="653"/>
      <c r="UEZ2647" s="653"/>
      <c r="UFA2647" s="653"/>
      <c r="UFB2647" s="653"/>
      <c r="UFC2647" s="653"/>
      <c r="UFD2647" s="653"/>
      <c r="UFE2647" s="653"/>
      <c r="UFF2647" s="653"/>
      <c r="UFG2647" s="653"/>
      <c r="UFH2647" s="653"/>
      <c r="UFI2647" s="653"/>
      <c r="UFJ2647" s="653"/>
      <c r="UFK2647" s="653"/>
      <c r="UFL2647" s="653"/>
      <c r="UFM2647" s="653"/>
      <c r="UFN2647" s="653"/>
      <c r="UFO2647" s="653"/>
      <c r="UFP2647" s="653"/>
      <c r="UFQ2647" s="653"/>
      <c r="UFR2647" s="653"/>
      <c r="UFS2647" s="653"/>
      <c r="UFT2647" s="653"/>
      <c r="UFU2647" s="653"/>
      <c r="UFV2647" s="653"/>
      <c r="UFW2647" s="653"/>
      <c r="UFX2647" s="653"/>
      <c r="UFY2647" s="653"/>
      <c r="UFZ2647" s="653"/>
      <c r="UGA2647" s="653"/>
      <c r="UGB2647" s="653"/>
      <c r="UGC2647" s="653"/>
      <c r="UGD2647" s="653"/>
      <c r="UGE2647" s="653"/>
      <c r="UGF2647" s="653"/>
      <c r="UGG2647" s="653"/>
      <c r="UGH2647" s="653"/>
      <c r="UGI2647" s="653"/>
      <c r="UGJ2647" s="653"/>
      <c r="UGK2647" s="653"/>
      <c r="UGL2647" s="653"/>
      <c r="UGM2647" s="653"/>
      <c r="UGN2647" s="653"/>
      <c r="UGO2647" s="653"/>
      <c r="UGP2647" s="653"/>
      <c r="UGQ2647" s="653"/>
      <c r="UGR2647" s="653"/>
      <c r="UGS2647" s="653"/>
      <c r="UGT2647" s="653"/>
      <c r="UGU2647" s="653"/>
      <c r="UGV2647" s="653"/>
      <c r="UGW2647" s="653"/>
      <c r="UGX2647" s="653"/>
      <c r="UGY2647" s="653"/>
      <c r="UGZ2647" s="653"/>
      <c r="UHA2647" s="653"/>
      <c r="UHB2647" s="653"/>
      <c r="UHC2647" s="653"/>
      <c r="UHD2647" s="653"/>
      <c r="UHE2647" s="653"/>
      <c r="UHF2647" s="653"/>
      <c r="UHG2647" s="653"/>
      <c r="UHH2647" s="653"/>
      <c r="UHI2647" s="653"/>
      <c r="UHJ2647" s="653"/>
      <c r="UHK2647" s="653"/>
      <c r="UHL2647" s="653"/>
      <c r="UHM2647" s="653"/>
      <c r="UHN2647" s="653"/>
      <c r="UHO2647" s="653"/>
      <c r="UHP2647" s="653"/>
      <c r="UHQ2647" s="653"/>
      <c r="UHR2647" s="653"/>
      <c r="UHS2647" s="653"/>
      <c r="UHT2647" s="653"/>
      <c r="UHU2647" s="653"/>
      <c r="UHV2647" s="653"/>
      <c r="UHW2647" s="653"/>
      <c r="UHX2647" s="653"/>
      <c r="UHY2647" s="653"/>
      <c r="UHZ2647" s="653"/>
      <c r="UIA2647" s="653"/>
      <c r="UIB2647" s="653"/>
      <c r="UIC2647" s="653"/>
      <c r="UID2647" s="653"/>
      <c r="UIE2647" s="653"/>
      <c r="UIF2647" s="653"/>
      <c r="UIG2647" s="653"/>
      <c r="UIH2647" s="653"/>
      <c r="UII2647" s="653"/>
      <c r="UIJ2647" s="653"/>
      <c r="UIK2647" s="653"/>
      <c r="UIL2647" s="653"/>
      <c r="UIM2647" s="653"/>
      <c r="UIN2647" s="653"/>
      <c r="UIO2647" s="653"/>
      <c r="UIP2647" s="653"/>
      <c r="UIQ2647" s="653"/>
      <c r="UIR2647" s="653"/>
      <c r="UIS2647" s="653"/>
      <c r="UIT2647" s="653"/>
      <c r="UIU2647" s="653"/>
      <c r="UIV2647" s="653"/>
      <c r="UIW2647" s="653"/>
      <c r="UIX2647" s="653"/>
      <c r="UIY2647" s="653"/>
      <c r="UIZ2647" s="653"/>
      <c r="UJA2647" s="653"/>
      <c r="UJB2647" s="653"/>
      <c r="UJC2647" s="653"/>
      <c r="UJD2647" s="653"/>
      <c r="UJE2647" s="653"/>
      <c r="UJF2647" s="653"/>
      <c r="UJG2647" s="653"/>
      <c r="UJH2647" s="653"/>
      <c r="UJI2647" s="653"/>
      <c r="UJJ2647" s="653"/>
      <c r="UJK2647" s="653"/>
      <c r="UJL2647" s="653"/>
      <c r="UJM2647" s="653"/>
      <c r="UJN2647" s="653"/>
      <c r="UJO2647" s="653"/>
      <c r="UJP2647" s="653"/>
      <c r="UJQ2647" s="653"/>
      <c r="UJR2647" s="653"/>
      <c r="UJS2647" s="653"/>
      <c r="UJT2647" s="653"/>
      <c r="UJU2647" s="653"/>
      <c r="UJV2647" s="653"/>
      <c r="UJW2647" s="653"/>
      <c r="UJX2647" s="653"/>
      <c r="UJY2647" s="653"/>
      <c r="UJZ2647" s="653"/>
      <c r="UKA2647" s="653"/>
      <c r="UKB2647" s="653"/>
      <c r="UKC2647" s="653"/>
      <c r="UKD2647" s="653"/>
      <c r="UKE2647" s="653"/>
      <c r="UKF2647" s="653"/>
      <c r="UKG2647" s="653"/>
      <c r="UKH2647" s="653"/>
      <c r="UKI2647" s="653"/>
      <c r="UKJ2647" s="653"/>
      <c r="UKK2647" s="653"/>
      <c r="UKL2647" s="653"/>
      <c r="UKM2647" s="653"/>
      <c r="UKN2647" s="653"/>
      <c r="UKO2647" s="653"/>
      <c r="UKP2647" s="653"/>
      <c r="UKQ2647" s="653"/>
      <c r="UKR2647" s="653"/>
      <c r="UKS2647" s="653"/>
      <c r="UKT2647" s="653"/>
      <c r="UKU2647" s="653"/>
      <c r="UKV2647" s="653"/>
      <c r="UKW2647" s="653"/>
      <c r="UKX2647" s="653"/>
      <c r="UKY2647" s="653"/>
      <c r="UKZ2647" s="653"/>
      <c r="ULA2647" s="653"/>
      <c r="ULB2647" s="653"/>
      <c r="ULC2647" s="653"/>
      <c r="ULD2647" s="653"/>
      <c r="ULE2647" s="653"/>
      <c r="ULF2647" s="653"/>
      <c r="ULG2647" s="653"/>
      <c r="ULH2647" s="653"/>
      <c r="ULI2647" s="653"/>
      <c r="ULJ2647" s="653"/>
      <c r="ULK2647" s="653"/>
      <c r="ULL2647" s="653"/>
      <c r="ULM2647" s="653"/>
      <c r="ULN2647" s="653"/>
      <c r="ULO2647" s="653"/>
      <c r="ULP2647" s="653"/>
      <c r="ULQ2647" s="653"/>
      <c r="ULR2647" s="653"/>
      <c r="ULS2647" s="653"/>
      <c r="ULT2647" s="653"/>
      <c r="ULU2647" s="653"/>
      <c r="ULV2647" s="653"/>
      <c r="ULW2647" s="653"/>
      <c r="ULX2647" s="653"/>
      <c r="ULY2647" s="653"/>
      <c r="ULZ2647" s="653"/>
      <c r="UMA2647" s="653"/>
      <c r="UMB2647" s="653"/>
      <c r="UMC2647" s="653"/>
      <c r="UMD2647" s="653"/>
      <c r="UME2647" s="653"/>
      <c r="UMF2647" s="653"/>
      <c r="UMG2647" s="653"/>
      <c r="UMH2647" s="653"/>
      <c r="UMI2647" s="653"/>
      <c r="UMJ2647" s="653"/>
      <c r="UMK2647" s="653"/>
      <c r="UML2647" s="653"/>
      <c r="UMM2647" s="653"/>
      <c r="UMN2647" s="653"/>
      <c r="UMO2647" s="653"/>
      <c r="UMP2647" s="653"/>
      <c r="UMQ2647" s="653"/>
      <c r="UMR2647" s="653"/>
      <c r="UMS2647" s="653"/>
      <c r="UMT2647" s="653"/>
      <c r="UMU2647" s="653"/>
      <c r="UMV2647" s="653"/>
      <c r="UMW2647" s="653"/>
      <c r="UMX2647" s="653"/>
      <c r="UMY2647" s="653"/>
      <c r="UMZ2647" s="653"/>
      <c r="UNA2647" s="653"/>
      <c r="UNB2647" s="653"/>
      <c r="UNC2647" s="653"/>
      <c r="UND2647" s="653"/>
      <c r="UNE2647" s="653"/>
      <c r="UNF2647" s="653"/>
      <c r="UNG2647" s="653"/>
      <c r="UNH2647" s="653"/>
      <c r="UNI2647" s="653"/>
      <c r="UNJ2647" s="653"/>
      <c r="UNK2647" s="653"/>
      <c r="UNL2647" s="653"/>
      <c r="UNM2647" s="653"/>
      <c r="UNN2647" s="653"/>
      <c r="UNO2647" s="653"/>
      <c r="UNP2647" s="653"/>
      <c r="UNQ2647" s="653"/>
      <c r="UNR2647" s="653"/>
      <c r="UNS2647" s="653"/>
      <c r="UNT2647" s="653"/>
      <c r="UNU2647" s="653"/>
      <c r="UNV2647" s="653"/>
      <c r="UNW2647" s="653"/>
      <c r="UNX2647" s="653"/>
      <c r="UNY2647" s="653"/>
      <c r="UNZ2647" s="653"/>
      <c r="UOA2647" s="653"/>
      <c r="UOB2647" s="653"/>
      <c r="UOC2647" s="653"/>
      <c r="UOD2647" s="653"/>
      <c r="UOE2647" s="653"/>
      <c r="UOF2647" s="653"/>
      <c r="UOG2647" s="653"/>
      <c r="UOH2647" s="653"/>
      <c r="UOI2647" s="653"/>
      <c r="UOJ2647" s="653"/>
      <c r="UOK2647" s="653"/>
      <c r="UOL2647" s="653"/>
      <c r="UOM2647" s="653"/>
      <c r="UON2647" s="653"/>
      <c r="UOO2647" s="653"/>
      <c r="UOP2647" s="653"/>
      <c r="UOQ2647" s="653"/>
      <c r="UOR2647" s="653"/>
      <c r="UOS2647" s="653"/>
      <c r="UOT2647" s="653"/>
      <c r="UOU2647" s="653"/>
      <c r="UOV2647" s="653"/>
      <c r="UOW2647" s="653"/>
      <c r="UOX2647" s="653"/>
      <c r="UOY2647" s="653"/>
      <c r="UOZ2647" s="653"/>
      <c r="UPA2647" s="653"/>
      <c r="UPB2647" s="653"/>
      <c r="UPC2647" s="653"/>
      <c r="UPD2647" s="653"/>
      <c r="UPE2647" s="653"/>
      <c r="UPF2647" s="653"/>
      <c r="UPG2647" s="653"/>
      <c r="UPH2647" s="653"/>
      <c r="UPI2647" s="653"/>
      <c r="UPJ2647" s="653"/>
      <c r="UPK2647" s="653"/>
      <c r="UPL2647" s="653"/>
      <c r="UPM2647" s="653"/>
      <c r="UPN2647" s="653"/>
      <c r="UPO2647" s="653"/>
      <c r="UPP2647" s="653"/>
      <c r="UPQ2647" s="653"/>
      <c r="UPR2647" s="653"/>
      <c r="UPS2647" s="653"/>
      <c r="UPT2647" s="653"/>
      <c r="UPU2647" s="653"/>
      <c r="UPV2647" s="653"/>
      <c r="UPW2647" s="653"/>
      <c r="UPX2647" s="653"/>
      <c r="UPY2647" s="653"/>
      <c r="UPZ2647" s="653"/>
      <c r="UQA2647" s="653"/>
      <c r="UQB2647" s="653"/>
      <c r="UQC2647" s="653"/>
      <c r="UQD2647" s="653"/>
      <c r="UQE2647" s="653"/>
      <c r="UQF2647" s="653"/>
      <c r="UQG2647" s="653"/>
      <c r="UQH2647" s="653"/>
      <c r="UQI2647" s="653"/>
      <c r="UQJ2647" s="653"/>
      <c r="UQK2647" s="653"/>
      <c r="UQL2647" s="653"/>
      <c r="UQM2647" s="653"/>
      <c r="UQN2647" s="653"/>
      <c r="UQO2647" s="653"/>
      <c r="UQP2647" s="653"/>
      <c r="UQQ2647" s="653"/>
      <c r="UQR2647" s="653"/>
      <c r="UQS2647" s="653"/>
      <c r="UQT2647" s="653"/>
      <c r="UQU2647" s="653"/>
      <c r="UQV2647" s="653"/>
      <c r="UQW2647" s="653"/>
      <c r="UQX2647" s="653"/>
      <c r="UQY2647" s="653"/>
      <c r="UQZ2647" s="653"/>
      <c r="URA2647" s="653"/>
      <c r="URB2647" s="653"/>
      <c r="URC2647" s="653"/>
      <c r="URD2647" s="653"/>
      <c r="URE2647" s="653"/>
      <c r="URF2647" s="653"/>
      <c r="URG2647" s="653"/>
      <c r="URH2647" s="653"/>
      <c r="URI2647" s="653"/>
      <c r="URJ2647" s="653"/>
      <c r="URK2647" s="653"/>
      <c r="URL2647" s="653"/>
      <c r="URM2647" s="653"/>
      <c r="URN2647" s="653"/>
      <c r="URO2647" s="653"/>
      <c r="URP2647" s="653"/>
      <c r="URQ2647" s="653"/>
      <c r="URR2647" s="653"/>
      <c r="URS2647" s="653"/>
      <c r="URT2647" s="653"/>
      <c r="URU2647" s="653"/>
      <c r="URV2647" s="653"/>
      <c r="URW2647" s="653"/>
      <c r="URX2647" s="653"/>
      <c r="URY2647" s="653"/>
      <c r="URZ2647" s="653"/>
      <c r="USA2647" s="653"/>
      <c r="USB2647" s="653"/>
      <c r="USC2647" s="653"/>
      <c r="USD2647" s="653"/>
      <c r="USE2647" s="653"/>
      <c r="USF2647" s="653"/>
      <c r="USG2647" s="653"/>
      <c r="USH2647" s="653"/>
      <c r="USI2647" s="653"/>
      <c r="USJ2647" s="653"/>
      <c r="USK2647" s="653"/>
      <c r="USL2647" s="653"/>
      <c r="USM2647" s="653"/>
      <c r="USN2647" s="653"/>
      <c r="USO2647" s="653"/>
      <c r="USP2647" s="653"/>
      <c r="USQ2647" s="653"/>
      <c r="USR2647" s="653"/>
      <c r="USS2647" s="653"/>
      <c r="UST2647" s="653"/>
      <c r="USU2647" s="653"/>
      <c r="USV2647" s="653"/>
      <c r="USW2647" s="653"/>
      <c r="USX2647" s="653"/>
      <c r="USY2647" s="653"/>
      <c r="USZ2647" s="653"/>
      <c r="UTA2647" s="653"/>
      <c r="UTB2647" s="653"/>
      <c r="UTC2647" s="653"/>
      <c r="UTD2647" s="653"/>
      <c r="UTE2647" s="653"/>
      <c r="UTF2647" s="653"/>
      <c r="UTG2647" s="653"/>
      <c r="UTH2647" s="653"/>
      <c r="UTI2647" s="653"/>
      <c r="UTJ2647" s="653"/>
      <c r="UTK2647" s="653"/>
      <c r="UTL2647" s="653"/>
      <c r="UTM2647" s="653"/>
      <c r="UTN2647" s="653"/>
      <c r="UTO2647" s="653"/>
      <c r="UTP2647" s="653"/>
      <c r="UTQ2647" s="653"/>
      <c r="UTR2647" s="653"/>
      <c r="UTS2647" s="653"/>
      <c r="UTT2647" s="653"/>
      <c r="UTU2647" s="653"/>
      <c r="UTV2647" s="653"/>
      <c r="UTW2647" s="653"/>
      <c r="UTX2647" s="653"/>
      <c r="UTY2647" s="653"/>
      <c r="UTZ2647" s="653"/>
      <c r="UUA2647" s="653"/>
      <c r="UUB2647" s="653"/>
      <c r="UUC2647" s="653"/>
      <c r="UUD2647" s="653"/>
      <c r="UUE2647" s="653"/>
      <c r="UUF2647" s="653"/>
      <c r="UUG2647" s="653"/>
      <c r="UUH2647" s="653"/>
      <c r="UUI2647" s="653"/>
      <c r="UUJ2647" s="653"/>
      <c r="UUK2647" s="653"/>
      <c r="UUL2647" s="653"/>
      <c r="UUM2647" s="653"/>
      <c r="UUN2647" s="653"/>
      <c r="UUO2647" s="653"/>
      <c r="UUP2647" s="653"/>
      <c r="UUQ2647" s="653"/>
      <c r="UUR2647" s="653"/>
      <c r="UUS2647" s="653"/>
      <c r="UUT2647" s="653"/>
      <c r="UUU2647" s="653"/>
      <c r="UUV2647" s="653"/>
      <c r="UUW2647" s="653"/>
      <c r="UUX2647" s="653"/>
      <c r="UUY2647" s="653"/>
      <c r="UUZ2647" s="653"/>
      <c r="UVA2647" s="653"/>
      <c r="UVB2647" s="653"/>
      <c r="UVC2647" s="653"/>
      <c r="UVD2647" s="653"/>
      <c r="UVE2647" s="653"/>
      <c r="UVF2647" s="653"/>
      <c r="UVG2647" s="653"/>
      <c r="UVH2647" s="653"/>
      <c r="UVI2647" s="653"/>
      <c r="UVJ2647" s="653"/>
      <c r="UVK2647" s="653"/>
      <c r="UVL2647" s="653"/>
      <c r="UVM2647" s="653"/>
      <c r="UVN2647" s="653"/>
      <c r="UVO2647" s="653"/>
      <c r="UVP2647" s="653"/>
      <c r="UVQ2647" s="653"/>
      <c r="UVR2647" s="653"/>
      <c r="UVS2647" s="653"/>
      <c r="UVT2647" s="653"/>
      <c r="UVU2647" s="653"/>
      <c r="UVV2647" s="653"/>
      <c r="UVW2647" s="653"/>
      <c r="UVX2647" s="653"/>
      <c r="UVY2647" s="653"/>
      <c r="UVZ2647" s="653"/>
      <c r="UWA2647" s="653"/>
      <c r="UWB2647" s="653"/>
      <c r="UWC2647" s="653"/>
      <c r="UWD2647" s="653"/>
      <c r="UWE2647" s="653"/>
      <c r="UWF2647" s="653"/>
      <c r="UWG2647" s="653"/>
      <c r="UWH2647" s="653"/>
      <c r="UWI2647" s="653"/>
      <c r="UWJ2647" s="653"/>
      <c r="UWK2647" s="653"/>
      <c r="UWL2647" s="653"/>
      <c r="UWM2647" s="653"/>
      <c r="UWN2647" s="653"/>
      <c r="UWO2647" s="653"/>
      <c r="UWP2647" s="653"/>
      <c r="UWQ2647" s="653"/>
      <c r="UWR2647" s="653"/>
      <c r="UWS2647" s="653"/>
      <c r="UWT2647" s="653"/>
      <c r="UWU2647" s="653"/>
      <c r="UWV2647" s="653"/>
      <c r="UWW2647" s="653"/>
      <c r="UWX2647" s="653"/>
      <c r="UWY2647" s="653"/>
      <c r="UWZ2647" s="653"/>
      <c r="UXA2647" s="653"/>
      <c r="UXB2647" s="653"/>
      <c r="UXC2647" s="653"/>
      <c r="UXD2647" s="653"/>
      <c r="UXE2647" s="653"/>
      <c r="UXF2647" s="653"/>
      <c r="UXG2647" s="653"/>
      <c r="UXH2647" s="653"/>
      <c r="UXI2647" s="653"/>
      <c r="UXJ2647" s="653"/>
      <c r="UXK2647" s="653"/>
      <c r="UXL2647" s="653"/>
      <c r="UXM2647" s="653"/>
      <c r="UXN2647" s="653"/>
      <c r="UXO2647" s="653"/>
      <c r="UXP2647" s="653"/>
      <c r="UXQ2647" s="653"/>
      <c r="UXR2647" s="653"/>
      <c r="UXS2647" s="653"/>
      <c r="UXT2647" s="653"/>
      <c r="UXU2647" s="653"/>
      <c r="UXV2647" s="653"/>
      <c r="UXW2647" s="653"/>
      <c r="UXX2647" s="653"/>
      <c r="UXY2647" s="653"/>
      <c r="UXZ2647" s="653"/>
      <c r="UYA2647" s="653"/>
      <c r="UYB2647" s="653"/>
      <c r="UYC2647" s="653"/>
      <c r="UYD2647" s="653"/>
      <c r="UYE2647" s="653"/>
      <c r="UYF2647" s="653"/>
      <c r="UYG2647" s="653"/>
      <c r="UYH2647" s="653"/>
      <c r="UYI2647" s="653"/>
      <c r="UYJ2647" s="653"/>
      <c r="UYK2647" s="653"/>
      <c r="UYL2647" s="653"/>
      <c r="UYM2647" s="653"/>
      <c r="UYN2647" s="653"/>
      <c r="UYO2647" s="653"/>
      <c r="UYP2647" s="653"/>
      <c r="UYQ2647" s="653"/>
      <c r="UYR2647" s="653"/>
      <c r="UYS2647" s="653"/>
      <c r="UYT2647" s="653"/>
      <c r="UYU2647" s="653"/>
      <c r="UYV2647" s="653"/>
      <c r="UYW2647" s="653"/>
      <c r="UYX2647" s="653"/>
      <c r="UYY2647" s="653"/>
      <c r="UYZ2647" s="653"/>
      <c r="UZA2647" s="653"/>
      <c r="UZB2647" s="653"/>
      <c r="UZC2647" s="653"/>
      <c r="UZD2647" s="653"/>
      <c r="UZE2647" s="653"/>
      <c r="UZF2647" s="653"/>
      <c r="UZG2647" s="653"/>
      <c r="UZH2647" s="653"/>
      <c r="UZI2647" s="653"/>
      <c r="UZJ2647" s="653"/>
      <c r="UZK2647" s="653"/>
      <c r="UZL2647" s="653"/>
      <c r="UZM2647" s="653"/>
      <c r="UZN2647" s="653"/>
      <c r="UZO2647" s="653"/>
      <c r="UZP2647" s="653"/>
      <c r="UZQ2647" s="653"/>
      <c r="UZR2647" s="653"/>
      <c r="UZS2647" s="653"/>
      <c r="UZT2647" s="653"/>
      <c r="UZU2647" s="653"/>
      <c r="UZV2647" s="653"/>
      <c r="UZW2647" s="653"/>
      <c r="UZX2647" s="653"/>
      <c r="UZY2647" s="653"/>
      <c r="UZZ2647" s="653"/>
      <c r="VAA2647" s="653"/>
      <c r="VAB2647" s="653"/>
      <c r="VAC2647" s="653"/>
      <c r="VAD2647" s="653"/>
      <c r="VAE2647" s="653"/>
      <c r="VAF2647" s="653"/>
      <c r="VAG2647" s="653"/>
      <c r="VAH2647" s="653"/>
      <c r="VAI2647" s="653"/>
      <c r="VAJ2647" s="653"/>
      <c r="VAK2647" s="653"/>
      <c r="VAL2647" s="653"/>
      <c r="VAM2647" s="653"/>
      <c r="VAN2647" s="653"/>
      <c r="VAO2647" s="653"/>
      <c r="VAP2647" s="653"/>
      <c r="VAQ2647" s="653"/>
      <c r="VAR2647" s="653"/>
      <c r="VAS2647" s="653"/>
      <c r="VAT2647" s="653"/>
      <c r="VAU2647" s="653"/>
      <c r="VAV2647" s="653"/>
      <c r="VAW2647" s="653"/>
      <c r="VAX2647" s="653"/>
      <c r="VAY2647" s="653"/>
      <c r="VAZ2647" s="653"/>
      <c r="VBA2647" s="653"/>
      <c r="VBB2647" s="653"/>
      <c r="VBC2647" s="653"/>
      <c r="VBD2647" s="653"/>
      <c r="VBE2647" s="653"/>
      <c r="VBF2647" s="653"/>
      <c r="VBG2647" s="653"/>
      <c r="VBH2647" s="653"/>
      <c r="VBI2647" s="653"/>
      <c r="VBJ2647" s="653"/>
      <c r="VBK2647" s="653"/>
      <c r="VBL2647" s="653"/>
      <c r="VBM2647" s="653"/>
      <c r="VBN2647" s="653"/>
      <c r="VBO2647" s="653"/>
      <c r="VBP2647" s="653"/>
      <c r="VBQ2647" s="653"/>
      <c r="VBR2647" s="653"/>
      <c r="VBS2647" s="653"/>
      <c r="VBT2647" s="653"/>
      <c r="VBU2647" s="653"/>
      <c r="VBV2647" s="653"/>
      <c r="VBW2647" s="653"/>
      <c r="VBX2647" s="653"/>
      <c r="VBY2647" s="653"/>
      <c r="VBZ2647" s="653"/>
      <c r="VCA2647" s="653"/>
      <c r="VCB2647" s="653"/>
      <c r="VCC2647" s="653"/>
      <c r="VCD2647" s="653"/>
      <c r="VCE2647" s="653"/>
      <c r="VCF2647" s="653"/>
      <c r="VCG2647" s="653"/>
      <c r="VCH2647" s="653"/>
      <c r="VCI2647" s="653"/>
      <c r="VCJ2647" s="653"/>
      <c r="VCK2647" s="653"/>
      <c r="VCL2647" s="653"/>
      <c r="VCM2647" s="653"/>
      <c r="VCN2647" s="653"/>
      <c r="VCO2647" s="653"/>
      <c r="VCP2647" s="653"/>
      <c r="VCQ2647" s="653"/>
      <c r="VCR2647" s="653"/>
      <c r="VCS2647" s="653"/>
      <c r="VCT2647" s="653"/>
      <c r="VCU2647" s="653"/>
      <c r="VCV2647" s="653"/>
      <c r="VCW2647" s="653"/>
      <c r="VCX2647" s="653"/>
      <c r="VCY2647" s="653"/>
      <c r="VCZ2647" s="653"/>
      <c r="VDA2647" s="653"/>
      <c r="VDB2647" s="653"/>
      <c r="VDC2647" s="653"/>
      <c r="VDD2647" s="653"/>
      <c r="VDE2647" s="653"/>
      <c r="VDF2647" s="653"/>
      <c r="VDG2647" s="653"/>
      <c r="VDH2647" s="653"/>
      <c r="VDI2647" s="653"/>
      <c r="VDJ2647" s="653"/>
      <c r="VDK2647" s="653"/>
      <c r="VDL2647" s="653"/>
      <c r="VDM2647" s="653"/>
      <c r="VDN2647" s="653"/>
      <c r="VDO2647" s="653"/>
      <c r="VDP2647" s="653"/>
      <c r="VDQ2647" s="653"/>
      <c r="VDR2647" s="653"/>
      <c r="VDS2647" s="653"/>
      <c r="VDT2647" s="653"/>
      <c r="VDU2647" s="653"/>
      <c r="VDV2647" s="653"/>
      <c r="VDW2647" s="653"/>
      <c r="VDX2647" s="653"/>
      <c r="VDY2647" s="653"/>
      <c r="VDZ2647" s="653"/>
      <c r="VEA2647" s="653"/>
      <c r="VEB2647" s="653"/>
      <c r="VEC2647" s="653"/>
      <c r="VED2647" s="653"/>
      <c r="VEE2647" s="653"/>
      <c r="VEF2647" s="653"/>
      <c r="VEG2647" s="653"/>
      <c r="VEH2647" s="653"/>
      <c r="VEI2647" s="653"/>
      <c r="VEJ2647" s="653"/>
      <c r="VEK2647" s="653"/>
      <c r="VEL2647" s="653"/>
      <c r="VEM2647" s="653"/>
      <c r="VEN2647" s="653"/>
      <c r="VEO2647" s="653"/>
      <c r="VEP2647" s="653"/>
      <c r="VEQ2647" s="653"/>
      <c r="VER2647" s="653"/>
      <c r="VES2647" s="653"/>
      <c r="VET2647" s="653"/>
      <c r="VEU2647" s="653"/>
      <c r="VEV2647" s="653"/>
      <c r="VEW2647" s="653"/>
      <c r="VEX2647" s="653"/>
      <c r="VEY2647" s="653"/>
      <c r="VEZ2647" s="653"/>
      <c r="VFA2647" s="653"/>
      <c r="VFB2647" s="653"/>
      <c r="VFC2647" s="653"/>
      <c r="VFD2647" s="653"/>
      <c r="VFE2647" s="653"/>
      <c r="VFF2647" s="653"/>
      <c r="VFG2647" s="653"/>
      <c r="VFH2647" s="653"/>
      <c r="VFI2647" s="653"/>
      <c r="VFJ2647" s="653"/>
      <c r="VFK2647" s="653"/>
      <c r="VFL2647" s="653"/>
      <c r="VFM2647" s="653"/>
      <c r="VFN2647" s="653"/>
      <c r="VFO2647" s="653"/>
      <c r="VFP2647" s="653"/>
      <c r="VFQ2647" s="653"/>
      <c r="VFR2647" s="653"/>
      <c r="VFS2647" s="653"/>
      <c r="VFT2647" s="653"/>
      <c r="VFU2647" s="653"/>
      <c r="VFV2647" s="653"/>
      <c r="VFW2647" s="653"/>
      <c r="VFX2647" s="653"/>
      <c r="VFY2647" s="653"/>
      <c r="VFZ2647" s="653"/>
      <c r="VGA2647" s="653"/>
      <c r="VGB2647" s="653"/>
      <c r="VGC2647" s="653"/>
      <c r="VGD2647" s="653"/>
      <c r="VGE2647" s="653"/>
      <c r="VGF2647" s="653"/>
      <c r="VGG2647" s="653"/>
      <c r="VGH2647" s="653"/>
      <c r="VGI2647" s="653"/>
      <c r="VGJ2647" s="653"/>
      <c r="VGK2647" s="653"/>
      <c r="VGL2647" s="653"/>
      <c r="VGM2647" s="653"/>
      <c r="VGN2647" s="653"/>
      <c r="VGO2647" s="653"/>
      <c r="VGP2647" s="653"/>
      <c r="VGQ2647" s="653"/>
      <c r="VGR2647" s="653"/>
      <c r="VGS2647" s="653"/>
      <c r="VGT2647" s="653"/>
      <c r="VGU2647" s="653"/>
      <c r="VGV2647" s="653"/>
      <c r="VGW2647" s="653"/>
      <c r="VGX2647" s="653"/>
      <c r="VGY2647" s="653"/>
      <c r="VGZ2647" s="653"/>
      <c r="VHA2647" s="653"/>
      <c r="VHB2647" s="653"/>
      <c r="VHC2647" s="653"/>
      <c r="VHD2647" s="653"/>
      <c r="VHE2647" s="653"/>
      <c r="VHF2647" s="653"/>
      <c r="VHG2647" s="653"/>
      <c r="VHH2647" s="653"/>
      <c r="VHI2647" s="653"/>
      <c r="VHJ2647" s="653"/>
      <c r="VHK2647" s="653"/>
      <c r="VHL2647" s="653"/>
      <c r="VHM2647" s="653"/>
      <c r="VHN2647" s="653"/>
      <c r="VHO2647" s="653"/>
      <c r="VHP2647" s="653"/>
      <c r="VHQ2647" s="653"/>
      <c r="VHR2647" s="653"/>
      <c r="VHS2647" s="653"/>
      <c r="VHT2647" s="653"/>
      <c r="VHU2647" s="653"/>
      <c r="VHV2647" s="653"/>
      <c r="VHW2647" s="653"/>
      <c r="VHX2647" s="653"/>
      <c r="VHY2647" s="653"/>
      <c r="VHZ2647" s="653"/>
      <c r="VIA2647" s="653"/>
      <c r="VIB2647" s="653"/>
      <c r="VIC2647" s="653"/>
      <c r="VID2647" s="653"/>
      <c r="VIE2647" s="653"/>
      <c r="VIF2647" s="653"/>
      <c r="VIG2647" s="653"/>
      <c r="VIH2647" s="653"/>
      <c r="VII2647" s="653"/>
      <c r="VIJ2647" s="653"/>
      <c r="VIK2647" s="653"/>
      <c r="VIL2647" s="653"/>
      <c r="VIM2647" s="653"/>
      <c r="VIN2647" s="653"/>
      <c r="VIO2647" s="653"/>
      <c r="VIP2647" s="653"/>
      <c r="VIQ2647" s="653"/>
      <c r="VIR2647" s="653"/>
      <c r="VIS2647" s="653"/>
      <c r="VIT2647" s="653"/>
      <c r="VIU2647" s="653"/>
      <c r="VIV2647" s="653"/>
      <c r="VIW2647" s="653"/>
      <c r="VIX2647" s="653"/>
      <c r="VIY2647" s="653"/>
      <c r="VIZ2647" s="653"/>
      <c r="VJA2647" s="653"/>
      <c r="VJB2647" s="653"/>
      <c r="VJC2647" s="653"/>
      <c r="VJD2647" s="653"/>
      <c r="VJE2647" s="653"/>
      <c r="VJF2647" s="653"/>
      <c r="VJG2647" s="653"/>
      <c r="VJH2647" s="653"/>
      <c r="VJI2647" s="653"/>
      <c r="VJJ2647" s="653"/>
      <c r="VJK2647" s="653"/>
      <c r="VJL2647" s="653"/>
      <c r="VJM2647" s="653"/>
      <c r="VJN2647" s="653"/>
      <c r="VJO2647" s="653"/>
      <c r="VJP2647" s="653"/>
      <c r="VJQ2647" s="653"/>
      <c r="VJR2647" s="653"/>
      <c r="VJS2647" s="653"/>
      <c r="VJT2647" s="653"/>
      <c r="VJU2647" s="653"/>
      <c r="VJV2647" s="653"/>
      <c r="VJW2647" s="653"/>
      <c r="VJX2647" s="653"/>
      <c r="VJY2647" s="653"/>
      <c r="VJZ2647" s="653"/>
      <c r="VKA2647" s="653"/>
      <c r="VKB2647" s="653"/>
      <c r="VKC2647" s="653"/>
      <c r="VKD2647" s="653"/>
      <c r="VKE2647" s="653"/>
      <c r="VKF2647" s="653"/>
      <c r="VKG2647" s="653"/>
      <c r="VKH2647" s="653"/>
      <c r="VKI2647" s="653"/>
      <c r="VKJ2647" s="653"/>
      <c r="VKK2647" s="653"/>
      <c r="VKL2647" s="653"/>
      <c r="VKM2647" s="653"/>
      <c r="VKN2647" s="653"/>
      <c r="VKO2647" s="653"/>
      <c r="VKP2647" s="653"/>
      <c r="VKQ2647" s="653"/>
      <c r="VKR2647" s="653"/>
      <c r="VKS2647" s="653"/>
      <c r="VKT2647" s="653"/>
      <c r="VKU2647" s="653"/>
      <c r="VKV2647" s="653"/>
      <c r="VKW2647" s="653"/>
      <c r="VKX2647" s="653"/>
      <c r="VKY2647" s="653"/>
      <c r="VKZ2647" s="653"/>
      <c r="VLA2647" s="653"/>
      <c r="VLB2647" s="653"/>
      <c r="VLC2647" s="653"/>
      <c r="VLD2647" s="653"/>
      <c r="VLE2647" s="653"/>
      <c r="VLF2647" s="653"/>
      <c r="VLG2647" s="653"/>
      <c r="VLH2647" s="653"/>
      <c r="VLI2647" s="653"/>
      <c r="VLJ2647" s="653"/>
      <c r="VLK2647" s="653"/>
      <c r="VLL2647" s="653"/>
      <c r="VLM2647" s="653"/>
      <c r="VLN2647" s="653"/>
      <c r="VLO2647" s="653"/>
      <c r="VLP2647" s="653"/>
      <c r="VLQ2647" s="653"/>
      <c r="VLR2647" s="653"/>
      <c r="VLS2647" s="653"/>
      <c r="VLT2647" s="653"/>
      <c r="VLU2647" s="653"/>
      <c r="VLV2647" s="653"/>
      <c r="VLW2647" s="653"/>
      <c r="VLX2647" s="653"/>
      <c r="VLY2647" s="653"/>
      <c r="VLZ2647" s="653"/>
      <c r="VMA2647" s="653"/>
      <c r="VMB2647" s="653"/>
      <c r="VMC2647" s="653"/>
      <c r="VMD2647" s="653"/>
      <c r="VME2647" s="653"/>
      <c r="VMF2647" s="653"/>
      <c r="VMG2647" s="653"/>
      <c r="VMH2647" s="653"/>
      <c r="VMI2647" s="653"/>
      <c r="VMJ2647" s="653"/>
      <c r="VMK2647" s="653"/>
      <c r="VML2647" s="653"/>
      <c r="VMM2647" s="653"/>
      <c r="VMN2647" s="653"/>
      <c r="VMO2647" s="653"/>
      <c r="VMP2647" s="653"/>
      <c r="VMQ2647" s="653"/>
      <c r="VMR2647" s="653"/>
      <c r="VMS2647" s="653"/>
      <c r="VMT2647" s="653"/>
      <c r="VMU2647" s="653"/>
      <c r="VMV2647" s="653"/>
      <c r="VMW2647" s="653"/>
      <c r="VMX2647" s="653"/>
      <c r="VMY2647" s="653"/>
      <c r="VMZ2647" s="653"/>
      <c r="VNA2647" s="653"/>
      <c r="VNB2647" s="653"/>
      <c r="VNC2647" s="653"/>
      <c r="VND2647" s="653"/>
      <c r="VNE2647" s="653"/>
      <c r="VNF2647" s="653"/>
      <c r="VNG2647" s="653"/>
      <c r="VNH2647" s="653"/>
      <c r="VNI2647" s="653"/>
      <c r="VNJ2647" s="653"/>
      <c r="VNK2647" s="653"/>
      <c r="VNL2647" s="653"/>
      <c r="VNM2647" s="653"/>
      <c r="VNN2647" s="653"/>
      <c r="VNO2647" s="653"/>
      <c r="VNP2647" s="653"/>
      <c r="VNQ2647" s="653"/>
      <c r="VNR2647" s="653"/>
      <c r="VNS2647" s="653"/>
      <c r="VNT2647" s="653"/>
      <c r="VNU2647" s="653"/>
      <c r="VNV2647" s="653"/>
      <c r="VNW2647" s="653"/>
      <c r="VNX2647" s="653"/>
      <c r="VNY2647" s="653"/>
      <c r="VNZ2647" s="653"/>
      <c r="VOA2647" s="653"/>
      <c r="VOB2647" s="653"/>
      <c r="VOC2647" s="653"/>
      <c r="VOD2647" s="653"/>
      <c r="VOE2647" s="653"/>
      <c r="VOF2647" s="653"/>
      <c r="VOG2647" s="653"/>
      <c r="VOH2647" s="653"/>
      <c r="VOI2647" s="653"/>
      <c r="VOJ2647" s="653"/>
      <c r="VOK2647" s="653"/>
      <c r="VOL2647" s="653"/>
      <c r="VOM2647" s="653"/>
      <c r="VON2647" s="653"/>
      <c r="VOO2647" s="653"/>
      <c r="VOP2647" s="653"/>
      <c r="VOQ2647" s="653"/>
      <c r="VOR2647" s="653"/>
      <c r="VOS2647" s="653"/>
      <c r="VOT2647" s="653"/>
      <c r="VOU2647" s="653"/>
      <c r="VOV2647" s="653"/>
      <c r="VOW2647" s="653"/>
      <c r="VOX2647" s="653"/>
      <c r="VOY2647" s="653"/>
      <c r="VOZ2647" s="653"/>
      <c r="VPA2647" s="653"/>
      <c r="VPB2647" s="653"/>
      <c r="VPC2647" s="653"/>
      <c r="VPD2647" s="653"/>
      <c r="VPE2647" s="653"/>
      <c r="VPF2647" s="653"/>
      <c r="VPG2647" s="653"/>
      <c r="VPH2647" s="653"/>
      <c r="VPI2647" s="653"/>
      <c r="VPJ2647" s="653"/>
      <c r="VPK2647" s="653"/>
      <c r="VPL2647" s="653"/>
      <c r="VPM2647" s="653"/>
      <c r="VPN2647" s="653"/>
      <c r="VPO2647" s="653"/>
      <c r="VPP2647" s="653"/>
      <c r="VPQ2647" s="653"/>
      <c r="VPR2647" s="653"/>
      <c r="VPS2647" s="653"/>
      <c r="VPT2647" s="653"/>
      <c r="VPU2647" s="653"/>
      <c r="VPV2647" s="653"/>
      <c r="VPW2647" s="653"/>
      <c r="VPX2647" s="653"/>
      <c r="VPY2647" s="653"/>
      <c r="VPZ2647" s="653"/>
      <c r="VQA2647" s="653"/>
      <c r="VQB2647" s="653"/>
      <c r="VQC2647" s="653"/>
      <c r="VQD2647" s="653"/>
      <c r="VQE2647" s="653"/>
      <c r="VQF2647" s="653"/>
      <c r="VQG2647" s="653"/>
      <c r="VQH2647" s="653"/>
      <c r="VQI2647" s="653"/>
      <c r="VQJ2647" s="653"/>
      <c r="VQK2647" s="653"/>
      <c r="VQL2647" s="653"/>
      <c r="VQM2647" s="653"/>
      <c r="VQN2647" s="653"/>
      <c r="VQO2647" s="653"/>
      <c r="VQP2647" s="653"/>
      <c r="VQQ2647" s="653"/>
      <c r="VQR2647" s="653"/>
      <c r="VQS2647" s="653"/>
      <c r="VQT2647" s="653"/>
      <c r="VQU2647" s="653"/>
      <c r="VQV2647" s="653"/>
      <c r="VQW2647" s="653"/>
      <c r="VQX2647" s="653"/>
      <c r="VQY2647" s="653"/>
      <c r="VQZ2647" s="653"/>
      <c r="VRA2647" s="653"/>
      <c r="VRB2647" s="653"/>
      <c r="VRC2647" s="653"/>
      <c r="VRD2647" s="653"/>
      <c r="VRE2647" s="653"/>
      <c r="VRF2647" s="653"/>
      <c r="VRG2647" s="653"/>
      <c r="VRH2647" s="653"/>
      <c r="VRI2647" s="653"/>
      <c r="VRJ2647" s="653"/>
      <c r="VRK2647" s="653"/>
      <c r="VRL2647" s="653"/>
      <c r="VRM2647" s="653"/>
      <c r="VRN2647" s="653"/>
      <c r="VRO2647" s="653"/>
      <c r="VRP2647" s="653"/>
      <c r="VRQ2647" s="653"/>
      <c r="VRR2647" s="653"/>
      <c r="VRS2647" s="653"/>
      <c r="VRT2647" s="653"/>
      <c r="VRU2647" s="653"/>
      <c r="VRV2647" s="653"/>
      <c r="VRW2647" s="653"/>
      <c r="VRX2647" s="653"/>
      <c r="VRY2647" s="653"/>
      <c r="VRZ2647" s="653"/>
      <c r="VSA2647" s="653"/>
      <c r="VSB2647" s="653"/>
      <c r="VSC2647" s="653"/>
      <c r="VSD2647" s="653"/>
      <c r="VSE2647" s="653"/>
      <c r="VSF2647" s="653"/>
      <c r="VSG2647" s="653"/>
      <c r="VSH2647" s="653"/>
      <c r="VSI2647" s="653"/>
      <c r="VSJ2647" s="653"/>
      <c r="VSK2647" s="653"/>
      <c r="VSL2647" s="653"/>
      <c r="VSM2647" s="653"/>
      <c r="VSN2647" s="653"/>
      <c r="VSO2647" s="653"/>
      <c r="VSP2647" s="653"/>
      <c r="VSQ2647" s="653"/>
      <c r="VSR2647" s="653"/>
      <c r="VSS2647" s="653"/>
      <c r="VST2647" s="653"/>
      <c r="VSU2647" s="653"/>
      <c r="VSV2647" s="653"/>
      <c r="VSW2647" s="653"/>
      <c r="VSX2647" s="653"/>
      <c r="VSY2647" s="653"/>
      <c r="VSZ2647" s="653"/>
      <c r="VTA2647" s="653"/>
      <c r="VTB2647" s="653"/>
      <c r="VTC2647" s="653"/>
      <c r="VTD2647" s="653"/>
      <c r="VTE2647" s="653"/>
      <c r="VTF2647" s="653"/>
      <c r="VTG2647" s="653"/>
      <c r="VTH2647" s="653"/>
      <c r="VTI2647" s="653"/>
      <c r="VTJ2647" s="653"/>
      <c r="VTK2647" s="653"/>
      <c r="VTL2647" s="653"/>
      <c r="VTM2647" s="653"/>
      <c r="VTN2647" s="653"/>
      <c r="VTO2647" s="653"/>
      <c r="VTP2647" s="653"/>
      <c r="VTQ2647" s="653"/>
      <c r="VTR2647" s="653"/>
      <c r="VTS2647" s="653"/>
      <c r="VTT2647" s="653"/>
      <c r="VTU2647" s="653"/>
      <c r="VTV2647" s="653"/>
      <c r="VTW2647" s="653"/>
      <c r="VTX2647" s="653"/>
      <c r="VTY2647" s="653"/>
      <c r="VTZ2647" s="653"/>
      <c r="VUA2647" s="653"/>
      <c r="VUB2647" s="653"/>
      <c r="VUC2647" s="653"/>
      <c r="VUD2647" s="653"/>
      <c r="VUE2647" s="653"/>
      <c r="VUF2647" s="653"/>
      <c r="VUG2647" s="653"/>
      <c r="VUH2647" s="653"/>
      <c r="VUI2647" s="653"/>
      <c r="VUJ2647" s="653"/>
      <c r="VUK2647" s="653"/>
      <c r="VUL2647" s="653"/>
      <c r="VUM2647" s="653"/>
      <c r="VUN2647" s="653"/>
      <c r="VUO2647" s="653"/>
      <c r="VUP2647" s="653"/>
      <c r="VUQ2647" s="653"/>
      <c r="VUR2647" s="653"/>
      <c r="VUS2647" s="653"/>
      <c r="VUT2647" s="653"/>
      <c r="VUU2647" s="653"/>
      <c r="VUV2647" s="653"/>
      <c r="VUW2647" s="653"/>
      <c r="VUX2647" s="653"/>
      <c r="VUY2647" s="653"/>
      <c r="VUZ2647" s="653"/>
      <c r="VVA2647" s="653"/>
      <c r="VVB2647" s="653"/>
      <c r="VVC2647" s="653"/>
      <c r="VVD2647" s="653"/>
      <c r="VVE2647" s="653"/>
      <c r="VVF2647" s="653"/>
      <c r="VVG2647" s="653"/>
      <c r="VVH2647" s="653"/>
      <c r="VVI2647" s="653"/>
      <c r="VVJ2647" s="653"/>
      <c r="VVK2647" s="653"/>
      <c r="VVL2647" s="653"/>
      <c r="VVM2647" s="653"/>
      <c r="VVN2647" s="653"/>
      <c r="VVO2647" s="653"/>
      <c r="VVP2647" s="653"/>
      <c r="VVQ2647" s="653"/>
      <c r="VVR2647" s="653"/>
      <c r="VVS2647" s="653"/>
      <c r="VVT2647" s="653"/>
      <c r="VVU2647" s="653"/>
      <c r="VVV2647" s="653"/>
      <c r="VVW2647" s="653"/>
      <c r="VVX2647" s="653"/>
      <c r="VVY2647" s="653"/>
      <c r="VVZ2647" s="653"/>
      <c r="VWA2647" s="653"/>
      <c r="VWB2647" s="653"/>
      <c r="VWC2647" s="653"/>
      <c r="VWD2647" s="653"/>
      <c r="VWE2647" s="653"/>
      <c r="VWF2647" s="653"/>
      <c r="VWG2647" s="653"/>
      <c r="VWH2647" s="653"/>
      <c r="VWI2647" s="653"/>
      <c r="VWJ2647" s="653"/>
      <c r="VWK2647" s="653"/>
      <c r="VWL2647" s="653"/>
      <c r="VWM2647" s="653"/>
      <c r="VWN2647" s="653"/>
      <c r="VWO2647" s="653"/>
      <c r="VWP2647" s="653"/>
      <c r="VWQ2647" s="653"/>
      <c r="VWR2647" s="653"/>
      <c r="VWS2647" s="653"/>
      <c r="VWT2647" s="653"/>
      <c r="VWU2647" s="653"/>
      <c r="VWV2647" s="653"/>
      <c r="VWW2647" s="653"/>
      <c r="VWX2647" s="653"/>
      <c r="VWY2647" s="653"/>
      <c r="VWZ2647" s="653"/>
      <c r="VXA2647" s="653"/>
      <c r="VXB2647" s="653"/>
      <c r="VXC2647" s="653"/>
      <c r="VXD2647" s="653"/>
      <c r="VXE2647" s="653"/>
      <c r="VXF2647" s="653"/>
      <c r="VXG2647" s="653"/>
      <c r="VXH2647" s="653"/>
      <c r="VXI2647" s="653"/>
      <c r="VXJ2647" s="653"/>
      <c r="VXK2647" s="653"/>
      <c r="VXL2647" s="653"/>
      <c r="VXM2647" s="653"/>
      <c r="VXN2647" s="653"/>
      <c r="VXO2647" s="653"/>
      <c r="VXP2647" s="653"/>
      <c r="VXQ2647" s="653"/>
      <c r="VXR2647" s="653"/>
      <c r="VXS2647" s="653"/>
      <c r="VXT2647" s="653"/>
      <c r="VXU2647" s="653"/>
      <c r="VXV2647" s="653"/>
      <c r="VXW2647" s="653"/>
      <c r="VXX2647" s="653"/>
      <c r="VXY2647" s="653"/>
      <c r="VXZ2647" s="653"/>
      <c r="VYA2647" s="653"/>
      <c r="VYB2647" s="653"/>
      <c r="VYC2647" s="653"/>
      <c r="VYD2647" s="653"/>
      <c r="VYE2647" s="653"/>
      <c r="VYF2647" s="653"/>
      <c r="VYG2647" s="653"/>
      <c r="VYH2647" s="653"/>
      <c r="VYI2647" s="653"/>
      <c r="VYJ2647" s="653"/>
      <c r="VYK2647" s="653"/>
      <c r="VYL2647" s="653"/>
      <c r="VYM2647" s="653"/>
      <c r="VYN2647" s="653"/>
      <c r="VYO2647" s="653"/>
      <c r="VYP2647" s="653"/>
      <c r="VYQ2647" s="653"/>
      <c r="VYR2647" s="653"/>
      <c r="VYS2647" s="653"/>
      <c r="VYT2647" s="653"/>
      <c r="VYU2647" s="653"/>
      <c r="VYV2647" s="653"/>
      <c r="VYW2647" s="653"/>
      <c r="VYX2647" s="653"/>
      <c r="VYY2647" s="653"/>
      <c r="VYZ2647" s="653"/>
      <c r="VZA2647" s="653"/>
      <c r="VZB2647" s="653"/>
      <c r="VZC2647" s="653"/>
      <c r="VZD2647" s="653"/>
      <c r="VZE2647" s="653"/>
      <c r="VZF2647" s="653"/>
      <c r="VZG2647" s="653"/>
      <c r="VZH2647" s="653"/>
      <c r="VZI2647" s="653"/>
      <c r="VZJ2647" s="653"/>
      <c r="VZK2647" s="653"/>
      <c r="VZL2647" s="653"/>
      <c r="VZM2647" s="653"/>
      <c r="VZN2647" s="653"/>
      <c r="VZO2647" s="653"/>
      <c r="VZP2647" s="653"/>
      <c r="VZQ2647" s="653"/>
      <c r="VZR2647" s="653"/>
      <c r="VZS2647" s="653"/>
      <c r="VZT2647" s="653"/>
      <c r="VZU2647" s="653"/>
      <c r="VZV2647" s="653"/>
      <c r="VZW2647" s="653"/>
      <c r="VZX2647" s="653"/>
      <c r="VZY2647" s="653"/>
      <c r="VZZ2647" s="653"/>
      <c r="WAA2647" s="653"/>
      <c r="WAB2647" s="653"/>
      <c r="WAC2647" s="653"/>
      <c r="WAD2647" s="653"/>
      <c r="WAE2647" s="653"/>
      <c r="WAF2647" s="653"/>
      <c r="WAG2647" s="653"/>
      <c r="WAH2647" s="653"/>
      <c r="WAI2647" s="653"/>
      <c r="WAJ2647" s="653"/>
      <c r="WAK2647" s="653"/>
      <c r="WAL2647" s="653"/>
      <c r="WAM2647" s="653"/>
      <c r="WAN2647" s="653"/>
      <c r="WAO2647" s="653"/>
      <c r="WAP2647" s="653"/>
      <c r="WAQ2647" s="653"/>
      <c r="WAR2647" s="653"/>
      <c r="WAS2647" s="653"/>
      <c r="WAT2647" s="653"/>
      <c r="WAU2647" s="653"/>
      <c r="WAV2647" s="653"/>
      <c r="WAW2647" s="653"/>
      <c r="WAX2647" s="653"/>
      <c r="WAY2647" s="653"/>
      <c r="WAZ2647" s="653"/>
      <c r="WBA2647" s="653"/>
      <c r="WBB2647" s="653"/>
      <c r="WBC2647" s="653"/>
      <c r="WBD2647" s="653"/>
      <c r="WBE2647" s="653"/>
      <c r="WBF2647" s="653"/>
      <c r="WBG2647" s="653"/>
      <c r="WBH2647" s="653"/>
      <c r="WBI2647" s="653"/>
      <c r="WBJ2647" s="653"/>
      <c r="WBK2647" s="653"/>
      <c r="WBL2647" s="653"/>
      <c r="WBM2647" s="653"/>
      <c r="WBN2647" s="653"/>
      <c r="WBO2647" s="653"/>
      <c r="WBP2647" s="653"/>
      <c r="WBQ2647" s="653"/>
      <c r="WBR2647" s="653"/>
      <c r="WBS2647" s="653"/>
      <c r="WBT2647" s="653"/>
      <c r="WBU2647" s="653"/>
      <c r="WBV2647" s="653"/>
      <c r="WBW2647" s="653"/>
      <c r="WBX2647" s="653"/>
      <c r="WBY2647" s="653"/>
      <c r="WBZ2647" s="653"/>
      <c r="WCA2647" s="653"/>
      <c r="WCB2647" s="653"/>
      <c r="WCC2647" s="653"/>
      <c r="WCD2647" s="653"/>
      <c r="WCE2647" s="653"/>
      <c r="WCF2647" s="653"/>
      <c r="WCG2647" s="653"/>
      <c r="WCH2647" s="653"/>
      <c r="WCI2647" s="653"/>
      <c r="WCJ2647" s="653"/>
      <c r="WCK2647" s="653"/>
      <c r="WCL2647" s="653"/>
      <c r="WCM2647" s="653"/>
      <c r="WCN2647" s="653"/>
      <c r="WCO2647" s="653"/>
      <c r="WCP2647" s="653"/>
      <c r="WCQ2647" s="653"/>
      <c r="WCR2647" s="653"/>
      <c r="WCS2647" s="653"/>
      <c r="WCT2647" s="653"/>
      <c r="WCU2647" s="653"/>
      <c r="WCV2647" s="653"/>
      <c r="WCW2647" s="653"/>
      <c r="WCX2647" s="653"/>
      <c r="WCY2647" s="653"/>
      <c r="WCZ2647" s="653"/>
      <c r="WDA2647" s="653"/>
      <c r="WDB2647" s="653"/>
      <c r="WDC2647" s="653"/>
      <c r="WDD2647" s="653"/>
      <c r="WDE2647" s="653"/>
      <c r="WDF2647" s="653"/>
      <c r="WDG2647" s="653"/>
      <c r="WDH2647" s="653"/>
      <c r="WDI2647" s="653"/>
      <c r="WDJ2647" s="653"/>
      <c r="WDK2647" s="653"/>
      <c r="WDL2647" s="653"/>
      <c r="WDM2647" s="653"/>
      <c r="WDN2647" s="653"/>
      <c r="WDO2647" s="653"/>
      <c r="WDP2647" s="653"/>
      <c r="WDQ2647" s="653"/>
      <c r="WDR2647" s="653"/>
      <c r="WDS2647" s="653"/>
      <c r="WDT2647" s="653"/>
      <c r="WDU2647" s="653"/>
      <c r="WDV2647" s="653"/>
      <c r="WDW2647" s="653"/>
      <c r="WDX2647" s="653"/>
      <c r="WDY2647" s="653"/>
      <c r="WDZ2647" s="653"/>
      <c r="WEA2647" s="653"/>
      <c r="WEB2647" s="653"/>
      <c r="WEC2647" s="653"/>
      <c r="WED2647" s="653"/>
      <c r="WEE2647" s="653"/>
      <c r="WEF2647" s="653"/>
      <c r="WEG2647" s="653"/>
      <c r="WEH2647" s="653"/>
      <c r="WEI2647" s="653"/>
      <c r="WEJ2647" s="653"/>
      <c r="WEK2647" s="653"/>
      <c r="WEL2647" s="653"/>
      <c r="WEM2647" s="653"/>
      <c r="WEN2647" s="653"/>
      <c r="WEO2647" s="653"/>
      <c r="WEP2647" s="653"/>
      <c r="WEQ2647" s="653"/>
      <c r="WER2647" s="653"/>
      <c r="WES2647" s="653"/>
      <c r="WET2647" s="653"/>
      <c r="WEU2647" s="653"/>
      <c r="WEV2647" s="653"/>
      <c r="WEW2647" s="653"/>
      <c r="WEX2647" s="653"/>
      <c r="WEY2647" s="653"/>
      <c r="WEZ2647" s="653"/>
      <c r="WFA2647" s="653"/>
      <c r="WFB2647" s="653"/>
      <c r="WFC2647" s="653"/>
      <c r="WFD2647" s="653"/>
      <c r="WFE2647" s="653"/>
      <c r="WFF2647" s="653"/>
      <c r="WFG2647" s="653"/>
      <c r="WFH2647" s="653"/>
      <c r="WFI2647" s="653"/>
      <c r="WFJ2647" s="653"/>
      <c r="WFK2647" s="653"/>
      <c r="WFL2647" s="653"/>
      <c r="WFM2647" s="653"/>
      <c r="WFN2647" s="653"/>
      <c r="WFO2647" s="653"/>
      <c r="WFP2647" s="653"/>
      <c r="WFQ2647" s="653"/>
      <c r="WFR2647" s="653"/>
      <c r="WFS2647" s="653"/>
      <c r="WFT2647" s="653"/>
      <c r="WFU2647" s="653"/>
      <c r="WFV2647" s="653"/>
      <c r="WFW2647" s="653"/>
      <c r="WFX2647" s="653"/>
      <c r="WFY2647" s="653"/>
      <c r="WFZ2647" s="653"/>
      <c r="WGA2647" s="653"/>
      <c r="WGB2647" s="653"/>
      <c r="WGC2647" s="653"/>
      <c r="WGD2647" s="653"/>
      <c r="WGE2647" s="653"/>
      <c r="WGF2647" s="653"/>
      <c r="WGG2647" s="653"/>
      <c r="WGH2647" s="653"/>
      <c r="WGI2647" s="653"/>
      <c r="WGJ2647" s="653"/>
      <c r="WGK2647" s="653"/>
      <c r="WGL2647" s="653"/>
      <c r="WGM2647" s="653"/>
      <c r="WGN2647" s="653"/>
      <c r="WGO2647" s="653"/>
      <c r="WGP2647" s="653"/>
      <c r="WGQ2647" s="653"/>
      <c r="WGR2647" s="653"/>
      <c r="WGS2647" s="653"/>
      <c r="WGT2647" s="653"/>
      <c r="WGU2647" s="653"/>
      <c r="WGV2647" s="653"/>
      <c r="WGW2647" s="653"/>
      <c r="WGX2647" s="653"/>
      <c r="WGY2647" s="653"/>
      <c r="WGZ2647" s="653"/>
      <c r="WHA2647" s="653"/>
      <c r="WHB2647" s="653"/>
      <c r="WHC2647" s="653"/>
      <c r="WHD2647" s="653"/>
      <c r="WHE2647" s="653"/>
      <c r="WHF2647" s="653"/>
      <c r="WHG2647" s="653"/>
      <c r="WHH2647" s="653"/>
      <c r="WHI2647" s="653"/>
      <c r="WHJ2647" s="653"/>
      <c r="WHK2647" s="653"/>
      <c r="WHL2647" s="653"/>
      <c r="WHM2647" s="653"/>
      <c r="WHN2647" s="653"/>
      <c r="WHO2647" s="653"/>
      <c r="WHP2647" s="653"/>
      <c r="WHQ2647" s="653"/>
      <c r="WHR2647" s="653"/>
      <c r="WHS2647" s="653"/>
      <c r="WHT2647" s="653"/>
      <c r="WHU2647" s="653"/>
      <c r="WHV2647" s="653"/>
      <c r="WHW2647" s="653"/>
      <c r="WHX2647" s="653"/>
      <c r="WHY2647" s="653"/>
      <c r="WHZ2647" s="653"/>
      <c r="WIA2647" s="653"/>
      <c r="WIB2647" s="653"/>
      <c r="WIC2647" s="653"/>
      <c r="WID2647" s="653"/>
      <c r="WIE2647" s="653"/>
      <c r="WIF2647" s="653"/>
      <c r="WIG2647" s="653"/>
      <c r="WIH2647" s="653"/>
      <c r="WII2647" s="653"/>
      <c r="WIJ2647" s="653"/>
      <c r="WIK2647" s="653"/>
      <c r="WIL2647" s="653"/>
      <c r="WIM2647" s="653"/>
      <c r="WIN2647" s="653"/>
      <c r="WIO2647" s="653"/>
      <c r="WIP2647" s="653"/>
      <c r="WIQ2647" s="653"/>
      <c r="WIR2647" s="653"/>
      <c r="WIS2647" s="653"/>
      <c r="WIT2647" s="653"/>
      <c r="WIU2647" s="653"/>
      <c r="WIV2647" s="653"/>
      <c r="WIW2647" s="653"/>
      <c r="WIX2647" s="653"/>
      <c r="WIY2647" s="653"/>
      <c r="WIZ2647" s="653"/>
      <c r="WJA2647" s="653"/>
      <c r="WJB2647" s="653"/>
      <c r="WJC2647" s="653"/>
      <c r="WJD2647" s="653"/>
      <c r="WJE2647" s="653"/>
      <c r="WJF2647" s="653"/>
      <c r="WJG2647" s="653"/>
      <c r="WJH2647" s="653"/>
      <c r="WJI2647" s="653"/>
      <c r="WJJ2647" s="653"/>
      <c r="WJK2647" s="653"/>
      <c r="WJL2647" s="653"/>
      <c r="WJM2647" s="653"/>
      <c r="WJN2647" s="653"/>
      <c r="WJO2647" s="653"/>
      <c r="WJP2647" s="653"/>
      <c r="WJQ2647" s="653"/>
      <c r="WJR2647" s="653"/>
      <c r="WJS2647" s="653"/>
      <c r="WJT2647" s="653"/>
      <c r="WJU2647" s="653"/>
      <c r="WJV2647" s="653"/>
      <c r="WJW2647" s="653"/>
      <c r="WJX2647" s="653"/>
      <c r="WJY2647" s="653"/>
      <c r="WJZ2647" s="653"/>
      <c r="WKA2647" s="653"/>
      <c r="WKB2647" s="653"/>
      <c r="WKC2647" s="653"/>
      <c r="WKD2647" s="653"/>
      <c r="WKE2647" s="653"/>
      <c r="WKF2647" s="653"/>
      <c r="WKG2647" s="653"/>
      <c r="WKH2647" s="653"/>
      <c r="WKI2647" s="653"/>
      <c r="WKJ2647" s="653"/>
      <c r="WKK2647" s="653"/>
      <c r="WKL2647" s="653"/>
      <c r="WKM2647" s="653"/>
      <c r="WKN2647" s="653"/>
      <c r="WKO2647" s="653"/>
      <c r="WKP2647" s="653"/>
      <c r="WKQ2647" s="653"/>
      <c r="WKR2647" s="653"/>
      <c r="WKS2647" s="653"/>
      <c r="WKT2647" s="653"/>
      <c r="WKU2647" s="653"/>
      <c r="WKV2647" s="653"/>
      <c r="WKW2647" s="653"/>
      <c r="WKX2647" s="653"/>
      <c r="WKY2647" s="653"/>
      <c r="WKZ2647" s="653"/>
      <c r="WLA2647" s="653"/>
      <c r="WLB2647" s="653"/>
      <c r="WLC2647" s="653"/>
      <c r="WLD2647" s="653"/>
      <c r="WLE2647" s="653"/>
      <c r="WLF2647" s="653"/>
      <c r="WLG2647" s="653"/>
      <c r="WLH2647" s="653"/>
      <c r="WLI2647" s="653"/>
      <c r="WLJ2647" s="653"/>
      <c r="WLK2647" s="653"/>
      <c r="WLL2647" s="653"/>
      <c r="WLM2647" s="653"/>
      <c r="WLN2647" s="653"/>
      <c r="WLO2647" s="653"/>
      <c r="WLP2647" s="653"/>
      <c r="WLQ2647" s="653"/>
      <c r="WLR2647" s="653"/>
      <c r="WLS2647" s="653"/>
      <c r="WLT2647" s="653"/>
      <c r="WLU2647" s="653"/>
      <c r="WLV2647" s="653"/>
      <c r="WLW2647" s="653"/>
      <c r="WLX2647" s="653"/>
      <c r="WLY2647" s="653"/>
      <c r="WLZ2647" s="653"/>
      <c r="WMA2647" s="653"/>
      <c r="WMB2647" s="653"/>
      <c r="WMC2647" s="653"/>
      <c r="WMD2647" s="653"/>
      <c r="WME2647" s="653"/>
      <c r="WMF2647" s="653"/>
      <c r="WMG2647" s="653"/>
      <c r="WMH2647" s="653"/>
      <c r="WMI2647" s="653"/>
      <c r="WMJ2647" s="653"/>
      <c r="WMK2647" s="653"/>
      <c r="WML2647" s="653"/>
      <c r="WMM2647" s="653"/>
      <c r="WMN2647" s="653"/>
      <c r="WMO2647" s="653"/>
      <c r="WMP2647" s="653"/>
      <c r="WMQ2647" s="653"/>
      <c r="WMR2647" s="653"/>
      <c r="WMS2647" s="653"/>
      <c r="WMT2647" s="653"/>
      <c r="WMU2647" s="653"/>
      <c r="WMV2647" s="653"/>
      <c r="WMW2647" s="653"/>
      <c r="WMX2647" s="653"/>
      <c r="WMY2647" s="653"/>
      <c r="WMZ2647" s="653"/>
      <c r="WNA2647" s="653"/>
      <c r="WNB2647" s="653"/>
      <c r="WNC2647" s="653"/>
      <c r="WND2647" s="653"/>
      <c r="WNE2647" s="653"/>
      <c r="WNF2647" s="653"/>
      <c r="WNG2647" s="653"/>
      <c r="WNH2647" s="653"/>
      <c r="WNI2647" s="653"/>
      <c r="WNJ2647" s="653"/>
      <c r="WNK2647" s="653"/>
      <c r="WNL2647" s="653"/>
      <c r="WNM2647" s="653"/>
      <c r="WNN2647" s="653"/>
      <c r="WNO2647" s="653"/>
      <c r="WNP2647" s="653"/>
      <c r="WNQ2647" s="653"/>
      <c r="WNR2647" s="653"/>
      <c r="WNS2647" s="653"/>
      <c r="WNT2647" s="653"/>
      <c r="WNU2647" s="653"/>
      <c r="WNV2647" s="653"/>
      <c r="WNW2647" s="653"/>
      <c r="WNX2647" s="653"/>
      <c r="WNY2647" s="653"/>
      <c r="WNZ2647" s="653"/>
      <c r="WOA2647" s="653"/>
      <c r="WOB2647" s="653"/>
      <c r="WOC2647" s="653"/>
      <c r="WOD2647" s="653"/>
      <c r="WOE2647" s="653"/>
      <c r="WOF2647" s="653"/>
      <c r="WOG2647" s="653"/>
      <c r="WOH2647" s="653"/>
      <c r="WOI2647" s="653"/>
      <c r="WOJ2647" s="653"/>
      <c r="WOK2647" s="653"/>
      <c r="WOL2647" s="653"/>
      <c r="WOM2647" s="653"/>
      <c r="WON2647" s="653"/>
      <c r="WOO2647" s="653"/>
      <c r="WOP2647" s="653"/>
      <c r="WOQ2647" s="653"/>
      <c r="WOR2647" s="653"/>
      <c r="WOS2647" s="653"/>
      <c r="WOT2647" s="653"/>
      <c r="WOU2647" s="653"/>
      <c r="WOV2647" s="653"/>
      <c r="WOW2647" s="653"/>
      <c r="WOX2647" s="653"/>
      <c r="WOY2647" s="653"/>
      <c r="WOZ2647" s="653"/>
      <c r="WPA2647" s="653"/>
      <c r="WPB2647" s="653"/>
      <c r="WPC2647" s="653"/>
      <c r="WPD2647" s="653"/>
      <c r="WPE2647" s="653"/>
      <c r="WPF2647" s="653"/>
      <c r="WPG2647" s="653"/>
      <c r="WPH2647" s="653"/>
      <c r="WPI2647" s="653"/>
      <c r="WPJ2647" s="653"/>
      <c r="WPK2647" s="653"/>
      <c r="WPL2647" s="653"/>
      <c r="WPM2647" s="653"/>
      <c r="WPN2647" s="653"/>
      <c r="WPO2647" s="653"/>
      <c r="WPP2647" s="653"/>
      <c r="WPQ2647" s="653"/>
      <c r="WPR2647" s="653"/>
      <c r="WPS2647" s="653"/>
      <c r="WPT2647" s="653"/>
      <c r="WPU2647" s="653"/>
      <c r="WPV2647" s="653"/>
      <c r="WPW2647" s="653"/>
      <c r="WPX2647" s="653"/>
      <c r="WPY2647" s="653"/>
      <c r="WPZ2647" s="653"/>
      <c r="WQA2647" s="653"/>
      <c r="WQB2647" s="653"/>
      <c r="WQC2647" s="653"/>
      <c r="WQD2647" s="653"/>
      <c r="WQE2647" s="653"/>
      <c r="WQF2647" s="653"/>
      <c r="WQG2647" s="653"/>
      <c r="WQH2647" s="653"/>
      <c r="WQI2647" s="653"/>
      <c r="WQJ2647" s="653"/>
      <c r="WQK2647" s="653"/>
      <c r="WQL2647" s="653"/>
      <c r="WQM2647" s="653"/>
      <c r="WQN2647" s="653"/>
      <c r="WQO2647" s="653"/>
      <c r="WQP2647" s="653"/>
      <c r="WQQ2647" s="653"/>
      <c r="WQR2647" s="653"/>
      <c r="WQS2647" s="653"/>
      <c r="WQT2647" s="653"/>
      <c r="WQU2647" s="653"/>
      <c r="WQV2647" s="653"/>
      <c r="WQW2647" s="653"/>
      <c r="WQX2647" s="653"/>
      <c r="WQY2647" s="653"/>
      <c r="WQZ2647" s="653"/>
      <c r="WRA2647" s="653"/>
      <c r="WRB2647" s="653"/>
      <c r="WRC2647" s="653"/>
      <c r="WRD2647" s="653"/>
      <c r="WRE2647" s="653"/>
      <c r="WRF2647" s="653"/>
      <c r="WRG2647" s="653"/>
      <c r="WRH2647" s="653"/>
      <c r="WRI2647" s="653"/>
      <c r="WRJ2647" s="653"/>
      <c r="WRK2647" s="653"/>
      <c r="WRL2647" s="653"/>
      <c r="WRM2647" s="653"/>
      <c r="WRN2647" s="653"/>
      <c r="WRO2647" s="653"/>
      <c r="WRP2647" s="653"/>
      <c r="WRQ2647" s="653"/>
      <c r="WRR2647" s="653"/>
      <c r="WRS2647" s="653"/>
      <c r="WRT2647" s="653"/>
      <c r="WRU2647" s="653"/>
      <c r="WRV2647" s="653"/>
      <c r="WRW2647" s="653"/>
      <c r="WRX2647" s="653"/>
      <c r="WRY2647" s="653"/>
      <c r="WRZ2647" s="653"/>
      <c r="WSA2647" s="653"/>
      <c r="WSB2647" s="653"/>
      <c r="WSC2647" s="653"/>
      <c r="WSD2647" s="653"/>
      <c r="WSE2647" s="653"/>
      <c r="WSF2647" s="653"/>
      <c r="WSG2647" s="653"/>
      <c r="WSH2647" s="653"/>
      <c r="WSI2647" s="653"/>
      <c r="WSJ2647" s="653"/>
      <c r="WSK2647" s="653"/>
      <c r="WSL2647" s="653"/>
      <c r="WSM2647" s="653"/>
      <c r="WSN2647" s="653"/>
      <c r="WSO2647" s="653"/>
      <c r="WSP2647" s="653"/>
      <c r="WSQ2647" s="653"/>
      <c r="WSR2647" s="653"/>
      <c r="WSS2647" s="653"/>
      <c r="WST2647" s="653"/>
      <c r="WSU2647" s="653"/>
      <c r="WSV2647" s="653"/>
      <c r="WSW2647" s="653"/>
      <c r="WSX2647" s="653"/>
      <c r="WSY2647" s="653"/>
      <c r="WSZ2647" s="653"/>
      <c r="WTA2647" s="653"/>
      <c r="WTB2647" s="653"/>
      <c r="WTC2647" s="653"/>
      <c r="WTD2647" s="653"/>
      <c r="WTE2647" s="653"/>
      <c r="WTF2647" s="653"/>
      <c r="WTG2647" s="653"/>
      <c r="WTH2647" s="653"/>
      <c r="WTI2647" s="653"/>
      <c r="WTJ2647" s="653"/>
      <c r="WTK2647" s="653"/>
      <c r="WTL2647" s="653"/>
      <c r="WTM2647" s="653"/>
      <c r="WTN2647" s="653"/>
      <c r="WTO2647" s="653"/>
      <c r="WTP2647" s="653"/>
      <c r="WTQ2647" s="653"/>
      <c r="WTR2647" s="653"/>
      <c r="WTS2647" s="653"/>
      <c r="WTT2647" s="653"/>
      <c r="WTU2647" s="653"/>
      <c r="WTV2647" s="653"/>
      <c r="WTW2647" s="653"/>
      <c r="WTX2647" s="653"/>
      <c r="WTY2647" s="653"/>
      <c r="WTZ2647" s="653"/>
      <c r="WUA2647" s="653"/>
      <c r="WUB2647" s="653"/>
      <c r="WUC2647" s="653"/>
      <c r="WUD2647" s="653"/>
      <c r="WUE2647" s="653"/>
      <c r="WUF2647" s="653"/>
      <c r="WUG2647" s="653"/>
      <c r="WUH2647" s="653"/>
      <c r="WUI2647" s="653"/>
      <c r="WUJ2647" s="653"/>
      <c r="WUK2647" s="653"/>
      <c r="WUL2647" s="653"/>
      <c r="WUM2647" s="653"/>
      <c r="WUN2647" s="653"/>
      <c r="WUO2647" s="653"/>
      <c r="WUP2647" s="653"/>
      <c r="WUQ2647" s="653"/>
      <c r="WUR2647" s="653"/>
      <c r="WUS2647" s="653"/>
      <c r="WUT2647" s="653"/>
      <c r="WUU2647" s="653"/>
      <c r="WUV2647" s="653"/>
      <c r="WUW2647" s="653"/>
      <c r="WUX2647" s="653"/>
      <c r="WUY2647" s="653"/>
      <c r="WUZ2647" s="653"/>
      <c r="WVA2647" s="653"/>
      <c r="WVB2647" s="653"/>
      <c r="WVC2647" s="653"/>
      <c r="WVD2647" s="653"/>
      <c r="WVE2647" s="653"/>
      <c r="WVF2647" s="653"/>
      <c r="WVG2647" s="653"/>
      <c r="WVH2647" s="653"/>
      <c r="WVI2647" s="653"/>
      <c r="WVJ2647" s="653"/>
      <c r="WVK2647" s="653"/>
      <c r="WVL2647" s="653"/>
      <c r="WVM2647" s="653"/>
      <c r="WVN2647" s="653"/>
      <c r="WVO2647" s="653"/>
      <c r="WVP2647" s="653"/>
      <c r="WVQ2647" s="653"/>
      <c r="WVR2647" s="653"/>
      <c r="WVS2647" s="653"/>
      <c r="WVT2647" s="653"/>
      <c r="WVU2647" s="653"/>
      <c r="WVV2647" s="653"/>
      <c r="WVW2647" s="653"/>
      <c r="WVX2647" s="653"/>
      <c r="WVY2647" s="653"/>
      <c r="WVZ2647" s="653"/>
      <c r="WWA2647" s="653"/>
      <c r="WWB2647" s="653"/>
      <c r="WWC2647" s="653"/>
      <c r="WWD2647" s="653"/>
      <c r="WWE2647" s="653"/>
      <c r="WWF2647" s="653"/>
      <c r="WWG2647" s="653"/>
      <c r="WWH2647" s="653"/>
      <c r="WWI2647" s="653"/>
      <c r="WWJ2647" s="653"/>
      <c r="WWK2647" s="653"/>
      <c r="WWL2647" s="653"/>
      <c r="WWM2647" s="653"/>
      <c r="WWN2647" s="653"/>
      <c r="WWO2647" s="653"/>
      <c r="WWP2647" s="653"/>
      <c r="WWQ2647" s="653"/>
      <c r="WWR2647" s="653"/>
      <c r="WWS2647" s="653"/>
      <c r="WWT2647" s="653"/>
      <c r="WWU2647" s="653"/>
      <c r="WWV2647" s="653"/>
      <c r="WWW2647" s="653"/>
      <c r="WWX2647" s="653"/>
      <c r="WWY2647" s="653"/>
      <c r="WWZ2647" s="653"/>
      <c r="WXA2647" s="653"/>
      <c r="WXB2647" s="653"/>
      <c r="WXC2647" s="653"/>
      <c r="WXD2647" s="653"/>
      <c r="WXE2647" s="653"/>
      <c r="WXF2647" s="653"/>
      <c r="WXG2647" s="653"/>
      <c r="WXH2647" s="653"/>
      <c r="WXI2647" s="653"/>
      <c r="WXJ2647" s="653"/>
      <c r="WXK2647" s="653"/>
      <c r="WXL2647" s="653"/>
      <c r="WXM2647" s="653"/>
      <c r="WXN2647" s="653"/>
      <c r="WXO2647" s="653"/>
      <c r="WXP2647" s="653"/>
      <c r="WXQ2647" s="653"/>
      <c r="WXR2647" s="653"/>
      <c r="WXS2647" s="653"/>
      <c r="WXT2647" s="653"/>
      <c r="WXU2647" s="653"/>
      <c r="WXV2647" s="653"/>
      <c r="WXW2647" s="653"/>
      <c r="WXX2647" s="653"/>
      <c r="WXY2647" s="653"/>
      <c r="WXZ2647" s="653"/>
      <c r="WYA2647" s="653"/>
      <c r="WYB2647" s="653"/>
      <c r="WYC2647" s="653"/>
      <c r="WYD2647" s="653"/>
      <c r="WYE2647" s="653"/>
      <c r="WYF2647" s="653"/>
      <c r="WYG2647" s="653"/>
      <c r="WYH2647" s="653"/>
      <c r="WYI2647" s="653"/>
      <c r="WYJ2647" s="653"/>
      <c r="WYK2647" s="653"/>
      <c r="WYL2647" s="653"/>
      <c r="WYM2647" s="653"/>
      <c r="WYN2647" s="653"/>
      <c r="WYO2647" s="653"/>
      <c r="WYP2647" s="653"/>
      <c r="WYQ2647" s="653"/>
      <c r="WYR2647" s="653"/>
      <c r="WYS2647" s="653"/>
      <c r="WYT2647" s="653"/>
      <c r="WYU2647" s="653"/>
      <c r="WYV2647" s="653"/>
      <c r="WYW2647" s="653"/>
      <c r="WYX2647" s="653"/>
      <c r="WYY2647" s="653"/>
      <c r="WYZ2647" s="653"/>
      <c r="WZA2647" s="653"/>
      <c r="WZB2647" s="653"/>
      <c r="WZC2647" s="653"/>
      <c r="WZD2647" s="653"/>
      <c r="WZE2647" s="653"/>
      <c r="WZF2647" s="653"/>
      <c r="WZG2647" s="653"/>
      <c r="WZH2647" s="653"/>
      <c r="WZI2647" s="653"/>
      <c r="WZJ2647" s="653"/>
      <c r="WZK2647" s="653"/>
      <c r="WZL2647" s="653"/>
      <c r="WZM2647" s="653"/>
      <c r="WZN2647" s="653"/>
      <c r="WZO2647" s="653"/>
      <c r="WZP2647" s="653"/>
      <c r="WZQ2647" s="653"/>
      <c r="WZR2647" s="653"/>
      <c r="WZS2647" s="653"/>
      <c r="WZT2647" s="653"/>
      <c r="WZU2647" s="653"/>
      <c r="WZV2647" s="653"/>
      <c r="WZW2647" s="653"/>
      <c r="WZX2647" s="653"/>
      <c r="WZY2647" s="653"/>
      <c r="WZZ2647" s="653"/>
      <c r="XAA2647" s="653"/>
      <c r="XAB2647" s="653"/>
      <c r="XAC2647" s="653"/>
      <c r="XAD2647" s="653"/>
      <c r="XAE2647" s="653"/>
      <c r="XAF2647" s="653"/>
      <c r="XAG2647" s="653"/>
      <c r="XAH2647" s="653"/>
      <c r="XAI2647" s="653"/>
      <c r="XAJ2647" s="653"/>
      <c r="XAK2647" s="653"/>
      <c r="XAL2647" s="653"/>
      <c r="XAM2647" s="653"/>
      <c r="XAN2647" s="653"/>
      <c r="XAO2647" s="653"/>
      <c r="XAP2647" s="653"/>
      <c r="XAQ2647" s="653"/>
      <c r="XAR2647" s="653"/>
      <c r="XAS2647" s="653"/>
      <c r="XAT2647" s="653"/>
      <c r="XAU2647" s="653"/>
      <c r="XAV2647" s="653"/>
      <c r="XAW2647" s="653"/>
      <c r="XAX2647" s="653"/>
      <c r="XAY2647" s="653"/>
      <c r="XAZ2647" s="653"/>
      <c r="XBA2647" s="653"/>
      <c r="XBB2647" s="653"/>
      <c r="XBC2647" s="653"/>
      <c r="XBD2647" s="653"/>
      <c r="XBE2647" s="653"/>
      <c r="XBF2647" s="653"/>
      <c r="XBG2647" s="653"/>
      <c r="XBH2647" s="653"/>
      <c r="XBI2647" s="653"/>
      <c r="XBJ2647" s="653"/>
      <c r="XBK2647" s="653"/>
      <c r="XBL2647" s="653"/>
      <c r="XBM2647" s="653"/>
      <c r="XBN2647" s="653"/>
      <c r="XBO2647" s="653"/>
      <c r="XBP2647" s="653"/>
      <c r="XBQ2647" s="653"/>
      <c r="XBR2647" s="653"/>
      <c r="XBS2647" s="653"/>
      <c r="XBT2647" s="653"/>
      <c r="XBU2647" s="653"/>
      <c r="XBV2647" s="653"/>
      <c r="XBW2647" s="653"/>
      <c r="XBX2647" s="653"/>
      <c r="XBY2647" s="653"/>
      <c r="XBZ2647" s="653"/>
      <c r="XCA2647" s="653"/>
      <c r="XCB2647" s="653"/>
      <c r="XCC2647" s="653"/>
      <c r="XCD2647" s="653"/>
      <c r="XCE2647" s="653"/>
      <c r="XCF2647" s="653"/>
      <c r="XCG2647" s="653"/>
      <c r="XCH2647" s="653"/>
      <c r="XCI2647" s="653"/>
      <c r="XCJ2647" s="653"/>
      <c r="XCK2647" s="653"/>
      <c r="XCL2647" s="653"/>
      <c r="XCM2647" s="653"/>
      <c r="XCN2647" s="653"/>
      <c r="XCO2647" s="653"/>
      <c r="XCP2647" s="653"/>
      <c r="XCQ2647" s="653"/>
      <c r="XCR2647" s="653"/>
      <c r="XCS2647" s="653"/>
      <c r="XCT2647" s="653"/>
      <c r="XCU2647" s="653"/>
      <c r="XCV2647" s="653"/>
      <c r="XCW2647" s="653"/>
      <c r="XCX2647" s="653"/>
      <c r="XCY2647" s="653"/>
      <c r="XCZ2647" s="653"/>
      <c r="XDA2647" s="653"/>
      <c r="XDB2647" s="653"/>
      <c r="XDC2647" s="653"/>
      <c r="XDD2647" s="653"/>
      <c r="XDE2647" s="653"/>
      <c r="XDF2647" s="653"/>
      <c r="XDG2647" s="653"/>
      <c r="XDH2647" s="653"/>
      <c r="XDI2647" s="653"/>
      <c r="XDJ2647" s="653"/>
      <c r="XDK2647" s="653"/>
      <c r="XDL2647" s="653"/>
      <c r="XDM2647" s="653"/>
      <c r="XDN2647" s="653"/>
      <c r="XDO2647" s="653"/>
      <c r="XDP2647" s="653"/>
      <c r="XDQ2647" s="653"/>
      <c r="XDR2647" s="653"/>
      <c r="XDS2647" s="653"/>
      <c r="XDT2647" s="653"/>
      <c r="XDU2647" s="653"/>
      <c r="XDV2647" s="653"/>
      <c r="XDW2647" s="653"/>
      <c r="XDX2647" s="653"/>
      <c r="XDY2647" s="653"/>
      <c r="XDZ2647" s="653"/>
      <c r="XEA2647" s="653"/>
      <c r="XEB2647" s="653"/>
      <c r="XEC2647" s="653"/>
      <c r="XED2647" s="653"/>
      <c r="XEE2647" s="653"/>
      <c r="XEF2647" s="653"/>
      <c r="XEG2647" s="653"/>
      <c r="XEH2647" s="653"/>
      <c r="XEI2647" s="653"/>
      <c r="XEJ2647" s="653"/>
      <c r="XEK2647" s="653"/>
      <c r="XEL2647" s="653"/>
      <c r="XEM2647" s="653"/>
      <c r="XEN2647" s="653"/>
      <c r="XEO2647" s="653"/>
      <c r="XEP2647" s="653"/>
      <c r="XEQ2647" s="653"/>
      <c r="XER2647" s="653"/>
      <c r="XES2647" s="653"/>
      <c r="XET2647" s="653"/>
      <c r="XEU2647" s="653"/>
      <c r="XEV2647" s="653"/>
      <c r="XEW2647" s="653"/>
      <c r="XEX2647" s="653"/>
      <c r="XEY2647" s="653"/>
      <c r="XEZ2647" s="653"/>
      <c r="XFA2647" s="653"/>
      <c r="XFB2647" s="653"/>
      <c r="XFC2647" s="653"/>
      <c r="XFD2647" s="653"/>
    </row>
    <row r="2648" spans="1:16384" x14ac:dyDescent="0.25">
      <c r="A2648" s="1051"/>
      <c r="B2648" s="653"/>
      <c r="C2648" s="645" t="s">
        <v>7214</v>
      </c>
      <c r="D2648" s="645" t="s">
        <v>519</v>
      </c>
      <c r="E2648" s="651" t="s">
        <v>149</v>
      </c>
      <c r="F2648" s="651" t="s">
        <v>121</v>
      </c>
      <c r="G2648" s="648">
        <v>150</v>
      </c>
      <c r="H2648" s="648">
        <v>150</v>
      </c>
      <c r="I2648" s="14">
        <v>1</v>
      </c>
      <c r="J2648" s="653"/>
      <c r="K2648" s="653"/>
      <c r="L2648" s="653"/>
      <c r="M2648" s="653"/>
      <c r="N2648" s="653"/>
      <c r="O2648" s="653"/>
      <c r="P2648" s="653"/>
      <c r="Q2648" s="653"/>
      <c r="R2648" s="653"/>
      <c r="S2648" s="653"/>
      <c r="T2648" s="653"/>
      <c r="U2648" s="653"/>
      <c r="V2648" s="653"/>
      <c r="W2648" s="653"/>
      <c r="X2648" s="653"/>
      <c r="Y2648" s="653"/>
      <c r="Z2648" s="653"/>
      <c r="AA2648" s="653"/>
      <c r="AB2648" s="653"/>
      <c r="AC2648" s="653"/>
      <c r="AD2648" s="653"/>
      <c r="AE2648" s="653"/>
      <c r="AF2648" s="653"/>
      <c r="AG2648" s="653"/>
      <c r="AH2648" s="653"/>
      <c r="AI2648" s="653"/>
      <c r="AJ2648" s="653"/>
      <c r="AK2648" s="653"/>
      <c r="AL2648" s="653"/>
      <c r="AM2648" s="653"/>
      <c r="AN2648" s="653"/>
      <c r="AO2648" s="653"/>
      <c r="AP2648" s="653"/>
      <c r="AQ2648" s="653"/>
      <c r="AR2648" s="653"/>
      <c r="AS2648" s="653"/>
      <c r="AT2648" s="653"/>
      <c r="AU2648" s="653"/>
      <c r="AV2648" s="653"/>
      <c r="AW2648" s="653"/>
      <c r="AX2648" s="653"/>
      <c r="AY2648" s="653"/>
      <c r="AZ2648" s="653"/>
      <c r="BA2648" s="653"/>
      <c r="BB2648" s="653"/>
      <c r="BC2648" s="653"/>
      <c r="BD2648" s="653"/>
      <c r="BE2648" s="653"/>
      <c r="BF2648" s="653"/>
      <c r="BG2648" s="653"/>
      <c r="BH2648" s="653"/>
      <c r="BI2648" s="653"/>
      <c r="BJ2648" s="653"/>
      <c r="BK2648" s="653"/>
      <c r="BL2648" s="653"/>
      <c r="BM2648" s="653"/>
      <c r="BN2648" s="653"/>
      <c r="BO2648" s="653"/>
      <c r="BP2648" s="653"/>
      <c r="BQ2648" s="653"/>
      <c r="BR2648" s="653"/>
      <c r="BS2648" s="653"/>
      <c r="BT2648" s="653"/>
      <c r="BU2648" s="653"/>
      <c r="BV2648" s="653"/>
      <c r="BW2648" s="653"/>
      <c r="BX2648" s="653"/>
      <c r="BY2648" s="653"/>
      <c r="BZ2648" s="653"/>
      <c r="CA2648" s="653"/>
      <c r="CB2648" s="653"/>
      <c r="CC2648" s="653"/>
      <c r="CD2648" s="653"/>
      <c r="CE2648" s="653"/>
      <c r="CF2648" s="653"/>
      <c r="CG2648" s="653"/>
      <c r="CH2648" s="653"/>
      <c r="CI2648" s="653"/>
      <c r="CJ2648" s="653"/>
      <c r="CK2648" s="653"/>
      <c r="CL2648" s="653"/>
      <c r="CM2648" s="653"/>
      <c r="CN2648" s="653"/>
      <c r="CO2648" s="653"/>
      <c r="CP2648" s="653"/>
      <c r="CQ2648" s="653"/>
      <c r="CR2648" s="653"/>
      <c r="CS2648" s="653"/>
      <c r="CT2648" s="653"/>
      <c r="CU2648" s="653"/>
      <c r="CV2648" s="653"/>
      <c r="CW2648" s="653"/>
      <c r="CX2648" s="653"/>
      <c r="CY2648" s="653"/>
      <c r="CZ2648" s="653"/>
      <c r="DA2648" s="653"/>
      <c r="DB2648" s="653"/>
      <c r="DC2648" s="653"/>
      <c r="DD2648" s="653"/>
      <c r="DE2648" s="653"/>
      <c r="DF2648" s="653"/>
      <c r="DG2648" s="653"/>
      <c r="DH2648" s="653"/>
      <c r="DI2648" s="653"/>
      <c r="DJ2648" s="653"/>
      <c r="DK2648" s="653"/>
      <c r="DL2648" s="653"/>
      <c r="DM2648" s="653"/>
      <c r="DN2648" s="653"/>
      <c r="DO2648" s="653"/>
      <c r="DP2648" s="653"/>
      <c r="DQ2648" s="653"/>
      <c r="DR2648" s="653"/>
      <c r="DS2648" s="653"/>
      <c r="DT2648" s="653"/>
      <c r="DU2648" s="653"/>
      <c r="DV2648" s="653"/>
      <c r="DW2648" s="653"/>
      <c r="DX2648" s="653"/>
      <c r="DY2648" s="653"/>
      <c r="DZ2648" s="653"/>
      <c r="EA2648" s="653"/>
      <c r="EB2648" s="653"/>
      <c r="EC2648" s="653"/>
      <c r="ED2648" s="653"/>
      <c r="EE2648" s="653"/>
      <c r="EF2648" s="653"/>
      <c r="EG2648" s="653"/>
      <c r="EH2648" s="653"/>
      <c r="EI2648" s="653"/>
      <c r="EJ2648" s="653"/>
      <c r="EK2648" s="653"/>
      <c r="EL2648" s="653"/>
      <c r="EM2648" s="653"/>
      <c r="EN2648" s="653"/>
      <c r="EO2648" s="653"/>
      <c r="EP2648" s="653"/>
      <c r="EQ2648" s="653"/>
      <c r="ER2648" s="653"/>
      <c r="ES2648" s="653"/>
      <c r="ET2648" s="653"/>
      <c r="EU2648" s="653"/>
      <c r="EV2648" s="653"/>
      <c r="EW2648" s="653"/>
      <c r="EX2648" s="653"/>
      <c r="EY2648" s="653"/>
      <c r="EZ2648" s="653"/>
      <c r="FA2648" s="653"/>
      <c r="FB2648" s="653"/>
      <c r="FC2648" s="653"/>
      <c r="FD2648" s="653"/>
      <c r="FE2648" s="653"/>
      <c r="FF2648" s="653"/>
      <c r="FG2648" s="653"/>
      <c r="FH2648" s="653"/>
      <c r="FI2648" s="653"/>
      <c r="FJ2648" s="653"/>
      <c r="FK2648" s="653"/>
      <c r="FL2648" s="653"/>
      <c r="FM2648" s="653"/>
      <c r="FN2648" s="653"/>
      <c r="FO2648" s="653"/>
      <c r="FP2648" s="653"/>
      <c r="FQ2648" s="653"/>
      <c r="FR2648" s="653"/>
      <c r="FS2648" s="653"/>
      <c r="FT2648" s="653"/>
      <c r="FU2648" s="653"/>
      <c r="FV2648" s="653"/>
      <c r="FW2648" s="653"/>
      <c r="FX2648" s="653"/>
      <c r="FY2648" s="653"/>
      <c r="FZ2648" s="653"/>
      <c r="GA2648" s="653"/>
      <c r="GB2648" s="653"/>
      <c r="GC2648" s="653"/>
      <c r="GD2648" s="653"/>
      <c r="GE2648" s="653"/>
      <c r="GF2648" s="653"/>
      <c r="GG2648" s="653"/>
      <c r="GH2648" s="653"/>
      <c r="GI2648" s="653"/>
      <c r="GJ2648" s="653"/>
      <c r="GK2648" s="653"/>
      <c r="GL2648" s="653"/>
      <c r="GM2648" s="653"/>
      <c r="GN2648" s="653"/>
      <c r="GO2648" s="653"/>
      <c r="GP2648" s="653"/>
      <c r="GQ2648" s="653"/>
      <c r="GR2648" s="653"/>
      <c r="GS2648" s="653"/>
      <c r="GT2648" s="653"/>
      <c r="GU2648" s="653"/>
      <c r="GV2648" s="653"/>
      <c r="GW2648" s="653"/>
      <c r="GX2648" s="653"/>
      <c r="GY2648" s="653"/>
      <c r="GZ2648" s="653"/>
      <c r="HA2648" s="653"/>
      <c r="HB2648" s="653"/>
      <c r="HC2648" s="653"/>
      <c r="HD2648" s="653"/>
      <c r="HE2648" s="653"/>
      <c r="HF2648" s="653"/>
      <c r="HG2648" s="653"/>
      <c r="HH2648" s="653"/>
      <c r="HI2648" s="653"/>
      <c r="HJ2648" s="653"/>
      <c r="HK2648" s="653"/>
      <c r="HL2648" s="653"/>
      <c r="HM2648" s="653"/>
      <c r="HN2648" s="653"/>
      <c r="HO2648" s="653"/>
      <c r="HP2648" s="653"/>
      <c r="HQ2648" s="653"/>
      <c r="HR2648" s="653"/>
      <c r="HS2648" s="653"/>
      <c r="HT2648" s="653"/>
      <c r="HU2648" s="653"/>
      <c r="HV2648" s="653"/>
      <c r="HW2648" s="653"/>
      <c r="HX2648" s="653"/>
      <c r="HY2648" s="653"/>
      <c r="HZ2648" s="653"/>
      <c r="IA2648" s="653"/>
      <c r="IB2648" s="653"/>
      <c r="IC2648" s="653"/>
      <c r="ID2648" s="653"/>
      <c r="IE2648" s="653"/>
      <c r="IF2648" s="653"/>
      <c r="IG2648" s="653"/>
      <c r="IH2648" s="653"/>
      <c r="II2648" s="653"/>
      <c r="IJ2648" s="653"/>
      <c r="IK2648" s="653"/>
      <c r="IL2648" s="653"/>
      <c r="IM2648" s="653"/>
      <c r="IN2648" s="653"/>
      <c r="IO2648" s="653"/>
      <c r="IP2648" s="653"/>
      <c r="IQ2648" s="653"/>
      <c r="IR2648" s="653"/>
      <c r="IS2648" s="653"/>
      <c r="IT2648" s="653"/>
      <c r="IU2648" s="653"/>
      <c r="IV2648" s="653"/>
      <c r="IW2648" s="653"/>
      <c r="IX2648" s="653"/>
      <c r="IY2648" s="653"/>
      <c r="IZ2648" s="653"/>
      <c r="JA2648" s="653"/>
      <c r="JB2648" s="653"/>
      <c r="JC2648" s="653"/>
      <c r="JD2648" s="653"/>
      <c r="JE2648" s="653"/>
      <c r="JF2648" s="653"/>
      <c r="JG2648" s="653"/>
      <c r="JH2648" s="653"/>
      <c r="JI2648" s="653"/>
      <c r="JJ2648" s="653"/>
      <c r="JK2648" s="653"/>
      <c r="JL2648" s="653"/>
      <c r="JM2648" s="653"/>
      <c r="JN2648" s="653"/>
      <c r="JO2648" s="653"/>
      <c r="JP2648" s="653"/>
      <c r="JQ2648" s="653"/>
      <c r="JR2648" s="653"/>
      <c r="JS2648" s="653"/>
      <c r="JT2648" s="653"/>
      <c r="JU2648" s="653"/>
      <c r="JV2648" s="653"/>
      <c r="JW2648" s="653"/>
      <c r="JX2648" s="653"/>
      <c r="JY2648" s="653"/>
      <c r="JZ2648" s="653"/>
      <c r="KA2648" s="653"/>
      <c r="KB2648" s="653"/>
      <c r="KC2648" s="653"/>
      <c r="KD2648" s="653"/>
      <c r="KE2648" s="653"/>
      <c r="KF2648" s="653"/>
      <c r="KG2648" s="653"/>
      <c r="KH2648" s="653"/>
      <c r="KI2648" s="653"/>
      <c r="KJ2648" s="653"/>
      <c r="KK2648" s="653"/>
      <c r="KL2648" s="653"/>
      <c r="KM2648" s="653"/>
      <c r="KN2648" s="653"/>
      <c r="KO2648" s="653"/>
      <c r="KP2648" s="653"/>
      <c r="KQ2648" s="653"/>
      <c r="KR2648" s="653"/>
      <c r="KS2648" s="653"/>
      <c r="KT2648" s="653"/>
      <c r="KU2648" s="653"/>
      <c r="KV2648" s="653"/>
      <c r="KW2648" s="653"/>
      <c r="KX2648" s="653"/>
      <c r="KY2648" s="653"/>
      <c r="KZ2648" s="653"/>
      <c r="LA2648" s="653"/>
      <c r="LB2648" s="653"/>
      <c r="LC2648" s="653"/>
      <c r="LD2648" s="653"/>
      <c r="LE2648" s="653"/>
      <c r="LF2648" s="653"/>
      <c r="LG2648" s="653"/>
      <c r="LH2648" s="653"/>
      <c r="LI2648" s="653"/>
      <c r="LJ2648" s="653"/>
      <c r="LK2648" s="653"/>
      <c r="LL2648" s="653"/>
      <c r="LM2648" s="653"/>
      <c r="LN2648" s="653"/>
      <c r="LO2648" s="653"/>
      <c r="LP2648" s="653"/>
      <c r="LQ2648" s="653"/>
      <c r="LR2648" s="653"/>
      <c r="LS2648" s="653"/>
      <c r="LT2648" s="653"/>
      <c r="LU2648" s="653"/>
      <c r="LV2648" s="653"/>
      <c r="LW2648" s="653"/>
      <c r="LX2648" s="653"/>
      <c r="LY2648" s="653"/>
      <c r="LZ2648" s="653"/>
      <c r="MA2648" s="653"/>
      <c r="MB2648" s="653"/>
      <c r="MC2648" s="653"/>
      <c r="MD2648" s="653"/>
      <c r="ME2648" s="653"/>
      <c r="MF2648" s="653"/>
      <c r="MG2648" s="653"/>
      <c r="MH2648" s="653"/>
      <c r="MI2648" s="653"/>
      <c r="MJ2648" s="653"/>
      <c r="MK2648" s="653"/>
      <c r="ML2648" s="653"/>
      <c r="MM2648" s="653"/>
      <c r="MN2648" s="653"/>
      <c r="MO2648" s="653"/>
      <c r="MP2648" s="653"/>
      <c r="MQ2648" s="653"/>
      <c r="MR2648" s="653"/>
      <c r="MS2648" s="653"/>
      <c r="MT2648" s="653"/>
      <c r="MU2648" s="653"/>
      <c r="MV2648" s="653"/>
      <c r="MW2648" s="653"/>
      <c r="MX2648" s="653"/>
      <c r="MY2648" s="653"/>
      <c r="MZ2648" s="653"/>
      <c r="NA2648" s="653"/>
      <c r="NB2648" s="653"/>
      <c r="NC2648" s="653"/>
      <c r="ND2648" s="653"/>
      <c r="NE2648" s="653"/>
      <c r="NF2648" s="653"/>
      <c r="NG2648" s="653"/>
      <c r="NH2648" s="653"/>
      <c r="NI2648" s="653"/>
      <c r="NJ2648" s="653"/>
      <c r="NK2648" s="653"/>
      <c r="NL2648" s="653"/>
      <c r="NM2648" s="653"/>
      <c r="NN2648" s="653"/>
      <c r="NO2648" s="653"/>
      <c r="NP2648" s="653"/>
      <c r="NQ2648" s="653"/>
      <c r="NR2648" s="653"/>
      <c r="NS2648" s="653"/>
      <c r="NT2648" s="653"/>
      <c r="NU2648" s="653"/>
      <c r="NV2648" s="653"/>
      <c r="NW2648" s="653"/>
      <c r="NX2648" s="653"/>
      <c r="NY2648" s="653"/>
      <c r="NZ2648" s="653"/>
      <c r="OA2648" s="653"/>
      <c r="OB2648" s="653"/>
      <c r="OC2648" s="653"/>
      <c r="OD2648" s="653"/>
      <c r="OE2648" s="653"/>
      <c r="OF2648" s="653"/>
      <c r="OG2648" s="653"/>
      <c r="OH2648" s="653"/>
      <c r="OI2648" s="653"/>
      <c r="OJ2648" s="653"/>
      <c r="OK2648" s="653"/>
      <c r="OL2648" s="653"/>
      <c r="OM2648" s="653"/>
      <c r="ON2648" s="653"/>
      <c r="OO2648" s="653"/>
      <c r="OP2648" s="653"/>
      <c r="OQ2648" s="653"/>
      <c r="OR2648" s="653"/>
      <c r="OS2648" s="653"/>
      <c r="OT2648" s="653"/>
      <c r="OU2648" s="653"/>
      <c r="OV2648" s="653"/>
      <c r="OW2648" s="653"/>
      <c r="OX2648" s="653"/>
      <c r="OY2648" s="653"/>
      <c r="OZ2648" s="653"/>
      <c r="PA2648" s="653"/>
      <c r="PB2648" s="653"/>
      <c r="PC2648" s="653"/>
      <c r="PD2648" s="653"/>
      <c r="PE2648" s="653"/>
      <c r="PF2648" s="653"/>
      <c r="PG2648" s="653"/>
      <c r="PH2648" s="653"/>
      <c r="PI2648" s="653"/>
      <c r="PJ2648" s="653"/>
      <c r="PK2648" s="653"/>
      <c r="PL2648" s="653"/>
      <c r="PM2648" s="653"/>
      <c r="PN2648" s="653"/>
      <c r="PO2648" s="653"/>
      <c r="PP2648" s="653"/>
      <c r="PQ2648" s="653"/>
      <c r="PR2648" s="653"/>
      <c r="PS2648" s="653"/>
      <c r="PT2648" s="653"/>
      <c r="PU2648" s="653"/>
      <c r="PV2648" s="653"/>
      <c r="PW2648" s="653"/>
      <c r="PX2648" s="653"/>
      <c r="PY2648" s="653"/>
      <c r="PZ2648" s="653"/>
      <c r="QA2648" s="653"/>
      <c r="QB2648" s="653"/>
      <c r="QC2648" s="653"/>
      <c r="QD2648" s="653"/>
      <c r="QE2648" s="653"/>
      <c r="QF2648" s="653"/>
      <c r="QG2648" s="653"/>
      <c r="QH2648" s="653"/>
      <c r="QI2648" s="653"/>
      <c r="QJ2648" s="653"/>
      <c r="QK2648" s="653"/>
      <c r="QL2648" s="653"/>
      <c r="QM2648" s="653"/>
      <c r="QN2648" s="653"/>
      <c r="QO2648" s="653"/>
      <c r="QP2648" s="653"/>
      <c r="QQ2648" s="653"/>
      <c r="QR2648" s="653"/>
      <c r="QS2648" s="653"/>
      <c r="QT2648" s="653"/>
      <c r="QU2648" s="653"/>
      <c r="QV2648" s="653"/>
      <c r="QW2648" s="653"/>
      <c r="QX2648" s="653"/>
      <c r="QY2648" s="653"/>
      <c r="QZ2648" s="653"/>
      <c r="RA2648" s="653"/>
      <c r="RB2648" s="653"/>
      <c r="RC2648" s="653"/>
      <c r="RD2648" s="653"/>
      <c r="RE2648" s="653"/>
      <c r="RF2648" s="653"/>
      <c r="RG2648" s="653"/>
      <c r="RH2648" s="653"/>
      <c r="RI2648" s="653"/>
      <c r="RJ2648" s="653"/>
      <c r="RK2648" s="653"/>
      <c r="RL2648" s="653"/>
      <c r="RM2648" s="653"/>
      <c r="RN2648" s="653"/>
      <c r="RO2648" s="653"/>
      <c r="RP2648" s="653"/>
      <c r="RQ2648" s="653"/>
      <c r="RR2648" s="653"/>
      <c r="RS2648" s="653"/>
      <c r="RT2648" s="653"/>
      <c r="RU2648" s="653"/>
      <c r="RV2648" s="653"/>
      <c r="RW2648" s="653"/>
      <c r="RX2648" s="653"/>
      <c r="RY2648" s="653"/>
      <c r="RZ2648" s="653"/>
      <c r="SA2648" s="653"/>
      <c r="SB2648" s="653"/>
      <c r="SC2648" s="653"/>
      <c r="SD2648" s="653"/>
      <c r="SE2648" s="653"/>
      <c r="SF2648" s="653"/>
      <c r="SG2648" s="653"/>
      <c r="SH2648" s="653"/>
      <c r="SI2648" s="653"/>
      <c r="SJ2648" s="653"/>
      <c r="SK2648" s="653"/>
      <c r="SL2648" s="653"/>
      <c r="SM2648" s="653"/>
      <c r="SN2648" s="653"/>
      <c r="SO2648" s="653"/>
      <c r="SP2648" s="653"/>
      <c r="SQ2648" s="653"/>
      <c r="SR2648" s="653"/>
      <c r="SS2648" s="653"/>
      <c r="ST2648" s="653"/>
      <c r="SU2648" s="653"/>
      <c r="SV2648" s="653"/>
      <c r="SW2648" s="653"/>
      <c r="SX2648" s="653"/>
      <c r="SY2648" s="653"/>
      <c r="SZ2648" s="653"/>
      <c r="TA2648" s="653"/>
      <c r="TB2648" s="653"/>
      <c r="TC2648" s="653"/>
      <c r="TD2648" s="653"/>
      <c r="TE2648" s="653"/>
      <c r="TF2648" s="653"/>
      <c r="TG2648" s="653"/>
      <c r="TH2648" s="653"/>
      <c r="TI2648" s="653"/>
      <c r="TJ2648" s="653"/>
      <c r="TK2648" s="653"/>
      <c r="TL2648" s="653"/>
      <c r="TM2648" s="653"/>
      <c r="TN2648" s="653"/>
      <c r="TO2648" s="653"/>
      <c r="TP2648" s="653"/>
      <c r="TQ2648" s="653"/>
      <c r="TR2648" s="653"/>
      <c r="TS2648" s="653"/>
      <c r="TT2648" s="653"/>
      <c r="TU2648" s="653"/>
      <c r="TV2648" s="653"/>
      <c r="TW2648" s="653"/>
      <c r="TX2648" s="653"/>
      <c r="TY2648" s="653"/>
      <c r="TZ2648" s="653"/>
      <c r="UA2648" s="653"/>
      <c r="UB2648" s="653"/>
      <c r="UC2648" s="653"/>
      <c r="UD2648" s="653"/>
      <c r="UE2648" s="653"/>
      <c r="UF2648" s="653"/>
      <c r="UG2648" s="653"/>
      <c r="UH2648" s="653"/>
      <c r="UI2648" s="653"/>
      <c r="UJ2648" s="653"/>
      <c r="UK2648" s="653"/>
      <c r="UL2648" s="653"/>
      <c r="UM2648" s="653"/>
      <c r="UN2648" s="653"/>
      <c r="UO2648" s="653"/>
      <c r="UP2648" s="653"/>
      <c r="UQ2648" s="653"/>
      <c r="UR2648" s="653"/>
      <c r="US2648" s="653"/>
      <c r="UT2648" s="653"/>
      <c r="UU2648" s="653"/>
      <c r="UV2648" s="653"/>
      <c r="UW2648" s="653"/>
      <c r="UX2648" s="653"/>
      <c r="UY2648" s="653"/>
      <c r="UZ2648" s="653"/>
      <c r="VA2648" s="653"/>
      <c r="VB2648" s="653"/>
      <c r="VC2648" s="653"/>
      <c r="VD2648" s="653"/>
      <c r="VE2648" s="653"/>
      <c r="VF2648" s="653"/>
      <c r="VG2648" s="653"/>
      <c r="VH2648" s="653"/>
      <c r="VI2648" s="653"/>
      <c r="VJ2648" s="653"/>
      <c r="VK2648" s="653"/>
      <c r="VL2648" s="653"/>
      <c r="VM2648" s="653"/>
      <c r="VN2648" s="653"/>
      <c r="VO2648" s="653"/>
      <c r="VP2648" s="653"/>
      <c r="VQ2648" s="653"/>
      <c r="VR2648" s="653"/>
      <c r="VS2648" s="653"/>
      <c r="VT2648" s="653"/>
      <c r="VU2648" s="653"/>
      <c r="VV2648" s="653"/>
      <c r="VW2648" s="653"/>
      <c r="VX2648" s="653"/>
      <c r="VY2648" s="653"/>
      <c r="VZ2648" s="653"/>
      <c r="WA2648" s="653"/>
      <c r="WB2648" s="653"/>
      <c r="WC2648" s="653"/>
      <c r="WD2648" s="653"/>
      <c r="WE2648" s="653"/>
      <c r="WF2648" s="653"/>
      <c r="WG2648" s="653"/>
      <c r="WH2648" s="653"/>
      <c r="WI2648" s="653"/>
      <c r="WJ2648" s="653"/>
      <c r="WK2648" s="653"/>
      <c r="WL2648" s="653"/>
      <c r="WM2648" s="653"/>
      <c r="WN2648" s="653"/>
      <c r="WO2648" s="653"/>
      <c r="WP2648" s="653"/>
      <c r="WQ2648" s="653"/>
      <c r="WR2648" s="653"/>
      <c r="WS2648" s="653"/>
      <c r="WT2648" s="653"/>
      <c r="WU2648" s="653"/>
      <c r="WV2648" s="653"/>
      <c r="WW2648" s="653"/>
      <c r="WX2648" s="653"/>
      <c r="WY2648" s="653"/>
      <c r="WZ2648" s="653"/>
      <c r="XA2648" s="653"/>
      <c r="XB2648" s="653"/>
      <c r="XC2648" s="653"/>
      <c r="XD2648" s="653"/>
      <c r="XE2648" s="653"/>
      <c r="XF2648" s="653"/>
      <c r="XG2648" s="653"/>
      <c r="XH2648" s="653"/>
      <c r="XI2648" s="653"/>
      <c r="XJ2648" s="653"/>
      <c r="XK2648" s="653"/>
      <c r="XL2648" s="653"/>
      <c r="XM2648" s="653"/>
      <c r="XN2648" s="653"/>
      <c r="XO2648" s="653"/>
      <c r="XP2648" s="653"/>
      <c r="XQ2648" s="653"/>
      <c r="XR2648" s="653"/>
      <c r="XS2648" s="653"/>
      <c r="XT2648" s="653"/>
      <c r="XU2648" s="653"/>
      <c r="XV2648" s="653"/>
      <c r="XW2648" s="653"/>
      <c r="XX2648" s="653"/>
      <c r="XY2648" s="653"/>
      <c r="XZ2648" s="653"/>
      <c r="YA2648" s="653"/>
      <c r="YB2648" s="653"/>
      <c r="YC2648" s="653"/>
      <c r="YD2648" s="653"/>
      <c r="YE2648" s="653"/>
      <c r="YF2648" s="653"/>
      <c r="YG2648" s="653"/>
      <c r="YH2648" s="653"/>
      <c r="YI2648" s="653"/>
      <c r="YJ2648" s="653"/>
      <c r="YK2648" s="653"/>
      <c r="YL2648" s="653"/>
      <c r="YM2648" s="653"/>
      <c r="YN2648" s="653"/>
      <c r="YO2648" s="653"/>
      <c r="YP2648" s="653"/>
      <c r="YQ2648" s="653"/>
      <c r="YR2648" s="653"/>
      <c r="YS2648" s="653"/>
      <c r="YT2648" s="653"/>
      <c r="YU2648" s="653"/>
      <c r="YV2648" s="653"/>
      <c r="YW2648" s="653"/>
      <c r="YX2648" s="653"/>
      <c r="YY2648" s="653"/>
      <c r="YZ2648" s="653"/>
      <c r="ZA2648" s="653"/>
      <c r="ZB2648" s="653"/>
      <c r="ZC2648" s="653"/>
      <c r="ZD2648" s="653"/>
      <c r="ZE2648" s="653"/>
      <c r="ZF2648" s="653"/>
      <c r="ZG2648" s="653"/>
      <c r="ZH2648" s="653"/>
      <c r="ZI2648" s="653"/>
      <c r="ZJ2648" s="653"/>
      <c r="ZK2648" s="653"/>
      <c r="ZL2648" s="653"/>
      <c r="ZM2648" s="653"/>
      <c r="ZN2648" s="653"/>
      <c r="ZO2648" s="653"/>
      <c r="ZP2648" s="653"/>
      <c r="ZQ2648" s="653"/>
      <c r="ZR2648" s="653"/>
      <c r="ZS2648" s="653"/>
      <c r="ZT2648" s="653"/>
      <c r="ZU2648" s="653"/>
      <c r="ZV2648" s="653"/>
      <c r="ZW2648" s="653"/>
      <c r="ZX2648" s="653"/>
      <c r="ZY2648" s="653"/>
      <c r="ZZ2648" s="653"/>
      <c r="AAA2648" s="653"/>
      <c r="AAB2648" s="653"/>
      <c r="AAC2648" s="653"/>
      <c r="AAD2648" s="653"/>
      <c r="AAE2648" s="653"/>
      <c r="AAF2648" s="653"/>
      <c r="AAG2648" s="653"/>
      <c r="AAH2648" s="653"/>
      <c r="AAI2648" s="653"/>
      <c r="AAJ2648" s="653"/>
      <c r="AAK2648" s="653"/>
      <c r="AAL2648" s="653"/>
      <c r="AAM2648" s="653"/>
      <c r="AAN2648" s="653"/>
      <c r="AAO2648" s="653"/>
      <c r="AAP2648" s="653"/>
      <c r="AAQ2648" s="653"/>
      <c r="AAR2648" s="653"/>
      <c r="AAS2648" s="653"/>
      <c r="AAT2648" s="653"/>
      <c r="AAU2648" s="653"/>
      <c r="AAV2648" s="653"/>
      <c r="AAW2648" s="653"/>
      <c r="AAX2648" s="653"/>
      <c r="AAY2648" s="653"/>
      <c r="AAZ2648" s="653"/>
      <c r="ABA2648" s="653"/>
      <c r="ABB2648" s="653"/>
      <c r="ABC2648" s="653"/>
      <c r="ABD2648" s="653"/>
      <c r="ABE2648" s="653"/>
      <c r="ABF2648" s="653"/>
      <c r="ABG2648" s="653"/>
      <c r="ABH2648" s="653"/>
      <c r="ABI2648" s="653"/>
      <c r="ABJ2648" s="653"/>
      <c r="ABK2648" s="653"/>
      <c r="ABL2648" s="653"/>
      <c r="ABM2648" s="653"/>
      <c r="ABN2648" s="653"/>
      <c r="ABO2648" s="653"/>
      <c r="ABP2648" s="653"/>
      <c r="ABQ2648" s="653"/>
      <c r="ABR2648" s="653"/>
      <c r="ABS2648" s="653"/>
      <c r="ABT2648" s="653"/>
      <c r="ABU2648" s="653"/>
      <c r="ABV2648" s="653"/>
      <c r="ABW2648" s="653"/>
      <c r="ABX2648" s="653"/>
      <c r="ABY2648" s="653"/>
      <c r="ABZ2648" s="653"/>
      <c r="ACA2648" s="653"/>
      <c r="ACB2648" s="653"/>
      <c r="ACC2648" s="653"/>
      <c r="ACD2648" s="653"/>
      <c r="ACE2648" s="653"/>
      <c r="ACF2648" s="653"/>
      <c r="ACG2648" s="653"/>
      <c r="ACH2648" s="653"/>
      <c r="ACI2648" s="653"/>
      <c r="ACJ2648" s="653"/>
      <c r="ACK2648" s="653"/>
      <c r="ACL2648" s="653"/>
      <c r="ACM2648" s="653"/>
      <c r="ACN2648" s="653"/>
      <c r="ACO2648" s="653"/>
      <c r="ACP2648" s="653"/>
      <c r="ACQ2648" s="653"/>
      <c r="ACR2648" s="653"/>
      <c r="ACS2648" s="653"/>
      <c r="ACT2648" s="653"/>
      <c r="ACU2648" s="653"/>
      <c r="ACV2648" s="653"/>
      <c r="ACW2648" s="653"/>
      <c r="ACX2648" s="653"/>
      <c r="ACY2648" s="653"/>
      <c r="ACZ2648" s="653"/>
      <c r="ADA2648" s="653"/>
      <c r="ADB2648" s="653"/>
      <c r="ADC2648" s="653"/>
      <c r="ADD2648" s="653"/>
      <c r="ADE2648" s="653"/>
      <c r="ADF2648" s="653"/>
      <c r="ADG2648" s="653"/>
      <c r="ADH2648" s="653"/>
      <c r="ADI2648" s="653"/>
      <c r="ADJ2648" s="653"/>
      <c r="ADK2648" s="653"/>
      <c r="ADL2648" s="653"/>
      <c r="ADM2648" s="653"/>
      <c r="ADN2648" s="653"/>
      <c r="ADO2648" s="653"/>
      <c r="ADP2648" s="653"/>
      <c r="ADQ2648" s="653"/>
      <c r="ADR2648" s="653"/>
      <c r="ADS2648" s="653"/>
      <c r="ADT2648" s="653"/>
      <c r="ADU2648" s="653"/>
      <c r="ADV2648" s="653"/>
      <c r="ADW2648" s="653"/>
      <c r="ADX2648" s="653"/>
      <c r="ADY2648" s="653"/>
      <c r="ADZ2648" s="653"/>
      <c r="AEA2648" s="653"/>
      <c r="AEB2648" s="653"/>
      <c r="AEC2648" s="653"/>
      <c r="AED2648" s="653"/>
      <c r="AEE2648" s="653"/>
      <c r="AEF2648" s="653"/>
      <c r="AEG2648" s="653"/>
      <c r="AEH2648" s="653"/>
      <c r="AEI2648" s="653"/>
      <c r="AEJ2648" s="653"/>
      <c r="AEK2648" s="653"/>
      <c r="AEL2648" s="653"/>
      <c r="AEM2648" s="653"/>
      <c r="AEN2648" s="653"/>
      <c r="AEO2648" s="653"/>
      <c r="AEP2648" s="653"/>
      <c r="AEQ2648" s="653"/>
      <c r="AER2648" s="653"/>
      <c r="AES2648" s="653"/>
      <c r="AET2648" s="653"/>
      <c r="AEU2648" s="653"/>
      <c r="AEV2648" s="653"/>
      <c r="AEW2648" s="653"/>
      <c r="AEX2648" s="653"/>
      <c r="AEY2648" s="653"/>
      <c r="AEZ2648" s="653"/>
      <c r="AFA2648" s="653"/>
      <c r="AFB2648" s="653"/>
      <c r="AFC2648" s="653"/>
      <c r="AFD2648" s="653"/>
      <c r="AFE2648" s="653"/>
      <c r="AFF2648" s="653"/>
      <c r="AFG2648" s="653"/>
      <c r="AFH2648" s="653"/>
      <c r="AFI2648" s="653"/>
      <c r="AFJ2648" s="653"/>
      <c r="AFK2648" s="653"/>
      <c r="AFL2648" s="653"/>
      <c r="AFM2648" s="653"/>
      <c r="AFN2648" s="653"/>
      <c r="AFO2648" s="653"/>
      <c r="AFP2648" s="653"/>
      <c r="AFQ2648" s="653"/>
      <c r="AFR2648" s="653"/>
      <c r="AFS2648" s="653"/>
      <c r="AFT2648" s="653"/>
      <c r="AFU2648" s="653"/>
      <c r="AFV2648" s="653"/>
      <c r="AFW2648" s="653"/>
      <c r="AFX2648" s="653"/>
      <c r="AFY2648" s="653"/>
      <c r="AFZ2648" s="653"/>
      <c r="AGA2648" s="653"/>
      <c r="AGB2648" s="653"/>
      <c r="AGC2648" s="653"/>
      <c r="AGD2648" s="653"/>
      <c r="AGE2648" s="653"/>
      <c r="AGF2648" s="653"/>
      <c r="AGG2648" s="653"/>
      <c r="AGH2648" s="653"/>
      <c r="AGI2648" s="653"/>
      <c r="AGJ2648" s="653"/>
      <c r="AGK2648" s="653"/>
      <c r="AGL2648" s="653"/>
      <c r="AGM2648" s="653"/>
      <c r="AGN2648" s="653"/>
      <c r="AGO2648" s="653"/>
      <c r="AGP2648" s="653"/>
      <c r="AGQ2648" s="653"/>
      <c r="AGR2648" s="653"/>
      <c r="AGS2648" s="653"/>
      <c r="AGT2648" s="653"/>
      <c r="AGU2648" s="653"/>
      <c r="AGV2648" s="653"/>
      <c r="AGW2648" s="653"/>
      <c r="AGX2648" s="653"/>
      <c r="AGY2648" s="653"/>
      <c r="AGZ2648" s="653"/>
      <c r="AHA2648" s="653"/>
      <c r="AHB2648" s="653"/>
      <c r="AHC2648" s="653"/>
      <c r="AHD2648" s="653"/>
      <c r="AHE2648" s="653"/>
      <c r="AHF2648" s="653"/>
      <c r="AHG2648" s="653"/>
      <c r="AHH2648" s="653"/>
      <c r="AHI2648" s="653"/>
      <c r="AHJ2648" s="653"/>
      <c r="AHK2648" s="653"/>
      <c r="AHL2648" s="653"/>
      <c r="AHM2648" s="653"/>
      <c r="AHN2648" s="653"/>
      <c r="AHO2648" s="653"/>
      <c r="AHP2648" s="653"/>
      <c r="AHQ2648" s="653"/>
      <c r="AHR2648" s="653"/>
      <c r="AHS2648" s="653"/>
      <c r="AHT2648" s="653"/>
      <c r="AHU2648" s="653"/>
      <c r="AHV2648" s="653"/>
      <c r="AHW2648" s="653"/>
      <c r="AHX2648" s="653"/>
      <c r="AHY2648" s="653"/>
      <c r="AHZ2648" s="653"/>
      <c r="AIA2648" s="653"/>
      <c r="AIB2648" s="653"/>
      <c r="AIC2648" s="653"/>
      <c r="AID2648" s="653"/>
      <c r="AIE2648" s="653"/>
      <c r="AIF2648" s="653"/>
      <c r="AIG2648" s="653"/>
      <c r="AIH2648" s="653"/>
      <c r="AII2648" s="653"/>
      <c r="AIJ2648" s="653"/>
      <c r="AIK2648" s="653"/>
      <c r="AIL2648" s="653"/>
      <c r="AIM2648" s="653"/>
      <c r="AIN2648" s="653"/>
      <c r="AIO2648" s="653"/>
      <c r="AIP2648" s="653"/>
      <c r="AIQ2648" s="653"/>
      <c r="AIR2648" s="653"/>
      <c r="AIS2648" s="653"/>
      <c r="AIT2648" s="653"/>
      <c r="AIU2648" s="653"/>
      <c r="AIV2648" s="653"/>
      <c r="AIW2648" s="653"/>
      <c r="AIX2648" s="653"/>
      <c r="AIY2648" s="653"/>
      <c r="AIZ2648" s="653"/>
      <c r="AJA2648" s="653"/>
      <c r="AJB2648" s="653"/>
      <c r="AJC2648" s="653"/>
      <c r="AJD2648" s="653"/>
      <c r="AJE2648" s="653"/>
      <c r="AJF2648" s="653"/>
      <c r="AJG2648" s="653"/>
      <c r="AJH2648" s="653"/>
      <c r="AJI2648" s="653"/>
      <c r="AJJ2648" s="653"/>
      <c r="AJK2648" s="653"/>
      <c r="AJL2648" s="653"/>
      <c r="AJM2648" s="653"/>
      <c r="AJN2648" s="653"/>
      <c r="AJO2648" s="653"/>
      <c r="AJP2648" s="653"/>
      <c r="AJQ2648" s="653"/>
      <c r="AJR2648" s="653"/>
      <c r="AJS2648" s="653"/>
      <c r="AJT2648" s="653"/>
      <c r="AJU2648" s="653"/>
      <c r="AJV2648" s="653"/>
      <c r="AJW2648" s="653"/>
      <c r="AJX2648" s="653"/>
      <c r="AJY2648" s="653"/>
      <c r="AJZ2648" s="653"/>
      <c r="AKA2648" s="653"/>
      <c r="AKB2648" s="653"/>
      <c r="AKC2648" s="653"/>
      <c r="AKD2648" s="653"/>
      <c r="AKE2648" s="653"/>
      <c r="AKF2648" s="653"/>
      <c r="AKG2648" s="653"/>
      <c r="AKH2648" s="653"/>
      <c r="AKI2648" s="653"/>
      <c r="AKJ2648" s="653"/>
      <c r="AKK2648" s="653"/>
      <c r="AKL2648" s="653"/>
      <c r="AKM2648" s="653"/>
      <c r="AKN2648" s="653"/>
      <c r="AKO2648" s="653"/>
      <c r="AKP2648" s="653"/>
      <c r="AKQ2648" s="653"/>
      <c r="AKR2648" s="653"/>
      <c r="AKS2648" s="653"/>
      <c r="AKT2648" s="653"/>
      <c r="AKU2648" s="653"/>
      <c r="AKV2648" s="653"/>
      <c r="AKW2648" s="653"/>
      <c r="AKX2648" s="653"/>
      <c r="AKY2648" s="653"/>
      <c r="AKZ2648" s="653"/>
      <c r="ALA2648" s="653"/>
      <c r="ALB2648" s="653"/>
      <c r="ALC2648" s="653"/>
      <c r="ALD2648" s="653"/>
      <c r="ALE2648" s="653"/>
      <c r="ALF2648" s="653"/>
      <c r="ALG2648" s="653"/>
      <c r="ALH2648" s="653"/>
      <c r="ALI2648" s="653"/>
      <c r="ALJ2648" s="653"/>
      <c r="ALK2648" s="653"/>
      <c r="ALL2648" s="653"/>
      <c r="ALM2648" s="653"/>
      <c r="ALN2648" s="653"/>
      <c r="ALO2648" s="653"/>
      <c r="ALP2648" s="653"/>
      <c r="ALQ2648" s="653"/>
      <c r="ALR2648" s="653"/>
      <c r="ALS2648" s="653"/>
      <c r="ALT2648" s="653"/>
      <c r="ALU2648" s="653"/>
      <c r="ALV2648" s="653"/>
      <c r="ALW2648" s="653"/>
      <c r="ALX2648" s="653"/>
      <c r="ALY2648" s="653"/>
      <c r="ALZ2648" s="653"/>
      <c r="AMA2648" s="653"/>
      <c r="AMB2648" s="653"/>
      <c r="AMC2648" s="653"/>
      <c r="AMD2648" s="653"/>
      <c r="AME2648" s="653"/>
      <c r="AMF2648" s="653"/>
      <c r="AMG2648" s="653"/>
      <c r="AMH2648" s="653"/>
      <c r="AMI2648" s="653"/>
      <c r="AMJ2648" s="653"/>
      <c r="AMK2648" s="653"/>
      <c r="AML2648" s="653"/>
      <c r="AMM2648" s="653"/>
      <c r="AMN2648" s="653"/>
      <c r="AMO2648" s="653"/>
      <c r="AMP2648" s="653"/>
      <c r="AMQ2648" s="653"/>
      <c r="AMR2648" s="653"/>
      <c r="AMS2648" s="653"/>
      <c r="AMT2648" s="653"/>
      <c r="AMU2648" s="653"/>
      <c r="AMV2648" s="653"/>
      <c r="AMW2648" s="653"/>
      <c r="AMX2648" s="653"/>
      <c r="AMY2648" s="653"/>
      <c r="AMZ2648" s="653"/>
      <c r="ANA2648" s="653"/>
      <c r="ANB2648" s="653"/>
      <c r="ANC2648" s="653"/>
      <c r="AND2648" s="653"/>
      <c r="ANE2648" s="653"/>
      <c r="ANF2648" s="653"/>
      <c r="ANG2648" s="653"/>
      <c r="ANH2648" s="653"/>
      <c r="ANI2648" s="653"/>
      <c r="ANJ2648" s="653"/>
      <c r="ANK2648" s="653"/>
      <c r="ANL2648" s="653"/>
      <c r="ANM2648" s="653"/>
      <c r="ANN2648" s="653"/>
      <c r="ANO2648" s="653"/>
      <c r="ANP2648" s="653"/>
      <c r="ANQ2648" s="653"/>
      <c r="ANR2648" s="653"/>
      <c r="ANS2648" s="653"/>
      <c r="ANT2648" s="653"/>
      <c r="ANU2648" s="653"/>
      <c r="ANV2648" s="653"/>
      <c r="ANW2648" s="653"/>
      <c r="ANX2648" s="653"/>
      <c r="ANY2648" s="653"/>
      <c r="ANZ2648" s="653"/>
      <c r="AOA2648" s="653"/>
      <c r="AOB2648" s="653"/>
      <c r="AOC2648" s="653"/>
      <c r="AOD2648" s="653"/>
      <c r="AOE2648" s="653"/>
      <c r="AOF2648" s="653"/>
      <c r="AOG2648" s="653"/>
      <c r="AOH2648" s="653"/>
      <c r="AOI2648" s="653"/>
      <c r="AOJ2648" s="653"/>
      <c r="AOK2648" s="653"/>
      <c r="AOL2648" s="653"/>
      <c r="AOM2648" s="653"/>
      <c r="AON2648" s="653"/>
      <c r="AOO2648" s="653"/>
      <c r="AOP2648" s="653"/>
      <c r="AOQ2648" s="653"/>
      <c r="AOR2648" s="653"/>
      <c r="AOS2648" s="653"/>
      <c r="AOT2648" s="653"/>
      <c r="AOU2648" s="653"/>
      <c r="AOV2648" s="653"/>
      <c r="AOW2648" s="653"/>
      <c r="AOX2648" s="653"/>
      <c r="AOY2648" s="653"/>
      <c r="AOZ2648" s="653"/>
      <c r="APA2648" s="653"/>
      <c r="APB2648" s="653"/>
      <c r="APC2648" s="653"/>
      <c r="APD2648" s="653"/>
      <c r="APE2648" s="653"/>
      <c r="APF2648" s="653"/>
      <c r="APG2648" s="653"/>
      <c r="APH2648" s="653"/>
      <c r="API2648" s="653"/>
      <c r="APJ2648" s="653"/>
      <c r="APK2648" s="653"/>
      <c r="APL2648" s="653"/>
      <c r="APM2648" s="653"/>
      <c r="APN2648" s="653"/>
      <c r="APO2648" s="653"/>
      <c r="APP2648" s="653"/>
      <c r="APQ2648" s="653"/>
      <c r="APR2648" s="653"/>
      <c r="APS2648" s="653"/>
      <c r="APT2648" s="653"/>
      <c r="APU2648" s="653"/>
      <c r="APV2648" s="653"/>
      <c r="APW2648" s="653"/>
      <c r="APX2648" s="653"/>
      <c r="APY2648" s="653"/>
      <c r="APZ2648" s="653"/>
      <c r="AQA2648" s="653"/>
      <c r="AQB2648" s="653"/>
      <c r="AQC2648" s="653"/>
      <c r="AQD2648" s="653"/>
      <c r="AQE2648" s="653"/>
      <c r="AQF2648" s="653"/>
      <c r="AQG2648" s="653"/>
      <c r="AQH2648" s="653"/>
      <c r="AQI2648" s="653"/>
      <c r="AQJ2648" s="653"/>
      <c r="AQK2648" s="653"/>
      <c r="AQL2648" s="653"/>
      <c r="AQM2648" s="653"/>
      <c r="AQN2648" s="653"/>
      <c r="AQO2648" s="653"/>
      <c r="AQP2648" s="653"/>
      <c r="AQQ2648" s="653"/>
      <c r="AQR2648" s="653"/>
      <c r="AQS2648" s="653"/>
      <c r="AQT2648" s="653"/>
      <c r="AQU2648" s="653"/>
      <c r="AQV2648" s="653"/>
      <c r="AQW2648" s="653"/>
      <c r="AQX2648" s="653"/>
      <c r="AQY2648" s="653"/>
      <c r="AQZ2648" s="653"/>
      <c r="ARA2648" s="653"/>
      <c r="ARB2648" s="653"/>
      <c r="ARC2648" s="653"/>
      <c r="ARD2648" s="653"/>
      <c r="ARE2648" s="653"/>
      <c r="ARF2648" s="653"/>
      <c r="ARG2648" s="653"/>
      <c r="ARH2648" s="653"/>
      <c r="ARI2648" s="653"/>
      <c r="ARJ2648" s="653"/>
      <c r="ARK2648" s="653"/>
      <c r="ARL2648" s="653"/>
      <c r="ARM2648" s="653"/>
      <c r="ARN2648" s="653"/>
      <c r="ARO2648" s="653"/>
      <c r="ARP2648" s="653"/>
      <c r="ARQ2648" s="653"/>
      <c r="ARR2648" s="653"/>
      <c r="ARS2648" s="653"/>
      <c r="ART2648" s="653"/>
      <c r="ARU2648" s="653"/>
      <c r="ARV2648" s="653"/>
      <c r="ARW2648" s="653"/>
      <c r="ARX2648" s="653"/>
      <c r="ARY2648" s="653"/>
      <c r="ARZ2648" s="653"/>
      <c r="ASA2648" s="653"/>
      <c r="ASB2648" s="653"/>
      <c r="ASC2648" s="653"/>
      <c r="ASD2648" s="653"/>
      <c r="ASE2648" s="653"/>
      <c r="ASF2648" s="653"/>
      <c r="ASG2648" s="653"/>
      <c r="ASH2648" s="653"/>
      <c r="ASI2648" s="653"/>
      <c r="ASJ2648" s="653"/>
      <c r="ASK2648" s="653"/>
      <c r="ASL2648" s="653"/>
      <c r="ASM2648" s="653"/>
      <c r="ASN2648" s="653"/>
      <c r="ASO2648" s="653"/>
      <c r="ASP2648" s="653"/>
      <c r="ASQ2648" s="653"/>
      <c r="ASR2648" s="653"/>
      <c r="ASS2648" s="653"/>
      <c r="AST2648" s="653"/>
      <c r="ASU2648" s="653"/>
      <c r="ASV2648" s="653"/>
      <c r="ASW2648" s="653"/>
      <c r="ASX2648" s="653"/>
      <c r="ASY2648" s="653"/>
      <c r="ASZ2648" s="653"/>
      <c r="ATA2648" s="653"/>
      <c r="ATB2648" s="653"/>
      <c r="ATC2648" s="653"/>
      <c r="ATD2648" s="653"/>
      <c r="ATE2648" s="653"/>
      <c r="ATF2648" s="653"/>
      <c r="ATG2648" s="653"/>
      <c r="ATH2648" s="653"/>
      <c r="ATI2648" s="653"/>
      <c r="ATJ2648" s="653"/>
      <c r="ATK2648" s="653"/>
      <c r="ATL2648" s="653"/>
      <c r="ATM2648" s="653"/>
      <c r="ATN2648" s="653"/>
      <c r="ATO2648" s="653"/>
      <c r="ATP2648" s="653"/>
      <c r="ATQ2648" s="653"/>
      <c r="ATR2648" s="653"/>
      <c r="ATS2648" s="653"/>
      <c r="ATT2648" s="653"/>
      <c r="ATU2648" s="653"/>
      <c r="ATV2648" s="653"/>
      <c r="ATW2648" s="653"/>
      <c r="ATX2648" s="653"/>
      <c r="ATY2648" s="653"/>
      <c r="ATZ2648" s="653"/>
      <c r="AUA2648" s="653"/>
      <c r="AUB2648" s="653"/>
      <c r="AUC2648" s="653"/>
      <c r="AUD2648" s="653"/>
      <c r="AUE2648" s="653"/>
      <c r="AUF2648" s="653"/>
      <c r="AUG2648" s="653"/>
      <c r="AUH2648" s="653"/>
      <c r="AUI2648" s="653"/>
      <c r="AUJ2648" s="653"/>
      <c r="AUK2648" s="653"/>
      <c r="AUL2648" s="653"/>
      <c r="AUM2648" s="653"/>
      <c r="AUN2648" s="653"/>
      <c r="AUO2648" s="653"/>
      <c r="AUP2648" s="653"/>
      <c r="AUQ2648" s="653"/>
      <c r="AUR2648" s="653"/>
      <c r="AUS2648" s="653"/>
      <c r="AUT2648" s="653"/>
      <c r="AUU2648" s="653"/>
      <c r="AUV2648" s="653"/>
      <c r="AUW2648" s="653"/>
      <c r="AUX2648" s="653"/>
      <c r="AUY2648" s="653"/>
      <c r="AUZ2648" s="653"/>
      <c r="AVA2648" s="653"/>
      <c r="AVB2648" s="653"/>
      <c r="AVC2648" s="653"/>
      <c r="AVD2648" s="653"/>
      <c r="AVE2648" s="653"/>
      <c r="AVF2648" s="653"/>
      <c r="AVG2648" s="653"/>
      <c r="AVH2648" s="653"/>
      <c r="AVI2648" s="653"/>
      <c r="AVJ2648" s="653"/>
      <c r="AVK2648" s="653"/>
      <c r="AVL2648" s="653"/>
      <c r="AVM2648" s="653"/>
      <c r="AVN2648" s="653"/>
      <c r="AVO2648" s="653"/>
      <c r="AVP2648" s="653"/>
      <c r="AVQ2648" s="653"/>
      <c r="AVR2648" s="653"/>
      <c r="AVS2648" s="653"/>
      <c r="AVT2648" s="653"/>
      <c r="AVU2648" s="653"/>
      <c r="AVV2648" s="653"/>
      <c r="AVW2648" s="653"/>
      <c r="AVX2648" s="653"/>
      <c r="AVY2648" s="653"/>
      <c r="AVZ2648" s="653"/>
      <c r="AWA2648" s="653"/>
      <c r="AWB2648" s="653"/>
      <c r="AWC2648" s="653"/>
      <c r="AWD2648" s="653"/>
      <c r="AWE2648" s="653"/>
      <c r="AWF2648" s="653"/>
      <c r="AWG2648" s="653"/>
      <c r="AWH2648" s="653"/>
      <c r="AWI2648" s="653"/>
      <c r="AWJ2648" s="653"/>
      <c r="AWK2648" s="653"/>
      <c r="AWL2648" s="653"/>
      <c r="AWM2648" s="653"/>
      <c r="AWN2648" s="653"/>
      <c r="AWO2648" s="653"/>
      <c r="AWP2648" s="653"/>
      <c r="AWQ2648" s="653"/>
      <c r="AWR2648" s="653"/>
      <c r="AWS2648" s="653"/>
      <c r="AWT2648" s="653"/>
      <c r="AWU2648" s="653"/>
      <c r="AWV2648" s="653"/>
      <c r="AWW2648" s="653"/>
      <c r="AWX2648" s="653"/>
      <c r="AWY2648" s="653"/>
      <c r="AWZ2648" s="653"/>
      <c r="AXA2648" s="653"/>
      <c r="AXB2648" s="653"/>
      <c r="AXC2648" s="653"/>
      <c r="AXD2648" s="653"/>
      <c r="AXE2648" s="653"/>
      <c r="AXF2648" s="653"/>
      <c r="AXG2648" s="653"/>
      <c r="AXH2648" s="653"/>
      <c r="AXI2648" s="653"/>
      <c r="AXJ2648" s="653"/>
      <c r="AXK2648" s="653"/>
      <c r="AXL2648" s="653"/>
      <c r="AXM2648" s="653"/>
      <c r="AXN2648" s="653"/>
      <c r="AXO2648" s="653"/>
      <c r="AXP2648" s="653"/>
      <c r="AXQ2648" s="653"/>
      <c r="AXR2648" s="653"/>
      <c r="AXS2648" s="653"/>
      <c r="AXT2648" s="653"/>
      <c r="AXU2648" s="653"/>
      <c r="AXV2648" s="653"/>
      <c r="AXW2648" s="653"/>
      <c r="AXX2648" s="653"/>
      <c r="AXY2648" s="653"/>
      <c r="AXZ2648" s="653"/>
      <c r="AYA2648" s="653"/>
      <c r="AYB2648" s="653"/>
      <c r="AYC2648" s="653"/>
      <c r="AYD2648" s="653"/>
      <c r="AYE2648" s="653"/>
      <c r="AYF2648" s="653"/>
      <c r="AYG2648" s="653"/>
      <c r="AYH2648" s="653"/>
      <c r="AYI2648" s="653"/>
      <c r="AYJ2648" s="653"/>
      <c r="AYK2648" s="653"/>
      <c r="AYL2648" s="653"/>
      <c r="AYM2648" s="653"/>
      <c r="AYN2648" s="653"/>
      <c r="AYO2648" s="653"/>
      <c r="AYP2648" s="653"/>
      <c r="AYQ2648" s="653"/>
      <c r="AYR2648" s="653"/>
      <c r="AYS2648" s="653"/>
      <c r="AYT2648" s="653"/>
      <c r="AYU2648" s="653"/>
      <c r="AYV2648" s="653"/>
      <c r="AYW2648" s="653"/>
      <c r="AYX2648" s="653"/>
      <c r="AYY2648" s="653"/>
      <c r="AYZ2648" s="653"/>
      <c r="AZA2648" s="653"/>
      <c r="AZB2648" s="653"/>
      <c r="AZC2648" s="653"/>
      <c r="AZD2648" s="653"/>
      <c r="AZE2648" s="653"/>
      <c r="AZF2648" s="653"/>
      <c r="AZG2648" s="653"/>
      <c r="AZH2648" s="653"/>
      <c r="AZI2648" s="653"/>
      <c r="AZJ2648" s="653"/>
      <c r="AZK2648" s="653"/>
      <c r="AZL2648" s="653"/>
      <c r="AZM2648" s="653"/>
      <c r="AZN2648" s="653"/>
      <c r="AZO2648" s="653"/>
      <c r="AZP2648" s="653"/>
      <c r="AZQ2648" s="653"/>
      <c r="AZR2648" s="653"/>
      <c r="AZS2648" s="653"/>
      <c r="AZT2648" s="653"/>
      <c r="AZU2648" s="653"/>
      <c r="AZV2648" s="653"/>
      <c r="AZW2648" s="653"/>
      <c r="AZX2648" s="653"/>
      <c r="AZY2648" s="653"/>
      <c r="AZZ2648" s="653"/>
      <c r="BAA2648" s="653"/>
      <c r="BAB2648" s="653"/>
      <c r="BAC2648" s="653"/>
      <c r="BAD2648" s="653"/>
      <c r="BAE2648" s="653"/>
      <c r="BAF2648" s="653"/>
      <c r="BAG2648" s="653"/>
      <c r="BAH2648" s="653"/>
      <c r="BAI2648" s="653"/>
      <c r="BAJ2648" s="653"/>
      <c r="BAK2648" s="653"/>
      <c r="BAL2648" s="653"/>
      <c r="BAM2648" s="653"/>
      <c r="BAN2648" s="653"/>
      <c r="BAO2648" s="653"/>
      <c r="BAP2648" s="653"/>
      <c r="BAQ2648" s="653"/>
      <c r="BAR2648" s="653"/>
      <c r="BAS2648" s="653"/>
      <c r="BAT2648" s="653"/>
      <c r="BAU2648" s="653"/>
      <c r="BAV2648" s="653"/>
      <c r="BAW2648" s="653"/>
      <c r="BAX2648" s="653"/>
      <c r="BAY2648" s="653"/>
      <c r="BAZ2648" s="653"/>
      <c r="BBA2648" s="653"/>
      <c r="BBB2648" s="653"/>
      <c r="BBC2648" s="653"/>
      <c r="BBD2648" s="653"/>
      <c r="BBE2648" s="653"/>
      <c r="BBF2648" s="653"/>
      <c r="BBG2648" s="653"/>
      <c r="BBH2648" s="653"/>
      <c r="BBI2648" s="653"/>
      <c r="BBJ2648" s="653"/>
      <c r="BBK2648" s="653"/>
      <c r="BBL2648" s="653"/>
      <c r="BBM2648" s="653"/>
      <c r="BBN2648" s="653"/>
      <c r="BBO2648" s="653"/>
      <c r="BBP2648" s="653"/>
      <c r="BBQ2648" s="653"/>
      <c r="BBR2648" s="653"/>
      <c r="BBS2648" s="653"/>
      <c r="BBT2648" s="653"/>
      <c r="BBU2648" s="653"/>
      <c r="BBV2648" s="653"/>
      <c r="BBW2648" s="653"/>
      <c r="BBX2648" s="653"/>
      <c r="BBY2648" s="653"/>
      <c r="BBZ2648" s="653"/>
      <c r="BCA2648" s="653"/>
      <c r="BCB2648" s="653"/>
      <c r="BCC2648" s="653"/>
      <c r="BCD2648" s="653"/>
      <c r="BCE2648" s="653"/>
      <c r="BCF2648" s="653"/>
      <c r="BCG2648" s="653"/>
      <c r="BCH2648" s="653"/>
      <c r="BCI2648" s="653"/>
      <c r="BCJ2648" s="653"/>
      <c r="BCK2648" s="653"/>
      <c r="BCL2648" s="653"/>
      <c r="BCM2648" s="653"/>
      <c r="BCN2648" s="653"/>
      <c r="BCO2648" s="653"/>
      <c r="BCP2648" s="653"/>
      <c r="BCQ2648" s="653"/>
      <c r="BCR2648" s="653"/>
      <c r="BCS2648" s="653"/>
      <c r="BCT2648" s="653"/>
      <c r="BCU2648" s="653"/>
      <c r="BCV2648" s="653"/>
      <c r="BCW2648" s="653"/>
      <c r="BCX2648" s="653"/>
      <c r="BCY2648" s="653"/>
      <c r="BCZ2648" s="653"/>
      <c r="BDA2648" s="653"/>
      <c r="BDB2648" s="653"/>
      <c r="BDC2648" s="653"/>
      <c r="BDD2648" s="653"/>
      <c r="BDE2648" s="653"/>
      <c r="BDF2648" s="653"/>
      <c r="BDG2648" s="653"/>
      <c r="BDH2648" s="653"/>
      <c r="BDI2648" s="653"/>
      <c r="BDJ2648" s="653"/>
      <c r="BDK2648" s="653"/>
      <c r="BDL2648" s="653"/>
      <c r="BDM2648" s="653"/>
      <c r="BDN2648" s="653"/>
      <c r="BDO2648" s="653"/>
      <c r="BDP2648" s="653"/>
      <c r="BDQ2648" s="653"/>
      <c r="BDR2648" s="653"/>
      <c r="BDS2648" s="653"/>
      <c r="BDT2648" s="653"/>
      <c r="BDU2648" s="653"/>
      <c r="BDV2648" s="653"/>
      <c r="BDW2648" s="653"/>
      <c r="BDX2648" s="653"/>
      <c r="BDY2648" s="653"/>
      <c r="BDZ2648" s="653"/>
      <c r="BEA2648" s="653"/>
      <c r="BEB2648" s="653"/>
      <c r="BEC2648" s="653"/>
      <c r="BED2648" s="653"/>
      <c r="BEE2648" s="653"/>
      <c r="BEF2648" s="653"/>
      <c r="BEG2648" s="653"/>
      <c r="BEH2648" s="653"/>
      <c r="BEI2648" s="653"/>
      <c r="BEJ2648" s="653"/>
      <c r="BEK2648" s="653"/>
      <c r="BEL2648" s="653"/>
      <c r="BEM2648" s="653"/>
      <c r="BEN2648" s="653"/>
      <c r="BEO2648" s="653"/>
      <c r="BEP2648" s="653"/>
      <c r="BEQ2648" s="653"/>
      <c r="BER2648" s="653"/>
      <c r="BES2648" s="653"/>
      <c r="BET2648" s="653"/>
      <c r="BEU2648" s="653"/>
      <c r="BEV2648" s="653"/>
      <c r="BEW2648" s="653"/>
      <c r="BEX2648" s="653"/>
      <c r="BEY2648" s="653"/>
      <c r="BEZ2648" s="653"/>
      <c r="BFA2648" s="653"/>
      <c r="BFB2648" s="653"/>
      <c r="BFC2648" s="653"/>
      <c r="BFD2648" s="653"/>
      <c r="BFE2648" s="653"/>
      <c r="BFF2648" s="653"/>
      <c r="BFG2648" s="653"/>
      <c r="BFH2648" s="653"/>
      <c r="BFI2648" s="653"/>
      <c r="BFJ2648" s="653"/>
      <c r="BFK2648" s="653"/>
      <c r="BFL2648" s="653"/>
      <c r="BFM2648" s="653"/>
      <c r="BFN2648" s="653"/>
      <c r="BFO2648" s="653"/>
      <c r="BFP2648" s="653"/>
      <c r="BFQ2648" s="653"/>
      <c r="BFR2648" s="653"/>
      <c r="BFS2648" s="653"/>
      <c r="BFT2648" s="653"/>
      <c r="BFU2648" s="653"/>
      <c r="BFV2648" s="653"/>
      <c r="BFW2648" s="653"/>
      <c r="BFX2648" s="653"/>
      <c r="BFY2648" s="653"/>
      <c r="BFZ2648" s="653"/>
      <c r="BGA2648" s="653"/>
      <c r="BGB2648" s="653"/>
      <c r="BGC2648" s="653"/>
      <c r="BGD2648" s="653"/>
      <c r="BGE2648" s="653"/>
      <c r="BGF2648" s="653"/>
      <c r="BGG2648" s="653"/>
      <c r="BGH2648" s="653"/>
      <c r="BGI2648" s="653"/>
      <c r="BGJ2648" s="653"/>
      <c r="BGK2648" s="653"/>
      <c r="BGL2648" s="653"/>
      <c r="BGM2648" s="653"/>
      <c r="BGN2648" s="653"/>
      <c r="BGO2648" s="653"/>
      <c r="BGP2648" s="653"/>
      <c r="BGQ2648" s="653"/>
      <c r="BGR2648" s="653"/>
      <c r="BGS2648" s="653"/>
      <c r="BGT2648" s="653"/>
      <c r="BGU2648" s="653"/>
      <c r="BGV2648" s="653"/>
      <c r="BGW2648" s="653"/>
      <c r="BGX2648" s="653"/>
      <c r="BGY2648" s="653"/>
      <c r="BGZ2648" s="653"/>
      <c r="BHA2648" s="653"/>
      <c r="BHB2648" s="653"/>
      <c r="BHC2648" s="653"/>
      <c r="BHD2648" s="653"/>
      <c r="BHE2648" s="653"/>
      <c r="BHF2648" s="653"/>
      <c r="BHG2648" s="653"/>
      <c r="BHH2648" s="653"/>
      <c r="BHI2648" s="653"/>
      <c r="BHJ2648" s="653"/>
      <c r="BHK2648" s="653"/>
      <c r="BHL2648" s="653"/>
      <c r="BHM2648" s="653"/>
      <c r="BHN2648" s="653"/>
      <c r="BHO2648" s="653"/>
      <c r="BHP2648" s="653"/>
      <c r="BHQ2648" s="653"/>
      <c r="BHR2648" s="653"/>
      <c r="BHS2648" s="653"/>
      <c r="BHT2648" s="653"/>
      <c r="BHU2648" s="653"/>
      <c r="BHV2648" s="653"/>
      <c r="BHW2648" s="653"/>
      <c r="BHX2648" s="653"/>
      <c r="BHY2648" s="653"/>
      <c r="BHZ2648" s="653"/>
      <c r="BIA2648" s="653"/>
      <c r="BIB2648" s="653"/>
      <c r="BIC2648" s="653"/>
      <c r="BID2648" s="653"/>
      <c r="BIE2648" s="653"/>
      <c r="BIF2648" s="653"/>
      <c r="BIG2648" s="653"/>
      <c r="BIH2648" s="653"/>
      <c r="BII2648" s="653"/>
      <c r="BIJ2648" s="653"/>
      <c r="BIK2648" s="653"/>
      <c r="BIL2648" s="653"/>
      <c r="BIM2648" s="653"/>
      <c r="BIN2648" s="653"/>
      <c r="BIO2648" s="653"/>
      <c r="BIP2648" s="653"/>
      <c r="BIQ2648" s="653"/>
      <c r="BIR2648" s="653"/>
      <c r="BIS2648" s="653"/>
      <c r="BIT2648" s="653"/>
      <c r="BIU2648" s="653"/>
      <c r="BIV2648" s="653"/>
      <c r="BIW2648" s="653"/>
      <c r="BIX2648" s="653"/>
      <c r="BIY2648" s="653"/>
      <c r="BIZ2648" s="653"/>
      <c r="BJA2648" s="653"/>
      <c r="BJB2648" s="653"/>
      <c r="BJC2648" s="653"/>
      <c r="BJD2648" s="653"/>
      <c r="BJE2648" s="653"/>
      <c r="BJF2648" s="653"/>
      <c r="BJG2648" s="653"/>
      <c r="BJH2648" s="653"/>
      <c r="BJI2648" s="653"/>
      <c r="BJJ2648" s="653"/>
      <c r="BJK2648" s="653"/>
      <c r="BJL2648" s="653"/>
      <c r="BJM2648" s="653"/>
      <c r="BJN2648" s="653"/>
      <c r="BJO2648" s="653"/>
      <c r="BJP2648" s="653"/>
      <c r="BJQ2648" s="653"/>
      <c r="BJR2648" s="653"/>
      <c r="BJS2648" s="653"/>
      <c r="BJT2648" s="653"/>
      <c r="BJU2648" s="653"/>
      <c r="BJV2648" s="653"/>
      <c r="BJW2648" s="653"/>
      <c r="BJX2648" s="653"/>
      <c r="BJY2648" s="653"/>
      <c r="BJZ2648" s="653"/>
      <c r="BKA2648" s="653"/>
      <c r="BKB2648" s="653"/>
      <c r="BKC2648" s="653"/>
      <c r="BKD2648" s="653"/>
      <c r="BKE2648" s="653"/>
      <c r="BKF2648" s="653"/>
      <c r="BKG2648" s="653"/>
      <c r="BKH2648" s="653"/>
      <c r="BKI2648" s="653"/>
      <c r="BKJ2648" s="653"/>
      <c r="BKK2648" s="653"/>
      <c r="BKL2648" s="653"/>
      <c r="BKM2648" s="653"/>
      <c r="BKN2648" s="653"/>
      <c r="BKO2648" s="653"/>
      <c r="BKP2648" s="653"/>
      <c r="BKQ2648" s="653"/>
      <c r="BKR2648" s="653"/>
      <c r="BKS2648" s="653"/>
      <c r="BKT2648" s="653"/>
      <c r="BKU2648" s="653"/>
      <c r="BKV2648" s="653"/>
      <c r="BKW2648" s="653"/>
      <c r="BKX2648" s="653"/>
      <c r="BKY2648" s="653"/>
      <c r="BKZ2648" s="653"/>
      <c r="BLA2648" s="653"/>
      <c r="BLB2648" s="653"/>
      <c r="BLC2648" s="653"/>
      <c r="BLD2648" s="653"/>
      <c r="BLE2648" s="653"/>
      <c r="BLF2648" s="653"/>
      <c r="BLG2648" s="653"/>
      <c r="BLH2648" s="653"/>
      <c r="BLI2648" s="653"/>
      <c r="BLJ2648" s="653"/>
      <c r="BLK2648" s="653"/>
      <c r="BLL2648" s="653"/>
      <c r="BLM2648" s="653"/>
      <c r="BLN2648" s="653"/>
      <c r="BLO2648" s="653"/>
      <c r="BLP2648" s="653"/>
      <c r="BLQ2648" s="653"/>
      <c r="BLR2648" s="653"/>
      <c r="BLS2648" s="653"/>
      <c r="BLT2648" s="653"/>
      <c r="BLU2648" s="653"/>
      <c r="BLV2648" s="653"/>
      <c r="BLW2648" s="653"/>
      <c r="BLX2648" s="653"/>
      <c r="BLY2648" s="653"/>
      <c r="BLZ2648" s="653"/>
      <c r="BMA2648" s="653"/>
      <c r="BMB2648" s="653"/>
      <c r="BMC2648" s="653"/>
      <c r="BMD2648" s="653"/>
      <c r="BME2648" s="653"/>
      <c r="BMF2648" s="653"/>
      <c r="BMG2648" s="653"/>
      <c r="BMH2648" s="653"/>
      <c r="BMI2648" s="653"/>
      <c r="BMJ2648" s="653"/>
      <c r="BMK2648" s="653"/>
      <c r="BML2648" s="653"/>
      <c r="BMM2648" s="653"/>
      <c r="BMN2648" s="653"/>
      <c r="BMO2648" s="653"/>
      <c r="BMP2648" s="653"/>
      <c r="BMQ2648" s="653"/>
      <c r="BMR2648" s="653"/>
      <c r="BMS2648" s="653"/>
      <c r="BMT2648" s="653"/>
      <c r="BMU2648" s="653"/>
      <c r="BMV2648" s="653"/>
      <c r="BMW2648" s="653"/>
      <c r="BMX2648" s="653"/>
      <c r="BMY2648" s="653"/>
      <c r="BMZ2648" s="653"/>
      <c r="BNA2648" s="653"/>
      <c r="BNB2648" s="653"/>
      <c r="BNC2648" s="653"/>
      <c r="BND2648" s="653"/>
      <c r="BNE2648" s="653"/>
      <c r="BNF2648" s="653"/>
      <c r="BNG2648" s="653"/>
      <c r="BNH2648" s="653"/>
      <c r="BNI2648" s="653"/>
      <c r="BNJ2648" s="653"/>
      <c r="BNK2648" s="653"/>
      <c r="BNL2648" s="653"/>
      <c r="BNM2648" s="653"/>
      <c r="BNN2648" s="653"/>
      <c r="BNO2648" s="653"/>
      <c r="BNP2648" s="653"/>
      <c r="BNQ2648" s="653"/>
      <c r="BNR2648" s="653"/>
      <c r="BNS2648" s="653"/>
      <c r="BNT2648" s="653"/>
      <c r="BNU2648" s="653"/>
      <c r="BNV2648" s="653"/>
      <c r="BNW2648" s="653"/>
      <c r="BNX2648" s="653"/>
      <c r="BNY2648" s="653"/>
      <c r="BNZ2648" s="653"/>
      <c r="BOA2648" s="653"/>
      <c r="BOB2648" s="653"/>
      <c r="BOC2648" s="653"/>
      <c r="BOD2648" s="653"/>
      <c r="BOE2648" s="653"/>
      <c r="BOF2648" s="653"/>
      <c r="BOG2648" s="653"/>
      <c r="BOH2648" s="653"/>
      <c r="BOI2648" s="653"/>
      <c r="BOJ2648" s="653"/>
      <c r="BOK2648" s="653"/>
      <c r="BOL2648" s="653"/>
      <c r="BOM2648" s="653"/>
      <c r="BON2648" s="653"/>
      <c r="BOO2648" s="653"/>
      <c r="BOP2648" s="653"/>
      <c r="BOQ2648" s="653"/>
      <c r="BOR2648" s="653"/>
      <c r="BOS2648" s="653"/>
      <c r="BOT2648" s="653"/>
      <c r="BOU2648" s="653"/>
      <c r="BOV2648" s="653"/>
      <c r="BOW2648" s="653"/>
      <c r="BOX2648" s="653"/>
      <c r="BOY2648" s="653"/>
      <c r="BOZ2648" s="653"/>
      <c r="BPA2648" s="653"/>
      <c r="BPB2648" s="653"/>
      <c r="BPC2648" s="653"/>
      <c r="BPD2648" s="653"/>
      <c r="BPE2648" s="653"/>
      <c r="BPF2648" s="653"/>
      <c r="BPG2648" s="653"/>
      <c r="BPH2648" s="653"/>
      <c r="BPI2648" s="653"/>
      <c r="BPJ2648" s="653"/>
      <c r="BPK2648" s="653"/>
      <c r="BPL2648" s="653"/>
      <c r="BPM2648" s="653"/>
      <c r="BPN2648" s="653"/>
      <c r="BPO2648" s="653"/>
      <c r="BPP2648" s="653"/>
      <c r="BPQ2648" s="653"/>
      <c r="BPR2648" s="653"/>
      <c r="BPS2648" s="653"/>
      <c r="BPT2648" s="653"/>
      <c r="BPU2648" s="653"/>
      <c r="BPV2648" s="653"/>
      <c r="BPW2648" s="653"/>
      <c r="BPX2648" s="653"/>
      <c r="BPY2648" s="653"/>
      <c r="BPZ2648" s="653"/>
      <c r="BQA2648" s="653"/>
      <c r="BQB2648" s="653"/>
      <c r="BQC2648" s="653"/>
      <c r="BQD2648" s="653"/>
      <c r="BQE2648" s="653"/>
      <c r="BQF2648" s="653"/>
      <c r="BQG2648" s="653"/>
      <c r="BQH2648" s="653"/>
      <c r="BQI2648" s="653"/>
      <c r="BQJ2648" s="653"/>
      <c r="BQK2648" s="653"/>
      <c r="BQL2648" s="653"/>
      <c r="BQM2648" s="653"/>
      <c r="BQN2648" s="653"/>
      <c r="BQO2648" s="653"/>
      <c r="BQP2648" s="653"/>
      <c r="BQQ2648" s="653"/>
      <c r="BQR2648" s="653"/>
      <c r="BQS2648" s="653"/>
      <c r="BQT2648" s="653"/>
      <c r="BQU2648" s="653"/>
      <c r="BQV2648" s="653"/>
      <c r="BQW2648" s="653"/>
      <c r="BQX2648" s="653"/>
      <c r="BQY2648" s="653"/>
      <c r="BQZ2648" s="653"/>
      <c r="BRA2648" s="653"/>
      <c r="BRB2648" s="653"/>
      <c r="BRC2648" s="653"/>
      <c r="BRD2648" s="653"/>
      <c r="BRE2648" s="653"/>
      <c r="BRF2648" s="653"/>
      <c r="BRG2648" s="653"/>
      <c r="BRH2648" s="653"/>
      <c r="BRI2648" s="653"/>
      <c r="BRJ2648" s="653"/>
      <c r="BRK2648" s="653"/>
      <c r="BRL2648" s="653"/>
      <c r="BRM2648" s="653"/>
      <c r="BRN2648" s="653"/>
      <c r="BRO2648" s="653"/>
      <c r="BRP2648" s="653"/>
      <c r="BRQ2648" s="653"/>
      <c r="BRR2648" s="653"/>
      <c r="BRS2648" s="653"/>
      <c r="BRT2648" s="653"/>
      <c r="BRU2648" s="653"/>
      <c r="BRV2648" s="653"/>
      <c r="BRW2648" s="653"/>
      <c r="BRX2648" s="653"/>
      <c r="BRY2648" s="653"/>
      <c r="BRZ2648" s="653"/>
      <c r="BSA2648" s="653"/>
      <c r="BSB2648" s="653"/>
      <c r="BSC2648" s="653"/>
      <c r="BSD2648" s="653"/>
      <c r="BSE2648" s="653"/>
      <c r="BSF2648" s="653"/>
      <c r="BSG2648" s="653"/>
      <c r="BSH2648" s="653"/>
      <c r="BSI2648" s="653"/>
      <c r="BSJ2648" s="653"/>
      <c r="BSK2648" s="653"/>
      <c r="BSL2648" s="653"/>
      <c r="BSM2648" s="653"/>
      <c r="BSN2648" s="653"/>
      <c r="BSO2648" s="653"/>
      <c r="BSP2648" s="653"/>
      <c r="BSQ2648" s="653"/>
      <c r="BSR2648" s="653"/>
      <c r="BSS2648" s="653"/>
      <c r="BST2648" s="653"/>
      <c r="BSU2648" s="653"/>
      <c r="BSV2648" s="653"/>
      <c r="BSW2648" s="653"/>
      <c r="BSX2648" s="653"/>
      <c r="BSY2648" s="653"/>
      <c r="BSZ2648" s="653"/>
      <c r="BTA2648" s="653"/>
      <c r="BTB2648" s="653"/>
      <c r="BTC2648" s="653"/>
      <c r="BTD2648" s="653"/>
      <c r="BTE2648" s="653"/>
      <c r="BTF2648" s="653"/>
      <c r="BTG2648" s="653"/>
      <c r="BTH2648" s="653"/>
      <c r="BTI2648" s="653"/>
      <c r="BTJ2648" s="653"/>
      <c r="BTK2648" s="653"/>
      <c r="BTL2648" s="653"/>
      <c r="BTM2648" s="653"/>
      <c r="BTN2648" s="653"/>
      <c r="BTO2648" s="653"/>
      <c r="BTP2648" s="653"/>
      <c r="BTQ2648" s="653"/>
      <c r="BTR2648" s="653"/>
      <c r="BTS2648" s="653"/>
      <c r="BTT2648" s="653"/>
      <c r="BTU2648" s="653"/>
      <c r="BTV2648" s="653"/>
      <c r="BTW2648" s="653"/>
      <c r="BTX2648" s="653"/>
      <c r="BTY2648" s="653"/>
      <c r="BTZ2648" s="653"/>
      <c r="BUA2648" s="653"/>
      <c r="BUB2648" s="653"/>
      <c r="BUC2648" s="653"/>
      <c r="BUD2648" s="653"/>
      <c r="BUE2648" s="653"/>
      <c r="BUF2648" s="653"/>
      <c r="BUG2648" s="653"/>
      <c r="BUH2648" s="653"/>
      <c r="BUI2648" s="653"/>
      <c r="BUJ2648" s="653"/>
      <c r="BUK2648" s="653"/>
      <c r="BUL2648" s="653"/>
      <c r="BUM2648" s="653"/>
      <c r="BUN2648" s="653"/>
      <c r="BUO2648" s="653"/>
      <c r="BUP2648" s="653"/>
      <c r="BUQ2648" s="653"/>
      <c r="BUR2648" s="653"/>
      <c r="BUS2648" s="653"/>
      <c r="BUT2648" s="653"/>
      <c r="BUU2648" s="653"/>
      <c r="BUV2648" s="653"/>
      <c r="BUW2648" s="653"/>
      <c r="BUX2648" s="653"/>
      <c r="BUY2648" s="653"/>
      <c r="BUZ2648" s="653"/>
      <c r="BVA2648" s="653"/>
      <c r="BVB2648" s="653"/>
      <c r="BVC2648" s="653"/>
      <c r="BVD2648" s="653"/>
      <c r="BVE2648" s="653"/>
      <c r="BVF2648" s="653"/>
      <c r="BVG2648" s="653"/>
      <c r="BVH2648" s="653"/>
      <c r="BVI2648" s="653"/>
      <c r="BVJ2648" s="653"/>
      <c r="BVK2648" s="653"/>
      <c r="BVL2648" s="653"/>
      <c r="BVM2648" s="653"/>
      <c r="BVN2648" s="653"/>
      <c r="BVO2648" s="653"/>
      <c r="BVP2648" s="653"/>
      <c r="BVQ2648" s="653"/>
      <c r="BVR2648" s="653"/>
      <c r="BVS2648" s="653"/>
      <c r="BVT2648" s="653"/>
      <c r="BVU2648" s="653"/>
      <c r="BVV2648" s="653"/>
      <c r="BVW2648" s="653"/>
      <c r="BVX2648" s="653"/>
      <c r="BVY2648" s="653"/>
      <c r="BVZ2648" s="653"/>
      <c r="BWA2648" s="653"/>
      <c r="BWB2648" s="653"/>
      <c r="BWC2648" s="653"/>
      <c r="BWD2648" s="653"/>
      <c r="BWE2648" s="653"/>
      <c r="BWF2648" s="653"/>
      <c r="BWG2648" s="653"/>
      <c r="BWH2648" s="653"/>
      <c r="BWI2648" s="653"/>
      <c r="BWJ2648" s="653"/>
      <c r="BWK2648" s="653"/>
      <c r="BWL2648" s="653"/>
      <c r="BWM2648" s="653"/>
      <c r="BWN2648" s="653"/>
      <c r="BWO2648" s="653"/>
      <c r="BWP2648" s="653"/>
      <c r="BWQ2648" s="653"/>
      <c r="BWR2648" s="653"/>
      <c r="BWS2648" s="653"/>
      <c r="BWT2648" s="653"/>
      <c r="BWU2648" s="653"/>
      <c r="BWV2648" s="653"/>
      <c r="BWW2648" s="653"/>
      <c r="BWX2648" s="653"/>
      <c r="BWY2648" s="653"/>
      <c r="BWZ2648" s="653"/>
      <c r="BXA2648" s="653"/>
      <c r="BXB2648" s="653"/>
      <c r="BXC2648" s="653"/>
      <c r="BXD2648" s="653"/>
      <c r="BXE2648" s="653"/>
      <c r="BXF2648" s="653"/>
      <c r="BXG2648" s="653"/>
      <c r="BXH2648" s="653"/>
      <c r="BXI2648" s="653"/>
      <c r="BXJ2648" s="653"/>
      <c r="BXK2648" s="653"/>
      <c r="BXL2648" s="653"/>
      <c r="BXM2648" s="653"/>
      <c r="BXN2648" s="653"/>
      <c r="BXO2648" s="653"/>
      <c r="BXP2648" s="653"/>
      <c r="BXQ2648" s="653"/>
      <c r="BXR2648" s="653"/>
      <c r="BXS2648" s="653"/>
      <c r="BXT2648" s="653"/>
      <c r="BXU2648" s="653"/>
      <c r="BXV2648" s="653"/>
      <c r="BXW2648" s="653"/>
      <c r="BXX2648" s="653"/>
      <c r="BXY2648" s="653"/>
      <c r="BXZ2648" s="653"/>
      <c r="BYA2648" s="653"/>
      <c r="BYB2648" s="653"/>
      <c r="BYC2648" s="653"/>
      <c r="BYD2648" s="653"/>
      <c r="BYE2648" s="653"/>
      <c r="BYF2648" s="653"/>
      <c r="BYG2648" s="653"/>
      <c r="BYH2648" s="653"/>
      <c r="BYI2648" s="653"/>
      <c r="BYJ2648" s="653"/>
      <c r="BYK2648" s="653"/>
      <c r="BYL2648" s="653"/>
      <c r="BYM2648" s="653"/>
      <c r="BYN2648" s="653"/>
      <c r="BYO2648" s="653"/>
      <c r="BYP2648" s="653"/>
      <c r="BYQ2648" s="653"/>
      <c r="BYR2648" s="653"/>
      <c r="BYS2648" s="653"/>
      <c r="BYT2648" s="653"/>
      <c r="BYU2648" s="653"/>
      <c r="BYV2648" s="653"/>
      <c r="BYW2648" s="653"/>
      <c r="BYX2648" s="653"/>
      <c r="BYY2648" s="653"/>
      <c r="BYZ2648" s="653"/>
      <c r="BZA2648" s="653"/>
      <c r="BZB2648" s="653"/>
      <c r="BZC2648" s="653"/>
      <c r="BZD2648" s="653"/>
      <c r="BZE2648" s="653"/>
      <c r="BZF2648" s="653"/>
      <c r="BZG2648" s="653"/>
      <c r="BZH2648" s="653"/>
      <c r="BZI2648" s="653"/>
      <c r="BZJ2648" s="653"/>
      <c r="BZK2648" s="653"/>
      <c r="BZL2648" s="653"/>
      <c r="BZM2648" s="653"/>
      <c r="BZN2648" s="653"/>
      <c r="BZO2648" s="653"/>
      <c r="BZP2648" s="653"/>
      <c r="BZQ2648" s="653"/>
      <c r="BZR2648" s="653"/>
      <c r="BZS2648" s="653"/>
      <c r="BZT2648" s="653"/>
      <c r="BZU2648" s="653"/>
      <c r="BZV2648" s="653"/>
      <c r="BZW2648" s="653"/>
      <c r="BZX2648" s="653"/>
      <c r="BZY2648" s="653"/>
      <c r="BZZ2648" s="653"/>
      <c r="CAA2648" s="653"/>
      <c r="CAB2648" s="653"/>
      <c r="CAC2648" s="653"/>
      <c r="CAD2648" s="653"/>
      <c r="CAE2648" s="653"/>
      <c r="CAF2648" s="653"/>
      <c r="CAG2648" s="653"/>
      <c r="CAH2648" s="653"/>
      <c r="CAI2648" s="653"/>
      <c r="CAJ2648" s="653"/>
      <c r="CAK2648" s="653"/>
      <c r="CAL2648" s="653"/>
      <c r="CAM2648" s="653"/>
      <c r="CAN2648" s="653"/>
      <c r="CAO2648" s="653"/>
      <c r="CAP2648" s="653"/>
      <c r="CAQ2648" s="653"/>
      <c r="CAR2648" s="653"/>
      <c r="CAS2648" s="653"/>
      <c r="CAT2648" s="653"/>
      <c r="CAU2648" s="653"/>
      <c r="CAV2648" s="653"/>
      <c r="CAW2648" s="653"/>
      <c r="CAX2648" s="653"/>
      <c r="CAY2648" s="653"/>
      <c r="CAZ2648" s="653"/>
      <c r="CBA2648" s="653"/>
      <c r="CBB2648" s="653"/>
      <c r="CBC2648" s="653"/>
      <c r="CBD2648" s="653"/>
      <c r="CBE2648" s="653"/>
      <c r="CBF2648" s="653"/>
      <c r="CBG2648" s="653"/>
      <c r="CBH2648" s="653"/>
      <c r="CBI2648" s="653"/>
      <c r="CBJ2648" s="653"/>
      <c r="CBK2648" s="653"/>
      <c r="CBL2648" s="653"/>
      <c r="CBM2648" s="653"/>
      <c r="CBN2648" s="653"/>
      <c r="CBO2648" s="653"/>
      <c r="CBP2648" s="653"/>
      <c r="CBQ2648" s="653"/>
      <c r="CBR2648" s="653"/>
      <c r="CBS2648" s="653"/>
      <c r="CBT2648" s="653"/>
      <c r="CBU2648" s="653"/>
      <c r="CBV2648" s="653"/>
      <c r="CBW2648" s="653"/>
      <c r="CBX2648" s="653"/>
      <c r="CBY2648" s="653"/>
      <c r="CBZ2648" s="653"/>
      <c r="CCA2648" s="653"/>
      <c r="CCB2648" s="653"/>
      <c r="CCC2648" s="653"/>
      <c r="CCD2648" s="653"/>
      <c r="CCE2648" s="653"/>
      <c r="CCF2648" s="653"/>
      <c r="CCG2648" s="653"/>
      <c r="CCH2648" s="653"/>
      <c r="CCI2648" s="653"/>
      <c r="CCJ2648" s="653"/>
      <c r="CCK2648" s="653"/>
      <c r="CCL2648" s="653"/>
      <c r="CCM2648" s="653"/>
      <c r="CCN2648" s="653"/>
      <c r="CCO2648" s="653"/>
      <c r="CCP2648" s="653"/>
      <c r="CCQ2648" s="653"/>
      <c r="CCR2648" s="653"/>
      <c r="CCS2648" s="653"/>
      <c r="CCT2648" s="653"/>
      <c r="CCU2648" s="653"/>
      <c r="CCV2648" s="653"/>
      <c r="CCW2648" s="653"/>
      <c r="CCX2648" s="653"/>
      <c r="CCY2648" s="653"/>
      <c r="CCZ2648" s="653"/>
      <c r="CDA2648" s="653"/>
      <c r="CDB2648" s="653"/>
      <c r="CDC2648" s="653"/>
      <c r="CDD2648" s="653"/>
      <c r="CDE2648" s="653"/>
      <c r="CDF2648" s="653"/>
      <c r="CDG2648" s="653"/>
      <c r="CDH2648" s="653"/>
      <c r="CDI2648" s="653"/>
      <c r="CDJ2648" s="653"/>
      <c r="CDK2648" s="653"/>
      <c r="CDL2648" s="653"/>
      <c r="CDM2648" s="653"/>
      <c r="CDN2648" s="653"/>
      <c r="CDO2648" s="653"/>
      <c r="CDP2648" s="653"/>
      <c r="CDQ2648" s="653"/>
      <c r="CDR2648" s="653"/>
      <c r="CDS2648" s="653"/>
      <c r="CDT2648" s="653"/>
      <c r="CDU2648" s="653"/>
      <c r="CDV2648" s="653"/>
      <c r="CDW2648" s="653"/>
      <c r="CDX2648" s="653"/>
      <c r="CDY2648" s="653"/>
      <c r="CDZ2648" s="653"/>
      <c r="CEA2648" s="653"/>
      <c r="CEB2648" s="653"/>
      <c r="CEC2648" s="653"/>
      <c r="CED2648" s="653"/>
      <c r="CEE2648" s="653"/>
      <c r="CEF2648" s="653"/>
      <c r="CEG2648" s="653"/>
      <c r="CEH2648" s="653"/>
      <c r="CEI2648" s="653"/>
      <c r="CEJ2648" s="653"/>
      <c r="CEK2648" s="653"/>
      <c r="CEL2648" s="653"/>
      <c r="CEM2648" s="653"/>
      <c r="CEN2648" s="653"/>
      <c r="CEO2648" s="653"/>
      <c r="CEP2648" s="653"/>
      <c r="CEQ2648" s="653"/>
      <c r="CER2648" s="653"/>
      <c r="CES2648" s="653"/>
      <c r="CET2648" s="653"/>
      <c r="CEU2648" s="653"/>
      <c r="CEV2648" s="653"/>
      <c r="CEW2648" s="653"/>
      <c r="CEX2648" s="653"/>
      <c r="CEY2648" s="653"/>
      <c r="CEZ2648" s="653"/>
      <c r="CFA2648" s="653"/>
      <c r="CFB2648" s="653"/>
      <c r="CFC2648" s="653"/>
      <c r="CFD2648" s="653"/>
      <c r="CFE2648" s="653"/>
      <c r="CFF2648" s="653"/>
      <c r="CFG2648" s="653"/>
      <c r="CFH2648" s="653"/>
      <c r="CFI2648" s="653"/>
      <c r="CFJ2648" s="653"/>
      <c r="CFK2648" s="653"/>
      <c r="CFL2648" s="653"/>
      <c r="CFM2648" s="653"/>
      <c r="CFN2648" s="653"/>
      <c r="CFO2648" s="653"/>
      <c r="CFP2648" s="653"/>
      <c r="CFQ2648" s="653"/>
      <c r="CFR2648" s="653"/>
      <c r="CFS2648" s="653"/>
      <c r="CFT2648" s="653"/>
      <c r="CFU2648" s="653"/>
      <c r="CFV2648" s="653"/>
      <c r="CFW2648" s="653"/>
      <c r="CFX2648" s="653"/>
      <c r="CFY2648" s="653"/>
      <c r="CFZ2648" s="653"/>
      <c r="CGA2648" s="653"/>
      <c r="CGB2648" s="653"/>
      <c r="CGC2648" s="653"/>
      <c r="CGD2648" s="653"/>
      <c r="CGE2648" s="653"/>
      <c r="CGF2648" s="653"/>
      <c r="CGG2648" s="653"/>
      <c r="CGH2648" s="653"/>
      <c r="CGI2648" s="653"/>
      <c r="CGJ2648" s="653"/>
      <c r="CGK2648" s="653"/>
      <c r="CGL2648" s="653"/>
      <c r="CGM2648" s="653"/>
      <c r="CGN2648" s="653"/>
      <c r="CGO2648" s="653"/>
      <c r="CGP2648" s="653"/>
      <c r="CGQ2648" s="653"/>
      <c r="CGR2648" s="653"/>
      <c r="CGS2648" s="653"/>
      <c r="CGT2648" s="653"/>
      <c r="CGU2648" s="653"/>
      <c r="CGV2648" s="653"/>
      <c r="CGW2648" s="653"/>
      <c r="CGX2648" s="653"/>
      <c r="CGY2648" s="653"/>
      <c r="CGZ2648" s="653"/>
      <c r="CHA2648" s="653"/>
      <c r="CHB2648" s="653"/>
      <c r="CHC2648" s="653"/>
      <c r="CHD2648" s="653"/>
      <c r="CHE2648" s="653"/>
      <c r="CHF2648" s="653"/>
      <c r="CHG2648" s="653"/>
      <c r="CHH2648" s="653"/>
      <c r="CHI2648" s="653"/>
      <c r="CHJ2648" s="653"/>
      <c r="CHK2648" s="653"/>
      <c r="CHL2648" s="653"/>
      <c r="CHM2648" s="653"/>
      <c r="CHN2648" s="653"/>
      <c r="CHO2648" s="653"/>
      <c r="CHP2648" s="653"/>
      <c r="CHQ2648" s="653"/>
      <c r="CHR2648" s="653"/>
      <c r="CHS2648" s="653"/>
      <c r="CHT2648" s="653"/>
      <c r="CHU2648" s="653"/>
      <c r="CHV2648" s="653"/>
      <c r="CHW2648" s="653"/>
      <c r="CHX2648" s="653"/>
      <c r="CHY2648" s="653"/>
      <c r="CHZ2648" s="653"/>
      <c r="CIA2648" s="653"/>
      <c r="CIB2648" s="653"/>
      <c r="CIC2648" s="653"/>
      <c r="CID2648" s="653"/>
      <c r="CIE2648" s="653"/>
      <c r="CIF2648" s="653"/>
      <c r="CIG2648" s="653"/>
      <c r="CIH2648" s="653"/>
      <c r="CII2648" s="653"/>
      <c r="CIJ2648" s="653"/>
      <c r="CIK2648" s="653"/>
      <c r="CIL2648" s="653"/>
      <c r="CIM2648" s="653"/>
      <c r="CIN2648" s="653"/>
      <c r="CIO2648" s="653"/>
      <c r="CIP2648" s="653"/>
      <c r="CIQ2648" s="653"/>
      <c r="CIR2648" s="653"/>
      <c r="CIS2648" s="653"/>
      <c r="CIT2648" s="653"/>
      <c r="CIU2648" s="653"/>
      <c r="CIV2648" s="653"/>
      <c r="CIW2648" s="653"/>
      <c r="CIX2648" s="653"/>
      <c r="CIY2648" s="653"/>
      <c r="CIZ2648" s="653"/>
      <c r="CJA2648" s="653"/>
      <c r="CJB2648" s="653"/>
      <c r="CJC2648" s="653"/>
      <c r="CJD2648" s="653"/>
      <c r="CJE2648" s="653"/>
      <c r="CJF2648" s="653"/>
      <c r="CJG2648" s="653"/>
      <c r="CJH2648" s="653"/>
      <c r="CJI2648" s="653"/>
      <c r="CJJ2648" s="653"/>
      <c r="CJK2648" s="653"/>
      <c r="CJL2648" s="653"/>
      <c r="CJM2648" s="653"/>
      <c r="CJN2648" s="653"/>
      <c r="CJO2648" s="653"/>
      <c r="CJP2648" s="653"/>
      <c r="CJQ2648" s="653"/>
      <c r="CJR2648" s="653"/>
      <c r="CJS2648" s="653"/>
      <c r="CJT2648" s="653"/>
      <c r="CJU2648" s="653"/>
      <c r="CJV2648" s="653"/>
      <c r="CJW2648" s="653"/>
      <c r="CJX2648" s="653"/>
      <c r="CJY2648" s="653"/>
      <c r="CJZ2648" s="653"/>
      <c r="CKA2648" s="653"/>
      <c r="CKB2648" s="653"/>
      <c r="CKC2648" s="653"/>
      <c r="CKD2648" s="653"/>
      <c r="CKE2648" s="653"/>
      <c r="CKF2648" s="653"/>
      <c r="CKG2648" s="653"/>
      <c r="CKH2648" s="653"/>
      <c r="CKI2648" s="653"/>
      <c r="CKJ2648" s="653"/>
      <c r="CKK2648" s="653"/>
      <c r="CKL2648" s="653"/>
      <c r="CKM2648" s="653"/>
      <c r="CKN2648" s="653"/>
      <c r="CKO2648" s="653"/>
      <c r="CKP2648" s="653"/>
      <c r="CKQ2648" s="653"/>
      <c r="CKR2648" s="653"/>
      <c r="CKS2648" s="653"/>
      <c r="CKT2648" s="653"/>
      <c r="CKU2648" s="653"/>
      <c r="CKV2648" s="653"/>
      <c r="CKW2648" s="653"/>
      <c r="CKX2648" s="653"/>
      <c r="CKY2648" s="653"/>
      <c r="CKZ2648" s="653"/>
      <c r="CLA2648" s="653"/>
      <c r="CLB2648" s="653"/>
      <c r="CLC2648" s="653"/>
      <c r="CLD2648" s="653"/>
      <c r="CLE2648" s="653"/>
      <c r="CLF2648" s="653"/>
      <c r="CLG2648" s="653"/>
      <c r="CLH2648" s="653"/>
      <c r="CLI2648" s="653"/>
      <c r="CLJ2648" s="653"/>
      <c r="CLK2648" s="653"/>
      <c r="CLL2648" s="653"/>
      <c r="CLM2648" s="653"/>
      <c r="CLN2648" s="653"/>
      <c r="CLO2648" s="653"/>
      <c r="CLP2648" s="653"/>
      <c r="CLQ2648" s="653"/>
      <c r="CLR2648" s="653"/>
      <c r="CLS2648" s="653"/>
      <c r="CLT2648" s="653"/>
      <c r="CLU2648" s="653"/>
      <c r="CLV2648" s="653"/>
      <c r="CLW2648" s="653"/>
      <c r="CLX2648" s="653"/>
      <c r="CLY2648" s="653"/>
      <c r="CLZ2648" s="653"/>
      <c r="CMA2648" s="653"/>
      <c r="CMB2648" s="653"/>
      <c r="CMC2648" s="653"/>
      <c r="CMD2648" s="653"/>
      <c r="CME2648" s="653"/>
      <c r="CMF2648" s="653"/>
      <c r="CMG2648" s="653"/>
      <c r="CMH2648" s="653"/>
      <c r="CMI2648" s="653"/>
      <c r="CMJ2648" s="653"/>
      <c r="CMK2648" s="653"/>
      <c r="CML2648" s="653"/>
      <c r="CMM2648" s="653"/>
      <c r="CMN2648" s="653"/>
      <c r="CMO2648" s="653"/>
      <c r="CMP2648" s="653"/>
      <c r="CMQ2648" s="653"/>
      <c r="CMR2648" s="653"/>
      <c r="CMS2648" s="653"/>
      <c r="CMT2648" s="653"/>
      <c r="CMU2648" s="653"/>
      <c r="CMV2648" s="653"/>
      <c r="CMW2648" s="653"/>
      <c r="CMX2648" s="653"/>
      <c r="CMY2648" s="653"/>
      <c r="CMZ2648" s="653"/>
      <c r="CNA2648" s="653"/>
      <c r="CNB2648" s="653"/>
      <c r="CNC2648" s="653"/>
      <c r="CND2648" s="653"/>
      <c r="CNE2648" s="653"/>
      <c r="CNF2648" s="653"/>
      <c r="CNG2648" s="653"/>
      <c r="CNH2648" s="653"/>
      <c r="CNI2648" s="653"/>
      <c r="CNJ2648" s="653"/>
      <c r="CNK2648" s="653"/>
      <c r="CNL2648" s="653"/>
      <c r="CNM2648" s="653"/>
      <c r="CNN2648" s="653"/>
      <c r="CNO2648" s="653"/>
      <c r="CNP2648" s="653"/>
      <c r="CNQ2648" s="653"/>
      <c r="CNR2648" s="653"/>
      <c r="CNS2648" s="653"/>
      <c r="CNT2648" s="653"/>
      <c r="CNU2648" s="653"/>
      <c r="CNV2648" s="653"/>
      <c r="CNW2648" s="653"/>
      <c r="CNX2648" s="653"/>
      <c r="CNY2648" s="653"/>
      <c r="CNZ2648" s="653"/>
      <c r="COA2648" s="653"/>
      <c r="COB2648" s="653"/>
      <c r="COC2648" s="653"/>
      <c r="COD2648" s="653"/>
      <c r="COE2648" s="653"/>
      <c r="COF2648" s="653"/>
      <c r="COG2648" s="653"/>
      <c r="COH2648" s="653"/>
      <c r="COI2648" s="653"/>
      <c r="COJ2648" s="653"/>
      <c r="COK2648" s="653"/>
      <c r="COL2648" s="653"/>
      <c r="COM2648" s="653"/>
      <c r="CON2648" s="653"/>
      <c r="COO2648" s="653"/>
      <c r="COP2648" s="653"/>
      <c r="COQ2648" s="653"/>
      <c r="COR2648" s="653"/>
      <c r="COS2648" s="653"/>
      <c r="COT2648" s="653"/>
      <c r="COU2648" s="653"/>
      <c r="COV2648" s="653"/>
      <c r="COW2648" s="653"/>
      <c r="COX2648" s="653"/>
      <c r="COY2648" s="653"/>
      <c r="COZ2648" s="653"/>
      <c r="CPA2648" s="653"/>
      <c r="CPB2648" s="653"/>
      <c r="CPC2648" s="653"/>
      <c r="CPD2648" s="653"/>
      <c r="CPE2648" s="653"/>
      <c r="CPF2648" s="653"/>
      <c r="CPG2648" s="653"/>
      <c r="CPH2648" s="653"/>
      <c r="CPI2648" s="653"/>
      <c r="CPJ2648" s="653"/>
      <c r="CPK2648" s="653"/>
      <c r="CPL2648" s="653"/>
      <c r="CPM2648" s="653"/>
      <c r="CPN2648" s="653"/>
      <c r="CPO2648" s="653"/>
      <c r="CPP2648" s="653"/>
      <c r="CPQ2648" s="653"/>
      <c r="CPR2648" s="653"/>
      <c r="CPS2648" s="653"/>
      <c r="CPT2648" s="653"/>
      <c r="CPU2648" s="653"/>
      <c r="CPV2648" s="653"/>
      <c r="CPW2648" s="653"/>
      <c r="CPX2648" s="653"/>
      <c r="CPY2648" s="653"/>
      <c r="CPZ2648" s="653"/>
      <c r="CQA2648" s="653"/>
      <c r="CQB2648" s="653"/>
      <c r="CQC2648" s="653"/>
      <c r="CQD2648" s="653"/>
      <c r="CQE2648" s="653"/>
      <c r="CQF2648" s="653"/>
      <c r="CQG2648" s="653"/>
      <c r="CQH2648" s="653"/>
      <c r="CQI2648" s="653"/>
      <c r="CQJ2648" s="653"/>
      <c r="CQK2648" s="653"/>
      <c r="CQL2648" s="653"/>
      <c r="CQM2648" s="653"/>
      <c r="CQN2648" s="653"/>
      <c r="CQO2648" s="653"/>
      <c r="CQP2648" s="653"/>
      <c r="CQQ2648" s="653"/>
      <c r="CQR2648" s="653"/>
      <c r="CQS2648" s="653"/>
      <c r="CQT2648" s="653"/>
      <c r="CQU2648" s="653"/>
      <c r="CQV2648" s="653"/>
      <c r="CQW2648" s="653"/>
      <c r="CQX2648" s="653"/>
      <c r="CQY2648" s="653"/>
      <c r="CQZ2648" s="653"/>
      <c r="CRA2648" s="653"/>
      <c r="CRB2648" s="653"/>
      <c r="CRC2648" s="653"/>
      <c r="CRD2648" s="653"/>
      <c r="CRE2648" s="653"/>
      <c r="CRF2648" s="653"/>
      <c r="CRG2648" s="653"/>
      <c r="CRH2648" s="653"/>
      <c r="CRI2648" s="653"/>
      <c r="CRJ2648" s="653"/>
      <c r="CRK2648" s="653"/>
      <c r="CRL2648" s="653"/>
      <c r="CRM2648" s="653"/>
      <c r="CRN2648" s="653"/>
      <c r="CRO2648" s="653"/>
      <c r="CRP2648" s="653"/>
      <c r="CRQ2648" s="653"/>
      <c r="CRR2648" s="653"/>
      <c r="CRS2648" s="653"/>
      <c r="CRT2648" s="653"/>
      <c r="CRU2648" s="653"/>
      <c r="CRV2648" s="653"/>
      <c r="CRW2648" s="653"/>
      <c r="CRX2648" s="653"/>
      <c r="CRY2648" s="653"/>
      <c r="CRZ2648" s="653"/>
      <c r="CSA2648" s="653"/>
      <c r="CSB2648" s="653"/>
      <c r="CSC2648" s="653"/>
      <c r="CSD2648" s="653"/>
      <c r="CSE2648" s="653"/>
      <c r="CSF2648" s="653"/>
      <c r="CSG2648" s="653"/>
      <c r="CSH2648" s="653"/>
      <c r="CSI2648" s="653"/>
      <c r="CSJ2648" s="653"/>
      <c r="CSK2648" s="653"/>
      <c r="CSL2648" s="653"/>
      <c r="CSM2648" s="653"/>
      <c r="CSN2648" s="653"/>
      <c r="CSO2648" s="653"/>
      <c r="CSP2648" s="653"/>
      <c r="CSQ2648" s="653"/>
      <c r="CSR2648" s="653"/>
      <c r="CSS2648" s="653"/>
      <c r="CST2648" s="653"/>
      <c r="CSU2648" s="653"/>
      <c r="CSV2648" s="653"/>
      <c r="CSW2648" s="653"/>
      <c r="CSX2648" s="653"/>
      <c r="CSY2648" s="653"/>
      <c r="CSZ2648" s="653"/>
      <c r="CTA2648" s="653"/>
      <c r="CTB2648" s="653"/>
      <c r="CTC2648" s="653"/>
      <c r="CTD2648" s="653"/>
      <c r="CTE2648" s="653"/>
      <c r="CTF2648" s="653"/>
      <c r="CTG2648" s="653"/>
      <c r="CTH2648" s="653"/>
      <c r="CTI2648" s="653"/>
      <c r="CTJ2648" s="653"/>
      <c r="CTK2648" s="653"/>
      <c r="CTL2648" s="653"/>
      <c r="CTM2648" s="653"/>
      <c r="CTN2648" s="653"/>
      <c r="CTO2648" s="653"/>
      <c r="CTP2648" s="653"/>
      <c r="CTQ2648" s="653"/>
      <c r="CTR2648" s="653"/>
      <c r="CTS2648" s="653"/>
      <c r="CTT2648" s="653"/>
      <c r="CTU2648" s="653"/>
      <c r="CTV2648" s="653"/>
      <c r="CTW2648" s="653"/>
      <c r="CTX2648" s="653"/>
      <c r="CTY2648" s="653"/>
      <c r="CTZ2648" s="653"/>
      <c r="CUA2648" s="653"/>
      <c r="CUB2648" s="653"/>
      <c r="CUC2648" s="653"/>
      <c r="CUD2648" s="653"/>
      <c r="CUE2648" s="653"/>
      <c r="CUF2648" s="653"/>
      <c r="CUG2648" s="653"/>
      <c r="CUH2648" s="653"/>
      <c r="CUI2648" s="653"/>
      <c r="CUJ2648" s="653"/>
      <c r="CUK2648" s="653"/>
      <c r="CUL2648" s="653"/>
      <c r="CUM2648" s="653"/>
      <c r="CUN2648" s="653"/>
      <c r="CUO2648" s="653"/>
      <c r="CUP2648" s="653"/>
      <c r="CUQ2648" s="653"/>
      <c r="CUR2648" s="653"/>
      <c r="CUS2648" s="653"/>
      <c r="CUT2648" s="653"/>
      <c r="CUU2648" s="653"/>
      <c r="CUV2648" s="653"/>
      <c r="CUW2648" s="653"/>
      <c r="CUX2648" s="653"/>
      <c r="CUY2648" s="653"/>
      <c r="CUZ2648" s="653"/>
      <c r="CVA2648" s="653"/>
      <c r="CVB2648" s="653"/>
      <c r="CVC2648" s="653"/>
      <c r="CVD2648" s="653"/>
      <c r="CVE2648" s="653"/>
      <c r="CVF2648" s="653"/>
      <c r="CVG2648" s="653"/>
      <c r="CVH2648" s="653"/>
      <c r="CVI2648" s="653"/>
      <c r="CVJ2648" s="653"/>
      <c r="CVK2648" s="653"/>
      <c r="CVL2648" s="653"/>
      <c r="CVM2648" s="653"/>
      <c r="CVN2648" s="653"/>
      <c r="CVO2648" s="653"/>
      <c r="CVP2648" s="653"/>
      <c r="CVQ2648" s="653"/>
      <c r="CVR2648" s="653"/>
      <c r="CVS2648" s="653"/>
      <c r="CVT2648" s="653"/>
      <c r="CVU2648" s="653"/>
      <c r="CVV2648" s="653"/>
      <c r="CVW2648" s="653"/>
      <c r="CVX2648" s="653"/>
      <c r="CVY2648" s="653"/>
      <c r="CVZ2648" s="653"/>
      <c r="CWA2648" s="653"/>
      <c r="CWB2648" s="653"/>
      <c r="CWC2648" s="653"/>
      <c r="CWD2648" s="653"/>
      <c r="CWE2648" s="653"/>
      <c r="CWF2648" s="653"/>
      <c r="CWG2648" s="653"/>
      <c r="CWH2648" s="653"/>
      <c r="CWI2648" s="653"/>
      <c r="CWJ2648" s="653"/>
      <c r="CWK2648" s="653"/>
      <c r="CWL2648" s="653"/>
      <c r="CWM2648" s="653"/>
      <c r="CWN2648" s="653"/>
      <c r="CWO2648" s="653"/>
      <c r="CWP2648" s="653"/>
      <c r="CWQ2648" s="653"/>
      <c r="CWR2648" s="653"/>
      <c r="CWS2648" s="653"/>
      <c r="CWT2648" s="653"/>
      <c r="CWU2648" s="653"/>
      <c r="CWV2648" s="653"/>
      <c r="CWW2648" s="653"/>
      <c r="CWX2648" s="653"/>
      <c r="CWY2648" s="653"/>
      <c r="CWZ2648" s="653"/>
      <c r="CXA2648" s="653"/>
      <c r="CXB2648" s="653"/>
      <c r="CXC2648" s="653"/>
      <c r="CXD2648" s="653"/>
      <c r="CXE2648" s="653"/>
      <c r="CXF2648" s="653"/>
      <c r="CXG2648" s="653"/>
      <c r="CXH2648" s="653"/>
      <c r="CXI2648" s="653"/>
      <c r="CXJ2648" s="653"/>
      <c r="CXK2648" s="653"/>
      <c r="CXL2648" s="653"/>
      <c r="CXM2648" s="653"/>
      <c r="CXN2648" s="653"/>
      <c r="CXO2648" s="653"/>
      <c r="CXP2648" s="653"/>
      <c r="CXQ2648" s="653"/>
      <c r="CXR2648" s="653"/>
      <c r="CXS2648" s="653"/>
      <c r="CXT2648" s="653"/>
      <c r="CXU2648" s="653"/>
      <c r="CXV2648" s="653"/>
      <c r="CXW2648" s="653"/>
      <c r="CXX2648" s="653"/>
      <c r="CXY2648" s="653"/>
      <c r="CXZ2648" s="653"/>
      <c r="CYA2648" s="653"/>
      <c r="CYB2648" s="653"/>
      <c r="CYC2648" s="653"/>
      <c r="CYD2648" s="653"/>
      <c r="CYE2648" s="653"/>
      <c r="CYF2648" s="653"/>
      <c r="CYG2648" s="653"/>
      <c r="CYH2648" s="653"/>
      <c r="CYI2648" s="653"/>
      <c r="CYJ2648" s="653"/>
      <c r="CYK2648" s="653"/>
      <c r="CYL2648" s="653"/>
      <c r="CYM2648" s="653"/>
      <c r="CYN2648" s="653"/>
      <c r="CYO2648" s="653"/>
      <c r="CYP2648" s="653"/>
      <c r="CYQ2648" s="653"/>
      <c r="CYR2648" s="653"/>
      <c r="CYS2648" s="653"/>
      <c r="CYT2648" s="653"/>
      <c r="CYU2648" s="653"/>
      <c r="CYV2648" s="653"/>
      <c r="CYW2648" s="653"/>
      <c r="CYX2648" s="653"/>
      <c r="CYY2648" s="653"/>
      <c r="CYZ2648" s="653"/>
      <c r="CZA2648" s="653"/>
      <c r="CZB2648" s="653"/>
      <c r="CZC2648" s="653"/>
      <c r="CZD2648" s="653"/>
      <c r="CZE2648" s="653"/>
      <c r="CZF2648" s="653"/>
      <c r="CZG2648" s="653"/>
      <c r="CZH2648" s="653"/>
      <c r="CZI2648" s="653"/>
      <c r="CZJ2648" s="653"/>
      <c r="CZK2648" s="653"/>
      <c r="CZL2648" s="653"/>
      <c r="CZM2648" s="653"/>
      <c r="CZN2648" s="653"/>
      <c r="CZO2648" s="653"/>
      <c r="CZP2648" s="653"/>
      <c r="CZQ2648" s="653"/>
      <c r="CZR2648" s="653"/>
      <c r="CZS2648" s="653"/>
      <c r="CZT2648" s="653"/>
      <c r="CZU2648" s="653"/>
      <c r="CZV2648" s="653"/>
      <c r="CZW2648" s="653"/>
      <c r="CZX2648" s="653"/>
      <c r="CZY2648" s="653"/>
      <c r="CZZ2648" s="653"/>
      <c r="DAA2648" s="653"/>
      <c r="DAB2648" s="653"/>
      <c r="DAC2648" s="653"/>
      <c r="DAD2648" s="653"/>
      <c r="DAE2648" s="653"/>
      <c r="DAF2648" s="653"/>
      <c r="DAG2648" s="653"/>
      <c r="DAH2648" s="653"/>
      <c r="DAI2648" s="653"/>
      <c r="DAJ2648" s="653"/>
      <c r="DAK2648" s="653"/>
      <c r="DAL2648" s="653"/>
      <c r="DAM2648" s="653"/>
      <c r="DAN2648" s="653"/>
      <c r="DAO2648" s="653"/>
      <c r="DAP2648" s="653"/>
      <c r="DAQ2648" s="653"/>
      <c r="DAR2648" s="653"/>
      <c r="DAS2648" s="653"/>
      <c r="DAT2648" s="653"/>
      <c r="DAU2648" s="653"/>
      <c r="DAV2648" s="653"/>
      <c r="DAW2648" s="653"/>
      <c r="DAX2648" s="653"/>
      <c r="DAY2648" s="653"/>
      <c r="DAZ2648" s="653"/>
      <c r="DBA2648" s="653"/>
      <c r="DBB2648" s="653"/>
      <c r="DBC2648" s="653"/>
      <c r="DBD2648" s="653"/>
      <c r="DBE2648" s="653"/>
      <c r="DBF2648" s="653"/>
      <c r="DBG2648" s="653"/>
      <c r="DBH2648" s="653"/>
      <c r="DBI2648" s="653"/>
      <c r="DBJ2648" s="653"/>
      <c r="DBK2648" s="653"/>
      <c r="DBL2648" s="653"/>
      <c r="DBM2648" s="653"/>
      <c r="DBN2648" s="653"/>
      <c r="DBO2648" s="653"/>
      <c r="DBP2648" s="653"/>
      <c r="DBQ2648" s="653"/>
      <c r="DBR2648" s="653"/>
      <c r="DBS2648" s="653"/>
      <c r="DBT2648" s="653"/>
      <c r="DBU2648" s="653"/>
      <c r="DBV2648" s="653"/>
      <c r="DBW2648" s="653"/>
      <c r="DBX2648" s="653"/>
      <c r="DBY2648" s="653"/>
      <c r="DBZ2648" s="653"/>
      <c r="DCA2648" s="653"/>
      <c r="DCB2648" s="653"/>
      <c r="DCC2648" s="653"/>
      <c r="DCD2648" s="653"/>
      <c r="DCE2648" s="653"/>
      <c r="DCF2648" s="653"/>
      <c r="DCG2648" s="653"/>
      <c r="DCH2648" s="653"/>
      <c r="DCI2648" s="653"/>
      <c r="DCJ2648" s="653"/>
      <c r="DCK2648" s="653"/>
      <c r="DCL2648" s="653"/>
      <c r="DCM2648" s="653"/>
      <c r="DCN2648" s="653"/>
      <c r="DCO2648" s="653"/>
      <c r="DCP2648" s="653"/>
      <c r="DCQ2648" s="653"/>
      <c r="DCR2648" s="653"/>
      <c r="DCS2648" s="653"/>
      <c r="DCT2648" s="653"/>
      <c r="DCU2648" s="653"/>
      <c r="DCV2648" s="653"/>
      <c r="DCW2648" s="653"/>
      <c r="DCX2648" s="653"/>
      <c r="DCY2648" s="653"/>
      <c r="DCZ2648" s="653"/>
      <c r="DDA2648" s="653"/>
      <c r="DDB2648" s="653"/>
      <c r="DDC2648" s="653"/>
      <c r="DDD2648" s="653"/>
      <c r="DDE2648" s="653"/>
      <c r="DDF2648" s="653"/>
      <c r="DDG2648" s="653"/>
      <c r="DDH2648" s="653"/>
      <c r="DDI2648" s="653"/>
      <c r="DDJ2648" s="653"/>
      <c r="DDK2648" s="653"/>
      <c r="DDL2648" s="653"/>
      <c r="DDM2648" s="653"/>
      <c r="DDN2648" s="653"/>
      <c r="DDO2648" s="653"/>
      <c r="DDP2648" s="653"/>
      <c r="DDQ2648" s="653"/>
      <c r="DDR2648" s="653"/>
      <c r="DDS2648" s="653"/>
      <c r="DDT2648" s="653"/>
      <c r="DDU2648" s="653"/>
      <c r="DDV2648" s="653"/>
      <c r="DDW2648" s="653"/>
      <c r="DDX2648" s="653"/>
      <c r="DDY2648" s="653"/>
      <c r="DDZ2648" s="653"/>
      <c r="DEA2648" s="653"/>
      <c r="DEB2648" s="653"/>
      <c r="DEC2648" s="653"/>
      <c r="DED2648" s="653"/>
      <c r="DEE2648" s="653"/>
      <c r="DEF2648" s="653"/>
      <c r="DEG2648" s="653"/>
      <c r="DEH2648" s="653"/>
      <c r="DEI2648" s="653"/>
      <c r="DEJ2648" s="653"/>
      <c r="DEK2648" s="653"/>
      <c r="DEL2648" s="653"/>
      <c r="DEM2648" s="653"/>
      <c r="DEN2648" s="653"/>
      <c r="DEO2648" s="653"/>
      <c r="DEP2648" s="653"/>
      <c r="DEQ2648" s="653"/>
      <c r="DER2648" s="653"/>
      <c r="DES2648" s="653"/>
      <c r="DET2648" s="653"/>
      <c r="DEU2648" s="653"/>
      <c r="DEV2648" s="653"/>
      <c r="DEW2648" s="653"/>
      <c r="DEX2648" s="653"/>
      <c r="DEY2648" s="653"/>
      <c r="DEZ2648" s="653"/>
      <c r="DFA2648" s="653"/>
      <c r="DFB2648" s="653"/>
      <c r="DFC2648" s="653"/>
      <c r="DFD2648" s="653"/>
      <c r="DFE2648" s="653"/>
      <c r="DFF2648" s="653"/>
      <c r="DFG2648" s="653"/>
      <c r="DFH2648" s="653"/>
      <c r="DFI2648" s="653"/>
      <c r="DFJ2648" s="653"/>
      <c r="DFK2648" s="653"/>
      <c r="DFL2648" s="653"/>
      <c r="DFM2648" s="653"/>
      <c r="DFN2648" s="653"/>
      <c r="DFO2648" s="653"/>
      <c r="DFP2648" s="653"/>
      <c r="DFQ2648" s="653"/>
      <c r="DFR2648" s="653"/>
      <c r="DFS2648" s="653"/>
      <c r="DFT2648" s="653"/>
      <c r="DFU2648" s="653"/>
      <c r="DFV2648" s="653"/>
      <c r="DFW2648" s="653"/>
      <c r="DFX2648" s="653"/>
      <c r="DFY2648" s="653"/>
      <c r="DFZ2648" s="653"/>
      <c r="DGA2648" s="653"/>
      <c r="DGB2648" s="653"/>
      <c r="DGC2648" s="653"/>
      <c r="DGD2648" s="653"/>
      <c r="DGE2648" s="653"/>
      <c r="DGF2648" s="653"/>
      <c r="DGG2648" s="653"/>
      <c r="DGH2648" s="653"/>
      <c r="DGI2648" s="653"/>
      <c r="DGJ2648" s="653"/>
      <c r="DGK2648" s="653"/>
      <c r="DGL2648" s="653"/>
      <c r="DGM2648" s="653"/>
      <c r="DGN2648" s="653"/>
      <c r="DGO2648" s="653"/>
      <c r="DGP2648" s="653"/>
      <c r="DGQ2648" s="653"/>
      <c r="DGR2648" s="653"/>
      <c r="DGS2648" s="653"/>
      <c r="DGT2648" s="653"/>
      <c r="DGU2648" s="653"/>
      <c r="DGV2648" s="653"/>
      <c r="DGW2648" s="653"/>
      <c r="DGX2648" s="653"/>
      <c r="DGY2648" s="653"/>
      <c r="DGZ2648" s="653"/>
      <c r="DHA2648" s="653"/>
      <c r="DHB2648" s="653"/>
      <c r="DHC2648" s="653"/>
      <c r="DHD2648" s="653"/>
      <c r="DHE2648" s="653"/>
      <c r="DHF2648" s="653"/>
      <c r="DHG2648" s="653"/>
      <c r="DHH2648" s="653"/>
      <c r="DHI2648" s="653"/>
      <c r="DHJ2648" s="653"/>
      <c r="DHK2648" s="653"/>
      <c r="DHL2648" s="653"/>
      <c r="DHM2648" s="653"/>
      <c r="DHN2648" s="653"/>
      <c r="DHO2648" s="653"/>
      <c r="DHP2648" s="653"/>
      <c r="DHQ2648" s="653"/>
      <c r="DHR2648" s="653"/>
      <c r="DHS2648" s="653"/>
      <c r="DHT2648" s="653"/>
      <c r="DHU2648" s="653"/>
      <c r="DHV2648" s="653"/>
      <c r="DHW2648" s="653"/>
      <c r="DHX2648" s="653"/>
      <c r="DHY2648" s="653"/>
      <c r="DHZ2648" s="653"/>
      <c r="DIA2648" s="653"/>
      <c r="DIB2648" s="653"/>
      <c r="DIC2648" s="653"/>
      <c r="DID2648" s="653"/>
      <c r="DIE2648" s="653"/>
      <c r="DIF2648" s="653"/>
      <c r="DIG2648" s="653"/>
      <c r="DIH2648" s="653"/>
      <c r="DII2648" s="653"/>
      <c r="DIJ2648" s="653"/>
      <c r="DIK2648" s="653"/>
      <c r="DIL2648" s="653"/>
      <c r="DIM2648" s="653"/>
      <c r="DIN2648" s="653"/>
      <c r="DIO2648" s="653"/>
      <c r="DIP2648" s="653"/>
      <c r="DIQ2648" s="653"/>
      <c r="DIR2648" s="653"/>
      <c r="DIS2648" s="653"/>
      <c r="DIT2648" s="653"/>
      <c r="DIU2648" s="653"/>
      <c r="DIV2648" s="653"/>
      <c r="DIW2648" s="653"/>
      <c r="DIX2648" s="653"/>
      <c r="DIY2648" s="653"/>
      <c r="DIZ2648" s="653"/>
      <c r="DJA2648" s="653"/>
      <c r="DJB2648" s="653"/>
      <c r="DJC2648" s="653"/>
      <c r="DJD2648" s="653"/>
      <c r="DJE2648" s="653"/>
      <c r="DJF2648" s="653"/>
      <c r="DJG2648" s="653"/>
      <c r="DJH2648" s="653"/>
      <c r="DJI2648" s="653"/>
      <c r="DJJ2648" s="653"/>
      <c r="DJK2648" s="653"/>
      <c r="DJL2648" s="653"/>
      <c r="DJM2648" s="653"/>
      <c r="DJN2648" s="653"/>
      <c r="DJO2648" s="653"/>
      <c r="DJP2648" s="653"/>
      <c r="DJQ2648" s="653"/>
      <c r="DJR2648" s="653"/>
      <c r="DJS2648" s="653"/>
      <c r="DJT2648" s="653"/>
      <c r="DJU2648" s="653"/>
      <c r="DJV2648" s="653"/>
      <c r="DJW2648" s="653"/>
      <c r="DJX2648" s="653"/>
      <c r="DJY2648" s="653"/>
      <c r="DJZ2648" s="653"/>
      <c r="DKA2648" s="653"/>
      <c r="DKB2648" s="653"/>
      <c r="DKC2648" s="653"/>
      <c r="DKD2648" s="653"/>
      <c r="DKE2648" s="653"/>
      <c r="DKF2648" s="653"/>
      <c r="DKG2648" s="653"/>
      <c r="DKH2648" s="653"/>
      <c r="DKI2648" s="653"/>
      <c r="DKJ2648" s="653"/>
      <c r="DKK2648" s="653"/>
      <c r="DKL2648" s="653"/>
      <c r="DKM2648" s="653"/>
      <c r="DKN2648" s="653"/>
      <c r="DKO2648" s="653"/>
      <c r="DKP2648" s="653"/>
      <c r="DKQ2648" s="653"/>
      <c r="DKR2648" s="653"/>
      <c r="DKS2648" s="653"/>
      <c r="DKT2648" s="653"/>
      <c r="DKU2648" s="653"/>
      <c r="DKV2648" s="653"/>
      <c r="DKW2648" s="653"/>
      <c r="DKX2648" s="653"/>
      <c r="DKY2648" s="653"/>
      <c r="DKZ2648" s="653"/>
      <c r="DLA2648" s="653"/>
      <c r="DLB2648" s="653"/>
      <c r="DLC2648" s="653"/>
      <c r="DLD2648" s="653"/>
      <c r="DLE2648" s="653"/>
      <c r="DLF2648" s="653"/>
      <c r="DLG2648" s="653"/>
      <c r="DLH2648" s="653"/>
      <c r="DLI2648" s="653"/>
      <c r="DLJ2648" s="653"/>
      <c r="DLK2648" s="653"/>
      <c r="DLL2648" s="653"/>
      <c r="DLM2648" s="653"/>
      <c r="DLN2648" s="653"/>
      <c r="DLO2648" s="653"/>
      <c r="DLP2648" s="653"/>
      <c r="DLQ2648" s="653"/>
      <c r="DLR2648" s="653"/>
      <c r="DLS2648" s="653"/>
      <c r="DLT2648" s="653"/>
      <c r="DLU2648" s="653"/>
      <c r="DLV2648" s="653"/>
      <c r="DLW2648" s="653"/>
      <c r="DLX2648" s="653"/>
      <c r="DLY2648" s="653"/>
      <c r="DLZ2648" s="653"/>
      <c r="DMA2648" s="653"/>
      <c r="DMB2648" s="653"/>
      <c r="DMC2648" s="653"/>
      <c r="DMD2648" s="653"/>
      <c r="DME2648" s="653"/>
      <c r="DMF2648" s="653"/>
      <c r="DMG2648" s="653"/>
      <c r="DMH2648" s="653"/>
      <c r="DMI2648" s="653"/>
      <c r="DMJ2648" s="653"/>
      <c r="DMK2648" s="653"/>
      <c r="DML2648" s="653"/>
      <c r="DMM2648" s="653"/>
      <c r="DMN2648" s="653"/>
      <c r="DMO2648" s="653"/>
      <c r="DMP2648" s="653"/>
      <c r="DMQ2648" s="653"/>
      <c r="DMR2648" s="653"/>
      <c r="DMS2648" s="653"/>
      <c r="DMT2648" s="653"/>
      <c r="DMU2648" s="653"/>
      <c r="DMV2648" s="653"/>
      <c r="DMW2648" s="653"/>
      <c r="DMX2648" s="653"/>
      <c r="DMY2648" s="653"/>
      <c r="DMZ2648" s="653"/>
      <c r="DNA2648" s="653"/>
      <c r="DNB2648" s="653"/>
      <c r="DNC2648" s="653"/>
      <c r="DND2648" s="653"/>
      <c r="DNE2648" s="653"/>
      <c r="DNF2648" s="653"/>
      <c r="DNG2648" s="653"/>
      <c r="DNH2648" s="653"/>
      <c r="DNI2648" s="653"/>
      <c r="DNJ2648" s="653"/>
      <c r="DNK2648" s="653"/>
      <c r="DNL2648" s="653"/>
      <c r="DNM2648" s="653"/>
      <c r="DNN2648" s="653"/>
      <c r="DNO2648" s="653"/>
      <c r="DNP2648" s="653"/>
      <c r="DNQ2648" s="653"/>
      <c r="DNR2648" s="653"/>
      <c r="DNS2648" s="653"/>
      <c r="DNT2648" s="653"/>
      <c r="DNU2648" s="653"/>
      <c r="DNV2648" s="653"/>
      <c r="DNW2648" s="653"/>
      <c r="DNX2648" s="653"/>
      <c r="DNY2648" s="653"/>
      <c r="DNZ2648" s="653"/>
      <c r="DOA2648" s="653"/>
      <c r="DOB2648" s="653"/>
      <c r="DOC2648" s="653"/>
      <c r="DOD2648" s="653"/>
      <c r="DOE2648" s="653"/>
      <c r="DOF2648" s="653"/>
      <c r="DOG2648" s="653"/>
      <c r="DOH2648" s="653"/>
      <c r="DOI2648" s="653"/>
      <c r="DOJ2648" s="653"/>
      <c r="DOK2648" s="653"/>
      <c r="DOL2648" s="653"/>
      <c r="DOM2648" s="653"/>
      <c r="DON2648" s="653"/>
      <c r="DOO2648" s="653"/>
      <c r="DOP2648" s="653"/>
      <c r="DOQ2648" s="653"/>
      <c r="DOR2648" s="653"/>
      <c r="DOS2648" s="653"/>
      <c r="DOT2648" s="653"/>
      <c r="DOU2648" s="653"/>
      <c r="DOV2648" s="653"/>
      <c r="DOW2648" s="653"/>
      <c r="DOX2648" s="653"/>
      <c r="DOY2648" s="653"/>
      <c r="DOZ2648" s="653"/>
      <c r="DPA2648" s="653"/>
      <c r="DPB2648" s="653"/>
      <c r="DPC2648" s="653"/>
      <c r="DPD2648" s="653"/>
      <c r="DPE2648" s="653"/>
      <c r="DPF2648" s="653"/>
      <c r="DPG2648" s="653"/>
      <c r="DPH2648" s="653"/>
      <c r="DPI2648" s="653"/>
      <c r="DPJ2648" s="653"/>
      <c r="DPK2648" s="653"/>
      <c r="DPL2648" s="653"/>
      <c r="DPM2648" s="653"/>
      <c r="DPN2648" s="653"/>
      <c r="DPO2648" s="653"/>
      <c r="DPP2648" s="653"/>
      <c r="DPQ2648" s="653"/>
      <c r="DPR2648" s="653"/>
      <c r="DPS2648" s="653"/>
      <c r="DPT2648" s="653"/>
      <c r="DPU2648" s="653"/>
      <c r="DPV2648" s="653"/>
      <c r="DPW2648" s="653"/>
      <c r="DPX2648" s="653"/>
      <c r="DPY2648" s="653"/>
      <c r="DPZ2648" s="653"/>
      <c r="DQA2648" s="653"/>
      <c r="DQB2648" s="653"/>
      <c r="DQC2648" s="653"/>
      <c r="DQD2648" s="653"/>
      <c r="DQE2648" s="653"/>
      <c r="DQF2648" s="653"/>
      <c r="DQG2648" s="653"/>
      <c r="DQH2648" s="653"/>
      <c r="DQI2648" s="653"/>
      <c r="DQJ2648" s="653"/>
      <c r="DQK2648" s="653"/>
      <c r="DQL2648" s="653"/>
      <c r="DQM2648" s="653"/>
      <c r="DQN2648" s="653"/>
      <c r="DQO2648" s="653"/>
      <c r="DQP2648" s="653"/>
      <c r="DQQ2648" s="653"/>
      <c r="DQR2648" s="653"/>
      <c r="DQS2648" s="653"/>
      <c r="DQT2648" s="653"/>
      <c r="DQU2648" s="653"/>
      <c r="DQV2648" s="653"/>
      <c r="DQW2648" s="653"/>
      <c r="DQX2648" s="653"/>
      <c r="DQY2648" s="653"/>
      <c r="DQZ2648" s="653"/>
      <c r="DRA2648" s="653"/>
      <c r="DRB2648" s="653"/>
      <c r="DRC2648" s="653"/>
      <c r="DRD2648" s="653"/>
      <c r="DRE2648" s="653"/>
      <c r="DRF2648" s="653"/>
      <c r="DRG2648" s="653"/>
      <c r="DRH2648" s="653"/>
      <c r="DRI2648" s="653"/>
      <c r="DRJ2648" s="653"/>
      <c r="DRK2648" s="653"/>
      <c r="DRL2648" s="653"/>
      <c r="DRM2648" s="653"/>
      <c r="DRN2648" s="653"/>
      <c r="DRO2648" s="653"/>
      <c r="DRP2648" s="653"/>
      <c r="DRQ2648" s="653"/>
      <c r="DRR2648" s="653"/>
      <c r="DRS2648" s="653"/>
      <c r="DRT2648" s="653"/>
      <c r="DRU2648" s="653"/>
      <c r="DRV2648" s="653"/>
      <c r="DRW2648" s="653"/>
      <c r="DRX2648" s="653"/>
      <c r="DRY2648" s="653"/>
      <c r="DRZ2648" s="653"/>
      <c r="DSA2648" s="653"/>
      <c r="DSB2648" s="653"/>
      <c r="DSC2648" s="653"/>
      <c r="DSD2648" s="653"/>
      <c r="DSE2648" s="653"/>
      <c r="DSF2648" s="653"/>
      <c r="DSG2648" s="653"/>
      <c r="DSH2648" s="653"/>
      <c r="DSI2648" s="653"/>
      <c r="DSJ2648" s="653"/>
      <c r="DSK2648" s="653"/>
      <c r="DSL2648" s="653"/>
      <c r="DSM2648" s="653"/>
      <c r="DSN2648" s="653"/>
      <c r="DSO2648" s="653"/>
      <c r="DSP2648" s="653"/>
      <c r="DSQ2648" s="653"/>
      <c r="DSR2648" s="653"/>
      <c r="DSS2648" s="653"/>
      <c r="DST2648" s="653"/>
      <c r="DSU2648" s="653"/>
      <c r="DSV2648" s="653"/>
      <c r="DSW2648" s="653"/>
      <c r="DSX2648" s="653"/>
      <c r="DSY2648" s="653"/>
      <c r="DSZ2648" s="653"/>
      <c r="DTA2648" s="653"/>
      <c r="DTB2648" s="653"/>
      <c r="DTC2648" s="653"/>
      <c r="DTD2648" s="653"/>
      <c r="DTE2648" s="653"/>
      <c r="DTF2648" s="653"/>
      <c r="DTG2648" s="653"/>
      <c r="DTH2648" s="653"/>
      <c r="DTI2648" s="653"/>
      <c r="DTJ2648" s="653"/>
      <c r="DTK2648" s="653"/>
      <c r="DTL2648" s="653"/>
      <c r="DTM2648" s="653"/>
      <c r="DTN2648" s="653"/>
      <c r="DTO2648" s="653"/>
      <c r="DTP2648" s="653"/>
      <c r="DTQ2648" s="653"/>
      <c r="DTR2648" s="653"/>
      <c r="DTS2648" s="653"/>
      <c r="DTT2648" s="653"/>
      <c r="DTU2648" s="653"/>
      <c r="DTV2648" s="653"/>
      <c r="DTW2648" s="653"/>
      <c r="DTX2648" s="653"/>
      <c r="DTY2648" s="653"/>
      <c r="DTZ2648" s="653"/>
      <c r="DUA2648" s="653"/>
      <c r="DUB2648" s="653"/>
      <c r="DUC2648" s="653"/>
      <c r="DUD2648" s="653"/>
      <c r="DUE2648" s="653"/>
      <c r="DUF2648" s="653"/>
      <c r="DUG2648" s="653"/>
      <c r="DUH2648" s="653"/>
      <c r="DUI2648" s="653"/>
      <c r="DUJ2648" s="653"/>
      <c r="DUK2648" s="653"/>
      <c r="DUL2648" s="653"/>
      <c r="DUM2648" s="653"/>
      <c r="DUN2648" s="653"/>
      <c r="DUO2648" s="653"/>
      <c r="DUP2648" s="653"/>
      <c r="DUQ2648" s="653"/>
      <c r="DUR2648" s="653"/>
      <c r="DUS2648" s="653"/>
      <c r="DUT2648" s="653"/>
      <c r="DUU2648" s="653"/>
      <c r="DUV2648" s="653"/>
      <c r="DUW2648" s="653"/>
      <c r="DUX2648" s="653"/>
      <c r="DUY2648" s="653"/>
      <c r="DUZ2648" s="653"/>
      <c r="DVA2648" s="653"/>
      <c r="DVB2648" s="653"/>
      <c r="DVC2648" s="653"/>
      <c r="DVD2648" s="653"/>
      <c r="DVE2648" s="653"/>
      <c r="DVF2648" s="653"/>
      <c r="DVG2648" s="653"/>
      <c r="DVH2648" s="653"/>
      <c r="DVI2648" s="653"/>
      <c r="DVJ2648" s="653"/>
      <c r="DVK2648" s="653"/>
      <c r="DVL2648" s="653"/>
      <c r="DVM2648" s="653"/>
      <c r="DVN2648" s="653"/>
      <c r="DVO2648" s="653"/>
      <c r="DVP2648" s="653"/>
      <c r="DVQ2648" s="653"/>
      <c r="DVR2648" s="653"/>
      <c r="DVS2648" s="653"/>
      <c r="DVT2648" s="653"/>
      <c r="DVU2648" s="653"/>
      <c r="DVV2648" s="653"/>
      <c r="DVW2648" s="653"/>
      <c r="DVX2648" s="653"/>
      <c r="DVY2648" s="653"/>
      <c r="DVZ2648" s="653"/>
      <c r="DWA2648" s="653"/>
      <c r="DWB2648" s="653"/>
      <c r="DWC2648" s="653"/>
      <c r="DWD2648" s="653"/>
      <c r="DWE2648" s="653"/>
      <c r="DWF2648" s="653"/>
      <c r="DWG2648" s="653"/>
      <c r="DWH2648" s="653"/>
      <c r="DWI2648" s="653"/>
      <c r="DWJ2648" s="653"/>
      <c r="DWK2648" s="653"/>
      <c r="DWL2648" s="653"/>
      <c r="DWM2648" s="653"/>
      <c r="DWN2648" s="653"/>
      <c r="DWO2648" s="653"/>
      <c r="DWP2648" s="653"/>
      <c r="DWQ2648" s="653"/>
      <c r="DWR2648" s="653"/>
      <c r="DWS2648" s="653"/>
      <c r="DWT2648" s="653"/>
      <c r="DWU2648" s="653"/>
      <c r="DWV2648" s="653"/>
      <c r="DWW2648" s="653"/>
      <c r="DWX2648" s="653"/>
      <c r="DWY2648" s="653"/>
      <c r="DWZ2648" s="653"/>
      <c r="DXA2648" s="653"/>
      <c r="DXB2648" s="653"/>
      <c r="DXC2648" s="653"/>
      <c r="DXD2648" s="653"/>
      <c r="DXE2648" s="653"/>
      <c r="DXF2648" s="653"/>
      <c r="DXG2648" s="653"/>
      <c r="DXH2648" s="653"/>
      <c r="DXI2648" s="653"/>
      <c r="DXJ2648" s="653"/>
      <c r="DXK2648" s="653"/>
      <c r="DXL2648" s="653"/>
      <c r="DXM2648" s="653"/>
      <c r="DXN2648" s="653"/>
      <c r="DXO2648" s="653"/>
      <c r="DXP2648" s="653"/>
      <c r="DXQ2648" s="653"/>
      <c r="DXR2648" s="653"/>
      <c r="DXS2648" s="653"/>
      <c r="DXT2648" s="653"/>
      <c r="DXU2648" s="653"/>
      <c r="DXV2648" s="653"/>
      <c r="DXW2648" s="653"/>
      <c r="DXX2648" s="653"/>
      <c r="DXY2648" s="653"/>
      <c r="DXZ2648" s="653"/>
      <c r="DYA2648" s="653"/>
      <c r="DYB2648" s="653"/>
      <c r="DYC2648" s="653"/>
      <c r="DYD2648" s="653"/>
      <c r="DYE2648" s="653"/>
      <c r="DYF2648" s="653"/>
      <c r="DYG2648" s="653"/>
      <c r="DYH2648" s="653"/>
      <c r="DYI2648" s="653"/>
      <c r="DYJ2648" s="653"/>
      <c r="DYK2648" s="653"/>
      <c r="DYL2648" s="653"/>
      <c r="DYM2648" s="653"/>
      <c r="DYN2648" s="653"/>
      <c r="DYO2648" s="653"/>
      <c r="DYP2648" s="653"/>
      <c r="DYQ2648" s="653"/>
      <c r="DYR2648" s="653"/>
      <c r="DYS2648" s="653"/>
      <c r="DYT2648" s="653"/>
      <c r="DYU2648" s="653"/>
      <c r="DYV2648" s="653"/>
      <c r="DYW2648" s="653"/>
      <c r="DYX2648" s="653"/>
      <c r="DYY2648" s="653"/>
      <c r="DYZ2648" s="653"/>
      <c r="DZA2648" s="653"/>
      <c r="DZB2648" s="653"/>
      <c r="DZC2648" s="653"/>
      <c r="DZD2648" s="653"/>
      <c r="DZE2648" s="653"/>
      <c r="DZF2648" s="653"/>
      <c r="DZG2648" s="653"/>
      <c r="DZH2648" s="653"/>
      <c r="DZI2648" s="653"/>
      <c r="DZJ2648" s="653"/>
      <c r="DZK2648" s="653"/>
      <c r="DZL2648" s="653"/>
      <c r="DZM2648" s="653"/>
      <c r="DZN2648" s="653"/>
      <c r="DZO2648" s="653"/>
      <c r="DZP2648" s="653"/>
      <c r="DZQ2648" s="653"/>
      <c r="DZR2648" s="653"/>
      <c r="DZS2648" s="653"/>
      <c r="DZT2648" s="653"/>
      <c r="DZU2648" s="653"/>
      <c r="DZV2648" s="653"/>
      <c r="DZW2648" s="653"/>
      <c r="DZX2648" s="653"/>
      <c r="DZY2648" s="653"/>
      <c r="DZZ2648" s="653"/>
      <c r="EAA2648" s="653"/>
      <c r="EAB2648" s="653"/>
      <c r="EAC2648" s="653"/>
      <c r="EAD2648" s="653"/>
      <c r="EAE2648" s="653"/>
      <c r="EAF2648" s="653"/>
      <c r="EAG2648" s="653"/>
      <c r="EAH2648" s="653"/>
      <c r="EAI2648" s="653"/>
      <c r="EAJ2648" s="653"/>
      <c r="EAK2648" s="653"/>
      <c r="EAL2648" s="653"/>
      <c r="EAM2648" s="653"/>
      <c r="EAN2648" s="653"/>
      <c r="EAO2648" s="653"/>
      <c r="EAP2648" s="653"/>
      <c r="EAQ2648" s="653"/>
      <c r="EAR2648" s="653"/>
      <c r="EAS2648" s="653"/>
      <c r="EAT2648" s="653"/>
      <c r="EAU2648" s="653"/>
      <c r="EAV2648" s="653"/>
      <c r="EAW2648" s="653"/>
      <c r="EAX2648" s="653"/>
      <c r="EAY2648" s="653"/>
      <c r="EAZ2648" s="653"/>
      <c r="EBA2648" s="653"/>
      <c r="EBB2648" s="653"/>
      <c r="EBC2648" s="653"/>
      <c r="EBD2648" s="653"/>
      <c r="EBE2648" s="653"/>
      <c r="EBF2648" s="653"/>
      <c r="EBG2648" s="653"/>
      <c r="EBH2648" s="653"/>
      <c r="EBI2648" s="653"/>
      <c r="EBJ2648" s="653"/>
      <c r="EBK2648" s="653"/>
      <c r="EBL2648" s="653"/>
      <c r="EBM2648" s="653"/>
      <c r="EBN2648" s="653"/>
      <c r="EBO2648" s="653"/>
      <c r="EBP2648" s="653"/>
      <c r="EBQ2648" s="653"/>
      <c r="EBR2648" s="653"/>
      <c r="EBS2648" s="653"/>
      <c r="EBT2648" s="653"/>
      <c r="EBU2648" s="653"/>
      <c r="EBV2648" s="653"/>
      <c r="EBW2648" s="653"/>
      <c r="EBX2648" s="653"/>
      <c r="EBY2648" s="653"/>
      <c r="EBZ2648" s="653"/>
      <c r="ECA2648" s="653"/>
      <c r="ECB2648" s="653"/>
      <c r="ECC2648" s="653"/>
      <c r="ECD2648" s="653"/>
      <c r="ECE2648" s="653"/>
      <c r="ECF2648" s="653"/>
      <c r="ECG2648" s="653"/>
      <c r="ECH2648" s="653"/>
      <c r="ECI2648" s="653"/>
      <c r="ECJ2648" s="653"/>
      <c r="ECK2648" s="653"/>
      <c r="ECL2648" s="653"/>
      <c r="ECM2648" s="653"/>
      <c r="ECN2648" s="653"/>
      <c r="ECO2648" s="653"/>
      <c r="ECP2648" s="653"/>
      <c r="ECQ2648" s="653"/>
      <c r="ECR2648" s="653"/>
      <c r="ECS2648" s="653"/>
      <c r="ECT2648" s="653"/>
      <c r="ECU2648" s="653"/>
      <c r="ECV2648" s="653"/>
      <c r="ECW2648" s="653"/>
      <c r="ECX2648" s="653"/>
      <c r="ECY2648" s="653"/>
      <c r="ECZ2648" s="653"/>
      <c r="EDA2648" s="653"/>
      <c r="EDB2648" s="653"/>
      <c r="EDC2648" s="653"/>
      <c r="EDD2648" s="653"/>
      <c r="EDE2648" s="653"/>
      <c r="EDF2648" s="653"/>
      <c r="EDG2648" s="653"/>
      <c r="EDH2648" s="653"/>
      <c r="EDI2648" s="653"/>
      <c r="EDJ2648" s="653"/>
      <c r="EDK2648" s="653"/>
      <c r="EDL2648" s="653"/>
      <c r="EDM2648" s="653"/>
      <c r="EDN2648" s="653"/>
      <c r="EDO2648" s="653"/>
      <c r="EDP2648" s="653"/>
      <c r="EDQ2648" s="653"/>
      <c r="EDR2648" s="653"/>
      <c r="EDS2648" s="653"/>
      <c r="EDT2648" s="653"/>
      <c r="EDU2648" s="653"/>
      <c r="EDV2648" s="653"/>
      <c r="EDW2648" s="653"/>
      <c r="EDX2648" s="653"/>
      <c r="EDY2648" s="653"/>
      <c r="EDZ2648" s="653"/>
      <c r="EEA2648" s="653"/>
      <c r="EEB2648" s="653"/>
      <c r="EEC2648" s="653"/>
      <c r="EED2648" s="653"/>
      <c r="EEE2648" s="653"/>
      <c r="EEF2648" s="653"/>
      <c r="EEG2648" s="653"/>
      <c r="EEH2648" s="653"/>
      <c r="EEI2648" s="653"/>
      <c r="EEJ2648" s="653"/>
      <c r="EEK2648" s="653"/>
      <c r="EEL2648" s="653"/>
      <c r="EEM2648" s="653"/>
      <c r="EEN2648" s="653"/>
      <c r="EEO2648" s="653"/>
      <c r="EEP2648" s="653"/>
      <c r="EEQ2648" s="653"/>
      <c r="EER2648" s="653"/>
      <c r="EES2648" s="653"/>
      <c r="EET2648" s="653"/>
      <c r="EEU2648" s="653"/>
      <c r="EEV2648" s="653"/>
      <c r="EEW2648" s="653"/>
      <c r="EEX2648" s="653"/>
      <c r="EEY2648" s="653"/>
      <c r="EEZ2648" s="653"/>
      <c r="EFA2648" s="653"/>
      <c r="EFB2648" s="653"/>
      <c r="EFC2648" s="653"/>
      <c r="EFD2648" s="653"/>
      <c r="EFE2648" s="653"/>
      <c r="EFF2648" s="653"/>
      <c r="EFG2648" s="653"/>
      <c r="EFH2648" s="653"/>
      <c r="EFI2648" s="653"/>
      <c r="EFJ2648" s="653"/>
      <c r="EFK2648" s="653"/>
      <c r="EFL2648" s="653"/>
      <c r="EFM2648" s="653"/>
      <c r="EFN2648" s="653"/>
      <c r="EFO2648" s="653"/>
      <c r="EFP2648" s="653"/>
      <c r="EFQ2648" s="653"/>
      <c r="EFR2648" s="653"/>
      <c r="EFS2648" s="653"/>
      <c r="EFT2648" s="653"/>
      <c r="EFU2648" s="653"/>
      <c r="EFV2648" s="653"/>
      <c r="EFW2648" s="653"/>
      <c r="EFX2648" s="653"/>
      <c r="EFY2648" s="653"/>
      <c r="EFZ2648" s="653"/>
      <c r="EGA2648" s="653"/>
      <c r="EGB2648" s="653"/>
      <c r="EGC2648" s="653"/>
      <c r="EGD2648" s="653"/>
      <c r="EGE2648" s="653"/>
      <c r="EGF2648" s="653"/>
      <c r="EGG2648" s="653"/>
      <c r="EGH2648" s="653"/>
      <c r="EGI2648" s="653"/>
      <c r="EGJ2648" s="653"/>
      <c r="EGK2648" s="653"/>
      <c r="EGL2648" s="653"/>
      <c r="EGM2648" s="653"/>
      <c r="EGN2648" s="653"/>
      <c r="EGO2648" s="653"/>
      <c r="EGP2648" s="653"/>
      <c r="EGQ2648" s="653"/>
      <c r="EGR2648" s="653"/>
      <c r="EGS2648" s="653"/>
      <c r="EGT2648" s="653"/>
      <c r="EGU2648" s="653"/>
      <c r="EGV2648" s="653"/>
      <c r="EGW2648" s="653"/>
      <c r="EGX2648" s="653"/>
      <c r="EGY2648" s="653"/>
      <c r="EGZ2648" s="653"/>
      <c r="EHA2648" s="653"/>
      <c r="EHB2648" s="653"/>
      <c r="EHC2648" s="653"/>
      <c r="EHD2648" s="653"/>
      <c r="EHE2648" s="653"/>
      <c r="EHF2648" s="653"/>
      <c r="EHG2648" s="653"/>
      <c r="EHH2648" s="653"/>
      <c r="EHI2648" s="653"/>
      <c r="EHJ2648" s="653"/>
      <c r="EHK2648" s="653"/>
      <c r="EHL2648" s="653"/>
      <c r="EHM2648" s="653"/>
      <c r="EHN2648" s="653"/>
      <c r="EHO2648" s="653"/>
      <c r="EHP2648" s="653"/>
      <c r="EHQ2648" s="653"/>
      <c r="EHR2648" s="653"/>
      <c r="EHS2648" s="653"/>
      <c r="EHT2648" s="653"/>
      <c r="EHU2648" s="653"/>
      <c r="EHV2648" s="653"/>
      <c r="EHW2648" s="653"/>
      <c r="EHX2648" s="653"/>
      <c r="EHY2648" s="653"/>
      <c r="EHZ2648" s="653"/>
      <c r="EIA2648" s="653"/>
      <c r="EIB2648" s="653"/>
      <c r="EIC2648" s="653"/>
      <c r="EID2648" s="653"/>
      <c r="EIE2648" s="653"/>
      <c r="EIF2648" s="653"/>
      <c r="EIG2648" s="653"/>
      <c r="EIH2648" s="653"/>
      <c r="EII2648" s="653"/>
      <c r="EIJ2648" s="653"/>
      <c r="EIK2648" s="653"/>
      <c r="EIL2648" s="653"/>
      <c r="EIM2648" s="653"/>
      <c r="EIN2648" s="653"/>
      <c r="EIO2648" s="653"/>
      <c r="EIP2648" s="653"/>
      <c r="EIQ2648" s="653"/>
      <c r="EIR2648" s="653"/>
      <c r="EIS2648" s="653"/>
      <c r="EIT2648" s="653"/>
      <c r="EIU2648" s="653"/>
      <c r="EIV2648" s="653"/>
      <c r="EIW2648" s="653"/>
      <c r="EIX2648" s="653"/>
      <c r="EIY2648" s="653"/>
      <c r="EIZ2648" s="653"/>
      <c r="EJA2648" s="653"/>
      <c r="EJB2648" s="653"/>
      <c r="EJC2648" s="653"/>
      <c r="EJD2648" s="653"/>
      <c r="EJE2648" s="653"/>
      <c r="EJF2648" s="653"/>
      <c r="EJG2648" s="653"/>
      <c r="EJH2648" s="653"/>
      <c r="EJI2648" s="653"/>
      <c r="EJJ2648" s="653"/>
      <c r="EJK2648" s="653"/>
      <c r="EJL2648" s="653"/>
      <c r="EJM2648" s="653"/>
      <c r="EJN2648" s="653"/>
      <c r="EJO2648" s="653"/>
      <c r="EJP2648" s="653"/>
      <c r="EJQ2648" s="653"/>
      <c r="EJR2648" s="653"/>
      <c r="EJS2648" s="653"/>
      <c r="EJT2648" s="653"/>
      <c r="EJU2648" s="653"/>
      <c r="EJV2648" s="653"/>
      <c r="EJW2648" s="653"/>
      <c r="EJX2648" s="653"/>
      <c r="EJY2648" s="653"/>
      <c r="EJZ2648" s="653"/>
      <c r="EKA2648" s="653"/>
      <c r="EKB2648" s="653"/>
      <c r="EKC2648" s="653"/>
      <c r="EKD2648" s="653"/>
      <c r="EKE2648" s="653"/>
      <c r="EKF2648" s="653"/>
      <c r="EKG2648" s="653"/>
      <c r="EKH2648" s="653"/>
      <c r="EKI2648" s="653"/>
      <c r="EKJ2648" s="653"/>
      <c r="EKK2648" s="653"/>
      <c r="EKL2648" s="653"/>
      <c r="EKM2648" s="653"/>
      <c r="EKN2648" s="653"/>
      <c r="EKO2648" s="653"/>
      <c r="EKP2648" s="653"/>
      <c r="EKQ2648" s="653"/>
      <c r="EKR2648" s="653"/>
      <c r="EKS2648" s="653"/>
      <c r="EKT2648" s="653"/>
      <c r="EKU2648" s="653"/>
      <c r="EKV2648" s="653"/>
      <c r="EKW2648" s="653"/>
      <c r="EKX2648" s="653"/>
      <c r="EKY2648" s="653"/>
      <c r="EKZ2648" s="653"/>
      <c r="ELA2648" s="653"/>
      <c r="ELB2648" s="653"/>
      <c r="ELC2648" s="653"/>
      <c r="ELD2648" s="653"/>
      <c r="ELE2648" s="653"/>
      <c r="ELF2648" s="653"/>
      <c r="ELG2648" s="653"/>
      <c r="ELH2648" s="653"/>
      <c r="ELI2648" s="653"/>
      <c r="ELJ2648" s="653"/>
      <c r="ELK2648" s="653"/>
      <c r="ELL2648" s="653"/>
      <c r="ELM2648" s="653"/>
      <c r="ELN2648" s="653"/>
      <c r="ELO2648" s="653"/>
      <c r="ELP2648" s="653"/>
      <c r="ELQ2648" s="653"/>
      <c r="ELR2648" s="653"/>
      <c r="ELS2648" s="653"/>
      <c r="ELT2648" s="653"/>
      <c r="ELU2648" s="653"/>
      <c r="ELV2648" s="653"/>
      <c r="ELW2648" s="653"/>
      <c r="ELX2648" s="653"/>
      <c r="ELY2648" s="653"/>
      <c r="ELZ2648" s="653"/>
      <c r="EMA2648" s="653"/>
      <c r="EMB2648" s="653"/>
      <c r="EMC2648" s="653"/>
      <c r="EMD2648" s="653"/>
      <c r="EME2648" s="653"/>
      <c r="EMF2648" s="653"/>
      <c r="EMG2648" s="653"/>
      <c r="EMH2648" s="653"/>
      <c r="EMI2648" s="653"/>
      <c r="EMJ2648" s="653"/>
      <c r="EMK2648" s="653"/>
      <c r="EML2648" s="653"/>
      <c r="EMM2648" s="653"/>
      <c r="EMN2648" s="653"/>
      <c r="EMO2648" s="653"/>
      <c r="EMP2648" s="653"/>
      <c r="EMQ2648" s="653"/>
      <c r="EMR2648" s="653"/>
      <c r="EMS2648" s="653"/>
      <c r="EMT2648" s="653"/>
      <c r="EMU2648" s="653"/>
      <c r="EMV2648" s="653"/>
      <c r="EMW2648" s="653"/>
      <c r="EMX2648" s="653"/>
      <c r="EMY2648" s="653"/>
      <c r="EMZ2648" s="653"/>
      <c r="ENA2648" s="653"/>
      <c r="ENB2648" s="653"/>
      <c r="ENC2648" s="653"/>
      <c r="END2648" s="653"/>
      <c r="ENE2648" s="653"/>
      <c r="ENF2648" s="653"/>
      <c r="ENG2648" s="653"/>
      <c r="ENH2648" s="653"/>
      <c r="ENI2648" s="653"/>
      <c r="ENJ2648" s="653"/>
      <c r="ENK2648" s="653"/>
      <c r="ENL2648" s="653"/>
      <c r="ENM2648" s="653"/>
      <c r="ENN2648" s="653"/>
      <c r="ENO2648" s="653"/>
      <c r="ENP2648" s="653"/>
      <c r="ENQ2648" s="653"/>
      <c r="ENR2648" s="653"/>
      <c r="ENS2648" s="653"/>
      <c r="ENT2648" s="653"/>
      <c r="ENU2648" s="653"/>
      <c r="ENV2648" s="653"/>
      <c r="ENW2648" s="653"/>
      <c r="ENX2648" s="653"/>
      <c r="ENY2648" s="653"/>
      <c r="ENZ2648" s="653"/>
      <c r="EOA2648" s="653"/>
      <c r="EOB2648" s="653"/>
      <c r="EOC2648" s="653"/>
      <c r="EOD2648" s="653"/>
      <c r="EOE2648" s="653"/>
      <c r="EOF2648" s="653"/>
      <c r="EOG2648" s="653"/>
      <c r="EOH2648" s="653"/>
      <c r="EOI2648" s="653"/>
      <c r="EOJ2648" s="653"/>
      <c r="EOK2648" s="653"/>
      <c r="EOL2648" s="653"/>
      <c r="EOM2648" s="653"/>
      <c r="EON2648" s="653"/>
      <c r="EOO2648" s="653"/>
      <c r="EOP2648" s="653"/>
      <c r="EOQ2648" s="653"/>
      <c r="EOR2648" s="653"/>
      <c r="EOS2648" s="653"/>
      <c r="EOT2648" s="653"/>
      <c r="EOU2648" s="653"/>
      <c r="EOV2648" s="653"/>
      <c r="EOW2648" s="653"/>
      <c r="EOX2648" s="653"/>
      <c r="EOY2648" s="653"/>
      <c r="EOZ2648" s="653"/>
      <c r="EPA2648" s="653"/>
      <c r="EPB2648" s="653"/>
      <c r="EPC2648" s="653"/>
      <c r="EPD2648" s="653"/>
      <c r="EPE2648" s="653"/>
      <c r="EPF2648" s="653"/>
      <c r="EPG2648" s="653"/>
      <c r="EPH2648" s="653"/>
      <c r="EPI2648" s="653"/>
      <c r="EPJ2648" s="653"/>
      <c r="EPK2648" s="653"/>
      <c r="EPL2648" s="653"/>
      <c r="EPM2648" s="653"/>
      <c r="EPN2648" s="653"/>
      <c r="EPO2648" s="653"/>
      <c r="EPP2648" s="653"/>
      <c r="EPQ2648" s="653"/>
      <c r="EPR2648" s="653"/>
      <c r="EPS2648" s="653"/>
      <c r="EPT2648" s="653"/>
      <c r="EPU2648" s="653"/>
      <c r="EPV2648" s="653"/>
      <c r="EPW2648" s="653"/>
      <c r="EPX2648" s="653"/>
      <c r="EPY2648" s="653"/>
      <c r="EPZ2648" s="653"/>
      <c r="EQA2648" s="653"/>
      <c r="EQB2648" s="653"/>
      <c r="EQC2648" s="653"/>
      <c r="EQD2648" s="653"/>
      <c r="EQE2648" s="653"/>
      <c r="EQF2648" s="653"/>
      <c r="EQG2648" s="653"/>
      <c r="EQH2648" s="653"/>
      <c r="EQI2648" s="653"/>
      <c r="EQJ2648" s="653"/>
      <c r="EQK2648" s="653"/>
      <c r="EQL2648" s="653"/>
      <c r="EQM2648" s="653"/>
      <c r="EQN2648" s="653"/>
      <c r="EQO2648" s="653"/>
      <c r="EQP2648" s="653"/>
      <c r="EQQ2648" s="653"/>
      <c r="EQR2648" s="653"/>
      <c r="EQS2648" s="653"/>
      <c r="EQT2648" s="653"/>
      <c r="EQU2648" s="653"/>
      <c r="EQV2648" s="653"/>
      <c r="EQW2648" s="653"/>
      <c r="EQX2648" s="653"/>
      <c r="EQY2648" s="653"/>
      <c r="EQZ2648" s="653"/>
      <c r="ERA2648" s="653"/>
      <c r="ERB2648" s="653"/>
      <c r="ERC2648" s="653"/>
      <c r="ERD2648" s="653"/>
      <c r="ERE2648" s="653"/>
      <c r="ERF2648" s="653"/>
      <c r="ERG2648" s="653"/>
      <c r="ERH2648" s="653"/>
      <c r="ERI2648" s="653"/>
      <c r="ERJ2648" s="653"/>
      <c r="ERK2648" s="653"/>
      <c r="ERL2648" s="653"/>
      <c r="ERM2648" s="653"/>
      <c r="ERN2648" s="653"/>
      <c r="ERO2648" s="653"/>
      <c r="ERP2648" s="653"/>
      <c r="ERQ2648" s="653"/>
      <c r="ERR2648" s="653"/>
      <c r="ERS2648" s="653"/>
      <c r="ERT2648" s="653"/>
      <c r="ERU2648" s="653"/>
      <c r="ERV2648" s="653"/>
      <c r="ERW2648" s="653"/>
      <c r="ERX2648" s="653"/>
      <c r="ERY2648" s="653"/>
      <c r="ERZ2648" s="653"/>
      <c r="ESA2648" s="653"/>
      <c r="ESB2648" s="653"/>
      <c r="ESC2648" s="653"/>
      <c r="ESD2648" s="653"/>
      <c r="ESE2648" s="653"/>
      <c r="ESF2648" s="653"/>
      <c r="ESG2648" s="653"/>
      <c r="ESH2648" s="653"/>
      <c r="ESI2648" s="653"/>
      <c r="ESJ2648" s="653"/>
      <c r="ESK2648" s="653"/>
      <c r="ESL2648" s="653"/>
      <c r="ESM2648" s="653"/>
      <c r="ESN2648" s="653"/>
      <c r="ESO2648" s="653"/>
      <c r="ESP2648" s="653"/>
      <c r="ESQ2648" s="653"/>
      <c r="ESR2648" s="653"/>
      <c r="ESS2648" s="653"/>
      <c r="EST2648" s="653"/>
      <c r="ESU2648" s="653"/>
      <c r="ESV2648" s="653"/>
      <c r="ESW2648" s="653"/>
      <c r="ESX2648" s="653"/>
      <c r="ESY2648" s="653"/>
      <c r="ESZ2648" s="653"/>
      <c r="ETA2648" s="653"/>
      <c r="ETB2648" s="653"/>
      <c r="ETC2648" s="653"/>
      <c r="ETD2648" s="653"/>
      <c r="ETE2648" s="653"/>
      <c r="ETF2648" s="653"/>
      <c r="ETG2648" s="653"/>
      <c r="ETH2648" s="653"/>
      <c r="ETI2648" s="653"/>
      <c r="ETJ2648" s="653"/>
      <c r="ETK2648" s="653"/>
      <c r="ETL2648" s="653"/>
      <c r="ETM2648" s="653"/>
      <c r="ETN2648" s="653"/>
      <c r="ETO2648" s="653"/>
      <c r="ETP2648" s="653"/>
      <c r="ETQ2648" s="653"/>
      <c r="ETR2648" s="653"/>
      <c r="ETS2648" s="653"/>
      <c r="ETT2648" s="653"/>
      <c r="ETU2648" s="653"/>
      <c r="ETV2648" s="653"/>
      <c r="ETW2648" s="653"/>
      <c r="ETX2648" s="653"/>
      <c r="ETY2648" s="653"/>
      <c r="ETZ2648" s="653"/>
      <c r="EUA2648" s="653"/>
      <c r="EUB2648" s="653"/>
      <c r="EUC2648" s="653"/>
      <c r="EUD2648" s="653"/>
      <c r="EUE2648" s="653"/>
      <c r="EUF2648" s="653"/>
      <c r="EUG2648" s="653"/>
      <c r="EUH2648" s="653"/>
      <c r="EUI2648" s="653"/>
      <c r="EUJ2648" s="653"/>
      <c r="EUK2648" s="653"/>
      <c r="EUL2648" s="653"/>
      <c r="EUM2648" s="653"/>
      <c r="EUN2648" s="653"/>
      <c r="EUO2648" s="653"/>
      <c r="EUP2648" s="653"/>
      <c r="EUQ2648" s="653"/>
      <c r="EUR2648" s="653"/>
      <c r="EUS2648" s="653"/>
      <c r="EUT2648" s="653"/>
      <c r="EUU2648" s="653"/>
      <c r="EUV2648" s="653"/>
      <c r="EUW2648" s="653"/>
      <c r="EUX2648" s="653"/>
      <c r="EUY2648" s="653"/>
      <c r="EUZ2648" s="653"/>
      <c r="EVA2648" s="653"/>
      <c r="EVB2648" s="653"/>
      <c r="EVC2648" s="653"/>
      <c r="EVD2648" s="653"/>
      <c r="EVE2648" s="653"/>
      <c r="EVF2648" s="653"/>
      <c r="EVG2648" s="653"/>
      <c r="EVH2648" s="653"/>
      <c r="EVI2648" s="653"/>
      <c r="EVJ2648" s="653"/>
      <c r="EVK2648" s="653"/>
      <c r="EVL2648" s="653"/>
      <c r="EVM2648" s="653"/>
      <c r="EVN2648" s="653"/>
      <c r="EVO2648" s="653"/>
      <c r="EVP2648" s="653"/>
      <c r="EVQ2648" s="653"/>
      <c r="EVR2648" s="653"/>
      <c r="EVS2648" s="653"/>
      <c r="EVT2648" s="653"/>
      <c r="EVU2648" s="653"/>
      <c r="EVV2648" s="653"/>
      <c r="EVW2648" s="653"/>
      <c r="EVX2648" s="653"/>
      <c r="EVY2648" s="653"/>
      <c r="EVZ2648" s="653"/>
      <c r="EWA2648" s="653"/>
      <c r="EWB2648" s="653"/>
      <c r="EWC2648" s="653"/>
      <c r="EWD2648" s="653"/>
      <c r="EWE2648" s="653"/>
      <c r="EWF2648" s="653"/>
      <c r="EWG2648" s="653"/>
      <c r="EWH2648" s="653"/>
      <c r="EWI2648" s="653"/>
      <c r="EWJ2648" s="653"/>
      <c r="EWK2648" s="653"/>
      <c r="EWL2648" s="653"/>
      <c r="EWM2648" s="653"/>
      <c r="EWN2648" s="653"/>
      <c r="EWO2648" s="653"/>
      <c r="EWP2648" s="653"/>
      <c r="EWQ2648" s="653"/>
      <c r="EWR2648" s="653"/>
      <c r="EWS2648" s="653"/>
      <c r="EWT2648" s="653"/>
      <c r="EWU2648" s="653"/>
      <c r="EWV2648" s="653"/>
      <c r="EWW2648" s="653"/>
      <c r="EWX2648" s="653"/>
      <c r="EWY2648" s="653"/>
      <c r="EWZ2648" s="653"/>
      <c r="EXA2648" s="653"/>
      <c r="EXB2648" s="653"/>
      <c r="EXC2648" s="653"/>
      <c r="EXD2648" s="653"/>
      <c r="EXE2648" s="653"/>
      <c r="EXF2648" s="653"/>
      <c r="EXG2648" s="653"/>
      <c r="EXH2648" s="653"/>
      <c r="EXI2648" s="653"/>
      <c r="EXJ2648" s="653"/>
      <c r="EXK2648" s="653"/>
      <c r="EXL2648" s="653"/>
      <c r="EXM2648" s="653"/>
      <c r="EXN2648" s="653"/>
      <c r="EXO2648" s="653"/>
      <c r="EXP2648" s="653"/>
      <c r="EXQ2648" s="653"/>
      <c r="EXR2648" s="653"/>
      <c r="EXS2648" s="653"/>
      <c r="EXT2648" s="653"/>
      <c r="EXU2648" s="653"/>
      <c r="EXV2648" s="653"/>
      <c r="EXW2648" s="653"/>
      <c r="EXX2648" s="653"/>
      <c r="EXY2648" s="653"/>
      <c r="EXZ2648" s="653"/>
      <c r="EYA2648" s="653"/>
      <c r="EYB2648" s="653"/>
      <c r="EYC2648" s="653"/>
      <c r="EYD2648" s="653"/>
      <c r="EYE2648" s="653"/>
      <c r="EYF2648" s="653"/>
      <c r="EYG2648" s="653"/>
      <c r="EYH2648" s="653"/>
      <c r="EYI2648" s="653"/>
      <c r="EYJ2648" s="653"/>
      <c r="EYK2648" s="653"/>
      <c r="EYL2648" s="653"/>
      <c r="EYM2648" s="653"/>
      <c r="EYN2648" s="653"/>
      <c r="EYO2648" s="653"/>
      <c r="EYP2648" s="653"/>
      <c r="EYQ2648" s="653"/>
      <c r="EYR2648" s="653"/>
      <c r="EYS2648" s="653"/>
      <c r="EYT2648" s="653"/>
      <c r="EYU2648" s="653"/>
      <c r="EYV2648" s="653"/>
      <c r="EYW2648" s="653"/>
      <c r="EYX2648" s="653"/>
      <c r="EYY2648" s="653"/>
      <c r="EYZ2648" s="653"/>
      <c r="EZA2648" s="653"/>
      <c r="EZB2648" s="653"/>
      <c r="EZC2648" s="653"/>
      <c r="EZD2648" s="653"/>
      <c r="EZE2648" s="653"/>
      <c r="EZF2648" s="653"/>
      <c r="EZG2648" s="653"/>
      <c r="EZH2648" s="653"/>
      <c r="EZI2648" s="653"/>
      <c r="EZJ2648" s="653"/>
      <c r="EZK2648" s="653"/>
      <c r="EZL2648" s="653"/>
      <c r="EZM2648" s="653"/>
      <c r="EZN2648" s="653"/>
      <c r="EZO2648" s="653"/>
      <c r="EZP2648" s="653"/>
      <c r="EZQ2648" s="653"/>
      <c r="EZR2648" s="653"/>
      <c r="EZS2648" s="653"/>
      <c r="EZT2648" s="653"/>
      <c r="EZU2648" s="653"/>
      <c r="EZV2648" s="653"/>
      <c r="EZW2648" s="653"/>
      <c r="EZX2648" s="653"/>
      <c r="EZY2648" s="653"/>
      <c r="EZZ2648" s="653"/>
      <c r="FAA2648" s="653"/>
      <c r="FAB2648" s="653"/>
      <c r="FAC2648" s="653"/>
      <c r="FAD2648" s="653"/>
      <c r="FAE2648" s="653"/>
      <c r="FAF2648" s="653"/>
      <c r="FAG2648" s="653"/>
      <c r="FAH2648" s="653"/>
      <c r="FAI2648" s="653"/>
      <c r="FAJ2648" s="653"/>
      <c r="FAK2648" s="653"/>
      <c r="FAL2648" s="653"/>
      <c r="FAM2648" s="653"/>
      <c r="FAN2648" s="653"/>
      <c r="FAO2648" s="653"/>
      <c r="FAP2648" s="653"/>
      <c r="FAQ2648" s="653"/>
      <c r="FAR2648" s="653"/>
      <c r="FAS2648" s="653"/>
      <c r="FAT2648" s="653"/>
      <c r="FAU2648" s="653"/>
      <c r="FAV2648" s="653"/>
      <c r="FAW2648" s="653"/>
      <c r="FAX2648" s="653"/>
      <c r="FAY2648" s="653"/>
      <c r="FAZ2648" s="653"/>
      <c r="FBA2648" s="653"/>
      <c r="FBB2648" s="653"/>
      <c r="FBC2648" s="653"/>
      <c r="FBD2648" s="653"/>
      <c r="FBE2648" s="653"/>
      <c r="FBF2648" s="653"/>
      <c r="FBG2648" s="653"/>
      <c r="FBH2648" s="653"/>
      <c r="FBI2648" s="653"/>
      <c r="FBJ2648" s="653"/>
      <c r="FBK2648" s="653"/>
      <c r="FBL2648" s="653"/>
      <c r="FBM2648" s="653"/>
      <c r="FBN2648" s="653"/>
      <c r="FBO2648" s="653"/>
      <c r="FBP2648" s="653"/>
      <c r="FBQ2648" s="653"/>
      <c r="FBR2648" s="653"/>
      <c r="FBS2648" s="653"/>
      <c r="FBT2648" s="653"/>
      <c r="FBU2648" s="653"/>
      <c r="FBV2648" s="653"/>
      <c r="FBW2648" s="653"/>
      <c r="FBX2648" s="653"/>
      <c r="FBY2648" s="653"/>
      <c r="FBZ2648" s="653"/>
      <c r="FCA2648" s="653"/>
      <c r="FCB2648" s="653"/>
      <c r="FCC2648" s="653"/>
      <c r="FCD2648" s="653"/>
      <c r="FCE2648" s="653"/>
      <c r="FCF2648" s="653"/>
      <c r="FCG2648" s="653"/>
      <c r="FCH2648" s="653"/>
      <c r="FCI2648" s="653"/>
      <c r="FCJ2648" s="653"/>
      <c r="FCK2648" s="653"/>
      <c r="FCL2648" s="653"/>
      <c r="FCM2648" s="653"/>
      <c r="FCN2648" s="653"/>
      <c r="FCO2648" s="653"/>
      <c r="FCP2648" s="653"/>
      <c r="FCQ2648" s="653"/>
      <c r="FCR2648" s="653"/>
      <c r="FCS2648" s="653"/>
      <c r="FCT2648" s="653"/>
      <c r="FCU2648" s="653"/>
      <c r="FCV2648" s="653"/>
      <c r="FCW2648" s="653"/>
      <c r="FCX2648" s="653"/>
      <c r="FCY2648" s="653"/>
      <c r="FCZ2648" s="653"/>
      <c r="FDA2648" s="653"/>
      <c r="FDB2648" s="653"/>
      <c r="FDC2648" s="653"/>
      <c r="FDD2648" s="653"/>
      <c r="FDE2648" s="653"/>
      <c r="FDF2648" s="653"/>
      <c r="FDG2648" s="653"/>
      <c r="FDH2648" s="653"/>
      <c r="FDI2648" s="653"/>
      <c r="FDJ2648" s="653"/>
      <c r="FDK2648" s="653"/>
      <c r="FDL2648" s="653"/>
      <c r="FDM2648" s="653"/>
      <c r="FDN2648" s="653"/>
      <c r="FDO2648" s="653"/>
      <c r="FDP2648" s="653"/>
      <c r="FDQ2648" s="653"/>
      <c r="FDR2648" s="653"/>
      <c r="FDS2648" s="653"/>
      <c r="FDT2648" s="653"/>
      <c r="FDU2648" s="653"/>
      <c r="FDV2648" s="653"/>
      <c r="FDW2648" s="653"/>
      <c r="FDX2648" s="653"/>
      <c r="FDY2648" s="653"/>
      <c r="FDZ2648" s="653"/>
      <c r="FEA2648" s="653"/>
      <c r="FEB2648" s="653"/>
      <c r="FEC2648" s="653"/>
      <c r="FED2648" s="653"/>
      <c r="FEE2648" s="653"/>
      <c r="FEF2648" s="653"/>
      <c r="FEG2648" s="653"/>
      <c r="FEH2648" s="653"/>
      <c r="FEI2648" s="653"/>
      <c r="FEJ2648" s="653"/>
      <c r="FEK2648" s="653"/>
      <c r="FEL2648" s="653"/>
      <c r="FEM2648" s="653"/>
      <c r="FEN2648" s="653"/>
      <c r="FEO2648" s="653"/>
      <c r="FEP2648" s="653"/>
      <c r="FEQ2648" s="653"/>
      <c r="FER2648" s="653"/>
      <c r="FES2648" s="653"/>
      <c r="FET2648" s="653"/>
      <c r="FEU2648" s="653"/>
      <c r="FEV2648" s="653"/>
      <c r="FEW2648" s="653"/>
      <c r="FEX2648" s="653"/>
      <c r="FEY2648" s="653"/>
      <c r="FEZ2648" s="653"/>
      <c r="FFA2648" s="653"/>
      <c r="FFB2648" s="653"/>
      <c r="FFC2648" s="653"/>
      <c r="FFD2648" s="653"/>
      <c r="FFE2648" s="653"/>
      <c r="FFF2648" s="653"/>
      <c r="FFG2648" s="653"/>
      <c r="FFH2648" s="653"/>
      <c r="FFI2648" s="653"/>
      <c r="FFJ2648" s="653"/>
      <c r="FFK2648" s="653"/>
      <c r="FFL2648" s="653"/>
      <c r="FFM2648" s="653"/>
      <c r="FFN2648" s="653"/>
      <c r="FFO2648" s="653"/>
      <c r="FFP2648" s="653"/>
      <c r="FFQ2648" s="653"/>
      <c r="FFR2648" s="653"/>
      <c r="FFS2648" s="653"/>
      <c r="FFT2648" s="653"/>
      <c r="FFU2648" s="653"/>
      <c r="FFV2648" s="653"/>
      <c r="FFW2648" s="653"/>
      <c r="FFX2648" s="653"/>
      <c r="FFY2648" s="653"/>
      <c r="FFZ2648" s="653"/>
      <c r="FGA2648" s="653"/>
      <c r="FGB2648" s="653"/>
      <c r="FGC2648" s="653"/>
      <c r="FGD2648" s="653"/>
      <c r="FGE2648" s="653"/>
      <c r="FGF2648" s="653"/>
      <c r="FGG2648" s="653"/>
      <c r="FGH2648" s="653"/>
      <c r="FGI2648" s="653"/>
      <c r="FGJ2648" s="653"/>
      <c r="FGK2648" s="653"/>
      <c r="FGL2648" s="653"/>
      <c r="FGM2648" s="653"/>
      <c r="FGN2648" s="653"/>
      <c r="FGO2648" s="653"/>
      <c r="FGP2648" s="653"/>
      <c r="FGQ2648" s="653"/>
      <c r="FGR2648" s="653"/>
      <c r="FGS2648" s="653"/>
      <c r="FGT2648" s="653"/>
      <c r="FGU2648" s="653"/>
      <c r="FGV2648" s="653"/>
      <c r="FGW2648" s="653"/>
      <c r="FGX2648" s="653"/>
      <c r="FGY2648" s="653"/>
      <c r="FGZ2648" s="653"/>
      <c r="FHA2648" s="653"/>
      <c r="FHB2648" s="653"/>
      <c r="FHC2648" s="653"/>
      <c r="FHD2648" s="653"/>
      <c r="FHE2648" s="653"/>
      <c r="FHF2648" s="653"/>
      <c r="FHG2648" s="653"/>
      <c r="FHH2648" s="653"/>
      <c r="FHI2648" s="653"/>
      <c r="FHJ2648" s="653"/>
      <c r="FHK2648" s="653"/>
      <c r="FHL2648" s="653"/>
      <c r="FHM2648" s="653"/>
      <c r="FHN2648" s="653"/>
      <c r="FHO2648" s="653"/>
      <c r="FHP2648" s="653"/>
      <c r="FHQ2648" s="653"/>
      <c r="FHR2648" s="653"/>
      <c r="FHS2648" s="653"/>
      <c r="FHT2648" s="653"/>
      <c r="FHU2648" s="653"/>
      <c r="FHV2648" s="653"/>
      <c r="FHW2648" s="653"/>
      <c r="FHX2648" s="653"/>
      <c r="FHY2648" s="653"/>
      <c r="FHZ2648" s="653"/>
      <c r="FIA2648" s="653"/>
      <c r="FIB2648" s="653"/>
      <c r="FIC2648" s="653"/>
      <c r="FID2648" s="653"/>
      <c r="FIE2648" s="653"/>
      <c r="FIF2648" s="653"/>
      <c r="FIG2648" s="653"/>
      <c r="FIH2648" s="653"/>
      <c r="FII2648" s="653"/>
      <c r="FIJ2648" s="653"/>
      <c r="FIK2648" s="653"/>
      <c r="FIL2648" s="653"/>
      <c r="FIM2648" s="653"/>
      <c r="FIN2648" s="653"/>
      <c r="FIO2648" s="653"/>
      <c r="FIP2648" s="653"/>
      <c r="FIQ2648" s="653"/>
      <c r="FIR2648" s="653"/>
      <c r="FIS2648" s="653"/>
      <c r="FIT2648" s="653"/>
      <c r="FIU2648" s="653"/>
      <c r="FIV2648" s="653"/>
      <c r="FIW2648" s="653"/>
      <c r="FIX2648" s="653"/>
      <c r="FIY2648" s="653"/>
      <c r="FIZ2648" s="653"/>
      <c r="FJA2648" s="653"/>
      <c r="FJB2648" s="653"/>
      <c r="FJC2648" s="653"/>
      <c r="FJD2648" s="653"/>
      <c r="FJE2648" s="653"/>
      <c r="FJF2648" s="653"/>
      <c r="FJG2648" s="653"/>
      <c r="FJH2648" s="653"/>
      <c r="FJI2648" s="653"/>
      <c r="FJJ2648" s="653"/>
      <c r="FJK2648" s="653"/>
      <c r="FJL2648" s="653"/>
      <c r="FJM2648" s="653"/>
      <c r="FJN2648" s="653"/>
      <c r="FJO2648" s="653"/>
      <c r="FJP2648" s="653"/>
      <c r="FJQ2648" s="653"/>
      <c r="FJR2648" s="653"/>
      <c r="FJS2648" s="653"/>
      <c r="FJT2648" s="653"/>
      <c r="FJU2648" s="653"/>
      <c r="FJV2648" s="653"/>
      <c r="FJW2648" s="653"/>
      <c r="FJX2648" s="653"/>
      <c r="FJY2648" s="653"/>
      <c r="FJZ2648" s="653"/>
      <c r="FKA2648" s="653"/>
      <c r="FKB2648" s="653"/>
      <c r="FKC2648" s="653"/>
      <c r="FKD2648" s="653"/>
      <c r="FKE2648" s="653"/>
      <c r="FKF2648" s="653"/>
      <c r="FKG2648" s="653"/>
      <c r="FKH2648" s="653"/>
      <c r="FKI2648" s="653"/>
      <c r="FKJ2648" s="653"/>
      <c r="FKK2648" s="653"/>
      <c r="FKL2648" s="653"/>
      <c r="FKM2648" s="653"/>
      <c r="FKN2648" s="653"/>
      <c r="FKO2648" s="653"/>
      <c r="FKP2648" s="653"/>
      <c r="FKQ2648" s="653"/>
      <c r="FKR2648" s="653"/>
      <c r="FKS2648" s="653"/>
      <c r="FKT2648" s="653"/>
      <c r="FKU2648" s="653"/>
      <c r="FKV2648" s="653"/>
      <c r="FKW2648" s="653"/>
      <c r="FKX2648" s="653"/>
      <c r="FKY2648" s="653"/>
      <c r="FKZ2648" s="653"/>
      <c r="FLA2648" s="653"/>
      <c r="FLB2648" s="653"/>
      <c r="FLC2648" s="653"/>
      <c r="FLD2648" s="653"/>
      <c r="FLE2648" s="653"/>
      <c r="FLF2648" s="653"/>
      <c r="FLG2648" s="653"/>
      <c r="FLH2648" s="653"/>
      <c r="FLI2648" s="653"/>
      <c r="FLJ2648" s="653"/>
      <c r="FLK2648" s="653"/>
      <c r="FLL2648" s="653"/>
      <c r="FLM2648" s="653"/>
      <c r="FLN2648" s="653"/>
      <c r="FLO2648" s="653"/>
      <c r="FLP2648" s="653"/>
      <c r="FLQ2648" s="653"/>
      <c r="FLR2648" s="653"/>
      <c r="FLS2648" s="653"/>
      <c r="FLT2648" s="653"/>
      <c r="FLU2648" s="653"/>
      <c r="FLV2648" s="653"/>
      <c r="FLW2648" s="653"/>
      <c r="FLX2648" s="653"/>
      <c r="FLY2648" s="653"/>
      <c r="FLZ2648" s="653"/>
      <c r="FMA2648" s="653"/>
      <c r="FMB2648" s="653"/>
      <c r="FMC2648" s="653"/>
      <c r="FMD2648" s="653"/>
      <c r="FME2648" s="653"/>
      <c r="FMF2648" s="653"/>
      <c r="FMG2648" s="653"/>
      <c r="FMH2648" s="653"/>
      <c r="FMI2648" s="653"/>
      <c r="FMJ2648" s="653"/>
      <c r="FMK2648" s="653"/>
      <c r="FML2648" s="653"/>
      <c r="FMM2648" s="653"/>
      <c r="FMN2648" s="653"/>
      <c r="FMO2648" s="653"/>
      <c r="FMP2648" s="653"/>
      <c r="FMQ2648" s="653"/>
      <c r="FMR2648" s="653"/>
      <c r="FMS2648" s="653"/>
      <c r="FMT2648" s="653"/>
      <c r="FMU2648" s="653"/>
      <c r="FMV2648" s="653"/>
      <c r="FMW2648" s="653"/>
      <c r="FMX2648" s="653"/>
      <c r="FMY2648" s="653"/>
      <c r="FMZ2648" s="653"/>
      <c r="FNA2648" s="653"/>
      <c r="FNB2648" s="653"/>
      <c r="FNC2648" s="653"/>
      <c r="FND2648" s="653"/>
      <c r="FNE2648" s="653"/>
      <c r="FNF2648" s="653"/>
      <c r="FNG2648" s="653"/>
      <c r="FNH2648" s="653"/>
      <c r="FNI2648" s="653"/>
      <c r="FNJ2648" s="653"/>
      <c r="FNK2648" s="653"/>
      <c r="FNL2648" s="653"/>
      <c r="FNM2648" s="653"/>
      <c r="FNN2648" s="653"/>
      <c r="FNO2648" s="653"/>
      <c r="FNP2648" s="653"/>
      <c r="FNQ2648" s="653"/>
      <c r="FNR2648" s="653"/>
      <c r="FNS2648" s="653"/>
      <c r="FNT2648" s="653"/>
      <c r="FNU2648" s="653"/>
      <c r="FNV2648" s="653"/>
      <c r="FNW2648" s="653"/>
      <c r="FNX2648" s="653"/>
      <c r="FNY2648" s="653"/>
      <c r="FNZ2648" s="653"/>
      <c r="FOA2648" s="653"/>
      <c r="FOB2648" s="653"/>
      <c r="FOC2648" s="653"/>
      <c r="FOD2648" s="653"/>
      <c r="FOE2648" s="653"/>
      <c r="FOF2648" s="653"/>
      <c r="FOG2648" s="653"/>
      <c r="FOH2648" s="653"/>
      <c r="FOI2648" s="653"/>
      <c r="FOJ2648" s="653"/>
      <c r="FOK2648" s="653"/>
      <c r="FOL2648" s="653"/>
      <c r="FOM2648" s="653"/>
      <c r="FON2648" s="653"/>
      <c r="FOO2648" s="653"/>
      <c r="FOP2648" s="653"/>
      <c r="FOQ2648" s="653"/>
      <c r="FOR2648" s="653"/>
      <c r="FOS2648" s="653"/>
      <c r="FOT2648" s="653"/>
      <c r="FOU2648" s="653"/>
      <c r="FOV2648" s="653"/>
      <c r="FOW2648" s="653"/>
      <c r="FOX2648" s="653"/>
      <c r="FOY2648" s="653"/>
      <c r="FOZ2648" s="653"/>
      <c r="FPA2648" s="653"/>
      <c r="FPB2648" s="653"/>
      <c r="FPC2648" s="653"/>
      <c r="FPD2648" s="653"/>
      <c r="FPE2648" s="653"/>
      <c r="FPF2648" s="653"/>
      <c r="FPG2648" s="653"/>
      <c r="FPH2648" s="653"/>
      <c r="FPI2648" s="653"/>
      <c r="FPJ2648" s="653"/>
      <c r="FPK2648" s="653"/>
      <c r="FPL2648" s="653"/>
      <c r="FPM2648" s="653"/>
      <c r="FPN2648" s="653"/>
      <c r="FPO2648" s="653"/>
      <c r="FPP2648" s="653"/>
      <c r="FPQ2648" s="653"/>
      <c r="FPR2648" s="653"/>
      <c r="FPS2648" s="653"/>
      <c r="FPT2648" s="653"/>
      <c r="FPU2648" s="653"/>
      <c r="FPV2648" s="653"/>
      <c r="FPW2648" s="653"/>
      <c r="FPX2648" s="653"/>
      <c r="FPY2648" s="653"/>
      <c r="FPZ2648" s="653"/>
      <c r="FQA2648" s="653"/>
      <c r="FQB2648" s="653"/>
      <c r="FQC2648" s="653"/>
      <c r="FQD2648" s="653"/>
      <c r="FQE2648" s="653"/>
      <c r="FQF2648" s="653"/>
      <c r="FQG2648" s="653"/>
      <c r="FQH2648" s="653"/>
      <c r="FQI2648" s="653"/>
      <c r="FQJ2648" s="653"/>
      <c r="FQK2648" s="653"/>
      <c r="FQL2648" s="653"/>
      <c r="FQM2648" s="653"/>
      <c r="FQN2648" s="653"/>
      <c r="FQO2648" s="653"/>
      <c r="FQP2648" s="653"/>
      <c r="FQQ2648" s="653"/>
      <c r="FQR2648" s="653"/>
      <c r="FQS2648" s="653"/>
      <c r="FQT2648" s="653"/>
      <c r="FQU2648" s="653"/>
      <c r="FQV2648" s="653"/>
      <c r="FQW2648" s="653"/>
      <c r="FQX2648" s="653"/>
      <c r="FQY2648" s="653"/>
      <c r="FQZ2648" s="653"/>
      <c r="FRA2648" s="653"/>
      <c r="FRB2648" s="653"/>
      <c r="FRC2648" s="653"/>
      <c r="FRD2648" s="653"/>
      <c r="FRE2648" s="653"/>
      <c r="FRF2648" s="653"/>
      <c r="FRG2648" s="653"/>
      <c r="FRH2648" s="653"/>
      <c r="FRI2648" s="653"/>
      <c r="FRJ2648" s="653"/>
      <c r="FRK2648" s="653"/>
      <c r="FRL2648" s="653"/>
      <c r="FRM2648" s="653"/>
      <c r="FRN2648" s="653"/>
      <c r="FRO2648" s="653"/>
      <c r="FRP2648" s="653"/>
      <c r="FRQ2648" s="653"/>
      <c r="FRR2648" s="653"/>
      <c r="FRS2648" s="653"/>
      <c r="FRT2648" s="653"/>
      <c r="FRU2648" s="653"/>
      <c r="FRV2648" s="653"/>
      <c r="FRW2648" s="653"/>
      <c r="FRX2648" s="653"/>
      <c r="FRY2648" s="653"/>
      <c r="FRZ2648" s="653"/>
      <c r="FSA2648" s="653"/>
      <c r="FSB2648" s="653"/>
      <c r="FSC2648" s="653"/>
      <c r="FSD2648" s="653"/>
      <c r="FSE2648" s="653"/>
      <c r="FSF2648" s="653"/>
      <c r="FSG2648" s="653"/>
      <c r="FSH2648" s="653"/>
      <c r="FSI2648" s="653"/>
      <c r="FSJ2648" s="653"/>
      <c r="FSK2648" s="653"/>
      <c r="FSL2648" s="653"/>
      <c r="FSM2648" s="653"/>
      <c r="FSN2648" s="653"/>
      <c r="FSO2648" s="653"/>
      <c r="FSP2648" s="653"/>
      <c r="FSQ2648" s="653"/>
      <c r="FSR2648" s="653"/>
      <c r="FSS2648" s="653"/>
      <c r="FST2648" s="653"/>
      <c r="FSU2648" s="653"/>
      <c r="FSV2648" s="653"/>
      <c r="FSW2648" s="653"/>
      <c r="FSX2648" s="653"/>
      <c r="FSY2648" s="653"/>
      <c r="FSZ2648" s="653"/>
      <c r="FTA2648" s="653"/>
      <c r="FTB2648" s="653"/>
      <c r="FTC2648" s="653"/>
      <c r="FTD2648" s="653"/>
      <c r="FTE2648" s="653"/>
      <c r="FTF2648" s="653"/>
      <c r="FTG2648" s="653"/>
      <c r="FTH2648" s="653"/>
      <c r="FTI2648" s="653"/>
      <c r="FTJ2648" s="653"/>
      <c r="FTK2648" s="653"/>
      <c r="FTL2648" s="653"/>
      <c r="FTM2648" s="653"/>
      <c r="FTN2648" s="653"/>
      <c r="FTO2648" s="653"/>
      <c r="FTP2648" s="653"/>
      <c r="FTQ2648" s="653"/>
      <c r="FTR2648" s="653"/>
      <c r="FTS2648" s="653"/>
      <c r="FTT2648" s="653"/>
      <c r="FTU2648" s="653"/>
      <c r="FTV2648" s="653"/>
      <c r="FTW2648" s="653"/>
      <c r="FTX2648" s="653"/>
      <c r="FTY2648" s="653"/>
      <c r="FTZ2648" s="653"/>
      <c r="FUA2648" s="653"/>
      <c r="FUB2648" s="653"/>
      <c r="FUC2648" s="653"/>
      <c r="FUD2648" s="653"/>
      <c r="FUE2648" s="653"/>
      <c r="FUF2648" s="653"/>
      <c r="FUG2648" s="653"/>
      <c r="FUH2648" s="653"/>
      <c r="FUI2648" s="653"/>
      <c r="FUJ2648" s="653"/>
      <c r="FUK2648" s="653"/>
      <c r="FUL2648" s="653"/>
      <c r="FUM2648" s="653"/>
      <c r="FUN2648" s="653"/>
      <c r="FUO2648" s="653"/>
      <c r="FUP2648" s="653"/>
      <c r="FUQ2648" s="653"/>
      <c r="FUR2648" s="653"/>
      <c r="FUS2648" s="653"/>
      <c r="FUT2648" s="653"/>
      <c r="FUU2648" s="653"/>
      <c r="FUV2648" s="653"/>
      <c r="FUW2648" s="653"/>
      <c r="FUX2648" s="653"/>
      <c r="FUY2648" s="653"/>
      <c r="FUZ2648" s="653"/>
      <c r="FVA2648" s="653"/>
      <c r="FVB2648" s="653"/>
      <c r="FVC2648" s="653"/>
      <c r="FVD2648" s="653"/>
      <c r="FVE2648" s="653"/>
      <c r="FVF2648" s="653"/>
      <c r="FVG2648" s="653"/>
      <c r="FVH2648" s="653"/>
      <c r="FVI2648" s="653"/>
      <c r="FVJ2648" s="653"/>
      <c r="FVK2648" s="653"/>
      <c r="FVL2648" s="653"/>
      <c r="FVM2648" s="653"/>
      <c r="FVN2648" s="653"/>
      <c r="FVO2648" s="653"/>
      <c r="FVP2648" s="653"/>
      <c r="FVQ2648" s="653"/>
      <c r="FVR2648" s="653"/>
      <c r="FVS2648" s="653"/>
      <c r="FVT2648" s="653"/>
      <c r="FVU2648" s="653"/>
      <c r="FVV2648" s="653"/>
      <c r="FVW2648" s="653"/>
      <c r="FVX2648" s="653"/>
      <c r="FVY2648" s="653"/>
      <c r="FVZ2648" s="653"/>
      <c r="FWA2648" s="653"/>
      <c r="FWB2648" s="653"/>
      <c r="FWC2648" s="653"/>
      <c r="FWD2648" s="653"/>
      <c r="FWE2648" s="653"/>
      <c r="FWF2648" s="653"/>
      <c r="FWG2648" s="653"/>
      <c r="FWH2648" s="653"/>
      <c r="FWI2648" s="653"/>
      <c r="FWJ2648" s="653"/>
      <c r="FWK2648" s="653"/>
      <c r="FWL2648" s="653"/>
      <c r="FWM2648" s="653"/>
      <c r="FWN2648" s="653"/>
      <c r="FWO2648" s="653"/>
      <c r="FWP2648" s="653"/>
      <c r="FWQ2648" s="653"/>
      <c r="FWR2648" s="653"/>
      <c r="FWS2648" s="653"/>
      <c r="FWT2648" s="653"/>
      <c r="FWU2648" s="653"/>
      <c r="FWV2648" s="653"/>
      <c r="FWW2648" s="653"/>
      <c r="FWX2648" s="653"/>
      <c r="FWY2648" s="653"/>
      <c r="FWZ2648" s="653"/>
      <c r="FXA2648" s="653"/>
      <c r="FXB2648" s="653"/>
      <c r="FXC2648" s="653"/>
      <c r="FXD2648" s="653"/>
      <c r="FXE2648" s="653"/>
      <c r="FXF2648" s="653"/>
      <c r="FXG2648" s="653"/>
      <c r="FXH2648" s="653"/>
      <c r="FXI2648" s="653"/>
      <c r="FXJ2648" s="653"/>
      <c r="FXK2648" s="653"/>
      <c r="FXL2648" s="653"/>
      <c r="FXM2648" s="653"/>
      <c r="FXN2648" s="653"/>
      <c r="FXO2648" s="653"/>
      <c r="FXP2648" s="653"/>
      <c r="FXQ2648" s="653"/>
      <c r="FXR2648" s="653"/>
      <c r="FXS2648" s="653"/>
      <c r="FXT2648" s="653"/>
      <c r="FXU2648" s="653"/>
      <c r="FXV2648" s="653"/>
      <c r="FXW2648" s="653"/>
      <c r="FXX2648" s="653"/>
      <c r="FXY2648" s="653"/>
      <c r="FXZ2648" s="653"/>
      <c r="FYA2648" s="653"/>
      <c r="FYB2648" s="653"/>
      <c r="FYC2648" s="653"/>
      <c r="FYD2648" s="653"/>
      <c r="FYE2648" s="653"/>
      <c r="FYF2648" s="653"/>
      <c r="FYG2648" s="653"/>
      <c r="FYH2648" s="653"/>
      <c r="FYI2648" s="653"/>
      <c r="FYJ2648" s="653"/>
      <c r="FYK2648" s="653"/>
      <c r="FYL2648" s="653"/>
      <c r="FYM2648" s="653"/>
      <c r="FYN2648" s="653"/>
      <c r="FYO2648" s="653"/>
      <c r="FYP2648" s="653"/>
      <c r="FYQ2648" s="653"/>
      <c r="FYR2648" s="653"/>
      <c r="FYS2648" s="653"/>
      <c r="FYT2648" s="653"/>
      <c r="FYU2648" s="653"/>
      <c r="FYV2648" s="653"/>
      <c r="FYW2648" s="653"/>
      <c r="FYX2648" s="653"/>
      <c r="FYY2648" s="653"/>
      <c r="FYZ2648" s="653"/>
      <c r="FZA2648" s="653"/>
      <c r="FZB2648" s="653"/>
      <c r="FZC2648" s="653"/>
      <c r="FZD2648" s="653"/>
      <c r="FZE2648" s="653"/>
      <c r="FZF2648" s="653"/>
      <c r="FZG2648" s="653"/>
      <c r="FZH2648" s="653"/>
      <c r="FZI2648" s="653"/>
      <c r="FZJ2648" s="653"/>
      <c r="FZK2648" s="653"/>
      <c r="FZL2648" s="653"/>
      <c r="FZM2648" s="653"/>
      <c r="FZN2648" s="653"/>
      <c r="FZO2648" s="653"/>
      <c r="FZP2648" s="653"/>
      <c r="FZQ2648" s="653"/>
      <c r="FZR2648" s="653"/>
      <c r="FZS2648" s="653"/>
      <c r="FZT2648" s="653"/>
      <c r="FZU2648" s="653"/>
      <c r="FZV2648" s="653"/>
      <c r="FZW2648" s="653"/>
      <c r="FZX2648" s="653"/>
      <c r="FZY2648" s="653"/>
      <c r="FZZ2648" s="653"/>
      <c r="GAA2648" s="653"/>
      <c r="GAB2648" s="653"/>
      <c r="GAC2648" s="653"/>
      <c r="GAD2648" s="653"/>
      <c r="GAE2648" s="653"/>
      <c r="GAF2648" s="653"/>
      <c r="GAG2648" s="653"/>
      <c r="GAH2648" s="653"/>
      <c r="GAI2648" s="653"/>
      <c r="GAJ2648" s="653"/>
      <c r="GAK2648" s="653"/>
      <c r="GAL2648" s="653"/>
      <c r="GAM2648" s="653"/>
      <c r="GAN2648" s="653"/>
      <c r="GAO2648" s="653"/>
      <c r="GAP2648" s="653"/>
      <c r="GAQ2648" s="653"/>
      <c r="GAR2648" s="653"/>
      <c r="GAS2648" s="653"/>
      <c r="GAT2648" s="653"/>
      <c r="GAU2648" s="653"/>
      <c r="GAV2648" s="653"/>
      <c r="GAW2648" s="653"/>
      <c r="GAX2648" s="653"/>
      <c r="GAY2648" s="653"/>
      <c r="GAZ2648" s="653"/>
      <c r="GBA2648" s="653"/>
      <c r="GBB2648" s="653"/>
      <c r="GBC2648" s="653"/>
      <c r="GBD2648" s="653"/>
      <c r="GBE2648" s="653"/>
      <c r="GBF2648" s="653"/>
      <c r="GBG2648" s="653"/>
      <c r="GBH2648" s="653"/>
      <c r="GBI2648" s="653"/>
      <c r="GBJ2648" s="653"/>
      <c r="GBK2648" s="653"/>
      <c r="GBL2648" s="653"/>
      <c r="GBM2648" s="653"/>
      <c r="GBN2648" s="653"/>
      <c r="GBO2648" s="653"/>
      <c r="GBP2648" s="653"/>
      <c r="GBQ2648" s="653"/>
      <c r="GBR2648" s="653"/>
      <c r="GBS2648" s="653"/>
      <c r="GBT2648" s="653"/>
      <c r="GBU2648" s="653"/>
      <c r="GBV2648" s="653"/>
      <c r="GBW2648" s="653"/>
      <c r="GBX2648" s="653"/>
      <c r="GBY2648" s="653"/>
      <c r="GBZ2648" s="653"/>
      <c r="GCA2648" s="653"/>
      <c r="GCB2648" s="653"/>
      <c r="GCC2648" s="653"/>
      <c r="GCD2648" s="653"/>
      <c r="GCE2648" s="653"/>
      <c r="GCF2648" s="653"/>
      <c r="GCG2648" s="653"/>
      <c r="GCH2648" s="653"/>
      <c r="GCI2648" s="653"/>
      <c r="GCJ2648" s="653"/>
      <c r="GCK2648" s="653"/>
      <c r="GCL2648" s="653"/>
      <c r="GCM2648" s="653"/>
      <c r="GCN2648" s="653"/>
      <c r="GCO2648" s="653"/>
      <c r="GCP2648" s="653"/>
      <c r="GCQ2648" s="653"/>
      <c r="GCR2648" s="653"/>
      <c r="GCS2648" s="653"/>
      <c r="GCT2648" s="653"/>
      <c r="GCU2648" s="653"/>
      <c r="GCV2648" s="653"/>
      <c r="GCW2648" s="653"/>
      <c r="GCX2648" s="653"/>
      <c r="GCY2648" s="653"/>
      <c r="GCZ2648" s="653"/>
      <c r="GDA2648" s="653"/>
      <c r="GDB2648" s="653"/>
      <c r="GDC2648" s="653"/>
      <c r="GDD2648" s="653"/>
      <c r="GDE2648" s="653"/>
      <c r="GDF2648" s="653"/>
      <c r="GDG2648" s="653"/>
      <c r="GDH2648" s="653"/>
      <c r="GDI2648" s="653"/>
      <c r="GDJ2648" s="653"/>
      <c r="GDK2648" s="653"/>
      <c r="GDL2648" s="653"/>
      <c r="GDM2648" s="653"/>
      <c r="GDN2648" s="653"/>
      <c r="GDO2648" s="653"/>
      <c r="GDP2648" s="653"/>
      <c r="GDQ2648" s="653"/>
      <c r="GDR2648" s="653"/>
      <c r="GDS2648" s="653"/>
      <c r="GDT2648" s="653"/>
      <c r="GDU2648" s="653"/>
      <c r="GDV2648" s="653"/>
      <c r="GDW2648" s="653"/>
      <c r="GDX2648" s="653"/>
      <c r="GDY2648" s="653"/>
      <c r="GDZ2648" s="653"/>
      <c r="GEA2648" s="653"/>
      <c r="GEB2648" s="653"/>
      <c r="GEC2648" s="653"/>
      <c r="GED2648" s="653"/>
      <c r="GEE2648" s="653"/>
      <c r="GEF2648" s="653"/>
      <c r="GEG2648" s="653"/>
      <c r="GEH2648" s="653"/>
      <c r="GEI2648" s="653"/>
      <c r="GEJ2648" s="653"/>
      <c r="GEK2648" s="653"/>
      <c r="GEL2648" s="653"/>
      <c r="GEM2648" s="653"/>
      <c r="GEN2648" s="653"/>
      <c r="GEO2648" s="653"/>
      <c r="GEP2648" s="653"/>
      <c r="GEQ2648" s="653"/>
      <c r="GER2648" s="653"/>
      <c r="GES2648" s="653"/>
      <c r="GET2648" s="653"/>
      <c r="GEU2648" s="653"/>
      <c r="GEV2648" s="653"/>
      <c r="GEW2648" s="653"/>
      <c r="GEX2648" s="653"/>
      <c r="GEY2648" s="653"/>
      <c r="GEZ2648" s="653"/>
      <c r="GFA2648" s="653"/>
      <c r="GFB2648" s="653"/>
      <c r="GFC2648" s="653"/>
      <c r="GFD2648" s="653"/>
      <c r="GFE2648" s="653"/>
      <c r="GFF2648" s="653"/>
      <c r="GFG2648" s="653"/>
      <c r="GFH2648" s="653"/>
      <c r="GFI2648" s="653"/>
      <c r="GFJ2648" s="653"/>
      <c r="GFK2648" s="653"/>
      <c r="GFL2648" s="653"/>
      <c r="GFM2648" s="653"/>
      <c r="GFN2648" s="653"/>
      <c r="GFO2648" s="653"/>
      <c r="GFP2648" s="653"/>
      <c r="GFQ2648" s="653"/>
      <c r="GFR2648" s="653"/>
      <c r="GFS2648" s="653"/>
      <c r="GFT2648" s="653"/>
      <c r="GFU2648" s="653"/>
      <c r="GFV2648" s="653"/>
      <c r="GFW2648" s="653"/>
      <c r="GFX2648" s="653"/>
      <c r="GFY2648" s="653"/>
      <c r="GFZ2648" s="653"/>
      <c r="GGA2648" s="653"/>
      <c r="GGB2648" s="653"/>
      <c r="GGC2648" s="653"/>
      <c r="GGD2648" s="653"/>
      <c r="GGE2648" s="653"/>
      <c r="GGF2648" s="653"/>
      <c r="GGG2648" s="653"/>
      <c r="GGH2648" s="653"/>
      <c r="GGI2648" s="653"/>
      <c r="GGJ2648" s="653"/>
      <c r="GGK2648" s="653"/>
      <c r="GGL2648" s="653"/>
      <c r="GGM2648" s="653"/>
      <c r="GGN2648" s="653"/>
      <c r="GGO2648" s="653"/>
      <c r="GGP2648" s="653"/>
      <c r="GGQ2648" s="653"/>
      <c r="GGR2648" s="653"/>
      <c r="GGS2648" s="653"/>
      <c r="GGT2648" s="653"/>
      <c r="GGU2648" s="653"/>
      <c r="GGV2648" s="653"/>
      <c r="GGW2648" s="653"/>
      <c r="GGX2648" s="653"/>
      <c r="GGY2648" s="653"/>
      <c r="GGZ2648" s="653"/>
      <c r="GHA2648" s="653"/>
      <c r="GHB2648" s="653"/>
      <c r="GHC2648" s="653"/>
      <c r="GHD2648" s="653"/>
      <c r="GHE2648" s="653"/>
      <c r="GHF2648" s="653"/>
      <c r="GHG2648" s="653"/>
      <c r="GHH2648" s="653"/>
      <c r="GHI2648" s="653"/>
      <c r="GHJ2648" s="653"/>
      <c r="GHK2648" s="653"/>
      <c r="GHL2648" s="653"/>
      <c r="GHM2648" s="653"/>
      <c r="GHN2648" s="653"/>
      <c r="GHO2648" s="653"/>
      <c r="GHP2648" s="653"/>
      <c r="GHQ2648" s="653"/>
      <c r="GHR2648" s="653"/>
      <c r="GHS2648" s="653"/>
      <c r="GHT2648" s="653"/>
      <c r="GHU2648" s="653"/>
      <c r="GHV2648" s="653"/>
      <c r="GHW2648" s="653"/>
      <c r="GHX2648" s="653"/>
      <c r="GHY2648" s="653"/>
      <c r="GHZ2648" s="653"/>
      <c r="GIA2648" s="653"/>
      <c r="GIB2648" s="653"/>
      <c r="GIC2648" s="653"/>
      <c r="GID2648" s="653"/>
      <c r="GIE2648" s="653"/>
      <c r="GIF2648" s="653"/>
      <c r="GIG2648" s="653"/>
      <c r="GIH2648" s="653"/>
      <c r="GII2648" s="653"/>
      <c r="GIJ2648" s="653"/>
      <c r="GIK2648" s="653"/>
      <c r="GIL2648" s="653"/>
      <c r="GIM2648" s="653"/>
      <c r="GIN2648" s="653"/>
      <c r="GIO2648" s="653"/>
      <c r="GIP2648" s="653"/>
      <c r="GIQ2648" s="653"/>
      <c r="GIR2648" s="653"/>
      <c r="GIS2648" s="653"/>
      <c r="GIT2648" s="653"/>
      <c r="GIU2648" s="653"/>
      <c r="GIV2648" s="653"/>
      <c r="GIW2648" s="653"/>
      <c r="GIX2648" s="653"/>
      <c r="GIY2648" s="653"/>
      <c r="GIZ2648" s="653"/>
      <c r="GJA2648" s="653"/>
      <c r="GJB2648" s="653"/>
      <c r="GJC2648" s="653"/>
      <c r="GJD2648" s="653"/>
      <c r="GJE2648" s="653"/>
      <c r="GJF2648" s="653"/>
      <c r="GJG2648" s="653"/>
      <c r="GJH2648" s="653"/>
      <c r="GJI2648" s="653"/>
      <c r="GJJ2648" s="653"/>
      <c r="GJK2648" s="653"/>
      <c r="GJL2648" s="653"/>
      <c r="GJM2648" s="653"/>
      <c r="GJN2648" s="653"/>
      <c r="GJO2648" s="653"/>
      <c r="GJP2648" s="653"/>
      <c r="GJQ2648" s="653"/>
      <c r="GJR2648" s="653"/>
      <c r="GJS2648" s="653"/>
      <c r="GJT2648" s="653"/>
      <c r="GJU2648" s="653"/>
      <c r="GJV2648" s="653"/>
      <c r="GJW2648" s="653"/>
      <c r="GJX2648" s="653"/>
      <c r="GJY2648" s="653"/>
      <c r="GJZ2648" s="653"/>
      <c r="GKA2648" s="653"/>
      <c r="GKB2648" s="653"/>
      <c r="GKC2648" s="653"/>
      <c r="GKD2648" s="653"/>
      <c r="GKE2648" s="653"/>
      <c r="GKF2648" s="653"/>
      <c r="GKG2648" s="653"/>
      <c r="GKH2648" s="653"/>
      <c r="GKI2648" s="653"/>
      <c r="GKJ2648" s="653"/>
      <c r="GKK2648" s="653"/>
      <c r="GKL2648" s="653"/>
      <c r="GKM2648" s="653"/>
      <c r="GKN2648" s="653"/>
      <c r="GKO2648" s="653"/>
      <c r="GKP2648" s="653"/>
      <c r="GKQ2648" s="653"/>
      <c r="GKR2648" s="653"/>
      <c r="GKS2648" s="653"/>
      <c r="GKT2648" s="653"/>
      <c r="GKU2648" s="653"/>
      <c r="GKV2648" s="653"/>
      <c r="GKW2648" s="653"/>
      <c r="GKX2648" s="653"/>
      <c r="GKY2648" s="653"/>
      <c r="GKZ2648" s="653"/>
      <c r="GLA2648" s="653"/>
      <c r="GLB2648" s="653"/>
      <c r="GLC2648" s="653"/>
      <c r="GLD2648" s="653"/>
      <c r="GLE2648" s="653"/>
      <c r="GLF2648" s="653"/>
      <c r="GLG2648" s="653"/>
      <c r="GLH2648" s="653"/>
      <c r="GLI2648" s="653"/>
      <c r="GLJ2648" s="653"/>
      <c r="GLK2648" s="653"/>
      <c r="GLL2648" s="653"/>
      <c r="GLM2648" s="653"/>
      <c r="GLN2648" s="653"/>
      <c r="GLO2648" s="653"/>
      <c r="GLP2648" s="653"/>
      <c r="GLQ2648" s="653"/>
      <c r="GLR2648" s="653"/>
      <c r="GLS2648" s="653"/>
      <c r="GLT2648" s="653"/>
      <c r="GLU2648" s="653"/>
      <c r="GLV2648" s="653"/>
      <c r="GLW2648" s="653"/>
      <c r="GLX2648" s="653"/>
      <c r="GLY2648" s="653"/>
      <c r="GLZ2648" s="653"/>
      <c r="GMA2648" s="653"/>
      <c r="GMB2648" s="653"/>
      <c r="GMC2648" s="653"/>
      <c r="GMD2648" s="653"/>
      <c r="GME2648" s="653"/>
      <c r="GMF2648" s="653"/>
      <c r="GMG2648" s="653"/>
      <c r="GMH2648" s="653"/>
      <c r="GMI2648" s="653"/>
      <c r="GMJ2648" s="653"/>
      <c r="GMK2648" s="653"/>
      <c r="GML2648" s="653"/>
      <c r="GMM2648" s="653"/>
      <c r="GMN2648" s="653"/>
      <c r="GMO2648" s="653"/>
      <c r="GMP2648" s="653"/>
      <c r="GMQ2648" s="653"/>
      <c r="GMR2648" s="653"/>
      <c r="GMS2648" s="653"/>
      <c r="GMT2648" s="653"/>
      <c r="GMU2648" s="653"/>
      <c r="GMV2648" s="653"/>
      <c r="GMW2648" s="653"/>
      <c r="GMX2648" s="653"/>
      <c r="GMY2648" s="653"/>
      <c r="GMZ2648" s="653"/>
      <c r="GNA2648" s="653"/>
      <c r="GNB2648" s="653"/>
      <c r="GNC2648" s="653"/>
      <c r="GND2648" s="653"/>
      <c r="GNE2648" s="653"/>
      <c r="GNF2648" s="653"/>
      <c r="GNG2648" s="653"/>
      <c r="GNH2648" s="653"/>
      <c r="GNI2648" s="653"/>
      <c r="GNJ2648" s="653"/>
      <c r="GNK2648" s="653"/>
      <c r="GNL2648" s="653"/>
      <c r="GNM2648" s="653"/>
      <c r="GNN2648" s="653"/>
      <c r="GNO2648" s="653"/>
      <c r="GNP2648" s="653"/>
      <c r="GNQ2648" s="653"/>
      <c r="GNR2648" s="653"/>
      <c r="GNS2648" s="653"/>
      <c r="GNT2648" s="653"/>
      <c r="GNU2648" s="653"/>
      <c r="GNV2648" s="653"/>
      <c r="GNW2648" s="653"/>
      <c r="GNX2648" s="653"/>
      <c r="GNY2648" s="653"/>
      <c r="GNZ2648" s="653"/>
      <c r="GOA2648" s="653"/>
      <c r="GOB2648" s="653"/>
      <c r="GOC2648" s="653"/>
      <c r="GOD2648" s="653"/>
      <c r="GOE2648" s="653"/>
      <c r="GOF2648" s="653"/>
      <c r="GOG2648" s="653"/>
      <c r="GOH2648" s="653"/>
      <c r="GOI2648" s="653"/>
      <c r="GOJ2648" s="653"/>
      <c r="GOK2648" s="653"/>
      <c r="GOL2648" s="653"/>
      <c r="GOM2648" s="653"/>
      <c r="GON2648" s="653"/>
      <c r="GOO2648" s="653"/>
      <c r="GOP2648" s="653"/>
      <c r="GOQ2648" s="653"/>
      <c r="GOR2648" s="653"/>
      <c r="GOS2648" s="653"/>
      <c r="GOT2648" s="653"/>
      <c r="GOU2648" s="653"/>
      <c r="GOV2648" s="653"/>
      <c r="GOW2648" s="653"/>
      <c r="GOX2648" s="653"/>
      <c r="GOY2648" s="653"/>
      <c r="GOZ2648" s="653"/>
      <c r="GPA2648" s="653"/>
      <c r="GPB2648" s="653"/>
      <c r="GPC2648" s="653"/>
      <c r="GPD2648" s="653"/>
      <c r="GPE2648" s="653"/>
      <c r="GPF2648" s="653"/>
      <c r="GPG2648" s="653"/>
      <c r="GPH2648" s="653"/>
      <c r="GPI2648" s="653"/>
      <c r="GPJ2648" s="653"/>
      <c r="GPK2648" s="653"/>
      <c r="GPL2648" s="653"/>
      <c r="GPM2648" s="653"/>
      <c r="GPN2648" s="653"/>
      <c r="GPO2648" s="653"/>
      <c r="GPP2648" s="653"/>
      <c r="GPQ2648" s="653"/>
      <c r="GPR2648" s="653"/>
      <c r="GPS2648" s="653"/>
      <c r="GPT2648" s="653"/>
      <c r="GPU2648" s="653"/>
      <c r="GPV2648" s="653"/>
      <c r="GPW2648" s="653"/>
      <c r="GPX2648" s="653"/>
      <c r="GPY2648" s="653"/>
      <c r="GPZ2648" s="653"/>
      <c r="GQA2648" s="653"/>
      <c r="GQB2648" s="653"/>
      <c r="GQC2648" s="653"/>
      <c r="GQD2648" s="653"/>
      <c r="GQE2648" s="653"/>
      <c r="GQF2648" s="653"/>
      <c r="GQG2648" s="653"/>
      <c r="GQH2648" s="653"/>
      <c r="GQI2648" s="653"/>
      <c r="GQJ2648" s="653"/>
      <c r="GQK2648" s="653"/>
      <c r="GQL2648" s="653"/>
      <c r="GQM2648" s="653"/>
      <c r="GQN2648" s="653"/>
      <c r="GQO2648" s="653"/>
      <c r="GQP2648" s="653"/>
      <c r="GQQ2648" s="653"/>
      <c r="GQR2648" s="653"/>
      <c r="GQS2648" s="653"/>
      <c r="GQT2648" s="653"/>
      <c r="GQU2648" s="653"/>
      <c r="GQV2648" s="653"/>
      <c r="GQW2648" s="653"/>
      <c r="GQX2648" s="653"/>
      <c r="GQY2648" s="653"/>
      <c r="GQZ2648" s="653"/>
      <c r="GRA2648" s="653"/>
      <c r="GRB2648" s="653"/>
      <c r="GRC2648" s="653"/>
      <c r="GRD2648" s="653"/>
      <c r="GRE2648" s="653"/>
      <c r="GRF2648" s="653"/>
      <c r="GRG2648" s="653"/>
      <c r="GRH2648" s="653"/>
      <c r="GRI2648" s="653"/>
      <c r="GRJ2648" s="653"/>
      <c r="GRK2648" s="653"/>
      <c r="GRL2648" s="653"/>
      <c r="GRM2648" s="653"/>
      <c r="GRN2648" s="653"/>
      <c r="GRO2648" s="653"/>
      <c r="GRP2648" s="653"/>
      <c r="GRQ2648" s="653"/>
      <c r="GRR2648" s="653"/>
      <c r="GRS2648" s="653"/>
      <c r="GRT2648" s="653"/>
      <c r="GRU2648" s="653"/>
      <c r="GRV2648" s="653"/>
      <c r="GRW2648" s="653"/>
      <c r="GRX2648" s="653"/>
      <c r="GRY2648" s="653"/>
      <c r="GRZ2648" s="653"/>
      <c r="GSA2648" s="653"/>
      <c r="GSB2648" s="653"/>
      <c r="GSC2648" s="653"/>
      <c r="GSD2648" s="653"/>
      <c r="GSE2648" s="653"/>
      <c r="GSF2648" s="653"/>
      <c r="GSG2648" s="653"/>
      <c r="GSH2648" s="653"/>
      <c r="GSI2648" s="653"/>
      <c r="GSJ2648" s="653"/>
      <c r="GSK2648" s="653"/>
      <c r="GSL2648" s="653"/>
      <c r="GSM2648" s="653"/>
      <c r="GSN2648" s="653"/>
      <c r="GSO2648" s="653"/>
      <c r="GSP2648" s="653"/>
      <c r="GSQ2648" s="653"/>
      <c r="GSR2648" s="653"/>
      <c r="GSS2648" s="653"/>
      <c r="GST2648" s="653"/>
      <c r="GSU2648" s="653"/>
      <c r="GSV2648" s="653"/>
      <c r="GSW2648" s="653"/>
      <c r="GSX2648" s="653"/>
      <c r="GSY2648" s="653"/>
      <c r="GSZ2648" s="653"/>
      <c r="GTA2648" s="653"/>
      <c r="GTB2648" s="653"/>
      <c r="GTC2648" s="653"/>
      <c r="GTD2648" s="653"/>
      <c r="GTE2648" s="653"/>
      <c r="GTF2648" s="653"/>
      <c r="GTG2648" s="653"/>
      <c r="GTH2648" s="653"/>
      <c r="GTI2648" s="653"/>
      <c r="GTJ2648" s="653"/>
      <c r="GTK2648" s="653"/>
      <c r="GTL2648" s="653"/>
      <c r="GTM2648" s="653"/>
      <c r="GTN2648" s="653"/>
      <c r="GTO2648" s="653"/>
      <c r="GTP2648" s="653"/>
      <c r="GTQ2648" s="653"/>
      <c r="GTR2648" s="653"/>
      <c r="GTS2648" s="653"/>
      <c r="GTT2648" s="653"/>
      <c r="GTU2648" s="653"/>
      <c r="GTV2648" s="653"/>
      <c r="GTW2648" s="653"/>
      <c r="GTX2648" s="653"/>
      <c r="GTY2648" s="653"/>
      <c r="GTZ2648" s="653"/>
      <c r="GUA2648" s="653"/>
      <c r="GUB2648" s="653"/>
      <c r="GUC2648" s="653"/>
      <c r="GUD2648" s="653"/>
      <c r="GUE2648" s="653"/>
      <c r="GUF2648" s="653"/>
      <c r="GUG2648" s="653"/>
      <c r="GUH2648" s="653"/>
      <c r="GUI2648" s="653"/>
      <c r="GUJ2648" s="653"/>
      <c r="GUK2648" s="653"/>
      <c r="GUL2648" s="653"/>
      <c r="GUM2648" s="653"/>
      <c r="GUN2648" s="653"/>
      <c r="GUO2648" s="653"/>
      <c r="GUP2648" s="653"/>
      <c r="GUQ2648" s="653"/>
      <c r="GUR2648" s="653"/>
      <c r="GUS2648" s="653"/>
      <c r="GUT2648" s="653"/>
      <c r="GUU2648" s="653"/>
      <c r="GUV2648" s="653"/>
      <c r="GUW2648" s="653"/>
      <c r="GUX2648" s="653"/>
      <c r="GUY2648" s="653"/>
      <c r="GUZ2648" s="653"/>
      <c r="GVA2648" s="653"/>
      <c r="GVB2648" s="653"/>
      <c r="GVC2648" s="653"/>
      <c r="GVD2648" s="653"/>
      <c r="GVE2648" s="653"/>
      <c r="GVF2648" s="653"/>
      <c r="GVG2648" s="653"/>
      <c r="GVH2648" s="653"/>
      <c r="GVI2648" s="653"/>
      <c r="GVJ2648" s="653"/>
      <c r="GVK2648" s="653"/>
      <c r="GVL2648" s="653"/>
      <c r="GVM2648" s="653"/>
      <c r="GVN2648" s="653"/>
      <c r="GVO2648" s="653"/>
      <c r="GVP2648" s="653"/>
      <c r="GVQ2648" s="653"/>
      <c r="GVR2648" s="653"/>
      <c r="GVS2648" s="653"/>
      <c r="GVT2648" s="653"/>
      <c r="GVU2648" s="653"/>
      <c r="GVV2648" s="653"/>
      <c r="GVW2648" s="653"/>
      <c r="GVX2648" s="653"/>
      <c r="GVY2648" s="653"/>
      <c r="GVZ2648" s="653"/>
      <c r="GWA2648" s="653"/>
      <c r="GWB2648" s="653"/>
      <c r="GWC2648" s="653"/>
      <c r="GWD2648" s="653"/>
      <c r="GWE2648" s="653"/>
      <c r="GWF2648" s="653"/>
      <c r="GWG2648" s="653"/>
      <c r="GWH2648" s="653"/>
      <c r="GWI2648" s="653"/>
      <c r="GWJ2648" s="653"/>
      <c r="GWK2648" s="653"/>
      <c r="GWL2648" s="653"/>
      <c r="GWM2648" s="653"/>
      <c r="GWN2648" s="653"/>
      <c r="GWO2648" s="653"/>
      <c r="GWP2648" s="653"/>
      <c r="GWQ2648" s="653"/>
      <c r="GWR2648" s="653"/>
      <c r="GWS2648" s="653"/>
      <c r="GWT2648" s="653"/>
      <c r="GWU2648" s="653"/>
      <c r="GWV2648" s="653"/>
      <c r="GWW2648" s="653"/>
      <c r="GWX2648" s="653"/>
      <c r="GWY2648" s="653"/>
      <c r="GWZ2648" s="653"/>
      <c r="GXA2648" s="653"/>
      <c r="GXB2648" s="653"/>
      <c r="GXC2648" s="653"/>
      <c r="GXD2648" s="653"/>
      <c r="GXE2648" s="653"/>
      <c r="GXF2648" s="653"/>
      <c r="GXG2648" s="653"/>
      <c r="GXH2648" s="653"/>
      <c r="GXI2648" s="653"/>
      <c r="GXJ2648" s="653"/>
      <c r="GXK2648" s="653"/>
      <c r="GXL2648" s="653"/>
      <c r="GXM2648" s="653"/>
      <c r="GXN2648" s="653"/>
      <c r="GXO2648" s="653"/>
      <c r="GXP2648" s="653"/>
      <c r="GXQ2648" s="653"/>
      <c r="GXR2648" s="653"/>
      <c r="GXS2648" s="653"/>
      <c r="GXT2648" s="653"/>
      <c r="GXU2648" s="653"/>
      <c r="GXV2648" s="653"/>
      <c r="GXW2648" s="653"/>
      <c r="GXX2648" s="653"/>
      <c r="GXY2648" s="653"/>
      <c r="GXZ2648" s="653"/>
      <c r="GYA2648" s="653"/>
      <c r="GYB2648" s="653"/>
      <c r="GYC2648" s="653"/>
      <c r="GYD2648" s="653"/>
      <c r="GYE2648" s="653"/>
      <c r="GYF2648" s="653"/>
      <c r="GYG2648" s="653"/>
      <c r="GYH2648" s="653"/>
      <c r="GYI2648" s="653"/>
      <c r="GYJ2648" s="653"/>
      <c r="GYK2648" s="653"/>
      <c r="GYL2648" s="653"/>
      <c r="GYM2648" s="653"/>
      <c r="GYN2648" s="653"/>
      <c r="GYO2648" s="653"/>
      <c r="GYP2648" s="653"/>
      <c r="GYQ2648" s="653"/>
      <c r="GYR2648" s="653"/>
      <c r="GYS2648" s="653"/>
      <c r="GYT2648" s="653"/>
      <c r="GYU2648" s="653"/>
      <c r="GYV2648" s="653"/>
      <c r="GYW2648" s="653"/>
      <c r="GYX2648" s="653"/>
      <c r="GYY2648" s="653"/>
      <c r="GYZ2648" s="653"/>
      <c r="GZA2648" s="653"/>
      <c r="GZB2648" s="653"/>
      <c r="GZC2648" s="653"/>
      <c r="GZD2648" s="653"/>
      <c r="GZE2648" s="653"/>
      <c r="GZF2648" s="653"/>
      <c r="GZG2648" s="653"/>
      <c r="GZH2648" s="653"/>
      <c r="GZI2648" s="653"/>
      <c r="GZJ2648" s="653"/>
      <c r="GZK2648" s="653"/>
      <c r="GZL2648" s="653"/>
      <c r="GZM2648" s="653"/>
      <c r="GZN2648" s="653"/>
      <c r="GZO2648" s="653"/>
      <c r="GZP2648" s="653"/>
      <c r="GZQ2648" s="653"/>
      <c r="GZR2648" s="653"/>
      <c r="GZS2648" s="653"/>
      <c r="GZT2648" s="653"/>
      <c r="GZU2648" s="653"/>
      <c r="GZV2648" s="653"/>
      <c r="GZW2648" s="653"/>
      <c r="GZX2648" s="653"/>
      <c r="GZY2648" s="653"/>
      <c r="GZZ2648" s="653"/>
      <c r="HAA2648" s="653"/>
      <c r="HAB2648" s="653"/>
      <c r="HAC2648" s="653"/>
      <c r="HAD2648" s="653"/>
      <c r="HAE2648" s="653"/>
      <c r="HAF2648" s="653"/>
      <c r="HAG2648" s="653"/>
      <c r="HAH2648" s="653"/>
      <c r="HAI2648" s="653"/>
      <c r="HAJ2648" s="653"/>
      <c r="HAK2648" s="653"/>
      <c r="HAL2648" s="653"/>
      <c r="HAM2648" s="653"/>
      <c r="HAN2648" s="653"/>
      <c r="HAO2648" s="653"/>
      <c r="HAP2648" s="653"/>
      <c r="HAQ2648" s="653"/>
      <c r="HAR2648" s="653"/>
      <c r="HAS2648" s="653"/>
      <c r="HAT2648" s="653"/>
      <c r="HAU2648" s="653"/>
      <c r="HAV2648" s="653"/>
      <c r="HAW2648" s="653"/>
      <c r="HAX2648" s="653"/>
      <c r="HAY2648" s="653"/>
      <c r="HAZ2648" s="653"/>
      <c r="HBA2648" s="653"/>
      <c r="HBB2648" s="653"/>
      <c r="HBC2648" s="653"/>
      <c r="HBD2648" s="653"/>
      <c r="HBE2648" s="653"/>
      <c r="HBF2648" s="653"/>
      <c r="HBG2648" s="653"/>
      <c r="HBH2648" s="653"/>
      <c r="HBI2648" s="653"/>
      <c r="HBJ2648" s="653"/>
      <c r="HBK2648" s="653"/>
      <c r="HBL2648" s="653"/>
      <c r="HBM2648" s="653"/>
      <c r="HBN2648" s="653"/>
      <c r="HBO2648" s="653"/>
      <c r="HBP2648" s="653"/>
      <c r="HBQ2648" s="653"/>
      <c r="HBR2648" s="653"/>
      <c r="HBS2648" s="653"/>
      <c r="HBT2648" s="653"/>
      <c r="HBU2648" s="653"/>
      <c r="HBV2648" s="653"/>
      <c r="HBW2648" s="653"/>
      <c r="HBX2648" s="653"/>
      <c r="HBY2648" s="653"/>
      <c r="HBZ2648" s="653"/>
      <c r="HCA2648" s="653"/>
      <c r="HCB2648" s="653"/>
      <c r="HCC2648" s="653"/>
      <c r="HCD2648" s="653"/>
      <c r="HCE2648" s="653"/>
      <c r="HCF2648" s="653"/>
      <c r="HCG2648" s="653"/>
      <c r="HCH2648" s="653"/>
      <c r="HCI2648" s="653"/>
      <c r="HCJ2648" s="653"/>
      <c r="HCK2648" s="653"/>
      <c r="HCL2648" s="653"/>
      <c r="HCM2648" s="653"/>
      <c r="HCN2648" s="653"/>
      <c r="HCO2648" s="653"/>
      <c r="HCP2648" s="653"/>
      <c r="HCQ2648" s="653"/>
      <c r="HCR2648" s="653"/>
      <c r="HCS2648" s="653"/>
      <c r="HCT2648" s="653"/>
      <c r="HCU2648" s="653"/>
      <c r="HCV2648" s="653"/>
      <c r="HCW2648" s="653"/>
      <c r="HCX2648" s="653"/>
      <c r="HCY2648" s="653"/>
      <c r="HCZ2648" s="653"/>
      <c r="HDA2648" s="653"/>
      <c r="HDB2648" s="653"/>
      <c r="HDC2648" s="653"/>
      <c r="HDD2648" s="653"/>
      <c r="HDE2648" s="653"/>
      <c r="HDF2648" s="653"/>
      <c r="HDG2648" s="653"/>
      <c r="HDH2648" s="653"/>
      <c r="HDI2648" s="653"/>
      <c r="HDJ2648" s="653"/>
      <c r="HDK2648" s="653"/>
      <c r="HDL2648" s="653"/>
      <c r="HDM2648" s="653"/>
      <c r="HDN2648" s="653"/>
      <c r="HDO2648" s="653"/>
      <c r="HDP2648" s="653"/>
      <c r="HDQ2648" s="653"/>
      <c r="HDR2648" s="653"/>
      <c r="HDS2648" s="653"/>
      <c r="HDT2648" s="653"/>
      <c r="HDU2648" s="653"/>
      <c r="HDV2648" s="653"/>
      <c r="HDW2648" s="653"/>
      <c r="HDX2648" s="653"/>
      <c r="HDY2648" s="653"/>
      <c r="HDZ2648" s="653"/>
      <c r="HEA2648" s="653"/>
      <c r="HEB2648" s="653"/>
      <c r="HEC2648" s="653"/>
      <c r="HED2648" s="653"/>
      <c r="HEE2648" s="653"/>
      <c r="HEF2648" s="653"/>
      <c r="HEG2648" s="653"/>
      <c r="HEH2648" s="653"/>
      <c r="HEI2648" s="653"/>
      <c r="HEJ2648" s="653"/>
      <c r="HEK2648" s="653"/>
      <c r="HEL2648" s="653"/>
      <c r="HEM2648" s="653"/>
      <c r="HEN2648" s="653"/>
      <c r="HEO2648" s="653"/>
      <c r="HEP2648" s="653"/>
      <c r="HEQ2648" s="653"/>
      <c r="HER2648" s="653"/>
      <c r="HES2648" s="653"/>
      <c r="HET2648" s="653"/>
      <c r="HEU2648" s="653"/>
      <c r="HEV2648" s="653"/>
      <c r="HEW2648" s="653"/>
      <c r="HEX2648" s="653"/>
      <c r="HEY2648" s="653"/>
      <c r="HEZ2648" s="653"/>
      <c r="HFA2648" s="653"/>
      <c r="HFB2648" s="653"/>
      <c r="HFC2648" s="653"/>
      <c r="HFD2648" s="653"/>
      <c r="HFE2648" s="653"/>
      <c r="HFF2648" s="653"/>
      <c r="HFG2648" s="653"/>
      <c r="HFH2648" s="653"/>
      <c r="HFI2648" s="653"/>
      <c r="HFJ2648" s="653"/>
      <c r="HFK2648" s="653"/>
      <c r="HFL2648" s="653"/>
      <c r="HFM2648" s="653"/>
      <c r="HFN2648" s="653"/>
      <c r="HFO2648" s="653"/>
      <c r="HFP2648" s="653"/>
      <c r="HFQ2648" s="653"/>
      <c r="HFR2648" s="653"/>
      <c r="HFS2648" s="653"/>
      <c r="HFT2648" s="653"/>
      <c r="HFU2648" s="653"/>
      <c r="HFV2648" s="653"/>
      <c r="HFW2648" s="653"/>
      <c r="HFX2648" s="653"/>
      <c r="HFY2648" s="653"/>
      <c r="HFZ2648" s="653"/>
      <c r="HGA2648" s="653"/>
      <c r="HGB2648" s="653"/>
      <c r="HGC2648" s="653"/>
      <c r="HGD2648" s="653"/>
      <c r="HGE2648" s="653"/>
      <c r="HGF2648" s="653"/>
      <c r="HGG2648" s="653"/>
      <c r="HGH2648" s="653"/>
      <c r="HGI2648" s="653"/>
      <c r="HGJ2648" s="653"/>
      <c r="HGK2648" s="653"/>
      <c r="HGL2648" s="653"/>
      <c r="HGM2648" s="653"/>
      <c r="HGN2648" s="653"/>
      <c r="HGO2648" s="653"/>
      <c r="HGP2648" s="653"/>
      <c r="HGQ2648" s="653"/>
      <c r="HGR2648" s="653"/>
      <c r="HGS2648" s="653"/>
      <c r="HGT2648" s="653"/>
      <c r="HGU2648" s="653"/>
      <c r="HGV2648" s="653"/>
      <c r="HGW2648" s="653"/>
      <c r="HGX2648" s="653"/>
      <c r="HGY2648" s="653"/>
      <c r="HGZ2648" s="653"/>
      <c r="HHA2648" s="653"/>
      <c r="HHB2648" s="653"/>
      <c r="HHC2648" s="653"/>
      <c r="HHD2648" s="653"/>
      <c r="HHE2648" s="653"/>
      <c r="HHF2648" s="653"/>
      <c r="HHG2648" s="653"/>
      <c r="HHH2648" s="653"/>
      <c r="HHI2648" s="653"/>
      <c r="HHJ2648" s="653"/>
      <c r="HHK2648" s="653"/>
      <c r="HHL2648" s="653"/>
      <c r="HHM2648" s="653"/>
      <c r="HHN2648" s="653"/>
      <c r="HHO2648" s="653"/>
      <c r="HHP2648" s="653"/>
      <c r="HHQ2648" s="653"/>
      <c r="HHR2648" s="653"/>
      <c r="HHS2648" s="653"/>
      <c r="HHT2648" s="653"/>
      <c r="HHU2648" s="653"/>
      <c r="HHV2648" s="653"/>
      <c r="HHW2648" s="653"/>
      <c r="HHX2648" s="653"/>
      <c r="HHY2648" s="653"/>
      <c r="HHZ2648" s="653"/>
      <c r="HIA2648" s="653"/>
      <c r="HIB2648" s="653"/>
      <c r="HIC2648" s="653"/>
      <c r="HID2648" s="653"/>
      <c r="HIE2648" s="653"/>
      <c r="HIF2648" s="653"/>
      <c r="HIG2648" s="653"/>
      <c r="HIH2648" s="653"/>
      <c r="HII2648" s="653"/>
      <c r="HIJ2648" s="653"/>
      <c r="HIK2648" s="653"/>
      <c r="HIL2648" s="653"/>
      <c r="HIM2648" s="653"/>
      <c r="HIN2648" s="653"/>
      <c r="HIO2648" s="653"/>
      <c r="HIP2648" s="653"/>
      <c r="HIQ2648" s="653"/>
      <c r="HIR2648" s="653"/>
      <c r="HIS2648" s="653"/>
      <c r="HIT2648" s="653"/>
      <c r="HIU2648" s="653"/>
      <c r="HIV2648" s="653"/>
      <c r="HIW2648" s="653"/>
      <c r="HIX2648" s="653"/>
      <c r="HIY2648" s="653"/>
      <c r="HIZ2648" s="653"/>
      <c r="HJA2648" s="653"/>
      <c r="HJB2648" s="653"/>
      <c r="HJC2648" s="653"/>
      <c r="HJD2648" s="653"/>
      <c r="HJE2648" s="653"/>
      <c r="HJF2648" s="653"/>
      <c r="HJG2648" s="653"/>
      <c r="HJH2648" s="653"/>
      <c r="HJI2648" s="653"/>
      <c r="HJJ2648" s="653"/>
      <c r="HJK2648" s="653"/>
      <c r="HJL2648" s="653"/>
      <c r="HJM2648" s="653"/>
      <c r="HJN2648" s="653"/>
      <c r="HJO2648" s="653"/>
      <c r="HJP2648" s="653"/>
      <c r="HJQ2648" s="653"/>
      <c r="HJR2648" s="653"/>
      <c r="HJS2648" s="653"/>
      <c r="HJT2648" s="653"/>
      <c r="HJU2648" s="653"/>
      <c r="HJV2648" s="653"/>
      <c r="HJW2648" s="653"/>
      <c r="HJX2648" s="653"/>
      <c r="HJY2648" s="653"/>
      <c r="HJZ2648" s="653"/>
      <c r="HKA2648" s="653"/>
      <c r="HKB2648" s="653"/>
      <c r="HKC2648" s="653"/>
      <c r="HKD2648" s="653"/>
      <c r="HKE2648" s="653"/>
      <c r="HKF2648" s="653"/>
      <c r="HKG2648" s="653"/>
      <c r="HKH2648" s="653"/>
      <c r="HKI2648" s="653"/>
      <c r="HKJ2648" s="653"/>
      <c r="HKK2648" s="653"/>
      <c r="HKL2648" s="653"/>
      <c r="HKM2648" s="653"/>
      <c r="HKN2648" s="653"/>
      <c r="HKO2648" s="653"/>
      <c r="HKP2648" s="653"/>
      <c r="HKQ2648" s="653"/>
      <c r="HKR2648" s="653"/>
      <c r="HKS2648" s="653"/>
      <c r="HKT2648" s="653"/>
      <c r="HKU2648" s="653"/>
      <c r="HKV2648" s="653"/>
      <c r="HKW2648" s="653"/>
      <c r="HKX2648" s="653"/>
      <c r="HKY2648" s="653"/>
      <c r="HKZ2648" s="653"/>
      <c r="HLA2648" s="653"/>
      <c r="HLB2648" s="653"/>
      <c r="HLC2648" s="653"/>
      <c r="HLD2648" s="653"/>
      <c r="HLE2648" s="653"/>
      <c r="HLF2648" s="653"/>
      <c r="HLG2648" s="653"/>
      <c r="HLH2648" s="653"/>
      <c r="HLI2648" s="653"/>
      <c r="HLJ2648" s="653"/>
      <c r="HLK2648" s="653"/>
      <c r="HLL2648" s="653"/>
      <c r="HLM2648" s="653"/>
      <c r="HLN2648" s="653"/>
      <c r="HLO2648" s="653"/>
      <c r="HLP2648" s="653"/>
      <c r="HLQ2648" s="653"/>
      <c r="HLR2648" s="653"/>
      <c r="HLS2648" s="653"/>
      <c r="HLT2648" s="653"/>
      <c r="HLU2648" s="653"/>
      <c r="HLV2648" s="653"/>
      <c r="HLW2648" s="653"/>
      <c r="HLX2648" s="653"/>
      <c r="HLY2648" s="653"/>
      <c r="HLZ2648" s="653"/>
      <c r="HMA2648" s="653"/>
      <c r="HMB2648" s="653"/>
      <c r="HMC2648" s="653"/>
      <c r="HMD2648" s="653"/>
      <c r="HME2648" s="653"/>
      <c r="HMF2648" s="653"/>
      <c r="HMG2648" s="653"/>
      <c r="HMH2648" s="653"/>
      <c r="HMI2648" s="653"/>
      <c r="HMJ2648" s="653"/>
      <c r="HMK2648" s="653"/>
      <c r="HML2648" s="653"/>
      <c r="HMM2648" s="653"/>
      <c r="HMN2648" s="653"/>
      <c r="HMO2648" s="653"/>
      <c r="HMP2648" s="653"/>
      <c r="HMQ2648" s="653"/>
      <c r="HMR2648" s="653"/>
      <c r="HMS2648" s="653"/>
      <c r="HMT2648" s="653"/>
      <c r="HMU2648" s="653"/>
      <c r="HMV2648" s="653"/>
      <c r="HMW2648" s="653"/>
      <c r="HMX2648" s="653"/>
      <c r="HMY2648" s="653"/>
      <c r="HMZ2648" s="653"/>
      <c r="HNA2648" s="653"/>
      <c r="HNB2648" s="653"/>
      <c r="HNC2648" s="653"/>
      <c r="HND2648" s="653"/>
      <c r="HNE2648" s="653"/>
      <c r="HNF2648" s="653"/>
      <c r="HNG2648" s="653"/>
      <c r="HNH2648" s="653"/>
      <c r="HNI2648" s="653"/>
      <c r="HNJ2648" s="653"/>
      <c r="HNK2648" s="653"/>
      <c r="HNL2648" s="653"/>
      <c r="HNM2648" s="653"/>
      <c r="HNN2648" s="653"/>
      <c r="HNO2648" s="653"/>
      <c r="HNP2648" s="653"/>
      <c r="HNQ2648" s="653"/>
      <c r="HNR2648" s="653"/>
      <c r="HNS2648" s="653"/>
      <c r="HNT2648" s="653"/>
      <c r="HNU2648" s="653"/>
      <c r="HNV2648" s="653"/>
      <c r="HNW2648" s="653"/>
      <c r="HNX2648" s="653"/>
      <c r="HNY2648" s="653"/>
      <c r="HNZ2648" s="653"/>
      <c r="HOA2648" s="653"/>
      <c r="HOB2648" s="653"/>
      <c r="HOC2648" s="653"/>
      <c r="HOD2648" s="653"/>
      <c r="HOE2648" s="653"/>
      <c r="HOF2648" s="653"/>
      <c r="HOG2648" s="653"/>
      <c r="HOH2648" s="653"/>
      <c r="HOI2648" s="653"/>
      <c r="HOJ2648" s="653"/>
      <c r="HOK2648" s="653"/>
      <c r="HOL2648" s="653"/>
      <c r="HOM2648" s="653"/>
      <c r="HON2648" s="653"/>
      <c r="HOO2648" s="653"/>
      <c r="HOP2648" s="653"/>
      <c r="HOQ2648" s="653"/>
      <c r="HOR2648" s="653"/>
      <c r="HOS2648" s="653"/>
      <c r="HOT2648" s="653"/>
      <c r="HOU2648" s="653"/>
      <c r="HOV2648" s="653"/>
      <c r="HOW2648" s="653"/>
      <c r="HOX2648" s="653"/>
      <c r="HOY2648" s="653"/>
      <c r="HOZ2648" s="653"/>
      <c r="HPA2648" s="653"/>
      <c r="HPB2648" s="653"/>
      <c r="HPC2648" s="653"/>
      <c r="HPD2648" s="653"/>
      <c r="HPE2648" s="653"/>
      <c r="HPF2648" s="653"/>
      <c r="HPG2648" s="653"/>
      <c r="HPH2648" s="653"/>
      <c r="HPI2648" s="653"/>
      <c r="HPJ2648" s="653"/>
      <c r="HPK2648" s="653"/>
      <c r="HPL2648" s="653"/>
      <c r="HPM2648" s="653"/>
      <c r="HPN2648" s="653"/>
      <c r="HPO2648" s="653"/>
      <c r="HPP2648" s="653"/>
      <c r="HPQ2648" s="653"/>
      <c r="HPR2648" s="653"/>
      <c r="HPS2648" s="653"/>
      <c r="HPT2648" s="653"/>
      <c r="HPU2648" s="653"/>
      <c r="HPV2648" s="653"/>
      <c r="HPW2648" s="653"/>
      <c r="HPX2648" s="653"/>
      <c r="HPY2648" s="653"/>
      <c r="HPZ2648" s="653"/>
      <c r="HQA2648" s="653"/>
      <c r="HQB2648" s="653"/>
      <c r="HQC2648" s="653"/>
      <c r="HQD2648" s="653"/>
      <c r="HQE2648" s="653"/>
      <c r="HQF2648" s="653"/>
      <c r="HQG2648" s="653"/>
      <c r="HQH2648" s="653"/>
      <c r="HQI2648" s="653"/>
      <c r="HQJ2648" s="653"/>
      <c r="HQK2648" s="653"/>
      <c r="HQL2648" s="653"/>
      <c r="HQM2648" s="653"/>
      <c r="HQN2648" s="653"/>
      <c r="HQO2648" s="653"/>
      <c r="HQP2648" s="653"/>
      <c r="HQQ2648" s="653"/>
      <c r="HQR2648" s="653"/>
      <c r="HQS2648" s="653"/>
      <c r="HQT2648" s="653"/>
      <c r="HQU2648" s="653"/>
      <c r="HQV2648" s="653"/>
      <c r="HQW2648" s="653"/>
      <c r="HQX2648" s="653"/>
      <c r="HQY2648" s="653"/>
      <c r="HQZ2648" s="653"/>
      <c r="HRA2648" s="653"/>
      <c r="HRB2648" s="653"/>
      <c r="HRC2648" s="653"/>
      <c r="HRD2648" s="653"/>
      <c r="HRE2648" s="653"/>
      <c r="HRF2648" s="653"/>
      <c r="HRG2648" s="653"/>
      <c r="HRH2648" s="653"/>
      <c r="HRI2648" s="653"/>
      <c r="HRJ2648" s="653"/>
      <c r="HRK2648" s="653"/>
      <c r="HRL2648" s="653"/>
      <c r="HRM2648" s="653"/>
      <c r="HRN2648" s="653"/>
      <c r="HRO2648" s="653"/>
      <c r="HRP2648" s="653"/>
      <c r="HRQ2648" s="653"/>
      <c r="HRR2648" s="653"/>
      <c r="HRS2648" s="653"/>
      <c r="HRT2648" s="653"/>
      <c r="HRU2648" s="653"/>
      <c r="HRV2648" s="653"/>
      <c r="HRW2648" s="653"/>
      <c r="HRX2648" s="653"/>
      <c r="HRY2648" s="653"/>
      <c r="HRZ2648" s="653"/>
      <c r="HSA2648" s="653"/>
      <c r="HSB2648" s="653"/>
      <c r="HSC2648" s="653"/>
      <c r="HSD2648" s="653"/>
      <c r="HSE2648" s="653"/>
      <c r="HSF2648" s="653"/>
      <c r="HSG2648" s="653"/>
      <c r="HSH2648" s="653"/>
      <c r="HSI2648" s="653"/>
      <c r="HSJ2648" s="653"/>
      <c r="HSK2648" s="653"/>
      <c r="HSL2648" s="653"/>
      <c r="HSM2648" s="653"/>
      <c r="HSN2648" s="653"/>
      <c r="HSO2648" s="653"/>
      <c r="HSP2648" s="653"/>
      <c r="HSQ2648" s="653"/>
      <c r="HSR2648" s="653"/>
      <c r="HSS2648" s="653"/>
      <c r="HST2648" s="653"/>
      <c r="HSU2648" s="653"/>
      <c r="HSV2648" s="653"/>
      <c r="HSW2648" s="653"/>
      <c r="HSX2648" s="653"/>
      <c r="HSY2648" s="653"/>
      <c r="HSZ2648" s="653"/>
      <c r="HTA2648" s="653"/>
      <c r="HTB2648" s="653"/>
      <c r="HTC2648" s="653"/>
      <c r="HTD2648" s="653"/>
      <c r="HTE2648" s="653"/>
      <c r="HTF2648" s="653"/>
      <c r="HTG2648" s="653"/>
      <c r="HTH2648" s="653"/>
      <c r="HTI2648" s="653"/>
      <c r="HTJ2648" s="653"/>
      <c r="HTK2648" s="653"/>
      <c r="HTL2648" s="653"/>
      <c r="HTM2648" s="653"/>
      <c r="HTN2648" s="653"/>
      <c r="HTO2648" s="653"/>
      <c r="HTP2648" s="653"/>
      <c r="HTQ2648" s="653"/>
      <c r="HTR2648" s="653"/>
      <c r="HTS2648" s="653"/>
      <c r="HTT2648" s="653"/>
      <c r="HTU2648" s="653"/>
      <c r="HTV2648" s="653"/>
      <c r="HTW2648" s="653"/>
      <c r="HTX2648" s="653"/>
      <c r="HTY2648" s="653"/>
      <c r="HTZ2648" s="653"/>
      <c r="HUA2648" s="653"/>
      <c r="HUB2648" s="653"/>
      <c r="HUC2648" s="653"/>
      <c r="HUD2648" s="653"/>
      <c r="HUE2648" s="653"/>
      <c r="HUF2648" s="653"/>
      <c r="HUG2648" s="653"/>
      <c r="HUH2648" s="653"/>
      <c r="HUI2648" s="653"/>
      <c r="HUJ2648" s="653"/>
      <c r="HUK2648" s="653"/>
      <c r="HUL2648" s="653"/>
      <c r="HUM2648" s="653"/>
      <c r="HUN2648" s="653"/>
      <c r="HUO2648" s="653"/>
      <c r="HUP2648" s="653"/>
      <c r="HUQ2648" s="653"/>
      <c r="HUR2648" s="653"/>
      <c r="HUS2648" s="653"/>
      <c r="HUT2648" s="653"/>
      <c r="HUU2648" s="653"/>
      <c r="HUV2648" s="653"/>
      <c r="HUW2648" s="653"/>
      <c r="HUX2648" s="653"/>
      <c r="HUY2648" s="653"/>
      <c r="HUZ2648" s="653"/>
      <c r="HVA2648" s="653"/>
      <c r="HVB2648" s="653"/>
      <c r="HVC2648" s="653"/>
      <c r="HVD2648" s="653"/>
      <c r="HVE2648" s="653"/>
      <c r="HVF2648" s="653"/>
      <c r="HVG2648" s="653"/>
      <c r="HVH2648" s="653"/>
      <c r="HVI2648" s="653"/>
      <c r="HVJ2648" s="653"/>
      <c r="HVK2648" s="653"/>
      <c r="HVL2648" s="653"/>
      <c r="HVM2648" s="653"/>
      <c r="HVN2648" s="653"/>
      <c r="HVO2648" s="653"/>
      <c r="HVP2648" s="653"/>
      <c r="HVQ2648" s="653"/>
      <c r="HVR2648" s="653"/>
      <c r="HVS2648" s="653"/>
      <c r="HVT2648" s="653"/>
      <c r="HVU2648" s="653"/>
      <c r="HVV2648" s="653"/>
      <c r="HVW2648" s="653"/>
      <c r="HVX2648" s="653"/>
      <c r="HVY2648" s="653"/>
      <c r="HVZ2648" s="653"/>
      <c r="HWA2648" s="653"/>
      <c r="HWB2648" s="653"/>
      <c r="HWC2648" s="653"/>
      <c r="HWD2648" s="653"/>
      <c r="HWE2648" s="653"/>
      <c r="HWF2648" s="653"/>
      <c r="HWG2648" s="653"/>
      <c r="HWH2648" s="653"/>
      <c r="HWI2648" s="653"/>
      <c r="HWJ2648" s="653"/>
      <c r="HWK2648" s="653"/>
      <c r="HWL2648" s="653"/>
      <c r="HWM2648" s="653"/>
      <c r="HWN2648" s="653"/>
      <c r="HWO2648" s="653"/>
      <c r="HWP2648" s="653"/>
      <c r="HWQ2648" s="653"/>
      <c r="HWR2648" s="653"/>
      <c r="HWS2648" s="653"/>
      <c r="HWT2648" s="653"/>
      <c r="HWU2648" s="653"/>
      <c r="HWV2648" s="653"/>
      <c r="HWW2648" s="653"/>
      <c r="HWX2648" s="653"/>
      <c r="HWY2648" s="653"/>
      <c r="HWZ2648" s="653"/>
      <c r="HXA2648" s="653"/>
      <c r="HXB2648" s="653"/>
      <c r="HXC2648" s="653"/>
      <c r="HXD2648" s="653"/>
      <c r="HXE2648" s="653"/>
      <c r="HXF2648" s="653"/>
      <c r="HXG2648" s="653"/>
      <c r="HXH2648" s="653"/>
      <c r="HXI2648" s="653"/>
      <c r="HXJ2648" s="653"/>
      <c r="HXK2648" s="653"/>
      <c r="HXL2648" s="653"/>
      <c r="HXM2648" s="653"/>
      <c r="HXN2648" s="653"/>
      <c r="HXO2648" s="653"/>
      <c r="HXP2648" s="653"/>
      <c r="HXQ2648" s="653"/>
      <c r="HXR2648" s="653"/>
      <c r="HXS2648" s="653"/>
      <c r="HXT2648" s="653"/>
      <c r="HXU2648" s="653"/>
      <c r="HXV2648" s="653"/>
      <c r="HXW2648" s="653"/>
      <c r="HXX2648" s="653"/>
      <c r="HXY2648" s="653"/>
      <c r="HXZ2648" s="653"/>
      <c r="HYA2648" s="653"/>
      <c r="HYB2648" s="653"/>
      <c r="HYC2648" s="653"/>
      <c r="HYD2648" s="653"/>
      <c r="HYE2648" s="653"/>
      <c r="HYF2648" s="653"/>
      <c r="HYG2648" s="653"/>
      <c r="HYH2648" s="653"/>
      <c r="HYI2648" s="653"/>
      <c r="HYJ2648" s="653"/>
      <c r="HYK2648" s="653"/>
      <c r="HYL2648" s="653"/>
      <c r="HYM2648" s="653"/>
      <c r="HYN2648" s="653"/>
      <c r="HYO2648" s="653"/>
      <c r="HYP2648" s="653"/>
      <c r="HYQ2648" s="653"/>
      <c r="HYR2648" s="653"/>
      <c r="HYS2648" s="653"/>
      <c r="HYT2648" s="653"/>
      <c r="HYU2648" s="653"/>
      <c r="HYV2648" s="653"/>
      <c r="HYW2648" s="653"/>
      <c r="HYX2648" s="653"/>
      <c r="HYY2648" s="653"/>
      <c r="HYZ2648" s="653"/>
      <c r="HZA2648" s="653"/>
      <c r="HZB2648" s="653"/>
      <c r="HZC2648" s="653"/>
      <c r="HZD2648" s="653"/>
      <c r="HZE2648" s="653"/>
      <c r="HZF2648" s="653"/>
      <c r="HZG2648" s="653"/>
      <c r="HZH2648" s="653"/>
      <c r="HZI2648" s="653"/>
      <c r="HZJ2648" s="653"/>
      <c r="HZK2648" s="653"/>
      <c r="HZL2648" s="653"/>
      <c r="HZM2648" s="653"/>
      <c r="HZN2648" s="653"/>
      <c r="HZO2648" s="653"/>
      <c r="HZP2648" s="653"/>
      <c r="HZQ2648" s="653"/>
      <c r="HZR2648" s="653"/>
      <c r="HZS2648" s="653"/>
      <c r="HZT2648" s="653"/>
      <c r="HZU2648" s="653"/>
      <c r="HZV2648" s="653"/>
      <c r="HZW2648" s="653"/>
      <c r="HZX2648" s="653"/>
      <c r="HZY2648" s="653"/>
      <c r="HZZ2648" s="653"/>
      <c r="IAA2648" s="653"/>
      <c r="IAB2648" s="653"/>
      <c r="IAC2648" s="653"/>
      <c r="IAD2648" s="653"/>
      <c r="IAE2648" s="653"/>
      <c r="IAF2648" s="653"/>
      <c r="IAG2648" s="653"/>
      <c r="IAH2648" s="653"/>
      <c r="IAI2648" s="653"/>
      <c r="IAJ2648" s="653"/>
      <c r="IAK2648" s="653"/>
      <c r="IAL2648" s="653"/>
      <c r="IAM2648" s="653"/>
      <c r="IAN2648" s="653"/>
      <c r="IAO2648" s="653"/>
      <c r="IAP2648" s="653"/>
      <c r="IAQ2648" s="653"/>
      <c r="IAR2648" s="653"/>
      <c r="IAS2648" s="653"/>
      <c r="IAT2648" s="653"/>
      <c r="IAU2648" s="653"/>
      <c r="IAV2648" s="653"/>
      <c r="IAW2648" s="653"/>
      <c r="IAX2648" s="653"/>
      <c r="IAY2648" s="653"/>
      <c r="IAZ2648" s="653"/>
      <c r="IBA2648" s="653"/>
      <c r="IBB2648" s="653"/>
      <c r="IBC2648" s="653"/>
      <c r="IBD2648" s="653"/>
      <c r="IBE2648" s="653"/>
      <c r="IBF2648" s="653"/>
      <c r="IBG2648" s="653"/>
      <c r="IBH2648" s="653"/>
      <c r="IBI2648" s="653"/>
      <c r="IBJ2648" s="653"/>
      <c r="IBK2648" s="653"/>
      <c r="IBL2648" s="653"/>
      <c r="IBM2648" s="653"/>
      <c r="IBN2648" s="653"/>
      <c r="IBO2648" s="653"/>
      <c r="IBP2648" s="653"/>
      <c r="IBQ2648" s="653"/>
      <c r="IBR2648" s="653"/>
      <c r="IBS2648" s="653"/>
      <c r="IBT2648" s="653"/>
      <c r="IBU2648" s="653"/>
      <c r="IBV2648" s="653"/>
      <c r="IBW2648" s="653"/>
      <c r="IBX2648" s="653"/>
      <c r="IBY2648" s="653"/>
      <c r="IBZ2648" s="653"/>
      <c r="ICA2648" s="653"/>
      <c r="ICB2648" s="653"/>
      <c r="ICC2648" s="653"/>
      <c r="ICD2648" s="653"/>
      <c r="ICE2648" s="653"/>
      <c r="ICF2648" s="653"/>
      <c r="ICG2648" s="653"/>
      <c r="ICH2648" s="653"/>
      <c r="ICI2648" s="653"/>
      <c r="ICJ2648" s="653"/>
      <c r="ICK2648" s="653"/>
      <c r="ICL2648" s="653"/>
      <c r="ICM2648" s="653"/>
      <c r="ICN2648" s="653"/>
      <c r="ICO2648" s="653"/>
      <c r="ICP2648" s="653"/>
      <c r="ICQ2648" s="653"/>
      <c r="ICR2648" s="653"/>
      <c r="ICS2648" s="653"/>
      <c r="ICT2648" s="653"/>
      <c r="ICU2648" s="653"/>
      <c r="ICV2648" s="653"/>
      <c r="ICW2648" s="653"/>
      <c r="ICX2648" s="653"/>
      <c r="ICY2648" s="653"/>
      <c r="ICZ2648" s="653"/>
      <c r="IDA2648" s="653"/>
      <c r="IDB2648" s="653"/>
      <c r="IDC2648" s="653"/>
      <c r="IDD2648" s="653"/>
      <c r="IDE2648" s="653"/>
      <c r="IDF2648" s="653"/>
      <c r="IDG2648" s="653"/>
      <c r="IDH2648" s="653"/>
      <c r="IDI2648" s="653"/>
      <c r="IDJ2648" s="653"/>
      <c r="IDK2648" s="653"/>
      <c r="IDL2648" s="653"/>
      <c r="IDM2648" s="653"/>
      <c r="IDN2648" s="653"/>
      <c r="IDO2648" s="653"/>
      <c r="IDP2648" s="653"/>
      <c r="IDQ2648" s="653"/>
      <c r="IDR2648" s="653"/>
      <c r="IDS2648" s="653"/>
      <c r="IDT2648" s="653"/>
      <c r="IDU2648" s="653"/>
      <c r="IDV2648" s="653"/>
      <c r="IDW2648" s="653"/>
      <c r="IDX2648" s="653"/>
      <c r="IDY2648" s="653"/>
      <c r="IDZ2648" s="653"/>
      <c r="IEA2648" s="653"/>
      <c r="IEB2648" s="653"/>
      <c r="IEC2648" s="653"/>
      <c r="IED2648" s="653"/>
      <c r="IEE2648" s="653"/>
      <c r="IEF2648" s="653"/>
      <c r="IEG2648" s="653"/>
      <c r="IEH2648" s="653"/>
      <c r="IEI2648" s="653"/>
      <c r="IEJ2648" s="653"/>
      <c r="IEK2648" s="653"/>
      <c r="IEL2648" s="653"/>
      <c r="IEM2648" s="653"/>
      <c r="IEN2648" s="653"/>
      <c r="IEO2648" s="653"/>
      <c r="IEP2648" s="653"/>
      <c r="IEQ2648" s="653"/>
      <c r="IER2648" s="653"/>
      <c r="IES2648" s="653"/>
      <c r="IET2648" s="653"/>
      <c r="IEU2648" s="653"/>
      <c r="IEV2648" s="653"/>
      <c r="IEW2648" s="653"/>
      <c r="IEX2648" s="653"/>
      <c r="IEY2648" s="653"/>
      <c r="IEZ2648" s="653"/>
      <c r="IFA2648" s="653"/>
      <c r="IFB2648" s="653"/>
      <c r="IFC2648" s="653"/>
      <c r="IFD2648" s="653"/>
      <c r="IFE2648" s="653"/>
      <c r="IFF2648" s="653"/>
      <c r="IFG2648" s="653"/>
      <c r="IFH2648" s="653"/>
      <c r="IFI2648" s="653"/>
      <c r="IFJ2648" s="653"/>
      <c r="IFK2648" s="653"/>
      <c r="IFL2648" s="653"/>
      <c r="IFM2648" s="653"/>
      <c r="IFN2648" s="653"/>
      <c r="IFO2648" s="653"/>
      <c r="IFP2648" s="653"/>
      <c r="IFQ2648" s="653"/>
      <c r="IFR2648" s="653"/>
      <c r="IFS2648" s="653"/>
      <c r="IFT2648" s="653"/>
      <c r="IFU2648" s="653"/>
      <c r="IFV2648" s="653"/>
      <c r="IFW2648" s="653"/>
      <c r="IFX2648" s="653"/>
      <c r="IFY2648" s="653"/>
      <c r="IFZ2648" s="653"/>
      <c r="IGA2648" s="653"/>
      <c r="IGB2648" s="653"/>
      <c r="IGC2648" s="653"/>
      <c r="IGD2648" s="653"/>
      <c r="IGE2648" s="653"/>
      <c r="IGF2648" s="653"/>
      <c r="IGG2648" s="653"/>
      <c r="IGH2648" s="653"/>
      <c r="IGI2648" s="653"/>
      <c r="IGJ2648" s="653"/>
      <c r="IGK2648" s="653"/>
      <c r="IGL2648" s="653"/>
      <c r="IGM2648" s="653"/>
      <c r="IGN2648" s="653"/>
      <c r="IGO2648" s="653"/>
      <c r="IGP2648" s="653"/>
      <c r="IGQ2648" s="653"/>
      <c r="IGR2648" s="653"/>
      <c r="IGS2648" s="653"/>
      <c r="IGT2648" s="653"/>
      <c r="IGU2648" s="653"/>
      <c r="IGV2648" s="653"/>
      <c r="IGW2648" s="653"/>
      <c r="IGX2648" s="653"/>
      <c r="IGY2648" s="653"/>
      <c r="IGZ2648" s="653"/>
      <c r="IHA2648" s="653"/>
      <c r="IHB2648" s="653"/>
      <c r="IHC2648" s="653"/>
      <c r="IHD2648" s="653"/>
      <c r="IHE2648" s="653"/>
      <c r="IHF2648" s="653"/>
      <c r="IHG2648" s="653"/>
      <c r="IHH2648" s="653"/>
      <c r="IHI2648" s="653"/>
      <c r="IHJ2648" s="653"/>
      <c r="IHK2648" s="653"/>
      <c r="IHL2648" s="653"/>
      <c r="IHM2648" s="653"/>
      <c r="IHN2648" s="653"/>
      <c r="IHO2648" s="653"/>
      <c r="IHP2648" s="653"/>
      <c r="IHQ2648" s="653"/>
      <c r="IHR2648" s="653"/>
      <c r="IHS2648" s="653"/>
      <c r="IHT2648" s="653"/>
      <c r="IHU2648" s="653"/>
      <c r="IHV2648" s="653"/>
      <c r="IHW2648" s="653"/>
      <c r="IHX2648" s="653"/>
      <c r="IHY2648" s="653"/>
      <c r="IHZ2648" s="653"/>
      <c r="IIA2648" s="653"/>
      <c r="IIB2648" s="653"/>
      <c r="IIC2648" s="653"/>
      <c r="IID2648" s="653"/>
      <c r="IIE2648" s="653"/>
      <c r="IIF2648" s="653"/>
      <c r="IIG2648" s="653"/>
      <c r="IIH2648" s="653"/>
      <c r="III2648" s="653"/>
      <c r="IIJ2648" s="653"/>
      <c r="IIK2648" s="653"/>
      <c r="IIL2648" s="653"/>
      <c r="IIM2648" s="653"/>
      <c r="IIN2648" s="653"/>
      <c r="IIO2648" s="653"/>
      <c r="IIP2648" s="653"/>
      <c r="IIQ2648" s="653"/>
      <c r="IIR2648" s="653"/>
      <c r="IIS2648" s="653"/>
      <c r="IIT2648" s="653"/>
      <c r="IIU2648" s="653"/>
      <c r="IIV2648" s="653"/>
      <c r="IIW2648" s="653"/>
      <c r="IIX2648" s="653"/>
      <c r="IIY2648" s="653"/>
      <c r="IIZ2648" s="653"/>
      <c r="IJA2648" s="653"/>
      <c r="IJB2648" s="653"/>
      <c r="IJC2648" s="653"/>
      <c r="IJD2648" s="653"/>
      <c r="IJE2648" s="653"/>
      <c r="IJF2648" s="653"/>
      <c r="IJG2648" s="653"/>
      <c r="IJH2648" s="653"/>
      <c r="IJI2648" s="653"/>
      <c r="IJJ2648" s="653"/>
      <c r="IJK2648" s="653"/>
      <c r="IJL2648" s="653"/>
      <c r="IJM2648" s="653"/>
      <c r="IJN2648" s="653"/>
      <c r="IJO2648" s="653"/>
      <c r="IJP2648" s="653"/>
      <c r="IJQ2648" s="653"/>
      <c r="IJR2648" s="653"/>
      <c r="IJS2648" s="653"/>
      <c r="IJT2648" s="653"/>
      <c r="IJU2648" s="653"/>
      <c r="IJV2648" s="653"/>
      <c r="IJW2648" s="653"/>
      <c r="IJX2648" s="653"/>
      <c r="IJY2648" s="653"/>
      <c r="IJZ2648" s="653"/>
      <c r="IKA2648" s="653"/>
      <c r="IKB2648" s="653"/>
      <c r="IKC2648" s="653"/>
      <c r="IKD2648" s="653"/>
      <c r="IKE2648" s="653"/>
      <c r="IKF2648" s="653"/>
      <c r="IKG2648" s="653"/>
      <c r="IKH2648" s="653"/>
      <c r="IKI2648" s="653"/>
      <c r="IKJ2648" s="653"/>
      <c r="IKK2648" s="653"/>
      <c r="IKL2648" s="653"/>
      <c r="IKM2648" s="653"/>
      <c r="IKN2648" s="653"/>
      <c r="IKO2648" s="653"/>
      <c r="IKP2648" s="653"/>
      <c r="IKQ2648" s="653"/>
      <c r="IKR2648" s="653"/>
      <c r="IKS2648" s="653"/>
      <c r="IKT2648" s="653"/>
      <c r="IKU2648" s="653"/>
      <c r="IKV2648" s="653"/>
      <c r="IKW2648" s="653"/>
      <c r="IKX2648" s="653"/>
      <c r="IKY2648" s="653"/>
      <c r="IKZ2648" s="653"/>
      <c r="ILA2648" s="653"/>
      <c r="ILB2648" s="653"/>
      <c r="ILC2648" s="653"/>
      <c r="ILD2648" s="653"/>
      <c r="ILE2648" s="653"/>
      <c r="ILF2648" s="653"/>
      <c r="ILG2648" s="653"/>
      <c r="ILH2648" s="653"/>
      <c r="ILI2648" s="653"/>
      <c r="ILJ2648" s="653"/>
      <c r="ILK2648" s="653"/>
      <c r="ILL2648" s="653"/>
      <c r="ILM2648" s="653"/>
      <c r="ILN2648" s="653"/>
      <c r="ILO2648" s="653"/>
      <c r="ILP2648" s="653"/>
      <c r="ILQ2648" s="653"/>
      <c r="ILR2648" s="653"/>
      <c r="ILS2648" s="653"/>
      <c r="ILT2648" s="653"/>
      <c r="ILU2648" s="653"/>
      <c r="ILV2648" s="653"/>
      <c r="ILW2648" s="653"/>
      <c r="ILX2648" s="653"/>
      <c r="ILY2648" s="653"/>
      <c r="ILZ2648" s="653"/>
      <c r="IMA2648" s="653"/>
      <c r="IMB2648" s="653"/>
      <c r="IMC2648" s="653"/>
      <c r="IMD2648" s="653"/>
      <c r="IME2648" s="653"/>
      <c r="IMF2648" s="653"/>
      <c r="IMG2648" s="653"/>
      <c r="IMH2648" s="653"/>
      <c r="IMI2648" s="653"/>
      <c r="IMJ2648" s="653"/>
      <c r="IMK2648" s="653"/>
      <c r="IML2648" s="653"/>
      <c r="IMM2648" s="653"/>
      <c r="IMN2648" s="653"/>
      <c r="IMO2648" s="653"/>
      <c r="IMP2648" s="653"/>
      <c r="IMQ2648" s="653"/>
      <c r="IMR2648" s="653"/>
      <c r="IMS2648" s="653"/>
      <c r="IMT2648" s="653"/>
      <c r="IMU2648" s="653"/>
      <c r="IMV2648" s="653"/>
      <c r="IMW2648" s="653"/>
      <c r="IMX2648" s="653"/>
      <c r="IMY2648" s="653"/>
      <c r="IMZ2648" s="653"/>
      <c r="INA2648" s="653"/>
      <c r="INB2648" s="653"/>
      <c r="INC2648" s="653"/>
      <c r="IND2648" s="653"/>
      <c r="INE2648" s="653"/>
      <c r="INF2648" s="653"/>
      <c r="ING2648" s="653"/>
      <c r="INH2648" s="653"/>
      <c r="INI2648" s="653"/>
      <c r="INJ2648" s="653"/>
      <c r="INK2648" s="653"/>
      <c r="INL2648" s="653"/>
      <c r="INM2648" s="653"/>
      <c r="INN2648" s="653"/>
      <c r="INO2648" s="653"/>
      <c r="INP2648" s="653"/>
      <c r="INQ2648" s="653"/>
      <c r="INR2648" s="653"/>
      <c r="INS2648" s="653"/>
      <c r="INT2648" s="653"/>
      <c r="INU2648" s="653"/>
      <c r="INV2648" s="653"/>
      <c r="INW2648" s="653"/>
      <c r="INX2648" s="653"/>
      <c r="INY2648" s="653"/>
      <c r="INZ2648" s="653"/>
      <c r="IOA2648" s="653"/>
      <c r="IOB2648" s="653"/>
      <c r="IOC2648" s="653"/>
      <c r="IOD2648" s="653"/>
      <c r="IOE2648" s="653"/>
      <c r="IOF2648" s="653"/>
      <c r="IOG2648" s="653"/>
      <c r="IOH2648" s="653"/>
      <c r="IOI2648" s="653"/>
      <c r="IOJ2648" s="653"/>
      <c r="IOK2648" s="653"/>
      <c r="IOL2648" s="653"/>
      <c r="IOM2648" s="653"/>
      <c r="ION2648" s="653"/>
      <c r="IOO2648" s="653"/>
      <c r="IOP2648" s="653"/>
      <c r="IOQ2648" s="653"/>
      <c r="IOR2648" s="653"/>
      <c r="IOS2648" s="653"/>
      <c r="IOT2648" s="653"/>
      <c r="IOU2648" s="653"/>
      <c r="IOV2648" s="653"/>
      <c r="IOW2648" s="653"/>
      <c r="IOX2648" s="653"/>
      <c r="IOY2648" s="653"/>
      <c r="IOZ2648" s="653"/>
      <c r="IPA2648" s="653"/>
      <c r="IPB2648" s="653"/>
      <c r="IPC2648" s="653"/>
      <c r="IPD2648" s="653"/>
      <c r="IPE2648" s="653"/>
      <c r="IPF2648" s="653"/>
      <c r="IPG2648" s="653"/>
      <c r="IPH2648" s="653"/>
      <c r="IPI2648" s="653"/>
      <c r="IPJ2648" s="653"/>
      <c r="IPK2648" s="653"/>
      <c r="IPL2648" s="653"/>
      <c r="IPM2648" s="653"/>
      <c r="IPN2648" s="653"/>
      <c r="IPO2648" s="653"/>
      <c r="IPP2648" s="653"/>
      <c r="IPQ2648" s="653"/>
      <c r="IPR2648" s="653"/>
      <c r="IPS2648" s="653"/>
      <c r="IPT2648" s="653"/>
      <c r="IPU2648" s="653"/>
      <c r="IPV2648" s="653"/>
      <c r="IPW2648" s="653"/>
      <c r="IPX2648" s="653"/>
      <c r="IPY2648" s="653"/>
      <c r="IPZ2648" s="653"/>
      <c r="IQA2648" s="653"/>
      <c r="IQB2648" s="653"/>
      <c r="IQC2648" s="653"/>
      <c r="IQD2648" s="653"/>
      <c r="IQE2648" s="653"/>
      <c r="IQF2648" s="653"/>
      <c r="IQG2648" s="653"/>
      <c r="IQH2648" s="653"/>
      <c r="IQI2648" s="653"/>
      <c r="IQJ2648" s="653"/>
      <c r="IQK2648" s="653"/>
      <c r="IQL2648" s="653"/>
      <c r="IQM2648" s="653"/>
      <c r="IQN2648" s="653"/>
      <c r="IQO2648" s="653"/>
      <c r="IQP2648" s="653"/>
      <c r="IQQ2648" s="653"/>
      <c r="IQR2648" s="653"/>
      <c r="IQS2648" s="653"/>
      <c r="IQT2648" s="653"/>
      <c r="IQU2648" s="653"/>
      <c r="IQV2648" s="653"/>
      <c r="IQW2648" s="653"/>
      <c r="IQX2648" s="653"/>
      <c r="IQY2648" s="653"/>
      <c r="IQZ2648" s="653"/>
      <c r="IRA2648" s="653"/>
      <c r="IRB2648" s="653"/>
      <c r="IRC2648" s="653"/>
      <c r="IRD2648" s="653"/>
      <c r="IRE2648" s="653"/>
      <c r="IRF2648" s="653"/>
      <c r="IRG2648" s="653"/>
      <c r="IRH2648" s="653"/>
      <c r="IRI2648" s="653"/>
      <c r="IRJ2648" s="653"/>
      <c r="IRK2648" s="653"/>
      <c r="IRL2648" s="653"/>
      <c r="IRM2648" s="653"/>
      <c r="IRN2648" s="653"/>
      <c r="IRO2648" s="653"/>
      <c r="IRP2648" s="653"/>
      <c r="IRQ2648" s="653"/>
      <c r="IRR2648" s="653"/>
      <c r="IRS2648" s="653"/>
      <c r="IRT2648" s="653"/>
      <c r="IRU2648" s="653"/>
      <c r="IRV2648" s="653"/>
      <c r="IRW2648" s="653"/>
      <c r="IRX2648" s="653"/>
      <c r="IRY2648" s="653"/>
      <c r="IRZ2648" s="653"/>
      <c r="ISA2648" s="653"/>
      <c r="ISB2648" s="653"/>
      <c r="ISC2648" s="653"/>
      <c r="ISD2648" s="653"/>
      <c r="ISE2648" s="653"/>
      <c r="ISF2648" s="653"/>
      <c r="ISG2648" s="653"/>
      <c r="ISH2648" s="653"/>
      <c r="ISI2648" s="653"/>
      <c r="ISJ2648" s="653"/>
      <c r="ISK2648" s="653"/>
      <c r="ISL2648" s="653"/>
      <c r="ISM2648" s="653"/>
      <c r="ISN2648" s="653"/>
      <c r="ISO2648" s="653"/>
      <c r="ISP2648" s="653"/>
      <c r="ISQ2648" s="653"/>
      <c r="ISR2648" s="653"/>
      <c r="ISS2648" s="653"/>
      <c r="IST2648" s="653"/>
      <c r="ISU2648" s="653"/>
      <c r="ISV2648" s="653"/>
      <c r="ISW2648" s="653"/>
      <c r="ISX2648" s="653"/>
      <c r="ISY2648" s="653"/>
      <c r="ISZ2648" s="653"/>
      <c r="ITA2648" s="653"/>
      <c r="ITB2648" s="653"/>
      <c r="ITC2648" s="653"/>
      <c r="ITD2648" s="653"/>
      <c r="ITE2648" s="653"/>
      <c r="ITF2648" s="653"/>
      <c r="ITG2648" s="653"/>
      <c r="ITH2648" s="653"/>
      <c r="ITI2648" s="653"/>
      <c r="ITJ2648" s="653"/>
      <c r="ITK2648" s="653"/>
      <c r="ITL2648" s="653"/>
      <c r="ITM2648" s="653"/>
      <c r="ITN2648" s="653"/>
      <c r="ITO2648" s="653"/>
      <c r="ITP2648" s="653"/>
      <c r="ITQ2648" s="653"/>
      <c r="ITR2648" s="653"/>
      <c r="ITS2648" s="653"/>
      <c r="ITT2648" s="653"/>
      <c r="ITU2648" s="653"/>
      <c r="ITV2648" s="653"/>
      <c r="ITW2648" s="653"/>
      <c r="ITX2648" s="653"/>
      <c r="ITY2648" s="653"/>
      <c r="ITZ2648" s="653"/>
      <c r="IUA2648" s="653"/>
      <c r="IUB2648" s="653"/>
      <c r="IUC2648" s="653"/>
      <c r="IUD2648" s="653"/>
      <c r="IUE2648" s="653"/>
      <c r="IUF2648" s="653"/>
      <c r="IUG2648" s="653"/>
      <c r="IUH2648" s="653"/>
      <c r="IUI2648" s="653"/>
      <c r="IUJ2648" s="653"/>
      <c r="IUK2648" s="653"/>
      <c r="IUL2648" s="653"/>
      <c r="IUM2648" s="653"/>
      <c r="IUN2648" s="653"/>
      <c r="IUO2648" s="653"/>
      <c r="IUP2648" s="653"/>
      <c r="IUQ2648" s="653"/>
      <c r="IUR2648" s="653"/>
      <c r="IUS2648" s="653"/>
      <c r="IUT2648" s="653"/>
      <c r="IUU2648" s="653"/>
      <c r="IUV2648" s="653"/>
      <c r="IUW2648" s="653"/>
      <c r="IUX2648" s="653"/>
      <c r="IUY2648" s="653"/>
      <c r="IUZ2648" s="653"/>
      <c r="IVA2648" s="653"/>
      <c r="IVB2648" s="653"/>
      <c r="IVC2648" s="653"/>
      <c r="IVD2648" s="653"/>
      <c r="IVE2648" s="653"/>
      <c r="IVF2648" s="653"/>
      <c r="IVG2648" s="653"/>
      <c r="IVH2648" s="653"/>
      <c r="IVI2648" s="653"/>
      <c r="IVJ2648" s="653"/>
      <c r="IVK2648" s="653"/>
      <c r="IVL2648" s="653"/>
      <c r="IVM2648" s="653"/>
      <c r="IVN2648" s="653"/>
      <c r="IVO2648" s="653"/>
      <c r="IVP2648" s="653"/>
      <c r="IVQ2648" s="653"/>
      <c r="IVR2648" s="653"/>
      <c r="IVS2648" s="653"/>
      <c r="IVT2648" s="653"/>
      <c r="IVU2648" s="653"/>
      <c r="IVV2648" s="653"/>
      <c r="IVW2648" s="653"/>
      <c r="IVX2648" s="653"/>
      <c r="IVY2648" s="653"/>
      <c r="IVZ2648" s="653"/>
      <c r="IWA2648" s="653"/>
      <c r="IWB2648" s="653"/>
      <c r="IWC2648" s="653"/>
      <c r="IWD2648" s="653"/>
      <c r="IWE2648" s="653"/>
      <c r="IWF2648" s="653"/>
      <c r="IWG2648" s="653"/>
      <c r="IWH2648" s="653"/>
      <c r="IWI2648" s="653"/>
      <c r="IWJ2648" s="653"/>
      <c r="IWK2648" s="653"/>
      <c r="IWL2648" s="653"/>
      <c r="IWM2648" s="653"/>
      <c r="IWN2648" s="653"/>
      <c r="IWO2648" s="653"/>
      <c r="IWP2648" s="653"/>
      <c r="IWQ2648" s="653"/>
      <c r="IWR2648" s="653"/>
      <c r="IWS2648" s="653"/>
      <c r="IWT2648" s="653"/>
      <c r="IWU2648" s="653"/>
      <c r="IWV2648" s="653"/>
      <c r="IWW2648" s="653"/>
      <c r="IWX2648" s="653"/>
      <c r="IWY2648" s="653"/>
      <c r="IWZ2648" s="653"/>
      <c r="IXA2648" s="653"/>
      <c r="IXB2648" s="653"/>
      <c r="IXC2648" s="653"/>
      <c r="IXD2648" s="653"/>
      <c r="IXE2648" s="653"/>
      <c r="IXF2648" s="653"/>
      <c r="IXG2648" s="653"/>
      <c r="IXH2648" s="653"/>
      <c r="IXI2648" s="653"/>
      <c r="IXJ2648" s="653"/>
      <c r="IXK2648" s="653"/>
      <c r="IXL2648" s="653"/>
      <c r="IXM2648" s="653"/>
      <c r="IXN2648" s="653"/>
      <c r="IXO2648" s="653"/>
      <c r="IXP2648" s="653"/>
      <c r="IXQ2648" s="653"/>
      <c r="IXR2648" s="653"/>
      <c r="IXS2648" s="653"/>
      <c r="IXT2648" s="653"/>
      <c r="IXU2648" s="653"/>
      <c r="IXV2648" s="653"/>
      <c r="IXW2648" s="653"/>
      <c r="IXX2648" s="653"/>
      <c r="IXY2648" s="653"/>
      <c r="IXZ2648" s="653"/>
      <c r="IYA2648" s="653"/>
      <c r="IYB2648" s="653"/>
      <c r="IYC2648" s="653"/>
      <c r="IYD2648" s="653"/>
      <c r="IYE2648" s="653"/>
      <c r="IYF2648" s="653"/>
      <c r="IYG2648" s="653"/>
      <c r="IYH2648" s="653"/>
      <c r="IYI2648" s="653"/>
      <c r="IYJ2648" s="653"/>
      <c r="IYK2648" s="653"/>
      <c r="IYL2648" s="653"/>
      <c r="IYM2648" s="653"/>
      <c r="IYN2648" s="653"/>
      <c r="IYO2648" s="653"/>
      <c r="IYP2648" s="653"/>
      <c r="IYQ2648" s="653"/>
      <c r="IYR2648" s="653"/>
      <c r="IYS2648" s="653"/>
      <c r="IYT2648" s="653"/>
      <c r="IYU2648" s="653"/>
      <c r="IYV2648" s="653"/>
      <c r="IYW2648" s="653"/>
      <c r="IYX2648" s="653"/>
      <c r="IYY2648" s="653"/>
      <c r="IYZ2648" s="653"/>
      <c r="IZA2648" s="653"/>
      <c r="IZB2648" s="653"/>
      <c r="IZC2648" s="653"/>
      <c r="IZD2648" s="653"/>
      <c r="IZE2648" s="653"/>
      <c r="IZF2648" s="653"/>
      <c r="IZG2648" s="653"/>
      <c r="IZH2648" s="653"/>
      <c r="IZI2648" s="653"/>
      <c r="IZJ2648" s="653"/>
      <c r="IZK2648" s="653"/>
      <c r="IZL2648" s="653"/>
      <c r="IZM2648" s="653"/>
      <c r="IZN2648" s="653"/>
      <c r="IZO2648" s="653"/>
      <c r="IZP2648" s="653"/>
      <c r="IZQ2648" s="653"/>
      <c r="IZR2648" s="653"/>
      <c r="IZS2648" s="653"/>
      <c r="IZT2648" s="653"/>
      <c r="IZU2648" s="653"/>
      <c r="IZV2648" s="653"/>
      <c r="IZW2648" s="653"/>
      <c r="IZX2648" s="653"/>
      <c r="IZY2648" s="653"/>
      <c r="IZZ2648" s="653"/>
      <c r="JAA2648" s="653"/>
      <c r="JAB2648" s="653"/>
      <c r="JAC2648" s="653"/>
      <c r="JAD2648" s="653"/>
      <c r="JAE2648" s="653"/>
      <c r="JAF2648" s="653"/>
      <c r="JAG2648" s="653"/>
      <c r="JAH2648" s="653"/>
      <c r="JAI2648" s="653"/>
      <c r="JAJ2648" s="653"/>
      <c r="JAK2648" s="653"/>
      <c r="JAL2648" s="653"/>
      <c r="JAM2648" s="653"/>
      <c r="JAN2648" s="653"/>
      <c r="JAO2648" s="653"/>
      <c r="JAP2648" s="653"/>
      <c r="JAQ2648" s="653"/>
      <c r="JAR2648" s="653"/>
      <c r="JAS2648" s="653"/>
      <c r="JAT2648" s="653"/>
      <c r="JAU2648" s="653"/>
      <c r="JAV2648" s="653"/>
      <c r="JAW2648" s="653"/>
      <c r="JAX2648" s="653"/>
      <c r="JAY2648" s="653"/>
      <c r="JAZ2648" s="653"/>
      <c r="JBA2648" s="653"/>
      <c r="JBB2648" s="653"/>
      <c r="JBC2648" s="653"/>
      <c r="JBD2648" s="653"/>
      <c r="JBE2648" s="653"/>
      <c r="JBF2648" s="653"/>
      <c r="JBG2648" s="653"/>
      <c r="JBH2648" s="653"/>
      <c r="JBI2648" s="653"/>
      <c r="JBJ2648" s="653"/>
      <c r="JBK2648" s="653"/>
      <c r="JBL2648" s="653"/>
      <c r="JBM2648" s="653"/>
      <c r="JBN2648" s="653"/>
      <c r="JBO2648" s="653"/>
      <c r="JBP2648" s="653"/>
      <c r="JBQ2648" s="653"/>
      <c r="JBR2648" s="653"/>
      <c r="JBS2648" s="653"/>
      <c r="JBT2648" s="653"/>
      <c r="JBU2648" s="653"/>
      <c r="JBV2648" s="653"/>
      <c r="JBW2648" s="653"/>
      <c r="JBX2648" s="653"/>
      <c r="JBY2648" s="653"/>
      <c r="JBZ2648" s="653"/>
      <c r="JCA2648" s="653"/>
      <c r="JCB2648" s="653"/>
      <c r="JCC2648" s="653"/>
      <c r="JCD2648" s="653"/>
      <c r="JCE2648" s="653"/>
      <c r="JCF2648" s="653"/>
      <c r="JCG2648" s="653"/>
      <c r="JCH2648" s="653"/>
      <c r="JCI2648" s="653"/>
      <c r="JCJ2648" s="653"/>
      <c r="JCK2648" s="653"/>
      <c r="JCL2648" s="653"/>
      <c r="JCM2648" s="653"/>
      <c r="JCN2648" s="653"/>
      <c r="JCO2648" s="653"/>
      <c r="JCP2648" s="653"/>
      <c r="JCQ2648" s="653"/>
      <c r="JCR2648" s="653"/>
      <c r="JCS2648" s="653"/>
      <c r="JCT2648" s="653"/>
      <c r="JCU2648" s="653"/>
      <c r="JCV2648" s="653"/>
      <c r="JCW2648" s="653"/>
      <c r="JCX2648" s="653"/>
      <c r="JCY2648" s="653"/>
      <c r="JCZ2648" s="653"/>
      <c r="JDA2648" s="653"/>
      <c r="JDB2648" s="653"/>
      <c r="JDC2648" s="653"/>
      <c r="JDD2648" s="653"/>
      <c r="JDE2648" s="653"/>
      <c r="JDF2648" s="653"/>
      <c r="JDG2648" s="653"/>
      <c r="JDH2648" s="653"/>
      <c r="JDI2648" s="653"/>
      <c r="JDJ2648" s="653"/>
      <c r="JDK2648" s="653"/>
      <c r="JDL2648" s="653"/>
      <c r="JDM2648" s="653"/>
      <c r="JDN2648" s="653"/>
      <c r="JDO2648" s="653"/>
      <c r="JDP2648" s="653"/>
      <c r="JDQ2648" s="653"/>
      <c r="JDR2648" s="653"/>
      <c r="JDS2648" s="653"/>
      <c r="JDT2648" s="653"/>
      <c r="JDU2648" s="653"/>
      <c r="JDV2648" s="653"/>
      <c r="JDW2648" s="653"/>
      <c r="JDX2648" s="653"/>
      <c r="JDY2648" s="653"/>
      <c r="JDZ2648" s="653"/>
      <c r="JEA2648" s="653"/>
      <c r="JEB2648" s="653"/>
      <c r="JEC2648" s="653"/>
      <c r="JED2648" s="653"/>
      <c r="JEE2648" s="653"/>
      <c r="JEF2648" s="653"/>
      <c r="JEG2648" s="653"/>
      <c r="JEH2648" s="653"/>
      <c r="JEI2648" s="653"/>
      <c r="JEJ2648" s="653"/>
      <c r="JEK2648" s="653"/>
      <c r="JEL2648" s="653"/>
      <c r="JEM2648" s="653"/>
      <c r="JEN2648" s="653"/>
      <c r="JEO2648" s="653"/>
      <c r="JEP2648" s="653"/>
      <c r="JEQ2648" s="653"/>
      <c r="JER2648" s="653"/>
      <c r="JES2648" s="653"/>
      <c r="JET2648" s="653"/>
      <c r="JEU2648" s="653"/>
      <c r="JEV2648" s="653"/>
      <c r="JEW2648" s="653"/>
      <c r="JEX2648" s="653"/>
      <c r="JEY2648" s="653"/>
      <c r="JEZ2648" s="653"/>
      <c r="JFA2648" s="653"/>
      <c r="JFB2648" s="653"/>
      <c r="JFC2648" s="653"/>
      <c r="JFD2648" s="653"/>
      <c r="JFE2648" s="653"/>
      <c r="JFF2648" s="653"/>
      <c r="JFG2648" s="653"/>
      <c r="JFH2648" s="653"/>
      <c r="JFI2648" s="653"/>
      <c r="JFJ2648" s="653"/>
      <c r="JFK2648" s="653"/>
      <c r="JFL2648" s="653"/>
      <c r="JFM2648" s="653"/>
      <c r="JFN2648" s="653"/>
      <c r="JFO2648" s="653"/>
      <c r="JFP2648" s="653"/>
      <c r="JFQ2648" s="653"/>
      <c r="JFR2648" s="653"/>
      <c r="JFS2648" s="653"/>
      <c r="JFT2648" s="653"/>
      <c r="JFU2648" s="653"/>
      <c r="JFV2648" s="653"/>
      <c r="JFW2648" s="653"/>
      <c r="JFX2648" s="653"/>
      <c r="JFY2648" s="653"/>
      <c r="JFZ2648" s="653"/>
      <c r="JGA2648" s="653"/>
      <c r="JGB2648" s="653"/>
      <c r="JGC2648" s="653"/>
      <c r="JGD2648" s="653"/>
      <c r="JGE2648" s="653"/>
      <c r="JGF2648" s="653"/>
      <c r="JGG2648" s="653"/>
      <c r="JGH2648" s="653"/>
      <c r="JGI2648" s="653"/>
      <c r="JGJ2648" s="653"/>
      <c r="JGK2648" s="653"/>
      <c r="JGL2648" s="653"/>
      <c r="JGM2648" s="653"/>
      <c r="JGN2648" s="653"/>
      <c r="JGO2648" s="653"/>
      <c r="JGP2648" s="653"/>
      <c r="JGQ2648" s="653"/>
      <c r="JGR2648" s="653"/>
      <c r="JGS2648" s="653"/>
      <c r="JGT2648" s="653"/>
      <c r="JGU2648" s="653"/>
      <c r="JGV2648" s="653"/>
      <c r="JGW2648" s="653"/>
      <c r="JGX2648" s="653"/>
      <c r="JGY2648" s="653"/>
      <c r="JGZ2648" s="653"/>
      <c r="JHA2648" s="653"/>
      <c r="JHB2648" s="653"/>
      <c r="JHC2648" s="653"/>
      <c r="JHD2648" s="653"/>
      <c r="JHE2648" s="653"/>
      <c r="JHF2648" s="653"/>
      <c r="JHG2648" s="653"/>
      <c r="JHH2648" s="653"/>
      <c r="JHI2648" s="653"/>
      <c r="JHJ2648" s="653"/>
      <c r="JHK2648" s="653"/>
      <c r="JHL2648" s="653"/>
      <c r="JHM2648" s="653"/>
      <c r="JHN2648" s="653"/>
      <c r="JHO2648" s="653"/>
      <c r="JHP2648" s="653"/>
      <c r="JHQ2648" s="653"/>
      <c r="JHR2648" s="653"/>
      <c r="JHS2648" s="653"/>
      <c r="JHT2648" s="653"/>
      <c r="JHU2648" s="653"/>
      <c r="JHV2648" s="653"/>
      <c r="JHW2648" s="653"/>
      <c r="JHX2648" s="653"/>
      <c r="JHY2648" s="653"/>
      <c r="JHZ2648" s="653"/>
      <c r="JIA2648" s="653"/>
      <c r="JIB2648" s="653"/>
      <c r="JIC2648" s="653"/>
      <c r="JID2648" s="653"/>
      <c r="JIE2648" s="653"/>
      <c r="JIF2648" s="653"/>
      <c r="JIG2648" s="653"/>
      <c r="JIH2648" s="653"/>
      <c r="JII2648" s="653"/>
      <c r="JIJ2648" s="653"/>
      <c r="JIK2648" s="653"/>
      <c r="JIL2648" s="653"/>
      <c r="JIM2648" s="653"/>
      <c r="JIN2648" s="653"/>
      <c r="JIO2648" s="653"/>
      <c r="JIP2648" s="653"/>
      <c r="JIQ2648" s="653"/>
      <c r="JIR2648" s="653"/>
      <c r="JIS2648" s="653"/>
      <c r="JIT2648" s="653"/>
      <c r="JIU2648" s="653"/>
      <c r="JIV2648" s="653"/>
      <c r="JIW2648" s="653"/>
      <c r="JIX2648" s="653"/>
      <c r="JIY2648" s="653"/>
      <c r="JIZ2648" s="653"/>
      <c r="JJA2648" s="653"/>
      <c r="JJB2648" s="653"/>
      <c r="JJC2648" s="653"/>
      <c r="JJD2648" s="653"/>
      <c r="JJE2648" s="653"/>
      <c r="JJF2648" s="653"/>
      <c r="JJG2648" s="653"/>
      <c r="JJH2648" s="653"/>
      <c r="JJI2648" s="653"/>
      <c r="JJJ2648" s="653"/>
      <c r="JJK2648" s="653"/>
      <c r="JJL2648" s="653"/>
      <c r="JJM2648" s="653"/>
      <c r="JJN2648" s="653"/>
      <c r="JJO2648" s="653"/>
      <c r="JJP2648" s="653"/>
      <c r="JJQ2648" s="653"/>
      <c r="JJR2648" s="653"/>
      <c r="JJS2648" s="653"/>
      <c r="JJT2648" s="653"/>
      <c r="JJU2648" s="653"/>
      <c r="JJV2648" s="653"/>
      <c r="JJW2648" s="653"/>
      <c r="JJX2648" s="653"/>
      <c r="JJY2648" s="653"/>
      <c r="JJZ2648" s="653"/>
      <c r="JKA2648" s="653"/>
      <c r="JKB2648" s="653"/>
      <c r="JKC2648" s="653"/>
      <c r="JKD2648" s="653"/>
      <c r="JKE2648" s="653"/>
      <c r="JKF2648" s="653"/>
      <c r="JKG2648" s="653"/>
      <c r="JKH2648" s="653"/>
      <c r="JKI2648" s="653"/>
      <c r="JKJ2648" s="653"/>
      <c r="JKK2648" s="653"/>
      <c r="JKL2648" s="653"/>
      <c r="JKM2648" s="653"/>
      <c r="JKN2648" s="653"/>
      <c r="JKO2648" s="653"/>
      <c r="JKP2648" s="653"/>
      <c r="JKQ2648" s="653"/>
      <c r="JKR2648" s="653"/>
      <c r="JKS2648" s="653"/>
      <c r="JKT2648" s="653"/>
      <c r="JKU2648" s="653"/>
      <c r="JKV2648" s="653"/>
      <c r="JKW2648" s="653"/>
      <c r="JKX2648" s="653"/>
      <c r="JKY2648" s="653"/>
      <c r="JKZ2648" s="653"/>
      <c r="JLA2648" s="653"/>
      <c r="JLB2648" s="653"/>
      <c r="JLC2648" s="653"/>
      <c r="JLD2648" s="653"/>
      <c r="JLE2648" s="653"/>
      <c r="JLF2648" s="653"/>
      <c r="JLG2648" s="653"/>
      <c r="JLH2648" s="653"/>
      <c r="JLI2648" s="653"/>
      <c r="JLJ2648" s="653"/>
      <c r="JLK2648" s="653"/>
      <c r="JLL2648" s="653"/>
      <c r="JLM2648" s="653"/>
      <c r="JLN2648" s="653"/>
      <c r="JLO2648" s="653"/>
      <c r="JLP2648" s="653"/>
      <c r="JLQ2648" s="653"/>
      <c r="JLR2648" s="653"/>
      <c r="JLS2648" s="653"/>
      <c r="JLT2648" s="653"/>
      <c r="JLU2648" s="653"/>
      <c r="JLV2648" s="653"/>
      <c r="JLW2648" s="653"/>
      <c r="JLX2648" s="653"/>
      <c r="JLY2648" s="653"/>
      <c r="JLZ2648" s="653"/>
      <c r="JMA2648" s="653"/>
      <c r="JMB2648" s="653"/>
      <c r="JMC2648" s="653"/>
      <c r="JMD2648" s="653"/>
      <c r="JME2648" s="653"/>
      <c r="JMF2648" s="653"/>
      <c r="JMG2648" s="653"/>
      <c r="JMH2648" s="653"/>
      <c r="JMI2648" s="653"/>
      <c r="JMJ2648" s="653"/>
      <c r="JMK2648" s="653"/>
      <c r="JML2648" s="653"/>
      <c r="JMM2648" s="653"/>
      <c r="JMN2648" s="653"/>
      <c r="JMO2648" s="653"/>
      <c r="JMP2648" s="653"/>
      <c r="JMQ2648" s="653"/>
      <c r="JMR2648" s="653"/>
      <c r="JMS2648" s="653"/>
      <c r="JMT2648" s="653"/>
      <c r="JMU2648" s="653"/>
      <c r="JMV2648" s="653"/>
      <c r="JMW2648" s="653"/>
      <c r="JMX2648" s="653"/>
      <c r="JMY2648" s="653"/>
      <c r="JMZ2648" s="653"/>
      <c r="JNA2648" s="653"/>
      <c r="JNB2648" s="653"/>
      <c r="JNC2648" s="653"/>
      <c r="JND2648" s="653"/>
      <c r="JNE2648" s="653"/>
      <c r="JNF2648" s="653"/>
      <c r="JNG2648" s="653"/>
      <c r="JNH2648" s="653"/>
      <c r="JNI2648" s="653"/>
      <c r="JNJ2648" s="653"/>
      <c r="JNK2648" s="653"/>
      <c r="JNL2648" s="653"/>
      <c r="JNM2648" s="653"/>
      <c r="JNN2648" s="653"/>
      <c r="JNO2648" s="653"/>
      <c r="JNP2648" s="653"/>
      <c r="JNQ2648" s="653"/>
      <c r="JNR2648" s="653"/>
      <c r="JNS2648" s="653"/>
      <c r="JNT2648" s="653"/>
      <c r="JNU2648" s="653"/>
      <c r="JNV2648" s="653"/>
      <c r="JNW2648" s="653"/>
      <c r="JNX2648" s="653"/>
      <c r="JNY2648" s="653"/>
      <c r="JNZ2648" s="653"/>
      <c r="JOA2648" s="653"/>
      <c r="JOB2648" s="653"/>
      <c r="JOC2648" s="653"/>
      <c r="JOD2648" s="653"/>
      <c r="JOE2648" s="653"/>
      <c r="JOF2648" s="653"/>
      <c r="JOG2648" s="653"/>
      <c r="JOH2648" s="653"/>
      <c r="JOI2648" s="653"/>
      <c r="JOJ2648" s="653"/>
      <c r="JOK2648" s="653"/>
      <c r="JOL2648" s="653"/>
      <c r="JOM2648" s="653"/>
      <c r="JON2648" s="653"/>
      <c r="JOO2648" s="653"/>
      <c r="JOP2648" s="653"/>
      <c r="JOQ2648" s="653"/>
      <c r="JOR2648" s="653"/>
      <c r="JOS2648" s="653"/>
      <c r="JOT2648" s="653"/>
      <c r="JOU2648" s="653"/>
      <c r="JOV2648" s="653"/>
      <c r="JOW2648" s="653"/>
      <c r="JOX2648" s="653"/>
      <c r="JOY2648" s="653"/>
      <c r="JOZ2648" s="653"/>
      <c r="JPA2648" s="653"/>
      <c r="JPB2648" s="653"/>
      <c r="JPC2648" s="653"/>
      <c r="JPD2648" s="653"/>
      <c r="JPE2648" s="653"/>
      <c r="JPF2648" s="653"/>
      <c r="JPG2648" s="653"/>
      <c r="JPH2648" s="653"/>
      <c r="JPI2648" s="653"/>
      <c r="JPJ2648" s="653"/>
      <c r="JPK2648" s="653"/>
      <c r="JPL2648" s="653"/>
      <c r="JPM2648" s="653"/>
      <c r="JPN2648" s="653"/>
      <c r="JPO2648" s="653"/>
      <c r="JPP2648" s="653"/>
      <c r="JPQ2648" s="653"/>
      <c r="JPR2648" s="653"/>
      <c r="JPS2648" s="653"/>
      <c r="JPT2648" s="653"/>
      <c r="JPU2648" s="653"/>
      <c r="JPV2648" s="653"/>
      <c r="JPW2648" s="653"/>
      <c r="JPX2648" s="653"/>
      <c r="JPY2648" s="653"/>
      <c r="JPZ2648" s="653"/>
      <c r="JQA2648" s="653"/>
      <c r="JQB2648" s="653"/>
      <c r="JQC2648" s="653"/>
      <c r="JQD2648" s="653"/>
      <c r="JQE2648" s="653"/>
      <c r="JQF2648" s="653"/>
      <c r="JQG2648" s="653"/>
      <c r="JQH2648" s="653"/>
      <c r="JQI2648" s="653"/>
      <c r="JQJ2648" s="653"/>
      <c r="JQK2648" s="653"/>
      <c r="JQL2648" s="653"/>
      <c r="JQM2648" s="653"/>
      <c r="JQN2648" s="653"/>
      <c r="JQO2648" s="653"/>
      <c r="JQP2648" s="653"/>
      <c r="JQQ2648" s="653"/>
      <c r="JQR2648" s="653"/>
      <c r="JQS2648" s="653"/>
      <c r="JQT2648" s="653"/>
      <c r="JQU2648" s="653"/>
      <c r="JQV2648" s="653"/>
      <c r="JQW2648" s="653"/>
      <c r="JQX2648" s="653"/>
      <c r="JQY2648" s="653"/>
      <c r="JQZ2648" s="653"/>
      <c r="JRA2648" s="653"/>
      <c r="JRB2648" s="653"/>
      <c r="JRC2648" s="653"/>
      <c r="JRD2648" s="653"/>
      <c r="JRE2648" s="653"/>
      <c r="JRF2648" s="653"/>
      <c r="JRG2648" s="653"/>
      <c r="JRH2648" s="653"/>
      <c r="JRI2648" s="653"/>
      <c r="JRJ2648" s="653"/>
      <c r="JRK2648" s="653"/>
      <c r="JRL2648" s="653"/>
      <c r="JRM2648" s="653"/>
      <c r="JRN2648" s="653"/>
      <c r="JRO2648" s="653"/>
      <c r="JRP2648" s="653"/>
      <c r="JRQ2648" s="653"/>
      <c r="JRR2648" s="653"/>
      <c r="JRS2648" s="653"/>
      <c r="JRT2648" s="653"/>
      <c r="JRU2648" s="653"/>
      <c r="JRV2648" s="653"/>
      <c r="JRW2648" s="653"/>
      <c r="JRX2648" s="653"/>
      <c r="JRY2648" s="653"/>
      <c r="JRZ2648" s="653"/>
      <c r="JSA2648" s="653"/>
      <c r="JSB2648" s="653"/>
      <c r="JSC2648" s="653"/>
      <c r="JSD2648" s="653"/>
      <c r="JSE2648" s="653"/>
      <c r="JSF2648" s="653"/>
      <c r="JSG2648" s="653"/>
      <c r="JSH2648" s="653"/>
      <c r="JSI2648" s="653"/>
      <c r="JSJ2648" s="653"/>
      <c r="JSK2648" s="653"/>
      <c r="JSL2648" s="653"/>
      <c r="JSM2648" s="653"/>
      <c r="JSN2648" s="653"/>
      <c r="JSO2648" s="653"/>
      <c r="JSP2648" s="653"/>
      <c r="JSQ2648" s="653"/>
      <c r="JSR2648" s="653"/>
      <c r="JSS2648" s="653"/>
      <c r="JST2648" s="653"/>
      <c r="JSU2648" s="653"/>
      <c r="JSV2648" s="653"/>
      <c r="JSW2648" s="653"/>
      <c r="JSX2648" s="653"/>
      <c r="JSY2648" s="653"/>
      <c r="JSZ2648" s="653"/>
      <c r="JTA2648" s="653"/>
      <c r="JTB2648" s="653"/>
      <c r="JTC2648" s="653"/>
      <c r="JTD2648" s="653"/>
      <c r="JTE2648" s="653"/>
      <c r="JTF2648" s="653"/>
      <c r="JTG2648" s="653"/>
      <c r="JTH2648" s="653"/>
      <c r="JTI2648" s="653"/>
      <c r="JTJ2648" s="653"/>
      <c r="JTK2648" s="653"/>
      <c r="JTL2648" s="653"/>
      <c r="JTM2648" s="653"/>
      <c r="JTN2648" s="653"/>
      <c r="JTO2648" s="653"/>
      <c r="JTP2648" s="653"/>
      <c r="JTQ2648" s="653"/>
      <c r="JTR2648" s="653"/>
      <c r="JTS2648" s="653"/>
      <c r="JTT2648" s="653"/>
      <c r="JTU2648" s="653"/>
      <c r="JTV2648" s="653"/>
      <c r="JTW2648" s="653"/>
      <c r="JTX2648" s="653"/>
      <c r="JTY2648" s="653"/>
      <c r="JTZ2648" s="653"/>
      <c r="JUA2648" s="653"/>
      <c r="JUB2648" s="653"/>
      <c r="JUC2648" s="653"/>
      <c r="JUD2648" s="653"/>
      <c r="JUE2648" s="653"/>
      <c r="JUF2648" s="653"/>
      <c r="JUG2648" s="653"/>
      <c r="JUH2648" s="653"/>
      <c r="JUI2648" s="653"/>
      <c r="JUJ2648" s="653"/>
      <c r="JUK2648" s="653"/>
      <c r="JUL2648" s="653"/>
      <c r="JUM2648" s="653"/>
      <c r="JUN2648" s="653"/>
      <c r="JUO2648" s="653"/>
      <c r="JUP2648" s="653"/>
      <c r="JUQ2648" s="653"/>
      <c r="JUR2648" s="653"/>
      <c r="JUS2648" s="653"/>
      <c r="JUT2648" s="653"/>
      <c r="JUU2648" s="653"/>
      <c r="JUV2648" s="653"/>
      <c r="JUW2648" s="653"/>
      <c r="JUX2648" s="653"/>
      <c r="JUY2648" s="653"/>
      <c r="JUZ2648" s="653"/>
      <c r="JVA2648" s="653"/>
      <c r="JVB2648" s="653"/>
      <c r="JVC2648" s="653"/>
      <c r="JVD2648" s="653"/>
      <c r="JVE2648" s="653"/>
      <c r="JVF2648" s="653"/>
      <c r="JVG2648" s="653"/>
      <c r="JVH2648" s="653"/>
      <c r="JVI2648" s="653"/>
      <c r="JVJ2648" s="653"/>
      <c r="JVK2648" s="653"/>
      <c r="JVL2648" s="653"/>
      <c r="JVM2648" s="653"/>
      <c r="JVN2648" s="653"/>
      <c r="JVO2648" s="653"/>
      <c r="JVP2648" s="653"/>
      <c r="JVQ2648" s="653"/>
      <c r="JVR2648" s="653"/>
      <c r="JVS2648" s="653"/>
      <c r="JVT2648" s="653"/>
      <c r="JVU2648" s="653"/>
      <c r="JVV2648" s="653"/>
      <c r="JVW2648" s="653"/>
      <c r="JVX2648" s="653"/>
      <c r="JVY2648" s="653"/>
      <c r="JVZ2648" s="653"/>
      <c r="JWA2648" s="653"/>
      <c r="JWB2648" s="653"/>
      <c r="JWC2648" s="653"/>
      <c r="JWD2648" s="653"/>
      <c r="JWE2648" s="653"/>
      <c r="JWF2648" s="653"/>
      <c r="JWG2648" s="653"/>
      <c r="JWH2648" s="653"/>
      <c r="JWI2648" s="653"/>
      <c r="JWJ2648" s="653"/>
      <c r="JWK2648" s="653"/>
      <c r="JWL2648" s="653"/>
      <c r="JWM2648" s="653"/>
      <c r="JWN2648" s="653"/>
      <c r="JWO2648" s="653"/>
      <c r="JWP2648" s="653"/>
      <c r="JWQ2648" s="653"/>
      <c r="JWR2648" s="653"/>
      <c r="JWS2648" s="653"/>
      <c r="JWT2648" s="653"/>
      <c r="JWU2648" s="653"/>
      <c r="JWV2648" s="653"/>
      <c r="JWW2648" s="653"/>
      <c r="JWX2648" s="653"/>
      <c r="JWY2648" s="653"/>
      <c r="JWZ2648" s="653"/>
      <c r="JXA2648" s="653"/>
      <c r="JXB2648" s="653"/>
      <c r="JXC2648" s="653"/>
      <c r="JXD2648" s="653"/>
      <c r="JXE2648" s="653"/>
      <c r="JXF2648" s="653"/>
      <c r="JXG2648" s="653"/>
      <c r="JXH2648" s="653"/>
      <c r="JXI2648" s="653"/>
      <c r="JXJ2648" s="653"/>
      <c r="JXK2648" s="653"/>
      <c r="JXL2648" s="653"/>
      <c r="JXM2648" s="653"/>
      <c r="JXN2648" s="653"/>
      <c r="JXO2648" s="653"/>
      <c r="JXP2648" s="653"/>
      <c r="JXQ2648" s="653"/>
      <c r="JXR2648" s="653"/>
      <c r="JXS2648" s="653"/>
      <c r="JXT2648" s="653"/>
      <c r="JXU2648" s="653"/>
      <c r="JXV2648" s="653"/>
      <c r="JXW2648" s="653"/>
      <c r="JXX2648" s="653"/>
      <c r="JXY2648" s="653"/>
      <c r="JXZ2648" s="653"/>
      <c r="JYA2648" s="653"/>
      <c r="JYB2648" s="653"/>
      <c r="JYC2648" s="653"/>
      <c r="JYD2648" s="653"/>
      <c r="JYE2648" s="653"/>
      <c r="JYF2648" s="653"/>
      <c r="JYG2648" s="653"/>
      <c r="JYH2648" s="653"/>
      <c r="JYI2648" s="653"/>
      <c r="JYJ2648" s="653"/>
      <c r="JYK2648" s="653"/>
      <c r="JYL2648" s="653"/>
      <c r="JYM2648" s="653"/>
      <c r="JYN2648" s="653"/>
      <c r="JYO2648" s="653"/>
      <c r="JYP2648" s="653"/>
      <c r="JYQ2648" s="653"/>
      <c r="JYR2648" s="653"/>
      <c r="JYS2648" s="653"/>
      <c r="JYT2648" s="653"/>
      <c r="JYU2648" s="653"/>
      <c r="JYV2648" s="653"/>
      <c r="JYW2648" s="653"/>
      <c r="JYX2648" s="653"/>
      <c r="JYY2648" s="653"/>
      <c r="JYZ2648" s="653"/>
      <c r="JZA2648" s="653"/>
      <c r="JZB2648" s="653"/>
      <c r="JZC2648" s="653"/>
      <c r="JZD2648" s="653"/>
      <c r="JZE2648" s="653"/>
      <c r="JZF2648" s="653"/>
      <c r="JZG2648" s="653"/>
      <c r="JZH2648" s="653"/>
      <c r="JZI2648" s="653"/>
      <c r="JZJ2648" s="653"/>
      <c r="JZK2648" s="653"/>
      <c r="JZL2648" s="653"/>
      <c r="JZM2648" s="653"/>
      <c r="JZN2648" s="653"/>
      <c r="JZO2648" s="653"/>
      <c r="JZP2648" s="653"/>
      <c r="JZQ2648" s="653"/>
      <c r="JZR2648" s="653"/>
      <c r="JZS2648" s="653"/>
      <c r="JZT2648" s="653"/>
      <c r="JZU2648" s="653"/>
      <c r="JZV2648" s="653"/>
      <c r="JZW2648" s="653"/>
      <c r="JZX2648" s="653"/>
      <c r="JZY2648" s="653"/>
      <c r="JZZ2648" s="653"/>
      <c r="KAA2648" s="653"/>
      <c r="KAB2648" s="653"/>
      <c r="KAC2648" s="653"/>
      <c r="KAD2648" s="653"/>
      <c r="KAE2648" s="653"/>
      <c r="KAF2648" s="653"/>
      <c r="KAG2648" s="653"/>
      <c r="KAH2648" s="653"/>
      <c r="KAI2648" s="653"/>
      <c r="KAJ2648" s="653"/>
      <c r="KAK2648" s="653"/>
      <c r="KAL2648" s="653"/>
      <c r="KAM2648" s="653"/>
      <c r="KAN2648" s="653"/>
      <c r="KAO2648" s="653"/>
      <c r="KAP2648" s="653"/>
      <c r="KAQ2648" s="653"/>
      <c r="KAR2648" s="653"/>
      <c r="KAS2648" s="653"/>
      <c r="KAT2648" s="653"/>
      <c r="KAU2648" s="653"/>
      <c r="KAV2648" s="653"/>
      <c r="KAW2648" s="653"/>
      <c r="KAX2648" s="653"/>
      <c r="KAY2648" s="653"/>
      <c r="KAZ2648" s="653"/>
      <c r="KBA2648" s="653"/>
      <c r="KBB2648" s="653"/>
      <c r="KBC2648" s="653"/>
      <c r="KBD2648" s="653"/>
      <c r="KBE2648" s="653"/>
      <c r="KBF2648" s="653"/>
      <c r="KBG2648" s="653"/>
      <c r="KBH2648" s="653"/>
      <c r="KBI2648" s="653"/>
      <c r="KBJ2648" s="653"/>
      <c r="KBK2648" s="653"/>
      <c r="KBL2648" s="653"/>
      <c r="KBM2648" s="653"/>
      <c r="KBN2648" s="653"/>
      <c r="KBO2648" s="653"/>
      <c r="KBP2648" s="653"/>
      <c r="KBQ2648" s="653"/>
      <c r="KBR2648" s="653"/>
      <c r="KBS2648" s="653"/>
      <c r="KBT2648" s="653"/>
      <c r="KBU2648" s="653"/>
      <c r="KBV2648" s="653"/>
      <c r="KBW2648" s="653"/>
      <c r="KBX2648" s="653"/>
      <c r="KBY2648" s="653"/>
      <c r="KBZ2648" s="653"/>
      <c r="KCA2648" s="653"/>
      <c r="KCB2648" s="653"/>
      <c r="KCC2648" s="653"/>
      <c r="KCD2648" s="653"/>
      <c r="KCE2648" s="653"/>
      <c r="KCF2648" s="653"/>
      <c r="KCG2648" s="653"/>
      <c r="KCH2648" s="653"/>
      <c r="KCI2648" s="653"/>
      <c r="KCJ2648" s="653"/>
      <c r="KCK2648" s="653"/>
      <c r="KCL2648" s="653"/>
      <c r="KCM2648" s="653"/>
      <c r="KCN2648" s="653"/>
      <c r="KCO2648" s="653"/>
      <c r="KCP2648" s="653"/>
      <c r="KCQ2648" s="653"/>
      <c r="KCR2648" s="653"/>
      <c r="KCS2648" s="653"/>
      <c r="KCT2648" s="653"/>
      <c r="KCU2648" s="653"/>
      <c r="KCV2648" s="653"/>
      <c r="KCW2648" s="653"/>
      <c r="KCX2648" s="653"/>
      <c r="KCY2648" s="653"/>
      <c r="KCZ2648" s="653"/>
      <c r="KDA2648" s="653"/>
      <c r="KDB2648" s="653"/>
      <c r="KDC2648" s="653"/>
      <c r="KDD2648" s="653"/>
      <c r="KDE2648" s="653"/>
      <c r="KDF2648" s="653"/>
      <c r="KDG2648" s="653"/>
      <c r="KDH2648" s="653"/>
      <c r="KDI2648" s="653"/>
      <c r="KDJ2648" s="653"/>
      <c r="KDK2648" s="653"/>
      <c r="KDL2648" s="653"/>
      <c r="KDM2648" s="653"/>
      <c r="KDN2648" s="653"/>
      <c r="KDO2648" s="653"/>
      <c r="KDP2648" s="653"/>
      <c r="KDQ2648" s="653"/>
      <c r="KDR2648" s="653"/>
      <c r="KDS2648" s="653"/>
      <c r="KDT2648" s="653"/>
      <c r="KDU2648" s="653"/>
      <c r="KDV2648" s="653"/>
      <c r="KDW2648" s="653"/>
      <c r="KDX2648" s="653"/>
      <c r="KDY2648" s="653"/>
      <c r="KDZ2648" s="653"/>
      <c r="KEA2648" s="653"/>
      <c r="KEB2648" s="653"/>
      <c r="KEC2648" s="653"/>
      <c r="KED2648" s="653"/>
      <c r="KEE2648" s="653"/>
      <c r="KEF2648" s="653"/>
      <c r="KEG2648" s="653"/>
      <c r="KEH2648" s="653"/>
      <c r="KEI2648" s="653"/>
      <c r="KEJ2648" s="653"/>
      <c r="KEK2648" s="653"/>
      <c r="KEL2648" s="653"/>
      <c r="KEM2648" s="653"/>
      <c r="KEN2648" s="653"/>
      <c r="KEO2648" s="653"/>
      <c r="KEP2648" s="653"/>
      <c r="KEQ2648" s="653"/>
      <c r="KER2648" s="653"/>
      <c r="KES2648" s="653"/>
      <c r="KET2648" s="653"/>
      <c r="KEU2648" s="653"/>
      <c r="KEV2648" s="653"/>
      <c r="KEW2648" s="653"/>
      <c r="KEX2648" s="653"/>
      <c r="KEY2648" s="653"/>
      <c r="KEZ2648" s="653"/>
      <c r="KFA2648" s="653"/>
      <c r="KFB2648" s="653"/>
      <c r="KFC2648" s="653"/>
      <c r="KFD2648" s="653"/>
      <c r="KFE2648" s="653"/>
      <c r="KFF2648" s="653"/>
      <c r="KFG2648" s="653"/>
      <c r="KFH2648" s="653"/>
      <c r="KFI2648" s="653"/>
      <c r="KFJ2648" s="653"/>
      <c r="KFK2648" s="653"/>
      <c r="KFL2648" s="653"/>
      <c r="KFM2648" s="653"/>
      <c r="KFN2648" s="653"/>
      <c r="KFO2648" s="653"/>
      <c r="KFP2648" s="653"/>
      <c r="KFQ2648" s="653"/>
      <c r="KFR2648" s="653"/>
      <c r="KFS2648" s="653"/>
      <c r="KFT2648" s="653"/>
      <c r="KFU2648" s="653"/>
      <c r="KFV2648" s="653"/>
      <c r="KFW2648" s="653"/>
      <c r="KFX2648" s="653"/>
      <c r="KFY2648" s="653"/>
      <c r="KFZ2648" s="653"/>
      <c r="KGA2648" s="653"/>
      <c r="KGB2648" s="653"/>
      <c r="KGC2648" s="653"/>
      <c r="KGD2648" s="653"/>
      <c r="KGE2648" s="653"/>
      <c r="KGF2648" s="653"/>
      <c r="KGG2648" s="653"/>
      <c r="KGH2648" s="653"/>
      <c r="KGI2648" s="653"/>
      <c r="KGJ2648" s="653"/>
      <c r="KGK2648" s="653"/>
      <c r="KGL2648" s="653"/>
      <c r="KGM2648" s="653"/>
      <c r="KGN2648" s="653"/>
      <c r="KGO2648" s="653"/>
      <c r="KGP2648" s="653"/>
      <c r="KGQ2648" s="653"/>
      <c r="KGR2648" s="653"/>
      <c r="KGS2648" s="653"/>
      <c r="KGT2648" s="653"/>
      <c r="KGU2648" s="653"/>
      <c r="KGV2648" s="653"/>
      <c r="KGW2648" s="653"/>
      <c r="KGX2648" s="653"/>
      <c r="KGY2648" s="653"/>
      <c r="KGZ2648" s="653"/>
      <c r="KHA2648" s="653"/>
      <c r="KHB2648" s="653"/>
      <c r="KHC2648" s="653"/>
      <c r="KHD2648" s="653"/>
      <c r="KHE2648" s="653"/>
      <c r="KHF2648" s="653"/>
      <c r="KHG2648" s="653"/>
      <c r="KHH2648" s="653"/>
      <c r="KHI2648" s="653"/>
      <c r="KHJ2648" s="653"/>
      <c r="KHK2648" s="653"/>
      <c r="KHL2648" s="653"/>
      <c r="KHM2648" s="653"/>
      <c r="KHN2648" s="653"/>
      <c r="KHO2648" s="653"/>
      <c r="KHP2648" s="653"/>
      <c r="KHQ2648" s="653"/>
      <c r="KHR2648" s="653"/>
      <c r="KHS2648" s="653"/>
      <c r="KHT2648" s="653"/>
      <c r="KHU2648" s="653"/>
      <c r="KHV2648" s="653"/>
      <c r="KHW2648" s="653"/>
      <c r="KHX2648" s="653"/>
      <c r="KHY2648" s="653"/>
      <c r="KHZ2648" s="653"/>
      <c r="KIA2648" s="653"/>
      <c r="KIB2648" s="653"/>
      <c r="KIC2648" s="653"/>
      <c r="KID2648" s="653"/>
      <c r="KIE2648" s="653"/>
      <c r="KIF2648" s="653"/>
      <c r="KIG2648" s="653"/>
      <c r="KIH2648" s="653"/>
      <c r="KII2648" s="653"/>
      <c r="KIJ2648" s="653"/>
      <c r="KIK2648" s="653"/>
      <c r="KIL2648" s="653"/>
      <c r="KIM2648" s="653"/>
      <c r="KIN2648" s="653"/>
      <c r="KIO2648" s="653"/>
      <c r="KIP2648" s="653"/>
      <c r="KIQ2648" s="653"/>
      <c r="KIR2648" s="653"/>
      <c r="KIS2648" s="653"/>
      <c r="KIT2648" s="653"/>
      <c r="KIU2648" s="653"/>
      <c r="KIV2648" s="653"/>
      <c r="KIW2648" s="653"/>
      <c r="KIX2648" s="653"/>
      <c r="KIY2648" s="653"/>
      <c r="KIZ2648" s="653"/>
      <c r="KJA2648" s="653"/>
      <c r="KJB2648" s="653"/>
      <c r="KJC2648" s="653"/>
      <c r="KJD2648" s="653"/>
      <c r="KJE2648" s="653"/>
      <c r="KJF2648" s="653"/>
      <c r="KJG2648" s="653"/>
      <c r="KJH2648" s="653"/>
      <c r="KJI2648" s="653"/>
      <c r="KJJ2648" s="653"/>
      <c r="KJK2648" s="653"/>
      <c r="KJL2648" s="653"/>
      <c r="KJM2648" s="653"/>
      <c r="KJN2648" s="653"/>
      <c r="KJO2648" s="653"/>
      <c r="KJP2648" s="653"/>
      <c r="KJQ2648" s="653"/>
      <c r="KJR2648" s="653"/>
      <c r="KJS2648" s="653"/>
      <c r="KJT2648" s="653"/>
      <c r="KJU2648" s="653"/>
      <c r="KJV2648" s="653"/>
      <c r="KJW2648" s="653"/>
      <c r="KJX2648" s="653"/>
      <c r="KJY2648" s="653"/>
      <c r="KJZ2648" s="653"/>
      <c r="KKA2648" s="653"/>
      <c r="KKB2648" s="653"/>
      <c r="KKC2648" s="653"/>
      <c r="KKD2648" s="653"/>
      <c r="KKE2648" s="653"/>
      <c r="KKF2648" s="653"/>
      <c r="KKG2648" s="653"/>
      <c r="KKH2648" s="653"/>
      <c r="KKI2648" s="653"/>
      <c r="KKJ2648" s="653"/>
      <c r="KKK2648" s="653"/>
      <c r="KKL2648" s="653"/>
      <c r="KKM2648" s="653"/>
      <c r="KKN2648" s="653"/>
      <c r="KKO2648" s="653"/>
      <c r="KKP2648" s="653"/>
      <c r="KKQ2648" s="653"/>
      <c r="KKR2648" s="653"/>
      <c r="KKS2648" s="653"/>
      <c r="KKT2648" s="653"/>
      <c r="KKU2648" s="653"/>
      <c r="KKV2648" s="653"/>
      <c r="KKW2648" s="653"/>
      <c r="KKX2648" s="653"/>
      <c r="KKY2648" s="653"/>
      <c r="KKZ2648" s="653"/>
      <c r="KLA2648" s="653"/>
      <c r="KLB2648" s="653"/>
      <c r="KLC2648" s="653"/>
      <c r="KLD2648" s="653"/>
      <c r="KLE2648" s="653"/>
      <c r="KLF2648" s="653"/>
      <c r="KLG2648" s="653"/>
      <c r="KLH2648" s="653"/>
      <c r="KLI2648" s="653"/>
      <c r="KLJ2648" s="653"/>
      <c r="KLK2648" s="653"/>
      <c r="KLL2648" s="653"/>
      <c r="KLM2648" s="653"/>
      <c r="KLN2648" s="653"/>
      <c r="KLO2648" s="653"/>
      <c r="KLP2648" s="653"/>
      <c r="KLQ2648" s="653"/>
      <c r="KLR2648" s="653"/>
      <c r="KLS2648" s="653"/>
      <c r="KLT2648" s="653"/>
      <c r="KLU2648" s="653"/>
      <c r="KLV2648" s="653"/>
      <c r="KLW2648" s="653"/>
      <c r="KLX2648" s="653"/>
      <c r="KLY2648" s="653"/>
      <c r="KLZ2648" s="653"/>
      <c r="KMA2648" s="653"/>
      <c r="KMB2648" s="653"/>
      <c r="KMC2648" s="653"/>
      <c r="KMD2648" s="653"/>
      <c r="KME2648" s="653"/>
      <c r="KMF2648" s="653"/>
      <c r="KMG2648" s="653"/>
      <c r="KMH2648" s="653"/>
      <c r="KMI2648" s="653"/>
      <c r="KMJ2648" s="653"/>
      <c r="KMK2648" s="653"/>
      <c r="KML2648" s="653"/>
      <c r="KMM2648" s="653"/>
      <c r="KMN2648" s="653"/>
      <c r="KMO2648" s="653"/>
      <c r="KMP2648" s="653"/>
      <c r="KMQ2648" s="653"/>
      <c r="KMR2648" s="653"/>
      <c r="KMS2648" s="653"/>
      <c r="KMT2648" s="653"/>
      <c r="KMU2648" s="653"/>
      <c r="KMV2648" s="653"/>
      <c r="KMW2648" s="653"/>
      <c r="KMX2648" s="653"/>
      <c r="KMY2648" s="653"/>
      <c r="KMZ2648" s="653"/>
      <c r="KNA2648" s="653"/>
      <c r="KNB2648" s="653"/>
      <c r="KNC2648" s="653"/>
      <c r="KND2648" s="653"/>
      <c r="KNE2648" s="653"/>
      <c r="KNF2648" s="653"/>
      <c r="KNG2648" s="653"/>
      <c r="KNH2648" s="653"/>
      <c r="KNI2648" s="653"/>
      <c r="KNJ2648" s="653"/>
      <c r="KNK2648" s="653"/>
      <c r="KNL2648" s="653"/>
      <c r="KNM2648" s="653"/>
      <c r="KNN2648" s="653"/>
      <c r="KNO2648" s="653"/>
      <c r="KNP2648" s="653"/>
      <c r="KNQ2648" s="653"/>
      <c r="KNR2648" s="653"/>
      <c r="KNS2648" s="653"/>
      <c r="KNT2648" s="653"/>
      <c r="KNU2648" s="653"/>
      <c r="KNV2648" s="653"/>
      <c r="KNW2648" s="653"/>
      <c r="KNX2648" s="653"/>
      <c r="KNY2648" s="653"/>
      <c r="KNZ2648" s="653"/>
      <c r="KOA2648" s="653"/>
      <c r="KOB2648" s="653"/>
      <c r="KOC2648" s="653"/>
      <c r="KOD2648" s="653"/>
      <c r="KOE2648" s="653"/>
      <c r="KOF2648" s="653"/>
      <c r="KOG2648" s="653"/>
      <c r="KOH2648" s="653"/>
      <c r="KOI2648" s="653"/>
      <c r="KOJ2648" s="653"/>
      <c r="KOK2648" s="653"/>
      <c r="KOL2648" s="653"/>
      <c r="KOM2648" s="653"/>
      <c r="KON2648" s="653"/>
      <c r="KOO2648" s="653"/>
      <c r="KOP2648" s="653"/>
      <c r="KOQ2648" s="653"/>
      <c r="KOR2648" s="653"/>
      <c r="KOS2648" s="653"/>
      <c r="KOT2648" s="653"/>
      <c r="KOU2648" s="653"/>
      <c r="KOV2648" s="653"/>
      <c r="KOW2648" s="653"/>
      <c r="KOX2648" s="653"/>
      <c r="KOY2648" s="653"/>
      <c r="KOZ2648" s="653"/>
      <c r="KPA2648" s="653"/>
      <c r="KPB2648" s="653"/>
      <c r="KPC2648" s="653"/>
      <c r="KPD2648" s="653"/>
      <c r="KPE2648" s="653"/>
      <c r="KPF2648" s="653"/>
      <c r="KPG2648" s="653"/>
      <c r="KPH2648" s="653"/>
      <c r="KPI2648" s="653"/>
      <c r="KPJ2648" s="653"/>
      <c r="KPK2648" s="653"/>
      <c r="KPL2648" s="653"/>
      <c r="KPM2648" s="653"/>
      <c r="KPN2648" s="653"/>
      <c r="KPO2648" s="653"/>
      <c r="KPP2648" s="653"/>
      <c r="KPQ2648" s="653"/>
      <c r="KPR2648" s="653"/>
      <c r="KPS2648" s="653"/>
      <c r="KPT2648" s="653"/>
      <c r="KPU2648" s="653"/>
      <c r="KPV2648" s="653"/>
      <c r="KPW2648" s="653"/>
      <c r="KPX2648" s="653"/>
      <c r="KPY2648" s="653"/>
      <c r="KPZ2648" s="653"/>
      <c r="KQA2648" s="653"/>
      <c r="KQB2648" s="653"/>
      <c r="KQC2648" s="653"/>
      <c r="KQD2648" s="653"/>
      <c r="KQE2648" s="653"/>
      <c r="KQF2648" s="653"/>
      <c r="KQG2648" s="653"/>
      <c r="KQH2648" s="653"/>
      <c r="KQI2648" s="653"/>
      <c r="KQJ2648" s="653"/>
      <c r="KQK2648" s="653"/>
      <c r="KQL2648" s="653"/>
      <c r="KQM2648" s="653"/>
      <c r="KQN2648" s="653"/>
      <c r="KQO2648" s="653"/>
      <c r="KQP2648" s="653"/>
      <c r="KQQ2648" s="653"/>
      <c r="KQR2648" s="653"/>
      <c r="KQS2648" s="653"/>
      <c r="KQT2648" s="653"/>
      <c r="KQU2648" s="653"/>
      <c r="KQV2648" s="653"/>
      <c r="KQW2648" s="653"/>
      <c r="KQX2648" s="653"/>
      <c r="KQY2648" s="653"/>
      <c r="KQZ2648" s="653"/>
      <c r="KRA2648" s="653"/>
      <c r="KRB2648" s="653"/>
      <c r="KRC2648" s="653"/>
      <c r="KRD2648" s="653"/>
      <c r="KRE2648" s="653"/>
      <c r="KRF2648" s="653"/>
      <c r="KRG2648" s="653"/>
      <c r="KRH2648" s="653"/>
      <c r="KRI2648" s="653"/>
      <c r="KRJ2648" s="653"/>
      <c r="KRK2648" s="653"/>
      <c r="KRL2648" s="653"/>
      <c r="KRM2648" s="653"/>
      <c r="KRN2648" s="653"/>
      <c r="KRO2648" s="653"/>
      <c r="KRP2648" s="653"/>
      <c r="KRQ2648" s="653"/>
      <c r="KRR2648" s="653"/>
      <c r="KRS2648" s="653"/>
      <c r="KRT2648" s="653"/>
      <c r="KRU2648" s="653"/>
      <c r="KRV2648" s="653"/>
      <c r="KRW2648" s="653"/>
      <c r="KRX2648" s="653"/>
      <c r="KRY2648" s="653"/>
      <c r="KRZ2648" s="653"/>
      <c r="KSA2648" s="653"/>
      <c r="KSB2648" s="653"/>
      <c r="KSC2648" s="653"/>
      <c r="KSD2648" s="653"/>
      <c r="KSE2648" s="653"/>
      <c r="KSF2648" s="653"/>
      <c r="KSG2648" s="653"/>
      <c r="KSH2648" s="653"/>
      <c r="KSI2648" s="653"/>
      <c r="KSJ2648" s="653"/>
      <c r="KSK2648" s="653"/>
      <c r="KSL2648" s="653"/>
      <c r="KSM2648" s="653"/>
      <c r="KSN2648" s="653"/>
      <c r="KSO2648" s="653"/>
      <c r="KSP2648" s="653"/>
      <c r="KSQ2648" s="653"/>
      <c r="KSR2648" s="653"/>
      <c r="KSS2648" s="653"/>
      <c r="KST2648" s="653"/>
      <c r="KSU2648" s="653"/>
      <c r="KSV2648" s="653"/>
      <c r="KSW2648" s="653"/>
      <c r="KSX2648" s="653"/>
      <c r="KSY2648" s="653"/>
      <c r="KSZ2648" s="653"/>
      <c r="KTA2648" s="653"/>
      <c r="KTB2648" s="653"/>
      <c r="KTC2648" s="653"/>
      <c r="KTD2648" s="653"/>
      <c r="KTE2648" s="653"/>
      <c r="KTF2648" s="653"/>
      <c r="KTG2648" s="653"/>
      <c r="KTH2648" s="653"/>
      <c r="KTI2648" s="653"/>
      <c r="KTJ2648" s="653"/>
      <c r="KTK2648" s="653"/>
      <c r="KTL2648" s="653"/>
      <c r="KTM2648" s="653"/>
      <c r="KTN2648" s="653"/>
      <c r="KTO2648" s="653"/>
      <c r="KTP2648" s="653"/>
      <c r="KTQ2648" s="653"/>
      <c r="KTR2648" s="653"/>
      <c r="KTS2648" s="653"/>
      <c r="KTT2648" s="653"/>
      <c r="KTU2648" s="653"/>
      <c r="KTV2648" s="653"/>
      <c r="KTW2648" s="653"/>
      <c r="KTX2648" s="653"/>
      <c r="KTY2648" s="653"/>
      <c r="KTZ2648" s="653"/>
      <c r="KUA2648" s="653"/>
      <c r="KUB2648" s="653"/>
      <c r="KUC2648" s="653"/>
      <c r="KUD2648" s="653"/>
      <c r="KUE2648" s="653"/>
      <c r="KUF2648" s="653"/>
      <c r="KUG2648" s="653"/>
      <c r="KUH2648" s="653"/>
      <c r="KUI2648" s="653"/>
      <c r="KUJ2648" s="653"/>
      <c r="KUK2648" s="653"/>
      <c r="KUL2648" s="653"/>
      <c r="KUM2648" s="653"/>
      <c r="KUN2648" s="653"/>
      <c r="KUO2648" s="653"/>
      <c r="KUP2648" s="653"/>
      <c r="KUQ2648" s="653"/>
      <c r="KUR2648" s="653"/>
      <c r="KUS2648" s="653"/>
      <c r="KUT2648" s="653"/>
      <c r="KUU2648" s="653"/>
      <c r="KUV2648" s="653"/>
      <c r="KUW2648" s="653"/>
      <c r="KUX2648" s="653"/>
      <c r="KUY2648" s="653"/>
      <c r="KUZ2648" s="653"/>
      <c r="KVA2648" s="653"/>
      <c r="KVB2648" s="653"/>
      <c r="KVC2648" s="653"/>
      <c r="KVD2648" s="653"/>
      <c r="KVE2648" s="653"/>
      <c r="KVF2648" s="653"/>
      <c r="KVG2648" s="653"/>
      <c r="KVH2648" s="653"/>
      <c r="KVI2648" s="653"/>
      <c r="KVJ2648" s="653"/>
      <c r="KVK2648" s="653"/>
      <c r="KVL2648" s="653"/>
      <c r="KVM2648" s="653"/>
      <c r="KVN2648" s="653"/>
      <c r="KVO2648" s="653"/>
      <c r="KVP2648" s="653"/>
      <c r="KVQ2648" s="653"/>
      <c r="KVR2648" s="653"/>
      <c r="KVS2648" s="653"/>
      <c r="KVT2648" s="653"/>
      <c r="KVU2648" s="653"/>
      <c r="KVV2648" s="653"/>
      <c r="KVW2648" s="653"/>
      <c r="KVX2648" s="653"/>
      <c r="KVY2648" s="653"/>
      <c r="KVZ2648" s="653"/>
      <c r="KWA2648" s="653"/>
      <c r="KWB2648" s="653"/>
      <c r="KWC2648" s="653"/>
      <c r="KWD2648" s="653"/>
      <c r="KWE2648" s="653"/>
      <c r="KWF2648" s="653"/>
      <c r="KWG2648" s="653"/>
      <c r="KWH2648" s="653"/>
      <c r="KWI2648" s="653"/>
      <c r="KWJ2648" s="653"/>
      <c r="KWK2648" s="653"/>
      <c r="KWL2648" s="653"/>
      <c r="KWM2648" s="653"/>
      <c r="KWN2648" s="653"/>
      <c r="KWO2648" s="653"/>
      <c r="KWP2648" s="653"/>
      <c r="KWQ2648" s="653"/>
      <c r="KWR2648" s="653"/>
      <c r="KWS2648" s="653"/>
      <c r="KWT2648" s="653"/>
      <c r="KWU2648" s="653"/>
      <c r="KWV2648" s="653"/>
      <c r="KWW2648" s="653"/>
      <c r="KWX2648" s="653"/>
      <c r="KWY2648" s="653"/>
      <c r="KWZ2648" s="653"/>
      <c r="KXA2648" s="653"/>
      <c r="KXB2648" s="653"/>
      <c r="KXC2648" s="653"/>
      <c r="KXD2648" s="653"/>
      <c r="KXE2648" s="653"/>
      <c r="KXF2648" s="653"/>
      <c r="KXG2648" s="653"/>
      <c r="KXH2648" s="653"/>
      <c r="KXI2648" s="653"/>
      <c r="KXJ2648" s="653"/>
      <c r="KXK2648" s="653"/>
      <c r="KXL2648" s="653"/>
      <c r="KXM2648" s="653"/>
      <c r="KXN2648" s="653"/>
      <c r="KXO2648" s="653"/>
      <c r="KXP2648" s="653"/>
      <c r="KXQ2648" s="653"/>
      <c r="KXR2648" s="653"/>
      <c r="KXS2648" s="653"/>
      <c r="KXT2648" s="653"/>
      <c r="KXU2648" s="653"/>
      <c r="KXV2648" s="653"/>
      <c r="KXW2648" s="653"/>
      <c r="KXX2648" s="653"/>
      <c r="KXY2648" s="653"/>
      <c r="KXZ2648" s="653"/>
      <c r="KYA2648" s="653"/>
      <c r="KYB2648" s="653"/>
      <c r="KYC2648" s="653"/>
      <c r="KYD2648" s="653"/>
      <c r="KYE2648" s="653"/>
      <c r="KYF2648" s="653"/>
      <c r="KYG2648" s="653"/>
      <c r="KYH2648" s="653"/>
      <c r="KYI2648" s="653"/>
      <c r="KYJ2648" s="653"/>
      <c r="KYK2648" s="653"/>
      <c r="KYL2648" s="653"/>
      <c r="KYM2648" s="653"/>
      <c r="KYN2648" s="653"/>
      <c r="KYO2648" s="653"/>
      <c r="KYP2648" s="653"/>
      <c r="KYQ2648" s="653"/>
      <c r="KYR2648" s="653"/>
      <c r="KYS2648" s="653"/>
      <c r="KYT2648" s="653"/>
      <c r="KYU2648" s="653"/>
      <c r="KYV2648" s="653"/>
      <c r="KYW2648" s="653"/>
      <c r="KYX2648" s="653"/>
      <c r="KYY2648" s="653"/>
      <c r="KYZ2648" s="653"/>
      <c r="KZA2648" s="653"/>
      <c r="KZB2648" s="653"/>
      <c r="KZC2648" s="653"/>
      <c r="KZD2648" s="653"/>
      <c r="KZE2648" s="653"/>
      <c r="KZF2648" s="653"/>
      <c r="KZG2648" s="653"/>
      <c r="KZH2648" s="653"/>
      <c r="KZI2648" s="653"/>
      <c r="KZJ2648" s="653"/>
      <c r="KZK2648" s="653"/>
      <c r="KZL2648" s="653"/>
      <c r="KZM2648" s="653"/>
      <c r="KZN2648" s="653"/>
      <c r="KZO2648" s="653"/>
      <c r="KZP2648" s="653"/>
      <c r="KZQ2648" s="653"/>
      <c r="KZR2648" s="653"/>
      <c r="KZS2648" s="653"/>
      <c r="KZT2648" s="653"/>
      <c r="KZU2648" s="653"/>
      <c r="KZV2648" s="653"/>
      <c r="KZW2648" s="653"/>
      <c r="KZX2648" s="653"/>
      <c r="KZY2648" s="653"/>
      <c r="KZZ2648" s="653"/>
      <c r="LAA2648" s="653"/>
      <c r="LAB2648" s="653"/>
      <c r="LAC2648" s="653"/>
      <c r="LAD2648" s="653"/>
      <c r="LAE2648" s="653"/>
      <c r="LAF2648" s="653"/>
      <c r="LAG2648" s="653"/>
      <c r="LAH2648" s="653"/>
      <c r="LAI2648" s="653"/>
      <c r="LAJ2648" s="653"/>
      <c r="LAK2648" s="653"/>
      <c r="LAL2648" s="653"/>
      <c r="LAM2648" s="653"/>
      <c r="LAN2648" s="653"/>
      <c r="LAO2648" s="653"/>
      <c r="LAP2648" s="653"/>
      <c r="LAQ2648" s="653"/>
      <c r="LAR2648" s="653"/>
      <c r="LAS2648" s="653"/>
      <c r="LAT2648" s="653"/>
      <c r="LAU2648" s="653"/>
      <c r="LAV2648" s="653"/>
      <c r="LAW2648" s="653"/>
      <c r="LAX2648" s="653"/>
      <c r="LAY2648" s="653"/>
      <c r="LAZ2648" s="653"/>
      <c r="LBA2648" s="653"/>
      <c r="LBB2648" s="653"/>
      <c r="LBC2648" s="653"/>
      <c r="LBD2648" s="653"/>
      <c r="LBE2648" s="653"/>
      <c r="LBF2648" s="653"/>
      <c r="LBG2648" s="653"/>
      <c r="LBH2648" s="653"/>
      <c r="LBI2648" s="653"/>
      <c r="LBJ2648" s="653"/>
      <c r="LBK2648" s="653"/>
      <c r="LBL2648" s="653"/>
      <c r="LBM2648" s="653"/>
      <c r="LBN2648" s="653"/>
      <c r="LBO2648" s="653"/>
      <c r="LBP2648" s="653"/>
      <c r="LBQ2648" s="653"/>
      <c r="LBR2648" s="653"/>
      <c r="LBS2648" s="653"/>
      <c r="LBT2648" s="653"/>
      <c r="LBU2648" s="653"/>
      <c r="LBV2648" s="653"/>
      <c r="LBW2648" s="653"/>
      <c r="LBX2648" s="653"/>
      <c r="LBY2648" s="653"/>
      <c r="LBZ2648" s="653"/>
      <c r="LCA2648" s="653"/>
      <c r="LCB2648" s="653"/>
      <c r="LCC2648" s="653"/>
      <c r="LCD2648" s="653"/>
      <c r="LCE2648" s="653"/>
      <c r="LCF2648" s="653"/>
      <c r="LCG2648" s="653"/>
      <c r="LCH2648" s="653"/>
      <c r="LCI2648" s="653"/>
      <c r="LCJ2648" s="653"/>
      <c r="LCK2648" s="653"/>
      <c r="LCL2648" s="653"/>
      <c r="LCM2648" s="653"/>
      <c r="LCN2648" s="653"/>
      <c r="LCO2648" s="653"/>
      <c r="LCP2648" s="653"/>
      <c r="LCQ2648" s="653"/>
      <c r="LCR2648" s="653"/>
      <c r="LCS2648" s="653"/>
      <c r="LCT2648" s="653"/>
      <c r="LCU2648" s="653"/>
      <c r="LCV2648" s="653"/>
      <c r="LCW2648" s="653"/>
      <c r="LCX2648" s="653"/>
      <c r="LCY2648" s="653"/>
      <c r="LCZ2648" s="653"/>
      <c r="LDA2648" s="653"/>
      <c r="LDB2648" s="653"/>
      <c r="LDC2648" s="653"/>
      <c r="LDD2648" s="653"/>
      <c r="LDE2648" s="653"/>
      <c r="LDF2648" s="653"/>
      <c r="LDG2648" s="653"/>
      <c r="LDH2648" s="653"/>
      <c r="LDI2648" s="653"/>
      <c r="LDJ2648" s="653"/>
      <c r="LDK2648" s="653"/>
      <c r="LDL2648" s="653"/>
      <c r="LDM2648" s="653"/>
      <c r="LDN2648" s="653"/>
      <c r="LDO2648" s="653"/>
      <c r="LDP2648" s="653"/>
      <c r="LDQ2648" s="653"/>
      <c r="LDR2648" s="653"/>
      <c r="LDS2648" s="653"/>
      <c r="LDT2648" s="653"/>
      <c r="LDU2648" s="653"/>
      <c r="LDV2648" s="653"/>
      <c r="LDW2648" s="653"/>
      <c r="LDX2648" s="653"/>
      <c r="LDY2648" s="653"/>
      <c r="LDZ2648" s="653"/>
      <c r="LEA2648" s="653"/>
      <c r="LEB2648" s="653"/>
      <c r="LEC2648" s="653"/>
      <c r="LED2648" s="653"/>
      <c r="LEE2648" s="653"/>
      <c r="LEF2648" s="653"/>
      <c r="LEG2648" s="653"/>
      <c r="LEH2648" s="653"/>
      <c r="LEI2648" s="653"/>
      <c r="LEJ2648" s="653"/>
      <c r="LEK2648" s="653"/>
      <c r="LEL2648" s="653"/>
      <c r="LEM2648" s="653"/>
      <c r="LEN2648" s="653"/>
      <c r="LEO2648" s="653"/>
      <c r="LEP2648" s="653"/>
      <c r="LEQ2648" s="653"/>
      <c r="LER2648" s="653"/>
      <c r="LES2648" s="653"/>
      <c r="LET2648" s="653"/>
      <c r="LEU2648" s="653"/>
      <c r="LEV2648" s="653"/>
      <c r="LEW2648" s="653"/>
      <c r="LEX2648" s="653"/>
      <c r="LEY2648" s="653"/>
      <c r="LEZ2648" s="653"/>
      <c r="LFA2648" s="653"/>
      <c r="LFB2648" s="653"/>
      <c r="LFC2648" s="653"/>
      <c r="LFD2648" s="653"/>
      <c r="LFE2648" s="653"/>
      <c r="LFF2648" s="653"/>
      <c r="LFG2648" s="653"/>
      <c r="LFH2648" s="653"/>
      <c r="LFI2648" s="653"/>
      <c r="LFJ2648" s="653"/>
      <c r="LFK2648" s="653"/>
      <c r="LFL2648" s="653"/>
      <c r="LFM2648" s="653"/>
      <c r="LFN2648" s="653"/>
      <c r="LFO2648" s="653"/>
      <c r="LFP2648" s="653"/>
      <c r="LFQ2648" s="653"/>
      <c r="LFR2648" s="653"/>
      <c r="LFS2648" s="653"/>
      <c r="LFT2648" s="653"/>
      <c r="LFU2648" s="653"/>
      <c r="LFV2648" s="653"/>
      <c r="LFW2648" s="653"/>
      <c r="LFX2648" s="653"/>
      <c r="LFY2648" s="653"/>
      <c r="LFZ2648" s="653"/>
      <c r="LGA2648" s="653"/>
      <c r="LGB2648" s="653"/>
      <c r="LGC2648" s="653"/>
      <c r="LGD2648" s="653"/>
      <c r="LGE2648" s="653"/>
      <c r="LGF2648" s="653"/>
      <c r="LGG2648" s="653"/>
      <c r="LGH2648" s="653"/>
      <c r="LGI2648" s="653"/>
      <c r="LGJ2648" s="653"/>
      <c r="LGK2648" s="653"/>
      <c r="LGL2648" s="653"/>
      <c r="LGM2648" s="653"/>
      <c r="LGN2648" s="653"/>
      <c r="LGO2648" s="653"/>
      <c r="LGP2648" s="653"/>
      <c r="LGQ2648" s="653"/>
      <c r="LGR2648" s="653"/>
      <c r="LGS2648" s="653"/>
      <c r="LGT2648" s="653"/>
      <c r="LGU2648" s="653"/>
      <c r="LGV2648" s="653"/>
      <c r="LGW2648" s="653"/>
      <c r="LGX2648" s="653"/>
      <c r="LGY2648" s="653"/>
      <c r="LGZ2648" s="653"/>
      <c r="LHA2648" s="653"/>
      <c r="LHB2648" s="653"/>
      <c r="LHC2648" s="653"/>
      <c r="LHD2648" s="653"/>
      <c r="LHE2648" s="653"/>
      <c r="LHF2648" s="653"/>
      <c r="LHG2648" s="653"/>
      <c r="LHH2648" s="653"/>
      <c r="LHI2648" s="653"/>
      <c r="LHJ2648" s="653"/>
      <c r="LHK2648" s="653"/>
      <c r="LHL2648" s="653"/>
      <c r="LHM2648" s="653"/>
      <c r="LHN2648" s="653"/>
      <c r="LHO2648" s="653"/>
      <c r="LHP2648" s="653"/>
      <c r="LHQ2648" s="653"/>
      <c r="LHR2648" s="653"/>
      <c r="LHS2648" s="653"/>
      <c r="LHT2648" s="653"/>
      <c r="LHU2648" s="653"/>
      <c r="LHV2648" s="653"/>
      <c r="LHW2648" s="653"/>
      <c r="LHX2648" s="653"/>
      <c r="LHY2648" s="653"/>
      <c r="LHZ2648" s="653"/>
      <c r="LIA2648" s="653"/>
      <c r="LIB2648" s="653"/>
      <c r="LIC2648" s="653"/>
      <c r="LID2648" s="653"/>
      <c r="LIE2648" s="653"/>
      <c r="LIF2648" s="653"/>
      <c r="LIG2648" s="653"/>
      <c r="LIH2648" s="653"/>
      <c r="LII2648" s="653"/>
      <c r="LIJ2648" s="653"/>
      <c r="LIK2648" s="653"/>
      <c r="LIL2648" s="653"/>
      <c r="LIM2648" s="653"/>
      <c r="LIN2648" s="653"/>
      <c r="LIO2648" s="653"/>
      <c r="LIP2648" s="653"/>
      <c r="LIQ2648" s="653"/>
      <c r="LIR2648" s="653"/>
      <c r="LIS2648" s="653"/>
      <c r="LIT2648" s="653"/>
      <c r="LIU2648" s="653"/>
      <c r="LIV2648" s="653"/>
      <c r="LIW2648" s="653"/>
      <c r="LIX2648" s="653"/>
      <c r="LIY2648" s="653"/>
      <c r="LIZ2648" s="653"/>
      <c r="LJA2648" s="653"/>
      <c r="LJB2648" s="653"/>
      <c r="LJC2648" s="653"/>
      <c r="LJD2648" s="653"/>
      <c r="LJE2648" s="653"/>
      <c r="LJF2648" s="653"/>
      <c r="LJG2648" s="653"/>
      <c r="LJH2648" s="653"/>
      <c r="LJI2648" s="653"/>
      <c r="LJJ2648" s="653"/>
      <c r="LJK2648" s="653"/>
      <c r="LJL2648" s="653"/>
      <c r="LJM2648" s="653"/>
      <c r="LJN2648" s="653"/>
      <c r="LJO2648" s="653"/>
      <c r="LJP2648" s="653"/>
      <c r="LJQ2648" s="653"/>
      <c r="LJR2648" s="653"/>
      <c r="LJS2648" s="653"/>
      <c r="LJT2648" s="653"/>
      <c r="LJU2648" s="653"/>
      <c r="LJV2648" s="653"/>
      <c r="LJW2648" s="653"/>
      <c r="LJX2648" s="653"/>
      <c r="LJY2648" s="653"/>
      <c r="LJZ2648" s="653"/>
      <c r="LKA2648" s="653"/>
      <c r="LKB2648" s="653"/>
      <c r="LKC2648" s="653"/>
      <c r="LKD2648" s="653"/>
      <c r="LKE2648" s="653"/>
      <c r="LKF2648" s="653"/>
      <c r="LKG2648" s="653"/>
      <c r="LKH2648" s="653"/>
      <c r="LKI2648" s="653"/>
      <c r="LKJ2648" s="653"/>
      <c r="LKK2648" s="653"/>
      <c r="LKL2648" s="653"/>
      <c r="LKM2648" s="653"/>
      <c r="LKN2648" s="653"/>
      <c r="LKO2648" s="653"/>
      <c r="LKP2648" s="653"/>
      <c r="LKQ2648" s="653"/>
      <c r="LKR2648" s="653"/>
      <c r="LKS2648" s="653"/>
      <c r="LKT2648" s="653"/>
      <c r="LKU2648" s="653"/>
      <c r="LKV2648" s="653"/>
      <c r="LKW2648" s="653"/>
      <c r="LKX2648" s="653"/>
      <c r="LKY2648" s="653"/>
      <c r="LKZ2648" s="653"/>
      <c r="LLA2648" s="653"/>
      <c r="LLB2648" s="653"/>
      <c r="LLC2648" s="653"/>
      <c r="LLD2648" s="653"/>
      <c r="LLE2648" s="653"/>
      <c r="LLF2648" s="653"/>
      <c r="LLG2648" s="653"/>
      <c r="LLH2648" s="653"/>
      <c r="LLI2648" s="653"/>
      <c r="LLJ2648" s="653"/>
      <c r="LLK2648" s="653"/>
      <c r="LLL2648" s="653"/>
      <c r="LLM2648" s="653"/>
      <c r="LLN2648" s="653"/>
      <c r="LLO2648" s="653"/>
      <c r="LLP2648" s="653"/>
      <c r="LLQ2648" s="653"/>
      <c r="LLR2648" s="653"/>
      <c r="LLS2648" s="653"/>
      <c r="LLT2648" s="653"/>
      <c r="LLU2648" s="653"/>
      <c r="LLV2648" s="653"/>
      <c r="LLW2648" s="653"/>
      <c r="LLX2648" s="653"/>
      <c r="LLY2648" s="653"/>
      <c r="LLZ2648" s="653"/>
      <c r="LMA2648" s="653"/>
      <c r="LMB2648" s="653"/>
      <c r="LMC2648" s="653"/>
      <c r="LMD2648" s="653"/>
      <c r="LME2648" s="653"/>
      <c r="LMF2648" s="653"/>
      <c r="LMG2648" s="653"/>
      <c r="LMH2648" s="653"/>
      <c r="LMI2648" s="653"/>
      <c r="LMJ2648" s="653"/>
      <c r="LMK2648" s="653"/>
      <c r="LML2648" s="653"/>
      <c r="LMM2648" s="653"/>
      <c r="LMN2648" s="653"/>
      <c r="LMO2648" s="653"/>
      <c r="LMP2648" s="653"/>
      <c r="LMQ2648" s="653"/>
      <c r="LMR2648" s="653"/>
      <c r="LMS2648" s="653"/>
      <c r="LMT2648" s="653"/>
      <c r="LMU2648" s="653"/>
      <c r="LMV2648" s="653"/>
      <c r="LMW2648" s="653"/>
      <c r="LMX2648" s="653"/>
      <c r="LMY2648" s="653"/>
      <c r="LMZ2648" s="653"/>
      <c r="LNA2648" s="653"/>
      <c r="LNB2648" s="653"/>
      <c r="LNC2648" s="653"/>
      <c r="LND2648" s="653"/>
      <c r="LNE2648" s="653"/>
      <c r="LNF2648" s="653"/>
      <c r="LNG2648" s="653"/>
      <c r="LNH2648" s="653"/>
      <c r="LNI2648" s="653"/>
      <c r="LNJ2648" s="653"/>
      <c r="LNK2648" s="653"/>
      <c r="LNL2648" s="653"/>
      <c r="LNM2648" s="653"/>
      <c r="LNN2648" s="653"/>
      <c r="LNO2648" s="653"/>
      <c r="LNP2648" s="653"/>
      <c r="LNQ2648" s="653"/>
      <c r="LNR2648" s="653"/>
      <c r="LNS2648" s="653"/>
      <c r="LNT2648" s="653"/>
      <c r="LNU2648" s="653"/>
      <c r="LNV2648" s="653"/>
      <c r="LNW2648" s="653"/>
      <c r="LNX2648" s="653"/>
      <c r="LNY2648" s="653"/>
      <c r="LNZ2648" s="653"/>
      <c r="LOA2648" s="653"/>
      <c r="LOB2648" s="653"/>
      <c r="LOC2648" s="653"/>
      <c r="LOD2648" s="653"/>
      <c r="LOE2648" s="653"/>
      <c r="LOF2648" s="653"/>
      <c r="LOG2648" s="653"/>
      <c r="LOH2648" s="653"/>
      <c r="LOI2648" s="653"/>
      <c r="LOJ2648" s="653"/>
      <c r="LOK2648" s="653"/>
      <c r="LOL2648" s="653"/>
      <c r="LOM2648" s="653"/>
      <c r="LON2648" s="653"/>
      <c r="LOO2648" s="653"/>
      <c r="LOP2648" s="653"/>
      <c r="LOQ2648" s="653"/>
      <c r="LOR2648" s="653"/>
      <c r="LOS2648" s="653"/>
      <c r="LOT2648" s="653"/>
      <c r="LOU2648" s="653"/>
      <c r="LOV2648" s="653"/>
      <c r="LOW2648" s="653"/>
      <c r="LOX2648" s="653"/>
      <c r="LOY2648" s="653"/>
      <c r="LOZ2648" s="653"/>
      <c r="LPA2648" s="653"/>
      <c r="LPB2648" s="653"/>
      <c r="LPC2648" s="653"/>
      <c r="LPD2648" s="653"/>
      <c r="LPE2648" s="653"/>
      <c r="LPF2648" s="653"/>
      <c r="LPG2648" s="653"/>
      <c r="LPH2648" s="653"/>
      <c r="LPI2648" s="653"/>
      <c r="LPJ2648" s="653"/>
      <c r="LPK2648" s="653"/>
      <c r="LPL2648" s="653"/>
      <c r="LPM2648" s="653"/>
      <c r="LPN2648" s="653"/>
      <c r="LPO2648" s="653"/>
      <c r="LPP2648" s="653"/>
      <c r="LPQ2648" s="653"/>
      <c r="LPR2648" s="653"/>
      <c r="LPS2648" s="653"/>
      <c r="LPT2648" s="653"/>
      <c r="LPU2648" s="653"/>
      <c r="LPV2648" s="653"/>
      <c r="LPW2648" s="653"/>
      <c r="LPX2648" s="653"/>
      <c r="LPY2648" s="653"/>
      <c r="LPZ2648" s="653"/>
      <c r="LQA2648" s="653"/>
      <c r="LQB2648" s="653"/>
      <c r="LQC2648" s="653"/>
      <c r="LQD2648" s="653"/>
      <c r="LQE2648" s="653"/>
      <c r="LQF2648" s="653"/>
      <c r="LQG2648" s="653"/>
      <c r="LQH2648" s="653"/>
      <c r="LQI2648" s="653"/>
      <c r="LQJ2648" s="653"/>
      <c r="LQK2648" s="653"/>
      <c r="LQL2648" s="653"/>
      <c r="LQM2648" s="653"/>
      <c r="LQN2648" s="653"/>
      <c r="LQO2648" s="653"/>
      <c r="LQP2648" s="653"/>
      <c r="LQQ2648" s="653"/>
      <c r="LQR2648" s="653"/>
      <c r="LQS2648" s="653"/>
      <c r="LQT2648" s="653"/>
      <c r="LQU2648" s="653"/>
      <c r="LQV2648" s="653"/>
      <c r="LQW2648" s="653"/>
      <c r="LQX2648" s="653"/>
      <c r="LQY2648" s="653"/>
      <c r="LQZ2648" s="653"/>
      <c r="LRA2648" s="653"/>
      <c r="LRB2648" s="653"/>
      <c r="LRC2648" s="653"/>
      <c r="LRD2648" s="653"/>
      <c r="LRE2648" s="653"/>
      <c r="LRF2648" s="653"/>
      <c r="LRG2648" s="653"/>
      <c r="LRH2648" s="653"/>
      <c r="LRI2648" s="653"/>
      <c r="LRJ2648" s="653"/>
      <c r="LRK2648" s="653"/>
      <c r="LRL2648" s="653"/>
      <c r="LRM2648" s="653"/>
      <c r="LRN2648" s="653"/>
      <c r="LRO2648" s="653"/>
      <c r="LRP2648" s="653"/>
      <c r="LRQ2648" s="653"/>
      <c r="LRR2648" s="653"/>
      <c r="LRS2648" s="653"/>
      <c r="LRT2648" s="653"/>
      <c r="LRU2648" s="653"/>
      <c r="LRV2648" s="653"/>
      <c r="LRW2648" s="653"/>
      <c r="LRX2648" s="653"/>
      <c r="LRY2648" s="653"/>
      <c r="LRZ2648" s="653"/>
      <c r="LSA2648" s="653"/>
      <c r="LSB2648" s="653"/>
      <c r="LSC2648" s="653"/>
      <c r="LSD2648" s="653"/>
      <c r="LSE2648" s="653"/>
      <c r="LSF2648" s="653"/>
      <c r="LSG2648" s="653"/>
      <c r="LSH2648" s="653"/>
      <c r="LSI2648" s="653"/>
      <c r="LSJ2648" s="653"/>
      <c r="LSK2648" s="653"/>
      <c r="LSL2648" s="653"/>
      <c r="LSM2648" s="653"/>
      <c r="LSN2648" s="653"/>
      <c r="LSO2648" s="653"/>
      <c r="LSP2648" s="653"/>
      <c r="LSQ2648" s="653"/>
      <c r="LSR2648" s="653"/>
      <c r="LSS2648" s="653"/>
      <c r="LST2648" s="653"/>
      <c r="LSU2648" s="653"/>
      <c r="LSV2648" s="653"/>
      <c r="LSW2648" s="653"/>
      <c r="LSX2648" s="653"/>
      <c r="LSY2648" s="653"/>
      <c r="LSZ2648" s="653"/>
      <c r="LTA2648" s="653"/>
      <c r="LTB2648" s="653"/>
      <c r="LTC2648" s="653"/>
      <c r="LTD2648" s="653"/>
      <c r="LTE2648" s="653"/>
      <c r="LTF2648" s="653"/>
      <c r="LTG2648" s="653"/>
      <c r="LTH2648" s="653"/>
      <c r="LTI2648" s="653"/>
      <c r="LTJ2648" s="653"/>
      <c r="LTK2648" s="653"/>
      <c r="LTL2648" s="653"/>
      <c r="LTM2648" s="653"/>
      <c r="LTN2648" s="653"/>
      <c r="LTO2648" s="653"/>
      <c r="LTP2648" s="653"/>
      <c r="LTQ2648" s="653"/>
      <c r="LTR2648" s="653"/>
      <c r="LTS2648" s="653"/>
      <c r="LTT2648" s="653"/>
      <c r="LTU2648" s="653"/>
      <c r="LTV2648" s="653"/>
      <c r="LTW2648" s="653"/>
      <c r="LTX2648" s="653"/>
      <c r="LTY2648" s="653"/>
      <c r="LTZ2648" s="653"/>
      <c r="LUA2648" s="653"/>
      <c r="LUB2648" s="653"/>
      <c r="LUC2648" s="653"/>
      <c r="LUD2648" s="653"/>
      <c r="LUE2648" s="653"/>
      <c r="LUF2648" s="653"/>
      <c r="LUG2648" s="653"/>
      <c r="LUH2648" s="653"/>
      <c r="LUI2648" s="653"/>
      <c r="LUJ2648" s="653"/>
      <c r="LUK2648" s="653"/>
      <c r="LUL2648" s="653"/>
      <c r="LUM2648" s="653"/>
      <c r="LUN2648" s="653"/>
      <c r="LUO2648" s="653"/>
      <c r="LUP2648" s="653"/>
      <c r="LUQ2648" s="653"/>
      <c r="LUR2648" s="653"/>
      <c r="LUS2648" s="653"/>
      <c r="LUT2648" s="653"/>
      <c r="LUU2648" s="653"/>
      <c r="LUV2648" s="653"/>
      <c r="LUW2648" s="653"/>
      <c r="LUX2648" s="653"/>
      <c r="LUY2648" s="653"/>
      <c r="LUZ2648" s="653"/>
      <c r="LVA2648" s="653"/>
      <c r="LVB2648" s="653"/>
      <c r="LVC2648" s="653"/>
      <c r="LVD2648" s="653"/>
      <c r="LVE2648" s="653"/>
      <c r="LVF2648" s="653"/>
      <c r="LVG2648" s="653"/>
      <c r="LVH2648" s="653"/>
      <c r="LVI2648" s="653"/>
      <c r="LVJ2648" s="653"/>
      <c r="LVK2648" s="653"/>
      <c r="LVL2648" s="653"/>
      <c r="LVM2648" s="653"/>
      <c r="LVN2648" s="653"/>
      <c r="LVO2648" s="653"/>
      <c r="LVP2648" s="653"/>
      <c r="LVQ2648" s="653"/>
      <c r="LVR2648" s="653"/>
      <c r="LVS2648" s="653"/>
      <c r="LVT2648" s="653"/>
      <c r="LVU2648" s="653"/>
      <c r="LVV2648" s="653"/>
      <c r="LVW2648" s="653"/>
      <c r="LVX2648" s="653"/>
      <c r="LVY2648" s="653"/>
      <c r="LVZ2648" s="653"/>
      <c r="LWA2648" s="653"/>
      <c r="LWB2648" s="653"/>
      <c r="LWC2648" s="653"/>
      <c r="LWD2648" s="653"/>
      <c r="LWE2648" s="653"/>
      <c r="LWF2648" s="653"/>
      <c r="LWG2648" s="653"/>
      <c r="LWH2648" s="653"/>
      <c r="LWI2648" s="653"/>
      <c r="LWJ2648" s="653"/>
      <c r="LWK2648" s="653"/>
      <c r="LWL2648" s="653"/>
      <c r="LWM2648" s="653"/>
      <c r="LWN2648" s="653"/>
      <c r="LWO2648" s="653"/>
      <c r="LWP2648" s="653"/>
      <c r="LWQ2648" s="653"/>
      <c r="LWR2648" s="653"/>
      <c r="LWS2648" s="653"/>
      <c r="LWT2648" s="653"/>
      <c r="LWU2648" s="653"/>
      <c r="LWV2648" s="653"/>
      <c r="LWW2648" s="653"/>
      <c r="LWX2648" s="653"/>
      <c r="LWY2648" s="653"/>
      <c r="LWZ2648" s="653"/>
      <c r="LXA2648" s="653"/>
      <c r="LXB2648" s="653"/>
      <c r="LXC2648" s="653"/>
      <c r="LXD2648" s="653"/>
      <c r="LXE2648" s="653"/>
      <c r="LXF2648" s="653"/>
      <c r="LXG2648" s="653"/>
      <c r="LXH2648" s="653"/>
      <c r="LXI2648" s="653"/>
      <c r="LXJ2648" s="653"/>
      <c r="LXK2648" s="653"/>
      <c r="LXL2648" s="653"/>
      <c r="LXM2648" s="653"/>
      <c r="LXN2648" s="653"/>
      <c r="LXO2648" s="653"/>
      <c r="LXP2648" s="653"/>
      <c r="LXQ2648" s="653"/>
      <c r="LXR2648" s="653"/>
      <c r="LXS2648" s="653"/>
      <c r="LXT2648" s="653"/>
      <c r="LXU2648" s="653"/>
      <c r="LXV2648" s="653"/>
      <c r="LXW2648" s="653"/>
      <c r="LXX2648" s="653"/>
      <c r="LXY2648" s="653"/>
      <c r="LXZ2648" s="653"/>
      <c r="LYA2648" s="653"/>
      <c r="LYB2648" s="653"/>
      <c r="LYC2648" s="653"/>
      <c r="LYD2648" s="653"/>
      <c r="LYE2648" s="653"/>
      <c r="LYF2648" s="653"/>
      <c r="LYG2648" s="653"/>
      <c r="LYH2648" s="653"/>
      <c r="LYI2648" s="653"/>
      <c r="LYJ2648" s="653"/>
      <c r="LYK2648" s="653"/>
      <c r="LYL2648" s="653"/>
      <c r="LYM2648" s="653"/>
      <c r="LYN2648" s="653"/>
      <c r="LYO2648" s="653"/>
      <c r="LYP2648" s="653"/>
      <c r="LYQ2648" s="653"/>
      <c r="LYR2648" s="653"/>
      <c r="LYS2648" s="653"/>
      <c r="LYT2648" s="653"/>
      <c r="LYU2648" s="653"/>
      <c r="LYV2648" s="653"/>
      <c r="LYW2648" s="653"/>
      <c r="LYX2648" s="653"/>
      <c r="LYY2648" s="653"/>
      <c r="LYZ2648" s="653"/>
      <c r="LZA2648" s="653"/>
      <c r="LZB2648" s="653"/>
      <c r="LZC2648" s="653"/>
      <c r="LZD2648" s="653"/>
      <c r="LZE2648" s="653"/>
      <c r="LZF2648" s="653"/>
      <c r="LZG2648" s="653"/>
      <c r="LZH2648" s="653"/>
      <c r="LZI2648" s="653"/>
      <c r="LZJ2648" s="653"/>
      <c r="LZK2648" s="653"/>
      <c r="LZL2648" s="653"/>
      <c r="LZM2648" s="653"/>
      <c r="LZN2648" s="653"/>
      <c r="LZO2648" s="653"/>
      <c r="LZP2648" s="653"/>
      <c r="LZQ2648" s="653"/>
      <c r="LZR2648" s="653"/>
      <c r="LZS2648" s="653"/>
      <c r="LZT2648" s="653"/>
      <c r="LZU2648" s="653"/>
      <c r="LZV2648" s="653"/>
      <c r="LZW2648" s="653"/>
      <c r="LZX2648" s="653"/>
      <c r="LZY2648" s="653"/>
      <c r="LZZ2648" s="653"/>
      <c r="MAA2648" s="653"/>
      <c r="MAB2648" s="653"/>
      <c r="MAC2648" s="653"/>
      <c r="MAD2648" s="653"/>
      <c r="MAE2648" s="653"/>
      <c r="MAF2648" s="653"/>
      <c r="MAG2648" s="653"/>
      <c r="MAH2648" s="653"/>
      <c r="MAI2648" s="653"/>
      <c r="MAJ2648" s="653"/>
      <c r="MAK2648" s="653"/>
      <c r="MAL2648" s="653"/>
      <c r="MAM2648" s="653"/>
      <c r="MAN2648" s="653"/>
      <c r="MAO2648" s="653"/>
      <c r="MAP2648" s="653"/>
      <c r="MAQ2648" s="653"/>
      <c r="MAR2648" s="653"/>
      <c r="MAS2648" s="653"/>
      <c r="MAT2648" s="653"/>
      <c r="MAU2648" s="653"/>
      <c r="MAV2648" s="653"/>
      <c r="MAW2648" s="653"/>
      <c r="MAX2648" s="653"/>
      <c r="MAY2648" s="653"/>
      <c r="MAZ2648" s="653"/>
      <c r="MBA2648" s="653"/>
      <c r="MBB2648" s="653"/>
      <c r="MBC2648" s="653"/>
      <c r="MBD2648" s="653"/>
      <c r="MBE2648" s="653"/>
      <c r="MBF2648" s="653"/>
      <c r="MBG2648" s="653"/>
      <c r="MBH2648" s="653"/>
      <c r="MBI2648" s="653"/>
      <c r="MBJ2648" s="653"/>
      <c r="MBK2648" s="653"/>
      <c r="MBL2648" s="653"/>
      <c r="MBM2648" s="653"/>
      <c r="MBN2648" s="653"/>
      <c r="MBO2648" s="653"/>
      <c r="MBP2648" s="653"/>
      <c r="MBQ2648" s="653"/>
      <c r="MBR2648" s="653"/>
      <c r="MBS2648" s="653"/>
      <c r="MBT2648" s="653"/>
      <c r="MBU2648" s="653"/>
      <c r="MBV2648" s="653"/>
      <c r="MBW2648" s="653"/>
      <c r="MBX2648" s="653"/>
      <c r="MBY2648" s="653"/>
      <c r="MBZ2648" s="653"/>
      <c r="MCA2648" s="653"/>
      <c r="MCB2648" s="653"/>
      <c r="MCC2648" s="653"/>
      <c r="MCD2648" s="653"/>
      <c r="MCE2648" s="653"/>
      <c r="MCF2648" s="653"/>
      <c r="MCG2648" s="653"/>
      <c r="MCH2648" s="653"/>
      <c r="MCI2648" s="653"/>
      <c r="MCJ2648" s="653"/>
      <c r="MCK2648" s="653"/>
      <c r="MCL2648" s="653"/>
      <c r="MCM2648" s="653"/>
      <c r="MCN2648" s="653"/>
      <c r="MCO2648" s="653"/>
      <c r="MCP2648" s="653"/>
      <c r="MCQ2648" s="653"/>
      <c r="MCR2648" s="653"/>
      <c r="MCS2648" s="653"/>
      <c r="MCT2648" s="653"/>
      <c r="MCU2648" s="653"/>
      <c r="MCV2648" s="653"/>
      <c r="MCW2648" s="653"/>
      <c r="MCX2648" s="653"/>
      <c r="MCY2648" s="653"/>
      <c r="MCZ2648" s="653"/>
      <c r="MDA2648" s="653"/>
      <c r="MDB2648" s="653"/>
      <c r="MDC2648" s="653"/>
      <c r="MDD2648" s="653"/>
      <c r="MDE2648" s="653"/>
      <c r="MDF2648" s="653"/>
      <c r="MDG2648" s="653"/>
      <c r="MDH2648" s="653"/>
      <c r="MDI2648" s="653"/>
      <c r="MDJ2648" s="653"/>
      <c r="MDK2648" s="653"/>
      <c r="MDL2648" s="653"/>
      <c r="MDM2648" s="653"/>
      <c r="MDN2648" s="653"/>
      <c r="MDO2648" s="653"/>
      <c r="MDP2648" s="653"/>
      <c r="MDQ2648" s="653"/>
      <c r="MDR2648" s="653"/>
      <c r="MDS2648" s="653"/>
      <c r="MDT2648" s="653"/>
      <c r="MDU2648" s="653"/>
      <c r="MDV2648" s="653"/>
      <c r="MDW2648" s="653"/>
      <c r="MDX2648" s="653"/>
      <c r="MDY2648" s="653"/>
      <c r="MDZ2648" s="653"/>
      <c r="MEA2648" s="653"/>
      <c r="MEB2648" s="653"/>
      <c r="MEC2648" s="653"/>
      <c r="MED2648" s="653"/>
      <c r="MEE2648" s="653"/>
      <c r="MEF2648" s="653"/>
      <c r="MEG2648" s="653"/>
      <c r="MEH2648" s="653"/>
      <c r="MEI2648" s="653"/>
      <c r="MEJ2648" s="653"/>
      <c r="MEK2648" s="653"/>
      <c r="MEL2648" s="653"/>
      <c r="MEM2648" s="653"/>
      <c r="MEN2648" s="653"/>
      <c r="MEO2648" s="653"/>
      <c r="MEP2648" s="653"/>
      <c r="MEQ2648" s="653"/>
      <c r="MER2648" s="653"/>
      <c r="MES2648" s="653"/>
      <c r="MET2648" s="653"/>
      <c r="MEU2648" s="653"/>
      <c r="MEV2648" s="653"/>
      <c r="MEW2648" s="653"/>
      <c r="MEX2648" s="653"/>
      <c r="MEY2648" s="653"/>
      <c r="MEZ2648" s="653"/>
      <c r="MFA2648" s="653"/>
      <c r="MFB2648" s="653"/>
      <c r="MFC2648" s="653"/>
      <c r="MFD2648" s="653"/>
      <c r="MFE2648" s="653"/>
      <c r="MFF2648" s="653"/>
      <c r="MFG2648" s="653"/>
      <c r="MFH2648" s="653"/>
      <c r="MFI2648" s="653"/>
      <c r="MFJ2648" s="653"/>
      <c r="MFK2648" s="653"/>
      <c r="MFL2648" s="653"/>
      <c r="MFM2648" s="653"/>
      <c r="MFN2648" s="653"/>
      <c r="MFO2648" s="653"/>
      <c r="MFP2648" s="653"/>
      <c r="MFQ2648" s="653"/>
      <c r="MFR2648" s="653"/>
      <c r="MFS2648" s="653"/>
      <c r="MFT2648" s="653"/>
      <c r="MFU2648" s="653"/>
      <c r="MFV2648" s="653"/>
      <c r="MFW2648" s="653"/>
      <c r="MFX2648" s="653"/>
      <c r="MFY2648" s="653"/>
      <c r="MFZ2648" s="653"/>
      <c r="MGA2648" s="653"/>
      <c r="MGB2648" s="653"/>
      <c r="MGC2648" s="653"/>
      <c r="MGD2648" s="653"/>
      <c r="MGE2648" s="653"/>
      <c r="MGF2648" s="653"/>
      <c r="MGG2648" s="653"/>
      <c r="MGH2648" s="653"/>
      <c r="MGI2648" s="653"/>
      <c r="MGJ2648" s="653"/>
      <c r="MGK2648" s="653"/>
      <c r="MGL2648" s="653"/>
      <c r="MGM2648" s="653"/>
      <c r="MGN2648" s="653"/>
      <c r="MGO2648" s="653"/>
      <c r="MGP2648" s="653"/>
      <c r="MGQ2648" s="653"/>
      <c r="MGR2648" s="653"/>
      <c r="MGS2648" s="653"/>
      <c r="MGT2648" s="653"/>
      <c r="MGU2648" s="653"/>
      <c r="MGV2648" s="653"/>
      <c r="MGW2648" s="653"/>
      <c r="MGX2648" s="653"/>
      <c r="MGY2648" s="653"/>
      <c r="MGZ2648" s="653"/>
      <c r="MHA2648" s="653"/>
      <c r="MHB2648" s="653"/>
      <c r="MHC2648" s="653"/>
      <c r="MHD2648" s="653"/>
      <c r="MHE2648" s="653"/>
      <c r="MHF2648" s="653"/>
      <c r="MHG2648" s="653"/>
      <c r="MHH2648" s="653"/>
      <c r="MHI2648" s="653"/>
      <c r="MHJ2648" s="653"/>
      <c r="MHK2648" s="653"/>
      <c r="MHL2648" s="653"/>
      <c r="MHM2648" s="653"/>
      <c r="MHN2648" s="653"/>
      <c r="MHO2648" s="653"/>
      <c r="MHP2648" s="653"/>
      <c r="MHQ2648" s="653"/>
      <c r="MHR2648" s="653"/>
      <c r="MHS2648" s="653"/>
      <c r="MHT2648" s="653"/>
      <c r="MHU2648" s="653"/>
      <c r="MHV2648" s="653"/>
      <c r="MHW2648" s="653"/>
      <c r="MHX2648" s="653"/>
      <c r="MHY2648" s="653"/>
      <c r="MHZ2648" s="653"/>
      <c r="MIA2648" s="653"/>
      <c r="MIB2648" s="653"/>
      <c r="MIC2648" s="653"/>
      <c r="MID2648" s="653"/>
      <c r="MIE2648" s="653"/>
      <c r="MIF2648" s="653"/>
      <c r="MIG2648" s="653"/>
      <c r="MIH2648" s="653"/>
      <c r="MII2648" s="653"/>
      <c r="MIJ2648" s="653"/>
      <c r="MIK2648" s="653"/>
      <c r="MIL2648" s="653"/>
      <c r="MIM2648" s="653"/>
      <c r="MIN2648" s="653"/>
      <c r="MIO2648" s="653"/>
      <c r="MIP2648" s="653"/>
      <c r="MIQ2648" s="653"/>
      <c r="MIR2648" s="653"/>
      <c r="MIS2648" s="653"/>
      <c r="MIT2648" s="653"/>
      <c r="MIU2648" s="653"/>
      <c r="MIV2648" s="653"/>
      <c r="MIW2648" s="653"/>
      <c r="MIX2648" s="653"/>
      <c r="MIY2648" s="653"/>
      <c r="MIZ2648" s="653"/>
      <c r="MJA2648" s="653"/>
      <c r="MJB2648" s="653"/>
      <c r="MJC2648" s="653"/>
      <c r="MJD2648" s="653"/>
      <c r="MJE2648" s="653"/>
      <c r="MJF2648" s="653"/>
      <c r="MJG2648" s="653"/>
      <c r="MJH2648" s="653"/>
      <c r="MJI2648" s="653"/>
      <c r="MJJ2648" s="653"/>
      <c r="MJK2648" s="653"/>
      <c r="MJL2648" s="653"/>
      <c r="MJM2648" s="653"/>
      <c r="MJN2648" s="653"/>
      <c r="MJO2648" s="653"/>
      <c r="MJP2648" s="653"/>
      <c r="MJQ2648" s="653"/>
      <c r="MJR2648" s="653"/>
      <c r="MJS2648" s="653"/>
      <c r="MJT2648" s="653"/>
      <c r="MJU2648" s="653"/>
      <c r="MJV2648" s="653"/>
      <c r="MJW2648" s="653"/>
      <c r="MJX2648" s="653"/>
      <c r="MJY2648" s="653"/>
      <c r="MJZ2648" s="653"/>
      <c r="MKA2648" s="653"/>
      <c r="MKB2648" s="653"/>
      <c r="MKC2648" s="653"/>
      <c r="MKD2648" s="653"/>
      <c r="MKE2648" s="653"/>
      <c r="MKF2648" s="653"/>
      <c r="MKG2648" s="653"/>
      <c r="MKH2648" s="653"/>
      <c r="MKI2648" s="653"/>
      <c r="MKJ2648" s="653"/>
      <c r="MKK2648" s="653"/>
      <c r="MKL2648" s="653"/>
      <c r="MKM2648" s="653"/>
      <c r="MKN2648" s="653"/>
      <c r="MKO2648" s="653"/>
      <c r="MKP2648" s="653"/>
      <c r="MKQ2648" s="653"/>
      <c r="MKR2648" s="653"/>
      <c r="MKS2648" s="653"/>
      <c r="MKT2648" s="653"/>
      <c r="MKU2648" s="653"/>
      <c r="MKV2648" s="653"/>
      <c r="MKW2648" s="653"/>
      <c r="MKX2648" s="653"/>
      <c r="MKY2648" s="653"/>
      <c r="MKZ2648" s="653"/>
      <c r="MLA2648" s="653"/>
      <c r="MLB2648" s="653"/>
      <c r="MLC2648" s="653"/>
      <c r="MLD2648" s="653"/>
      <c r="MLE2648" s="653"/>
      <c r="MLF2648" s="653"/>
      <c r="MLG2648" s="653"/>
      <c r="MLH2648" s="653"/>
      <c r="MLI2648" s="653"/>
      <c r="MLJ2648" s="653"/>
      <c r="MLK2648" s="653"/>
      <c r="MLL2648" s="653"/>
      <c r="MLM2648" s="653"/>
      <c r="MLN2648" s="653"/>
      <c r="MLO2648" s="653"/>
      <c r="MLP2648" s="653"/>
      <c r="MLQ2648" s="653"/>
      <c r="MLR2648" s="653"/>
      <c r="MLS2648" s="653"/>
      <c r="MLT2648" s="653"/>
      <c r="MLU2648" s="653"/>
      <c r="MLV2648" s="653"/>
      <c r="MLW2648" s="653"/>
      <c r="MLX2648" s="653"/>
      <c r="MLY2648" s="653"/>
      <c r="MLZ2648" s="653"/>
      <c r="MMA2648" s="653"/>
      <c r="MMB2648" s="653"/>
      <c r="MMC2648" s="653"/>
      <c r="MMD2648" s="653"/>
      <c r="MME2648" s="653"/>
      <c r="MMF2648" s="653"/>
      <c r="MMG2648" s="653"/>
      <c r="MMH2648" s="653"/>
      <c r="MMI2648" s="653"/>
      <c r="MMJ2648" s="653"/>
      <c r="MMK2648" s="653"/>
      <c r="MML2648" s="653"/>
      <c r="MMM2648" s="653"/>
      <c r="MMN2648" s="653"/>
      <c r="MMO2648" s="653"/>
      <c r="MMP2648" s="653"/>
      <c r="MMQ2648" s="653"/>
      <c r="MMR2648" s="653"/>
      <c r="MMS2648" s="653"/>
      <c r="MMT2648" s="653"/>
      <c r="MMU2648" s="653"/>
      <c r="MMV2648" s="653"/>
      <c r="MMW2648" s="653"/>
      <c r="MMX2648" s="653"/>
      <c r="MMY2648" s="653"/>
      <c r="MMZ2648" s="653"/>
      <c r="MNA2648" s="653"/>
      <c r="MNB2648" s="653"/>
      <c r="MNC2648" s="653"/>
      <c r="MND2648" s="653"/>
      <c r="MNE2648" s="653"/>
      <c r="MNF2648" s="653"/>
      <c r="MNG2648" s="653"/>
      <c r="MNH2648" s="653"/>
      <c r="MNI2648" s="653"/>
      <c r="MNJ2648" s="653"/>
      <c r="MNK2648" s="653"/>
      <c r="MNL2648" s="653"/>
      <c r="MNM2648" s="653"/>
      <c r="MNN2648" s="653"/>
      <c r="MNO2648" s="653"/>
      <c r="MNP2648" s="653"/>
      <c r="MNQ2648" s="653"/>
      <c r="MNR2648" s="653"/>
      <c r="MNS2648" s="653"/>
      <c r="MNT2648" s="653"/>
      <c r="MNU2648" s="653"/>
      <c r="MNV2648" s="653"/>
      <c r="MNW2648" s="653"/>
      <c r="MNX2648" s="653"/>
      <c r="MNY2648" s="653"/>
      <c r="MNZ2648" s="653"/>
      <c r="MOA2648" s="653"/>
      <c r="MOB2648" s="653"/>
      <c r="MOC2648" s="653"/>
      <c r="MOD2648" s="653"/>
      <c r="MOE2648" s="653"/>
      <c r="MOF2648" s="653"/>
      <c r="MOG2648" s="653"/>
      <c r="MOH2648" s="653"/>
      <c r="MOI2648" s="653"/>
      <c r="MOJ2648" s="653"/>
      <c r="MOK2648" s="653"/>
      <c r="MOL2648" s="653"/>
      <c r="MOM2648" s="653"/>
      <c r="MON2648" s="653"/>
      <c r="MOO2648" s="653"/>
      <c r="MOP2648" s="653"/>
      <c r="MOQ2648" s="653"/>
      <c r="MOR2648" s="653"/>
      <c r="MOS2648" s="653"/>
      <c r="MOT2648" s="653"/>
      <c r="MOU2648" s="653"/>
      <c r="MOV2648" s="653"/>
      <c r="MOW2648" s="653"/>
      <c r="MOX2648" s="653"/>
      <c r="MOY2648" s="653"/>
      <c r="MOZ2648" s="653"/>
      <c r="MPA2648" s="653"/>
      <c r="MPB2648" s="653"/>
      <c r="MPC2648" s="653"/>
      <c r="MPD2648" s="653"/>
      <c r="MPE2648" s="653"/>
      <c r="MPF2648" s="653"/>
      <c r="MPG2648" s="653"/>
      <c r="MPH2648" s="653"/>
      <c r="MPI2648" s="653"/>
      <c r="MPJ2648" s="653"/>
      <c r="MPK2648" s="653"/>
      <c r="MPL2648" s="653"/>
      <c r="MPM2648" s="653"/>
      <c r="MPN2648" s="653"/>
      <c r="MPO2648" s="653"/>
      <c r="MPP2648" s="653"/>
      <c r="MPQ2648" s="653"/>
      <c r="MPR2648" s="653"/>
      <c r="MPS2648" s="653"/>
      <c r="MPT2648" s="653"/>
      <c r="MPU2648" s="653"/>
      <c r="MPV2648" s="653"/>
      <c r="MPW2648" s="653"/>
      <c r="MPX2648" s="653"/>
      <c r="MPY2648" s="653"/>
      <c r="MPZ2648" s="653"/>
      <c r="MQA2648" s="653"/>
      <c r="MQB2648" s="653"/>
      <c r="MQC2648" s="653"/>
      <c r="MQD2648" s="653"/>
      <c r="MQE2648" s="653"/>
      <c r="MQF2648" s="653"/>
      <c r="MQG2648" s="653"/>
      <c r="MQH2648" s="653"/>
      <c r="MQI2648" s="653"/>
      <c r="MQJ2648" s="653"/>
      <c r="MQK2648" s="653"/>
      <c r="MQL2648" s="653"/>
      <c r="MQM2648" s="653"/>
      <c r="MQN2648" s="653"/>
      <c r="MQO2648" s="653"/>
      <c r="MQP2648" s="653"/>
      <c r="MQQ2648" s="653"/>
      <c r="MQR2648" s="653"/>
      <c r="MQS2648" s="653"/>
      <c r="MQT2648" s="653"/>
      <c r="MQU2648" s="653"/>
      <c r="MQV2648" s="653"/>
      <c r="MQW2648" s="653"/>
      <c r="MQX2648" s="653"/>
      <c r="MQY2648" s="653"/>
      <c r="MQZ2648" s="653"/>
      <c r="MRA2648" s="653"/>
      <c r="MRB2648" s="653"/>
      <c r="MRC2648" s="653"/>
      <c r="MRD2648" s="653"/>
      <c r="MRE2648" s="653"/>
      <c r="MRF2648" s="653"/>
      <c r="MRG2648" s="653"/>
      <c r="MRH2648" s="653"/>
      <c r="MRI2648" s="653"/>
      <c r="MRJ2648" s="653"/>
      <c r="MRK2648" s="653"/>
      <c r="MRL2648" s="653"/>
      <c r="MRM2648" s="653"/>
      <c r="MRN2648" s="653"/>
      <c r="MRO2648" s="653"/>
      <c r="MRP2648" s="653"/>
      <c r="MRQ2648" s="653"/>
      <c r="MRR2648" s="653"/>
      <c r="MRS2648" s="653"/>
      <c r="MRT2648" s="653"/>
      <c r="MRU2648" s="653"/>
      <c r="MRV2648" s="653"/>
      <c r="MRW2648" s="653"/>
      <c r="MRX2648" s="653"/>
      <c r="MRY2648" s="653"/>
      <c r="MRZ2648" s="653"/>
      <c r="MSA2648" s="653"/>
      <c r="MSB2648" s="653"/>
      <c r="MSC2648" s="653"/>
      <c r="MSD2648" s="653"/>
      <c r="MSE2648" s="653"/>
      <c r="MSF2648" s="653"/>
      <c r="MSG2648" s="653"/>
      <c r="MSH2648" s="653"/>
      <c r="MSI2648" s="653"/>
      <c r="MSJ2648" s="653"/>
      <c r="MSK2648" s="653"/>
      <c r="MSL2648" s="653"/>
      <c r="MSM2648" s="653"/>
      <c r="MSN2648" s="653"/>
      <c r="MSO2648" s="653"/>
      <c r="MSP2648" s="653"/>
      <c r="MSQ2648" s="653"/>
      <c r="MSR2648" s="653"/>
      <c r="MSS2648" s="653"/>
      <c r="MST2648" s="653"/>
      <c r="MSU2648" s="653"/>
      <c r="MSV2648" s="653"/>
      <c r="MSW2648" s="653"/>
      <c r="MSX2648" s="653"/>
      <c r="MSY2648" s="653"/>
      <c r="MSZ2648" s="653"/>
      <c r="MTA2648" s="653"/>
      <c r="MTB2648" s="653"/>
      <c r="MTC2648" s="653"/>
      <c r="MTD2648" s="653"/>
      <c r="MTE2648" s="653"/>
      <c r="MTF2648" s="653"/>
      <c r="MTG2648" s="653"/>
      <c r="MTH2648" s="653"/>
      <c r="MTI2648" s="653"/>
      <c r="MTJ2648" s="653"/>
      <c r="MTK2648" s="653"/>
      <c r="MTL2648" s="653"/>
      <c r="MTM2648" s="653"/>
      <c r="MTN2648" s="653"/>
      <c r="MTO2648" s="653"/>
      <c r="MTP2648" s="653"/>
      <c r="MTQ2648" s="653"/>
      <c r="MTR2648" s="653"/>
      <c r="MTS2648" s="653"/>
      <c r="MTT2648" s="653"/>
      <c r="MTU2648" s="653"/>
      <c r="MTV2648" s="653"/>
      <c r="MTW2648" s="653"/>
      <c r="MTX2648" s="653"/>
      <c r="MTY2648" s="653"/>
      <c r="MTZ2648" s="653"/>
      <c r="MUA2648" s="653"/>
      <c r="MUB2648" s="653"/>
      <c r="MUC2648" s="653"/>
      <c r="MUD2648" s="653"/>
      <c r="MUE2648" s="653"/>
      <c r="MUF2648" s="653"/>
      <c r="MUG2648" s="653"/>
      <c r="MUH2648" s="653"/>
      <c r="MUI2648" s="653"/>
      <c r="MUJ2648" s="653"/>
      <c r="MUK2648" s="653"/>
      <c r="MUL2648" s="653"/>
      <c r="MUM2648" s="653"/>
      <c r="MUN2648" s="653"/>
      <c r="MUO2648" s="653"/>
      <c r="MUP2648" s="653"/>
      <c r="MUQ2648" s="653"/>
      <c r="MUR2648" s="653"/>
      <c r="MUS2648" s="653"/>
      <c r="MUT2648" s="653"/>
      <c r="MUU2648" s="653"/>
      <c r="MUV2648" s="653"/>
      <c r="MUW2648" s="653"/>
      <c r="MUX2648" s="653"/>
      <c r="MUY2648" s="653"/>
      <c r="MUZ2648" s="653"/>
      <c r="MVA2648" s="653"/>
      <c r="MVB2648" s="653"/>
      <c r="MVC2648" s="653"/>
      <c r="MVD2648" s="653"/>
      <c r="MVE2648" s="653"/>
      <c r="MVF2648" s="653"/>
      <c r="MVG2648" s="653"/>
      <c r="MVH2648" s="653"/>
      <c r="MVI2648" s="653"/>
      <c r="MVJ2648" s="653"/>
      <c r="MVK2648" s="653"/>
      <c r="MVL2648" s="653"/>
      <c r="MVM2648" s="653"/>
      <c r="MVN2648" s="653"/>
      <c r="MVO2648" s="653"/>
      <c r="MVP2648" s="653"/>
      <c r="MVQ2648" s="653"/>
      <c r="MVR2648" s="653"/>
      <c r="MVS2648" s="653"/>
      <c r="MVT2648" s="653"/>
      <c r="MVU2648" s="653"/>
      <c r="MVV2648" s="653"/>
      <c r="MVW2648" s="653"/>
      <c r="MVX2648" s="653"/>
      <c r="MVY2648" s="653"/>
      <c r="MVZ2648" s="653"/>
      <c r="MWA2648" s="653"/>
      <c r="MWB2648" s="653"/>
      <c r="MWC2648" s="653"/>
      <c r="MWD2648" s="653"/>
      <c r="MWE2648" s="653"/>
      <c r="MWF2648" s="653"/>
      <c r="MWG2648" s="653"/>
      <c r="MWH2648" s="653"/>
      <c r="MWI2648" s="653"/>
      <c r="MWJ2648" s="653"/>
      <c r="MWK2648" s="653"/>
      <c r="MWL2648" s="653"/>
      <c r="MWM2648" s="653"/>
      <c r="MWN2648" s="653"/>
      <c r="MWO2648" s="653"/>
      <c r="MWP2648" s="653"/>
      <c r="MWQ2648" s="653"/>
      <c r="MWR2648" s="653"/>
      <c r="MWS2648" s="653"/>
      <c r="MWT2648" s="653"/>
      <c r="MWU2648" s="653"/>
      <c r="MWV2648" s="653"/>
      <c r="MWW2648" s="653"/>
      <c r="MWX2648" s="653"/>
      <c r="MWY2648" s="653"/>
      <c r="MWZ2648" s="653"/>
      <c r="MXA2648" s="653"/>
      <c r="MXB2648" s="653"/>
      <c r="MXC2648" s="653"/>
      <c r="MXD2648" s="653"/>
      <c r="MXE2648" s="653"/>
      <c r="MXF2648" s="653"/>
      <c r="MXG2648" s="653"/>
      <c r="MXH2648" s="653"/>
      <c r="MXI2648" s="653"/>
      <c r="MXJ2648" s="653"/>
      <c r="MXK2648" s="653"/>
      <c r="MXL2648" s="653"/>
      <c r="MXM2648" s="653"/>
      <c r="MXN2648" s="653"/>
      <c r="MXO2648" s="653"/>
      <c r="MXP2648" s="653"/>
      <c r="MXQ2648" s="653"/>
      <c r="MXR2648" s="653"/>
      <c r="MXS2648" s="653"/>
      <c r="MXT2648" s="653"/>
      <c r="MXU2648" s="653"/>
      <c r="MXV2648" s="653"/>
      <c r="MXW2648" s="653"/>
      <c r="MXX2648" s="653"/>
      <c r="MXY2648" s="653"/>
      <c r="MXZ2648" s="653"/>
      <c r="MYA2648" s="653"/>
      <c r="MYB2648" s="653"/>
      <c r="MYC2648" s="653"/>
      <c r="MYD2648" s="653"/>
      <c r="MYE2648" s="653"/>
      <c r="MYF2648" s="653"/>
      <c r="MYG2648" s="653"/>
      <c r="MYH2648" s="653"/>
      <c r="MYI2648" s="653"/>
      <c r="MYJ2648" s="653"/>
      <c r="MYK2648" s="653"/>
      <c r="MYL2648" s="653"/>
      <c r="MYM2648" s="653"/>
      <c r="MYN2648" s="653"/>
      <c r="MYO2648" s="653"/>
      <c r="MYP2648" s="653"/>
      <c r="MYQ2648" s="653"/>
      <c r="MYR2648" s="653"/>
      <c r="MYS2648" s="653"/>
      <c r="MYT2648" s="653"/>
      <c r="MYU2648" s="653"/>
      <c r="MYV2648" s="653"/>
      <c r="MYW2648" s="653"/>
      <c r="MYX2648" s="653"/>
      <c r="MYY2648" s="653"/>
      <c r="MYZ2648" s="653"/>
      <c r="MZA2648" s="653"/>
      <c r="MZB2648" s="653"/>
      <c r="MZC2648" s="653"/>
      <c r="MZD2648" s="653"/>
      <c r="MZE2648" s="653"/>
      <c r="MZF2648" s="653"/>
      <c r="MZG2648" s="653"/>
      <c r="MZH2648" s="653"/>
      <c r="MZI2648" s="653"/>
      <c r="MZJ2648" s="653"/>
      <c r="MZK2648" s="653"/>
      <c r="MZL2648" s="653"/>
      <c r="MZM2648" s="653"/>
      <c r="MZN2648" s="653"/>
      <c r="MZO2648" s="653"/>
      <c r="MZP2648" s="653"/>
      <c r="MZQ2648" s="653"/>
      <c r="MZR2648" s="653"/>
      <c r="MZS2648" s="653"/>
      <c r="MZT2648" s="653"/>
      <c r="MZU2648" s="653"/>
      <c r="MZV2648" s="653"/>
      <c r="MZW2648" s="653"/>
      <c r="MZX2648" s="653"/>
      <c r="MZY2648" s="653"/>
      <c r="MZZ2648" s="653"/>
      <c r="NAA2648" s="653"/>
      <c r="NAB2648" s="653"/>
      <c r="NAC2648" s="653"/>
      <c r="NAD2648" s="653"/>
      <c r="NAE2648" s="653"/>
      <c r="NAF2648" s="653"/>
      <c r="NAG2648" s="653"/>
      <c r="NAH2648" s="653"/>
      <c r="NAI2648" s="653"/>
      <c r="NAJ2648" s="653"/>
      <c r="NAK2648" s="653"/>
      <c r="NAL2648" s="653"/>
      <c r="NAM2648" s="653"/>
      <c r="NAN2648" s="653"/>
      <c r="NAO2648" s="653"/>
      <c r="NAP2648" s="653"/>
      <c r="NAQ2648" s="653"/>
      <c r="NAR2648" s="653"/>
      <c r="NAS2648" s="653"/>
      <c r="NAT2648" s="653"/>
      <c r="NAU2648" s="653"/>
      <c r="NAV2648" s="653"/>
      <c r="NAW2648" s="653"/>
      <c r="NAX2648" s="653"/>
      <c r="NAY2648" s="653"/>
      <c r="NAZ2648" s="653"/>
      <c r="NBA2648" s="653"/>
      <c r="NBB2648" s="653"/>
      <c r="NBC2648" s="653"/>
      <c r="NBD2648" s="653"/>
      <c r="NBE2648" s="653"/>
      <c r="NBF2648" s="653"/>
      <c r="NBG2648" s="653"/>
      <c r="NBH2648" s="653"/>
      <c r="NBI2648" s="653"/>
      <c r="NBJ2648" s="653"/>
      <c r="NBK2648" s="653"/>
      <c r="NBL2648" s="653"/>
      <c r="NBM2648" s="653"/>
      <c r="NBN2648" s="653"/>
      <c r="NBO2648" s="653"/>
      <c r="NBP2648" s="653"/>
      <c r="NBQ2648" s="653"/>
      <c r="NBR2648" s="653"/>
      <c r="NBS2648" s="653"/>
      <c r="NBT2648" s="653"/>
      <c r="NBU2648" s="653"/>
      <c r="NBV2648" s="653"/>
      <c r="NBW2648" s="653"/>
      <c r="NBX2648" s="653"/>
      <c r="NBY2648" s="653"/>
      <c r="NBZ2648" s="653"/>
      <c r="NCA2648" s="653"/>
      <c r="NCB2648" s="653"/>
      <c r="NCC2648" s="653"/>
      <c r="NCD2648" s="653"/>
      <c r="NCE2648" s="653"/>
      <c r="NCF2648" s="653"/>
      <c r="NCG2648" s="653"/>
      <c r="NCH2648" s="653"/>
      <c r="NCI2648" s="653"/>
      <c r="NCJ2648" s="653"/>
      <c r="NCK2648" s="653"/>
      <c r="NCL2648" s="653"/>
      <c r="NCM2648" s="653"/>
      <c r="NCN2648" s="653"/>
      <c r="NCO2648" s="653"/>
      <c r="NCP2648" s="653"/>
      <c r="NCQ2648" s="653"/>
      <c r="NCR2648" s="653"/>
      <c r="NCS2648" s="653"/>
      <c r="NCT2648" s="653"/>
      <c r="NCU2648" s="653"/>
      <c r="NCV2648" s="653"/>
      <c r="NCW2648" s="653"/>
      <c r="NCX2648" s="653"/>
      <c r="NCY2648" s="653"/>
      <c r="NCZ2648" s="653"/>
      <c r="NDA2648" s="653"/>
      <c r="NDB2648" s="653"/>
      <c r="NDC2648" s="653"/>
      <c r="NDD2648" s="653"/>
      <c r="NDE2648" s="653"/>
      <c r="NDF2648" s="653"/>
      <c r="NDG2648" s="653"/>
      <c r="NDH2648" s="653"/>
      <c r="NDI2648" s="653"/>
      <c r="NDJ2648" s="653"/>
      <c r="NDK2648" s="653"/>
      <c r="NDL2648" s="653"/>
      <c r="NDM2648" s="653"/>
      <c r="NDN2648" s="653"/>
      <c r="NDO2648" s="653"/>
      <c r="NDP2648" s="653"/>
      <c r="NDQ2648" s="653"/>
      <c r="NDR2648" s="653"/>
      <c r="NDS2648" s="653"/>
      <c r="NDT2648" s="653"/>
      <c r="NDU2648" s="653"/>
      <c r="NDV2648" s="653"/>
      <c r="NDW2648" s="653"/>
      <c r="NDX2648" s="653"/>
      <c r="NDY2648" s="653"/>
      <c r="NDZ2648" s="653"/>
      <c r="NEA2648" s="653"/>
      <c r="NEB2648" s="653"/>
      <c r="NEC2648" s="653"/>
      <c r="NED2648" s="653"/>
      <c r="NEE2648" s="653"/>
      <c r="NEF2648" s="653"/>
      <c r="NEG2648" s="653"/>
      <c r="NEH2648" s="653"/>
      <c r="NEI2648" s="653"/>
      <c r="NEJ2648" s="653"/>
      <c r="NEK2648" s="653"/>
      <c r="NEL2648" s="653"/>
      <c r="NEM2648" s="653"/>
      <c r="NEN2648" s="653"/>
      <c r="NEO2648" s="653"/>
      <c r="NEP2648" s="653"/>
      <c r="NEQ2648" s="653"/>
      <c r="NER2648" s="653"/>
      <c r="NES2648" s="653"/>
      <c r="NET2648" s="653"/>
      <c r="NEU2648" s="653"/>
      <c r="NEV2648" s="653"/>
      <c r="NEW2648" s="653"/>
      <c r="NEX2648" s="653"/>
      <c r="NEY2648" s="653"/>
      <c r="NEZ2648" s="653"/>
      <c r="NFA2648" s="653"/>
      <c r="NFB2648" s="653"/>
      <c r="NFC2648" s="653"/>
      <c r="NFD2648" s="653"/>
      <c r="NFE2648" s="653"/>
      <c r="NFF2648" s="653"/>
      <c r="NFG2648" s="653"/>
      <c r="NFH2648" s="653"/>
      <c r="NFI2648" s="653"/>
      <c r="NFJ2648" s="653"/>
      <c r="NFK2648" s="653"/>
      <c r="NFL2648" s="653"/>
      <c r="NFM2648" s="653"/>
      <c r="NFN2648" s="653"/>
      <c r="NFO2648" s="653"/>
      <c r="NFP2648" s="653"/>
      <c r="NFQ2648" s="653"/>
      <c r="NFR2648" s="653"/>
      <c r="NFS2648" s="653"/>
      <c r="NFT2648" s="653"/>
      <c r="NFU2648" s="653"/>
      <c r="NFV2648" s="653"/>
      <c r="NFW2648" s="653"/>
      <c r="NFX2648" s="653"/>
      <c r="NFY2648" s="653"/>
      <c r="NFZ2648" s="653"/>
      <c r="NGA2648" s="653"/>
      <c r="NGB2648" s="653"/>
      <c r="NGC2648" s="653"/>
      <c r="NGD2648" s="653"/>
      <c r="NGE2648" s="653"/>
      <c r="NGF2648" s="653"/>
      <c r="NGG2648" s="653"/>
      <c r="NGH2648" s="653"/>
      <c r="NGI2648" s="653"/>
      <c r="NGJ2648" s="653"/>
      <c r="NGK2648" s="653"/>
      <c r="NGL2648" s="653"/>
      <c r="NGM2648" s="653"/>
      <c r="NGN2648" s="653"/>
      <c r="NGO2648" s="653"/>
      <c r="NGP2648" s="653"/>
      <c r="NGQ2648" s="653"/>
      <c r="NGR2648" s="653"/>
      <c r="NGS2648" s="653"/>
      <c r="NGT2648" s="653"/>
      <c r="NGU2648" s="653"/>
      <c r="NGV2648" s="653"/>
      <c r="NGW2648" s="653"/>
      <c r="NGX2648" s="653"/>
      <c r="NGY2648" s="653"/>
      <c r="NGZ2648" s="653"/>
      <c r="NHA2648" s="653"/>
      <c r="NHB2648" s="653"/>
      <c r="NHC2648" s="653"/>
      <c r="NHD2648" s="653"/>
      <c r="NHE2648" s="653"/>
      <c r="NHF2648" s="653"/>
      <c r="NHG2648" s="653"/>
      <c r="NHH2648" s="653"/>
      <c r="NHI2648" s="653"/>
      <c r="NHJ2648" s="653"/>
      <c r="NHK2648" s="653"/>
      <c r="NHL2648" s="653"/>
      <c r="NHM2648" s="653"/>
      <c r="NHN2648" s="653"/>
      <c r="NHO2648" s="653"/>
      <c r="NHP2648" s="653"/>
      <c r="NHQ2648" s="653"/>
      <c r="NHR2648" s="653"/>
      <c r="NHS2648" s="653"/>
      <c r="NHT2648" s="653"/>
      <c r="NHU2648" s="653"/>
      <c r="NHV2648" s="653"/>
      <c r="NHW2648" s="653"/>
      <c r="NHX2648" s="653"/>
      <c r="NHY2648" s="653"/>
      <c r="NHZ2648" s="653"/>
      <c r="NIA2648" s="653"/>
      <c r="NIB2648" s="653"/>
      <c r="NIC2648" s="653"/>
      <c r="NID2648" s="653"/>
      <c r="NIE2648" s="653"/>
      <c r="NIF2648" s="653"/>
      <c r="NIG2648" s="653"/>
      <c r="NIH2648" s="653"/>
      <c r="NII2648" s="653"/>
      <c r="NIJ2648" s="653"/>
      <c r="NIK2648" s="653"/>
      <c r="NIL2648" s="653"/>
      <c r="NIM2648" s="653"/>
      <c r="NIN2648" s="653"/>
      <c r="NIO2648" s="653"/>
      <c r="NIP2648" s="653"/>
      <c r="NIQ2648" s="653"/>
      <c r="NIR2648" s="653"/>
      <c r="NIS2648" s="653"/>
      <c r="NIT2648" s="653"/>
      <c r="NIU2648" s="653"/>
      <c r="NIV2648" s="653"/>
      <c r="NIW2648" s="653"/>
      <c r="NIX2648" s="653"/>
      <c r="NIY2648" s="653"/>
      <c r="NIZ2648" s="653"/>
      <c r="NJA2648" s="653"/>
      <c r="NJB2648" s="653"/>
      <c r="NJC2648" s="653"/>
      <c r="NJD2648" s="653"/>
      <c r="NJE2648" s="653"/>
      <c r="NJF2648" s="653"/>
      <c r="NJG2648" s="653"/>
      <c r="NJH2648" s="653"/>
      <c r="NJI2648" s="653"/>
      <c r="NJJ2648" s="653"/>
      <c r="NJK2648" s="653"/>
      <c r="NJL2648" s="653"/>
      <c r="NJM2648" s="653"/>
      <c r="NJN2648" s="653"/>
      <c r="NJO2648" s="653"/>
      <c r="NJP2648" s="653"/>
      <c r="NJQ2648" s="653"/>
      <c r="NJR2648" s="653"/>
      <c r="NJS2648" s="653"/>
      <c r="NJT2648" s="653"/>
      <c r="NJU2648" s="653"/>
      <c r="NJV2648" s="653"/>
      <c r="NJW2648" s="653"/>
      <c r="NJX2648" s="653"/>
      <c r="NJY2648" s="653"/>
      <c r="NJZ2648" s="653"/>
      <c r="NKA2648" s="653"/>
      <c r="NKB2648" s="653"/>
      <c r="NKC2648" s="653"/>
      <c r="NKD2648" s="653"/>
      <c r="NKE2648" s="653"/>
      <c r="NKF2648" s="653"/>
      <c r="NKG2648" s="653"/>
      <c r="NKH2648" s="653"/>
      <c r="NKI2648" s="653"/>
      <c r="NKJ2648" s="653"/>
      <c r="NKK2648" s="653"/>
      <c r="NKL2648" s="653"/>
      <c r="NKM2648" s="653"/>
      <c r="NKN2648" s="653"/>
      <c r="NKO2648" s="653"/>
      <c r="NKP2648" s="653"/>
      <c r="NKQ2648" s="653"/>
      <c r="NKR2648" s="653"/>
      <c r="NKS2648" s="653"/>
      <c r="NKT2648" s="653"/>
      <c r="NKU2648" s="653"/>
      <c r="NKV2648" s="653"/>
      <c r="NKW2648" s="653"/>
      <c r="NKX2648" s="653"/>
      <c r="NKY2648" s="653"/>
      <c r="NKZ2648" s="653"/>
      <c r="NLA2648" s="653"/>
      <c r="NLB2648" s="653"/>
      <c r="NLC2648" s="653"/>
      <c r="NLD2648" s="653"/>
      <c r="NLE2648" s="653"/>
      <c r="NLF2648" s="653"/>
      <c r="NLG2648" s="653"/>
      <c r="NLH2648" s="653"/>
      <c r="NLI2648" s="653"/>
      <c r="NLJ2648" s="653"/>
      <c r="NLK2648" s="653"/>
      <c r="NLL2648" s="653"/>
      <c r="NLM2648" s="653"/>
      <c r="NLN2648" s="653"/>
      <c r="NLO2648" s="653"/>
      <c r="NLP2648" s="653"/>
      <c r="NLQ2648" s="653"/>
      <c r="NLR2648" s="653"/>
      <c r="NLS2648" s="653"/>
      <c r="NLT2648" s="653"/>
      <c r="NLU2648" s="653"/>
      <c r="NLV2648" s="653"/>
      <c r="NLW2648" s="653"/>
      <c r="NLX2648" s="653"/>
      <c r="NLY2648" s="653"/>
      <c r="NLZ2648" s="653"/>
      <c r="NMA2648" s="653"/>
      <c r="NMB2648" s="653"/>
      <c r="NMC2648" s="653"/>
      <c r="NMD2648" s="653"/>
      <c r="NME2648" s="653"/>
      <c r="NMF2648" s="653"/>
      <c r="NMG2648" s="653"/>
      <c r="NMH2648" s="653"/>
      <c r="NMI2648" s="653"/>
      <c r="NMJ2648" s="653"/>
      <c r="NMK2648" s="653"/>
      <c r="NML2648" s="653"/>
      <c r="NMM2648" s="653"/>
      <c r="NMN2648" s="653"/>
      <c r="NMO2648" s="653"/>
      <c r="NMP2648" s="653"/>
      <c r="NMQ2648" s="653"/>
      <c r="NMR2648" s="653"/>
      <c r="NMS2648" s="653"/>
      <c r="NMT2648" s="653"/>
      <c r="NMU2648" s="653"/>
      <c r="NMV2648" s="653"/>
      <c r="NMW2648" s="653"/>
      <c r="NMX2648" s="653"/>
      <c r="NMY2648" s="653"/>
      <c r="NMZ2648" s="653"/>
      <c r="NNA2648" s="653"/>
      <c r="NNB2648" s="653"/>
      <c r="NNC2648" s="653"/>
      <c r="NND2648" s="653"/>
      <c r="NNE2648" s="653"/>
      <c r="NNF2648" s="653"/>
      <c r="NNG2648" s="653"/>
      <c r="NNH2648" s="653"/>
      <c r="NNI2648" s="653"/>
      <c r="NNJ2648" s="653"/>
      <c r="NNK2648" s="653"/>
      <c r="NNL2648" s="653"/>
      <c r="NNM2648" s="653"/>
      <c r="NNN2648" s="653"/>
      <c r="NNO2648" s="653"/>
      <c r="NNP2648" s="653"/>
      <c r="NNQ2648" s="653"/>
      <c r="NNR2648" s="653"/>
      <c r="NNS2648" s="653"/>
      <c r="NNT2648" s="653"/>
      <c r="NNU2648" s="653"/>
      <c r="NNV2648" s="653"/>
      <c r="NNW2648" s="653"/>
      <c r="NNX2648" s="653"/>
      <c r="NNY2648" s="653"/>
      <c r="NNZ2648" s="653"/>
      <c r="NOA2648" s="653"/>
      <c r="NOB2648" s="653"/>
      <c r="NOC2648" s="653"/>
      <c r="NOD2648" s="653"/>
      <c r="NOE2648" s="653"/>
      <c r="NOF2648" s="653"/>
      <c r="NOG2648" s="653"/>
      <c r="NOH2648" s="653"/>
      <c r="NOI2648" s="653"/>
      <c r="NOJ2648" s="653"/>
      <c r="NOK2648" s="653"/>
      <c r="NOL2648" s="653"/>
      <c r="NOM2648" s="653"/>
      <c r="NON2648" s="653"/>
      <c r="NOO2648" s="653"/>
      <c r="NOP2648" s="653"/>
      <c r="NOQ2648" s="653"/>
      <c r="NOR2648" s="653"/>
      <c r="NOS2648" s="653"/>
      <c r="NOT2648" s="653"/>
      <c r="NOU2648" s="653"/>
      <c r="NOV2648" s="653"/>
      <c r="NOW2648" s="653"/>
      <c r="NOX2648" s="653"/>
      <c r="NOY2648" s="653"/>
      <c r="NOZ2648" s="653"/>
      <c r="NPA2648" s="653"/>
      <c r="NPB2648" s="653"/>
      <c r="NPC2648" s="653"/>
      <c r="NPD2648" s="653"/>
      <c r="NPE2648" s="653"/>
      <c r="NPF2648" s="653"/>
      <c r="NPG2648" s="653"/>
      <c r="NPH2648" s="653"/>
      <c r="NPI2648" s="653"/>
      <c r="NPJ2648" s="653"/>
      <c r="NPK2648" s="653"/>
      <c r="NPL2648" s="653"/>
      <c r="NPM2648" s="653"/>
      <c r="NPN2648" s="653"/>
      <c r="NPO2648" s="653"/>
      <c r="NPP2648" s="653"/>
      <c r="NPQ2648" s="653"/>
      <c r="NPR2648" s="653"/>
      <c r="NPS2648" s="653"/>
      <c r="NPT2648" s="653"/>
      <c r="NPU2648" s="653"/>
      <c r="NPV2648" s="653"/>
      <c r="NPW2648" s="653"/>
      <c r="NPX2648" s="653"/>
      <c r="NPY2648" s="653"/>
      <c r="NPZ2648" s="653"/>
      <c r="NQA2648" s="653"/>
      <c r="NQB2648" s="653"/>
      <c r="NQC2648" s="653"/>
      <c r="NQD2648" s="653"/>
      <c r="NQE2648" s="653"/>
      <c r="NQF2648" s="653"/>
      <c r="NQG2648" s="653"/>
      <c r="NQH2648" s="653"/>
      <c r="NQI2648" s="653"/>
      <c r="NQJ2648" s="653"/>
      <c r="NQK2648" s="653"/>
      <c r="NQL2648" s="653"/>
      <c r="NQM2648" s="653"/>
      <c r="NQN2648" s="653"/>
      <c r="NQO2648" s="653"/>
      <c r="NQP2648" s="653"/>
      <c r="NQQ2648" s="653"/>
      <c r="NQR2648" s="653"/>
      <c r="NQS2648" s="653"/>
      <c r="NQT2648" s="653"/>
      <c r="NQU2648" s="653"/>
      <c r="NQV2648" s="653"/>
      <c r="NQW2648" s="653"/>
      <c r="NQX2648" s="653"/>
      <c r="NQY2648" s="653"/>
      <c r="NQZ2648" s="653"/>
      <c r="NRA2648" s="653"/>
      <c r="NRB2648" s="653"/>
      <c r="NRC2648" s="653"/>
      <c r="NRD2648" s="653"/>
      <c r="NRE2648" s="653"/>
      <c r="NRF2648" s="653"/>
      <c r="NRG2648" s="653"/>
      <c r="NRH2648" s="653"/>
      <c r="NRI2648" s="653"/>
      <c r="NRJ2648" s="653"/>
      <c r="NRK2648" s="653"/>
      <c r="NRL2648" s="653"/>
      <c r="NRM2648" s="653"/>
      <c r="NRN2648" s="653"/>
      <c r="NRO2648" s="653"/>
      <c r="NRP2648" s="653"/>
      <c r="NRQ2648" s="653"/>
      <c r="NRR2648" s="653"/>
      <c r="NRS2648" s="653"/>
      <c r="NRT2648" s="653"/>
      <c r="NRU2648" s="653"/>
      <c r="NRV2648" s="653"/>
      <c r="NRW2648" s="653"/>
      <c r="NRX2648" s="653"/>
      <c r="NRY2648" s="653"/>
      <c r="NRZ2648" s="653"/>
      <c r="NSA2648" s="653"/>
      <c r="NSB2648" s="653"/>
      <c r="NSC2648" s="653"/>
      <c r="NSD2648" s="653"/>
      <c r="NSE2648" s="653"/>
      <c r="NSF2648" s="653"/>
      <c r="NSG2648" s="653"/>
      <c r="NSH2648" s="653"/>
      <c r="NSI2648" s="653"/>
      <c r="NSJ2648" s="653"/>
      <c r="NSK2648" s="653"/>
      <c r="NSL2648" s="653"/>
      <c r="NSM2648" s="653"/>
      <c r="NSN2648" s="653"/>
      <c r="NSO2648" s="653"/>
      <c r="NSP2648" s="653"/>
      <c r="NSQ2648" s="653"/>
      <c r="NSR2648" s="653"/>
      <c r="NSS2648" s="653"/>
      <c r="NST2648" s="653"/>
      <c r="NSU2648" s="653"/>
      <c r="NSV2648" s="653"/>
      <c r="NSW2648" s="653"/>
      <c r="NSX2648" s="653"/>
      <c r="NSY2648" s="653"/>
      <c r="NSZ2648" s="653"/>
      <c r="NTA2648" s="653"/>
      <c r="NTB2648" s="653"/>
      <c r="NTC2648" s="653"/>
      <c r="NTD2648" s="653"/>
      <c r="NTE2648" s="653"/>
      <c r="NTF2648" s="653"/>
      <c r="NTG2648" s="653"/>
      <c r="NTH2648" s="653"/>
      <c r="NTI2648" s="653"/>
      <c r="NTJ2648" s="653"/>
      <c r="NTK2648" s="653"/>
      <c r="NTL2648" s="653"/>
      <c r="NTM2648" s="653"/>
      <c r="NTN2648" s="653"/>
      <c r="NTO2648" s="653"/>
      <c r="NTP2648" s="653"/>
      <c r="NTQ2648" s="653"/>
      <c r="NTR2648" s="653"/>
      <c r="NTS2648" s="653"/>
      <c r="NTT2648" s="653"/>
      <c r="NTU2648" s="653"/>
      <c r="NTV2648" s="653"/>
      <c r="NTW2648" s="653"/>
      <c r="NTX2648" s="653"/>
      <c r="NTY2648" s="653"/>
      <c r="NTZ2648" s="653"/>
      <c r="NUA2648" s="653"/>
      <c r="NUB2648" s="653"/>
      <c r="NUC2648" s="653"/>
      <c r="NUD2648" s="653"/>
      <c r="NUE2648" s="653"/>
      <c r="NUF2648" s="653"/>
      <c r="NUG2648" s="653"/>
      <c r="NUH2648" s="653"/>
      <c r="NUI2648" s="653"/>
      <c r="NUJ2648" s="653"/>
      <c r="NUK2648" s="653"/>
      <c r="NUL2648" s="653"/>
      <c r="NUM2648" s="653"/>
      <c r="NUN2648" s="653"/>
      <c r="NUO2648" s="653"/>
      <c r="NUP2648" s="653"/>
      <c r="NUQ2648" s="653"/>
      <c r="NUR2648" s="653"/>
      <c r="NUS2648" s="653"/>
      <c r="NUT2648" s="653"/>
      <c r="NUU2648" s="653"/>
      <c r="NUV2648" s="653"/>
      <c r="NUW2648" s="653"/>
      <c r="NUX2648" s="653"/>
      <c r="NUY2648" s="653"/>
      <c r="NUZ2648" s="653"/>
      <c r="NVA2648" s="653"/>
      <c r="NVB2648" s="653"/>
      <c r="NVC2648" s="653"/>
      <c r="NVD2648" s="653"/>
      <c r="NVE2648" s="653"/>
      <c r="NVF2648" s="653"/>
      <c r="NVG2648" s="653"/>
      <c r="NVH2648" s="653"/>
      <c r="NVI2648" s="653"/>
      <c r="NVJ2648" s="653"/>
      <c r="NVK2648" s="653"/>
      <c r="NVL2648" s="653"/>
      <c r="NVM2648" s="653"/>
      <c r="NVN2648" s="653"/>
      <c r="NVO2648" s="653"/>
      <c r="NVP2648" s="653"/>
      <c r="NVQ2648" s="653"/>
      <c r="NVR2648" s="653"/>
      <c r="NVS2648" s="653"/>
      <c r="NVT2648" s="653"/>
      <c r="NVU2648" s="653"/>
      <c r="NVV2648" s="653"/>
      <c r="NVW2648" s="653"/>
      <c r="NVX2648" s="653"/>
      <c r="NVY2648" s="653"/>
      <c r="NVZ2648" s="653"/>
      <c r="NWA2648" s="653"/>
      <c r="NWB2648" s="653"/>
      <c r="NWC2648" s="653"/>
      <c r="NWD2648" s="653"/>
      <c r="NWE2648" s="653"/>
      <c r="NWF2648" s="653"/>
      <c r="NWG2648" s="653"/>
      <c r="NWH2648" s="653"/>
      <c r="NWI2648" s="653"/>
      <c r="NWJ2648" s="653"/>
      <c r="NWK2648" s="653"/>
      <c r="NWL2648" s="653"/>
      <c r="NWM2648" s="653"/>
      <c r="NWN2648" s="653"/>
      <c r="NWO2648" s="653"/>
      <c r="NWP2648" s="653"/>
      <c r="NWQ2648" s="653"/>
      <c r="NWR2648" s="653"/>
      <c r="NWS2648" s="653"/>
      <c r="NWT2648" s="653"/>
      <c r="NWU2648" s="653"/>
      <c r="NWV2648" s="653"/>
      <c r="NWW2648" s="653"/>
      <c r="NWX2648" s="653"/>
      <c r="NWY2648" s="653"/>
      <c r="NWZ2648" s="653"/>
      <c r="NXA2648" s="653"/>
      <c r="NXB2648" s="653"/>
      <c r="NXC2648" s="653"/>
      <c r="NXD2648" s="653"/>
      <c r="NXE2648" s="653"/>
      <c r="NXF2648" s="653"/>
      <c r="NXG2648" s="653"/>
      <c r="NXH2648" s="653"/>
      <c r="NXI2648" s="653"/>
      <c r="NXJ2648" s="653"/>
      <c r="NXK2648" s="653"/>
      <c r="NXL2648" s="653"/>
      <c r="NXM2648" s="653"/>
      <c r="NXN2648" s="653"/>
      <c r="NXO2648" s="653"/>
      <c r="NXP2648" s="653"/>
      <c r="NXQ2648" s="653"/>
      <c r="NXR2648" s="653"/>
      <c r="NXS2648" s="653"/>
      <c r="NXT2648" s="653"/>
      <c r="NXU2648" s="653"/>
      <c r="NXV2648" s="653"/>
      <c r="NXW2648" s="653"/>
      <c r="NXX2648" s="653"/>
      <c r="NXY2648" s="653"/>
      <c r="NXZ2648" s="653"/>
      <c r="NYA2648" s="653"/>
      <c r="NYB2648" s="653"/>
      <c r="NYC2648" s="653"/>
      <c r="NYD2648" s="653"/>
      <c r="NYE2648" s="653"/>
      <c r="NYF2648" s="653"/>
      <c r="NYG2648" s="653"/>
      <c r="NYH2648" s="653"/>
      <c r="NYI2648" s="653"/>
      <c r="NYJ2648" s="653"/>
      <c r="NYK2648" s="653"/>
      <c r="NYL2648" s="653"/>
      <c r="NYM2648" s="653"/>
      <c r="NYN2648" s="653"/>
      <c r="NYO2648" s="653"/>
      <c r="NYP2648" s="653"/>
      <c r="NYQ2648" s="653"/>
      <c r="NYR2648" s="653"/>
      <c r="NYS2648" s="653"/>
      <c r="NYT2648" s="653"/>
      <c r="NYU2648" s="653"/>
      <c r="NYV2648" s="653"/>
      <c r="NYW2648" s="653"/>
      <c r="NYX2648" s="653"/>
      <c r="NYY2648" s="653"/>
      <c r="NYZ2648" s="653"/>
      <c r="NZA2648" s="653"/>
      <c r="NZB2648" s="653"/>
      <c r="NZC2648" s="653"/>
      <c r="NZD2648" s="653"/>
      <c r="NZE2648" s="653"/>
      <c r="NZF2648" s="653"/>
      <c r="NZG2648" s="653"/>
      <c r="NZH2648" s="653"/>
      <c r="NZI2648" s="653"/>
      <c r="NZJ2648" s="653"/>
      <c r="NZK2648" s="653"/>
      <c r="NZL2648" s="653"/>
      <c r="NZM2648" s="653"/>
      <c r="NZN2648" s="653"/>
      <c r="NZO2648" s="653"/>
      <c r="NZP2648" s="653"/>
      <c r="NZQ2648" s="653"/>
      <c r="NZR2648" s="653"/>
      <c r="NZS2648" s="653"/>
      <c r="NZT2648" s="653"/>
      <c r="NZU2648" s="653"/>
      <c r="NZV2648" s="653"/>
      <c r="NZW2648" s="653"/>
      <c r="NZX2648" s="653"/>
      <c r="NZY2648" s="653"/>
      <c r="NZZ2648" s="653"/>
      <c r="OAA2648" s="653"/>
      <c r="OAB2648" s="653"/>
      <c r="OAC2648" s="653"/>
      <c r="OAD2648" s="653"/>
      <c r="OAE2648" s="653"/>
      <c r="OAF2648" s="653"/>
      <c r="OAG2648" s="653"/>
      <c r="OAH2648" s="653"/>
      <c r="OAI2648" s="653"/>
      <c r="OAJ2648" s="653"/>
      <c r="OAK2648" s="653"/>
      <c r="OAL2648" s="653"/>
      <c r="OAM2648" s="653"/>
      <c r="OAN2648" s="653"/>
      <c r="OAO2648" s="653"/>
      <c r="OAP2648" s="653"/>
      <c r="OAQ2648" s="653"/>
      <c r="OAR2648" s="653"/>
      <c r="OAS2648" s="653"/>
      <c r="OAT2648" s="653"/>
      <c r="OAU2648" s="653"/>
      <c r="OAV2648" s="653"/>
      <c r="OAW2648" s="653"/>
      <c r="OAX2648" s="653"/>
      <c r="OAY2648" s="653"/>
      <c r="OAZ2648" s="653"/>
      <c r="OBA2648" s="653"/>
      <c r="OBB2648" s="653"/>
      <c r="OBC2648" s="653"/>
      <c r="OBD2648" s="653"/>
      <c r="OBE2648" s="653"/>
      <c r="OBF2648" s="653"/>
      <c r="OBG2648" s="653"/>
      <c r="OBH2648" s="653"/>
      <c r="OBI2648" s="653"/>
      <c r="OBJ2648" s="653"/>
      <c r="OBK2648" s="653"/>
      <c r="OBL2648" s="653"/>
      <c r="OBM2648" s="653"/>
      <c r="OBN2648" s="653"/>
      <c r="OBO2648" s="653"/>
      <c r="OBP2648" s="653"/>
      <c r="OBQ2648" s="653"/>
      <c r="OBR2648" s="653"/>
      <c r="OBS2648" s="653"/>
      <c r="OBT2648" s="653"/>
      <c r="OBU2648" s="653"/>
      <c r="OBV2648" s="653"/>
      <c r="OBW2648" s="653"/>
      <c r="OBX2648" s="653"/>
      <c r="OBY2648" s="653"/>
      <c r="OBZ2648" s="653"/>
      <c r="OCA2648" s="653"/>
      <c r="OCB2648" s="653"/>
      <c r="OCC2648" s="653"/>
      <c r="OCD2648" s="653"/>
      <c r="OCE2648" s="653"/>
      <c r="OCF2648" s="653"/>
      <c r="OCG2648" s="653"/>
      <c r="OCH2648" s="653"/>
      <c r="OCI2648" s="653"/>
      <c r="OCJ2648" s="653"/>
      <c r="OCK2648" s="653"/>
      <c r="OCL2648" s="653"/>
      <c r="OCM2648" s="653"/>
      <c r="OCN2648" s="653"/>
      <c r="OCO2648" s="653"/>
      <c r="OCP2648" s="653"/>
      <c r="OCQ2648" s="653"/>
      <c r="OCR2648" s="653"/>
      <c r="OCS2648" s="653"/>
      <c r="OCT2648" s="653"/>
      <c r="OCU2648" s="653"/>
      <c r="OCV2648" s="653"/>
      <c r="OCW2648" s="653"/>
      <c r="OCX2648" s="653"/>
      <c r="OCY2648" s="653"/>
      <c r="OCZ2648" s="653"/>
      <c r="ODA2648" s="653"/>
      <c r="ODB2648" s="653"/>
      <c r="ODC2648" s="653"/>
      <c r="ODD2648" s="653"/>
      <c r="ODE2648" s="653"/>
      <c r="ODF2648" s="653"/>
      <c r="ODG2648" s="653"/>
      <c r="ODH2648" s="653"/>
      <c r="ODI2648" s="653"/>
      <c r="ODJ2648" s="653"/>
      <c r="ODK2648" s="653"/>
      <c r="ODL2648" s="653"/>
      <c r="ODM2648" s="653"/>
      <c r="ODN2648" s="653"/>
      <c r="ODO2648" s="653"/>
      <c r="ODP2648" s="653"/>
      <c r="ODQ2648" s="653"/>
      <c r="ODR2648" s="653"/>
      <c r="ODS2648" s="653"/>
      <c r="ODT2648" s="653"/>
      <c r="ODU2648" s="653"/>
      <c r="ODV2648" s="653"/>
      <c r="ODW2648" s="653"/>
      <c r="ODX2648" s="653"/>
      <c r="ODY2648" s="653"/>
      <c r="ODZ2648" s="653"/>
      <c r="OEA2648" s="653"/>
      <c r="OEB2648" s="653"/>
      <c r="OEC2648" s="653"/>
      <c r="OED2648" s="653"/>
      <c r="OEE2648" s="653"/>
      <c r="OEF2648" s="653"/>
      <c r="OEG2648" s="653"/>
      <c r="OEH2648" s="653"/>
      <c r="OEI2648" s="653"/>
      <c r="OEJ2648" s="653"/>
      <c r="OEK2648" s="653"/>
      <c r="OEL2648" s="653"/>
      <c r="OEM2648" s="653"/>
      <c r="OEN2648" s="653"/>
      <c r="OEO2648" s="653"/>
      <c r="OEP2648" s="653"/>
      <c r="OEQ2648" s="653"/>
      <c r="OER2648" s="653"/>
      <c r="OES2648" s="653"/>
      <c r="OET2648" s="653"/>
      <c r="OEU2648" s="653"/>
      <c r="OEV2648" s="653"/>
      <c r="OEW2648" s="653"/>
      <c r="OEX2648" s="653"/>
      <c r="OEY2648" s="653"/>
      <c r="OEZ2648" s="653"/>
      <c r="OFA2648" s="653"/>
      <c r="OFB2648" s="653"/>
      <c r="OFC2648" s="653"/>
      <c r="OFD2648" s="653"/>
      <c r="OFE2648" s="653"/>
      <c r="OFF2648" s="653"/>
      <c r="OFG2648" s="653"/>
      <c r="OFH2648" s="653"/>
      <c r="OFI2648" s="653"/>
      <c r="OFJ2648" s="653"/>
      <c r="OFK2648" s="653"/>
      <c r="OFL2648" s="653"/>
      <c r="OFM2648" s="653"/>
      <c r="OFN2648" s="653"/>
      <c r="OFO2648" s="653"/>
      <c r="OFP2648" s="653"/>
      <c r="OFQ2648" s="653"/>
      <c r="OFR2648" s="653"/>
      <c r="OFS2648" s="653"/>
      <c r="OFT2648" s="653"/>
      <c r="OFU2648" s="653"/>
      <c r="OFV2648" s="653"/>
      <c r="OFW2648" s="653"/>
      <c r="OFX2648" s="653"/>
      <c r="OFY2648" s="653"/>
      <c r="OFZ2648" s="653"/>
      <c r="OGA2648" s="653"/>
      <c r="OGB2648" s="653"/>
      <c r="OGC2648" s="653"/>
      <c r="OGD2648" s="653"/>
      <c r="OGE2648" s="653"/>
      <c r="OGF2648" s="653"/>
      <c r="OGG2648" s="653"/>
      <c r="OGH2648" s="653"/>
      <c r="OGI2648" s="653"/>
      <c r="OGJ2648" s="653"/>
      <c r="OGK2648" s="653"/>
      <c r="OGL2648" s="653"/>
      <c r="OGM2648" s="653"/>
      <c r="OGN2648" s="653"/>
      <c r="OGO2648" s="653"/>
      <c r="OGP2648" s="653"/>
      <c r="OGQ2648" s="653"/>
      <c r="OGR2648" s="653"/>
      <c r="OGS2648" s="653"/>
      <c r="OGT2648" s="653"/>
      <c r="OGU2648" s="653"/>
      <c r="OGV2648" s="653"/>
      <c r="OGW2648" s="653"/>
      <c r="OGX2648" s="653"/>
      <c r="OGY2648" s="653"/>
      <c r="OGZ2648" s="653"/>
      <c r="OHA2648" s="653"/>
      <c r="OHB2648" s="653"/>
      <c r="OHC2648" s="653"/>
      <c r="OHD2648" s="653"/>
      <c r="OHE2648" s="653"/>
      <c r="OHF2648" s="653"/>
      <c r="OHG2648" s="653"/>
      <c r="OHH2648" s="653"/>
      <c r="OHI2648" s="653"/>
      <c r="OHJ2648" s="653"/>
      <c r="OHK2648" s="653"/>
      <c r="OHL2648" s="653"/>
      <c r="OHM2648" s="653"/>
      <c r="OHN2648" s="653"/>
      <c r="OHO2648" s="653"/>
      <c r="OHP2648" s="653"/>
      <c r="OHQ2648" s="653"/>
      <c r="OHR2648" s="653"/>
      <c r="OHS2648" s="653"/>
      <c r="OHT2648" s="653"/>
      <c r="OHU2648" s="653"/>
      <c r="OHV2648" s="653"/>
      <c r="OHW2648" s="653"/>
      <c r="OHX2648" s="653"/>
      <c r="OHY2648" s="653"/>
      <c r="OHZ2648" s="653"/>
      <c r="OIA2648" s="653"/>
      <c r="OIB2648" s="653"/>
      <c r="OIC2648" s="653"/>
      <c r="OID2648" s="653"/>
      <c r="OIE2648" s="653"/>
      <c r="OIF2648" s="653"/>
      <c r="OIG2648" s="653"/>
      <c r="OIH2648" s="653"/>
      <c r="OII2648" s="653"/>
      <c r="OIJ2648" s="653"/>
      <c r="OIK2648" s="653"/>
      <c r="OIL2648" s="653"/>
      <c r="OIM2648" s="653"/>
      <c r="OIN2648" s="653"/>
      <c r="OIO2648" s="653"/>
      <c r="OIP2648" s="653"/>
      <c r="OIQ2648" s="653"/>
      <c r="OIR2648" s="653"/>
      <c r="OIS2648" s="653"/>
      <c r="OIT2648" s="653"/>
      <c r="OIU2648" s="653"/>
      <c r="OIV2648" s="653"/>
      <c r="OIW2648" s="653"/>
      <c r="OIX2648" s="653"/>
      <c r="OIY2648" s="653"/>
      <c r="OIZ2648" s="653"/>
      <c r="OJA2648" s="653"/>
      <c r="OJB2648" s="653"/>
      <c r="OJC2648" s="653"/>
      <c r="OJD2648" s="653"/>
      <c r="OJE2648" s="653"/>
      <c r="OJF2648" s="653"/>
      <c r="OJG2648" s="653"/>
      <c r="OJH2648" s="653"/>
      <c r="OJI2648" s="653"/>
      <c r="OJJ2648" s="653"/>
      <c r="OJK2648" s="653"/>
      <c r="OJL2648" s="653"/>
      <c r="OJM2648" s="653"/>
      <c r="OJN2648" s="653"/>
      <c r="OJO2648" s="653"/>
      <c r="OJP2648" s="653"/>
      <c r="OJQ2648" s="653"/>
      <c r="OJR2648" s="653"/>
      <c r="OJS2648" s="653"/>
      <c r="OJT2648" s="653"/>
      <c r="OJU2648" s="653"/>
      <c r="OJV2648" s="653"/>
      <c r="OJW2648" s="653"/>
      <c r="OJX2648" s="653"/>
      <c r="OJY2648" s="653"/>
      <c r="OJZ2648" s="653"/>
      <c r="OKA2648" s="653"/>
      <c r="OKB2648" s="653"/>
      <c r="OKC2648" s="653"/>
      <c r="OKD2648" s="653"/>
      <c r="OKE2648" s="653"/>
      <c r="OKF2648" s="653"/>
      <c r="OKG2648" s="653"/>
      <c r="OKH2648" s="653"/>
      <c r="OKI2648" s="653"/>
      <c r="OKJ2648" s="653"/>
      <c r="OKK2648" s="653"/>
      <c r="OKL2648" s="653"/>
      <c r="OKM2648" s="653"/>
      <c r="OKN2648" s="653"/>
      <c r="OKO2648" s="653"/>
      <c r="OKP2648" s="653"/>
      <c r="OKQ2648" s="653"/>
      <c r="OKR2648" s="653"/>
      <c r="OKS2648" s="653"/>
      <c r="OKT2648" s="653"/>
      <c r="OKU2648" s="653"/>
      <c r="OKV2648" s="653"/>
      <c r="OKW2648" s="653"/>
      <c r="OKX2648" s="653"/>
      <c r="OKY2648" s="653"/>
      <c r="OKZ2648" s="653"/>
      <c r="OLA2648" s="653"/>
      <c r="OLB2648" s="653"/>
      <c r="OLC2648" s="653"/>
      <c r="OLD2648" s="653"/>
      <c r="OLE2648" s="653"/>
      <c r="OLF2648" s="653"/>
      <c r="OLG2648" s="653"/>
      <c r="OLH2648" s="653"/>
      <c r="OLI2648" s="653"/>
      <c r="OLJ2648" s="653"/>
      <c r="OLK2648" s="653"/>
      <c r="OLL2648" s="653"/>
      <c r="OLM2648" s="653"/>
      <c r="OLN2648" s="653"/>
      <c r="OLO2648" s="653"/>
      <c r="OLP2648" s="653"/>
      <c r="OLQ2648" s="653"/>
      <c r="OLR2648" s="653"/>
      <c r="OLS2648" s="653"/>
      <c r="OLT2648" s="653"/>
      <c r="OLU2648" s="653"/>
      <c r="OLV2648" s="653"/>
      <c r="OLW2648" s="653"/>
      <c r="OLX2648" s="653"/>
      <c r="OLY2648" s="653"/>
      <c r="OLZ2648" s="653"/>
      <c r="OMA2648" s="653"/>
      <c r="OMB2648" s="653"/>
      <c r="OMC2648" s="653"/>
      <c r="OMD2648" s="653"/>
      <c r="OME2648" s="653"/>
      <c r="OMF2648" s="653"/>
      <c r="OMG2648" s="653"/>
      <c r="OMH2648" s="653"/>
      <c r="OMI2648" s="653"/>
      <c r="OMJ2648" s="653"/>
      <c r="OMK2648" s="653"/>
      <c r="OML2648" s="653"/>
      <c r="OMM2648" s="653"/>
      <c r="OMN2648" s="653"/>
      <c r="OMO2648" s="653"/>
      <c r="OMP2648" s="653"/>
      <c r="OMQ2648" s="653"/>
      <c r="OMR2648" s="653"/>
      <c r="OMS2648" s="653"/>
      <c r="OMT2648" s="653"/>
      <c r="OMU2648" s="653"/>
      <c r="OMV2648" s="653"/>
      <c r="OMW2648" s="653"/>
      <c r="OMX2648" s="653"/>
      <c r="OMY2648" s="653"/>
      <c r="OMZ2648" s="653"/>
      <c r="ONA2648" s="653"/>
      <c r="ONB2648" s="653"/>
      <c r="ONC2648" s="653"/>
      <c r="OND2648" s="653"/>
      <c r="ONE2648" s="653"/>
      <c r="ONF2648" s="653"/>
      <c r="ONG2648" s="653"/>
      <c r="ONH2648" s="653"/>
      <c r="ONI2648" s="653"/>
      <c r="ONJ2648" s="653"/>
      <c r="ONK2648" s="653"/>
      <c r="ONL2648" s="653"/>
      <c r="ONM2648" s="653"/>
      <c r="ONN2648" s="653"/>
      <c r="ONO2648" s="653"/>
      <c r="ONP2648" s="653"/>
      <c r="ONQ2648" s="653"/>
      <c r="ONR2648" s="653"/>
      <c r="ONS2648" s="653"/>
      <c r="ONT2648" s="653"/>
      <c r="ONU2648" s="653"/>
      <c r="ONV2648" s="653"/>
      <c r="ONW2648" s="653"/>
      <c r="ONX2648" s="653"/>
      <c r="ONY2648" s="653"/>
      <c r="ONZ2648" s="653"/>
      <c r="OOA2648" s="653"/>
      <c r="OOB2648" s="653"/>
      <c r="OOC2648" s="653"/>
      <c r="OOD2648" s="653"/>
      <c r="OOE2648" s="653"/>
      <c r="OOF2648" s="653"/>
      <c r="OOG2648" s="653"/>
      <c r="OOH2648" s="653"/>
      <c r="OOI2648" s="653"/>
      <c r="OOJ2648" s="653"/>
      <c r="OOK2648" s="653"/>
      <c r="OOL2648" s="653"/>
      <c r="OOM2648" s="653"/>
      <c r="OON2648" s="653"/>
      <c r="OOO2648" s="653"/>
      <c r="OOP2648" s="653"/>
      <c r="OOQ2648" s="653"/>
      <c r="OOR2648" s="653"/>
      <c r="OOS2648" s="653"/>
      <c r="OOT2648" s="653"/>
      <c r="OOU2648" s="653"/>
      <c r="OOV2648" s="653"/>
      <c r="OOW2648" s="653"/>
      <c r="OOX2648" s="653"/>
      <c r="OOY2648" s="653"/>
      <c r="OOZ2648" s="653"/>
      <c r="OPA2648" s="653"/>
      <c r="OPB2648" s="653"/>
      <c r="OPC2648" s="653"/>
      <c r="OPD2648" s="653"/>
      <c r="OPE2648" s="653"/>
      <c r="OPF2648" s="653"/>
      <c r="OPG2648" s="653"/>
      <c r="OPH2648" s="653"/>
      <c r="OPI2648" s="653"/>
      <c r="OPJ2648" s="653"/>
      <c r="OPK2648" s="653"/>
      <c r="OPL2648" s="653"/>
      <c r="OPM2648" s="653"/>
      <c r="OPN2648" s="653"/>
      <c r="OPO2648" s="653"/>
      <c r="OPP2648" s="653"/>
      <c r="OPQ2648" s="653"/>
      <c r="OPR2648" s="653"/>
      <c r="OPS2648" s="653"/>
      <c r="OPT2648" s="653"/>
      <c r="OPU2648" s="653"/>
      <c r="OPV2648" s="653"/>
      <c r="OPW2648" s="653"/>
      <c r="OPX2648" s="653"/>
      <c r="OPY2648" s="653"/>
      <c r="OPZ2648" s="653"/>
      <c r="OQA2648" s="653"/>
      <c r="OQB2648" s="653"/>
      <c r="OQC2648" s="653"/>
      <c r="OQD2648" s="653"/>
      <c r="OQE2648" s="653"/>
      <c r="OQF2648" s="653"/>
      <c r="OQG2648" s="653"/>
      <c r="OQH2648" s="653"/>
      <c r="OQI2648" s="653"/>
      <c r="OQJ2648" s="653"/>
      <c r="OQK2648" s="653"/>
      <c r="OQL2648" s="653"/>
      <c r="OQM2648" s="653"/>
      <c r="OQN2648" s="653"/>
      <c r="OQO2648" s="653"/>
      <c r="OQP2648" s="653"/>
      <c r="OQQ2648" s="653"/>
      <c r="OQR2648" s="653"/>
      <c r="OQS2648" s="653"/>
      <c r="OQT2648" s="653"/>
      <c r="OQU2648" s="653"/>
      <c r="OQV2648" s="653"/>
      <c r="OQW2648" s="653"/>
      <c r="OQX2648" s="653"/>
      <c r="OQY2648" s="653"/>
      <c r="OQZ2648" s="653"/>
      <c r="ORA2648" s="653"/>
      <c r="ORB2648" s="653"/>
      <c r="ORC2648" s="653"/>
      <c r="ORD2648" s="653"/>
      <c r="ORE2648" s="653"/>
      <c r="ORF2648" s="653"/>
      <c r="ORG2648" s="653"/>
      <c r="ORH2648" s="653"/>
      <c r="ORI2648" s="653"/>
      <c r="ORJ2648" s="653"/>
      <c r="ORK2648" s="653"/>
      <c r="ORL2648" s="653"/>
      <c r="ORM2648" s="653"/>
      <c r="ORN2648" s="653"/>
      <c r="ORO2648" s="653"/>
      <c r="ORP2648" s="653"/>
      <c r="ORQ2648" s="653"/>
      <c r="ORR2648" s="653"/>
      <c r="ORS2648" s="653"/>
      <c r="ORT2648" s="653"/>
      <c r="ORU2648" s="653"/>
      <c r="ORV2648" s="653"/>
      <c r="ORW2648" s="653"/>
      <c r="ORX2648" s="653"/>
      <c r="ORY2648" s="653"/>
      <c r="ORZ2648" s="653"/>
      <c r="OSA2648" s="653"/>
      <c r="OSB2648" s="653"/>
      <c r="OSC2648" s="653"/>
      <c r="OSD2648" s="653"/>
      <c r="OSE2648" s="653"/>
      <c r="OSF2648" s="653"/>
      <c r="OSG2648" s="653"/>
      <c r="OSH2648" s="653"/>
      <c r="OSI2648" s="653"/>
      <c r="OSJ2648" s="653"/>
      <c r="OSK2648" s="653"/>
      <c r="OSL2648" s="653"/>
      <c r="OSM2648" s="653"/>
      <c r="OSN2648" s="653"/>
      <c r="OSO2648" s="653"/>
      <c r="OSP2648" s="653"/>
      <c r="OSQ2648" s="653"/>
      <c r="OSR2648" s="653"/>
      <c r="OSS2648" s="653"/>
      <c r="OST2648" s="653"/>
      <c r="OSU2648" s="653"/>
      <c r="OSV2648" s="653"/>
      <c r="OSW2648" s="653"/>
      <c r="OSX2648" s="653"/>
      <c r="OSY2648" s="653"/>
      <c r="OSZ2648" s="653"/>
      <c r="OTA2648" s="653"/>
      <c r="OTB2648" s="653"/>
      <c r="OTC2648" s="653"/>
      <c r="OTD2648" s="653"/>
      <c r="OTE2648" s="653"/>
      <c r="OTF2648" s="653"/>
      <c r="OTG2648" s="653"/>
      <c r="OTH2648" s="653"/>
      <c r="OTI2648" s="653"/>
      <c r="OTJ2648" s="653"/>
      <c r="OTK2648" s="653"/>
      <c r="OTL2648" s="653"/>
      <c r="OTM2648" s="653"/>
      <c r="OTN2648" s="653"/>
      <c r="OTO2648" s="653"/>
      <c r="OTP2648" s="653"/>
      <c r="OTQ2648" s="653"/>
      <c r="OTR2648" s="653"/>
      <c r="OTS2648" s="653"/>
      <c r="OTT2648" s="653"/>
      <c r="OTU2648" s="653"/>
      <c r="OTV2648" s="653"/>
      <c r="OTW2648" s="653"/>
      <c r="OTX2648" s="653"/>
      <c r="OTY2648" s="653"/>
      <c r="OTZ2648" s="653"/>
      <c r="OUA2648" s="653"/>
      <c r="OUB2648" s="653"/>
      <c r="OUC2648" s="653"/>
      <c r="OUD2648" s="653"/>
      <c r="OUE2648" s="653"/>
      <c r="OUF2648" s="653"/>
      <c r="OUG2648" s="653"/>
      <c r="OUH2648" s="653"/>
      <c r="OUI2648" s="653"/>
      <c r="OUJ2648" s="653"/>
      <c r="OUK2648" s="653"/>
      <c r="OUL2648" s="653"/>
      <c r="OUM2648" s="653"/>
      <c r="OUN2648" s="653"/>
      <c r="OUO2648" s="653"/>
      <c r="OUP2648" s="653"/>
      <c r="OUQ2648" s="653"/>
      <c r="OUR2648" s="653"/>
      <c r="OUS2648" s="653"/>
      <c r="OUT2648" s="653"/>
      <c r="OUU2648" s="653"/>
      <c r="OUV2648" s="653"/>
      <c r="OUW2648" s="653"/>
      <c r="OUX2648" s="653"/>
      <c r="OUY2648" s="653"/>
      <c r="OUZ2648" s="653"/>
      <c r="OVA2648" s="653"/>
      <c r="OVB2648" s="653"/>
      <c r="OVC2648" s="653"/>
      <c r="OVD2648" s="653"/>
      <c r="OVE2648" s="653"/>
      <c r="OVF2648" s="653"/>
      <c r="OVG2648" s="653"/>
      <c r="OVH2648" s="653"/>
      <c r="OVI2648" s="653"/>
      <c r="OVJ2648" s="653"/>
      <c r="OVK2648" s="653"/>
      <c r="OVL2648" s="653"/>
      <c r="OVM2648" s="653"/>
      <c r="OVN2648" s="653"/>
      <c r="OVO2648" s="653"/>
      <c r="OVP2648" s="653"/>
      <c r="OVQ2648" s="653"/>
      <c r="OVR2648" s="653"/>
      <c r="OVS2648" s="653"/>
      <c r="OVT2648" s="653"/>
      <c r="OVU2648" s="653"/>
      <c r="OVV2648" s="653"/>
      <c r="OVW2648" s="653"/>
      <c r="OVX2648" s="653"/>
      <c r="OVY2648" s="653"/>
      <c r="OVZ2648" s="653"/>
      <c r="OWA2648" s="653"/>
      <c r="OWB2648" s="653"/>
      <c r="OWC2648" s="653"/>
      <c r="OWD2648" s="653"/>
      <c r="OWE2648" s="653"/>
      <c r="OWF2648" s="653"/>
      <c r="OWG2648" s="653"/>
      <c r="OWH2648" s="653"/>
      <c r="OWI2648" s="653"/>
      <c r="OWJ2648" s="653"/>
      <c r="OWK2648" s="653"/>
      <c r="OWL2648" s="653"/>
      <c r="OWM2648" s="653"/>
      <c r="OWN2648" s="653"/>
      <c r="OWO2648" s="653"/>
      <c r="OWP2648" s="653"/>
      <c r="OWQ2648" s="653"/>
      <c r="OWR2648" s="653"/>
      <c r="OWS2648" s="653"/>
      <c r="OWT2648" s="653"/>
      <c r="OWU2648" s="653"/>
      <c r="OWV2648" s="653"/>
      <c r="OWW2648" s="653"/>
      <c r="OWX2648" s="653"/>
      <c r="OWY2648" s="653"/>
      <c r="OWZ2648" s="653"/>
      <c r="OXA2648" s="653"/>
      <c r="OXB2648" s="653"/>
      <c r="OXC2648" s="653"/>
      <c r="OXD2648" s="653"/>
      <c r="OXE2648" s="653"/>
      <c r="OXF2648" s="653"/>
      <c r="OXG2648" s="653"/>
      <c r="OXH2648" s="653"/>
      <c r="OXI2648" s="653"/>
      <c r="OXJ2648" s="653"/>
      <c r="OXK2648" s="653"/>
      <c r="OXL2648" s="653"/>
      <c r="OXM2648" s="653"/>
      <c r="OXN2648" s="653"/>
      <c r="OXO2648" s="653"/>
      <c r="OXP2648" s="653"/>
      <c r="OXQ2648" s="653"/>
      <c r="OXR2648" s="653"/>
      <c r="OXS2648" s="653"/>
      <c r="OXT2648" s="653"/>
      <c r="OXU2648" s="653"/>
      <c r="OXV2648" s="653"/>
      <c r="OXW2648" s="653"/>
      <c r="OXX2648" s="653"/>
      <c r="OXY2648" s="653"/>
      <c r="OXZ2648" s="653"/>
      <c r="OYA2648" s="653"/>
      <c r="OYB2648" s="653"/>
      <c r="OYC2648" s="653"/>
      <c r="OYD2648" s="653"/>
      <c r="OYE2648" s="653"/>
      <c r="OYF2648" s="653"/>
      <c r="OYG2648" s="653"/>
      <c r="OYH2648" s="653"/>
      <c r="OYI2648" s="653"/>
      <c r="OYJ2648" s="653"/>
      <c r="OYK2648" s="653"/>
      <c r="OYL2648" s="653"/>
      <c r="OYM2648" s="653"/>
      <c r="OYN2648" s="653"/>
      <c r="OYO2648" s="653"/>
      <c r="OYP2648" s="653"/>
      <c r="OYQ2648" s="653"/>
      <c r="OYR2648" s="653"/>
      <c r="OYS2648" s="653"/>
      <c r="OYT2648" s="653"/>
      <c r="OYU2648" s="653"/>
      <c r="OYV2648" s="653"/>
      <c r="OYW2648" s="653"/>
      <c r="OYX2648" s="653"/>
      <c r="OYY2648" s="653"/>
      <c r="OYZ2648" s="653"/>
      <c r="OZA2648" s="653"/>
      <c r="OZB2648" s="653"/>
      <c r="OZC2648" s="653"/>
      <c r="OZD2648" s="653"/>
      <c r="OZE2648" s="653"/>
      <c r="OZF2648" s="653"/>
      <c r="OZG2648" s="653"/>
      <c r="OZH2648" s="653"/>
      <c r="OZI2648" s="653"/>
      <c r="OZJ2648" s="653"/>
      <c r="OZK2648" s="653"/>
      <c r="OZL2648" s="653"/>
      <c r="OZM2648" s="653"/>
      <c r="OZN2648" s="653"/>
      <c r="OZO2648" s="653"/>
      <c r="OZP2648" s="653"/>
      <c r="OZQ2648" s="653"/>
      <c r="OZR2648" s="653"/>
      <c r="OZS2648" s="653"/>
      <c r="OZT2648" s="653"/>
      <c r="OZU2648" s="653"/>
      <c r="OZV2648" s="653"/>
      <c r="OZW2648" s="653"/>
      <c r="OZX2648" s="653"/>
      <c r="OZY2648" s="653"/>
      <c r="OZZ2648" s="653"/>
      <c r="PAA2648" s="653"/>
      <c r="PAB2648" s="653"/>
      <c r="PAC2648" s="653"/>
      <c r="PAD2648" s="653"/>
      <c r="PAE2648" s="653"/>
      <c r="PAF2648" s="653"/>
      <c r="PAG2648" s="653"/>
      <c r="PAH2648" s="653"/>
      <c r="PAI2648" s="653"/>
      <c r="PAJ2648" s="653"/>
      <c r="PAK2648" s="653"/>
      <c r="PAL2648" s="653"/>
      <c r="PAM2648" s="653"/>
      <c r="PAN2648" s="653"/>
      <c r="PAO2648" s="653"/>
      <c r="PAP2648" s="653"/>
      <c r="PAQ2648" s="653"/>
      <c r="PAR2648" s="653"/>
      <c r="PAS2648" s="653"/>
      <c r="PAT2648" s="653"/>
      <c r="PAU2648" s="653"/>
      <c r="PAV2648" s="653"/>
      <c r="PAW2648" s="653"/>
      <c r="PAX2648" s="653"/>
      <c r="PAY2648" s="653"/>
      <c r="PAZ2648" s="653"/>
      <c r="PBA2648" s="653"/>
      <c r="PBB2648" s="653"/>
      <c r="PBC2648" s="653"/>
      <c r="PBD2648" s="653"/>
      <c r="PBE2648" s="653"/>
      <c r="PBF2648" s="653"/>
      <c r="PBG2648" s="653"/>
      <c r="PBH2648" s="653"/>
      <c r="PBI2648" s="653"/>
      <c r="PBJ2648" s="653"/>
      <c r="PBK2648" s="653"/>
      <c r="PBL2648" s="653"/>
      <c r="PBM2648" s="653"/>
      <c r="PBN2648" s="653"/>
      <c r="PBO2648" s="653"/>
      <c r="PBP2648" s="653"/>
      <c r="PBQ2648" s="653"/>
      <c r="PBR2648" s="653"/>
      <c r="PBS2648" s="653"/>
      <c r="PBT2648" s="653"/>
      <c r="PBU2648" s="653"/>
      <c r="PBV2648" s="653"/>
      <c r="PBW2648" s="653"/>
      <c r="PBX2648" s="653"/>
      <c r="PBY2648" s="653"/>
      <c r="PBZ2648" s="653"/>
      <c r="PCA2648" s="653"/>
      <c r="PCB2648" s="653"/>
      <c r="PCC2648" s="653"/>
      <c r="PCD2648" s="653"/>
      <c r="PCE2648" s="653"/>
      <c r="PCF2648" s="653"/>
      <c r="PCG2648" s="653"/>
      <c r="PCH2648" s="653"/>
      <c r="PCI2648" s="653"/>
      <c r="PCJ2648" s="653"/>
      <c r="PCK2648" s="653"/>
      <c r="PCL2648" s="653"/>
      <c r="PCM2648" s="653"/>
      <c r="PCN2648" s="653"/>
      <c r="PCO2648" s="653"/>
      <c r="PCP2648" s="653"/>
      <c r="PCQ2648" s="653"/>
      <c r="PCR2648" s="653"/>
      <c r="PCS2648" s="653"/>
      <c r="PCT2648" s="653"/>
      <c r="PCU2648" s="653"/>
      <c r="PCV2648" s="653"/>
      <c r="PCW2648" s="653"/>
      <c r="PCX2648" s="653"/>
      <c r="PCY2648" s="653"/>
      <c r="PCZ2648" s="653"/>
      <c r="PDA2648" s="653"/>
      <c r="PDB2648" s="653"/>
      <c r="PDC2648" s="653"/>
      <c r="PDD2648" s="653"/>
      <c r="PDE2648" s="653"/>
      <c r="PDF2648" s="653"/>
      <c r="PDG2648" s="653"/>
      <c r="PDH2648" s="653"/>
      <c r="PDI2648" s="653"/>
      <c r="PDJ2648" s="653"/>
      <c r="PDK2648" s="653"/>
      <c r="PDL2648" s="653"/>
      <c r="PDM2648" s="653"/>
      <c r="PDN2648" s="653"/>
      <c r="PDO2648" s="653"/>
      <c r="PDP2648" s="653"/>
      <c r="PDQ2648" s="653"/>
      <c r="PDR2648" s="653"/>
      <c r="PDS2648" s="653"/>
      <c r="PDT2648" s="653"/>
      <c r="PDU2648" s="653"/>
      <c r="PDV2648" s="653"/>
      <c r="PDW2648" s="653"/>
      <c r="PDX2648" s="653"/>
      <c r="PDY2648" s="653"/>
      <c r="PDZ2648" s="653"/>
      <c r="PEA2648" s="653"/>
      <c r="PEB2648" s="653"/>
      <c r="PEC2648" s="653"/>
      <c r="PED2648" s="653"/>
      <c r="PEE2648" s="653"/>
      <c r="PEF2648" s="653"/>
      <c r="PEG2648" s="653"/>
      <c r="PEH2648" s="653"/>
      <c r="PEI2648" s="653"/>
      <c r="PEJ2648" s="653"/>
      <c r="PEK2648" s="653"/>
      <c r="PEL2648" s="653"/>
      <c r="PEM2648" s="653"/>
      <c r="PEN2648" s="653"/>
      <c r="PEO2648" s="653"/>
      <c r="PEP2648" s="653"/>
      <c r="PEQ2648" s="653"/>
      <c r="PER2648" s="653"/>
      <c r="PES2648" s="653"/>
      <c r="PET2648" s="653"/>
      <c r="PEU2648" s="653"/>
      <c r="PEV2648" s="653"/>
      <c r="PEW2648" s="653"/>
      <c r="PEX2648" s="653"/>
      <c r="PEY2648" s="653"/>
      <c r="PEZ2648" s="653"/>
      <c r="PFA2648" s="653"/>
      <c r="PFB2648" s="653"/>
      <c r="PFC2648" s="653"/>
      <c r="PFD2648" s="653"/>
      <c r="PFE2648" s="653"/>
      <c r="PFF2648" s="653"/>
      <c r="PFG2648" s="653"/>
      <c r="PFH2648" s="653"/>
      <c r="PFI2648" s="653"/>
      <c r="PFJ2648" s="653"/>
      <c r="PFK2648" s="653"/>
      <c r="PFL2648" s="653"/>
      <c r="PFM2648" s="653"/>
      <c r="PFN2648" s="653"/>
      <c r="PFO2648" s="653"/>
      <c r="PFP2648" s="653"/>
      <c r="PFQ2648" s="653"/>
      <c r="PFR2648" s="653"/>
      <c r="PFS2648" s="653"/>
      <c r="PFT2648" s="653"/>
      <c r="PFU2648" s="653"/>
      <c r="PFV2648" s="653"/>
      <c r="PFW2648" s="653"/>
      <c r="PFX2648" s="653"/>
      <c r="PFY2648" s="653"/>
      <c r="PFZ2648" s="653"/>
      <c r="PGA2648" s="653"/>
      <c r="PGB2648" s="653"/>
      <c r="PGC2648" s="653"/>
      <c r="PGD2648" s="653"/>
      <c r="PGE2648" s="653"/>
      <c r="PGF2648" s="653"/>
      <c r="PGG2648" s="653"/>
      <c r="PGH2648" s="653"/>
      <c r="PGI2648" s="653"/>
      <c r="PGJ2648" s="653"/>
      <c r="PGK2648" s="653"/>
      <c r="PGL2648" s="653"/>
      <c r="PGM2648" s="653"/>
      <c r="PGN2648" s="653"/>
      <c r="PGO2648" s="653"/>
      <c r="PGP2648" s="653"/>
      <c r="PGQ2648" s="653"/>
      <c r="PGR2648" s="653"/>
      <c r="PGS2648" s="653"/>
      <c r="PGT2648" s="653"/>
      <c r="PGU2648" s="653"/>
      <c r="PGV2648" s="653"/>
      <c r="PGW2648" s="653"/>
      <c r="PGX2648" s="653"/>
      <c r="PGY2648" s="653"/>
      <c r="PGZ2648" s="653"/>
      <c r="PHA2648" s="653"/>
      <c r="PHB2648" s="653"/>
      <c r="PHC2648" s="653"/>
      <c r="PHD2648" s="653"/>
      <c r="PHE2648" s="653"/>
      <c r="PHF2648" s="653"/>
      <c r="PHG2648" s="653"/>
      <c r="PHH2648" s="653"/>
      <c r="PHI2648" s="653"/>
      <c r="PHJ2648" s="653"/>
      <c r="PHK2648" s="653"/>
      <c r="PHL2648" s="653"/>
      <c r="PHM2648" s="653"/>
      <c r="PHN2648" s="653"/>
      <c r="PHO2648" s="653"/>
      <c r="PHP2648" s="653"/>
      <c r="PHQ2648" s="653"/>
      <c r="PHR2648" s="653"/>
      <c r="PHS2648" s="653"/>
      <c r="PHT2648" s="653"/>
      <c r="PHU2648" s="653"/>
      <c r="PHV2648" s="653"/>
      <c r="PHW2648" s="653"/>
      <c r="PHX2648" s="653"/>
      <c r="PHY2648" s="653"/>
      <c r="PHZ2648" s="653"/>
      <c r="PIA2648" s="653"/>
      <c r="PIB2648" s="653"/>
      <c r="PIC2648" s="653"/>
      <c r="PID2648" s="653"/>
      <c r="PIE2648" s="653"/>
      <c r="PIF2648" s="653"/>
      <c r="PIG2648" s="653"/>
      <c r="PIH2648" s="653"/>
      <c r="PII2648" s="653"/>
      <c r="PIJ2648" s="653"/>
      <c r="PIK2648" s="653"/>
      <c r="PIL2648" s="653"/>
      <c r="PIM2648" s="653"/>
      <c r="PIN2648" s="653"/>
      <c r="PIO2648" s="653"/>
      <c r="PIP2648" s="653"/>
      <c r="PIQ2648" s="653"/>
      <c r="PIR2648" s="653"/>
      <c r="PIS2648" s="653"/>
      <c r="PIT2648" s="653"/>
      <c r="PIU2648" s="653"/>
      <c r="PIV2648" s="653"/>
      <c r="PIW2648" s="653"/>
      <c r="PIX2648" s="653"/>
      <c r="PIY2648" s="653"/>
      <c r="PIZ2648" s="653"/>
      <c r="PJA2648" s="653"/>
      <c r="PJB2648" s="653"/>
      <c r="PJC2648" s="653"/>
      <c r="PJD2648" s="653"/>
      <c r="PJE2648" s="653"/>
      <c r="PJF2648" s="653"/>
      <c r="PJG2648" s="653"/>
      <c r="PJH2648" s="653"/>
      <c r="PJI2648" s="653"/>
      <c r="PJJ2648" s="653"/>
      <c r="PJK2648" s="653"/>
      <c r="PJL2648" s="653"/>
      <c r="PJM2648" s="653"/>
      <c r="PJN2648" s="653"/>
      <c r="PJO2648" s="653"/>
      <c r="PJP2648" s="653"/>
      <c r="PJQ2648" s="653"/>
      <c r="PJR2648" s="653"/>
      <c r="PJS2648" s="653"/>
      <c r="PJT2648" s="653"/>
      <c r="PJU2648" s="653"/>
      <c r="PJV2648" s="653"/>
      <c r="PJW2648" s="653"/>
      <c r="PJX2648" s="653"/>
      <c r="PJY2648" s="653"/>
      <c r="PJZ2648" s="653"/>
      <c r="PKA2648" s="653"/>
      <c r="PKB2648" s="653"/>
      <c r="PKC2648" s="653"/>
      <c r="PKD2648" s="653"/>
      <c r="PKE2648" s="653"/>
      <c r="PKF2648" s="653"/>
      <c r="PKG2648" s="653"/>
      <c r="PKH2648" s="653"/>
      <c r="PKI2648" s="653"/>
      <c r="PKJ2648" s="653"/>
      <c r="PKK2648" s="653"/>
      <c r="PKL2648" s="653"/>
      <c r="PKM2648" s="653"/>
      <c r="PKN2648" s="653"/>
      <c r="PKO2648" s="653"/>
      <c r="PKP2648" s="653"/>
      <c r="PKQ2648" s="653"/>
      <c r="PKR2648" s="653"/>
      <c r="PKS2648" s="653"/>
      <c r="PKT2648" s="653"/>
      <c r="PKU2648" s="653"/>
      <c r="PKV2648" s="653"/>
      <c r="PKW2648" s="653"/>
      <c r="PKX2648" s="653"/>
      <c r="PKY2648" s="653"/>
      <c r="PKZ2648" s="653"/>
      <c r="PLA2648" s="653"/>
      <c r="PLB2648" s="653"/>
      <c r="PLC2648" s="653"/>
      <c r="PLD2648" s="653"/>
      <c r="PLE2648" s="653"/>
      <c r="PLF2648" s="653"/>
      <c r="PLG2648" s="653"/>
      <c r="PLH2648" s="653"/>
      <c r="PLI2648" s="653"/>
      <c r="PLJ2648" s="653"/>
      <c r="PLK2648" s="653"/>
      <c r="PLL2648" s="653"/>
      <c r="PLM2648" s="653"/>
      <c r="PLN2648" s="653"/>
      <c r="PLO2648" s="653"/>
      <c r="PLP2648" s="653"/>
      <c r="PLQ2648" s="653"/>
      <c r="PLR2648" s="653"/>
      <c r="PLS2648" s="653"/>
      <c r="PLT2648" s="653"/>
      <c r="PLU2648" s="653"/>
      <c r="PLV2648" s="653"/>
      <c r="PLW2648" s="653"/>
      <c r="PLX2648" s="653"/>
      <c r="PLY2648" s="653"/>
      <c r="PLZ2648" s="653"/>
      <c r="PMA2648" s="653"/>
      <c r="PMB2648" s="653"/>
      <c r="PMC2648" s="653"/>
      <c r="PMD2648" s="653"/>
      <c r="PME2648" s="653"/>
      <c r="PMF2648" s="653"/>
      <c r="PMG2648" s="653"/>
      <c r="PMH2648" s="653"/>
      <c r="PMI2648" s="653"/>
      <c r="PMJ2648" s="653"/>
      <c r="PMK2648" s="653"/>
      <c r="PML2648" s="653"/>
      <c r="PMM2648" s="653"/>
      <c r="PMN2648" s="653"/>
      <c r="PMO2648" s="653"/>
      <c r="PMP2648" s="653"/>
      <c r="PMQ2648" s="653"/>
      <c r="PMR2648" s="653"/>
      <c r="PMS2648" s="653"/>
      <c r="PMT2648" s="653"/>
      <c r="PMU2648" s="653"/>
      <c r="PMV2648" s="653"/>
      <c r="PMW2648" s="653"/>
      <c r="PMX2648" s="653"/>
      <c r="PMY2648" s="653"/>
      <c r="PMZ2648" s="653"/>
      <c r="PNA2648" s="653"/>
      <c r="PNB2648" s="653"/>
      <c r="PNC2648" s="653"/>
      <c r="PND2648" s="653"/>
      <c r="PNE2648" s="653"/>
      <c r="PNF2648" s="653"/>
      <c r="PNG2648" s="653"/>
      <c r="PNH2648" s="653"/>
      <c r="PNI2648" s="653"/>
      <c r="PNJ2648" s="653"/>
      <c r="PNK2648" s="653"/>
      <c r="PNL2648" s="653"/>
      <c r="PNM2648" s="653"/>
      <c r="PNN2648" s="653"/>
      <c r="PNO2648" s="653"/>
      <c r="PNP2648" s="653"/>
      <c r="PNQ2648" s="653"/>
      <c r="PNR2648" s="653"/>
      <c r="PNS2648" s="653"/>
      <c r="PNT2648" s="653"/>
      <c r="PNU2648" s="653"/>
      <c r="PNV2648" s="653"/>
      <c r="PNW2648" s="653"/>
      <c r="PNX2648" s="653"/>
      <c r="PNY2648" s="653"/>
      <c r="PNZ2648" s="653"/>
      <c r="POA2648" s="653"/>
      <c r="POB2648" s="653"/>
      <c r="POC2648" s="653"/>
      <c r="POD2648" s="653"/>
      <c r="POE2648" s="653"/>
      <c r="POF2648" s="653"/>
      <c r="POG2648" s="653"/>
      <c r="POH2648" s="653"/>
      <c r="POI2648" s="653"/>
      <c r="POJ2648" s="653"/>
      <c r="POK2648" s="653"/>
      <c r="POL2648" s="653"/>
      <c r="POM2648" s="653"/>
      <c r="PON2648" s="653"/>
      <c r="POO2648" s="653"/>
      <c r="POP2648" s="653"/>
      <c r="POQ2648" s="653"/>
      <c r="POR2648" s="653"/>
      <c r="POS2648" s="653"/>
      <c r="POT2648" s="653"/>
      <c r="POU2648" s="653"/>
      <c r="POV2648" s="653"/>
      <c r="POW2648" s="653"/>
      <c r="POX2648" s="653"/>
      <c r="POY2648" s="653"/>
      <c r="POZ2648" s="653"/>
      <c r="PPA2648" s="653"/>
      <c r="PPB2648" s="653"/>
      <c r="PPC2648" s="653"/>
      <c r="PPD2648" s="653"/>
      <c r="PPE2648" s="653"/>
      <c r="PPF2648" s="653"/>
      <c r="PPG2648" s="653"/>
      <c r="PPH2648" s="653"/>
      <c r="PPI2648" s="653"/>
      <c r="PPJ2648" s="653"/>
      <c r="PPK2648" s="653"/>
      <c r="PPL2648" s="653"/>
      <c r="PPM2648" s="653"/>
      <c r="PPN2648" s="653"/>
      <c r="PPO2648" s="653"/>
      <c r="PPP2648" s="653"/>
      <c r="PPQ2648" s="653"/>
      <c r="PPR2648" s="653"/>
      <c r="PPS2648" s="653"/>
      <c r="PPT2648" s="653"/>
      <c r="PPU2648" s="653"/>
      <c r="PPV2648" s="653"/>
      <c r="PPW2648" s="653"/>
      <c r="PPX2648" s="653"/>
      <c r="PPY2648" s="653"/>
      <c r="PPZ2648" s="653"/>
      <c r="PQA2648" s="653"/>
      <c r="PQB2648" s="653"/>
      <c r="PQC2648" s="653"/>
      <c r="PQD2648" s="653"/>
      <c r="PQE2648" s="653"/>
      <c r="PQF2648" s="653"/>
      <c r="PQG2648" s="653"/>
      <c r="PQH2648" s="653"/>
      <c r="PQI2648" s="653"/>
      <c r="PQJ2648" s="653"/>
      <c r="PQK2648" s="653"/>
      <c r="PQL2648" s="653"/>
      <c r="PQM2648" s="653"/>
      <c r="PQN2648" s="653"/>
      <c r="PQO2648" s="653"/>
      <c r="PQP2648" s="653"/>
      <c r="PQQ2648" s="653"/>
      <c r="PQR2648" s="653"/>
      <c r="PQS2648" s="653"/>
      <c r="PQT2648" s="653"/>
      <c r="PQU2648" s="653"/>
      <c r="PQV2648" s="653"/>
      <c r="PQW2648" s="653"/>
      <c r="PQX2648" s="653"/>
      <c r="PQY2648" s="653"/>
      <c r="PQZ2648" s="653"/>
      <c r="PRA2648" s="653"/>
      <c r="PRB2648" s="653"/>
      <c r="PRC2648" s="653"/>
      <c r="PRD2648" s="653"/>
      <c r="PRE2648" s="653"/>
      <c r="PRF2648" s="653"/>
      <c r="PRG2648" s="653"/>
      <c r="PRH2648" s="653"/>
      <c r="PRI2648" s="653"/>
      <c r="PRJ2648" s="653"/>
      <c r="PRK2648" s="653"/>
      <c r="PRL2648" s="653"/>
      <c r="PRM2648" s="653"/>
      <c r="PRN2648" s="653"/>
      <c r="PRO2648" s="653"/>
      <c r="PRP2648" s="653"/>
      <c r="PRQ2648" s="653"/>
      <c r="PRR2648" s="653"/>
      <c r="PRS2648" s="653"/>
      <c r="PRT2648" s="653"/>
      <c r="PRU2648" s="653"/>
      <c r="PRV2648" s="653"/>
      <c r="PRW2648" s="653"/>
      <c r="PRX2648" s="653"/>
      <c r="PRY2648" s="653"/>
      <c r="PRZ2648" s="653"/>
      <c r="PSA2648" s="653"/>
      <c r="PSB2648" s="653"/>
      <c r="PSC2648" s="653"/>
      <c r="PSD2648" s="653"/>
      <c r="PSE2648" s="653"/>
      <c r="PSF2648" s="653"/>
      <c r="PSG2648" s="653"/>
      <c r="PSH2648" s="653"/>
      <c r="PSI2648" s="653"/>
      <c r="PSJ2648" s="653"/>
      <c r="PSK2648" s="653"/>
      <c r="PSL2648" s="653"/>
      <c r="PSM2648" s="653"/>
      <c r="PSN2648" s="653"/>
      <c r="PSO2648" s="653"/>
      <c r="PSP2648" s="653"/>
      <c r="PSQ2648" s="653"/>
      <c r="PSR2648" s="653"/>
      <c r="PSS2648" s="653"/>
      <c r="PST2648" s="653"/>
      <c r="PSU2648" s="653"/>
      <c r="PSV2648" s="653"/>
      <c r="PSW2648" s="653"/>
      <c r="PSX2648" s="653"/>
      <c r="PSY2648" s="653"/>
      <c r="PSZ2648" s="653"/>
      <c r="PTA2648" s="653"/>
      <c r="PTB2648" s="653"/>
      <c r="PTC2648" s="653"/>
      <c r="PTD2648" s="653"/>
      <c r="PTE2648" s="653"/>
      <c r="PTF2648" s="653"/>
      <c r="PTG2648" s="653"/>
      <c r="PTH2648" s="653"/>
      <c r="PTI2648" s="653"/>
      <c r="PTJ2648" s="653"/>
      <c r="PTK2648" s="653"/>
      <c r="PTL2648" s="653"/>
      <c r="PTM2648" s="653"/>
      <c r="PTN2648" s="653"/>
      <c r="PTO2648" s="653"/>
      <c r="PTP2648" s="653"/>
      <c r="PTQ2648" s="653"/>
      <c r="PTR2648" s="653"/>
      <c r="PTS2648" s="653"/>
      <c r="PTT2648" s="653"/>
      <c r="PTU2648" s="653"/>
      <c r="PTV2648" s="653"/>
      <c r="PTW2648" s="653"/>
      <c r="PTX2648" s="653"/>
      <c r="PTY2648" s="653"/>
      <c r="PTZ2648" s="653"/>
      <c r="PUA2648" s="653"/>
      <c r="PUB2648" s="653"/>
      <c r="PUC2648" s="653"/>
      <c r="PUD2648" s="653"/>
      <c r="PUE2648" s="653"/>
      <c r="PUF2648" s="653"/>
      <c r="PUG2648" s="653"/>
      <c r="PUH2648" s="653"/>
      <c r="PUI2648" s="653"/>
      <c r="PUJ2648" s="653"/>
      <c r="PUK2648" s="653"/>
      <c r="PUL2648" s="653"/>
      <c r="PUM2648" s="653"/>
      <c r="PUN2648" s="653"/>
      <c r="PUO2648" s="653"/>
      <c r="PUP2648" s="653"/>
      <c r="PUQ2648" s="653"/>
      <c r="PUR2648" s="653"/>
      <c r="PUS2648" s="653"/>
      <c r="PUT2648" s="653"/>
      <c r="PUU2648" s="653"/>
      <c r="PUV2648" s="653"/>
      <c r="PUW2648" s="653"/>
      <c r="PUX2648" s="653"/>
      <c r="PUY2648" s="653"/>
      <c r="PUZ2648" s="653"/>
      <c r="PVA2648" s="653"/>
      <c r="PVB2648" s="653"/>
      <c r="PVC2648" s="653"/>
      <c r="PVD2648" s="653"/>
      <c r="PVE2648" s="653"/>
      <c r="PVF2648" s="653"/>
      <c r="PVG2648" s="653"/>
      <c r="PVH2648" s="653"/>
      <c r="PVI2648" s="653"/>
      <c r="PVJ2648" s="653"/>
      <c r="PVK2648" s="653"/>
      <c r="PVL2648" s="653"/>
      <c r="PVM2648" s="653"/>
      <c r="PVN2648" s="653"/>
      <c r="PVO2648" s="653"/>
      <c r="PVP2648" s="653"/>
      <c r="PVQ2648" s="653"/>
      <c r="PVR2648" s="653"/>
      <c r="PVS2648" s="653"/>
      <c r="PVT2648" s="653"/>
      <c r="PVU2648" s="653"/>
      <c r="PVV2648" s="653"/>
      <c r="PVW2648" s="653"/>
      <c r="PVX2648" s="653"/>
      <c r="PVY2648" s="653"/>
      <c r="PVZ2648" s="653"/>
      <c r="PWA2648" s="653"/>
      <c r="PWB2648" s="653"/>
      <c r="PWC2648" s="653"/>
      <c r="PWD2648" s="653"/>
      <c r="PWE2648" s="653"/>
      <c r="PWF2648" s="653"/>
      <c r="PWG2648" s="653"/>
      <c r="PWH2648" s="653"/>
      <c r="PWI2648" s="653"/>
      <c r="PWJ2648" s="653"/>
      <c r="PWK2648" s="653"/>
      <c r="PWL2648" s="653"/>
      <c r="PWM2648" s="653"/>
      <c r="PWN2648" s="653"/>
      <c r="PWO2648" s="653"/>
      <c r="PWP2648" s="653"/>
      <c r="PWQ2648" s="653"/>
      <c r="PWR2648" s="653"/>
      <c r="PWS2648" s="653"/>
      <c r="PWT2648" s="653"/>
      <c r="PWU2648" s="653"/>
      <c r="PWV2648" s="653"/>
      <c r="PWW2648" s="653"/>
      <c r="PWX2648" s="653"/>
      <c r="PWY2648" s="653"/>
      <c r="PWZ2648" s="653"/>
      <c r="PXA2648" s="653"/>
      <c r="PXB2648" s="653"/>
      <c r="PXC2648" s="653"/>
      <c r="PXD2648" s="653"/>
      <c r="PXE2648" s="653"/>
      <c r="PXF2648" s="653"/>
      <c r="PXG2648" s="653"/>
      <c r="PXH2648" s="653"/>
      <c r="PXI2648" s="653"/>
      <c r="PXJ2648" s="653"/>
      <c r="PXK2648" s="653"/>
      <c r="PXL2648" s="653"/>
      <c r="PXM2648" s="653"/>
      <c r="PXN2648" s="653"/>
      <c r="PXO2648" s="653"/>
      <c r="PXP2648" s="653"/>
      <c r="PXQ2648" s="653"/>
      <c r="PXR2648" s="653"/>
      <c r="PXS2648" s="653"/>
      <c r="PXT2648" s="653"/>
      <c r="PXU2648" s="653"/>
      <c r="PXV2648" s="653"/>
      <c r="PXW2648" s="653"/>
      <c r="PXX2648" s="653"/>
      <c r="PXY2648" s="653"/>
      <c r="PXZ2648" s="653"/>
      <c r="PYA2648" s="653"/>
      <c r="PYB2648" s="653"/>
      <c r="PYC2648" s="653"/>
      <c r="PYD2648" s="653"/>
      <c r="PYE2648" s="653"/>
      <c r="PYF2648" s="653"/>
      <c r="PYG2648" s="653"/>
      <c r="PYH2648" s="653"/>
      <c r="PYI2648" s="653"/>
      <c r="PYJ2648" s="653"/>
      <c r="PYK2648" s="653"/>
      <c r="PYL2648" s="653"/>
      <c r="PYM2648" s="653"/>
      <c r="PYN2648" s="653"/>
      <c r="PYO2648" s="653"/>
      <c r="PYP2648" s="653"/>
      <c r="PYQ2648" s="653"/>
      <c r="PYR2648" s="653"/>
      <c r="PYS2648" s="653"/>
      <c r="PYT2648" s="653"/>
      <c r="PYU2648" s="653"/>
      <c r="PYV2648" s="653"/>
      <c r="PYW2648" s="653"/>
      <c r="PYX2648" s="653"/>
      <c r="PYY2648" s="653"/>
      <c r="PYZ2648" s="653"/>
      <c r="PZA2648" s="653"/>
      <c r="PZB2648" s="653"/>
      <c r="PZC2648" s="653"/>
      <c r="PZD2648" s="653"/>
      <c r="PZE2648" s="653"/>
      <c r="PZF2648" s="653"/>
      <c r="PZG2648" s="653"/>
      <c r="PZH2648" s="653"/>
      <c r="PZI2648" s="653"/>
      <c r="PZJ2648" s="653"/>
      <c r="PZK2648" s="653"/>
      <c r="PZL2648" s="653"/>
      <c r="PZM2648" s="653"/>
      <c r="PZN2648" s="653"/>
      <c r="PZO2648" s="653"/>
      <c r="PZP2648" s="653"/>
      <c r="PZQ2648" s="653"/>
      <c r="PZR2648" s="653"/>
      <c r="PZS2648" s="653"/>
      <c r="PZT2648" s="653"/>
      <c r="PZU2648" s="653"/>
      <c r="PZV2648" s="653"/>
      <c r="PZW2648" s="653"/>
      <c r="PZX2648" s="653"/>
      <c r="PZY2648" s="653"/>
      <c r="PZZ2648" s="653"/>
      <c r="QAA2648" s="653"/>
      <c r="QAB2648" s="653"/>
      <c r="QAC2648" s="653"/>
      <c r="QAD2648" s="653"/>
      <c r="QAE2648" s="653"/>
      <c r="QAF2648" s="653"/>
      <c r="QAG2648" s="653"/>
      <c r="QAH2648" s="653"/>
      <c r="QAI2648" s="653"/>
      <c r="QAJ2648" s="653"/>
      <c r="QAK2648" s="653"/>
      <c r="QAL2648" s="653"/>
      <c r="QAM2648" s="653"/>
      <c r="QAN2648" s="653"/>
      <c r="QAO2648" s="653"/>
      <c r="QAP2648" s="653"/>
      <c r="QAQ2648" s="653"/>
      <c r="QAR2648" s="653"/>
      <c r="QAS2648" s="653"/>
      <c r="QAT2648" s="653"/>
      <c r="QAU2648" s="653"/>
      <c r="QAV2648" s="653"/>
      <c r="QAW2648" s="653"/>
      <c r="QAX2648" s="653"/>
      <c r="QAY2648" s="653"/>
      <c r="QAZ2648" s="653"/>
      <c r="QBA2648" s="653"/>
      <c r="QBB2648" s="653"/>
      <c r="QBC2648" s="653"/>
      <c r="QBD2648" s="653"/>
      <c r="QBE2648" s="653"/>
      <c r="QBF2648" s="653"/>
      <c r="QBG2648" s="653"/>
      <c r="QBH2648" s="653"/>
      <c r="QBI2648" s="653"/>
      <c r="QBJ2648" s="653"/>
      <c r="QBK2648" s="653"/>
      <c r="QBL2648" s="653"/>
      <c r="QBM2648" s="653"/>
      <c r="QBN2648" s="653"/>
      <c r="QBO2648" s="653"/>
      <c r="QBP2648" s="653"/>
      <c r="QBQ2648" s="653"/>
      <c r="QBR2648" s="653"/>
      <c r="QBS2648" s="653"/>
      <c r="QBT2648" s="653"/>
      <c r="QBU2648" s="653"/>
      <c r="QBV2648" s="653"/>
      <c r="QBW2648" s="653"/>
      <c r="QBX2648" s="653"/>
      <c r="QBY2648" s="653"/>
      <c r="QBZ2648" s="653"/>
      <c r="QCA2648" s="653"/>
      <c r="QCB2648" s="653"/>
      <c r="QCC2648" s="653"/>
      <c r="QCD2648" s="653"/>
      <c r="QCE2648" s="653"/>
      <c r="QCF2648" s="653"/>
      <c r="QCG2648" s="653"/>
      <c r="QCH2648" s="653"/>
      <c r="QCI2648" s="653"/>
      <c r="QCJ2648" s="653"/>
      <c r="QCK2648" s="653"/>
      <c r="QCL2648" s="653"/>
      <c r="QCM2648" s="653"/>
      <c r="QCN2648" s="653"/>
      <c r="QCO2648" s="653"/>
      <c r="QCP2648" s="653"/>
      <c r="QCQ2648" s="653"/>
      <c r="QCR2648" s="653"/>
      <c r="QCS2648" s="653"/>
      <c r="QCT2648" s="653"/>
      <c r="QCU2648" s="653"/>
      <c r="QCV2648" s="653"/>
      <c r="QCW2648" s="653"/>
      <c r="QCX2648" s="653"/>
      <c r="QCY2648" s="653"/>
      <c r="QCZ2648" s="653"/>
      <c r="QDA2648" s="653"/>
      <c r="QDB2648" s="653"/>
      <c r="QDC2648" s="653"/>
      <c r="QDD2648" s="653"/>
      <c r="QDE2648" s="653"/>
      <c r="QDF2648" s="653"/>
      <c r="QDG2648" s="653"/>
      <c r="QDH2648" s="653"/>
      <c r="QDI2648" s="653"/>
      <c r="QDJ2648" s="653"/>
      <c r="QDK2648" s="653"/>
      <c r="QDL2648" s="653"/>
      <c r="QDM2648" s="653"/>
      <c r="QDN2648" s="653"/>
      <c r="QDO2648" s="653"/>
      <c r="QDP2648" s="653"/>
      <c r="QDQ2648" s="653"/>
      <c r="QDR2648" s="653"/>
      <c r="QDS2648" s="653"/>
      <c r="QDT2648" s="653"/>
      <c r="QDU2648" s="653"/>
      <c r="QDV2648" s="653"/>
      <c r="QDW2648" s="653"/>
      <c r="QDX2648" s="653"/>
      <c r="QDY2648" s="653"/>
      <c r="QDZ2648" s="653"/>
      <c r="QEA2648" s="653"/>
      <c r="QEB2648" s="653"/>
      <c r="QEC2648" s="653"/>
      <c r="QED2648" s="653"/>
      <c r="QEE2648" s="653"/>
      <c r="QEF2648" s="653"/>
      <c r="QEG2648" s="653"/>
      <c r="QEH2648" s="653"/>
      <c r="QEI2648" s="653"/>
      <c r="QEJ2648" s="653"/>
      <c r="QEK2648" s="653"/>
      <c r="QEL2648" s="653"/>
      <c r="QEM2648" s="653"/>
      <c r="QEN2648" s="653"/>
      <c r="QEO2648" s="653"/>
      <c r="QEP2648" s="653"/>
      <c r="QEQ2648" s="653"/>
      <c r="QER2648" s="653"/>
      <c r="QES2648" s="653"/>
      <c r="QET2648" s="653"/>
      <c r="QEU2648" s="653"/>
      <c r="QEV2648" s="653"/>
      <c r="QEW2648" s="653"/>
      <c r="QEX2648" s="653"/>
      <c r="QEY2648" s="653"/>
      <c r="QEZ2648" s="653"/>
      <c r="QFA2648" s="653"/>
      <c r="QFB2648" s="653"/>
      <c r="QFC2648" s="653"/>
      <c r="QFD2648" s="653"/>
      <c r="QFE2648" s="653"/>
      <c r="QFF2648" s="653"/>
      <c r="QFG2648" s="653"/>
      <c r="QFH2648" s="653"/>
      <c r="QFI2648" s="653"/>
      <c r="QFJ2648" s="653"/>
      <c r="QFK2648" s="653"/>
      <c r="QFL2648" s="653"/>
      <c r="QFM2648" s="653"/>
      <c r="QFN2648" s="653"/>
      <c r="QFO2648" s="653"/>
      <c r="QFP2648" s="653"/>
      <c r="QFQ2648" s="653"/>
      <c r="QFR2648" s="653"/>
      <c r="QFS2648" s="653"/>
      <c r="QFT2648" s="653"/>
      <c r="QFU2648" s="653"/>
      <c r="QFV2648" s="653"/>
      <c r="QFW2648" s="653"/>
      <c r="QFX2648" s="653"/>
      <c r="QFY2648" s="653"/>
      <c r="QFZ2648" s="653"/>
      <c r="QGA2648" s="653"/>
      <c r="QGB2648" s="653"/>
      <c r="QGC2648" s="653"/>
      <c r="QGD2648" s="653"/>
      <c r="QGE2648" s="653"/>
      <c r="QGF2648" s="653"/>
      <c r="QGG2648" s="653"/>
      <c r="QGH2648" s="653"/>
      <c r="QGI2648" s="653"/>
      <c r="QGJ2648" s="653"/>
      <c r="QGK2648" s="653"/>
      <c r="QGL2648" s="653"/>
      <c r="QGM2648" s="653"/>
      <c r="QGN2648" s="653"/>
      <c r="QGO2648" s="653"/>
      <c r="QGP2648" s="653"/>
      <c r="QGQ2648" s="653"/>
      <c r="QGR2648" s="653"/>
      <c r="QGS2648" s="653"/>
      <c r="QGT2648" s="653"/>
      <c r="QGU2648" s="653"/>
      <c r="QGV2648" s="653"/>
      <c r="QGW2648" s="653"/>
      <c r="QGX2648" s="653"/>
      <c r="QGY2648" s="653"/>
      <c r="QGZ2648" s="653"/>
      <c r="QHA2648" s="653"/>
      <c r="QHB2648" s="653"/>
      <c r="QHC2648" s="653"/>
      <c r="QHD2648" s="653"/>
      <c r="QHE2648" s="653"/>
      <c r="QHF2648" s="653"/>
      <c r="QHG2648" s="653"/>
      <c r="QHH2648" s="653"/>
      <c r="QHI2648" s="653"/>
      <c r="QHJ2648" s="653"/>
      <c r="QHK2648" s="653"/>
      <c r="QHL2648" s="653"/>
      <c r="QHM2648" s="653"/>
      <c r="QHN2648" s="653"/>
      <c r="QHO2648" s="653"/>
      <c r="QHP2648" s="653"/>
      <c r="QHQ2648" s="653"/>
      <c r="QHR2648" s="653"/>
      <c r="QHS2648" s="653"/>
      <c r="QHT2648" s="653"/>
      <c r="QHU2648" s="653"/>
      <c r="QHV2648" s="653"/>
      <c r="QHW2648" s="653"/>
      <c r="QHX2648" s="653"/>
      <c r="QHY2648" s="653"/>
      <c r="QHZ2648" s="653"/>
      <c r="QIA2648" s="653"/>
      <c r="QIB2648" s="653"/>
      <c r="QIC2648" s="653"/>
      <c r="QID2648" s="653"/>
      <c r="QIE2648" s="653"/>
      <c r="QIF2648" s="653"/>
      <c r="QIG2648" s="653"/>
      <c r="QIH2648" s="653"/>
      <c r="QII2648" s="653"/>
      <c r="QIJ2648" s="653"/>
      <c r="QIK2648" s="653"/>
      <c r="QIL2648" s="653"/>
      <c r="QIM2648" s="653"/>
      <c r="QIN2648" s="653"/>
      <c r="QIO2648" s="653"/>
      <c r="QIP2648" s="653"/>
      <c r="QIQ2648" s="653"/>
      <c r="QIR2648" s="653"/>
      <c r="QIS2648" s="653"/>
      <c r="QIT2648" s="653"/>
      <c r="QIU2648" s="653"/>
      <c r="QIV2648" s="653"/>
      <c r="QIW2648" s="653"/>
      <c r="QIX2648" s="653"/>
      <c r="QIY2648" s="653"/>
      <c r="QIZ2648" s="653"/>
      <c r="QJA2648" s="653"/>
      <c r="QJB2648" s="653"/>
      <c r="QJC2648" s="653"/>
      <c r="QJD2648" s="653"/>
      <c r="QJE2648" s="653"/>
      <c r="QJF2648" s="653"/>
      <c r="QJG2648" s="653"/>
      <c r="QJH2648" s="653"/>
      <c r="QJI2648" s="653"/>
      <c r="QJJ2648" s="653"/>
      <c r="QJK2648" s="653"/>
      <c r="QJL2648" s="653"/>
      <c r="QJM2648" s="653"/>
      <c r="QJN2648" s="653"/>
      <c r="QJO2648" s="653"/>
      <c r="QJP2648" s="653"/>
      <c r="QJQ2648" s="653"/>
      <c r="QJR2648" s="653"/>
      <c r="QJS2648" s="653"/>
      <c r="QJT2648" s="653"/>
      <c r="QJU2648" s="653"/>
      <c r="QJV2648" s="653"/>
      <c r="QJW2648" s="653"/>
      <c r="QJX2648" s="653"/>
      <c r="QJY2648" s="653"/>
      <c r="QJZ2648" s="653"/>
      <c r="QKA2648" s="653"/>
      <c r="QKB2648" s="653"/>
      <c r="QKC2648" s="653"/>
      <c r="QKD2648" s="653"/>
      <c r="QKE2648" s="653"/>
      <c r="QKF2648" s="653"/>
      <c r="QKG2648" s="653"/>
      <c r="QKH2648" s="653"/>
      <c r="QKI2648" s="653"/>
      <c r="QKJ2648" s="653"/>
      <c r="QKK2648" s="653"/>
      <c r="QKL2648" s="653"/>
      <c r="QKM2648" s="653"/>
      <c r="QKN2648" s="653"/>
      <c r="QKO2648" s="653"/>
      <c r="QKP2648" s="653"/>
      <c r="QKQ2648" s="653"/>
      <c r="QKR2648" s="653"/>
      <c r="QKS2648" s="653"/>
      <c r="QKT2648" s="653"/>
      <c r="QKU2648" s="653"/>
      <c r="QKV2648" s="653"/>
      <c r="QKW2648" s="653"/>
      <c r="QKX2648" s="653"/>
      <c r="QKY2648" s="653"/>
      <c r="QKZ2648" s="653"/>
      <c r="QLA2648" s="653"/>
      <c r="QLB2648" s="653"/>
      <c r="QLC2648" s="653"/>
      <c r="QLD2648" s="653"/>
      <c r="QLE2648" s="653"/>
      <c r="QLF2648" s="653"/>
      <c r="QLG2648" s="653"/>
      <c r="QLH2648" s="653"/>
      <c r="QLI2648" s="653"/>
      <c r="QLJ2648" s="653"/>
      <c r="QLK2648" s="653"/>
      <c r="QLL2648" s="653"/>
      <c r="QLM2648" s="653"/>
      <c r="QLN2648" s="653"/>
      <c r="QLO2648" s="653"/>
      <c r="QLP2648" s="653"/>
      <c r="QLQ2648" s="653"/>
      <c r="QLR2648" s="653"/>
      <c r="QLS2648" s="653"/>
      <c r="QLT2648" s="653"/>
      <c r="QLU2648" s="653"/>
      <c r="QLV2648" s="653"/>
      <c r="QLW2648" s="653"/>
      <c r="QLX2648" s="653"/>
      <c r="QLY2648" s="653"/>
      <c r="QLZ2648" s="653"/>
      <c r="QMA2648" s="653"/>
      <c r="QMB2648" s="653"/>
      <c r="QMC2648" s="653"/>
      <c r="QMD2648" s="653"/>
      <c r="QME2648" s="653"/>
      <c r="QMF2648" s="653"/>
      <c r="QMG2648" s="653"/>
      <c r="QMH2648" s="653"/>
      <c r="QMI2648" s="653"/>
      <c r="QMJ2648" s="653"/>
      <c r="QMK2648" s="653"/>
      <c r="QML2648" s="653"/>
      <c r="QMM2648" s="653"/>
      <c r="QMN2648" s="653"/>
      <c r="QMO2648" s="653"/>
      <c r="QMP2648" s="653"/>
      <c r="QMQ2648" s="653"/>
      <c r="QMR2648" s="653"/>
      <c r="QMS2648" s="653"/>
      <c r="QMT2648" s="653"/>
      <c r="QMU2648" s="653"/>
      <c r="QMV2648" s="653"/>
      <c r="QMW2648" s="653"/>
      <c r="QMX2648" s="653"/>
      <c r="QMY2648" s="653"/>
      <c r="QMZ2648" s="653"/>
      <c r="QNA2648" s="653"/>
      <c r="QNB2648" s="653"/>
      <c r="QNC2648" s="653"/>
      <c r="QND2648" s="653"/>
      <c r="QNE2648" s="653"/>
      <c r="QNF2648" s="653"/>
      <c r="QNG2648" s="653"/>
      <c r="QNH2648" s="653"/>
      <c r="QNI2648" s="653"/>
      <c r="QNJ2648" s="653"/>
      <c r="QNK2648" s="653"/>
      <c r="QNL2648" s="653"/>
      <c r="QNM2648" s="653"/>
      <c r="QNN2648" s="653"/>
      <c r="QNO2648" s="653"/>
      <c r="QNP2648" s="653"/>
      <c r="QNQ2648" s="653"/>
      <c r="QNR2648" s="653"/>
      <c r="QNS2648" s="653"/>
      <c r="QNT2648" s="653"/>
      <c r="QNU2648" s="653"/>
      <c r="QNV2648" s="653"/>
      <c r="QNW2648" s="653"/>
      <c r="QNX2648" s="653"/>
      <c r="QNY2648" s="653"/>
      <c r="QNZ2648" s="653"/>
      <c r="QOA2648" s="653"/>
      <c r="QOB2648" s="653"/>
      <c r="QOC2648" s="653"/>
      <c r="QOD2648" s="653"/>
      <c r="QOE2648" s="653"/>
      <c r="QOF2648" s="653"/>
      <c r="QOG2648" s="653"/>
      <c r="QOH2648" s="653"/>
      <c r="QOI2648" s="653"/>
      <c r="QOJ2648" s="653"/>
      <c r="QOK2648" s="653"/>
      <c r="QOL2648" s="653"/>
      <c r="QOM2648" s="653"/>
      <c r="QON2648" s="653"/>
      <c r="QOO2648" s="653"/>
      <c r="QOP2648" s="653"/>
      <c r="QOQ2648" s="653"/>
      <c r="QOR2648" s="653"/>
      <c r="QOS2648" s="653"/>
      <c r="QOT2648" s="653"/>
      <c r="QOU2648" s="653"/>
      <c r="QOV2648" s="653"/>
      <c r="QOW2648" s="653"/>
      <c r="QOX2648" s="653"/>
      <c r="QOY2648" s="653"/>
      <c r="QOZ2648" s="653"/>
      <c r="QPA2648" s="653"/>
      <c r="QPB2648" s="653"/>
      <c r="QPC2648" s="653"/>
      <c r="QPD2648" s="653"/>
      <c r="QPE2648" s="653"/>
      <c r="QPF2648" s="653"/>
      <c r="QPG2648" s="653"/>
      <c r="QPH2648" s="653"/>
      <c r="QPI2648" s="653"/>
      <c r="QPJ2648" s="653"/>
      <c r="QPK2648" s="653"/>
      <c r="QPL2648" s="653"/>
      <c r="QPM2648" s="653"/>
      <c r="QPN2648" s="653"/>
      <c r="QPO2648" s="653"/>
      <c r="QPP2648" s="653"/>
      <c r="QPQ2648" s="653"/>
      <c r="QPR2648" s="653"/>
      <c r="QPS2648" s="653"/>
      <c r="QPT2648" s="653"/>
      <c r="QPU2648" s="653"/>
      <c r="QPV2648" s="653"/>
      <c r="QPW2648" s="653"/>
      <c r="QPX2648" s="653"/>
      <c r="QPY2648" s="653"/>
      <c r="QPZ2648" s="653"/>
      <c r="QQA2648" s="653"/>
      <c r="QQB2648" s="653"/>
      <c r="QQC2648" s="653"/>
      <c r="QQD2648" s="653"/>
      <c r="QQE2648" s="653"/>
      <c r="QQF2648" s="653"/>
      <c r="QQG2648" s="653"/>
      <c r="QQH2648" s="653"/>
      <c r="QQI2648" s="653"/>
      <c r="QQJ2648" s="653"/>
      <c r="QQK2648" s="653"/>
      <c r="QQL2648" s="653"/>
      <c r="QQM2648" s="653"/>
      <c r="QQN2648" s="653"/>
      <c r="QQO2648" s="653"/>
      <c r="QQP2648" s="653"/>
      <c r="QQQ2648" s="653"/>
      <c r="QQR2648" s="653"/>
      <c r="QQS2648" s="653"/>
      <c r="QQT2648" s="653"/>
      <c r="QQU2648" s="653"/>
      <c r="QQV2648" s="653"/>
      <c r="QQW2648" s="653"/>
      <c r="QQX2648" s="653"/>
      <c r="QQY2648" s="653"/>
      <c r="QQZ2648" s="653"/>
      <c r="QRA2648" s="653"/>
      <c r="QRB2648" s="653"/>
      <c r="QRC2648" s="653"/>
      <c r="QRD2648" s="653"/>
      <c r="QRE2648" s="653"/>
      <c r="QRF2648" s="653"/>
      <c r="QRG2648" s="653"/>
      <c r="QRH2648" s="653"/>
      <c r="QRI2648" s="653"/>
      <c r="QRJ2648" s="653"/>
      <c r="QRK2648" s="653"/>
      <c r="QRL2648" s="653"/>
      <c r="QRM2648" s="653"/>
      <c r="QRN2648" s="653"/>
      <c r="QRO2648" s="653"/>
      <c r="QRP2648" s="653"/>
      <c r="QRQ2648" s="653"/>
      <c r="QRR2648" s="653"/>
      <c r="QRS2648" s="653"/>
      <c r="QRT2648" s="653"/>
      <c r="QRU2648" s="653"/>
      <c r="QRV2648" s="653"/>
      <c r="QRW2648" s="653"/>
      <c r="QRX2648" s="653"/>
      <c r="QRY2648" s="653"/>
      <c r="QRZ2648" s="653"/>
      <c r="QSA2648" s="653"/>
      <c r="QSB2648" s="653"/>
      <c r="QSC2648" s="653"/>
      <c r="QSD2648" s="653"/>
      <c r="QSE2648" s="653"/>
      <c r="QSF2648" s="653"/>
      <c r="QSG2648" s="653"/>
      <c r="QSH2648" s="653"/>
      <c r="QSI2648" s="653"/>
      <c r="QSJ2648" s="653"/>
      <c r="QSK2648" s="653"/>
      <c r="QSL2648" s="653"/>
      <c r="QSM2648" s="653"/>
      <c r="QSN2648" s="653"/>
      <c r="QSO2648" s="653"/>
      <c r="QSP2648" s="653"/>
      <c r="QSQ2648" s="653"/>
      <c r="QSR2648" s="653"/>
      <c r="QSS2648" s="653"/>
      <c r="QST2648" s="653"/>
      <c r="QSU2648" s="653"/>
      <c r="QSV2648" s="653"/>
      <c r="QSW2648" s="653"/>
      <c r="QSX2648" s="653"/>
      <c r="QSY2648" s="653"/>
      <c r="QSZ2648" s="653"/>
      <c r="QTA2648" s="653"/>
      <c r="QTB2648" s="653"/>
      <c r="QTC2648" s="653"/>
      <c r="QTD2648" s="653"/>
      <c r="QTE2648" s="653"/>
      <c r="QTF2648" s="653"/>
      <c r="QTG2648" s="653"/>
      <c r="QTH2648" s="653"/>
      <c r="QTI2648" s="653"/>
      <c r="QTJ2648" s="653"/>
      <c r="QTK2648" s="653"/>
      <c r="QTL2648" s="653"/>
      <c r="QTM2648" s="653"/>
      <c r="QTN2648" s="653"/>
      <c r="QTO2648" s="653"/>
      <c r="QTP2648" s="653"/>
      <c r="QTQ2648" s="653"/>
      <c r="QTR2648" s="653"/>
      <c r="QTS2648" s="653"/>
      <c r="QTT2648" s="653"/>
      <c r="QTU2648" s="653"/>
      <c r="QTV2648" s="653"/>
      <c r="QTW2648" s="653"/>
      <c r="QTX2648" s="653"/>
      <c r="QTY2648" s="653"/>
      <c r="QTZ2648" s="653"/>
      <c r="QUA2648" s="653"/>
      <c r="QUB2648" s="653"/>
      <c r="QUC2648" s="653"/>
      <c r="QUD2648" s="653"/>
      <c r="QUE2648" s="653"/>
      <c r="QUF2648" s="653"/>
      <c r="QUG2648" s="653"/>
      <c r="QUH2648" s="653"/>
      <c r="QUI2648" s="653"/>
      <c r="QUJ2648" s="653"/>
      <c r="QUK2648" s="653"/>
      <c r="QUL2648" s="653"/>
      <c r="QUM2648" s="653"/>
      <c r="QUN2648" s="653"/>
      <c r="QUO2648" s="653"/>
      <c r="QUP2648" s="653"/>
      <c r="QUQ2648" s="653"/>
      <c r="QUR2648" s="653"/>
      <c r="QUS2648" s="653"/>
      <c r="QUT2648" s="653"/>
      <c r="QUU2648" s="653"/>
      <c r="QUV2648" s="653"/>
      <c r="QUW2648" s="653"/>
      <c r="QUX2648" s="653"/>
      <c r="QUY2648" s="653"/>
      <c r="QUZ2648" s="653"/>
      <c r="QVA2648" s="653"/>
      <c r="QVB2648" s="653"/>
      <c r="QVC2648" s="653"/>
      <c r="QVD2648" s="653"/>
      <c r="QVE2648" s="653"/>
      <c r="QVF2648" s="653"/>
      <c r="QVG2648" s="653"/>
      <c r="QVH2648" s="653"/>
      <c r="QVI2648" s="653"/>
      <c r="QVJ2648" s="653"/>
      <c r="QVK2648" s="653"/>
      <c r="QVL2648" s="653"/>
      <c r="QVM2648" s="653"/>
      <c r="QVN2648" s="653"/>
      <c r="QVO2648" s="653"/>
      <c r="QVP2648" s="653"/>
      <c r="QVQ2648" s="653"/>
      <c r="QVR2648" s="653"/>
      <c r="QVS2648" s="653"/>
      <c r="QVT2648" s="653"/>
      <c r="QVU2648" s="653"/>
      <c r="QVV2648" s="653"/>
      <c r="QVW2648" s="653"/>
      <c r="QVX2648" s="653"/>
      <c r="QVY2648" s="653"/>
      <c r="QVZ2648" s="653"/>
      <c r="QWA2648" s="653"/>
      <c r="QWB2648" s="653"/>
      <c r="QWC2648" s="653"/>
      <c r="QWD2648" s="653"/>
      <c r="QWE2648" s="653"/>
      <c r="QWF2648" s="653"/>
      <c r="QWG2648" s="653"/>
      <c r="QWH2648" s="653"/>
      <c r="QWI2648" s="653"/>
      <c r="QWJ2648" s="653"/>
      <c r="QWK2648" s="653"/>
      <c r="QWL2648" s="653"/>
      <c r="QWM2648" s="653"/>
      <c r="QWN2648" s="653"/>
      <c r="QWO2648" s="653"/>
      <c r="QWP2648" s="653"/>
      <c r="QWQ2648" s="653"/>
      <c r="QWR2648" s="653"/>
      <c r="QWS2648" s="653"/>
      <c r="QWT2648" s="653"/>
      <c r="QWU2648" s="653"/>
      <c r="QWV2648" s="653"/>
      <c r="QWW2648" s="653"/>
      <c r="QWX2648" s="653"/>
      <c r="QWY2648" s="653"/>
      <c r="QWZ2648" s="653"/>
      <c r="QXA2648" s="653"/>
      <c r="QXB2648" s="653"/>
      <c r="QXC2648" s="653"/>
      <c r="QXD2648" s="653"/>
      <c r="QXE2648" s="653"/>
      <c r="QXF2648" s="653"/>
      <c r="QXG2648" s="653"/>
      <c r="QXH2648" s="653"/>
      <c r="QXI2648" s="653"/>
      <c r="QXJ2648" s="653"/>
      <c r="QXK2648" s="653"/>
      <c r="QXL2648" s="653"/>
      <c r="QXM2648" s="653"/>
      <c r="QXN2648" s="653"/>
      <c r="QXO2648" s="653"/>
      <c r="QXP2648" s="653"/>
      <c r="QXQ2648" s="653"/>
      <c r="QXR2648" s="653"/>
      <c r="QXS2648" s="653"/>
      <c r="QXT2648" s="653"/>
      <c r="QXU2648" s="653"/>
      <c r="QXV2648" s="653"/>
      <c r="QXW2648" s="653"/>
      <c r="QXX2648" s="653"/>
      <c r="QXY2648" s="653"/>
      <c r="QXZ2648" s="653"/>
      <c r="QYA2648" s="653"/>
      <c r="QYB2648" s="653"/>
      <c r="QYC2648" s="653"/>
      <c r="QYD2648" s="653"/>
      <c r="QYE2648" s="653"/>
      <c r="QYF2648" s="653"/>
      <c r="QYG2648" s="653"/>
      <c r="QYH2648" s="653"/>
      <c r="QYI2648" s="653"/>
      <c r="QYJ2648" s="653"/>
      <c r="QYK2648" s="653"/>
      <c r="QYL2648" s="653"/>
      <c r="QYM2648" s="653"/>
      <c r="QYN2648" s="653"/>
      <c r="QYO2648" s="653"/>
      <c r="QYP2648" s="653"/>
      <c r="QYQ2648" s="653"/>
      <c r="QYR2648" s="653"/>
      <c r="QYS2648" s="653"/>
      <c r="QYT2648" s="653"/>
      <c r="QYU2648" s="653"/>
      <c r="QYV2648" s="653"/>
      <c r="QYW2648" s="653"/>
      <c r="QYX2648" s="653"/>
      <c r="QYY2648" s="653"/>
      <c r="QYZ2648" s="653"/>
      <c r="QZA2648" s="653"/>
      <c r="QZB2648" s="653"/>
      <c r="QZC2648" s="653"/>
      <c r="QZD2648" s="653"/>
      <c r="QZE2648" s="653"/>
      <c r="QZF2648" s="653"/>
      <c r="QZG2648" s="653"/>
      <c r="QZH2648" s="653"/>
      <c r="QZI2648" s="653"/>
      <c r="QZJ2648" s="653"/>
      <c r="QZK2648" s="653"/>
      <c r="QZL2648" s="653"/>
      <c r="QZM2648" s="653"/>
      <c r="QZN2648" s="653"/>
      <c r="QZO2648" s="653"/>
      <c r="QZP2648" s="653"/>
      <c r="QZQ2648" s="653"/>
      <c r="QZR2648" s="653"/>
      <c r="QZS2648" s="653"/>
      <c r="QZT2648" s="653"/>
      <c r="QZU2648" s="653"/>
      <c r="QZV2648" s="653"/>
      <c r="QZW2648" s="653"/>
      <c r="QZX2648" s="653"/>
      <c r="QZY2648" s="653"/>
      <c r="QZZ2648" s="653"/>
      <c r="RAA2648" s="653"/>
      <c r="RAB2648" s="653"/>
      <c r="RAC2648" s="653"/>
      <c r="RAD2648" s="653"/>
      <c r="RAE2648" s="653"/>
      <c r="RAF2648" s="653"/>
      <c r="RAG2648" s="653"/>
      <c r="RAH2648" s="653"/>
      <c r="RAI2648" s="653"/>
      <c r="RAJ2648" s="653"/>
      <c r="RAK2648" s="653"/>
      <c r="RAL2648" s="653"/>
      <c r="RAM2648" s="653"/>
      <c r="RAN2648" s="653"/>
      <c r="RAO2648" s="653"/>
      <c r="RAP2648" s="653"/>
      <c r="RAQ2648" s="653"/>
      <c r="RAR2648" s="653"/>
      <c r="RAS2648" s="653"/>
      <c r="RAT2648" s="653"/>
      <c r="RAU2648" s="653"/>
      <c r="RAV2648" s="653"/>
      <c r="RAW2648" s="653"/>
      <c r="RAX2648" s="653"/>
      <c r="RAY2648" s="653"/>
      <c r="RAZ2648" s="653"/>
      <c r="RBA2648" s="653"/>
      <c r="RBB2648" s="653"/>
      <c r="RBC2648" s="653"/>
      <c r="RBD2648" s="653"/>
      <c r="RBE2648" s="653"/>
      <c r="RBF2648" s="653"/>
      <c r="RBG2648" s="653"/>
      <c r="RBH2648" s="653"/>
      <c r="RBI2648" s="653"/>
      <c r="RBJ2648" s="653"/>
      <c r="RBK2648" s="653"/>
      <c r="RBL2648" s="653"/>
      <c r="RBM2648" s="653"/>
      <c r="RBN2648" s="653"/>
      <c r="RBO2648" s="653"/>
      <c r="RBP2648" s="653"/>
      <c r="RBQ2648" s="653"/>
      <c r="RBR2648" s="653"/>
      <c r="RBS2648" s="653"/>
      <c r="RBT2648" s="653"/>
      <c r="RBU2648" s="653"/>
      <c r="RBV2648" s="653"/>
      <c r="RBW2648" s="653"/>
      <c r="RBX2648" s="653"/>
      <c r="RBY2648" s="653"/>
      <c r="RBZ2648" s="653"/>
      <c r="RCA2648" s="653"/>
      <c r="RCB2648" s="653"/>
      <c r="RCC2648" s="653"/>
      <c r="RCD2648" s="653"/>
      <c r="RCE2648" s="653"/>
      <c r="RCF2648" s="653"/>
      <c r="RCG2648" s="653"/>
      <c r="RCH2648" s="653"/>
      <c r="RCI2648" s="653"/>
      <c r="RCJ2648" s="653"/>
      <c r="RCK2648" s="653"/>
      <c r="RCL2648" s="653"/>
      <c r="RCM2648" s="653"/>
      <c r="RCN2648" s="653"/>
      <c r="RCO2648" s="653"/>
      <c r="RCP2648" s="653"/>
      <c r="RCQ2648" s="653"/>
      <c r="RCR2648" s="653"/>
      <c r="RCS2648" s="653"/>
      <c r="RCT2648" s="653"/>
      <c r="RCU2648" s="653"/>
      <c r="RCV2648" s="653"/>
      <c r="RCW2648" s="653"/>
      <c r="RCX2648" s="653"/>
      <c r="RCY2648" s="653"/>
      <c r="RCZ2648" s="653"/>
      <c r="RDA2648" s="653"/>
      <c r="RDB2648" s="653"/>
      <c r="RDC2648" s="653"/>
      <c r="RDD2648" s="653"/>
      <c r="RDE2648" s="653"/>
      <c r="RDF2648" s="653"/>
      <c r="RDG2648" s="653"/>
      <c r="RDH2648" s="653"/>
      <c r="RDI2648" s="653"/>
      <c r="RDJ2648" s="653"/>
      <c r="RDK2648" s="653"/>
      <c r="RDL2648" s="653"/>
      <c r="RDM2648" s="653"/>
      <c r="RDN2648" s="653"/>
      <c r="RDO2648" s="653"/>
      <c r="RDP2648" s="653"/>
      <c r="RDQ2648" s="653"/>
      <c r="RDR2648" s="653"/>
      <c r="RDS2648" s="653"/>
      <c r="RDT2648" s="653"/>
      <c r="RDU2648" s="653"/>
      <c r="RDV2648" s="653"/>
      <c r="RDW2648" s="653"/>
      <c r="RDX2648" s="653"/>
      <c r="RDY2648" s="653"/>
      <c r="RDZ2648" s="653"/>
      <c r="REA2648" s="653"/>
      <c r="REB2648" s="653"/>
      <c r="REC2648" s="653"/>
      <c r="RED2648" s="653"/>
      <c r="REE2648" s="653"/>
      <c r="REF2648" s="653"/>
      <c r="REG2648" s="653"/>
      <c r="REH2648" s="653"/>
      <c r="REI2648" s="653"/>
      <c r="REJ2648" s="653"/>
      <c r="REK2648" s="653"/>
      <c r="REL2648" s="653"/>
      <c r="REM2648" s="653"/>
      <c r="REN2648" s="653"/>
      <c r="REO2648" s="653"/>
      <c r="REP2648" s="653"/>
      <c r="REQ2648" s="653"/>
      <c r="RER2648" s="653"/>
      <c r="RES2648" s="653"/>
      <c r="RET2648" s="653"/>
      <c r="REU2648" s="653"/>
      <c r="REV2648" s="653"/>
      <c r="REW2648" s="653"/>
      <c r="REX2648" s="653"/>
      <c r="REY2648" s="653"/>
      <c r="REZ2648" s="653"/>
      <c r="RFA2648" s="653"/>
      <c r="RFB2648" s="653"/>
      <c r="RFC2648" s="653"/>
      <c r="RFD2648" s="653"/>
      <c r="RFE2648" s="653"/>
      <c r="RFF2648" s="653"/>
      <c r="RFG2648" s="653"/>
      <c r="RFH2648" s="653"/>
      <c r="RFI2648" s="653"/>
      <c r="RFJ2648" s="653"/>
      <c r="RFK2648" s="653"/>
      <c r="RFL2648" s="653"/>
      <c r="RFM2648" s="653"/>
      <c r="RFN2648" s="653"/>
      <c r="RFO2648" s="653"/>
      <c r="RFP2648" s="653"/>
      <c r="RFQ2648" s="653"/>
      <c r="RFR2648" s="653"/>
      <c r="RFS2648" s="653"/>
      <c r="RFT2648" s="653"/>
      <c r="RFU2648" s="653"/>
      <c r="RFV2648" s="653"/>
      <c r="RFW2648" s="653"/>
      <c r="RFX2648" s="653"/>
      <c r="RFY2648" s="653"/>
      <c r="RFZ2648" s="653"/>
      <c r="RGA2648" s="653"/>
      <c r="RGB2648" s="653"/>
      <c r="RGC2648" s="653"/>
      <c r="RGD2648" s="653"/>
      <c r="RGE2648" s="653"/>
      <c r="RGF2648" s="653"/>
      <c r="RGG2648" s="653"/>
      <c r="RGH2648" s="653"/>
      <c r="RGI2648" s="653"/>
      <c r="RGJ2648" s="653"/>
      <c r="RGK2648" s="653"/>
      <c r="RGL2648" s="653"/>
      <c r="RGM2648" s="653"/>
      <c r="RGN2648" s="653"/>
      <c r="RGO2648" s="653"/>
      <c r="RGP2648" s="653"/>
      <c r="RGQ2648" s="653"/>
      <c r="RGR2648" s="653"/>
      <c r="RGS2648" s="653"/>
      <c r="RGT2648" s="653"/>
      <c r="RGU2648" s="653"/>
      <c r="RGV2648" s="653"/>
      <c r="RGW2648" s="653"/>
      <c r="RGX2648" s="653"/>
      <c r="RGY2648" s="653"/>
      <c r="RGZ2648" s="653"/>
      <c r="RHA2648" s="653"/>
      <c r="RHB2648" s="653"/>
      <c r="RHC2648" s="653"/>
      <c r="RHD2648" s="653"/>
      <c r="RHE2648" s="653"/>
      <c r="RHF2648" s="653"/>
      <c r="RHG2648" s="653"/>
      <c r="RHH2648" s="653"/>
      <c r="RHI2648" s="653"/>
      <c r="RHJ2648" s="653"/>
      <c r="RHK2648" s="653"/>
      <c r="RHL2648" s="653"/>
      <c r="RHM2648" s="653"/>
      <c r="RHN2648" s="653"/>
      <c r="RHO2648" s="653"/>
      <c r="RHP2648" s="653"/>
      <c r="RHQ2648" s="653"/>
      <c r="RHR2648" s="653"/>
      <c r="RHS2648" s="653"/>
      <c r="RHT2648" s="653"/>
      <c r="RHU2648" s="653"/>
      <c r="RHV2648" s="653"/>
      <c r="RHW2648" s="653"/>
      <c r="RHX2648" s="653"/>
      <c r="RHY2648" s="653"/>
      <c r="RHZ2648" s="653"/>
      <c r="RIA2648" s="653"/>
      <c r="RIB2648" s="653"/>
      <c r="RIC2648" s="653"/>
      <c r="RID2648" s="653"/>
      <c r="RIE2648" s="653"/>
      <c r="RIF2648" s="653"/>
      <c r="RIG2648" s="653"/>
      <c r="RIH2648" s="653"/>
      <c r="RII2648" s="653"/>
      <c r="RIJ2648" s="653"/>
      <c r="RIK2648" s="653"/>
      <c r="RIL2648" s="653"/>
      <c r="RIM2648" s="653"/>
      <c r="RIN2648" s="653"/>
      <c r="RIO2648" s="653"/>
      <c r="RIP2648" s="653"/>
      <c r="RIQ2648" s="653"/>
      <c r="RIR2648" s="653"/>
      <c r="RIS2648" s="653"/>
      <c r="RIT2648" s="653"/>
      <c r="RIU2648" s="653"/>
      <c r="RIV2648" s="653"/>
      <c r="RIW2648" s="653"/>
      <c r="RIX2648" s="653"/>
      <c r="RIY2648" s="653"/>
      <c r="RIZ2648" s="653"/>
      <c r="RJA2648" s="653"/>
      <c r="RJB2648" s="653"/>
      <c r="RJC2648" s="653"/>
      <c r="RJD2648" s="653"/>
      <c r="RJE2648" s="653"/>
      <c r="RJF2648" s="653"/>
      <c r="RJG2648" s="653"/>
      <c r="RJH2648" s="653"/>
      <c r="RJI2648" s="653"/>
      <c r="RJJ2648" s="653"/>
      <c r="RJK2648" s="653"/>
      <c r="RJL2648" s="653"/>
      <c r="RJM2648" s="653"/>
      <c r="RJN2648" s="653"/>
      <c r="RJO2648" s="653"/>
      <c r="RJP2648" s="653"/>
      <c r="RJQ2648" s="653"/>
      <c r="RJR2648" s="653"/>
      <c r="RJS2648" s="653"/>
      <c r="RJT2648" s="653"/>
      <c r="RJU2648" s="653"/>
      <c r="RJV2648" s="653"/>
      <c r="RJW2648" s="653"/>
      <c r="RJX2648" s="653"/>
      <c r="RJY2648" s="653"/>
      <c r="RJZ2648" s="653"/>
      <c r="RKA2648" s="653"/>
      <c r="RKB2648" s="653"/>
      <c r="RKC2648" s="653"/>
      <c r="RKD2648" s="653"/>
      <c r="RKE2648" s="653"/>
      <c r="RKF2648" s="653"/>
      <c r="RKG2648" s="653"/>
      <c r="RKH2648" s="653"/>
      <c r="RKI2648" s="653"/>
      <c r="RKJ2648" s="653"/>
      <c r="RKK2648" s="653"/>
      <c r="RKL2648" s="653"/>
      <c r="RKM2648" s="653"/>
      <c r="RKN2648" s="653"/>
      <c r="RKO2648" s="653"/>
      <c r="RKP2648" s="653"/>
      <c r="RKQ2648" s="653"/>
      <c r="RKR2648" s="653"/>
      <c r="RKS2648" s="653"/>
      <c r="RKT2648" s="653"/>
      <c r="RKU2648" s="653"/>
      <c r="RKV2648" s="653"/>
      <c r="RKW2648" s="653"/>
      <c r="RKX2648" s="653"/>
      <c r="RKY2648" s="653"/>
      <c r="RKZ2648" s="653"/>
      <c r="RLA2648" s="653"/>
      <c r="RLB2648" s="653"/>
      <c r="RLC2648" s="653"/>
      <c r="RLD2648" s="653"/>
      <c r="RLE2648" s="653"/>
      <c r="RLF2648" s="653"/>
      <c r="RLG2648" s="653"/>
      <c r="RLH2648" s="653"/>
      <c r="RLI2648" s="653"/>
      <c r="RLJ2648" s="653"/>
      <c r="RLK2648" s="653"/>
      <c r="RLL2648" s="653"/>
      <c r="RLM2648" s="653"/>
      <c r="RLN2648" s="653"/>
      <c r="RLO2648" s="653"/>
      <c r="RLP2648" s="653"/>
      <c r="RLQ2648" s="653"/>
      <c r="RLR2648" s="653"/>
      <c r="RLS2648" s="653"/>
      <c r="RLT2648" s="653"/>
      <c r="RLU2648" s="653"/>
      <c r="RLV2648" s="653"/>
      <c r="RLW2648" s="653"/>
      <c r="RLX2648" s="653"/>
      <c r="RLY2648" s="653"/>
      <c r="RLZ2648" s="653"/>
      <c r="RMA2648" s="653"/>
      <c r="RMB2648" s="653"/>
      <c r="RMC2648" s="653"/>
      <c r="RMD2648" s="653"/>
      <c r="RME2648" s="653"/>
      <c r="RMF2648" s="653"/>
      <c r="RMG2648" s="653"/>
      <c r="RMH2648" s="653"/>
      <c r="RMI2648" s="653"/>
      <c r="RMJ2648" s="653"/>
      <c r="RMK2648" s="653"/>
      <c r="RML2648" s="653"/>
      <c r="RMM2648" s="653"/>
      <c r="RMN2648" s="653"/>
      <c r="RMO2648" s="653"/>
      <c r="RMP2648" s="653"/>
      <c r="RMQ2648" s="653"/>
      <c r="RMR2648" s="653"/>
      <c r="RMS2648" s="653"/>
      <c r="RMT2648" s="653"/>
      <c r="RMU2648" s="653"/>
      <c r="RMV2648" s="653"/>
      <c r="RMW2648" s="653"/>
      <c r="RMX2648" s="653"/>
      <c r="RMY2648" s="653"/>
      <c r="RMZ2648" s="653"/>
      <c r="RNA2648" s="653"/>
      <c r="RNB2648" s="653"/>
      <c r="RNC2648" s="653"/>
      <c r="RND2648" s="653"/>
      <c r="RNE2648" s="653"/>
      <c r="RNF2648" s="653"/>
      <c r="RNG2648" s="653"/>
      <c r="RNH2648" s="653"/>
      <c r="RNI2648" s="653"/>
      <c r="RNJ2648" s="653"/>
      <c r="RNK2648" s="653"/>
      <c r="RNL2648" s="653"/>
      <c r="RNM2648" s="653"/>
      <c r="RNN2648" s="653"/>
      <c r="RNO2648" s="653"/>
      <c r="RNP2648" s="653"/>
      <c r="RNQ2648" s="653"/>
      <c r="RNR2648" s="653"/>
      <c r="RNS2648" s="653"/>
      <c r="RNT2648" s="653"/>
      <c r="RNU2648" s="653"/>
      <c r="RNV2648" s="653"/>
      <c r="RNW2648" s="653"/>
      <c r="RNX2648" s="653"/>
      <c r="RNY2648" s="653"/>
      <c r="RNZ2648" s="653"/>
      <c r="ROA2648" s="653"/>
      <c r="ROB2648" s="653"/>
      <c r="ROC2648" s="653"/>
      <c r="ROD2648" s="653"/>
      <c r="ROE2648" s="653"/>
      <c r="ROF2648" s="653"/>
      <c r="ROG2648" s="653"/>
      <c r="ROH2648" s="653"/>
      <c r="ROI2648" s="653"/>
      <c r="ROJ2648" s="653"/>
      <c r="ROK2648" s="653"/>
      <c r="ROL2648" s="653"/>
      <c r="ROM2648" s="653"/>
      <c r="RON2648" s="653"/>
      <c r="ROO2648" s="653"/>
      <c r="ROP2648" s="653"/>
      <c r="ROQ2648" s="653"/>
      <c r="ROR2648" s="653"/>
      <c r="ROS2648" s="653"/>
      <c r="ROT2648" s="653"/>
      <c r="ROU2648" s="653"/>
      <c r="ROV2648" s="653"/>
      <c r="ROW2648" s="653"/>
      <c r="ROX2648" s="653"/>
      <c r="ROY2648" s="653"/>
      <c r="ROZ2648" s="653"/>
      <c r="RPA2648" s="653"/>
      <c r="RPB2648" s="653"/>
      <c r="RPC2648" s="653"/>
      <c r="RPD2648" s="653"/>
      <c r="RPE2648" s="653"/>
      <c r="RPF2648" s="653"/>
      <c r="RPG2648" s="653"/>
      <c r="RPH2648" s="653"/>
      <c r="RPI2648" s="653"/>
      <c r="RPJ2648" s="653"/>
      <c r="RPK2648" s="653"/>
      <c r="RPL2648" s="653"/>
      <c r="RPM2648" s="653"/>
      <c r="RPN2648" s="653"/>
      <c r="RPO2648" s="653"/>
      <c r="RPP2648" s="653"/>
      <c r="RPQ2648" s="653"/>
      <c r="RPR2648" s="653"/>
      <c r="RPS2648" s="653"/>
      <c r="RPT2648" s="653"/>
      <c r="RPU2648" s="653"/>
      <c r="RPV2648" s="653"/>
      <c r="RPW2648" s="653"/>
      <c r="RPX2648" s="653"/>
      <c r="RPY2648" s="653"/>
      <c r="RPZ2648" s="653"/>
      <c r="RQA2648" s="653"/>
      <c r="RQB2648" s="653"/>
      <c r="RQC2648" s="653"/>
      <c r="RQD2648" s="653"/>
      <c r="RQE2648" s="653"/>
      <c r="RQF2648" s="653"/>
      <c r="RQG2648" s="653"/>
      <c r="RQH2648" s="653"/>
      <c r="RQI2648" s="653"/>
      <c r="RQJ2648" s="653"/>
      <c r="RQK2648" s="653"/>
      <c r="RQL2648" s="653"/>
      <c r="RQM2648" s="653"/>
      <c r="RQN2648" s="653"/>
      <c r="RQO2648" s="653"/>
      <c r="RQP2648" s="653"/>
      <c r="RQQ2648" s="653"/>
      <c r="RQR2648" s="653"/>
      <c r="RQS2648" s="653"/>
      <c r="RQT2648" s="653"/>
      <c r="RQU2648" s="653"/>
      <c r="RQV2648" s="653"/>
      <c r="RQW2648" s="653"/>
      <c r="RQX2648" s="653"/>
      <c r="RQY2648" s="653"/>
      <c r="RQZ2648" s="653"/>
      <c r="RRA2648" s="653"/>
      <c r="RRB2648" s="653"/>
      <c r="RRC2648" s="653"/>
      <c r="RRD2648" s="653"/>
      <c r="RRE2648" s="653"/>
      <c r="RRF2648" s="653"/>
      <c r="RRG2648" s="653"/>
      <c r="RRH2648" s="653"/>
      <c r="RRI2648" s="653"/>
      <c r="RRJ2648" s="653"/>
      <c r="RRK2648" s="653"/>
      <c r="RRL2648" s="653"/>
      <c r="RRM2648" s="653"/>
      <c r="RRN2648" s="653"/>
      <c r="RRO2648" s="653"/>
      <c r="RRP2648" s="653"/>
      <c r="RRQ2648" s="653"/>
      <c r="RRR2648" s="653"/>
      <c r="RRS2648" s="653"/>
      <c r="RRT2648" s="653"/>
      <c r="RRU2648" s="653"/>
      <c r="RRV2648" s="653"/>
      <c r="RRW2648" s="653"/>
      <c r="RRX2648" s="653"/>
      <c r="RRY2648" s="653"/>
      <c r="RRZ2648" s="653"/>
      <c r="RSA2648" s="653"/>
      <c r="RSB2648" s="653"/>
      <c r="RSC2648" s="653"/>
      <c r="RSD2648" s="653"/>
      <c r="RSE2648" s="653"/>
      <c r="RSF2648" s="653"/>
      <c r="RSG2648" s="653"/>
      <c r="RSH2648" s="653"/>
      <c r="RSI2648" s="653"/>
      <c r="RSJ2648" s="653"/>
      <c r="RSK2648" s="653"/>
      <c r="RSL2648" s="653"/>
      <c r="RSM2648" s="653"/>
      <c r="RSN2648" s="653"/>
      <c r="RSO2648" s="653"/>
      <c r="RSP2648" s="653"/>
      <c r="RSQ2648" s="653"/>
      <c r="RSR2648" s="653"/>
      <c r="RSS2648" s="653"/>
      <c r="RST2648" s="653"/>
      <c r="RSU2648" s="653"/>
      <c r="RSV2648" s="653"/>
      <c r="RSW2648" s="653"/>
      <c r="RSX2648" s="653"/>
      <c r="RSY2648" s="653"/>
      <c r="RSZ2648" s="653"/>
      <c r="RTA2648" s="653"/>
      <c r="RTB2648" s="653"/>
      <c r="RTC2648" s="653"/>
      <c r="RTD2648" s="653"/>
      <c r="RTE2648" s="653"/>
      <c r="RTF2648" s="653"/>
      <c r="RTG2648" s="653"/>
      <c r="RTH2648" s="653"/>
      <c r="RTI2648" s="653"/>
      <c r="RTJ2648" s="653"/>
      <c r="RTK2648" s="653"/>
      <c r="RTL2648" s="653"/>
      <c r="RTM2648" s="653"/>
      <c r="RTN2648" s="653"/>
      <c r="RTO2648" s="653"/>
      <c r="RTP2648" s="653"/>
      <c r="RTQ2648" s="653"/>
      <c r="RTR2648" s="653"/>
      <c r="RTS2648" s="653"/>
      <c r="RTT2648" s="653"/>
      <c r="RTU2648" s="653"/>
      <c r="RTV2648" s="653"/>
      <c r="RTW2648" s="653"/>
      <c r="RTX2648" s="653"/>
      <c r="RTY2648" s="653"/>
      <c r="RTZ2648" s="653"/>
      <c r="RUA2648" s="653"/>
      <c r="RUB2648" s="653"/>
      <c r="RUC2648" s="653"/>
      <c r="RUD2648" s="653"/>
      <c r="RUE2648" s="653"/>
      <c r="RUF2648" s="653"/>
      <c r="RUG2648" s="653"/>
      <c r="RUH2648" s="653"/>
      <c r="RUI2648" s="653"/>
      <c r="RUJ2648" s="653"/>
      <c r="RUK2648" s="653"/>
      <c r="RUL2648" s="653"/>
      <c r="RUM2648" s="653"/>
      <c r="RUN2648" s="653"/>
      <c r="RUO2648" s="653"/>
      <c r="RUP2648" s="653"/>
      <c r="RUQ2648" s="653"/>
      <c r="RUR2648" s="653"/>
      <c r="RUS2648" s="653"/>
      <c r="RUT2648" s="653"/>
      <c r="RUU2648" s="653"/>
      <c r="RUV2648" s="653"/>
      <c r="RUW2648" s="653"/>
      <c r="RUX2648" s="653"/>
      <c r="RUY2648" s="653"/>
      <c r="RUZ2648" s="653"/>
      <c r="RVA2648" s="653"/>
      <c r="RVB2648" s="653"/>
      <c r="RVC2648" s="653"/>
      <c r="RVD2648" s="653"/>
      <c r="RVE2648" s="653"/>
      <c r="RVF2648" s="653"/>
      <c r="RVG2648" s="653"/>
      <c r="RVH2648" s="653"/>
      <c r="RVI2648" s="653"/>
      <c r="RVJ2648" s="653"/>
      <c r="RVK2648" s="653"/>
      <c r="RVL2648" s="653"/>
      <c r="RVM2648" s="653"/>
      <c r="RVN2648" s="653"/>
      <c r="RVO2648" s="653"/>
      <c r="RVP2648" s="653"/>
      <c r="RVQ2648" s="653"/>
      <c r="RVR2648" s="653"/>
      <c r="RVS2648" s="653"/>
      <c r="RVT2648" s="653"/>
      <c r="RVU2648" s="653"/>
      <c r="RVV2648" s="653"/>
      <c r="RVW2648" s="653"/>
      <c r="RVX2648" s="653"/>
      <c r="RVY2648" s="653"/>
      <c r="RVZ2648" s="653"/>
      <c r="RWA2648" s="653"/>
      <c r="RWB2648" s="653"/>
      <c r="RWC2648" s="653"/>
      <c r="RWD2648" s="653"/>
      <c r="RWE2648" s="653"/>
      <c r="RWF2648" s="653"/>
      <c r="RWG2648" s="653"/>
      <c r="RWH2648" s="653"/>
      <c r="RWI2648" s="653"/>
      <c r="RWJ2648" s="653"/>
      <c r="RWK2648" s="653"/>
      <c r="RWL2648" s="653"/>
      <c r="RWM2648" s="653"/>
      <c r="RWN2648" s="653"/>
      <c r="RWO2648" s="653"/>
      <c r="RWP2648" s="653"/>
      <c r="RWQ2648" s="653"/>
      <c r="RWR2648" s="653"/>
      <c r="RWS2648" s="653"/>
      <c r="RWT2648" s="653"/>
      <c r="RWU2648" s="653"/>
      <c r="RWV2648" s="653"/>
      <c r="RWW2648" s="653"/>
      <c r="RWX2648" s="653"/>
      <c r="RWY2648" s="653"/>
      <c r="RWZ2648" s="653"/>
      <c r="RXA2648" s="653"/>
      <c r="RXB2648" s="653"/>
      <c r="RXC2648" s="653"/>
      <c r="RXD2648" s="653"/>
      <c r="RXE2648" s="653"/>
      <c r="RXF2648" s="653"/>
      <c r="RXG2648" s="653"/>
      <c r="RXH2648" s="653"/>
      <c r="RXI2648" s="653"/>
      <c r="RXJ2648" s="653"/>
      <c r="RXK2648" s="653"/>
      <c r="RXL2648" s="653"/>
      <c r="RXM2648" s="653"/>
      <c r="RXN2648" s="653"/>
      <c r="RXO2648" s="653"/>
      <c r="RXP2648" s="653"/>
      <c r="RXQ2648" s="653"/>
      <c r="RXR2648" s="653"/>
      <c r="RXS2648" s="653"/>
      <c r="RXT2648" s="653"/>
      <c r="RXU2648" s="653"/>
      <c r="RXV2648" s="653"/>
      <c r="RXW2648" s="653"/>
      <c r="RXX2648" s="653"/>
      <c r="RXY2648" s="653"/>
      <c r="RXZ2648" s="653"/>
      <c r="RYA2648" s="653"/>
      <c r="RYB2648" s="653"/>
      <c r="RYC2648" s="653"/>
      <c r="RYD2648" s="653"/>
      <c r="RYE2648" s="653"/>
      <c r="RYF2648" s="653"/>
      <c r="RYG2648" s="653"/>
      <c r="RYH2648" s="653"/>
      <c r="RYI2648" s="653"/>
      <c r="RYJ2648" s="653"/>
      <c r="RYK2648" s="653"/>
      <c r="RYL2648" s="653"/>
      <c r="RYM2648" s="653"/>
      <c r="RYN2648" s="653"/>
      <c r="RYO2648" s="653"/>
      <c r="RYP2648" s="653"/>
      <c r="RYQ2648" s="653"/>
      <c r="RYR2648" s="653"/>
      <c r="RYS2648" s="653"/>
      <c r="RYT2648" s="653"/>
      <c r="RYU2648" s="653"/>
      <c r="RYV2648" s="653"/>
      <c r="RYW2648" s="653"/>
      <c r="RYX2648" s="653"/>
      <c r="RYY2648" s="653"/>
      <c r="RYZ2648" s="653"/>
      <c r="RZA2648" s="653"/>
      <c r="RZB2648" s="653"/>
      <c r="RZC2648" s="653"/>
      <c r="RZD2648" s="653"/>
      <c r="RZE2648" s="653"/>
      <c r="RZF2648" s="653"/>
      <c r="RZG2648" s="653"/>
      <c r="RZH2648" s="653"/>
      <c r="RZI2648" s="653"/>
      <c r="RZJ2648" s="653"/>
      <c r="RZK2648" s="653"/>
      <c r="RZL2648" s="653"/>
      <c r="RZM2648" s="653"/>
      <c r="RZN2648" s="653"/>
      <c r="RZO2648" s="653"/>
      <c r="RZP2648" s="653"/>
      <c r="RZQ2648" s="653"/>
      <c r="RZR2648" s="653"/>
      <c r="RZS2648" s="653"/>
      <c r="RZT2648" s="653"/>
      <c r="RZU2648" s="653"/>
      <c r="RZV2648" s="653"/>
      <c r="RZW2648" s="653"/>
      <c r="RZX2648" s="653"/>
      <c r="RZY2648" s="653"/>
      <c r="RZZ2648" s="653"/>
      <c r="SAA2648" s="653"/>
      <c r="SAB2648" s="653"/>
      <c r="SAC2648" s="653"/>
      <c r="SAD2648" s="653"/>
      <c r="SAE2648" s="653"/>
      <c r="SAF2648" s="653"/>
      <c r="SAG2648" s="653"/>
      <c r="SAH2648" s="653"/>
      <c r="SAI2648" s="653"/>
      <c r="SAJ2648" s="653"/>
      <c r="SAK2648" s="653"/>
      <c r="SAL2648" s="653"/>
      <c r="SAM2648" s="653"/>
      <c r="SAN2648" s="653"/>
      <c r="SAO2648" s="653"/>
      <c r="SAP2648" s="653"/>
      <c r="SAQ2648" s="653"/>
      <c r="SAR2648" s="653"/>
      <c r="SAS2648" s="653"/>
      <c r="SAT2648" s="653"/>
      <c r="SAU2648" s="653"/>
      <c r="SAV2648" s="653"/>
      <c r="SAW2648" s="653"/>
      <c r="SAX2648" s="653"/>
      <c r="SAY2648" s="653"/>
      <c r="SAZ2648" s="653"/>
      <c r="SBA2648" s="653"/>
      <c r="SBB2648" s="653"/>
      <c r="SBC2648" s="653"/>
      <c r="SBD2648" s="653"/>
      <c r="SBE2648" s="653"/>
      <c r="SBF2648" s="653"/>
      <c r="SBG2648" s="653"/>
      <c r="SBH2648" s="653"/>
      <c r="SBI2648" s="653"/>
      <c r="SBJ2648" s="653"/>
      <c r="SBK2648" s="653"/>
      <c r="SBL2648" s="653"/>
      <c r="SBM2648" s="653"/>
      <c r="SBN2648" s="653"/>
      <c r="SBO2648" s="653"/>
      <c r="SBP2648" s="653"/>
      <c r="SBQ2648" s="653"/>
      <c r="SBR2648" s="653"/>
      <c r="SBS2648" s="653"/>
      <c r="SBT2648" s="653"/>
      <c r="SBU2648" s="653"/>
      <c r="SBV2648" s="653"/>
      <c r="SBW2648" s="653"/>
      <c r="SBX2648" s="653"/>
      <c r="SBY2648" s="653"/>
      <c r="SBZ2648" s="653"/>
      <c r="SCA2648" s="653"/>
      <c r="SCB2648" s="653"/>
      <c r="SCC2648" s="653"/>
      <c r="SCD2648" s="653"/>
      <c r="SCE2648" s="653"/>
      <c r="SCF2648" s="653"/>
      <c r="SCG2648" s="653"/>
      <c r="SCH2648" s="653"/>
      <c r="SCI2648" s="653"/>
      <c r="SCJ2648" s="653"/>
      <c r="SCK2648" s="653"/>
      <c r="SCL2648" s="653"/>
      <c r="SCM2648" s="653"/>
      <c r="SCN2648" s="653"/>
      <c r="SCO2648" s="653"/>
      <c r="SCP2648" s="653"/>
      <c r="SCQ2648" s="653"/>
      <c r="SCR2648" s="653"/>
      <c r="SCS2648" s="653"/>
      <c r="SCT2648" s="653"/>
      <c r="SCU2648" s="653"/>
      <c r="SCV2648" s="653"/>
      <c r="SCW2648" s="653"/>
      <c r="SCX2648" s="653"/>
      <c r="SCY2648" s="653"/>
      <c r="SCZ2648" s="653"/>
      <c r="SDA2648" s="653"/>
      <c r="SDB2648" s="653"/>
      <c r="SDC2648" s="653"/>
      <c r="SDD2648" s="653"/>
      <c r="SDE2648" s="653"/>
      <c r="SDF2648" s="653"/>
      <c r="SDG2648" s="653"/>
      <c r="SDH2648" s="653"/>
      <c r="SDI2648" s="653"/>
      <c r="SDJ2648" s="653"/>
      <c r="SDK2648" s="653"/>
      <c r="SDL2648" s="653"/>
      <c r="SDM2648" s="653"/>
      <c r="SDN2648" s="653"/>
      <c r="SDO2648" s="653"/>
      <c r="SDP2648" s="653"/>
      <c r="SDQ2648" s="653"/>
      <c r="SDR2648" s="653"/>
      <c r="SDS2648" s="653"/>
      <c r="SDT2648" s="653"/>
      <c r="SDU2648" s="653"/>
      <c r="SDV2648" s="653"/>
      <c r="SDW2648" s="653"/>
      <c r="SDX2648" s="653"/>
      <c r="SDY2648" s="653"/>
      <c r="SDZ2648" s="653"/>
      <c r="SEA2648" s="653"/>
      <c r="SEB2648" s="653"/>
      <c r="SEC2648" s="653"/>
      <c r="SED2648" s="653"/>
      <c r="SEE2648" s="653"/>
      <c r="SEF2648" s="653"/>
      <c r="SEG2648" s="653"/>
      <c r="SEH2648" s="653"/>
      <c r="SEI2648" s="653"/>
      <c r="SEJ2648" s="653"/>
      <c r="SEK2648" s="653"/>
      <c r="SEL2648" s="653"/>
      <c r="SEM2648" s="653"/>
      <c r="SEN2648" s="653"/>
      <c r="SEO2648" s="653"/>
      <c r="SEP2648" s="653"/>
      <c r="SEQ2648" s="653"/>
      <c r="SER2648" s="653"/>
      <c r="SES2648" s="653"/>
      <c r="SET2648" s="653"/>
      <c r="SEU2648" s="653"/>
      <c r="SEV2648" s="653"/>
      <c r="SEW2648" s="653"/>
      <c r="SEX2648" s="653"/>
      <c r="SEY2648" s="653"/>
      <c r="SEZ2648" s="653"/>
      <c r="SFA2648" s="653"/>
      <c r="SFB2648" s="653"/>
      <c r="SFC2648" s="653"/>
      <c r="SFD2648" s="653"/>
      <c r="SFE2648" s="653"/>
      <c r="SFF2648" s="653"/>
      <c r="SFG2648" s="653"/>
      <c r="SFH2648" s="653"/>
      <c r="SFI2648" s="653"/>
      <c r="SFJ2648" s="653"/>
      <c r="SFK2648" s="653"/>
      <c r="SFL2648" s="653"/>
      <c r="SFM2648" s="653"/>
      <c r="SFN2648" s="653"/>
      <c r="SFO2648" s="653"/>
      <c r="SFP2648" s="653"/>
      <c r="SFQ2648" s="653"/>
      <c r="SFR2648" s="653"/>
      <c r="SFS2648" s="653"/>
      <c r="SFT2648" s="653"/>
      <c r="SFU2648" s="653"/>
      <c r="SFV2648" s="653"/>
      <c r="SFW2648" s="653"/>
      <c r="SFX2648" s="653"/>
      <c r="SFY2648" s="653"/>
      <c r="SFZ2648" s="653"/>
      <c r="SGA2648" s="653"/>
      <c r="SGB2648" s="653"/>
      <c r="SGC2648" s="653"/>
      <c r="SGD2648" s="653"/>
      <c r="SGE2648" s="653"/>
      <c r="SGF2648" s="653"/>
      <c r="SGG2648" s="653"/>
      <c r="SGH2648" s="653"/>
      <c r="SGI2648" s="653"/>
      <c r="SGJ2648" s="653"/>
      <c r="SGK2648" s="653"/>
      <c r="SGL2648" s="653"/>
      <c r="SGM2648" s="653"/>
      <c r="SGN2648" s="653"/>
      <c r="SGO2648" s="653"/>
      <c r="SGP2648" s="653"/>
      <c r="SGQ2648" s="653"/>
      <c r="SGR2648" s="653"/>
      <c r="SGS2648" s="653"/>
      <c r="SGT2648" s="653"/>
      <c r="SGU2648" s="653"/>
      <c r="SGV2648" s="653"/>
      <c r="SGW2648" s="653"/>
      <c r="SGX2648" s="653"/>
      <c r="SGY2648" s="653"/>
      <c r="SGZ2648" s="653"/>
      <c r="SHA2648" s="653"/>
      <c r="SHB2648" s="653"/>
      <c r="SHC2648" s="653"/>
      <c r="SHD2648" s="653"/>
      <c r="SHE2648" s="653"/>
      <c r="SHF2648" s="653"/>
      <c r="SHG2648" s="653"/>
      <c r="SHH2648" s="653"/>
      <c r="SHI2648" s="653"/>
      <c r="SHJ2648" s="653"/>
      <c r="SHK2648" s="653"/>
      <c r="SHL2648" s="653"/>
      <c r="SHM2648" s="653"/>
      <c r="SHN2648" s="653"/>
      <c r="SHO2648" s="653"/>
      <c r="SHP2648" s="653"/>
      <c r="SHQ2648" s="653"/>
      <c r="SHR2648" s="653"/>
      <c r="SHS2648" s="653"/>
      <c r="SHT2648" s="653"/>
      <c r="SHU2648" s="653"/>
      <c r="SHV2648" s="653"/>
      <c r="SHW2648" s="653"/>
      <c r="SHX2648" s="653"/>
      <c r="SHY2648" s="653"/>
      <c r="SHZ2648" s="653"/>
      <c r="SIA2648" s="653"/>
      <c r="SIB2648" s="653"/>
      <c r="SIC2648" s="653"/>
      <c r="SID2648" s="653"/>
      <c r="SIE2648" s="653"/>
      <c r="SIF2648" s="653"/>
      <c r="SIG2648" s="653"/>
      <c r="SIH2648" s="653"/>
      <c r="SII2648" s="653"/>
      <c r="SIJ2648" s="653"/>
      <c r="SIK2648" s="653"/>
      <c r="SIL2648" s="653"/>
      <c r="SIM2648" s="653"/>
      <c r="SIN2648" s="653"/>
      <c r="SIO2648" s="653"/>
      <c r="SIP2648" s="653"/>
      <c r="SIQ2648" s="653"/>
      <c r="SIR2648" s="653"/>
      <c r="SIS2648" s="653"/>
      <c r="SIT2648" s="653"/>
      <c r="SIU2648" s="653"/>
      <c r="SIV2648" s="653"/>
      <c r="SIW2648" s="653"/>
      <c r="SIX2648" s="653"/>
      <c r="SIY2648" s="653"/>
      <c r="SIZ2648" s="653"/>
      <c r="SJA2648" s="653"/>
      <c r="SJB2648" s="653"/>
      <c r="SJC2648" s="653"/>
      <c r="SJD2648" s="653"/>
      <c r="SJE2648" s="653"/>
      <c r="SJF2648" s="653"/>
      <c r="SJG2648" s="653"/>
      <c r="SJH2648" s="653"/>
      <c r="SJI2648" s="653"/>
      <c r="SJJ2648" s="653"/>
      <c r="SJK2648" s="653"/>
      <c r="SJL2648" s="653"/>
      <c r="SJM2648" s="653"/>
      <c r="SJN2648" s="653"/>
      <c r="SJO2648" s="653"/>
      <c r="SJP2648" s="653"/>
      <c r="SJQ2648" s="653"/>
      <c r="SJR2648" s="653"/>
      <c r="SJS2648" s="653"/>
      <c r="SJT2648" s="653"/>
      <c r="SJU2648" s="653"/>
      <c r="SJV2648" s="653"/>
      <c r="SJW2648" s="653"/>
      <c r="SJX2648" s="653"/>
      <c r="SJY2648" s="653"/>
      <c r="SJZ2648" s="653"/>
      <c r="SKA2648" s="653"/>
      <c r="SKB2648" s="653"/>
      <c r="SKC2648" s="653"/>
      <c r="SKD2648" s="653"/>
      <c r="SKE2648" s="653"/>
      <c r="SKF2648" s="653"/>
      <c r="SKG2648" s="653"/>
      <c r="SKH2648" s="653"/>
      <c r="SKI2648" s="653"/>
      <c r="SKJ2648" s="653"/>
      <c r="SKK2648" s="653"/>
      <c r="SKL2648" s="653"/>
      <c r="SKM2648" s="653"/>
      <c r="SKN2648" s="653"/>
      <c r="SKO2648" s="653"/>
      <c r="SKP2648" s="653"/>
      <c r="SKQ2648" s="653"/>
      <c r="SKR2648" s="653"/>
      <c r="SKS2648" s="653"/>
      <c r="SKT2648" s="653"/>
      <c r="SKU2648" s="653"/>
      <c r="SKV2648" s="653"/>
      <c r="SKW2648" s="653"/>
      <c r="SKX2648" s="653"/>
      <c r="SKY2648" s="653"/>
      <c r="SKZ2648" s="653"/>
      <c r="SLA2648" s="653"/>
      <c r="SLB2648" s="653"/>
      <c r="SLC2648" s="653"/>
      <c r="SLD2648" s="653"/>
      <c r="SLE2648" s="653"/>
      <c r="SLF2648" s="653"/>
      <c r="SLG2648" s="653"/>
      <c r="SLH2648" s="653"/>
      <c r="SLI2648" s="653"/>
      <c r="SLJ2648" s="653"/>
      <c r="SLK2648" s="653"/>
      <c r="SLL2648" s="653"/>
      <c r="SLM2648" s="653"/>
      <c r="SLN2648" s="653"/>
      <c r="SLO2648" s="653"/>
      <c r="SLP2648" s="653"/>
      <c r="SLQ2648" s="653"/>
      <c r="SLR2648" s="653"/>
      <c r="SLS2648" s="653"/>
      <c r="SLT2648" s="653"/>
      <c r="SLU2648" s="653"/>
      <c r="SLV2648" s="653"/>
      <c r="SLW2648" s="653"/>
      <c r="SLX2648" s="653"/>
      <c r="SLY2648" s="653"/>
      <c r="SLZ2648" s="653"/>
      <c r="SMA2648" s="653"/>
      <c r="SMB2648" s="653"/>
      <c r="SMC2648" s="653"/>
      <c r="SMD2648" s="653"/>
      <c r="SME2648" s="653"/>
      <c r="SMF2648" s="653"/>
      <c r="SMG2648" s="653"/>
      <c r="SMH2648" s="653"/>
      <c r="SMI2648" s="653"/>
      <c r="SMJ2648" s="653"/>
      <c r="SMK2648" s="653"/>
      <c r="SML2648" s="653"/>
      <c r="SMM2648" s="653"/>
      <c r="SMN2648" s="653"/>
      <c r="SMO2648" s="653"/>
      <c r="SMP2648" s="653"/>
      <c r="SMQ2648" s="653"/>
      <c r="SMR2648" s="653"/>
      <c r="SMS2648" s="653"/>
      <c r="SMT2648" s="653"/>
      <c r="SMU2648" s="653"/>
      <c r="SMV2648" s="653"/>
      <c r="SMW2648" s="653"/>
      <c r="SMX2648" s="653"/>
      <c r="SMY2648" s="653"/>
      <c r="SMZ2648" s="653"/>
      <c r="SNA2648" s="653"/>
      <c r="SNB2648" s="653"/>
      <c r="SNC2648" s="653"/>
      <c r="SND2648" s="653"/>
      <c r="SNE2648" s="653"/>
      <c r="SNF2648" s="653"/>
      <c r="SNG2648" s="653"/>
      <c r="SNH2648" s="653"/>
      <c r="SNI2648" s="653"/>
      <c r="SNJ2648" s="653"/>
      <c r="SNK2648" s="653"/>
      <c r="SNL2648" s="653"/>
      <c r="SNM2648" s="653"/>
      <c r="SNN2648" s="653"/>
      <c r="SNO2648" s="653"/>
      <c r="SNP2648" s="653"/>
      <c r="SNQ2648" s="653"/>
      <c r="SNR2648" s="653"/>
      <c r="SNS2648" s="653"/>
      <c r="SNT2648" s="653"/>
      <c r="SNU2648" s="653"/>
      <c r="SNV2648" s="653"/>
      <c r="SNW2648" s="653"/>
      <c r="SNX2648" s="653"/>
      <c r="SNY2648" s="653"/>
      <c r="SNZ2648" s="653"/>
      <c r="SOA2648" s="653"/>
      <c r="SOB2648" s="653"/>
      <c r="SOC2648" s="653"/>
      <c r="SOD2648" s="653"/>
      <c r="SOE2648" s="653"/>
      <c r="SOF2648" s="653"/>
      <c r="SOG2648" s="653"/>
      <c r="SOH2648" s="653"/>
      <c r="SOI2648" s="653"/>
      <c r="SOJ2648" s="653"/>
      <c r="SOK2648" s="653"/>
      <c r="SOL2648" s="653"/>
      <c r="SOM2648" s="653"/>
      <c r="SON2648" s="653"/>
      <c r="SOO2648" s="653"/>
      <c r="SOP2648" s="653"/>
      <c r="SOQ2648" s="653"/>
      <c r="SOR2648" s="653"/>
      <c r="SOS2648" s="653"/>
      <c r="SOT2648" s="653"/>
      <c r="SOU2648" s="653"/>
      <c r="SOV2648" s="653"/>
      <c r="SOW2648" s="653"/>
      <c r="SOX2648" s="653"/>
      <c r="SOY2648" s="653"/>
      <c r="SOZ2648" s="653"/>
      <c r="SPA2648" s="653"/>
      <c r="SPB2648" s="653"/>
      <c r="SPC2648" s="653"/>
      <c r="SPD2648" s="653"/>
      <c r="SPE2648" s="653"/>
      <c r="SPF2648" s="653"/>
      <c r="SPG2648" s="653"/>
      <c r="SPH2648" s="653"/>
      <c r="SPI2648" s="653"/>
      <c r="SPJ2648" s="653"/>
      <c r="SPK2648" s="653"/>
      <c r="SPL2648" s="653"/>
      <c r="SPM2648" s="653"/>
      <c r="SPN2648" s="653"/>
      <c r="SPO2648" s="653"/>
      <c r="SPP2648" s="653"/>
      <c r="SPQ2648" s="653"/>
      <c r="SPR2648" s="653"/>
      <c r="SPS2648" s="653"/>
      <c r="SPT2648" s="653"/>
      <c r="SPU2648" s="653"/>
      <c r="SPV2648" s="653"/>
      <c r="SPW2648" s="653"/>
      <c r="SPX2648" s="653"/>
      <c r="SPY2648" s="653"/>
      <c r="SPZ2648" s="653"/>
      <c r="SQA2648" s="653"/>
      <c r="SQB2648" s="653"/>
      <c r="SQC2648" s="653"/>
      <c r="SQD2648" s="653"/>
      <c r="SQE2648" s="653"/>
      <c r="SQF2648" s="653"/>
      <c r="SQG2648" s="653"/>
      <c r="SQH2648" s="653"/>
      <c r="SQI2648" s="653"/>
      <c r="SQJ2648" s="653"/>
      <c r="SQK2648" s="653"/>
      <c r="SQL2648" s="653"/>
      <c r="SQM2648" s="653"/>
      <c r="SQN2648" s="653"/>
      <c r="SQO2648" s="653"/>
      <c r="SQP2648" s="653"/>
      <c r="SQQ2648" s="653"/>
      <c r="SQR2648" s="653"/>
      <c r="SQS2648" s="653"/>
      <c r="SQT2648" s="653"/>
      <c r="SQU2648" s="653"/>
      <c r="SQV2648" s="653"/>
      <c r="SQW2648" s="653"/>
      <c r="SQX2648" s="653"/>
      <c r="SQY2648" s="653"/>
      <c r="SQZ2648" s="653"/>
      <c r="SRA2648" s="653"/>
      <c r="SRB2648" s="653"/>
      <c r="SRC2648" s="653"/>
      <c r="SRD2648" s="653"/>
      <c r="SRE2648" s="653"/>
      <c r="SRF2648" s="653"/>
      <c r="SRG2648" s="653"/>
      <c r="SRH2648" s="653"/>
      <c r="SRI2648" s="653"/>
      <c r="SRJ2648" s="653"/>
      <c r="SRK2648" s="653"/>
      <c r="SRL2648" s="653"/>
      <c r="SRM2648" s="653"/>
      <c r="SRN2648" s="653"/>
      <c r="SRO2648" s="653"/>
      <c r="SRP2648" s="653"/>
      <c r="SRQ2648" s="653"/>
      <c r="SRR2648" s="653"/>
      <c r="SRS2648" s="653"/>
      <c r="SRT2648" s="653"/>
      <c r="SRU2648" s="653"/>
      <c r="SRV2648" s="653"/>
      <c r="SRW2648" s="653"/>
      <c r="SRX2648" s="653"/>
      <c r="SRY2648" s="653"/>
      <c r="SRZ2648" s="653"/>
      <c r="SSA2648" s="653"/>
      <c r="SSB2648" s="653"/>
      <c r="SSC2648" s="653"/>
      <c r="SSD2648" s="653"/>
      <c r="SSE2648" s="653"/>
      <c r="SSF2648" s="653"/>
      <c r="SSG2648" s="653"/>
      <c r="SSH2648" s="653"/>
      <c r="SSI2648" s="653"/>
      <c r="SSJ2648" s="653"/>
      <c r="SSK2648" s="653"/>
      <c r="SSL2648" s="653"/>
      <c r="SSM2648" s="653"/>
      <c r="SSN2648" s="653"/>
      <c r="SSO2648" s="653"/>
      <c r="SSP2648" s="653"/>
      <c r="SSQ2648" s="653"/>
      <c r="SSR2648" s="653"/>
      <c r="SSS2648" s="653"/>
      <c r="SST2648" s="653"/>
      <c r="SSU2648" s="653"/>
      <c r="SSV2648" s="653"/>
      <c r="SSW2648" s="653"/>
      <c r="SSX2648" s="653"/>
      <c r="SSY2648" s="653"/>
      <c r="SSZ2648" s="653"/>
      <c r="STA2648" s="653"/>
      <c r="STB2648" s="653"/>
      <c r="STC2648" s="653"/>
      <c r="STD2648" s="653"/>
      <c r="STE2648" s="653"/>
      <c r="STF2648" s="653"/>
      <c r="STG2648" s="653"/>
      <c r="STH2648" s="653"/>
      <c r="STI2648" s="653"/>
      <c r="STJ2648" s="653"/>
      <c r="STK2648" s="653"/>
      <c r="STL2648" s="653"/>
      <c r="STM2648" s="653"/>
      <c r="STN2648" s="653"/>
      <c r="STO2648" s="653"/>
      <c r="STP2648" s="653"/>
      <c r="STQ2648" s="653"/>
      <c r="STR2648" s="653"/>
      <c r="STS2648" s="653"/>
      <c r="STT2648" s="653"/>
      <c r="STU2648" s="653"/>
      <c r="STV2648" s="653"/>
      <c r="STW2648" s="653"/>
      <c r="STX2648" s="653"/>
      <c r="STY2648" s="653"/>
      <c r="STZ2648" s="653"/>
      <c r="SUA2648" s="653"/>
      <c r="SUB2648" s="653"/>
      <c r="SUC2648" s="653"/>
      <c r="SUD2648" s="653"/>
      <c r="SUE2648" s="653"/>
      <c r="SUF2648" s="653"/>
      <c r="SUG2648" s="653"/>
      <c r="SUH2648" s="653"/>
      <c r="SUI2648" s="653"/>
      <c r="SUJ2648" s="653"/>
      <c r="SUK2648" s="653"/>
      <c r="SUL2648" s="653"/>
      <c r="SUM2648" s="653"/>
      <c r="SUN2648" s="653"/>
      <c r="SUO2648" s="653"/>
      <c r="SUP2648" s="653"/>
      <c r="SUQ2648" s="653"/>
      <c r="SUR2648" s="653"/>
      <c r="SUS2648" s="653"/>
      <c r="SUT2648" s="653"/>
      <c r="SUU2648" s="653"/>
      <c r="SUV2648" s="653"/>
      <c r="SUW2648" s="653"/>
      <c r="SUX2648" s="653"/>
      <c r="SUY2648" s="653"/>
      <c r="SUZ2648" s="653"/>
      <c r="SVA2648" s="653"/>
      <c r="SVB2648" s="653"/>
      <c r="SVC2648" s="653"/>
      <c r="SVD2648" s="653"/>
      <c r="SVE2648" s="653"/>
      <c r="SVF2648" s="653"/>
      <c r="SVG2648" s="653"/>
      <c r="SVH2648" s="653"/>
      <c r="SVI2648" s="653"/>
      <c r="SVJ2648" s="653"/>
      <c r="SVK2648" s="653"/>
      <c r="SVL2648" s="653"/>
      <c r="SVM2648" s="653"/>
      <c r="SVN2648" s="653"/>
      <c r="SVO2648" s="653"/>
      <c r="SVP2648" s="653"/>
      <c r="SVQ2648" s="653"/>
      <c r="SVR2648" s="653"/>
      <c r="SVS2648" s="653"/>
      <c r="SVT2648" s="653"/>
      <c r="SVU2648" s="653"/>
      <c r="SVV2648" s="653"/>
      <c r="SVW2648" s="653"/>
      <c r="SVX2648" s="653"/>
      <c r="SVY2648" s="653"/>
      <c r="SVZ2648" s="653"/>
      <c r="SWA2648" s="653"/>
      <c r="SWB2648" s="653"/>
      <c r="SWC2648" s="653"/>
      <c r="SWD2648" s="653"/>
      <c r="SWE2648" s="653"/>
      <c r="SWF2648" s="653"/>
      <c r="SWG2648" s="653"/>
      <c r="SWH2648" s="653"/>
      <c r="SWI2648" s="653"/>
      <c r="SWJ2648" s="653"/>
      <c r="SWK2648" s="653"/>
      <c r="SWL2648" s="653"/>
      <c r="SWM2648" s="653"/>
      <c r="SWN2648" s="653"/>
      <c r="SWO2648" s="653"/>
      <c r="SWP2648" s="653"/>
      <c r="SWQ2648" s="653"/>
      <c r="SWR2648" s="653"/>
      <c r="SWS2648" s="653"/>
      <c r="SWT2648" s="653"/>
      <c r="SWU2648" s="653"/>
      <c r="SWV2648" s="653"/>
      <c r="SWW2648" s="653"/>
      <c r="SWX2648" s="653"/>
      <c r="SWY2648" s="653"/>
      <c r="SWZ2648" s="653"/>
      <c r="SXA2648" s="653"/>
      <c r="SXB2648" s="653"/>
      <c r="SXC2648" s="653"/>
      <c r="SXD2648" s="653"/>
      <c r="SXE2648" s="653"/>
      <c r="SXF2648" s="653"/>
      <c r="SXG2648" s="653"/>
      <c r="SXH2648" s="653"/>
      <c r="SXI2648" s="653"/>
      <c r="SXJ2648" s="653"/>
      <c r="SXK2648" s="653"/>
      <c r="SXL2648" s="653"/>
      <c r="SXM2648" s="653"/>
      <c r="SXN2648" s="653"/>
      <c r="SXO2648" s="653"/>
      <c r="SXP2648" s="653"/>
      <c r="SXQ2648" s="653"/>
      <c r="SXR2648" s="653"/>
      <c r="SXS2648" s="653"/>
      <c r="SXT2648" s="653"/>
      <c r="SXU2648" s="653"/>
      <c r="SXV2648" s="653"/>
      <c r="SXW2648" s="653"/>
      <c r="SXX2648" s="653"/>
      <c r="SXY2648" s="653"/>
      <c r="SXZ2648" s="653"/>
      <c r="SYA2648" s="653"/>
      <c r="SYB2648" s="653"/>
      <c r="SYC2648" s="653"/>
      <c r="SYD2648" s="653"/>
      <c r="SYE2648" s="653"/>
      <c r="SYF2648" s="653"/>
      <c r="SYG2648" s="653"/>
      <c r="SYH2648" s="653"/>
      <c r="SYI2648" s="653"/>
      <c r="SYJ2648" s="653"/>
      <c r="SYK2648" s="653"/>
      <c r="SYL2648" s="653"/>
      <c r="SYM2648" s="653"/>
      <c r="SYN2648" s="653"/>
      <c r="SYO2648" s="653"/>
      <c r="SYP2648" s="653"/>
      <c r="SYQ2648" s="653"/>
      <c r="SYR2648" s="653"/>
      <c r="SYS2648" s="653"/>
      <c r="SYT2648" s="653"/>
      <c r="SYU2648" s="653"/>
      <c r="SYV2648" s="653"/>
      <c r="SYW2648" s="653"/>
      <c r="SYX2648" s="653"/>
      <c r="SYY2648" s="653"/>
      <c r="SYZ2648" s="653"/>
      <c r="SZA2648" s="653"/>
      <c r="SZB2648" s="653"/>
      <c r="SZC2648" s="653"/>
      <c r="SZD2648" s="653"/>
      <c r="SZE2648" s="653"/>
      <c r="SZF2648" s="653"/>
      <c r="SZG2648" s="653"/>
      <c r="SZH2648" s="653"/>
      <c r="SZI2648" s="653"/>
      <c r="SZJ2648" s="653"/>
      <c r="SZK2648" s="653"/>
      <c r="SZL2648" s="653"/>
      <c r="SZM2648" s="653"/>
      <c r="SZN2648" s="653"/>
      <c r="SZO2648" s="653"/>
      <c r="SZP2648" s="653"/>
      <c r="SZQ2648" s="653"/>
      <c r="SZR2648" s="653"/>
      <c r="SZS2648" s="653"/>
      <c r="SZT2648" s="653"/>
      <c r="SZU2648" s="653"/>
      <c r="SZV2648" s="653"/>
      <c r="SZW2648" s="653"/>
      <c r="SZX2648" s="653"/>
      <c r="SZY2648" s="653"/>
      <c r="SZZ2648" s="653"/>
      <c r="TAA2648" s="653"/>
      <c r="TAB2648" s="653"/>
      <c r="TAC2648" s="653"/>
      <c r="TAD2648" s="653"/>
      <c r="TAE2648" s="653"/>
      <c r="TAF2648" s="653"/>
      <c r="TAG2648" s="653"/>
      <c r="TAH2648" s="653"/>
      <c r="TAI2648" s="653"/>
      <c r="TAJ2648" s="653"/>
      <c r="TAK2648" s="653"/>
      <c r="TAL2648" s="653"/>
      <c r="TAM2648" s="653"/>
      <c r="TAN2648" s="653"/>
      <c r="TAO2648" s="653"/>
      <c r="TAP2648" s="653"/>
      <c r="TAQ2648" s="653"/>
      <c r="TAR2648" s="653"/>
      <c r="TAS2648" s="653"/>
      <c r="TAT2648" s="653"/>
      <c r="TAU2648" s="653"/>
      <c r="TAV2648" s="653"/>
      <c r="TAW2648" s="653"/>
      <c r="TAX2648" s="653"/>
      <c r="TAY2648" s="653"/>
      <c r="TAZ2648" s="653"/>
      <c r="TBA2648" s="653"/>
      <c r="TBB2648" s="653"/>
      <c r="TBC2648" s="653"/>
      <c r="TBD2648" s="653"/>
      <c r="TBE2648" s="653"/>
      <c r="TBF2648" s="653"/>
      <c r="TBG2648" s="653"/>
      <c r="TBH2648" s="653"/>
      <c r="TBI2648" s="653"/>
      <c r="TBJ2648" s="653"/>
      <c r="TBK2648" s="653"/>
      <c r="TBL2648" s="653"/>
      <c r="TBM2648" s="653"/>
      <c r="TBN2648" s="653"/>
      <c r="TBO2648" s="653"/>
      <c r="TBP2648" s="653"/>
      <c r="TBQ2648" s="653"/>
      <c r="TBR2648" s="653"/>
      <c r="TBS2648" s="653"/>
      <c r="TBT2648" s="653"/>
      <c r="TBU2648" s="653"/>
      <c r="TBV2648" s="653"/>
      <c r="TBW2648" s="653"/>
      <c r="TBX2648" s="653"/>
      <c r="TBY2648" s="653"/>
      <c r="TBZ2648" s="653"/>
      <c r="TCA2648" s="653"/>
      <c r="TCB2648" s="653"/>
      <c r="TCC2648" s="653"/>
      <c r="TCD2648" s="653"/>
      <c r="TCE2648" s="653"/>
      <c r="TCF2648" s="653"/>
      <c r="TCG2648" s="653"/>
      <c r="TCH2648" s="653"/>
      <c r="TCI2648" s="653"/>
      <c r="TCJ2648" s="653"/>
      <c r="TCK2648" s="653"/>
      <c r="TCL2648" s="653"/>
      <c r="TCM2648" s="653"/>
      <c r="TCN2648" s="653"/>
      <c r="TCO2648" s="653"/>
      <c r="TCP2648" s="653"/>
      <c r="TCQ2648" s="653"/>
      <c r="TCR2648" s="653"/>
      <c r="TCS2648" s="653"/>
      <c r="TCT2648" s="653"/>
      <c r="TCU2648" s="653"/>
      <c r="TCV2648" s="653"/>
      <c r="TCW2648" s="653"/>
      <c r="TCX2648" s="653"/>
      <c r="TCY2648" s="653"/>
      <c r="TCZ2648" s="653"/>
      <c r="TDA2648" s="653"/>
      <c r="TDB2648" s="653"/>
      <c r="TDC2648" s="653"/>
      <c r="TDD2648" s="653"/>
      <c r="TDE2648" s="653"/>
      <c r="TDF2648" s="653"/>
      <c r="TDG2648" s="653"/>
      <c r="TDH2648" s="653"/>
      <c r="TDI2648" s="653"/>
      <c r="TDJ2648" s="653"/>
      <c r="TDK2648" s="653"/>
      <c r="TDL2648" s="653"/>
      <c r="TDM2648" s="653"/>
      <c r="TDN2648" s="653"/>
      <c r="TDO2648" s="653"/>
      <c r="TDP2648" s="653"/>
      <c r="TDQ2648" s="653"/>
      <c r="TDR2648" s="653"/>
      <c r="TDS2648" s="653"/>
      <c r="TDT2648" s="653"/>
      <c r="TDU2648" s="653"/>
      <c r="TDV2648" s="653"/>
      <c r="TDW2648" s="653"/>
      <c r="TDX2648" s="653"/>
      <c r="TDY2648" s="653"/>
      <c r="TDZ2648" s="653"/>
      <c r="TEA2648" s="653"/>
      <c r="TEB2648" s="653"/>
      <c r="TEC2648" s="653"/>
      <c r="TED2648" s="653"/>
      <c r="TEE2648" s="653"/>
      <c r="TEF2648" s="653"/>
      <c r="TEG2648" s="653"/>
      <c r="TEH2648" s="653"/>
      <c r="TEI2648" s="653"/>
      <c r="TEJ2648" s="653"/>
      <c r="TEK2648" s="653"/>
      <c r="TEL2648" s="653"/>
      <c r="TEM2648" s="653"/>
      <c r="TEN2648" s="653"/>
      <c r="TEO2648" s="653"/>
      <c r="TEP2648" s="653"/>
      <c r="TEQ2648" s="653"/>
      <c r="TER2648" s="653"/>
      <c r="TES2648" s="653"/>
      <c r="TET2648" s="653"/>
      <c r="TEU2648" s="653"/>
      <c r="TEV2648" s="653"/>
      <c r="TEW2648" s="653"/>
      <c r="TEX2648" s="653"/>
      <c r="TEY2648" s="653"/>
      <c r="TEZ2648" s="653"/>
      <c r="TFA2648" s="653"/>
      <c r="TFB2648" s="653"/>
      <c r="TFC2648" s="653"/>
      <c r="TFD2648" s="653"/>
      <c r="TFE2648" s="653"/>
      <c r="TFF2648" s="653"/>
      <c r="TFG2648" s="653"/>
      <c r="TFH2648" s="653"/>
      <c r="TFI2648" s="653"/>
      <c r="TFJ2648" s="653"/>
      <c r="TFK2648" s="653"/>
      <c r="TFL2648" s="653"/>
      <c r="TFM2648" s="653"/>
      <c r="TFN2648" s="653"/>
      <c r="TFO2648" s="653"/>
      <c r="TFP2648" s="653"/>
      <c r="TFQ2648" s="653"/>
      <c r="TFR2648" s="653"/>
      <c r="TFS2648" s="653"/>
      <c r="TFT2648" s="653"/>
      <c r="TFU2648" s="653"/>
      <c r="TFV2648" s="653"/>
      <c r="TFW2648" s="653"/>
      <c r="TFX2648" s="653"/>
      <c r="TFY2648" s="653"/>
      <c r="TFZ2648" s="653"/>
      <c r="TGA2648" s="653"/>
      <c r="TGB2648" s="653"/>
      <c r="TGC2648" s="653"/>
      <c r="TGD2648" s="653"/>
      <c r="TGE2648" s="653"/>
      <c r="TGF2648" s="653"/>
      <c r="TGG2648" s="653"/>
      <c r="TGH2648" s="653"/>
      <c r="TGI2648" s="653"/>
      <c r="TGJ2648" s="653"/>
      <c r="TGK2648" s="653"/>
      <c r="TGL2648" s="653"/>
      <c r="TGM2648" s="653"/>
      <c r="TGN2648" s="653"/>
      <c r="TGO2648" s="653"/>
      <c r="TGP2648" s="653"/>
      <c r="TGQ2648" s="653"/>
      <c r="TGR2648" s="653"/>
      <c r="TGS2648" s="653"/>
      <c r="TGT2648" s="653"/>
      <c r="TGU2648" s="653"/>
      <c r="TGV2648" s="653"/>
      <c r="TGW2648" s="653"/>
      <c r="TGX2648" s="653"/>
      <c r="TGY2648" s="653"/>
      <c r="TGZ2648" s="653"/>
      <c r="THA2648" s="653"/>
      <c r="THB2648" s="653"/>
      <c r="THC2648" s="653"/>
      <c r="THD2648" s="653"/>
      <c r="THE2648" s="653"/>
      <c r="THF2648" s="653"/>
      <c r="THG2648" s="653"/>
      <c r="THH2648" s="653"/>
      <c r="THI2648" s="653"/>
      <c r="THJ2648" s="653"/>
      <c r="THK2648" s="653"/>
      <c r="THL2648" s="653"/>
      <c r="THM2648" s="653"/>
      <c r="THN2648" s="653"/>
      <c r="THO2648" s="653"/>
      <c r="THP2648" s="653"/>
      <c r="THQ2648" s="653"/>
      <c r="THR2648" s="653"/>
      <c r="THS2648" s="653"/>
      <c r="THT2648" s="653"/>
      <c r="THU2648" s="653"/>
      <c r="THV2648" s="653"/>
      <c r="THW2648" s="653"/>
      <c r="THX2648" s="653"/>
      <c r="THY2648" s="653"/>
      <c r="THZ2648" s="653"/>
      <c r="TIA2648" s="653"/>
      <c r="TIB2648" s="653"/>
      <c r="TIC2648" s="653"/>
      <c r="TID2648" s="653"/>
      <c r="TIE2648" s="653"/>
      <c r="TIF2648" s="653"/>
      <c r="TIG2648" s="653"/>
      <c r="TIH2648" s="653"/>
      <c r="TII2648" s="653"/>
      <c r="TIJ2648" s="653"/>
      <c r="TIK2648" s="653"/>
      <c r="TIL2648" s="653"/>
      <c r="TIM2648" s="653"/>
      <c r="TIN2648" s="653"/>
      <c r="TIO2648" s="653"/>
      <c r="TIP2648" s="653"/>
      <c r="TIQ2648" s="653"/>
      <c r="TIR2648" s="653"/>
      <c r="TIS2648" s="653"/>
      <c r="TIT2648" s="653"/>
      <c r="TIU2648" s="653"/>
      <c r="TIV2648" s="653"/>
      <c r="TIW2648" s="653"/>
      <c r="TIX2648" s="653"/>
      <c r="TIY2648" s="653"/>
      <c r="TIZ2648" s="653"/>
      <c r="TJA2648" s="653"/>
      <c r="TJB2648" s="653"/>
      <c r="TJC2648" s="653"/>
      <c r="TJD2648" s="653"/>
      <c r="TJE2648" s="653"/>
      <c r="TJF2648" s="653"/>
      <c r="TJG2648" s="653"/>
      <c r="TJH2648" s="653"/>
      <c r="TJI2648" s="653"/>
      <c r="TJJ2648" s="653"/>
      <c r="TJK2648" s="653"/>
      <c r="TJL2648" s="653"/>
      <c r="TJM2648" s="653"/>
      <c r="TJN2648" s="653"/>
      <c r="TJO2648" s="653"/>
      <c r="TJP2648" s="653"/>
      <c r="TJQ2648" s="653"/>
      <c r="TJR2648" s="653"/>
      <c r="TJS2648" s="653"/>
      <c r="TJT2648" s="653"/>
      <c r="TJU2648" s="653"/>
      <c r="TJV2648" s="653"/>
      <c r="TJW2648" s="653"/>
      <c r="TJX2648" s="653"/>
      <c r="TJY2648" s="653"/>
      <c r="TJZ2648" s="653"/>
      <c r="TKA2648" s="653"/>
      <c r="TKB2648" s="653"/>
      <c r="TKC2648" s="653"/>
      <c r="TKD2648" s="653"/>
      <c r="TKE2648" s="653"/>
      <c r="TKF2648" s="653"/>
      <c r="TKG2648" s="653"/>
      <c r="TKH2648" s="653"/>
      <c r="TKI2648" s="653"/>
      <c r="TKJ2648" s="653"/>
      <c r="TKK2648" s="653"/>
      <c r="TKL2648" s="653"/>
      <c r="TKM2648" s="653"/>
      <c r="TKN2648" s="653"/>
      <c r="TKO2648" s="653"/>
      <c r="TKP2648" s="653"/>
      <c r="TKQ2648" s="653"/>
      <c r="TKR2648" s="653"/>
      <c r="TKS2648" s="653"/>
      <c r="TKT2648" s="653"/>
      <c r="TKU2648" s="653"/>
      <c r="TKV2648" s="653"/>
      <c r="TKW2648" s="653"/>
      <c r="TKX2648" s="653"/>
      <c r="TKY2648" s="653"/>
      <c r="TKZ2648" s="653"/>
      <c r="TLA2648" s="653"/>
      <c r="TLB2648" s="653"/>
      <c r="TLC2648" s="653"/>
      <c r="TLD2648" s="653"/>
      <c r="TLE2648" s="653"/>
      <c r="TLF2648" s="653"/>
      <c r="TLG2648" s="653"/>
      <c r="TLH2648" s="653"/>
      <c r="TLI2648" s="653"/>
      <c r="TLJ2648" s="653"/>
      <c r="TLK2648" s="653"/>
      <c r="TLL2648" s="653"/>
      <c r="TLM2648" s="653"/>
      <c r="TLN2648" s="653"/>
      <c r="TLO2648" s="653"/>
      <c r="TLP2648" s="653"/>
      <c r="TLQ2648" s="653"/>
      <c r="TLR2648" s="653"/>
      <c r="TLS2648" s="653"/>
      <c r="TLT2648" s="653"/>
      <c r="TLU2648" s="653"/>
      <c r="TLV2648" s="653"/>
      <c r="TLW2648" s="653"/>
      <c r="TLX2648" s="653"/>
      <c r="TLY2648" s="653"/>
      <c r="TLZ2648" s="653"/>
      <c r="TMA2648" s="653"/>
      <c r="TMB2648" s="653"/>
      <c r="TMC2648" s="653"/>
      <c r="TMD2648" s="653"/>
      <c r="TME2648" s="653"/>
      <c r="TMF2648" s="653"/>
      <c r="TMG2648" s="653"/>
      <c r="TMH2648" s="653"/>
      <c r="TMI2648" s="653"/>
      <c r="TMJ2648" s="653"/>
      <c r="TMK2648" s="653"/>
      <c r="TML2648" s="653"/>
      <c r="TMM2648" s="653"/>
      <c r="TMN2648" s="653"/>
      <c r="TMO2648" s="653"/>
      <c r="TMP2648" s="653"/>
      <c r="TMQ2648" s="653"/>
      <c r="TMR2648" s="653"/>
      <c r="TMS2648" s="653"/>
      <c r="TMT2648" s="653"/>
      <c r="TMU2648" s="653"/>
      <c r="TMV2648" s="653"/>
      <c r="TMW2648" s="653"/>
      <c r="TMX2648" s="653"/>
      <c r="TMY2648" s="653"/>
      <c r="TMZ2648" s="653"/>
      <c r="TNA2648" s="653"/>
      <c r="TNB2648" s="653"/>
      <c r="TNC2648" s="653"/>
      <c r="TND2648" s="653"/>
      <c r="TNE2648" s="653"/>
      <c r="TNF2648" s="653"/>
      <c r="TNG2648" s="653"/>
      <c r="TNH2648" s="653"/>
      <c r="TNI2648" s="653"/>
      <c r="TNJ2648" s="653"/>
      <c r="TNK2648" s="653"/>
      <c r="TNL2648" s="653"/>
      <c r="TNM2648" s="653"/>
      <c r="TNN2648" s="653"/>
      <c r="TNO2648" s="653"/>
      <c r="TNP2648" s="653"/>
      <c r="TNQ2648" s="653"/>
      <c r="TNR2648" s="653"/>
      <c r="TNS2648" s="653"/>
      <c r="TNT2648" s="653"/>
      <c r="TNU2648" s="653"/>
      <c r="TNV2648" s="653"/>
      <c r="TNW2648" s="653"/>
      <c r="TNX2648" s="653"/>
      <c r="TNY2648" s="653"/>
      <c r="TNZ2648" s="653"/>
      <c r="TOA2648" s="653"/>
      <c r="TOB2648" s="653"/>
      <c r="TOC2648" s="653"/>
      <c r="TOD2648" s="653"/>
      <c r="TOE2648" s="653"/>
      <c r="TOF2648" s="653"/>
      <c r="TOG2648" s="653"/>
      <c r="TOH2648" s="653"/>
      <c r="TOI2648" s="653"/>
      <c r="TOJ2648" s="653"/>
      <c r="TOK2648" s="653"/>
      <c r="TOL2648" s="653"/>
      <c r="TOM2648" s="653"/>
      <c r="TON2648" s="653"/>
      <c r="TOO2648" s="653"/>
      <c r="TOP2648" s="653"/>
      <c r="TOQ2648" s="653"/>
      <c r="TOR2648" s="653"/>
      <c r="TOS2648" s="653"/>
      <c r="TOT2648" s="653"/>
      <c r="TOU2648" s="653"/>
      <c r="TOV2648" s="653"/>
      <c r="TOW2648" s="653"/>
      <c r="TOX2648" s="653"/>
      <c r="TOY2648" s="653"/>
      <c r="TOZ2648" s="653"/>
      <c r="TPA2648" s="653"/>
      <c r="TPB2648" s="653"/>
      <c r="TPC2648" s="653"/>
      <c r="TPD2648" s="653"/>
      <c r="TPE2648" s="653"/>
      <c r="TPF2648" s="653"/>
      <c r="TPG2648" s="653"/>
      <c r="TPH2648" s="653"/>
      <c r="TPI2648" s="653"/>
      <c r="TPJ2648" s="653"/>
      <c r="TPK2648" s="653"/>
      <c r="TPL2648" s="653"/>
      <c r="TPM2648" s="653"/>
      <c r="TPN2648" s="653"/>
      <c r="TPO2648" s="653"/>
      <c r="TPP2648" s="653"/>
      <c r="TPQ2648" s="653"/>
      <c r="TPR2648" s="653"/>
      <c r="TPS2648" s="653"/>
      <c r="TPT2648" s="653"/>
      <c r="TPU2648" s="653"/>
      <c r="TPV2648" s="653"/>
      <c r="TPW2648" s="653"/>
      <c r="TPX2648" s="653"/>
      <c r="TPY2648" s="653"/>
      <c r="TPZ2648" s="653"/>
      <c r="TQA2648" s="653"/>
      <c r="TQB2648" s="653"/>
      <c r="TQC2648" s="653"/>
      <c r="TQD2648" s="653"/>
      <c r="TQE2648" s="653"/>
      <c r="TQF2648" s="653"/>
      <c r="TQG2648" s="653"/>
      <c r="TQH2648" s="653"/>
      <c r="TQI2648" s="653"/>
      <c r="TQJ2648" s="653"/>
      <c r="TQK2648" s="653"/>
      <c r="TQL2648" s="653"/>
      <c r="TQM2648" s="653"/>
      <c r="TQN2648" s="653"/>
      <c r="TQO2648" s="653"/>
      <c r="TQP2648" s="653"/>
      <c r="TQQ2648" s="653"/>
      <c r="TQR2648" s="653"/>
      <c r="TQS2648" s="653"/>
      <c r="TQT2648" s="653"/>
      <c r="TQU2648" s="653"/>
      <c r="TQV2648" s="653"/>
      <c r="TQW2648" s="653"/>
      <c r="TQX2648" s="653"/>
      <c r="TQY2648" s="653"/>
      <c r="TQZ2648" s="653"/>
      <c r="TRA2648" s="653"/>
      <c r="TRB2648" s="653"/>
      <c r="TRC2648" s="653"/>
      <c r="TRD2648" s="653"/>
      <c r="TRE2648" s="653"/>
      <c r="TRF2648" s="653"/>
      <c r="TRG2648" s="653"/>
      <c r="TRH2648" s="653"/>
      <c r="TRI2648" s="653"/>
      <c r="TRJ2648" s="653"/>
      <c r="TRK2648" s="653"/>
      <c r="TRL2648" s="653"/>
      <c r="TRM2648" s="653"/>
      <c r="TRN2648" s="653"/>
      <c r="TRO2648" s="653"/>
      <c r="TRP2648" s="653"/>
      <c r="TRQ2648" s="653"/>
      <c r="TRR2648" s="653"/>
      <c r="TRS2648" s="653"/>
      <c r="TRT2648" s="653"/>
      <c r="TRU2648" s="653"/>
      <c r="TRV2648" s="653"/>
      <c r="TRW2648" s="653"/>
      <c r="TRX2648" s="653"/>
      <c r="TRY2648" s="653"/>
      <c r="TRZ2648" s="653"/>
      <c r="TSA2648" s="653"/>
      <c r="TSB2648" s="653"/>
      <c r="TSC2648" s="653"/>
      <c r="TSD2648" s="653"/>
      <c r="TSE2648" s="653"/>
      <c r="TSF2648" s="653"/>
      <c r="TSG2648" s="653"/>
      <c r="TSH2648" s="653"/>
      <c r="TSI2648" s="653"/>
      <c r="TSJ2648" s="653"/>
      <c r="TSK2648" s="653"/>
      <c r="TSL2648" s="653"/>
      <c r="TSM2648" s="653"/>
      <c r="TSN2648" s="653"/>
      <c r="TSO2648" s="653"/>
      <c r="TSP2648" s="653"/>
      <c r="TSQ2648" s="653"/>
      <c r="TSR2648" s="653"/>
      <c r="TSS2648" s="653"/>
      <c r="TST2648" s="653"/>
      <c r="TSU2648" s="653"/>
      <c r="TSV2648" s="653"/>
      <c r="TSW2648" s="653"/>
      <c r="TSX2648" s="653"/>
      <c r="TSY2648" s="653"/>
      <c r="TSZ2648" s="653"/>
      <c r="TTA2648" s="653"/>
      <c r="TTB2648" s="653"/>
      <c r="TTC2648" s="653"/>
      <c r="TTD2648" s="653"/>
      <c r="TTE2648" s="653"/>
      <c r="TTF2648" s="653"/>
      <c r="TTG2648" s="653"/>
      <c r="TTH2648" s="653"/>
      <c r="TTI2648" s="653"/>
      <c r="TTJ2648" s="653"/>
      <c r="TTK2648" s="653"/>
      <c r="TTL2648" s="653"/>
      <c r="TTM2648" s="653"/>
      <c r="TTN2648" s="653"/>
      <c r="TTO2648" s="653"/>
      <c r="TTP2648" s="653"/>
      <c r="TTQ2648" s="653"/>
      <c r="TTR2648" s="653"/>
      <c r="TTS2648" s="653"/>
      <c r="TTT2648" s="653"/>
      <c r="TTU2648" s="653"/>
      <c r="TTV2648" s="653"/>
      <c r="TTW2648" s="653"/>
      <c r="TTX2648" s="653"/>
      <c r="TTY2648" s="653"/>
      <c r="TTZ2648" s="653"/>
      <c r="TUA2648" s="653"/>
      <c r="TUB2648" s="653"/>
      <c r="TUC2648" s="653"/>
      <c r="TUD2648" s="653"/>
      <c r="TUE2648" s="653"/>
      <c r="TUF2648" s="653"/>
      <c r="TUG2648" s="653"/>
      <c r="TUH2648" s="653"/>
      <c r="TUI2648" s="653"/>
      <c r="TUJ2648" s="653"/>
      <c r="TUK2648" s="653"/>
      <c r="TUL2648" s="653"/>
      <c r="TUM2648" s="653"/>
      <c r="TUN2648" s="653"/>
      <c r="TUO2648" s="653"/>
      <c r="TUP2648" s="653"/>
      <c r="TUQ2648" s="653"/>
      <c r="TUR2648" s="653"/>
      <c r="TUS2648" s="653"/>
      <c r="TUT2648" s="653"/>
      <c r="TUU2648" s="653"/>
      <c r="TUV2648" s="653"/>
      <c r="TUW2648" s="653"/>
      <c r="TUX2648" s="653"/>
      <c r="TUY2648" s="653"/>
      <c r="TUZ2648" s="653"/>
      <c r="TVA2648" s="653"/>
      <c r="TVB2648" s="653"/>
      <c r="TVC2648" s="653"/>
      <c r="TVD2648" s="653"/>
      <c r="TVE2648" s="653"/>
      <c r="TVF2648" s="653"/>
      <c r="TVG2648" s="653"/>
      <c r="TVH2648" s="653"/>
      <c r="TVI2648" s="653"/>
      <c r="TVJ2648" s="653"/>
      <c r="TVK2648" s="653"/>
      <c r="TVL2648" s="653"/>
      <c r="TVM2648" s="653"/>
      <c r="TVN2648" s="653"/>
      <c r="TVO2648" s="653"/>
      <c r="TVP2648" s="653"/>
      <c r="TVQ2648" s="653"/>
      <c r="TVR2648" s="653"/>
      <c r="TVS2648" s="653"/>
      <c r="TVT2648" s="653"/>
      <c r="TVU2648" s="653"/>
      <c r="TVV2648" s="653"/>
      <c r="TVW2648" s="653"/>
      <c r="TVX2648" s="653"/>
      <c r="TVY2648" s="653"/>
      <c r="TVZ2648" s="653"/>
      <c r="TWA2648" s="653"/>
      <c r="TWB2648" s="653"/>
      <c r="TWC2648" s="653"/>
      <c r="TWD2648" s="653"/>
      <c r="TWE2648" s="653"/>
      <c r="TWF2648" s="653"/>
      <c r="TWG2648" s="653"/>
      <c r="TWH2648" s="653"/>
      <c r="TWI2648" s="653"/>
      <c r="TWJ2648" s="653"/>
      <c r="TWK2648" s="653"/>
      <c r="TWL2648" s="653"/>
      <c r="TWM2648" s="653"/>
      <c r="TWN2648" s="653"/>
      <c r="TWO2648" s="653"/>
      <c r="TWP2648" s="653"/>
      <c r="TWQ2648" s="653"/>
      <c r="TWR2648" s="653"/>
      <c r="TWS2648" s="653"/>
      <c r="TWT2648" s="653"/>
      <c r="TWU2648" s="653"/>
      <c r="TWV2648" s="653"/>
      <c r="TWW2648" s="653"/>
      <c r="TWX2648" s="653"/>
      <c r="TWY2648" s="653"/>
      <c r="TWZ2648" s="653"/>
      <c r="TXA2648" s="653"/>
      <c r="TXB2648" s="653"/>
      <c r="TXC2648" s="653"/>
      <c r="TXD2648" s="653"/>
      <c r="TXE2648" s="653"/>
      <c r="TXF2648" s="653"/>
      <c r="TXG2648" s="653"/>
      <c r="TXH2648" s="653"/>
      <c r="TXI2648" s="653"/>
      <c r="TXJ2648" s="653"/>
      <c r="TXK2648" s="653"/>
      <c r="TXL2648" s="653"/>
      <c r="TXM2648" s="653"/>
      <c r="TXN2648" s="653"/>
      <c r="TXO2648" s="653"/>
      <c r="TXP2648" s="653"/>
      <c r="TXQ2648" s="653"/>
      <c r="TXR2648" s="653"/>
      <c r="TXS2648" s="653"/>
      <c r="TXT2648" s="653"/>
      <c r="TXU2648" s="653"/>
      <c r="TXV2648" s="653"/>
      <c r="TXW2648" s="653"/>
      <c r="TXX2648" s="653"/>
      <c r="TXY2648" s="653"/>
      <c r="TXZ2648" s="653"/>
      <c r="TYA2648" s="653"/>
      <c r="TYB2648" s="653"/>
      <c r="TYC2648" s="653"/>
      <c r="TYD2648" s="653"/>
      <c r="TYE2648" s="653"/>
      <c r="TYF2648" s="653"/>
      <c r="TYG2648" s="653"/>
      <c r="TYH2648" s="653"/>
      <c r="TYI2648" s="653"/>
      <c r="TYJ2648" s="653"/>
      <c r="TYK2648" s="653"/>
      <c r="TYL2648" s="653"/>
      <c r="TYM2648" s="653"/>
      <c r="TYN2648" s="653"/>
      <c r="TYO2648" s="653"/>
      <c r="TYP2648" s="653"/>
      <c r="TYQ2648" s="653"/>
      <c r="TYR2648" s="653"/>
      <c r="TYS2648" s="653"/>
      <c r="TYT2648" s="653"/>
      <c r="TYU2648" s="653"/>
      <c r="TYV2648" s="653"/>
      <c r="TYW2648" s="653"/>
      <c r="TYX2648" s="653"/>
      <c r="TYY2648" s="653"/>
      <c r="TYZ2648" s="653"/>
      <c r="TZA2648" s="653"/>
      <c r="TZB2648" s="653"/>
      <c r="TZC2648" s="653"/>
      <c r="TZD2648" s="653"/>
      <c r="TZE2648" s="653"/>
      <c r="TZF2648" s="653"/>
      <c r="TZG2648" s="653"/>
      <c r="TZH2648" s="653"/>
      <c r="TZI2648" s="653"/>
      <c r="TZJ2648" s="653"/>
      <c r="TZK2648" s="653"/>
      <c r="TZL2648" s="653"/>
      <c r="TZM2648" s="653"/>
      <c r="TZN2648" s="653"/>
      <c r="TZO2648" s="653"/>
      <c r="TZP2648" s="653"/>
      <c r="TZQ2648" s="653"/>
      <c r="TZR2648" s="653"/>
      <c r="TZS2648" s="653"/>
      <c r="TZT2648" s="653"/>
      <c r="TZU2648" s="653"/>
      <c r="TZV2648" s="653"/>
      <c r="TZW2648" s="653"/>
      <c r="TZX2648" s="653"/>
      <c r="TZY2648" s="653"/>
      <c r="TZZ2648" s="653"/>
      <c r="UAA2648" s="653"/>
      <c r="UAB2648" s="653"/>
      <c r="UAC2648" s="653"/>
      <c r="UAD2648" s="653"/>
      <c r="UAE2648" s="653"/>
      <c r="UAF2648" s="653"/>
      <c r="UAG2648" s="653"/>
      <c r="UAH2648" s="653"/>
      <c r="UAI2648" s="653"/>
      <c r="UAJ2648" s="653"/>
      <c r="UAK2648" s="653"/>
      <c r="UAL2648" s="653"/>
      <c r="UAM2648" s="653"/>
      <c r="UAN2648" s="653"/>
      <c r="UAO2648" s="653"/>
      <c r="UAP2648" s="653"/>
      <c r="UAQ2648" s="653"/>
      <c r="UAR2648" s="653"/>
      <c r="UAS2648" s="653"/>
      <c r="UAT2648" s="653"/>
      <c r="UAU2648" s="653"/>
      <c r="UAV2648" s="653"/>
      <c r="UAW2648" s="653"/>
      <c r="UAX2648" s="653"/>
      <c r="UAY2648" s="653"/>
      <c r="UAZ2648" s="653"/>
      <c r="UBA2648" s="653"/>
      <c r="UBB2648" s="653"/>
      <c r="UBC2648" s="653"/>
      <c r="UBD2648" s="653"/>
      <c r="UBE2648" s="653"/>
      <c r="UBF2648" s="653"/>
      <c r="UBG2648" s="653"/>
      <c r="UBH2648" s="653"/>
      <c r="UBI2648" s="653"/>
      <c r="UBJ2648" s="653"/>
      <c r="UBK2648" s="653"/>
      <c r="UBL2648" s="653"/>
      <c r="UBM2648" s="653"/>
      <c r="UBN2648" s="653"/>
      <c r="UBO2648" s="653"/>
      <c r="UBP2648" s="653"/>
      <c r="UBQ2648" s="653"/>
      <c r="UBR2648" s="653"/>
      <c r="UBS2648" s="653"/>
      <c r="UBT2648" s="653"/>
      <c r="UBU2648" s="653"/>
      <c r="UBV2648" s="653"/>
      <c r="UBW2648" s="653"/>
      <c r="UBX2648" s="653"/>
      <c r="UBY2648" s="653"/>
      <c r="UBZ2648" s="653"/>
      <c r="UCA2648" s="653"/>
      <c r="UCB2648" s="653"/>
      <c r="UCC2648" s="653"/>
      <c r="UCD2648" s="653"/>
      <c r="UCE2648" s="653"/>
      <c r="UCF2648" s="653"/>
      <c r="UCG2648" s="653"/>
      <c r="UCH2648" s="653"/>
      <c r="UCI2648" s="653"/>
      <c r="UCJ2648" s="653"/>
      <c r="UCK2648" s="653"/>
      <c r="UCL2648" s="653"/>
      <c r="UCM2648" s="653"/>
      <c r="UCN2648" s="653"/>
      <c r="UCO2648" s="653"/>
      <c r="UCP2648" s="653"/>
      <c r="UCQ2648" s="653"/>
      <c r="UCR2648" s="653"/>
      <c r="UCS2648" s="653"/>
      <c r="UCT2648" s="653"/>
      <c r="UCU2648" s="653"/>
      <c r="UCV2648" s="653"/>
      <c r="UCW2648" s="653"/>
      <c r="UCX2648" s="653"/>
      <c r="UCY2648" s="653"/>
      <c r="UCZ2648" s="653"/>
      <c r="UDA2648" s="653"/>
      <c r="UDB2648" s="653"/>
      <c r="UDC2648" s="653"/>
      <c r="UDD2648" s="653"/>
      <c r="UDE2648" s="653"/>
      <c r="UDF2648" s="653"/>
      <c r="UDG2648" s="653"/>
      <c r="UDH2648" s="653"/>
      <c r="UDI2648" s="653"/>
      <c r="UDJ2648" s="653"/>
      <c r="UDK2648" s="653"/>
      <c r="UDL2648" s="653"/>
      <c r="UDM2648" s="653"/>
      <c r="UDN2648" s="653"/>
      <c r="UDO2648" s="653"/>
      <c r="UDP2648" s="653"/>
      <c r="UDQ2648" s="653"/>
      <c r="UDR2648" s="653"/>
      <c r="UDS2648" s="653"/>
      <c r="UDT2648" s="653"/>
      <c r="UDU2648" s="653"/>
      <c r="UDV2648" s="653"/>
      <c r="UDW2648" s="653"/>
      <c r="UDX2648" s="653"/>
      <c r="UDY2648" s="653"/>
      <c r="UDZ2648" s="653"/>
      <c r="UEA2648" s="653"/>
      <c r="UEB2648" s="653"/>
      <c r="UEC2648" s="653"/>
      <c r="UED2648" s="653"/>
      <c r="UEE2648" s="653"/>
      <c r="UEF2648" s="653"/>
      <c r="UEG2648" s="653"/>
      <c r="UEH2648" s="653"/>
      <c r="UEI2648" s="653"/>
      <c r="UEJ2648" s="653"/>
      <c r="UEK2648" s="653"/>
      <c r="UEL2648" s="653"/>
      <c r="UEM2648" s="653"/>
      <c r="UEN2648" s="653"/>
      <c r="UEO2648" s="653"/>
      <c r="UEP2648" s="653"/>
      <c r="UEQ2648" s="653"/>
      <c r="UER2648" s="653"/>
      <c r="UES2648" s="653"/>
      <c r="UET2648" s="653"/>
      <c r="UEU2648" s="653"/>
      <c r="UEV2648" s="653"/>
      <c r="UEW2648" s="653"/>
      <c r="UEX2648" s="653"/>
      <c r="UEY2648" s="653"/>
      <c r="UEZ2648" s="653"/>
      <c r="UFA2648" s="653"/>
      <c r="UFB2648" s="653"/>
      <c r="UFC2648" s="653"/>
      <c r="UFD2648" s="653"/>
      <c r="UFE2648" s="653"/>
      <c r="UFF2648" s="653"/>
      <c r="UFG2648" s="653"/>
      <c r="UFH2648" s="653"/>
      <c r="UFI2648" s="653"/>
      <c r="UFJ2648" s="653"/>
      <c r="UFK2648" s="653"/>
      <c r="UFL2648" s="653"/>
      <c r="UFM2648" s="653"/>
      <c r="UFN2648" s="653"/>
      <c r="UFO2648" s="653"/>
      <c r="UFP2648" s="653"/>
      <c r="UFQ2648" s="653"/>
      <c r="UFR2648" s="653"/>
      <c r="UFS2648" s="653"/>
      <c r="UFT2648" s="653"/>
      <c r="UFU2648" s="653"/>
      <c r="UFV2648" s="653"/>
      <c r="UFW2648" s="653"/>
      <c r="UFX2648" s="653"/>
      <c r="UFY2648" s="653"/>
      <c r="UFZ2648" s="653"/>
      <c r="UGA2648" s="653"/>
      <c r="UGB2648" s="653"/>
      <c r="UGC2648" s="653"/>
      <c r="UGD2648" s="653"/>
      <c r="UGE2648" s="653"/>
      <c r="UGF2648" s="653"/>
      <c r="UGG2648" s="653"/>
      <c r="UGH2648" s="653"/>
      <c r="UGI2648" s="653"/>
      <c r="UGJ2648" s="653"/>
      <c r="UGK2648" s="653"/>
      <c r="UGL2648" s="653"/>
      <c r="UGM2648" s="653"/>
      <c r="UGN2648" s="653"/>
      <c r="UGO2648" s="653"/>
      <c r="UGP2648" s="653"/>
      <c r="UGQ2648" s="653"/>
      <c r="UGR2648" s="653"/>
      <c r="UGS2648" s="653"/>
      <c r="UGT2648" s="653"/>
      <c r="UGU2648" s="653"/>
      <c r="UGV2648" s="653"/>
      <c r="UGW2648" s="653"/>
      <c r="UGX2648" s="653"/>
      <c r="UGY2648" s="653"/>
      <c r="UGZ2648" s="653"/>
      <c r="UHA2648" s="653"/>
      <c r="UHB2648" s="653"/>
      <c r="UHC2648" s="653"/>
      <c r="UHD2648" s="653"/>
      <c r="UHE2648" s="653"/>
      <c r="UHF2648" s="653"/>
      <c r="UHG2648" s="653"/>
      <c r="UHH2648" s="653"/>
      <c r="UHI2648" s="653"/>
      <c r="UHJ2648" s="653"/>
      <c r="UHK2648" s="653"/>
      <c r="UHL2648" s="653"/>
      <c r="UHM2648" s="653"/>
      <c r="UHN2648" s="653"/>
      <c r="UHO2648" s="653"/>
      <c r="UHP2648" s="653"/>
      <c r="UHQ2648" s="653"/>
      <c r="UHR2648" s="653"/>
      <c r="UHS2648" s="653"/>
      <c r="UHT2648" s="653"/>
      <c r="UHU2648" s="653"/>
      <c r="UHV2648" s="653"/>
      <c r="UHW2648" s="653"/>
      <c r="UHX2648" s="653"/>
      <c r="UHY2648" s="653"/>
      <c r="UHZ2648" s="653"/>
      <c r="UIA2648" s="653"/>
      <c r="UIB2648" s="653"/>
      <c r="UIC2648" s="653"/>
      <c r="UID2648" s="653"/>
      <c r="UIE2648" s="653"/>
      <c r="UIF2648" s="653"/>
      <c r="UIG2648" s="653"/>
      <c r="UIH2648" s="653"/>
      <c r="UII2648" s="653"/>
      <c r="UIJ2648" s="653"/>
      <c r="UIK2648" s="653"/>
      <c r="UIL2648" s="653"/>
      <c r="UIM2648" s="653"/>
      <c r="UIN2648" s="653"/>
      <c r="UIO2648" s="653"/>
      <c r="UIP2648" s="653"/>
      <c r="UIQ2648" s="653"/>
      <c r="UIR2648" s="653"/>
      <c r="UIS2648" s="653"/>
      <c r="UIT2648" s="653"/>
      <c r="UIU2648" s="653"/>
      <c r="UIV2648" s="653"/>
      <c r="UIW2648" s="653"/>
      <c r="UIX2648" s="653"/>
      <c r="UIY2648" s="653"/>
      <c r="UIZ2648" s="653"/>
      <c r="UJA2648" s="653"/>
      <c r="UJB2648" s="653"/>
      <c r="UJC2648" s="653"/>
      <c r="UJD2648" s="653"/>
      <c r="UJE2648" s="653"/>
      <c r="UJF2648" s="653"/>
      <c r="UJG2648" s="653"/>
      <c r="UJH2648" s="653"/>
      <c r="UJI2648" s="653"/>
      <c r="UJJ2648" s="653"/>
      <c r="UJK2648" s="653"/>
      <c r="UJL2648" s="653"/>
      <c r="UJM2648" s="653"/>
      <c r="UJN2648" s="653"/>
      <c r="UJO2648" s="653"/>
      <c r="UJP2648" s="653"/>
      <c r="UJQ2648" s="653"/>
      <c r="UJR2648" s="653"/>
      <c r="UJS2648" s="653"/>
      <c r="UJT2648" s="653"/>
      <c r="UJU2648" s="653"/>
      <c r="UJV2648" s="653"/>
      <c r="UJW2648" s="653"/>
      <c r="UJX2648" s="653"/>
      <c r="UJY2648" s="653"/>
      <c r="UJZ2648" s="653"/>
      <c r="UKA2648" s="653"/>
      <c r="UKB2648" s="653"/>
      <c r="UKC2648" s="653"/>
      <c r="UKD2648" s="653"/>
      <c r="UKE2648" s="653"/>
      <c r="UKF2648" s="653"/>
      <c r="UKG2648" s="653"/>
      <c r="UKH2648" s="653"/>
      <c r="UKI2648" s="653"/>
      <c r="UKJ2648" s="653"/>
      <c r="UKK2648" s="653"/>
      <c r="UKL2648" s="653"/>
      <c r="UKM2648" s="653"/>
      <c r="UKN2648" s="653"/>
      <c r="UKO2648" s="653"/>
      <c r="UKP2648" s="653"/>
      <c r="UKQ2648" s="653"/>
      <c r="UKR2648" s="653"/>
      <c r="UKS2648" s="653"/>
      <c r="UKT2648" s="653"/>
      <c r="UKU2648" s="653"/>
      <c r="UKV2648" s="653"/>
      <c r="UKW2648" s="653"/>
      <c r="UKX2648" s="653"/>
      <c r="UKY2648" s="653"/>
      <c r="UKZ2648" s="653"/>
      <c r="ULA2648" s="653"/>
      <c r="ULB2648" s="653"/>
      <c r="ULC2648" s="653"/>
      <c r="ULD2648" s="653"/>
      <c r="ULE2648" s="653"/>
      <c r="ULF2648" s="653"/>
      <c r="ULG2648" s="653"/>
      <c r="ULH2648" s="653"/>
      <c r="ULI2648" s="653"/>
      <c r="ULJ2648" s="653"/>
      <c r="ULK2648" s="653"/>
      <c r="ULL2648" s="653"/>
      <c r="ULM2648" s="653"/>
      <c r="ULN2648" s="653"/>
      <c r="ULO2648" s="653"/>
      <c r="ULP2648" s="653"/>
      <c r="ULQ2648" s="653"/>
      <c r="ULR2648" s="653"/>
      <c r="ULS2648" s="653"/>
      <c r="ULT2648" s="653"/>
      <c r="ULU2648" s="653"/>
      <c r="ULV2648" s="653"/>
      <c r="ULW2648" s="653"/>
      <c r="ULX2648" s="653"/>
      <c r="ULY2648" s="653"/>
      <c r="ULZ2648" s="653"/>
      <c r="UMA2648" s="653"/>
      <c r="UMB2648" s="653"/>
      <c r="UMC2648" s="653"/>
      <c r="UMD2648" s="653"/>
      <c r="UME2648" s="653"/>
      <c r="UMF2648" s="653"/>
      <c r="UMG2648" s="653"/>
      <c r="UMH2648" s="653"/>
      <c r="UMI2648" s="653"/>
      <c r="UMJ2648" s="653"/>
      <c r="UMK2648" s="653"/>
      <c r="UML2648" s="653"/>
      <c r="UMM2648" s="653"/>
      <c r="UMN2648" s="653"/>
      <c r="UMO2648" s="653"/>
      <c r="UMP2648" s="653"/>
      <c r="UMQ2648" s="653"/>
      <c r="UMR2648" s="653"/>
      <c r="UMS2648" s="653"/>
      <c r="UMT2648" s="653"/>
      <c r="UMU2648" s="653"/>
      <c r="UMV2648" s="653"/>
      <c r="UMW2648" s="653"/>
      <c r="UMX2648" s="653"/>
      <c r="UMY2648" s="653"/>
      <c r="UMZ2648" s="653"/>
      <c r="UNA2648" s="653"/>
      <c r="UNB2648" s="653"/>
      <c r="UNC2648" s="653"/>
      <c r="UND2648" s="653"/>
      <c r="UNE2648" s="653"/>
      <c r="UNF2648" s="653"/>
      <c r="UNG2648" s="653"/>
      <c r="UNH2648" s="653"/>
      <c r="UNI2648" s="653"/>
      <c r="UNJ2648" s="653"/>
      <c r="UNK2648" s="653"/>
      <c r="UNL2648" s="653"/>
      <c r="UNM2648" s="653"/>
      <c r="UNN2648" s="653"/>
      <c r="UNO2648" s="653"/>
      <c r="UNP2648" s="653"/>
      <c r="UNQ2648" s="653"/>
      <c r="UNR2648" s="653"/>
      <c r="UNS2648" s="653"/>
      <c r="UNT2648" s="653"/>
      <c r="UNU2648" s="653"/>
      <c r="UNV2648" s="653"/>
      <c r="UNW2648" s="653"/>
      <c r="UNX2648" s="653"/>
      <c r="UNY2648" s="653"/>
      <c r="UNZ2648" s="653"/>
      <c r="UOA2648" s="653"/>
      <c r="UOB2648" s="653"/>
      <c r="UOC2648" s="653"/>
      <c r="UOD2648" s="653"/>
      <c r="UOE2648" s="653"/>
      <c r="UOF2648" s="653"/>
      <c r="UOG2648" s="653"/>
      <c r="UOH2648" s="653"/>
      <c r="UOI2648" s="653"/>
      <c r="UOJ2648" s="653"/>
      <c r="UOK2648" s="653"/>
      <c r="UOL2648" s="653"/>
      <c r="UOM2648" s="653"/>
      <c r="UON2648" s="653"/>
      <c r="UOO2648" s="653"/>
      <c r="UOP2648" s="653"/>
      <c r="UOQ2648" s="653"/>
      <c r="UOR2648" s="653"/>
      <c r="UOS2648" s="653"/>
      <c r="UOT2648" s="653"/>
      <c r="UOU2648" s="653"/>
      <c r="UOV2648" s="653"/>
      <c r="UOW2648" s="653"/>
      <c r="UOX2648" s="653"/>
      <c r="UOY2648" s="653"/>
      <c r="UOZ2648" s="653"/>
      <c r="UPA2648" s="653"/>
      <c r="UPB2648" s="653"/>
      <c r="UPC2648" s="653"/>
      <c r="UPD2648" s="653"/>
      <c r="UPE2648" s="653"/>
      <c r="UPF2648" s="653"/>
      <c r="UPG2648" s="653"/>
      <c r="UPH2648" s="653"/>
      <c r="UPI2648" s="653"/>
      <c r="UPJ2648" s="653"/>
      <c r="UPK2648" s="653"/>
      <c r="UPL2648" s="653"/>
      <c r="UPM2648" s="653"/>
      <c r="UPN2648" s="653"/>
      <c r="UPO2648" s="653"/>
      <c r="UPP2648" s="653"/>
      <c r="UPQ2648" s="653"/>
      <c r="UPR2648" s="653"/>
      <c r="UPS2648" s="653"/>
      <c r="UPT2648" s="653"/>
      <c r="UPU2648" s="653"/>
      <c r="UPV2648" s="653"/>
      <c r="UPW2648" s="653"/>
      <c r="UPX2648" s="653"/>
      <c r="UPY2648" s="653"/>
      <c r="UPZ2648" s="653"/>
      <c r="UQA2648" s="653"/>
      <c r="UQB2648" s="653"/>
      <c r="UQC2648" s="653"/>
      <c r="UQD2648" s="653"/>
      <c r="UQE2648" s="653"/>
      <c r="UQF2648" s="653"/>
      <c r="UQG2648" s="653"/>
      <c r="UQH2648" s="653"/>
      <c r="UQI2648" s="653"/>
      <c r="UQJ2648" s="653"/>
      <c r="UQK2648" s="653"/>
      <c r="UQL2648" s="653"/>
      <c r="UQM2648" s="653"/>
      <c r="UQN2648" s="653"/>
      <c r="UQO2648" s="653"/>
      <c r="UQP2648" s="653"/>
      <c r="UQQ2648" s="653"/>
      <c r="UQR2648" s="653"/>
      <c r="UQS2648" s="653"/>
      <c r="UQT2648" s="653"/>
      <c r="UQU2648" s="653"/>
      <c r="UQV2648" s="653"/>
      <c r="UQW2648" s="653"/>
      <c r="UQX2648" s="653"/>
      <c r="UQY2648" s="653"/>
      <c r="UQZ2648" s="653"/>
      <c r="URA2648" s="653"/>
      <c r="URB2648" s="653"/>
      <c r="URC2648" s="653"/>
      <c r="URD2648" s="653"/>
      <c r="URE2648" s="653"/>
      <c r="URF2648" s="653"/>
      <c r="URG2648" s="653"/>
      <c r="URH2648" s="653"/>
      <c r="URI2648" s="653"/>
      <c r="URJ2648" s="653"/>
      <c r="URK2648" s="653"/>
      <c r="URL2648" s="653"/>
      <c r="URM2648" s="653"/>
      <c r="URN2648" s="653"/>
      <c r="URO2648" s="653"/>
      <c r="URP2648" s="653"/>
      <c r="URQ2648" s="653"/>
      <c r="URR2648" s="653"/>
      <c r="URS2648" s="653"/>
      <c r="URT2648" s="653"/>
      <c r="URU2648" s="653"/>
      <c r="URV2648" s="653"/>
      <c r="URW2648" s="653"/>
      <c r="URX2648" s="653"/>
      <c r="URY2648" s="653"/>
      <c r="URZ2648" s="653"/>
      <c r="USA2648" s="653"/>
      <c r="USB2648" s="653"/>
      <c r="USC2648" s="653"/>
      <c r="USD2648" s="653"/>
      <c r="USE2648" s="653"/>
      <c r="USF2648" s="653"/>
      <c r="USG2648" s="653"/>
      <c r="USH2648" s="653"/>
      <c r="USI2648" s="653"/>
      <c r="USJ2648" s="653"/>
      <c r="USK2648" s="653"/>
      <c r="USL2648" s="653"/>
      <c r="USM2648" s="653"/>
      <c r="USN2648" s="653"/>
      <c r="USO2648" s="653"/>
      <c r="USP2648" s="653"/>
      <c r="USQ2648" s="653"/>
      <c r="USR2648" s="653"/>
      <c r="USS2648" s="653"/>
      <c r="UST2648" s="653"/>
      <c r="USU2648" s="653"/>
      <c r="USV2648" s="653"/>
      <c r="USW2648" s="653"/>
      <c r="USX2648" s="653"/>
      <c r="USY2648" s="653"/>
      <c r="USZ2648" s="653"/>
      <c r="UTA2648" s="653"/>
      <c r="UTB2648" s="653"/>
      <c r="UTC2648" s="653"/>
      <c r="UTD2648" s="653"/>
      <c r="UTE2648" s="653"/>
      <c r="UTF2648" s="653"/>
      <c r="UTG2648" s="653"/>
      <c r="UTH2648" s="653"/>
      <c r="UTI2648" s="653"/>
      <c r="UTJ2648" s="653"/>
      <c r="UTK2648" s="653"/>
      <c r="UTL2648" s="653"/>
      <c r="UTM2648" s="653"/>
      <c r="UTN2648" s="653"/>
      <c r="UTO2648" s="653"/>
      <c r="UTP2648" s="653"/>
      <c r="UTQ2648" s="653"/>
      <c r="UTR2648" s="653"/>
      <c r="UTS2648" s="653"/>
      <c r="UTT2648" s="653"/>
      <c r="UTU2648" s="653"/>
      <c r="UTV2648" s="653"/>
      <c r="UTW2648" s="653"/>
      <c r="UTX2648" s="653"/>
      <c r="UTY2648" s="653"/>
      <c r="UTZ2648" s="653"/>
      <c r="UUA2648" s="653"/>
      <c r="UUB2648" s="653"/>
      <c r="UUC2648" s="653"/>
      <c r="UUD2648" s="653"/>
      <c r="UUE2648" s="653"/>
      <c r="UUF2648" s="653"/>
      <c r="UUG2648" s="653"/>
      <c r="UUH2648" s="653"/>
      <c r="UUI2648" s="653"/>
      <c r="UUJ2648" s="653"/>
      <c r="UUK2648" s="653"/>
      <c r="UUL2648" s="653"/>
      <c r="UUM2648" s="653"/>
      <c r="UUN2648" s="653"/>
      <c r="UUO2648" s="653"/>
      <c r="UUP2648" s="653"/>
      <c r="UUQ2648" s="653"/>
      <c r="UUR2648" s="653"/>
      <c r="UUS2648" s="653"/>
      <c r="UUT2648" s="653"/>
      <c r="UUU2648" s="653"/>
      <c r="UUV2648" s="653"/>
      <c r="UUW2648" s="653"/>
      <c r="UUX2648" s="653"/>
      <c r="UUY2648" s="653"/>
      <c r="UUZ2648" s="653"/>
      <c r="UVA2648" s="653"/>
      <c r="UVB2648" s="653"/>
      <c r="UVC2648" s="653"/>
      <c r="UVD2648" s="653"/>
      <c r="UVE2648" s="653"/>
      <c r="UVF2648" s="653"/>
      <c r="UVG2648" s="653"/>
      <c r="UVH2648" s="653"/>
      <c r="UVI2648" s="653"/>
      <c r="UVJ2648" s="653"/>
      <c r="UVK2648" s="653"/>
      <c r="UVL2648" s="653"/>
      <c r="UVM2648" s="653"/>
      <c r="UVN2648" s="653"/>
      <c r="UVO2648" s="653"/>
      <c r="UVP2648" s="653"/>
      <c r="UVQ2648" s="653"/>
      <c r="UVR2648" s="653"/>
      <c r="UVS2648" s="653"/>
      <c r="UVT2648" s="653"/>
      <c r="UVU2648" s="653"/>
      <c r="UVV2648" s="653"/>
      <c r="UVW2648" s="653"/>
      <c r="UVX2648" s="653"/>
      <c r="UVY2648" s="653"/>
      <c r="UVZ2648" s="653"/>
      <c r="UWA2648" s="653"/>
      <c r="UWB2648" s="653"/>
      <c r="UWC2648" s="653"/>
      <c r="UWD2648" s="653"/>
      <c r="UWE2648" s="653"/>
      <c r="UWF2648" s="653"/>
      <c r="UWG2648" s="653"/>
      <c r="UWH2648" s="653"/>
      <c r="UWI2648" s="653"/>
      <c r="UWJ2648" s="653"/>
      <c r="UWK2648" s="653"/>
      <c r="UWL2648" s="653"/>
      <c r="UWM2648" s="653"/>
      <c r="UWN2648" s="653"/>
      <c r="UWO2648" s="653"/>
      <c r="UWP2648" s="653"/>
      <c r="UWQ2648" s="653"/>
      <c r="UWR2648" s="653"/>
      <c r="UWS2648" s="653"/>
      <c r="UWT2648" s="653"/>
      <c r="UWU2648" s="653"/>
      <c r="UWV2648" s="653"/>
      <c r="UWW2648" s="653"/>
      <c r="UWX2648" s="653"/>
      <c r="UWY2648" s="653"/>
      <c r="UWZ2648" s="653"/>
      <c r="UXA2648" s="653"/>
      <c r="UXB2648" s="653"/>
      <c r="UXC2648" s="653"/>
      <c r="UXD2648" s="653"/>
      <c r="UXE2648" s="653"/>
      <c r="UXF2648" s="653"/>
      <c r="UXG2648" s="653"/>
      <c r="UXH2648" s="653"/>
      <c r="UXI2648" s="653"/>
      <c r="UXJ2648" s="653"/>
      <c r="UXK2648" s="653"/>
      <c r="UXL2648" s="653"/>
      <c r="UXM2648" s="653"/>
      <c r="UXN2648" s="653"/>
      <c r="UXO2648" s="653"/>
      <c r="UXP2648" s="653"/>
      <c r="UXQ2648" s="653"/>
      <c r="UXR2648" s="653"/>
      <c r="UXS2648" s="653"/>
      <c r="UXT2648" s="653"/>
      <c r="UXU2648" s="653"/>
      <c r="UXV2648" s="653"/>
      <c r="UXW2648" s="653"/>
      <c r="UXX2648" s="653"/>
      <c r="UXY2648" s="653"/>
      <c r="UXZ2648" s="653"/>
      <c r="UYA2648" s="653"/>
      <c r="UYB2648" s="653"/>
      <c r="UYC2648" s="653"/>
      <c r="UYD2648" s="653"/>
      <c r="UYE2648" s="653"/>
      <c r="UYF2648" s="653"/>
      <c r="UYG2648" s="653"/>
      <c r="UYH2648" s="653"/>
      <c r="UYI2648" s="653"/>
      <c r="UYJ2648" s="653"/>
      <c r="UYK2648" s="653"/>
      <c r="UYL2648" s="653"/>
      <c r="UYM2648" s="653"/>
      <c r="UYN2648" s="653"/>
      <c r="UYO2648" s="653"/>
      <c r="UYP2648" s="653"/>
      <c r="UYQ2648" s="653"/>
      <c r="UYR2648" s="653"/>
      <c r="UYS2648" s="653"/>
      <c r="UYT2648" s="653"/>
      <c r="UYU2648" s="653"/>
      <c r="UYV2648" s="653"/>
      <c r="UYW2648" s="653"/>
      <c r="UYX2648" s="653"/>
      <c r="UYY2648" s="653"/>
      <c r="UYZ2648" s="653"/>
      <c r="UZA2648" s="653"/>
      <c r="UZB2648" s="653"/>
      <c r="UZC2648" s="653"/>
      <c r="UZD2648" s="653"/>
      <c r="UZE2648" s="653"/>
      <c r="UZF2648" s="653"/>
      <c r="UZG2648" s="653"/>
      <c r="UZH2648" s="653"/>
      <c r="UZI2648" s="653"/>
      <c r="UZJ2648" s="653"/>
      <c r="UZK2648" s="653"/>
      <c r="UZL2648" s="653"/>
      <c r="UZM2648" s="653"/>
      <c r="UZN2648" s="653"/>
      <c r="UZO2648" s="653"/>
      <c r="UZP2648" s="653"/>
      <c r="UZQ2648" s="653"/>
      <c r="UZR2648" s="653"/>
      <c r="UZS2648" s="653"/>
      <c r="UZT2648" s="653"/>
      <c r="UZU2648" s="653"/>
      <c r="UZV2648" s="653"/>
      <c r="UZW2648" s="653"/>
      <c r="UZX2648" s="653"/>
      <c r="UZY2648" s="653"/>
      <c r="UZZ2648" s="653"/>
      <c r="VAA2648" s="653"/>
      <c r="VAB2648" s="653"/>
      <c r="VAC2648" s="653"/>
      <c r="VAD2648" s="653"/>
      <c r="VAE2648" s="653"/>
      <c r="VAF2648" s="653"/>
      <c r="VAG2648" s="653"/>
      <c r="VAH2648" s="653"/>
      <c r="VAI2648" s="653"/>
      <c r="VAJ2648" s="653"/>
      <c r="VAK2648" s="653"/>
      <c r="VAL2648" s="653"/>
      <c r="VAM2648" s="653"/>
      <c r="VAN2648" s="653"/>
      <c r="VAO2648" s="653"/>
      <c r="VAP2648" s="653"/>
      <c r="VAQ2648" s="653"/>
      <c r="VAR2648" s="653"/>
      <c r="VAS2648" s="653"/>
      <c r="VAT2648" s="653"/>
      <c r="VAU2648" s="653"/>
      <c r="VAV2648" s="653"/>
      <c r="VAW2648" s="653"/>
      <c r="VAX2648" s="653"/>
      <c r="VAY2648" s="653"/>
      <c r="VAZ2648" s="653"/>
      <c r="VBA2648" s="653"/>
      <c r="VBB2648" s="653"/>
      <c r="VBC2648" s="653"/>
      <c r="VBD2648" s="653"/>
      <c r="VBE2648" s="653"/>
      <c r="VBF2648" s="653"/>
      <c r="VBG2648" s="653"/>
      <c r="VBH2648" s="653"/>
      <c r="VBI2648" s="653"/>
      <c r="VBJ2648" s="653"/>
      <c r="VBK2648" s="653"/>
      <c r="VBL2648" s="653"/>
      <c r="VBM2648" s="653"/>
      <c r="VBN2648" s="653"/>
      <c r="VBO2648" s="653"/>
      <c r="VBP2648" s="653"/>
      <c r="VBQ2648" s="653"/>
      <c r="VBR2648" s="653"/>
      <c r="VBS2648" s="653"/>
      <c r="VBT2648" s="653"/>
      <c r="VBU2648" s="653"/>
      <c r="VBV2648" s="653"/>
      <c r="VBW2648" s="653"/>
      <c r="VBX2648" s="653"/>
      <c r="VBY2648" s="653"/>
      <c r="VBZ2648" s="653"/>
      <c r="VCA2648" s="653"/>
      <c r="VCB2648" s="653"/>
      <c r="VCC2648" s="653"/>
      <c r="VCD2648" s="653"/>
      <c r="VCE2648" s="653"/>
      <c r="VCF2648" s="653"/>
      <c r="VCG2648" s="653"/>
      <c r="VCH2648" s="653"/>
      <c r="VCI2648" s="653"/>
      <c r="VCJ2648" s="653"/>
      <c r="VCK2648" s="653"/>
      <c r="VCL2648" s="653"/>
      <c r="VCM2648" s="653"/>
      <c r="VCN2648" s="653"/>
      <c r="VCO2648" s="653"/>
      <c r="VCP2648" s="653"/>
      <c r="VCQ2648" s="653"/>
      <c r="VCR2648" s="653"/>
      <c r="VCS2648" s="653"/>
      <c r="VCT2648" s="653"/>
      <c r="VCU2648" s="653"/>
      <c r="VCV2648" s="653"/>
      <c r="VCW2648" s="653"/>
      <c r="VCX2648" s="653"/>
      <c r="VCY2648" s="653"/>
      <c r="VCZ2648" s="653"/>
      <c r="VDA2648" s="653"/>
      <c r="VDB2648" s="653"/>
      <c r="VDC2648" s="653"/>
      <c r="VDD2648" s="653"/>
      <c r="VDE2648" s="653"/>
      <c r="VDF2648" s="653"/>
      <c r="VDG2648" s="653"/>
      <c r="VDH2648" s="653"/>
      <c r="VDI2648" s="653"/>
      <c r="VDJ2648" s="653"/>
      <c r="VDK2648" s="653"/>
      <c r="VDL2648" s="653"/>
      <c r="VDM2648" s="653"/>
      <c r="VDN2648" s="653"/>
      <c r="VDO2648" s="653"/>
      <c r="VDP2648" s="653"/>
      <c r="VDQ2648" s="653"/>
      <c r="VDR2648" s="653"/>
      <c r="VDS2648" s="653"/>
      <c r="VDT2648" s="653"/>
      <c r="VDU2648" s="653"/>
      <c r="VDV2648" s="653"/>
      <c r="VDW2648" s="653"/>
      <c r="VDX2648" s="653"/>
      <c r="VDY2648" s="653"/>
      <c r="VDZ2648" s="653"/>
      <c r="VEA2648" s="653"/>
      <c r="VEB2648" s="653"/>
      <c r="VEC2648" s="653"/>
      <c r="VED2648" s="653"/>
      <c r="VEE2648" s="653"/>
      <c r="VEF2648" s="653"/>
      <c r="VEG2648" s="653"/>
      <c r="VEH2648" s="653"/>
      <c r="VEI2648" s="653"/>
      <c r="VEJ2648" s="653"/>
      <c r="VEK2648" s="653"/>
      <c r="VEL2648" s="653"/>
      <c r="VEM2648" s="653"/>
      <c r="VEN2648" s="653"/>
      <c r="VEO2648" s="653"/>
      <c r="VEP2648" s="653"/>
      <c r="VEQ2648" s="653"/>
      <c r="VER2648" s="653"/>
      <c r="VES2648" s="653"/>
      <c r="VET2648" s="653"/>
      <c r="VEU2648" s="653"/>
      <c r="VEV2648" s="653"/>
      <c r="VEW2648" s="653"/>
      <c r="VEX2648" s="653"/>
      <c r="VEY2648" s="653"/>
      <c r="VEZ2648" s="653"/>
      <c r="VFA2648" s="653"/>
      <c r="VFB2648" s="653"/>
      <c r="VFC2648" s="653"/>
      <c r="VFD2648" s="653"/>
      <c r="VFE2648" s="653"/>
      <c r="VFF2648" s="653"/>
      <c r="VFG2648" s="653"/>
      <c r="VFH2648" s="653"/>
      <c r="VFI2648" s="653"/>
      <c r="VFJ2648" s="653"/>
      <c r="VFK2648" s="653"/>
      <c r="VFL2648" s="653"/>
      <c r="VFM2648" s="653"/>
      <c r="VFN2648" s="653"/>
      <c r="VFO2648" s="653"/>
      <c r="VFP2648" s="653"/>
      <c r="VFQ2648" s="653"/>
      <c r="VFR2648" s="653"/>
      <c r="VFS2648" s="653"/>
      <c r="VFT2648" s="653"/>
      <c r="VFU2648" s="653"/>
      <c r="VFV2648" s="653"/>
      <c r="VFW2648" s="653"/>
      <c r="VFX2648" s="653"/>
      <c r="VFY2648" s="653"/>
      <c r="VFZ2648" s="653"/>
      <c r="VGA2648" s="653"/>
      <c r="VGB2648" s="653"/>
      <c r="VGC2648" s="653"/>
      <c r="VGD2648" s="653"/>
      <c r="VGE2648" s="653"/>
      <c r="VGF2648" s="653"/>
      <c r="VGG2648" s="653"/>
      <c r="VGH2648" s="653"/>
      <c r="VGI2648" s="653"/>
      <c r="VGJ2648" s="653"/>
      <c r="VGK2648" s="653"/>
      <c r="VGL2648" s="653"/>
      <c r="VGM2648" s="653"/>
      <c r="VGN2648" s="653"/>
      <c r="VGO2648" s="653"/>
      <c r="VGP2648" s="653"/>
      <c r="VGQ2648" s="653"/>
      <c r="VGR2648" s="653"/>
      <c r="VGS2648" s="653"/>
      <c r="VGT2648" s="653"/>
      <c r="VGU2648" s="653"/>
      <c r="VGV2648" s="653"/>
      <c r="VGW2648" s="653"/>
      <c r="VGX2648" s="653"/>
      <c r="VGY2648" s="653"/>
      <c r="VGZ2648" s="653"/>
      <c r="VHA2648" s="653"/>
      <c r="VHB2648" s="653"/>
      <c r="VHC2648" s="653"/>
      <c r="VHD2648" s="653"/>
      <c r="VHE2648" s="653"/>
      <c r="VHF2648" s="653"/>
      <c r="VHG2648" s="653"/>
      <c r="VHH2648" s="653"/>
      <c r="VHI2648" s="653"/>
      <c r="VHJ2648" s="653"/>
      <c r="VHK2648" s="653"/>
      <c r="VHL2648" s="653"/>
      <c r="VHM2648" s="653"/>
      <c r="VHN2648" s="653"/>
      <c r="VHO2648" s="653"/>
      <c r="VHP2648" s="653"/>
      <c r="VHQ2648" s="653"/>
      <c r="VHR2648" s="653"/>
      <c r="VHS2648" s="653"/>
      <c r="VHT2648" s="653"/>
      <c r="VHU2648" s="653"/>
      <c r="VHV2648" s="653"/>
      <c r="VHW2648" s="653"/>
      <c r="VHX2648" s="653"/>
      <c r="VHY2648" s="653"/>
      <c r="VHZ2648" s="653"/>
      <c r="VIA2648" s="653"/>
      <c r="VIB2648" s="653"/>
      <c r="VIC2648" s="653"/>
      <c r="VID2648" s="653"/>
      <c r="VIE2648" s="653"/>
      <c r="VIF2648" s="653"/>
      <c r="VIG2648" s="653"/>
      <c r="VIH2648" s="653"/>
      <c r="VII2648" s="653"/>
      <c r="VIJ2648" s="653"/>
      <c r="VIK2648" s="653"/>
      <c r="VIL2648" s="653"/>
      <c r="VIM2648" s="653"/>
      <c r="VIN2648" s="653"/>
      <c r="VIO2648" s="653"/>
      <c r="VIP2648" s="653"/>
      <c r="VIQ2648" s="653"/>
      <c r="VIR2648" s="653"/>
      <c r="VIS2648" s="653"/>
      <c r="VIT2648" s="653"/>
      <c r="VIU2648" s="653"/>
      <c r="VIV2648" s="653"/>
      <c r="VIW2648" s="653"/>
      <c r="VIX2648" s="653"/>
      <c r="VIY2648" s="653"/>
      <c r="VIZ2648" s="653"/>
      <c r="VJA2648" s="653"/>
      <c r="VJB2648" s="653"/>
      <c r="VJC2648" s="653"/>
      <c r="VJD2648" s="653"/>
      <c r="VJE2648" s="653"/>
      <c r="VJF2648" s="653"/>
      <c r="VJG2648" s="653"/>
      <c r="VJH2648" s="653"/>
      <c r="VJI2648" s="653"/>
      <c r="VJJ2648" s="653"/>
      <c r="VJK2648" s="653"/>
      <c r="VJL2648" s="653"/>
      <c r="VJM2648" s="653"/>
      <c r="VJN2648" s="653"/>
      <c r="VJO2648" s="653"/>
      <c r="VJP2648" s="653"/>
      <c r="VJQ2648" s="653"/>
      <c r="VJR2648" s="653"/>
      <c r="VJS2648" s="653"/>
      <c r="VJT2648" s="653"/>
      <c r="VJU2648" s="653"/>
      <c r="VJV2648" s="653"/>
      <c r="VJW2648" s="653"/>
      <c r="VJX2648" s="653"/>
      <c r="VJY2648" s="653"/>
      <c r="VJZ2648" s="653"/>
      <c r="VKA2648" s="653"/>
      <c r="VKB2648" s="653"/>
      <c r="VKC2648" s="653"/>
      <c r="VKD2648" s="653"/>
      <c r="VKE2648" s="653"/>
      <c r="VKF2648" s="653"/>
      <c r="VKG2648" s="653"/>
      <c r="VKH2648" s="653"/>
      <c r="VKI2648" s="653"/>
      <c r="VKJ2648" s="653"/>
      <c r="VKK2648" s="653"/>
      <c r="VKL2648" s="653"/>
      <c r="VKM2648" s="653"/>
      <c r="VKN2648" s="653"/>
      <c r="VKO2648" s="653"/>
      <c r="VKP2648" s="653"/>
      <c r="VKQ2648" s="653"/>
      <c r="VKR2648" s="653"/>
      <c r="VKS2648" s="653"/>
      <c r="VKT2648" s="653"/>
      <c r="VKU2648" s="653"/>
      <c r="VKV2648" s="653"/>
      <c r="VKW2648" s="653"/>
      <c r="VKX2648" s="653"/>
      <c r="VKY2648" s="653"/>
      <c r="VKZ2648" s="653"/>
      <c r="VLA2648" s="653"/>
      <c r="VLB2648" s="653"/>
      <c r="VLC2648" s="653"/>
      <c r="VLD2648" s="653"/>
      <c r="VLE2648" s="653"/>
      <c r="VLF2648" s="653"/>
      <c r="VLG2648" s="653"/>
      <c r="VLH2648" s="653"/>
      <c r="VLI2648" s="653"/>
      <c r="VLJ2648" s="653"/>
      <c r="VLK2648" s="653"/>
      <c r="VLL2648" s="653"/>
      <c r="VLM2648" s="653"/>
      <c r="VLN2648" s="653"/>
      <c r="VLO2648" s="653"/>
      <c r="VLP2648" s="653"/>
      <c r="VLQ2648" s="653"/>
      <c r="VLR2648" s="653"/>
      <c r="VLS2648" s="653"/>
      <c r="VLT2648" s="653"/>
      <c r="VLU2648" s="653"/>
      <c r="VLV2648" s="653"/>
      <c r="VLW2648" s="653"/>
      <c r="VLX2648" s="653"/>
      <c r="VLY2648" s="653"/>
      <c r="VLZ2648" s="653"/>
      <c r="VMA2648" s="653"/>
      <c r="VMB2648" s="653"/>
      <c r="VMC2648" s="653"/>
      <c r="VMD2648" s="653"/>
      <c r="VME2648" s="653"/>
      <c r="VMF2648" s="653"/>
      <c r="VMG2648" s="653"/>
      <c r="VMH2648" s="653"/>
      <c r="VMI2648" s="653"/>
      <c r="VMJ2648" s="653"/>
      <c r="VMK2648" s="653"/>
      <c r="VML2648" s="653"/>
      <c r="VMM2648" s="653"/>
      <c r="VMN2648" s="653"/>
      <c r="VMO2648" s="653"/>
      <c r="VMP2648" s="653"/>
      <c r="VMQ2648" s="653"/>
      <c r="VMR2648" s="653"/>
      <c r="VMS2648" s="653"/>
      <c r="VMT2648" s="653"/>
      <c r="VMU2648" s="653"/>
      <c r="VMV2648" s="653"/>
      <c r="VMW2648" s="653"/>
      <c r="VMX2648" s="653"/>
      <c r="VMY2648" s="653"/>
      <c r="VMZ2648" s="653"/>
      <c r="VNA2648" s="653"/>
      <c r="VNB2648" s="653"/>
      <c r="VNC2648" s="653"/>
      <c r="VND2648" s="653"/>
      <c r="VNE2648" s="653"/>
      <c r="VNF2648" s="653"/>
      <c r="VNG2648" s="653"/>
      <c r="VNH2648" s="653"/>
      <c r="VNI2648" s="653"/>
      <c r="VNJ2648" s="653"/>
      <c r="VNK2648" s="653"/>
      <c r="VNL2648" s="653"/>
      <c r="VNM2648" s="653"/>
      <c r="VNN2648" s="653"/>
      <c r="VNO2648" s="653"/>
      <c r="VNP2648" s="653"/>
      <c r="VNQ2648" s="653"/>
      <c r="VNR2648" s="653"/>
      <c r="VNS2648" s="653"/>
      <c r="VNT2648" s="653"/>
      <c r="VNU2648" s="653"/>
      <c r="VNV2648" s="653"/>
      <c r="VNW2648" s="653"/>
      <c r="VNX2648" s="653"/>
      <c r="VNY2648" s="653"/>
      <c r="VNZ2648" s="653"/>
      <c r="VOA2648" s="653"/>
      <c r="VOB2648" s="653"/>
      <c r="VOC2648" s="653"/>
      <c r="VOD2648" s="653"/>
      <c r="VOE2648" s="653"/>
      <c r="VOF2648" s="653"/>
      <c r="VOG2648" s="653"/>
      <c r="VOH2648" s="653"/>
      <c r="VOI2648" s="653"/>
      <c r="VOJ2648" s="653"/>
      <c r="VOK2648" s="653"/>
      <c r="VOL2648" s="653"/>
      <c r="VOM2648" s="653"/>
      <c r="VON2648" s="653"/>
      <c r="VOO2648" s="653"/>
      <c r="VOP2648" s="653"/>
      <c r="VOQ2648" s="653"/>
      <c r="VOR2648" s="653"/>
      <c r="VOS2648" s="653"/>
      <c r="VOT2648" s="653"/>
      <c r="VOU2648" s="653"/>
      <c r="VOV2648" s="653"/>
      <c r="VOW2648" s="653"/>
      <c r="VOX2648" s="653"/>
      <c r="VOY2648" s="653"/>
      <c r="VOZ2648" s="653"/>
      <c r="VPA2648" s="653"/>
      <c r="VPB2648" s="653"/>
      <c r="VPC2648" s="653"/>
      <c r="VPD2648" s="653"/>
      <c r="VPE2648" s="653"/>
      <c r="VPF2648" s="653"/>
      <c r="VPG2648" s="653"/>
      <c r="VPH2648" s="653"/>
      <c r="VPI2648" s="653"/>
      <c r="VPJ2648" s="653"/>
      <c r="VPK2648" s="653"/>
      <c r="VPL2648" s="653"/>
      <c r="VPM2648" s="653"/>
      <c r="VPN2648" s="653"/>
      <c r="VPO2648" s="653"/>
      <c r="VPP2648" s="653"/>
      <c r="VPQ2648" s="653"/>
      <c r="VPR2648" s="653"/>
      <c r="VPS2648" s="653"/>
      <c r="VPT2648" s="653"/>
      <c r="VPU2648" s="653"/>
      <c r="VPV2648" s="653"/>
      <c r="VPW2648" s="653"/>
      <c r="VPX2648" s="653"/>
      <c r="VPY2648" s="653"/>
      <c r="VPZ2648" s="653"/>
      <c r="VQA2648" s="653"/>
      <c r="VQB2648" s="653"/>
      <c r="VQC2648" s="653"/>
      <c r="VQD2648" s="653"/>
      <c r="VQE2648" s="653"/>
      <c r="VQF2648" s="653"/>
      <c r="VQG2648" s="653"/>
      <c r="VQH2648" s="653"/>
      <c r="VQI2648" s="653"/>
      <c r="VQJ2648" s="653"/>
      <c r="VQK2648" s="653"/>
      <c r="VQL2648" s="653"/>
      <c r="VQM2648" s="653"/>
      <c r="VQN2648" s="653"/>
      <c r="VQO2648" s="653"/>
      <c r="VQP2648" s="653"/>
      <c r="VQQ2648" s="653"/>
      <c r="VQR2648" s="653"/>
      <c r="VQS2648" s="653"/>
      <c r="VQT2648" s="653"/>
      <c r="VQU2648" s="653"/>
      <c r="VQV2648" s="653"/>
      <c r="VQW2648" s="653"/>
      <c r="VQX2648" s="653"/>
      <c r="VQY2648" s="653"/>
      <c r="VQZ2648" s="653"/>
      <c r="VRA2648" s="653"/>
      <c r="VRB2648" s="653"/>
      <c r="VRC2648" s="653"/>
      <c r="VRD2648" s="653"/>
      <c r="VRE2648" s="653"/>
      <c r="VRF2648" s="653"/>
      <c r="VRG2648" s="653"/>
      <c r="VRH2648" s="653"/>
      <c r="VRI2648" s="653"/>
      <c r="VRJ2648" s="653"/>
      <c r="VRK2648" s="653"/>
      <c r="VRL2648" s="653"/>
      <c r="VRM2648" s="653"/>
      <c r="VRN2648" s="653"/>
      <c r="VRO2648" s="653"/>
      <c r="VRP2648" s="653"/>
      <c r="VRQ2648" s="653"/>
      <c r="VRR2648" s="653"/>
      <c r="VRS2648" s="653"/>
      <c r="VRT2648" s="653"/>
      <c r="VRU2648" s="653"/>
      <c r="VRV2648" s="653"/>
      <c r="VRW2648" s="653"/>
      <c r="VRX2648" s="653"/>
      <c r="VRY2648" s="653"/>
      <c r="VRZ2648" s="653"/>
      <c r="VSA2648" s="653"/>
      <c r="VSB2648" s="653"/>
      <c r="VSC2648" s="653"/>
      <c r="VSD2648" s="653"/>
      <c r="VSE2648" s="653"/>
      <c r="VSF2648" s="653"/>
      <c r="VSG2648" s="653"/>
      <c r="VSH2648" s="653"/>
      <c r="VSI2648" s="653"/>
      <c r="VSJ2648" s="653"/>
      <c r="VSK2648" s="653"/>
      <c r="VSL2648" s="653"/>
      <c r="VSM2648" s="653"/>
      <c r="VSN2648" s="653"/>
      <c r="VSO2648" s="653"/>
      <c r="VSP2648" s="653"/>
      <c r="VSQ2648" s="653"/>
      <c r="VSR2648" s="653"/>
      <c r="VSS2648" s="653"/>
      <c r="VST2648" s="653"/>
      <c r="VSU2648" s="653"/>
      <c r="VSV2648" s="653"/>
      <c r="VSW2648" s="653"/>
      <c r="VSX2648" s="653"/>
      <c r="VSY2648" s="653"/>
      <c r="VSZ2648" s="653"/>
      <c r="VTA2648" s="653"/>
      <c r="VTB2648" s="653"/>
      <c r="VTC2648" s="653"/>
      <c r="VTD2648" s="653"/>
      <c r="VTE2648" s="653"/>
      <c r="VTF2648" s="653"/>
      <c r="VTG2648" s="653"/>
      <c r="VTH2648" s="653"/>
      <c r="VTI2648" s="653"/>
      <c r="VTJ2648" s="653"/>
      <c r="VTK2648" s="653"/>
      <c r="VTL2648" s="653"/>
      <c r="VTM2648" s="653"/>
      <c r="VTN2648" s="653"/>
      <c r="VTO2648" s="653"/>
      <c r="VTP2648" s="653"/>
      <c r="VTQ2648" s="653"/>
      <c r="VTR2648" s="653"/>
      <c r="VTS2648" s="653"/>
      <c r="VTT2648" s="653"/>
      <c r="VTU2648" s="653"/>
      <c r="VTV2648" s="653"/>
      <c r="VTW2648" s="653"/>
      <c r="VTX2648" s="653"/>
      <c r="VTY2648" s="653"/>
      <c r="VTZ2648" s="653"/>
      <c r="VUA2648" s="653"/>
      <c r="VUB2648" s="653"/>
      <c r="VUC2648" s="653"/>
      <c r="VUD2648" s="653"/>
      <c r="VUE2648" s="653"/>
      <c r="VUF2648" s="653"/>
      <c r="VUG2648" s="653"/>
      <c r="VUH2648" s="653"/>
      <c r="VUI2648" s="653"/>
      <c r="VUJ2648" s="653"/>
      <c r="VUK2648" s="653"/>
      <c r="VUL2648" s="653"/>
      <c r="VUM2648" s="653"/>
      <c r="VUN2648" s="653"/>
      <c r="VUO2648" s="653"/>
      <c r="VUP2648" s="653"/>
      <c r="VUQ2648" s="653"/>
      <c r="VUR2648" s="653"/>
      <c r="VUS2648" s="653"/>
      <c r="VUT2648" s="653"/>
      <c r="VUU2648" s="653"/>
      <c r="VUV2648" s="653"/>
      <c r="VUW2648" s="653"/>
      <c r="VUX2648" s="653"/>
      <c r="VUY2648" s="653"/>
      <c r="VUZ2648" s="653"/>
      <c r="VVA2648" s="653"/>
      <c r="VVB2648" s="653"/>
      <c r="VVC2648" s="653"/>
      <c r="VVD2648" s="653"/>
      <c r="VVE2648" s="653"/>
      <c r="VVF2648" s="653"/>
      <c r="VVG2648" s="653"/>
      <c r="VVH2648" s="653"/>
      <c r="VVI2648" s="653"/>
      <c r="VVJ2648" s="653"/>
      <c r="VVK2648" s="653"/>
      <c r="VVL2648" s="653"/>
      <c r="VVM2648" s="653"/>
      <c r="VVN2648" s="653"/>
      <c r="VVO2648" s="653"/>
      <c r="VVP2648" s="653"/>
      <c r="VVQ2648" s="653"/>
      <c r="VVR2648" s="653"/>
      <c r="VVS2648" s="653"/>
      <c r="VVT2648" s="653"/>
      <c r="VVU2648" s="653"/>
      <c r="VVV2648" s="653"/>
      <c r="VVW2648" s="653"/>
      <c r="VVX2648" s="653"/>
      <c r="VVY2648" s="653"/>
      <c r="VVZ2648" s="653"/>
      <c r="VWA2648" s="653"/>
      <c r="VWB2648" s="653"/>
      <c r="VWC2648" s="653"/>
      <c r="VWD2648" s="653"/>
      <c r="VWE2648" s="653"/>
      <c r="VWF2648" s="653"/>
      <c r="VWG2648" s="653"/>
      <c r="VWH2648" s="653"/>
      <c r="VWI2648" s="653"/>
      <c r="VWJ2648" s="653"/>
      <c r="VWK2648" s="653"/>
      <c r="VWL2648" s="653"/>
      <c r="VWM2648" s="653"/>
      <c r="VWN2648" s="653"/>
      <c r="VWO2648" s="653"/>
      <c r="VWP2648" s="653"/>
      <c r="VWQ2648" s="653"/>
      <c r="VWR2648" s="653"/>
      <c r="VWS2648" s="653"/>
      <c r="VWT2648" s="653"/>
      <c r="VWU2648" s="653"/>
      <c r="VWV2648" s="653"/>
      <c r="VWW2648" s="653"/>
      <c r="VWX2648" s="653"/>
      <c r="VWY2648" s="653"/>
      <c r="VWZ2648" s="653"/>
      <c r="VXA2648" s="653"/>
      <c r="VXB2648" s="653"/>
      <c r="VXC2648" s="653"/>
      <c r="VXD2648" s="653"/>
      <c r="VXE2648" s="653"/>
      <c r="VXF2648" s="653"/>
      <c r="VXG2648" s="653"/>
      <c r="VXH2648" s="653"/>
      <c r="VXI2648" s="653"/>
      <c r="VXJ2648" s="653"/>
      <c r="VXK2648" s="653"/>
      <c r="VXL2648" s="653"/>
      <c r="VXM2648" s="653"/>
      <c r="VXN2648" s="653"/>
      <c r="VXO2648" s="653"/>
      <c r="VXP2648" s="653"/>
      <c r="VXQ2648" s="653"/>
      <c r="VXR2648" s="653"/>
      <c r="VXS2648" s="653"/>
      <c r="VXT2648" s="653"/>
      <c r="VXU2648" s="653"/>
      <c r="VXV2648" s="653"/>
      <c r="VXW2648" s="653"/>
      <c r="VXX2648" s="653"/>
      <c r="VXY2648" s="653"/>
      <c r="VXZ2648" s="653"/>
      <c r="VYA2648" s="653"/>
      <c r="VYB2648" s="653"/>
      <c r="VYC2648" s="653"/>
      <c r="VYD2648" s="653"/>
      <c r="VYE2648" s="653"/>
      <c r="VYF2648" s="653"/>
      <c r="VYG2648" s="653"/>
      <c r="VYH2648" s="653"/>
      <c r="VYI2648" s="653"/>
      <c r="VYJ2648" s="653"/>
      <c r="VYK2648" s="653"/>
      <c r="VYL2648" s="653"/>
      <c r="VYM2648" s="653"/>
      <c r="VYN2648" s="653"/>
      <c r="VYO2648" s="653"/>
      <c r="VYP2648" s="653"/>
      <c r="VYQ2648" s="653"/>
      <c r="VYR2648" s="653"/>
      <c r="VYS2648" s="653"/>
      <c r="VYT2648" s="653"/>
      <c r="VYU2648" s="653"/>
      <c r="VYV2648" s="653"/>
      <c r="VYW2648" s="653"/>
      <c r="VYX2648" s="653"/>
      <c r="VYY2648" s="653"/>
      <c r="VYZ2648" s="653"/>
      <c r="VZA2648" s="653"/>
      <c r="VZB2648" s="653"/>
      <c r="VZC2648" s="653"/>
      <c r="VZD2648" s="653"/>
      <c r="VZE2648" s="653"/>
      <c r="VZF2648" s="653"/>
      <c r="VZG2648" s="653"/>
      <c r="VZH2648" s="653"/>
      <c r="VZI2648" s="653"/>
      <c r="VZJ2648" s="653"/>
      <c r="VZK2648" s="653"/>
      <c r="VZL2648" s="653"/>
      <c r="VZM2648" s="653"/>
      <c r="VZN2648" s="653"/>
      <c r="VZO2648" s="653"/>
      <c r="VZP2648" s="653"/>
      <c r="VZQ2648" s="653"/>
      <c r="VZR2648" s="653"/>
      <c r="VZS2648" s="653"/>
      <c r="VZT2648" s="653"/>
      <c r="VZU2648" s="653"/>
      <c r="VZV2648" s="653"/>
      <c r="VZW2648" s="653"/>
      <c r="VZX2648" s="653"/>
      <c r="VZY2648" s="653"/>
      <c r="VZZ2648" s="653"/>
      <c r="WAA2648" s="653"/>
      <c r="WAB2648" s="653"/>
      <c r="WAC2648" s="653"/>
      <c r="WAD2648" s="653"/>
      <c r="WAE2648" s="653"/>
      <c r="WAF2648" s="653"/>
      <c r="WAG2648" s="653"/>
      <c r="WAH2648" s="653"/>
      <c r="WAI2648" s="653"/>
      <c r="WAJ2648" s="653"/>
      <c r="WAK2648" s="653"/>
      <c r="WAL2648" s="653"/>
      <c r="WAM2648" s="653"/>
      <c r="WAN2648" s="653"/>
      <c r="WAO2648" s="653"/>
      <c r="WAP2648" s="653"/>
      <c r="WAQ2648" s="653"/>
      <c r="WAR2648" s="653"/>
      <c r="WAS2648" s="653"/>
      <c r="WAT2648" s="653"/>
      <c r="WAU2648" s="653"/>
      <c r="WAV2648" s="653"/>
      <c r="WAW2648" s="653"/>
      <c r="WAX2648" s="653"/>
      <c r="WAY2648" s="653"/>
      <c r="WAZ2648" s="653"/>
      <c r="WBA2648" s="653"/>
      <c r="WBB2648" s="653"/>
      <c r="WBC2648" s="653"/>
      <c r="WBD2648" s="653"/>
      <c r="WBE2648" s="653"/>
      <c r="WBF2648" s="653"/>
      <c r="WBG2648" s="653"/>
      <c r="WBH2648" s="653"/>
      <c r="WBI2648" s="653"/>
      <c r="WBJ2648" s="653"/>
      <c r="WBK2648" s="653"/>
      <c r="WBL2648" s="653"/>
      <c r="WBM2648" s="653"/>
      <c r="WBN2648" s="653"/>
      <c r="WBO2648" s="653"/>
      <c r="WBP2648" s="653"/>
      <c r="WBQ2648" s="653"/>
      <c r="WBR2648" s="653"/>
      <c r="WBS2648" s="653"/>
      <c r="WBT2648" s="653"/>
      <c r="WBU2648" s="653"/>
      <c r="WBV2648" s="653"/>
      <c r="WBW2648" s="653"/>
      <c r="WBX2648" s="653"/>
      <c r="WBY2648" s="653"/>
      <c r="WBZ2648" s="653"/>
      <c r="WCA2648" s="653"/>
      <c r="WCB2648" s="653"/>
      <c r="WCC2648" s="653"/>
      <c r="WCD2648" s="653"/>
      <c r="WCE2648" s="653"/>
      <c r="WCF2648" s="653"/>
      <c r="WCG2648" s="653"/>
      <c r="WCH2648" s="653"/>
      <c r="WCI2648" s="653"/>
      <c r="WCJ2648" s="653"/>
      <c r="WCK2648" s="653"/>
      <c r="WCL2648" s="653"/>
      <c r="WCM2648" s="653"/>
      <c r="WCN2648" s="653"/>
      <c r="WCO2648" s="653"/>
      <c r="WCP2648" s="653"/>
      <c r="WCQ2648" s="653"/>
      <c r="WCR2648" s="653"/>
      <c r="WCS2648" s="653"/>
      <c r="WCT2648" s="653"/>
      <c r="WCU2648" s="653"/>
      <c r="WCV2648" s="653"/>
      <c r="WCW2648" s="653"/>
      <c r="WCX2648" s="653"/>
      <c r="WCY2648" s="653"/>
      <c r="WCZ2648" s="653"/>
      <c r="WDA2648" s="653"/>
      <c r="WDB2648" s="653"/>
      <c r="WDC2648" s="653"/>
      <c r="WDD2648" s="653"/>
      <c r="WDE2648" s="653"/>
      <c r="WDF2648" s="653"/>
      <c r="WDG2648" s="653"/>
      <c r="WDH2648" s="653"/>
      <c r="WDI2648" s="653"/>
      <c r="WDJ2648" s="653"/>
      <c r="WDK2648" s="653"/>
      <c r="WDL2648" s="653"/>
      <c r="WDM2648" s="653"/>
      <c r="WDN2648" s="653"/>
      <c r="WDO2648" s="653"/>
      <c r="WDP2648" s="653"/>
      <c r="WDQ2648" s="653"/>
      <c r="WDR2648" s="653"/>
      <c r="WDS2648" s="653"/>
      <c r="WDT2648" s="653"/>
      <c r="WDU2648" s="653"/>
      <c r="WDV2648" s="653"/>
      <c r="WDW2648" s="653"/>
      <c r="WDX2648" s="653"/>
      <c r="WDY2648" s="653"/>
      <c r="WDZ2648" s="653"/>
      <c r="WEA2648" s="653"/>
      <c r="WEB2648" s="653"/>
      <c r="WEC2648" s="653"/>
      <c r="WED2648" s="653"/>
      <c r="WEE2648" s="653"/>
      <c r="WEF2648" s="653"/>
      <c r="WEG2648" s="653"/>
      <c r="WEH2648" s="653"/>
      <c r="WEI2648" s="653"/>
      <c r="WEJ2648" s="653"/>
      <c r="WEK2648" s="653"/>
      <c r="WEL2648" s="653"/>
      <c r="WEM2648" s="653"/>
      <c r="WEN2648" s="653"/>
      <c r="WEO2648" s="653"/>
      <c r="WEP2648" s="653"/>
      <c r="WEQ2648" s="653"/>
      <c r="WER2648" s="653"/>
      <c r="WES2648" s="653"/>
      <c r="WET2648" s="653"/>
      <c r="WEU2648" s="653"/>
      <c r="WEV2648" s="653"/>
      <c r="WEW2648" s="653"/>
      <c r="WEX2648" s="653"/>
      <c r="WEY2648" s="653"/>
      <c r="WEZ2648" s="653"/>
      <c r="WFA2648" s="653"/>
      <c r="WFB2648" s="653"/>
      <c r="WFC2648" s="653"/>
      <c r="WFD2648" s="653"/>
      <c r="WFE2648" s="653"/>
      <c r="WFF2648" s="653"/>
      <c r="WFG2648" s="653"/>
      <c r="WFH2648" s="653"/>
      <c r="WFI2648" s="653"/>
      <c r="WFJ2648" s="653"/>
      <c r="WFK2648" s="653"/>
      <c r="WFL2648" s="653"/>
      <c r="WFM2648" s="653"/>
      <c r="WFN2648" s="653"/>
      <c r="WFO2648" s="653"/>
      <c r="WFP2648" s="653"/>
      <c r="WFQ2648" s="653"/>
      <c r="WFR2648" s="653"/>
      <c r="WFS2648" s="653"/>
      <c r="WFT2648" s="653"/>
      <c r="WFU2648" s="653"/>
      <c r="WFV2648" s="653"/>
      <c r="WFW2648" s="653"/>
      <c r="WFX2648" s="653"/>
      <c r="WFY2648" s="653"/>
      <c r="WFZ2648" s="653"/>
      <c r="WGA2648" s="653"/>
      <c r="WGB2648" s="653"/>
      <c r="WGC2648" s="653"/>
      <c r="WGD2648" s="653"/>
      <c r="WGE2648" s="653"/>
      <c r="WGF2648" s="653"/>
      <c r="WGG2648" s="653"/>
      <c r="WGH2648" s="653"/>
      <c r="WGI2648" s="653"/>
      <c r="WGJ2648" s="653"/>
      <c r="WGK2648" s="653"/>
      <c r="WGL2648" s="653"/>
      <c r="WGM2648" s="653"/>
      <c r="WGN2648" s="653"/>
      <c r="WGO2648" s="653"/>
      <c r="WGP2648" s="653"/>
      <c r="WGQ2648" s="653"/>
      <c r="WGR2648" s="653"/>
      <c r="WGS2648" s="653"/>
      <c r="WGT2648" s="653"/>
      <c r="WGU2648" s="653"/>
      <c r="WGV2648" s="653"/>
      <c r="WGW2648" s="653"/>
      <c r="WGX2648" s="653"/>
      <c r="WGY2648" s="653"/>
      <c r="WGZ2648" s="653"/>
      <c r="WHA2648" s="653"/>
      <c r="WHB2648" s="653"/>
      <c r="WHC2648" s="653"/>
      <c r="WHD2648" s="653"/>
      <c r="WHE2648" s="653"/>
      <c r="WHF2648" s="653"/>
      <c r="WHG2648" s="653"/>
      <c r="WHH2648" s="653"/>
      <c r="WHI2648" s="653"/>
      <c r="WHJ2648" s="653"/>
      <c r="WHK2648" s="653"/>
      <c r="WHL2648" s="653"/>
      <c r="WHM2648" s="653"/>
      <c r="WHN2648" s="653"/>
      <c r="WHO2648" s="653"/>
      <c r="WHP2648" s="653"/>
      <c r="WHQ2648" s="653"/>
      <c r="WHR2648" s="653"/>
      <c r="WHS2648" s="653"/>
      <c r="WHT2648" s="653"/>
      <c r="WHU2648" s="653"/>
      <c r="WHV2648" s="653"/>
      <c r="WHW2648" s="653"/>
      <c r="WHX2648" s="653"/>
      <c r="WHY2648" s="653"/>
      <c r="WHZ2648" s="653"/>
      <c r="WIA2648" s="653"/>
      <c r="WIB2648" s="653"/>
      <c r="WIC2648" s="653"/>
      <c r="WID2648" s="653"/>
      <c r="WIE2648" s="653"/>
      <c r="WIF2648" s="653"/>
      <c r="WIG2648" s="653"/>
      <c r="WIH2648" s="653"/>
      <c r="WII2648" s="653"/>
      <c r="WIJ2648" s="653"/>
      <c r="WIK2648" s="653"/>
      <c r="WIL2648" s="653"/>
      <c r="WIM2648" s="653"/>
      <c r="WIN2648" s="653"/>
      <c r="WIO2648" s="653"/>
      <c r="WIP2648" s="653"/>
      <c r="WIQ2648" s="653"/>
      <c r="WIR2648" s="653"/>
      <c r="WIS2648" s="653"/>
      <c r="WIT2648" s="653"/>
      <c r="WIU2648" s="653"/>
      <c r="WIV2648" s="653"/>
      <c r="WIW2648" s="653"/>
      <c r="WIX2648" s="653"/>
      <c r="WIY2648" s="653"/>
      <c r="WIZ2648" s="653"/>
      <c r="WJA2648" s="653"/>
      <c r="WJB2648" s="653"/>
      <c r="WJC2648" s="653"/>
      <c r="WJD2648" s="653"/>
      <c r="WJE2648" s="653"/>
      <c r="WJF2648" s="653"/>
      <c r="WJG2648" s="653"/>
      <c r="WJH2648" s="653"/>
      <c r="WJI2648" s="653"/>
      <c r="WJJ2648" s="653"/>
      <c r="WJK2648" s="653"/>
      <c r="WJL2648" s="653"/>
      <c r="WJM2648" s="653"/>
      <c r="WJN2648" s="653"/>
      <c r="WJO2648" s="653"/>
      <c r="WJP2648" s="653"/>
      <c r="WJQ2648" s="653"/>
      <c r="WJR2648" s="653"/>
      <c r="WJS2648" s="653"/>
      <c r="WJT2648" s="653"/>
      <c r="WJU2648" s="653"/>
      <c r="WJV2648" s="653"/>
      <c r="WJW2648" s="653"/>
      <c r="WJX2648" s="653"/>
      <c r="WJY2648" s="653"/>
      <c r="WJZ2648" s="653"/>
      <c r="WKA2648" s="653"/>
      <c r="WKB2648" s="653"/>
      <c r="WKC2648" s="653"/>
      <c r="WKD2648" s="653"/>
      <c r="WKE2648" s="653"/>
      <c r="WKF2648" s="653"/>
      <c r="WKG2648" s="653"/>
      <c r="WKH2648" s="653"/>
      <c r="WKI2648" s="653"/>
      <c r="WKJ2648" s="653"/>
      <c r="WKK2648" s="653"/>
      <c r="WKL2648" s="653"/>
      <c r="WKM2648" s="653"/>
      <c r="WKN2648" s="653"/>
      <c r="WKO2648" s="653"/>
      <c r="WKP2648" s="653"/>
      <c r="WKQ2648" s="653"/>
      <c r="WKR2648" s="653"/>
      <c r="WKS2648" s="653"/>
      <c r="WKT2648" s="653"/>
      <c r="WKU2648" s="653"/>
      <c r="WKV2648" s="653"/>
      <c r="WKW2648" s="653"/>
      <c r="WKX2648" s="653"/>
      <c r="WKY2648" s="653"/>
      <c r="WKZ2648" s="653"/>
      <c r="WLA2648" s="653"/>
      <c r="WLB2648" s="653"/>
      <c r="WLC2648" s="653"/>
      <c r="WLD2648" s="653"/>
      <c r="WLE2648" s="653"/>
      <c r="WLF2648" s="653"/>
      <c r="WLG2648" s="653"/>
      <c r="WLH2648" s="653"/>
      <c r="WLI2648" s="653"/>
      <c r="WLJ2648" s="653"/>
      <c r="WLK2648" s="653"/>
      <c r="WLL2648" s="653"/>
      <c r="WLM2648" s="653"/>
      <c r="WLN2648" s="653"/>
      <c r="WLO2648" s="653"/>
      <c r="WLP2648" s="653"/>
      <c r="WLQ2648" s="653"/>
      <c r="WLR2648" s="653"/>
      <c r="WLS2648" s="653"/>
      <c r="WLT2648" s="653"/>
      <c r="WLU2648" s="653"/>
      <c r="WLV2648" s="653"/>
      <c r="WLW2648" s="653"/>
      <c r="WLX2648" s="653"/>
      <c r="WLY2648" s="653"/>
      <c r="WLZ2648" s="653"/>
      <c r="WMA2648" s="653"/>
      <c r="WMB2648" s="653"/>
      <c r="WMC2648" s="653"/>
      <c r="WMD2648" s="653"/>
      <c r="WME2648" s="653"/>
      <c r="WMF2648" s="653"/>
      <c r="WMG2648" s="653"/>
      <c r="WMH2648" s="653"/>
      <c r="WMI2648" s="653"/>
      <c r="WMJ2648" s="653"/>
      <c r="WMK2648" s="653"/>
      <c r="WML2648" s="653"/>
      <c r="WMM2648" s="653"/>
      <c r="WMN2648" s="653"/>
      <c r="WMO2648" s="653"/>
      <c r="WMP2648" s="653"/>
      <c r="WMQ2648" s="653"/>
      <c r="WMR2648" s="653"/>
      <c r="WMS2648" s="653"/>
      <c r="WMT2648" s="653"/>
      <c r="WMU2648" s="653"/>
      <c r="WMV2648" s="653"/>
      <c r="WMW2648" s="653"/>
      <c r="WMX2648" s="653"/>
      <c r="WMY2648" s="653"/>
      <c r="WMZ2648" s="653"/>
      <c r="WNA2648" s="653"/>
      <c r="WNB2648" s="653"/>
      <c r="WNC2648" s="653"/>
      <c r="WND2648" s="653"/>
      <c r="WNE2648" s="653"/>
      <c r="WNF2648" s="653"/>
      <c r="WNG2648" s="653"/>
      <c r="WNH2648" s="653"/>
      <c r="WNI2648" s="653"/>
      <c r="WNJ2648" s="653"/>
      <c r="WNK2648" s="653"/>
      <c r="WNL2648" s="653"/>
      <c r="WNM2648" s="653"/>
      <c r="WNN2648" s="653"/>
      <c r="WNO2648" s="653"/>
      <c r="WNP2648" s="653"/>
      <c r="WNQ2648" s="653"/>
      <c r="WNR2648" s="653"/>
      <c r="WNS2648" s="653"/>
      <c r="WNT2648" s="653"/>
      <c r="WNU2648" s="653"/>
      <c r="WNV2648" s="653"/>
      <c r="WNW2648" s="653"/>
      <c r="WNX2648" s="653"/>
      <c r="WNY2648" s="653"/>
      <c r="WNZ2648" s="653"/>
      <c r="WOA2648" s="653"/>
      <c r="WOB2648" s="653"/>
      <c r="WOC2648" s="653"/>
      <c r="WOD2648" s="653"/>
      <c r="WOE2648" s="653"/>
      <c r="WOF2648" s="653"/>
      <c r="WOG2648" s="653"/>
      <c r="WOH2648" s="653"/>
      <c r="WOI2648" s="653"/>
      <c r="WOJ2648" s="653"/>
      <c r="WOK2648" s="653"/>
      <c r="WOL2648" s="653"/>
      <c r="WOM2648" s="653"/>
      <c r="WON2648" s="653"/>
      <c r="WOO2648" s="653"/>
      <c r="WOP2648" s="653"/>
      <c r="WOQ2648" s="653"/>
      <c r="WOR2648" s="653"/>
      <c r="WOS2648" s="653"/>
      <c r="WOT2648" s="653"/>
      <c r="WOU2648" s="653"/>
      <c r="WOV2648" s="653"/>
      <c r="WOW2648" s="653"/>
      <c r="WOX2648" s="653"/>
      <c r="WOY2648" s="653"/>
      <c r="WOZ2648" s="653"/>
      <c r="WPA2648" s="653"/>
      <c r="WPB2648" s="653"/>
      <c r="WPC2648" s="653"/>
      <c r="WPD2648" s="653"/>
      <c r="WPE2648" s="653"/>
      <c r="WPF2648" s="653"/>
      <c r="WPG2648" s="653"/>
      <c r="WPH2648" s="653"/>
      <c r="WPI2648" s="653"/>
      <c r="WPJ2648" s="653"/>
      <c r="WPK2648" s="653"/>
      <c r="WPL2648" s="653"/>
      <c r="WPM2648" s="653"/>
      <c r="WPN2648" s="653"/>
      <c r="WPO2648" s="653"/>
      <c r="WPP2648" s="653"/>
      <c r="WPQ2648" s="653"/>
      <c r="WPR2648" s="653"/>
      <c r="WPS2648" s="653"/>
      <c r="WPT2648" s="653"/>
      <c r="WPU2648" s="653"/>
      <c r="WPV2648" s="653"/>
      <c r="WPW2648" s="653"/>
      <c r="WPX2648" s="653"/>
      <c r="WPY2648" s="653"/>
      <c r="WPZ2648" s="653"/>
      <c r="WQA2648" s="653"/>
      <c r="WQB2648" s="653"/>
      <c r="WQC2648" s="653"/>
      <c r="WQD2648" s="653"/>
      <c r="WQE2648" s="653"/>
      <c r="WQF2648" s="653"/>
      <c r="WQG2648" s="653"/>
      <c r="WQH2648" s="653"/>
      <c r="WQI2648" s="653"/>
      <c r="WQJ2648" s="653"/>
      <c r="WQK2648" s="653"/>
      <c r="WQL2648" s="653"/>
      <c r="WQM2648" s="653"/>
      <c r="WQN2648" s="653"/>
      <c r="WQO2648" s="653"/>
      <c r="WQP2648" s="653"/>
      <c r="WQQ2648" s="653"/>
      <c r="WQR2648" s="653"/>
      <c r="WQS2648" s="653"/>
      <c r="WQT2648" s="653"/>
      <c r="WQU2648" s="653"/>
      <c r="WQV2648" s="653"/>
      <c r="WQW2648" s="653"/>
      <c r="WQX2648" s="653"/>
      <c r="WQY2648" s="653"/>
      <c r="WQZ2648" s="653"/>
      <c r="WRA2648" s="653"/>
      <c r="WRB2648" s="653"/>
      <c r="WRC2648" s="653"/>
      <c r="WRD2648" s="653"/>
      <c r="WRE2648" s="653"/>
      <c r="WRF2648" s="653"/>
      <c r="WRG2648" s="653"/>
      <c r="WRH2648" s="653"/>
      <c r="WRI2648" s="653"/>
      <c r="WRJ2648" s="653"/>
      <c r="WRK2648" s="653"/>
      <c r="WRL2648" s="653"/>
      <c r="WRM2648" s="653"/>
      <c r="WRN2648" s="653"/>
      <c r="WRO2648" s="653"/>
      <c r="WRP2648" s="653"/>
      <c r="WRQ2648" s="653"/>
      <c r="WRR2648" s="653"/>
      <c r="WRS2648" s="653"/>
      <c r="WRT2648" s="653"/>
      <c r="WRU2648" s="653"/>
      <c r="WRV2648" s="653"/>
      <c r="WRW2648" s="653"/>
      <c r="WRX2648" s="653"/>
      <c r="WRY2648" s="653"/>
      <c r="WRZ2648" s="653"/>
      <c r="WSA2648" s="653"/>
      <c r="WSB2648" s="653"/>
      <c r="WSC2648" s="653"/>
      <c r="WSD2648" s="653"/>
      <c r="WSE2648" s="653"/>
      <c r="WSF2648" s="653"/>
      <c r="WSG2648" s="653"/>
      <c r="WSH2648" s="653"/>
      <c r="WSI2648" s="653"/>
      <c r="WSJ2648" s="653"/>
      <c r="WSK2648" s="653"/>
      <c r="WSL2648" s="653"/>
      <c r="WSM2648" s="653"/>
      <c r="WSN2648" s="653"/>
      <c r="WSO2648" s="653"/>
      <c r="WSP2648" s="653"/>
      <c r="WSQ2648" s="653"/>
      <c r="WSR2648" s="653"/>
      <c r="WSS2648" s="653"/>
      <c r="WST2648" s="653"/>
      <c r="WSU2648" s="653"/>
      <c r="WSV2648" s="653"/>
      <c r="WSW2648" s="653"/>
      <c r="WSX2648" s="653"/>
      <c r="WSY2648" s="653"/>
      <c r="WSZ2648" s="653"/>
      <c r="WTA2648" s="653"/>
      <c r="WTB2648" s="653"/>
      <c r="WTC2648" s="653"/>
      <c r="WTD2648" s="653"/>
      <c r="WTE2648" s="653"/>
      <c r="WTF2648" s="653"/>
      <c r="WTG2648" s="653"/>
      <c r="WTH2648" s="653"/>
      <c r="WTI2648" s="653"/>
      <c r="WTJ2648" s="653"/>
      <c r="WTK2648" s="653"/>
      <c r="WTL2648" s="653"/>
      <c r="WTM2648" s="653"/>
      <c r="WTN2648" s="653"/>
      <c r="WTO2648" s="653"/>
      <c r="WTP2648" s="653"/>
      <c r="WTQ2648" s="653"/>
      <c r="WTR2648" s="653"/>
      <c r="WTS2648" s="653"/>
      <c r="WTT2648" s="653"/>
      <c r="WTU2648" s="653"/>
      <c r="WTV2648" s="653"/>
      <c r="WTW2648" s="653"/>
      <c r="WTX2648" s="653"/>
      <c r="WTY2648" s="653"/>
      <c r="WTZ2648" s="653"/>
      <c r="WUA2648" s="653"/>
      <c r="WUB2648" s="653"/>
      <c r="WUC2648" s="653"/>
      <c r="WUD2648" s="653"/>
      <c r="WUE2648" s="653"/>
      <c r="WUF2648" s="653"/>
      <c r="WUG2648" s="653"/>
      <c r="WUH2648" s="653"/>
      <c r="WUI2648" s="653"/>
      <c r="WUJ2648" s="653"/>
      <c r="WUK2648" s="653"/>
      <c r="WUL2648" s="653"/>
      <c r="WUM2648" s="653"/>
      <c r="WUN2648" s="653"/>
      <c r="WUO2648" s="653"/>
      <c r="WUP2648" s="653"/>
      <c r="WUQ2648" s="653"/>
      <c r="WUR2648" s="653"/>
      <c r="WUS2648" s="653"/>
      <c r="WUT2648" s="653"/>
      <c r="WUU2648" s="653"/>
      <c r="WUV2648" s="653"/>
      <c r="WUW2648" s="653"/>
      <c r="WUX2648" s="653"/>
      <c r="WUY2648" s="653"/>
      <c r="WUZ2648" s="653"/>
      <c r="WVA2648" s="653"/>
      <c r="WVB2648" s="653"/>
      <c r="WVC2648" s="653"/>
      <c r="WVD2648" s="653"/>
      <c r="WVE2648" s="653"/>
      <c r="WVF2648" s="653"/>
      <c r="WVG2648" s="653"/>
      <c r="WVH2648" s="653"/>
      <c r="WVI2648" s="653"/>
      <c r="WVJ2648" s="653"/>
      <c r="WVK2648" s="653"/>
      <c r="WVL2648" s="653"/>
      <c r="WVM2648" s="653"/>
      <c r="WVN2648" s="653"/>
      <c r="WVO2648" s="653"/>
      <c r="WVP2648" s="653"/>
      <c r="WVQ2648" s="653"/>
      <c r="WVR2648" s="653"/>
      <c r="WVS2648" s="653"/>
      <c r="WVT2648" s="653"/>
      <c r="WVU2648" s="653"/>
      <c r="WVV2648" s="653"/>
      <c r="WVW2648" s="653"/>
      <c r="WVX2648" s="653"/>
      <c r="WVY2648" s="653"/>
      <c r="WVZ2648" s="653"/>
      <c r="WWA2648" s="653"/>
      <c r="WWB2648" s="653"/>
      <c r="WWC2648" s="653"/>
      <c r="WWD2648" s="653"/>
      <c r="WWE2648" s="653"/>
      <c r="WWF2648" s="653"/>
      <c r="WWG2648" s="653"/>
      <c r="WWH2648" s="653"/>
      <c r="WWI2648" s="653"/>
      <c r="WWJ2648" s="653"/>
      <c r="WWK2648" s="653"/>
      <c r="WWL2648" s="653"/>
      <c r="WWM2648" s="653"/>
      <c r="WWN2648" s="653"/>
      <c r="WWO2648" s="653"/>
      <c r="WWP2648" s="653"/>
      <c r="WWQ2648" s="653"/>
      <c r="WWR2648" s="653"/>
      <c r="WWS2648" s="653"/>
      <c r="WWT2648" s="653"/>
      <c r="WWU2648" s="653"/>
      <c r="WWV2648" s="653"/>
      <c r="WWW2648" s="653"/>
      <c r="WWX2648" s="653"/>
      <c r="WWY2648" s="653"/>
      <c r="WWZ2648" s="653"/>
      <c r="WXA2648" s="653"/>
      <c r="WXB2648" s="653"/>
      <c r="WXC2648" s="653"/>
      <c r="WXD2648" s="653"/>
      <c r="WXE2648" s="653"/>
      <c r="WXF2648" s="653"/>
      <c r="WXG2648" s="653"/>
      <c r="WXH2648" s="653"/>
      <c r="WXI2648" s="653"/>
      <c r="WXJ2648" s="653"/>
      <c r="WXK2648" s="653"/>
      <c r="WXL2648" s="653"/>
      <c r="WXM2648" s="653"/>
      <c r="WXN2648" s="653"/>
      <c r="WXO2648" s="653"/>
      <c r="WXP2648" s="653"/>
      <c r="WXQ2648" s="653"/>
      <c r="WXR2648" s="653"/>
      <c r="WXS2648" s="653"/>
      <c r="WXT2648" s="653"/>
      <c r="WXU2648" s="653"/>
      <c r="WXV2648" s="653"/>
      <c r="WXW2648" s="653"/>
      <c r="WXX2648" s="653"/>
      <c r="WXY2648" s="653"/>
      <c r="WXZ2648" s="653"/>
      <c r="WYA2648" s="653"/>
      <c r="WYB2648" s="653"/>
      <c r="WYC2648" s="653"/>
      <c r="WYD2648" s="653"/>
      <c r="WYE2648" s="653"/>
      <c r="WYF2648" s="653"/>
      <c r="WYG2648" s="653"/>
      <c r="WYH2648" s="653"/>
      <c r="WYI2648" s="653"/>
      <c r="WYJ2648" s="653"/>
      <c r="WYK2648" s="653"/>
      <c r="WYL2648" s="653"/>
      <c r="WYM2648" s="653"/>
      <c r="WYN2648" s="653"/>
      <c r="WYO2648" s="653"/>
      <c r="WYP2648" s="653"/>
      <c r="WYQ2648" s="653"/>
      <c r="WYR2648" s="653"/>
      <c r="WYS2648" s="653"/>
      <c r="WYT2648" s="653"/>
      <c r="WYU2648" s="653"/>
      <c r="WYV2648" s="653"/>
      <c r="WYW2648" s="653"/>
      <c r="WYX2648" s="653"/>
      <c r="WYY2648" s="653"/>
      <c r="WYZ2648" s="653"/>
      <c r="WZA2648" s="653"/>
      <c r="WZB2648" s="653"/>
      <c r="WZC2648" s="653"/>
      <c r="WZD2648" s="653"/>
      <c r="WZE2648" s="653"/>
      <c r="WZF2648" s="653"/>
      <c r="WZG2648" s="653"/>
      <c r="WZH2648" s="653"/>
      <c r="WZI2648" s="653"/>
      <c r="WZJ2648" s="653"/>
      <c r="WZK2648" s="653"/>
      <c r="WZL2648" s="653"/>
      <c r="WZM2648" s="653"/>
      <c r="WZN2648" s="653"/>
      <c r="WZO2648" s="653"/>
      <c r="WZP2648" s="653"/>
      <c r="WZQ2648" s="653"/>
      <c r="WZR2648" s="653"/>
      <c r="WZS2648" s="653"/>
      <c r="WZT2648" s="653"/>
      <c r="WZU2648" s="653"/>
      <c r="WZV2648" s="653"/>
      <c r="WZW2648" s="653"/>
      <c r="WZX2648" s="653"/>
      <c r="WZY2648" s="653"/>
      <c r="WZZ2648" s="653"/>
      <c r="XAA2648" s="653"/>
      <c r="XAB2648" s="653"/>
      <c r="XAC2648" s="653"/>
      <c r="XAD2648" s="653"/>
      <c r="XAE2648" s="653"/>
      <c r="XAF2648" s="653"/>
      <c r="XAG2648" s="653"/>
      <c r="XAH2648" s="653"/>
      <c r="XAI2648" s="653"/>
      <c r="XAJ2648" s="653"/>
      <c r="XAK2648" s="653"/>
      <c r="XAL2648" s="653"/>
      <c r="XAM2648" s="653"/>
      <c r="XAN2648" s="653"/>
      <c r="XAO2648" s="653"/>
      <c r="XAP2648" s="653"/>
      <c r="XAQ2648" s="653"/>
      <c r="XAR2648" s="653"/>
      <c r="XAS2648" s="653"/>
      <c r="XAT2648" s="653"/>
      <c r="XAU2648" s="653"/>
      <c r="XAV2648" s="653"/>
      <c r="XAW2648" s="653"/>
      <c r="XAX2648" s="653"/>
      <c r="XAY2648" s="653"/>
      <c r="XAZ2648" s="653"/>
      <c r="XBA2648" s="653"/>
      <c r="XBB2648" s="653"/>
      <c r="XBC2648" s="653"/>
      <c r="XBD2648" s="653"/>
      <c r="XBE2648" s="653"/>
      <c r="XBF2648" s="653"/>
      <c r="XBG2648" s="653"/>
      <c r="XBH2648" s="653"/>
      <c r="XBI2648" s="653"/>
      <c r="XBJ2648" s="653"/>
      <c r="XBK2648" s="653"/>
      <c r="XBL2648" s="653"/>
      <c r="XBM2648" s="653"/>
      <c r="XBN2648" s="653"/>
      <c r="XBO2648" s="653"/>
      <c r="XBP2648" s="653"/>
      <c r="XBQ2648" s="653"/>
      <c r="XBR2648" s="653"/>
      <c r="XBS2648" s="653"/>
      <c r="XBT2648" s="653"/>
      <c r="XBU2648" s="653"/>
      <c r="XBV2648" s="653"/>
      <c r="XBW2648" s="653"/>
      <c r="XBX2648" s="653"/>
      <c r="XBY2648" s="653"/>
      <c r="XBZ2648" s="653"/>
      <c r="XCA2648" s="653"/>
      <c r="XCB2648" s="653"/>
      <c r="XCC2648" s="653"/>
      <c r="XCD2648" s="653"/>
      <c r="XCE2648" s="653"/>
      <c r="XCF2648" s="653"/>
      <c r="XCG2648" s="653"/>
      <c r="XCH2648" s="653"/>
      <c r="XCI2648" s="653"/>
      <c r="XCJ2648" s="653"/>
      <c r="XCK2648" s="653"/>
      <c r="XCL2648" s="653"/>
      <c r="XCM2648" s="653"/>
      <c r="XCN2648" s="653"/>
      <c r="XCO2648" s="653"/>
      <c r="XCP2648" s="653"/>
      <c r="XCQ2648" s="653"/>
      <c r="XCR2648" s="653"/>
      <c r="XCS2648" s="653"/>
      <c r="XCT2648" s="653"/>
      <c r="XCU2648" s="653"/>
      <c r="XCV2648" s="653"/>
      <c r="XCW2648" s="653"/>
      <c r="XCX2648" s="653"/>
      <c r="XCY2648" s="653"/>
      <c r="XCZ2648" s="653"/>
      <c r="XDA2648" s="653"/>
      <c r="XDB2648" s="653"/>
      <c r="XDC2648" s="653"/>
      <c r="XDD2648" s="653"/>
      <c r="XDE2648" s="653"/>
      <c r="XDF2648" s="653"/>
      <c r="XDG2648" s="653"/>
      <c r="XDH2648" s="653"/>
      <c r="XDI2648" s="653"/>
      <c r="XDJ2648" s="653"/>
      <c r="XDK2648" s="653"/>
      <c r="XDL2648" s="653"/>
      <c r="XDM2648" s="653"/>
      <c r="XDN2648" s="653"/>
      <c r="XDO2648" s="653"/>
      <c r="XDP2648" s="653"/>
      <c r="XDQ2648" s="653"/>
      <c r="XDR2648" s="653"/>
      <c r="XDS2648" s="653"/>
      <c r="XDT2648" s="653"/>
      <c r="XDU2648" s="653"/>
      <c r="XDV2648" s="653"/>
      <c r="XDW2648" s="653"/>
      <c r="XDX2648" s="653"/>
      <c r="XDY2648" s="653"/>
      <c r="XDZ2648" s="653"/>
      <c r="XEA2648" s="653"/>
      <c r="XEB2648" s="653"/>
      <c r="XEC2648" s="653"/>
      <c r="XED2648" s="653"/>
      <c r="XEE2648" s="653"/>
      <c r="XEF2648" s="653"/>
      <c r="XEG2648" s="653"/>
      <c r="XEH2648" s="653"/>
      <c r="XEI2648" s="653"/>
      <c r="XEJ2648" s="653"/>
      <c r="XEK2648" s="653"/>
      <c r="XEL2648" s="653"/>
      <c r="XEM2648" s="653"/>
      <c r="XEN2648" s="653"/>
      <c r="XEO2648" s="653"/>
      <c r="XEP2648" s="653"/>
      <c r="XEQ2648" s="653"/>
      <c r="XER2648" s="653"/>
      <c r="XES2648" s="653"/>
      <c r="XET2648" s="653"/>
      <c r="XEU2648" s="653"/>
      <c r="XEV2648" s="653"/>
      <c r="XEW2648" s="653"/>
      <c r="XEX2648" s="653"/>
      <c r="XEY2648" s="653"/>
      <c r="XEZ2648" s="653"/>
      <c r="XFA2648" s="653"/>
      <c r="XFB2648" s="653"/>
      <c r="XFC2648" s="653"/>
      <c r="XFD2648" s="653"/>
    </row>
    <row r="2649" spans="1:16384" x14ac:dyDescent="0.25">
      <c r="A2649" s="1051"/>
      <c r="B2649" s="653"/>
      <c r="C2649" s="645" t="s">
        <v>7215</v>
      </c>
      <c r="D2649" s="645" t="s">
        <v>519</v>
      </c>
      <c r="E2649" s="651" t="s">
        <v>149</v>
      </c>
      <c r="F2649" s="651" t="s">
        <v>121</v>
      </c>
      <c r="G2649" s="648">
        <v>100</v>
      </c>
      <c r="H2649" s="648">
        <v>100</v>
      </c>
      <c r="I2649" s="14">
        <v>1</v>
      </c>
      <c r="J2649" s="653"/>
      <c r="K2649" s="653"/>
      <c r="L2649" s="653"/>
      <c r="M2649" s="653"/>
      <c r="N2649" s="653"/>
      <c r="O2649" s="653"/>
      <c r="P2649" s="653"/>
      <c r="Q2649" s="653"/>
      <c r="R2649" s="653"/>
      <c r="S2649" s="653"/>
      <c r="T2649" s="653"/>
      <c r="U2649" s="653"/>
      <c r="V2649" s="653"/>
      <c r="W2649" s="653"/>
      <c r="X2649" s="653"/>
      <c r="Y2649" s="653"/>
      <c r="Z2649" s="653"/>
      <c r="AA2649" s="653"/>
      <c r="AB2649" s="653"/>
      <c r="AC2649" s="653"/>
      <c r="AD2649" s="653"/>
      <c r="AE2649" s="653"/>
      <c r="AF2649" s="653"/>
      <c r="AG2649" s="653"/>
      <c r="AH2649" s="653"/>
      <c r="AI2649" s="653"/>
      <c r="AJ2649" s="653"/>
      <c r="AK2649" s="653"/>
      <c r="AL2649" s="653"/>
      <c r="AM2649" s="653"/>
      <c r="AN2649" s="653"/>
      <c r="AO2649" s="653"/>
      <c r="AP2649" s="653"/>
      <c r="AQ2649" s="653"/>
      <c r="AR2649" s="653"/>
      <c r="AS2649" s="653"/>
      <c r="AT2649" s="653"/>
      <c r="AU2649" s="653"/>
      <c r="AV2649" s="653"/>
      <c r="AW2649" s="653"/>
      <c r="AX2649" s="653"/>
      <c r="AY2649" s="653"/>
      <c r="AZ2649" s="653"/>
      <c r="BA2649" s="653"/>
      <c r="BB2649" s="653"/>
      <c r="BC2649" s="653"/>
      <c r="BD2649" s="653"/>
      <c r="BE2649" s="653"/>
      <c r="BF2649" s="653"/>
      <c r="BG2649" s="653"/>
      <c r="BH2649" s="653"/>
      <c r="BI2649" s="653"/>
      <c r="BJ2649" s="653"/>
      <c r="BK2649" s="653"/>
      <c r="BL2649" s="653"/>
      <c r="BM2649" s="653"/>
      <c r="BN2649" s="653"/>
      <c r="BO2649" s="653"/>
      <c r="BP2649" s="653"/>
      <c r="BQ2649" s="653"/>
      <c r="BR2649" s="653"/>
      <c r="BS2649" s="653"/>
      <c r="BT2649" s="653"/>
      <c r="BU2649" s="653"/>
      <c r="BV2649" s="653"/>
      <c r="BW2649" s="653"/>
      <c r="BX2649" s="653"/>
      <c r="BY2649" s="653"/>
      <c r="BZ2649" s="653"/>
      <c r="CA2649" s="653"/>
      <c r="CB2649" s="653"/>
      <c r="CC2649" s="653"/>
      <c r="CD2649" s="653"/>
      <c r="CE2649" s="653"/>
      <c r="CF2649" s="653"/>
      <c r="CG2649" s="653"/>
      <c r="CH2649" s="653"/>
      <c r="CI2649" s="653"/>
      <c r="CJ2649" s="653"/>
      <c r="CK2649" s="653"/>
      <c r="CL2649" s="653"/>
      <c r="CM2649" s="653"/>
      <c r="CN2649" s="653"/>
      <c r="CO2649" s="653"/>
      <c r="CP2649" s="653"/>
      <c r="CQ2649" s="653"/>
      <c r="CR2649" s="653"/>
      <c r="CS2649" s="653"/>
      <c r="CT2649" s="653"/>
      <c r="CU2649" s="653"/>
      <c r="CV2649" s="653"/>
      <c r="CW2649" s="653"/>
      <c r="CX2649" s="653"/>
      <c r="CY2649" s="653"/>
      <c r="CZ2649" s="653"/>
      <c r="DA2649" s="653"/>
      <c r="DB2649" s="653"/>
      <c r="DC2649" s="653"/>
      <c r="DD2649" s="653"/>
      <c r="DE2649" s="653"/>
      <c r="DF2649" s="653"/>
      <c r="DG2649" s="653"/>
      <c r="DH2649" s="653"/>
      <c r="DI2649" s="653"/>
      <c r="DJ2649" s="653"/>
      <c r="DK2649" s="653"/>
      <c r="DL2649" s="653"/>
      <c r="DM2649" s="653"/>
      <c r="DN2649" s="653"/>
      <c r="DO2649" s="653"/>
      <c r="DP2649" s="653"/>
      <c r="DQ2649" s="653"/>
      <c r="DR2649" s="653"/>
      <c r="DS2649" s="653"/>
      <c r="DT2649" s="653"/>
      <c r="DU2649" s="653"/>
      <c r="DV2649" s="653"/>
      <c r="DW2649" s="653"/>
      <c r="DX2649" s="653"/>
      <c r="DY2649" s="653"/>
      <c r="DZ2649" s="653"/>
      <c r="EA2649" s="653"/>
      <c r="EB2649" s="653"/>
      <c r="EC2649" s="653"/>
      <c r="ED2649" s="653"/>
      <c r="EE2649" s="653"/>
      <c r="EF2649" s="653"/>
      <c r="EG2649" s="653"/>
      <c r="EH2649" s="653"/>
      <c r="EI2649" s="653"/>
      <c r="EJ2649" s="653"/>
      <c r="EK2649" s="653"/>
      <c r="EL2649" s="653"/>
      <c r="EM2649" s="653"/>
      <c r="EN2649" s="653"/>
      <c r="EO2649" s="653"/>
      <c r="EP2649" s="653"/>
      <c r="EQ2649" s="653"/>
      <c r="ER2649" s="653"/>
      <c r="ES2649" s="653"/>
      <c r="ET2649" s="653"/>
      <c r="EU2649" s="653"/>
      <c r="EV2649" s="653"/>
      <c r="EW2649" s="653"/>
      <c r="EX2649" s="653"/>
      <c r="EY2649" s="653"/>
      <c r="EZ2649" s="653"/>
      <c r="FA2649" s="653"/>
      <c r="FB2649" s="653"/>
      <c r="FC2649" s="653"/>
      <c r="FD2649" s="653"/>
      <c r="FE2649" s="653"/>
      <c r="FF2649" s="653"/>
      <c r="FG2649" s="653"/>
      <c r="FH2649" s="653"/>
      <c r="FI2649" s="653"/>
      <c r="FJ2649" s="653"/>
      <c r="FK2649" s="653"/>
      <c r="FL2649" s="653"/>
      <c r="FM2649" s="653"/>
      <c r="FN2649" s="653"/>
      <c r="FO2649" s="653"/>
      <c r="FP2649" s="653"/>
      <c r="FQ2649" s="653"/>
      <c r="FR2649" s="653"/>
      <c r="FS2649" s="653"/>
      <c r="FT2649" s="653"/>
      <c r="FU2649" s="653"/>
      <c r="FV2649" s="653"/>
      <c r="FW2649" s="653"/>
      <c r="FX2649" s="653"/>
      <c r="FY2649" s="653"/>
      <c r="FZ2649" s="653"/>
      <c r="GA2649" s="653"/>
      <c r="GB2649" s="653"/>
      <c r="GC2649" s="653"/>
      <c r="GD2649" s="653"/>
      <c r="GE2649" s="653"/>
      <c r="GF2649" s="653"/>
      <c r="GG2649" s="653"/>
      <c r="GH2649" s="653"/>
      <c r="GI2649" s="653"/>
      <c r="GJ2649" s="653"/>
      <c r="GK2649" s="653"/>
      <c r="GL2649" s="653"/>
      <c r="GM2649" s="653"/>
      <c r="GN2649" s="653"/>
      <c r="GO2649" s="653"/>
      <c r="GP2649" s="653"/>
      <c r="GQ2649" s="653"/>
      <c r="GR2649" s="653"/>
      <c r="GS2649" s="653"/>
      <c r="GT2649" s="653"/>
      <c r="GU2649" s="653"/>
      <c r="GV2649" s="653"/>
      <c r="GW2649" s="653"/>
      <c r="GX2649" s="653"/>
      <c r="GY2649" s="653"/>
      <c r="GZ2649" s="653"/>
      <c r="HA2649" s="653"/>
      <c r="HB2649" s="653"/>
      <c r="HC2649" s="653"/>
      <c r="HD2649" s="653"/>
      <c r="HE2649" s="653"/>
      <c r="HF2649" s="653"/>
      <c r="HG2649" s="653"/>
      <c r="HH2649" s="653"/>
      <c r="HI2649" s="653"/>
      <c r="HJ2649" s="653"/>
      <c r="HK2649" s="653"/>
      <c r="HL2649" s="653"/>
      <c r="HM2649" s="653"/>
      <c r="HN2649" s="653"/>
      <c r="HO2649" s="653"/>
      <c r="HP2649" s="653"/>
      <c r="HQ2649" s="653"/>
      <c r="HR2649" s="653"/>
      <c r="HS2649" s="653"/>
      <c r="HT2649" s="653"/>
      <c r="HU2649" s="653"/>
      <c r="HV2649" s="653"/>
      <c r="HW2649" s="653"/>
      <c r="HX2649" s="653"/>
      <c r="HY2649" s="653"/>
      <c r="HZ2649" s="653"/>
      <c r="IA2649" s="653"/>
      <c r="IB2649" s="653"/>
      <c r="IC2649" s="653"/>
      <c r="ID2649" s="653"/>
      <c r="IE2649" s="653"/>
      <c r="IF2649" s="653"/>
      <c r="IG2649" s="653"/>
      <c r="IH2649" s="653"/>
      <c r="II2649" s="653"/>
      <c r="IJ2649" s="653"/>
      <c r="IK2649" s="653"/>
      <c r="IL2649" s="653"/>
      <c r="IM2649" s="653"/>
      <c r="IN2649" s="653"/>
      <c r="IO2649" s="653"/>
      <c r="IP2649" s="653"/>
      <c r="IQ2649" s="653"/>
      <c r="IR2649" s="653"/>
      <c r="IS2649" s="653"/>
      <c r="IT2649" s="653"/>
      <c r="IU2649" s="653"/>
      <c r="IV2649" s="653"/>
      <c r="IW2649" s="653"/>
      <c r="IX2649" s="653"/>
      <c r="IY2649" s="653"/>
      <c r="IZ2649" s="653"/>
      <c r="JA2649" s="653"/>
      <c r="JB2649" s="653"/>
      <c r="JC2649" s="653"/>
      <c r="JD2649" s="653"/>
      <c r="JE2649" s="653"/>
      <c r="JF2649" s="653"/>
      <c r="JG2649" s="653"/>
      <c r="JH2649" s="653"/>
      <c r="JI2649" s="653"/>
      <c r="JJ2649" s="653"/>
      <c r="JK2649" s="653"/>
      <c r="JL2649" s="653"/>
      <c r="JM2649" s="653"/>
      <c r="JN2649" s="653"/>
      <c r="JO2649" s="653"/>
      <c r="JP2649" s="653"/>
      <c r="JQ2649" s="653"/>
      <c r="JR2649" s="653"/>
      <c r="JS2649" s="653"/>
      <c r="JT2649" s="653"/>
      <c r="JU2649" s="653"/>
      <c r="JV2649" s="653"/>
      <c r="JW2649" s="653"/>
      <c r="JX2649" s="653"/>
      <c r="JY2649" s="653"/>
      <c r="JZ2649" s="653"/>
      <c r="KA2649" s="653"/>
      <c r="KB2649" s="653"/>
      <c r="KC2649" s="653"/>
      <c r="KD2649" s="653"/>
      <c r="KE2649" s="653"/>
      <c r="KF2649" s="653"/>
      <c r="KG2649" s="653"/>
      <c r="KH2649" s="653"/>
      <c r="KI2649" s="653"/>
      <c r="KJ2649" s="653"/>
      <c r="KK2649" s="653"/>
      <c r="KL2649" s="653"/>
      <c r="KM2649" s="653"/>
      <c r="KN2649" s="653"/>
      <c r="KO2649" s="653"/>
      <c r="KP2649" s="653"/>
      <c r="KQ2649" s="653"/>
      <c r="KR2649" s="653"/>
      <c r="KS2649" s="653"/>
      <c r="KT2649" s="653"/>
      <c r="KU2649" s="653"/>
      <c r="KV2649" s="653"/>
      <c r="KW2649" s="653"/>
      <c r="KX2649" s="653"/>
      <c r="KY2649" s="653"/>
      <c r="KZ2649" s="653"/>
      <c r="LA2649" s="653"/>
      <c r="LB2649" s="653"/>
      <c r="LC2649" s="653"/>
      <c r="LD2649" s="653"/>
      <c r="LE2649" s="653"/>
      <c r="LF2649" s="653"/>
      <c r="LG2649" s="653"/>
      <c r="LH2649" s="653"/>
      <c r="LI2649" s="653"/>
      <c r="LJ2649" s="653"/>
      <c r="LK2649" s="653"/>
      <c r="LL2649" s="653"/>
      <c r="LM2649" s="653"/>
      <c r="LN2649" s="653"/>
      <c r="LO2649" s="653"/>
      <c r="LP2649" s="653"/>
      <c r="LQ2649" s="653"/>
      <c r="LR2649" s="653"/>
      <c r="LS2649" s="653"/>
      <c r="LT2649" s="653"/>
      <c r="LU2649" s="653"/>
      <c r="LV2649" s="653"/>
      <c r="LW2649" s="653"/>
      <c r="LX2649" s="653"/>
      <c r="LY2649" s="653"/>
      <c r="LZ2649" s="653"/>
      <c r="MA2649" s="653"/>
      <c r="MB2649" s="653"/>
      <c r="MC2649" s="653"/>
      <c r="MD2649" s="653"/>
      <c r="ME2649" s="653"/>
      <c r="MF2649" s="653"/>
      <c r="MG2649" s="653"/>
      <c r="MH2649" s="653"/>
      <c r="MI2649" s="653"/>
      <c r="MJ2649" s="653"/>
      <c r="MK2649" s="653"/>
      <c r="ML2649" s="653"/>
      <c r="MM2649" s="653"/>
      <c r="MN2649" s="653"/>
      <c r="MO2649" s="653"/>
      <c r="MP2649" s="653"/>
      <c r="MQ2649" s="653"/>
      <c r="MR2649" s="653"/>
      <c r="MS2649" s="653"/>
      <c r="MT2649" s="653"/>
      <c r="MU2649" s="653"/>
      <c r="MV2649" s="653"/>
      <c r="MW2649" s="653"/>
      <c r="MX2649" s="653"/>
      <c r="MY2649" s="653"/>
      <c r="MZ2649" s="653"/>
      <c r="NA2649" s="653"/>
      <c r="NB2649" s="653"/>
      <c r="NC2649" s="653"/>
      <c r="ND2649" s="653"/>
      <c r="NE2649" s="653"/>
      <c r="NF2649" s="653"/>
      <c r="NG2649" s="653"/>
      <c r="NH2649" s="653"/>
      <c r="NI2649" s="653"/>
      <c r="NJ2649" s="653"/>
      <c r="NK2649" s="653"/>
      <c r="NL2649" s="653"/>
      <c r="NM2649" s="653"/>
      <c r="NN2649" s="653"/>
      <c r="NO2649" s="653"/>
      <c r="NP2649" s="653"/>
      <c r="NQ2649" s="653"/>
      <c r="NR2649" s="653"/>
      <c r="NS2649" s="653"/>
      <c r="NT2649" s="653"/>
      <c r="NU2649" s="653"/>
      <c r="NV2649" s="653"/>
      <c r="NW2649" s="653"/>
      <c r="NX2649" s="653"/>
      <c r="NY2649" s="653"/>
      <c r="NZ2649" s="653"/>
      <c r="OA2649" s="653"/>
      <c r="OB2649" s="653"/>
      <c r="OC2649" s="653"/>
      <c r="OD2649" s="653"/>
      <c r="OE2649" s="653"/>
      <c r="OF2649" s="653"/>
      <c r="OG2649" s="653"/>
      <c r="OH2649" s="653"/>
      <c r="OI2649" s="653"/>
      <c r="OJ2649" s="653"/>
      <c r="OK2649" s="653"/>
      <c r="OL2649" s="653"/>
      <c r="OM2649" s="653"/>
      <c r="ON2649" s="653"/>
      <c r="OO2649" s="653"/>
      <c r="OP2649" s="653"/>
      <c r="OQ2649" s="653"/>
      <c r="OR2649" s="653"/>
      <c r="OS2649" s="653"/>
      <c r="OT2649" s="653"/>
      <c r="OU2649" s="653"/>
      <c r="OV2649" s="653"/>
      <c r="OW2649" s="653"/>
      <c r="OX2649" s="653"/>
      <c r="OY2649" s="653"/>
      <c r="OZ2649" s="653"/>
      <c r="PA2649" s="653"/>
      <c r="PB2649" s="653"/>
      <c r="PC2649" s="653"/>
      <c r="PD2649" s="653"/>
      <c r="PE2649" s="653"/>
      <c r="PF2649" s="653"/>
      <c r="PG2649" s="653"/>
      <c r="PH2649" s="653"/>
      <c r="PI2649" s="653"/>
      <c r="PJ2649" s="653"/>
      <c r="PK2649" s="653"/>
      <c r="PL2649" s="653"/>
      <c r="PM2649" s="653"/>
      <c r="PN2649" s="653"/>
      <c r="PO2649" s="653"/>
      <c r="PP2649" s="653"/>
      <c r="PQ2649" s="653"/>
      <c r="PR2649" s="653"/>
      <c r="PS2649" s="653"/>
      <c r="PT2649" s="653"/>
      <c r="PU2649" s="653"/>
      <c r="PV2649" s="653"/>
      <c r="PW2649" s="653"/>
      <c r="PX2649" s="653"/>
      <c r="PY2649" s="653"/>
      <c r="PZ2649" s="653"/>
      <c r="QA2649" s="653"/>
      <c r="QB2649" s="653"/>
      <c r="QC2649" s="653"/>
      <c r="QD2649" s="653"/>
      <c r="QE2649" s="653"/>
      <c r="QF2649" s="653"/>
      <c r="QG2649" s="653"/>
      <c r="QH2649" s="653"/>
      <c r="QI2649" s="653"/>
      <c r="QJ2649" s="653"/>
      <c r="QK2649" s="653"/>
      <c r="QL2649" s="653"/>
      <c r="QM2649" s="653"/>
      <c r="QN2649" s="653"/>
      <c r="QO2649" s="653"/>
      <c r="QP2649" s="653"/>
      <c r="QQ2649" s="653"/>
      <c r="QR2649" s="653"/>
      <c r="QS2649" s="653"/>
      <c r="QT2649" s="653"/>
      <c r="QU2649" s="653"/>
      <c r="QV2649" s="653"/>
      <c r="QW2649" s="653"/>
      <c r="QX2649" s="653"/>
      <c r="QY2649" s="653"/>
      <c r="QZ2649" s="653"/>
      <c r="RA2649" s="653"/>
      <c r="RB2649" s="653"/>
      <c r="RC2649" s="653"/>
      <c r="RD2649" s="653"/>
      <c r="RE2649" s="653"/>
      <c r="RF2649" s="653"/>
      <c r="RG2649" s="653"/>
      <c r="RH2649" s="653"/>
      <c r="RI2649" s="653"/>
      <c r="RJ2649" s="653"/>
      <c r="RK2649" s="653"/>
      <c r="RL2649" s="653"/>
      <c r="RM2649" s="653"/>
      <c r="RN2649" s="653"/>
      <c r="RO2649" s="653"/>
      <c r="RP2649" s="653"/>
      <c r="RQ2649" s="653"/>
      <c r="RR2649" s="653"/>
      <c r="RS2649" s="653"/>
      <c r="RT2649" s="653"/>
      <c r="RU2649" s="653"/>
      <c r="RV2649" s="653"/>
      <c r="RW2649" s="653"/>
      <c r="RX2649" s="653"/>
      <c r="RY2649" s="653"/>
      <c r="RZ2649" s="653"/>
      <c r="SA2649" s="653"/>
      <c r="SB2649" s="653"/>
      <c r="SC2649" s="653"/>
      <c r="SD2649" s="653"/>
      <c r="SE2649" s="653"/>
      <c r="SF2649" s="653"/>
      <c r="SG2649" s="653"/>
      <c r="SH2649" s="653"/>
      <c r="SI2649" s="653"/>
      <c r="SJ2649" s="653"/>
      <c r="SK2649" s="653"/>
      <c r="SL2649" s="653"/>
      <c r="SM2649" s="653"/>
      <c r="SN2649" s="653"/>
      <c r="SO2649" s="653"/>
      <c r="SP2649" s="653"/>
      <c r="SQ2649" s="653"/>
      <c r="SR2649" s="653"/>
      <c r="SS2649" s="653"/>
      <c r="ST2649" s="653"/>
      <c r="SU2649" s="653"/>
      <c r="SV2649" s="653"/>
      <c r="SW2649" s="653"/>
      <c r="SX2649" s="653"/>
      <c r="SY2649" s="653"/>
      <c r="SZ2649" s="653"/>
      <c r="TA2649" s="653"/>
      <c r="TB2649" s="653"/>
      <c r="TC2649" s="653"/>
      <c r="TD2649" s="653"/>
      <c r="TE2649" s="653"/>
      <c r="TF2649" s="653"/>
      <c r="TG2649" s="653"/>
      <c r="TH2649" s="653"/>
      <c r="TI2649" s="653"/>
      <c r="TJ2649" s="653"/>
      <c r="TK2649" s="653"/>
      <c r="TL2649" s="653"/>
      <c r="TM2649" s="653"/>
      <c r="TN2649" s="653"/>
      <c r="TO2649" s="653"/>
      <c r="TP2649" s="653"/>
      <c r="TQ2649" s="653"/>
      <c r="TR2649" s="653"/>
      <c r="TS2649" s="653"/>
      <c r="TT2649" s="653"/>
      <c r="TU2649" s="653"/>
      <c r="TV2649" s="653"/>
      <c r="TW2649" s="653"/>
      <c r="TX2649" s="653"/>
      <c r="TY2649" s="653"/>
      <c r="TZ2649" s="653"/>
      <c r="UA2649" s="653"/>
      <c r="UB2649" s="653"/>
      <c r="UC2649" s="653"/>
      <c r="UD2649" s="653"/>
      <c r="UE2649" s="653"/>
      <c r="UF2649" s="653"/>
      <c r="UG2649" s="653"/>
      <c r="UH2649" s="653"/>
      <c r="UI2649" s="653"/>
      <c r="UJ2649" s="653"/>
      <c r="UK2649" s="653"/>
      <c r="UL2649" s="653"/>
      <c r="UM2649" s="653"/>
      <c r="UN2649" s="653"/>
      <c r="UO2649" s="653"/>
      <c r="UP2649" s="653"/>
      <c r="UQ2649" s="653"/>
      <c r="UR2649" s="653"/>
      <c r="US2649" s="653"/>
      <c r="UT2649" s="653"/>
      <c r="UU2649" s="653"/>
      <c r="UV2649" s="653"/>
      <c r="UW2649" s="653"/>
      <c r="UX2649" s="653"/>
      <c r="UY2649" s="653"/>
      <c r="UZ2649" s="653"/>
      <c r="VA2649" s="653"/>
      <c r="VB2649" s="653"/>
      <c r="VC2649" s="653"/>
      <c r="VD2649" s="653"/>
      <c r="VE2649" s="653"/>
      <c r="VF2649" s="653"/>
      <c r="VG2649" s="653"/>
      <c r="VH2649" s="653"/>
      <c r="VI2649" s="653"/>
      <c r="VJ2649" s="653"/>
      <c r="VK2649" s="653"/>
      <c r="VL2649" s="653"/>
      <c r="VM2649" s="653"/>
      <c r="VN2649" s="653"/>
      <c r="VO2649" s="653"/>
      <c r="VP2649" s="653"/>
      <c r="VQ2649" s="653"/>
      <c r="VR2649" s="653"/>
      <c r="VS2649" s="653"/>
      <c r="VT2649" s="653"/>
      <c r="VU2649" s="653"/>
      <c r="VV2649" s="653"/>
      <c r="VW2649" s="653"/>
      <c r="VX2649" s="653"/>
      <c r="VY2649" s="653"/>
      <c r="VZ2649" s="653"/>
      <c r="WA2649" s="653"/>
      <c r="WB2649" s="653"/>
      <c r="WC2649" s="653"/>
      <c r="WD2649" s="653"/>
      <c r="WE2649" s="653"/>
      <c r="WF2649" s="653"/>
      <c r="WG2649" s="653"/>
      <c r="WH2649" s="653"/>
      <c r="WI2649" s="653"/>
      <c r="WJ2649" s="653"/>
      <c r="WK2649" s="653"/>
      <c r="WL2649" s="653"/>
      <c r="WM2649" s="653"/>
      <c r="WN2649" s="653"/>
      <c r="WO2649" s="653"/>
      <c r="WP2649" s="653"/>
      <c r="WQ2649" s="653"/>
      <c r="WR2649" s="653"/>
      <c r="WS2649" s="653"/>
      <c r="WT2649" s="653"/>
      <c r="WU2649" s="653"/>
      <c r="WV2649" s="653"/>
      <c r="WW2649" s="653"/>
      <c r="WX2649" s="653"/>
      <c r="WY2649" s="653"/>
      <c r="WZ2649" s="653"/>
      <c r="XA2649" s="653"/>
      <c r="XB2649" s="653"/>
      <c r="XC2649" s="653"/>
      <c r="XD2649" s="653"/>
      <c r="XE2649" s="653"/>
      <c r="XF2649" s="653"/>
      <c r="XG2649" s="653"/>
      <c r="XH2649" s="653"/>
      <c r="XI2649" s="653"/>
      <c r="XJ2649" s="653"/>
      <c r="XK2649" s="653"/>
      <c r="XL2649" s="653"/>
      <c r="XM2649" s="653"/>
      <c r="XN2649" s="653"/>
      <c r="XO2649" s="653"/>
      <c r="XP2649" s="653"/>
      <c r="XQ2649" s="653"/>
      <c r="XR2649" s="653"/>
      <c r="XS2649" s="653"/>
      <c r="XT2649" s="653"/>
      <c r="XU2649" s="653"/>
      <c r="XV2649" s="653"/>
      <c r="XW2649" s="653"/>
      <c r="XX2649" s="653"/>
      <c r="XY2649" s="653"/>
      <c r="XZ2649" s="653"/>
      <c r="YA2649" s="653"/>
      <c r="YB2649" s="653"/>
      <c r="YC2649" s="653"/>
      <c r="YD2649" s="653"/>
      <c r="YE2649" s="653"/>
      <c r="YF2649" s="653"/>
      <c r="YG2649" s="653"/>
      <c r="YH2649" s="653"/>
      <c r="YI2649" s="653"/>
      <c r="YJ2649" s="653"/>
      <c r="YK2649" s="653"/>
      <c r="YL2649" s="653"/>
      <c r="YM2649" s="653"/>
      <c r="YN2649" s="653"/>
      <c r="YO2649" s="653"/>
      <c r="YP2649" s="653"/>
      <c r="YQ2649" s="653"/>
      <c r="YR2649" s="653"/>
      <c r="YS2649" s="653"/>
      <c r="YT2649" s="653"/>
      <c r="YU2649" s="653"/>
      <c r="YV2649" s="653"/>
      <c r="YW2649" s="653"/>
      <c r="YX2649" s="653"/>
      <c r="YY2649" s="653"/>
      <c r="YZ2649" s="653"/>
      <c r="ZA2649" s="653"/>
      <c r="ZB2649" s="653"/>
      <c r="ZC2649" s="653"/>
      <c r="ZD2649" s="653"/>
      <c r="ZE2649" s="653"/>
      <c r="ZF2649" s="653"/>
      <c r="ZG2649" s="653"/>
      <c r="ZH2649" s="653"/>
      <c r="ZI2649" s="653"/>
      <c r="ZJ2649" s="653"/>
      <c r="ZK2649" s="653"/>
      <c r="ZL2649" s="653"/>
      <c r="ZM2649" s="653"/>
      <c r="ZN2649" s="653"/>
      <c r="ZO2649" s="653"/>
      <c r="ZP2649" s="653"/>
      <c r="ZQ2649" s="653"/>
      <c r="ZR2649" s="653"/>
      <c r="ZS2649" s="653"/>
      <c r="ZT2649" s="653"/>
      <c r="ZU2649" s="653"/>
      <c r="ZV2649" s="653"/>
      <c r="ZW2649" s="653"/>
      <c r="ZX2649" s="653"/>
      <c r="ZY2649" s="653"/>
      <c r="ZZ2649" s="653"/>
      <c r="AAA2649" s="653"/>
      <c r="AAB2649" s="653"/>
      <c r="AAC2649" s="653"/>
      <c r="AAD2649" s="653"/>
      <c r="AAE2649" s="653"/>
      <c r="AAF2649" s="653"/>
      <c r="AAG2649" s="653"/>
      <c r="AAH2649" s="653"/>
      <c r="AAI2649" s="653"/>
      <c r="AAJ2649" s="653"/>
      <c r="AAK2649" s="653"/>
      <c r="AAL2649" s="653"/>
      <c r="AAM2649" s="653"/>
      <c r="AAN2649" s="653"/>
      <c r="AAO2649" s="653"/>
      <c r="AAP2649" s="653"/>
      <c r="AAQ2649" s="653"/>
      <c r="AAR2649" s="653"/>
      <c r="AAS2649" s="653"/>
      <c r="AAT2649" s="653"/>
      <c r="AAU2649" s="653"/>
      <c r="AAV2649" s="653"/>
      <c r="AAW2649" s="653"/>
      <c r="AAX2649" s="653"/>
      <c r="AAY2649" s="653"/>
      <c r="AAZ2649" s="653"/>
      <c r="ABA2649" s="653"/>
      <c r="ABB2649" s="653"/>
      <c r="ABC2649" s="653"/>
      <c r="ABD2649" s="653"/>
      <c r="ABE2649" s="653"/>
      <c r="ABF2649" s="653"/>
      <c r="ABG2649" s="653"/>
      <c r="ABH2649" s="653"/>
      <c r="ABI2649" s="653"/>
      <c r="ABJ2649" s="653"/>
      <c r="ABK2649" s="653"/>
      <c r="ABL2649" s="653"/>
      <c r="ABM2649" s="653"/>
      <c r="ABN2649" s="653"/>
      <c r="ABO2649" s="653"/>
      <c r="ABP2649" s="653"/>
      <c r="ABQ2649" s="653"/>
      <c r="ABR2649" s="653"/>
      <c r="ABS2649" s="653"/>
      <c r="ABT2649" s="653"/>
      <c r="ABU2649" s="653"/>
      <c r="ABV2649" s="653"/>
      <c r="ABW2649" s="653"/>
      <c r="ABX2649" s="653"/>
      <c r="ABY2649" s="653"/>
      <c r="ABZ2649" s="653"/>
      <c r="ACA2649" s="653"/>
      <c r="ACB2649" s="653"/>
      <c r="ACC2649" s="653"/>
      <c r="ACD2649" s="653"/>
      <c r="ACE2649" s="653"/>
      <c r="ACF2649" s="653"/>
      <c r="ACG2649" s="653"/>
      <c r="ACH2649" s="653"/>
      <c r="ACI2649" s="653"/>
      <c r="ACJ2649" s="653"/>
      <c r="ACK2649" s="653"/>
      <c r="ACL2649" s="653"/>
      <c r="ACM2649" s="653"/>
      <c r="ACN2649" s="653"/>
      <c r="ACO2649" s="653"/>
      <c r="ACP2649" s="653"/>
      <c r="ACQ2649" s="653"/>
      <c r="ACR2649" s="653"/>
      <c r="ACS2649" s="653"/>
      <c r="ACT2649" s="653"/>
      <c r="ACU2649" s="653"/>
      <c r="ACV2649" s="653"/>
      <c r="ACW2649" s="653"/>
      <c r="ACX2649" s="653"/>
      <c r="ACY2649" s="653"/>
      <c r="ACZ2649" s="653"/>
      <c r="ADA2649" s="653"/>
      <c r="ADB2649" s="653"/>
      <c r="ADC2649" s="653"/>
      <c r="ADD2649" s="653"/>
      <c r="ADE2649" s="653"/>
      <c r="ADF2649" s="653"/>
      <c r="ADG2649" s="653"/>
      <c r="ADH2649" s="653"/>
      <c r="ADI2649" s="653"/>
      <c r="ADJ2649" s="653"/>
      <c r="ADK2649" s="653"/>
      <c r="ADL2649" s="653"/>
      <c r="ADM2649" s="653"/>
      <c r="ADN2649" s="653"/>
      <c r="ADO2649" s="653"/>
      <c r="ADP2649" s="653"/>
      <c r="ADQ2649" s="653"/>
      <c r="ADR2649" s="653"/>
      <c r="ADS2649" s="653"/>
      <c r="ADT2649" s="653"/>
      <c r="ADU2649" s="653"/>
      <c r="ADV2649" s="653"/>
      <c r="ADW2649" s="653"/>
      <c r="ADX2649" s="653"/>
      <c r="ADY2649" s="653"/>
      <c r="ADZ2649" s="653"/>
      <c r="AEA2649" s="653"/>
      <c r="AEB2649" s="653"/>
      <c r="AEC2649" s="653"/>
      <c r="AED2649" s="653"/>
      <c r="AEE2649" s="653"/>
      <c r="AEF2649" s="653"/>
      <c r="AEG2649" s="653"/>
      <c r="AEH2649" s="653"/>
      <c r="AEI2649" s="653"/>
      <c r="AEJ2649" s="653"/>
      <c r="AEK2649" s="653"/>
      <c r="AEL2649" s="653"/>
      <c r="AEM2649" s="653"/>
      <c r="AEN2649" s="653"/>
      <c r="AEO2649" s="653"/>
      <c r="AEP2649" s="653"/>
      <c r="AEQ2649" s="653"/>
      <c r="AER2649" s="653"/>
      <c r="AES2649" s="653"/>
      <c r="AET2649" s="653"/>
      <c r="AEU2649" s="653"/>
      <c r="AEV2649" s="653"/>
      <c r="AEW2649" s="653"/>
      <c r="AEX2649" s="653"/>
      <c r="AEY2649" s="653"/>
      <c r="AEZ2649" s="653"/>
      <c r="AFA2649" s="653"/>
      <c r="AFB2649" s="653"/>
      <c r="AFC2649" s="653"/>
      <c r="AFD2649" s="653"/>
      <c r="AFE2649" s="653"/>
      <c r="AFF2649" s="653"/>
      <c r="AFG2649" s="653"/>
      <c r="AFH2649" s="653"/>
      <c r="AFI2649" s="653"/>
      <c r="AFJ2649" s="653"/>
      <c r="AFK2649" s="653"/>
      <c r="AFL2649" s="653"/>
      <c r="AFM2649" s="653"/>
      <c r="AFN2649" s="653"/>
      <c r="AFO2649" s="653"/>
      <c r="AFP2649" s="653"/>
      <c r="AFQ2649" s="653"/>
      <c r="AFR2649" s="653"/>
      <c r="AFS2649" s="653"/>
      <c r="AFT2649" s="653"/>
      <c r="AFU2649" s="653"/>
      <c r="AFV2649" s="653"/>
      <c r="AFW2649" s="653"/>
      <c r="AFX2649" s="653"/>
      <c r="AFY2649" s="653"/>
      <c r="AFZ2649" s="653"/>
      <c r="AGA2649" s="653"/>
      <c r="AGB2649" s="653"/>
      <c r="AGC2649" s="653"/>
      <c r="AGD2649" s="653"/>
      <c r="AGE2649" s="653"/>
      <c r="AGF2649" s="653"/>
      <c r="AGG2649" s="653"/>
      <c r="AGH2649" s="653"/>
      <c r="AGI2649" s="653"/>
      <c r="AGJ2649" s="653"/>
      <c r="AGK2649" s="653"/>
      <c r="AGL2649" s="653"/>
      <c r="AGM2649" s="653"/>
      <c r="AGN2649" s="653"/>
      <c r="AGO2649" s="653"/>
      <c r="AGP2649" s="653"/>
      <c r="AGQ2649" s="653"/>
      <c r="AGR2649" s="653"/>
      <c r="AGS2649" s="653"/>
      <c r="AGT2649" s="653"/>
      <c r="AGU2649" s="653"/>
      <c r="AGV2649" s="653"/>
      <c r="AGW2649" s="653"/>
      <c r="AGX2649" s="653"/>
      <c r="AGY2649" s="653"/>
      <c r="AGZ2649" s="653"/>
      <c r="AHA2649" s="653"/>
      <c r="AHB2649" s="653"/>
      <c r="AHC2649" s="653"/>
      <c r="AHD2649" s="653"/>
      <c r="AHE2649" s="653"/>
      <c r="AHF2649" s="653"/>
      <c r="AHG2649" s="653"/>
      <c r="AHH2649" s="653"/>
      <c r="AHI2649" s="653"/>
      <c r="AHJ2649" s="653"/>
      <c r="AHK2649" s="653"/>
      <c r="AHL2649" s="653"/>
      <c r="AHM2649" s="653"/>
      <c r="AHN2649" s="653"/>
      <c r="AHO2649" s="653"/>
      <c r="AHP2649" s="653"/>
      <c r="AHQ2649" s="653"/>
      <c r="AHR2649" s="653"/>
      <c r="AHS2649" s="653"/>
      <c r="AHT2649" s="653"/>
      <c r="AHU2649" s="653"/>
      <c r="AHV2649" s="653"/>
      <c r="AHW2649" s="653"/>
      <c r="AHX2649" s="653"/>
      <c r="AHY2649" s="653"/>
      <c r="AHZ2649" s="653"/>
      <c r="AIA2649" s="653"/>
      <c r="AIB2649" s="653"/>
      <c r="AIC2649" s="653"/>
      <c r="AID2649" s="653"/>
      <c r="AIE2649" s="653"/>
      <c r="AIF2649" s="653"/>
      <c r="AIG2649" s="653"/>
      <c r="AIH2649" s="653"/>
      <c r="AII2649" s="653"/>
      <c r="AIJ2649" s="653"/>
      <c r="AIK2649" s="653"/>
      <c r="AIL2649" s="653"/>
      <c r="AIM2649" s="653"/>
      <c r="AIN2649" s="653"/>
      <c r="AIO2649" s="653"/>
      <c r="AIP2649" s="653"/>
      <c r="AIQ2649" s="653"/>
      <c r="AIR2649" s="653"/>
      <c r="AIS2649" s="653"/>
      <c r="AIT2649" s="653"/>
      <c r="AIU2649" s="653"/>
      <c r="AIV2649" s="653"/>
      <c r="AIW2649" s="653"/>
      <c r="AIX2649" s="653"/>
      <c r="AIY2649" s="653"/>
      <c r="AIZ2649" s="653"/>
      <c r="AJA2649" s="653"/>
      <c r="AJB2649" s="653"/>
      <c r="AJC2649" s="653"/>
      <c r="AJD2649" s="653"/>
      <c r="AJE2649" s="653"/>
      <c r="AJF2649" s="653"/>
      <c r="AJG2649" s="653"/>
      <c r="AJH2649" s="653"/>
      <c r="AJI2649" s="653"/>
      <c r="AJJ2649" s="653"/>
      <c r="AJK2649" s="653"/>
      <c r="AJL2649" s="653"/>
      <c r="AJM2649" s="653"/>
      <c r="AJN2649" s="653"/>
      <c r="AJO2649" s="653"/>
      <c r="AJP2649" s="653"/>
      <c r="AJQ2649" s="653"/>
      <c r="AJR2649" s="653"/>
      <c r="AJS2649" s="653"/>
      <c r="AJT2649" s="653"/>
      <c r="AJU2649" s="653"/>
      <c r="AJV2649" s="653"/>
      <c r="AJW2649" s="653"/>
      <c r="AJX2649" s="653"/>
      <c r="AJY2649" s="653"/>
      <c r="AJZ2649" s="653"/>
      <c r="AKA2649" s="653"/>
      <c r="AKB2649" s="653"/>
      <c r="AKC2649" s="653"/>
      <c r="AKD2649" s="653"/>
      <c r="AKE2649" s="653"/>
      <c r="AKF2649" s="653"/>
      <c r="AKG2649" s="653"/>
      <c r="AKH2649" s="653"/>
      <c r="AKI2649" s="653"/>
      <c r="AKJ2649" s="653"/>
      <c r="AKK2649" s="653"/>
      <c r="AKL2649" s="653"/>
      <c r="AKM2649" s="653"/>
      <c r="AKN2649" s="653"/>
      <c r="AKO2649" s="653"/>
      <c r="AKP2649" s="653"/>
      <c r="AKQ2649" s="653"/>
      <c r="AKR2649" s="653"/>
      <c r="AKS2649" s="653"/>
      <c r="AKT2649" s="653"/>
      <c r="AKU2649" s="653"/>
      <c r="AKV2649" s="653"/>
      <c r="AKW2649" s="653"/>
      <c r="AKX2649" s="653"/>
      <c r="AKY2649" s="653"/>
      <c r="AKZ2649" s="653"/>
      <c r="ALA2649" s="653"/>
      <c r="ALB2649" s="653"/>
      <c r="ALC2649" s="653"/>
      <c r="ALD2649" s="653"/>
      <c r="ALE2649" s="653"/>
      <c r="ALF2649" s="653"/>
      <c r="ALG2649" s="653"/>
      <c r="ALH2649" s="653"/>
      <c r="ALI2649" s="653"/>
      <c r="ALJ2649" s="653"/>
      <c r="ALK2649" s="653"/>
      <c r="ALL2649" s="653"/>
      <c r="ALM2649" s="653"/>
      <c r="ALN2649" s="653"/>
      <c r="ALO2649" s="653"/>
      <c r="ALP2649" s="653"/>
      <c r="ALQ2649" s="653"/>
      <c r="ALR2649" s="653"/>
      <c r="ALS2649" s="653"/>
      <c r="ALT2649" s="653"/>
      <c r="ALU2649" s="653"/>
      <c r="ALV2649" s="653"/>
      <c r="ALW2649" s="653"/>
      <c r="ALX2649" s="653"/>
      <c r="ALY2649" s="653"/>
      <c r="ALZ2649" s="653"/>
      <c r="AMA2649" s="653"/>
      <c r="AMB2649" s="653"/>
      <c r="AMC2649" s="653"/>
      <c r="AMD2649" s="653"/>
      <c r="AME2649" s="653"/>
      <c r="AMF2649" s="653"/>
      <c r="AMG2649" s="653"/>
      <c r="AMH2649" s="653"/>
      <c r="AMI2649" s="653"/>
      <c r="AMJ2649" s="653"/>
      <c r="AMK2649" s="653"/>
      <c r="AML2649" s="653"/>
      <c r="AMM2649" s="653"/>
      <c r="AMN2649" s="653"/>
      <c r="AMO2649" s="653"/>
      <c r="AMP2649" s="653"/>
      <c r="AMQ2649" s="653"/>
      <c r="AMR2649" s="653"/>
      <c r="AMS2649" s="653"/>
      <c r="AMT2649" s="653"/>
      <c r="AMU2649" s="653"/>
      <c r="AMV2649" s="653"/>
      <c r="AMW2649" s="653"/>
      <c r="AMX2649" s="653"/>
      <c r="AMY2649" s="653"/>
      <c r="AMZ2649" s="653"/>
      <c r="ANA2649" s="653"/>
      <c r="ANB2649" s="653"/>
      <c r="ANC2649" s="653"/>
      <c r="AND2649" s="653"/>
      <c r="ANE2649" s="653"/>
      <c r="ANF2649" s="653"/>
      <c r="ANG2649" s="653"/>
      <c r="ANH2649" s="653"/>
      <c r="ANI2649" s="653"/>
      <c r="ANJ2649" s="653"/>
      <c r="ANK2649" s="653"/>
      <c r="ANL2649" s="653"/>
      <c r="ANM2649" s="653"/>
      <c r="ANN2649" s="653"/>
      <c r="ANO2649" s="653"/>
      <c r="ANP2649" s="653"/>
      <c r="ANQ2649" s="653"/>
      <c r="ANR2649" s="653"/>
      <c r="ANS2649" s="653"/>
      <c r="ANT2649" s="653"/>
      <c r="ANU2649" s="653"/>
      <c r="ANV2649" s="653"/>
      <c r="ANW2649" s="653"/>
      <c r="ANX2649" s="653"/>
      <c r="ANY2649" s="653"/>
      <c r="ANZ2649" s="653"/>
      <c r="AOA2649" s="653"/>
      <c r="AOB2649" s="653"/>
      <c r="AOC2649" s="653"/>
      <c r="AOD2649" s="653"/>
      <c r="AOE2649" s="653"/>
      <c r="AOF2649" s="653"/>
      <c r="AOG2649" s="653"/>
      <c r="AOH2649" s="653"/>
      <c r="AOI2649" s="653"/>
      <c r="AOJ2649" s="653"/>
      <c r="AOK2649" s="653"/>
      <c r="AOL2649" s="653"/>
      <c r="AOM2649" s="653"/>
      <c r="AON2649" s="653"/>
      <c r="AOO2649" s="653"/>
      <c r="AOP2649" s="653"/>
      <c r="AOQ2649" s="653"/>
      <c r="AOR2649" s="653"/>
      <c r="AOS2649" s="653"/>
      <c r="AOT2649" s="653"/>
      <c r="AOU2649" s="653"/>
      <c r="AOV2649" s="653"/>
      <c r="AOW2649" s="653"/>
      <c r="AOX2649" s="653"/>
      <c r="AOY2649" s="653"/>
      <c r="AOZ2649" s="653"/>
      <c r="APA2649" s="653"/>
      <c r="APB2649" s="653"/>
      <c r="APC2649" s="653"/>
      <c r="APD2649" s="653"/>
      <c r="APE2649" s="653"/>
      <c r="APF2649" s="653"/>
      <c r="APG2649" s="653"/>
      <c r="APH2649" s="653"/>
      <c r="API2649" s="653"/>
      <c r="APJ2649" s="653"/>
      <c r="APK2649" s="653"/>
      <c r="APL2649" s="653"/>
      <c r="APM2649" s="653"/>
      <c r="APN2649" s="653"/>
      <c r="APO2649" s="653"/>
      <c r="APP2649" s="653"/>
      <c r="APQ2649" s="653"/>
      <c r="APR2649" s="653"/>
      <c r="APS2649" s="653"/>
      <c r="APT2649" s="653"/>
      <c r="APU2649" s="653"/>
      <c r="APV2649" s="653"/>
      <c r="APW2649" s="653"/>
      <c r="APX2649" s="653"/>
      <c r="APY2649" s="653"/>
      <c r="APZ2649" s="653"/>
      <c r="AQA2649" s="653"/>
      <c r="AQB2649" s="653"/>
      <c r="AQC2649" s="653"/>
      <c r="AQD2649" s="653"/>
      <c r="AQE2649" s="653"/>
      <c r="AQF2649" s="653"/>
      <c r="AQG2649" s="653"/>
      <c r="AQH2649" s="653"/>
      <c r="AQI2649" s="653"/>
      <c r="AQJ2649" s="653"/>
      <c r="AQK2649" s="653"/>
      <c r="AQL2649" s="653"/>
      <c r="AQM2649" s="653"/>
      <c r="AQN2649" s="653"/>
      <c r="AQO2649" s="653"/>
      <c r="AQP2649" s="653"/>
      <c r="AQQ2649" s="653"/>
      <c r="AQR2649" s="653"/>
      <c r="AQS2649" s="653"/>
      <c r="AQT2649" s="653"/>
      <c r="AQU2649" s="653"/>
      <c r="AQV2649" s="653"/>
      <c r="AQW2649" s="653"/>
      <c r="AQX2649" s="653"/>
      <c r="AQY2649" s="653"/>
      <c r="AQZ2649" s="653"/>
      <c r="ARA2649" s="653"/>
      <c r="ARB2649" s="653"/>
      <c r="ARC2649" s="653"/>
      <c r="ARD2649" s="653"/>
      <c r="ARE2649" s="653"/>
      <c r="ARF2649" s="653"/>
      <c r="ARG2649" s="653"/>
      <c r="ARH2649" s="653"/>
      <c r="ARI2649" s="653"/>
      <c r="ARJ2649" s="653"/>
      <c r="ARK2649" s="653"/>
      <c r="ARL2649" s="653"/>
      <c r="ARM2649" s="653"/>
      <c r="ARN2649" s="653"/>
      <c r="ARO2649" s="653"/>
      <c r="ARP2649" s="653"/>
      <c r="ARQ2649" s="653"/>
      <c r="ARR2649" s="653"/>
      <c r="ARS2649" s="653"/>
      <c r="ART2649" s="653"/>
      <c r="ARU2649" s="653"/>
      <c r="ARV2649" s="653"/>
      <c r="ARW2649" s="653"/>
      <c r="ARX2649" s="653"/>
      <c r="ARY2649" s="653"/>
      <c r="ARZ2649" s="653"/>
      <c r="ASA2649" s="653"/>
      <c r="ASB2649" s="653"/>
      <c r="ASC2649" s="653"/>
      <c r="ASD2649" s="653"/>
      <c r="ASE2649" s="653"/>
      <c r="ASF2649" s="653"/>
      <c r="ASG2649" s="653"/>
      <c r="ASH2649" s="653"/>
      <c r="ASI2649" s="653"/>
      <c r="ASJ2649" s="653"/>
      <c r="ASK2649" s="653"/>
      <c r="ASL2649" s="653"/>
      <c r="ASM2649" s="653"/>
      <c r="ASN2649" s="653"/>
      <c r="ASO2649" s="653"/>
      <c r="ASP2649" s="653"/>
      <c r="ASQ2649" s="653"/>
      <c r="ASR2649" s="653"/>
      <c r="ASS2649" s="653"/>
      <c r="AST2649" s="653"/>
      <c r="ASU2649" s="653"/>
      <c r="ASV2649" s="653"/>
      <c r="ASW2649" s="653"/>
      <c r="ASX2649" s="653"/>
      <c r="ASY2649" s="653"/>
      <c r="ASZ2649" s="653"/>
      <c r="ATA2649" s="653"/>
      <c r="ATB2649" s="653"/>
      <c r="ATC2649" s="653"/>
      <c r="ATD2649" s="653"/>
      <c r="ATE2649" s="653"/>
      <c r="ATF2649" s="653"/>
      <c r="ATG2649" s="653"/>
      <c r="ATH2649" s="653"/>
      <c r="ATI2649" s="653"/>
      <c r="ATJ2649" s="653"/>
      <c r="ATK2649" s="653"/>
      <c r="ATL2649" s="653"/>
      <c r="ATM2649" s="653"/>
      <c r="ATN2649" s="653"/>
      <c r="ATO2649" s="653"/>
      <c r="ATP2649" s="653"/>
      <c r="ATQ2649" s="653"/>
      <c r="ATR2649" s="653"/>
      <c r="ATS2649" s="653"/>
      <c r="ATT2649" s="653"/>
      <c r="ATU2649" s="653"/>
      <c r="ATV2649" s="653"/>
      <c r="ATW2649" s="653"/>
      <c r="ATX2649" s="653"/>
      <c r="ATY2649" s="653"/>
      <c r="ATZ2649" s="653"/>
      <c r="AUA2649" s="653"/>
      <c r="AUB2649" s="653"/>
      <c r="AUC2649" s="653"/>
      <c r="AUD2649" s="653"/>
      <c r="AUE2649" s="653"/>
      <c r="AUF2649" s="653"/>
      <c r="AUG2649" s="653"/>
      <c r="AUH2649" s="653"/>
      <c r="AUI2649" s="653"/>
      <c r="AUJ2649" s="653"/>
      <c r="AUK2649" s="653"/>
      <c r="AUL2649" s="653"/>
      <c r="AUM2649" s="653"/>
      <c r="AUN2649" s="653"/>
      <c r="AUO2649" s="653"/>
      <c r="AUP2649" s="653"/>
      <c r="AUQ2649" s="653"/>
      <c r="AUR2649" s="653"/>
      <c r="AUS2649" s="653"/>
      <c r="AUT2649" s="653"/>
      <c r="AUU2649" s="653"/>
      <c r="AUV2649" s="653"/>
      <c r="AUW2649" s="653"/>
      <c r="AUX2649" s="653"/>
      <c r="AUY2649" s="653"/>
      <c r="AUZ2649" s="653"/>
      <c r="AVA2649" s="653"/>
      <c r="AVB2649" s="653"/>
      <c r="AVC2649" s="653"/>
      <c r="AVD2649" s="653"/>
      <c r="AVE2649" s="653"/>
      <c r="AVF2649" s="653"/>
      <c r="AVG2649" s="653"/>
      <c r="AVH2649" s="653"/>
      <c r="AVI2649" s="653"/>
      <c r="AVJ2649" s="653"/>
      <c r="AVK2649" s="653"/>
      <c r="AVL2649" s="653"/>
      <c r="AVM2649" s="653"/>
      <c r="AVN2649" s="653"/>
      <c r="AVO2649" s="653"/>
      <c r="AVP2649" s="653"/>
      <c r="AVQ2649" s="653"/>
      <c r="AVR2649" s="653"/>
      <c r="AVS2649" s="653"/>
      <c r="AVT2649" s="653"/>
      <c r="AVU2649" s="653"/>
      <c r="AVV2649" s="653"/>
      <c r="AVW2649" s="653"/>
      <c r="AVX2649" s="653"/>
      <c r="AVY2649" s="653"/>
      <c r="AVZ2649" s="653"/>
      <c r="AWA2649" s="653"/>
      <c r="AWB2649" s="653"/>
      <c r="AWC2649" s="653"/>
      <c r="AWD2649" s="653"/>
      <c r="AWE2649" s="653"/>
      <c r="AWF2649" s="653"/>
      <c r="AWG2649" s="653"/>
      <c r="AWH2649" s="653"/>
      <c r="AWI2649" s="653"/>
      <c r="AWJ2649" s="653"/>
      <c r="AWK2649" s="653"/>
      <c r="AWL2649" s="653"/>
      <c r="AWM2649" s="653"/>
      <c r="AWN2649" s="653"/>
      <c r="AWO2649" s="653"/>
      <c r="AWP2649" s="653"/>
      <c r="AWQ2649" s="653"/>
      <c r="AWR2649" s="653"/>
      <c r="AWS2649" s="653"/>
      <c r="AWT2649" s="653"/>
      <c r="AWU2649" s="653"/>
      <c r="AWV2649" s="653"/>
      <c r="AWW2649" s="653"/>
      <c r="AWX2649" s="653"/>
      <c r="AWY2649" s="653"/>
      <c r="AWZ2649" s="653"/>
      <c r="AXA2649" s="653"/>
      <c r="AXB2649" s="653"/>
      <c r="AXC2649" s="653"/>
      <c r="AXD2649" s="653"/>
      <c r="AXE2649" s="653"/>
      <c r="AXF2649" s="653"/>
      <c r="AXG2649" s="653"/>
      <c r="AXH2649" s="653"/>
      <c r="AXI2649" s="653"/>
      <c r="AXJ2649" s="653"/>
      <c r="AXK2649" s="653"/>
      <c r="AXL2649" s="653"/>
      <c r="AXM2649" s="653"/>
      <c r="AXN2649" s="653"/>
      <c r="AXO2649" s="653"/>
      <c r="AXP2649" s="653"/>
      <c r="AXQ2649" s="653"/>
      <c r="AXR2649" s="653"/>
      <c r="AXS2649" s="653"/>
      <c r="AXT2649" s="653"/>
      <c r="AXU2649" s="653"/>
      <c r="AXV2649" s="653"/>
      <c r="AXW2649" s="653"/>
      <c r="AXX2649" s="653"/>
      <c r="AXY2649" s="653"/>
      <c r="AXZ2649" s="653"/>
      <c r="AYA2649" s="653"/>
      <c r="AYB2649" s="653"/>
      <c r="AYC2649" s="653"/>
      <c r="AYD2649" s="653"/>
      <c r="AYE2649" s="653"/>
      <c r="AYF2649" s="653"/>
      <c r="AYG2649" s="653"/>
      <c r="AYH2649" s="653"/>
      <c r="AYI2649" s="653"/>
      <c r="AYJ2649" s="653"/>
      <c r="AYK2649" s="653"/>
      <c r="AYL2649" s="653"/>
      <c r="AYM2649" s="653"/>
      <c r="AYN2649" s="653"/>
      <c r="AYO2649" s="653"/>
      <c r="AYP2649" s="653"/>
      <c r="AYQ2649" s="653"/>
      <c r="AYR2649" s="653"/>
      <c r="AYS2649" s="653"/>
      <c r="AYT2649" s="653"/>
      <c r="AYU2649" s="653"/>
      <c r="AYV2649" s="653"/>
      <c r="AYW2649" s="653"/>
      <c r="AYX2649" s="653"/>
      <c r="AYY2649" s="653"/>
      <c r="AYZ2649" s="653"/>
      <c r="AZA2649" s="653"/>
      <c r="AZB2649" s="653"/>
      <c r="AZC2649" s="653"/>
      <c r="AZD2649" s="653"/>
      <c r="AZE2649" s="653"/>
      <c r="AZF2649" s="653"/>
      <c r="AZG2649" s="653"/>
      <c r="AZH2649" s="653"/>
      <c r="AZI2649" s="653"/>
      <c r="AZJ2649" s="653"/>
      <c r="AZK2649" s="653"/>
      <c r="AZL2649" s="653"/>
      <c r="AZM2649" s="653"/>
      <c r="AZN2649" s="653"/>
      <c r="AZO2649" s="653"/>
      <c r="AZP2649" s="653"/>
      <c r="AZQ2649" s="653"/>
      <c r="AZR2649" s="653"/>
      <c r="AZS2649" s="653"/>
      <c r="AZT2649" s="653"/>
      <c r="AZU2649" s="653"/>
      <c r="AZV2649" s="653"/>
      <c r="AZW2649" s="653"/>
      <c r="AZX2649" s="653"/>
      <c r="AZY2649" s="653"/>
      <c r="AZZ2649" s="653"/>
      <c r="BAA2649" s="653"/>
      <c r="BAB2649" s="653"/>
      <c r="BAC2649" s="653"/>
      <c r="BAD2649" s="653"/>
      <c r="BAE2649" s="653"/>
      <c r="BAF2649" s="653"/>
      <c r="BAG2649" s="653"/>
      <c r="BAH2649" s="653"/>
      <c r="BAI2649" s="653"/>
      <c r="BAJ2649" s="653"/>
      <c r="BAK2649" s="653"/>
      <c r="BAL2649" s="653"/>
      <c r="BAM2649" s="653"/>
      <c r="BAN2649" s="653"/>
      <c r="BAO2649" s="653"/>
      <c r="BAP2649" s="653"/>
      <c r="BAQ2649" s="653"/>
      <c r="BAR2649" s="653"/>
      <c r="BAS2649" s="653"/>
      <c r="BAT2649" s="653"/>
      <c r="BAU2649" s="653"/>
      <c r="BAV2649" s="653"/>
      <c r="BAW2649" s="653"/>
      <c r="BAX2649" s="653"/>
      <c r="BAY2649" s="653"/>
      <c r="BAZ2649" s="653"/>
      <c r="BBA2649" s="653"/>
      <c r="BBB2649" s="653"/>
      <c r="BBC2649" s="653"/>
      <c r="BBD2649" s="653"/>
      <c r="BBE2649" s="653"/>
      <c r="BBF2649" s="653"/>
      <c r="BBG2649" s="653"/>
      <c r="BBH2649" s="653"/>
      <c r="BBI2649" s="653"/>
      <c r="BBJ2649" s="653"/>
      <c r="BBK2649" s="653"/>
      <c r="BBL2649" s="653"/>
      <c r="BBM2649" s="653"/>
      <c r="BBN2649" s="653"/>
      <c r="BBO2649" s="653"/>
      <c r="BBP2649" s="653"/>
      <c r="BBQ2649" s="653"/>
      <c r="BBR2649" s="653"/>
      <c r="BBS2649" s="653"/>
      <c r="BBT2649" s="653"/>
      <c r="BBU2649" s="653"/>
      <c r="BBV2649" s="653"/>
      <c r="BBW2649" s="653"/>
      <c r="BBX2649" s="653"/>
      <c r="BBY2649" s="653"/>
      <c r="BBZ2649" s="653"/>
      <c r="BCA2649" s="653"/>
      <c r="BCB2649" s="653"/>
      <c r="BCC2649" s="653"/>
      <c r="BCD2649" s="653"/>
      <c r="BCE2649" s="653"/>
      <c r="BCF2649" s="653"/>
      <c r="BCG2649" s="653"/>
      <c r="BCH2649" s="653"/>
      <c r="BCI2649" s="653"/>
      <c r="BCJ2649" s="653"/>
      <c r="BCK2649" s="653"/>
      <c r="BCL2649" s="653"/>
      <c r="BCM2649" s="653"/>
      <c r="BCN2649" s="653"/>
      <c r="BCO2649" s="653"/>
      <c r="BCP2649" s="653"/>
      <c r="BCQ2649" s="653"/>
      <c r="BCR2649" s="653"/>
      <c r="BCS2649" s="653"/>
      <c r="BCT2649" s="653"/>
      <c r="BCU2649" s="653"/>
      <c r="BCV2649" s="653"/>
      <c r="BCW2649" s="653"/>
      <c r="BCX2649" s="653"/>
      <c r="BCY2649" s="653"/>
      <c r="BCZ2649" s="653"/>
      <c r="BDA2649" s="653"/>
      <c r="BDB2649" s="653"/>
      <c r="BDC2649" s="653"/>
      <c r="BDD2649" s="653"/>
      <c r="BDE2649" s="653"/>
      <c r="BDF2649" s="653"/>
      <c r="BDG2649" s="653"/>
      <c r="BDH2649" s="653"/>
      <c r="BDI2649" s="653"/>
      <c r="BDJ2649" s="653"/>
      <c r="BDK2649" s="653"/>
      <c r="BDL2649" s="653"/>
      <c r="BDM2649" s="653"/>
      <c r="BDN2649" s="653"/>
      <c r="BDO2649" s="653"/>
      <c r="BDP2649" s="653"/>
      <c r="BDQ2649" s="653"/>
      <c r="BDR2649" s="653"/>
      <c r="BDS2649" s="653"/>
      <c r="BDT2649" s="653"/>
      <c r="BDU2649" s="653"/>
      <c r="BDV2649" s="653"/>
      <c r="BDW2649" s="653"/>
      <c r="BDX2649" s="653"/>
      <c r="BDY2649" s="653"/>
      <c r="BDZ2649" s="653"/>
      <c r="BEA2649" s="653"/>
      <c r="BEB2649" s="653"/>
      <c r="BEC2649" s="653"/>
      <c r="BED2649" s="653"/>
      <c r="BEE2649" s="653"/>
      <c r="BEF2649" s="653"/>
      <c r="BEG2649" s="653"/>
      <c r="BEH2649" s="653"/>
      <c r="BEI2649" s="653"/>
      <c r="BEJ2649" s="653"/>
      <c r="BEK2649" s="653"/>
      <c r="BEL2649" s="653"/>
      <c r="BEM2649" s="653"/>
      <c r="BEN2649" s="653"/>
      <c r="BEO2649" s="653"/>
      <c r="BEP2649" s="653"/>
      <c r="BEQ2649" s="653"/>
      <c r="BER2649" s="653"/>
      <c r="BES2649" s="653"/>
      <c r="BET2649" s="653"/>
      <c r="BEU2649" s="653"/>
      <c r="BEV2649" s="653"/>
      <c r="BEW2649" s="653"/>
      <c r="BEX2649" s="653"/>
      <c r="BEY2649" s="653"/>
      <c r="BEZ2649" s="653"/>
      <c r="BFA2649" s="653"/>
      <c r="BFB2649" s="653"/>
      <c r="BFC2649" s="653"/>
      <c r="BFD2649" s="653"/>
      <c r="BFE2649" s="653"/>
      <c r="BFF2649" s="653"/>
      <c r="BFG2649" s="653"/>
      <c r="BFH2649" s="653"/>
      <c r="BFI2649" s="653"/>
      <c r="BFJ2649" s="653"/>
      <c r="BFK2649" s="653"/>
      <c r="BFL2649" s="653"/>
      <c r="BFM2649" s="653"/>
      <c r="BFN2649" s="653"/>
      <c r="BFO2649" s="653"/>
      <c r="BFP2649" s="653"/>
      <c r="BFQ2649" s="653"/>
      <c r="BFR2649" s="653"/>
      <c r="BFS2649" s="653"/>
      <c r="BFT2649" s="653"/>
      <c r="BFU2649" s="653"/>
      <c r="BFV2649" s="653"/>
      <c r="BFW2649" s="653"/>
      <c r="BFX2649" s="653"/>
      <c r="BFY2649" s="653"/>
      <c r="BFZ2649" s="653"/>
      <c r="BGA2649" s="653"/>
      <c r="BGB2649" s="653"/>
      <c r="BGC2649" s="653"/>
      <c r="BGD2649" s="653"/>
      <c r="BGE2649" s="653"/>
      <c r="BGF2649" s="653"/>
      <c r="BGG2649" s="653"/>
      <c r="BGH2649" s="653"/>
      <c r="BGI2649" s="653"/>
      <c r="BGJ2649" s="653"/>
      <c r="BGK2649" s="653"/>
      <c r="BGL2649" s="653"/>
      <c r="BGM2649" s="653"/>
      <c r="BGN2649" s="653"/>
      <c r="BGO2649" s="653"/>
      <c r="BGP2649" s="653"/>
      <c r="BGQ2649" s="653"/>
      <c r="BGR2649" s="653"/>
      <c r="BGS2649" s="653"/>
      <c r="BGT2649" s="653"/>
      <c r="BGU2649" s="653"/>
      <c r="BGV2649" s="653"/>
      <c r="BGW2649" s="653"/>
      <c r="BGX2649" s="653"/>
      <c r="BGY2649" s="653"/>
      <c r="BGZ2649" s="653"/>
      <c r="BHA2649" s="653"/>
      <c r="BHB2649" s="653"/>
      <c r="BHC2649" s="653"/>
      <c r="BHD2649" s="653"/>
      <c r="BHE2649" s="653"/>
      <c r="BHF2649" s="653"/>
      <c r="BHG2649" s="653"/>
      <c r="BHH2649" s="653"/>
      <c r="BHI2649" s="653"/>
      <c r="BHJ2649" s="653"/>
      <c r="BHK2649" s="653"/>
      <c r="BHL2649" s="653"/>
      <c r="BHM2649" s="653"/>
      <c r="BHN2649" s="653"/>
      <c r="BHO2649" s="653"/>
      <c r="BHP2649" s="653"/>
      <c r="BHQ2649" s="653"/>
      <c r="BHR2649" s="653"/>
      <c r="BHS2649" s="653"/>
      <c r="BHT2649" s="653"/>
      <c r="BHU2649" s="653"/>
      <c r="BHV2649" s="653"/>
      <c r="BHW2649" s="653"/>
      <c r="BHX2649" s="653"/>
      <c r="BHY2649" s="653"/>
      <c r="BHZ2649" s="653"/>
      <c r="BIA2649" s="653"/>
      <c r="BIB2649" s="653"/>
      <c r="BIC2649" s="653"/>
      <c r="BID2649" s="653"/>
      <c r="BIE2649" s="653"/>
      <c r="BIF2649" s="653"/>
      <c r="BIG2649" s="653"/>
      <c r="BIH2649" s="653"/>
      <c r="BII2649" s="653"/>
      <c r="BIJ2649" s="653"/>
      <c r="BIK2649" s="653"/>
      <c r="BIL2649" s="653"/>
      <c r="BIM2649" s="653"/>
      <c r="BIN2649" s="653"/>
      <c r="BIO2649" s="653"/>
      <c r="BIP2649" s="653"/>
      <c r="BIQ2649" s="653"/>
      <c r="BIR2649" s="653"/>
      <c r="BIS2649" s="653"/>
      <c r="BIT2649" s="653"/>
      <c r="BIU2649" s="653"/>
      <c r="BIV2649" s="653"/>
      <c r="BIW2649" s="653"/>
      <c r="BIX2649" s="653"/>
      <c r="BIY2649" s="653"/>
      <c r="BIZ2649" s="653"/>
      <c r="BJA2649" s="653"/>
      <c r="BJB2649" s="653"/>
      <c r="BJC2649" s="653"/>
      <c r="BJD2649" s="653"/>
      <c r="BJE2649" s="653"/>
      <c r="BJF2649" s="653"/>
      <c r="BJG2649" s="653"/>
      <c r="BJH2649" s="653"/>
      <c r="BJI2649" s="653"/>
      <c r="BJJ2649" s="653"/>
      <c r="BJK2649" s="653"/>
      <c r="BJL2649" s="653"/>
      <c r="BJM2649" s="653"/>
      <c r="BJN2649" s="653"/>
      <c r="BJO2649" s="653"/>
      <c r="BJP2649" s="653"/>
      <c r="BJQ2649" s="653"/>
      <c r="BJR2649" s="653"/>
      <c r="BJS2649" s="653"/>
      <c r="BJT2649" s="653"/>
      <c r="BJU2649" s="653"/>
      <c r="BJV2649" s="653"/>
      <c r="BJW2649" s="653"/>
      <c r="BJX2649" s="653"/>
      <c r="BJY2649" s="653"/>
      <c r="BJZ2649" s="653"/>
      <c r="BKA2649" s="653"/>
      <c r="BKB2649" s="653"/>
      <c r="BKC2649" s="653"/>
      <c r="BKD2649" s="653"/>
      <c r="BKE2649" s="653"/>
      <c r="BKF2649" s="653"/>
      <c r="BKG2649" s="653"/>
      <c r="BKH2649" s="653"/>
      <c r="BKI2649" s="653"/>
      <c r="BKJ2649" s="653"/>
      <c r="BKK2649" s="653"/>
      <c r="BKL2649" s="653"/>
      <c r="BKM2649" s="653"/>
      <c r="BKN2649" s="653"/>
      <c r="BKO2649" s="653"/>
      <c r="BKP2649" s="653"/>
      <c r="BKQ2649" s="653"/>
      <c r="BKR2649" s="653"/>
      <c r="BKS2649" s="653"/>
      <c r="BKT2649" s="653"/>
      <c r="BKU2649" s="653"/>
      <c r="BKV2649" s="653"/>
      <c r="BKW2649" s="653"/>
      <c r="BKX2649" s="653"/>
      <c r="BKY2649" s="653"/>
      <c r="BKZ2649" s="653"/>
      <c r="BLA2649" s="653"/>
      <c r="BLB2649" s="653"/>
      <c r="BLC2649" s="653"/>
      <c r="BLD2649" s="653"/>
      <c r="BLE2649" s="653"/>
      <c r="BLF2649" s="653"/>
      <c r="BLG2649" s="653"/>
      <c r="BLH2649" s="653"/>
      <c r="BLI2649" s="653"/>
      <c r="BLJ2649" s="653"/>
      <c r="BLK2649" s="653"/>
      <c r="BLL2649" s="653"/>
      <c r="BLM2649" s="653"/>
      <c r="BLN2649" s="653"/>
      <c r="BLO2649" s="653"/>
      <c r="BLP2649" s="653"/>
      <c r="BLQ2649" s="653"/>
      <c r="BLR2649" s="653"/>
      <c r="BLS2649" s="653"/>
      <c r="BLT2649" s="653"/>
      <c r="BLU2649" s="653"/>
      <c r="BLV2649" s="653"/>
      <c r="BLW2649" s="653"/>
      <c r="BLX2649" s="653"/>
      <c r="BLY2649" s="653"/>
      <c r="BLZ2649" s="653"/>
      <c r="BMA2649" s="653"/>
      <c r="BMB2649" s="653"/>
      <c r="BMC2649" s="653"/>
      <c r="BMD2649" s="653"/>
      <c r="BME2649" s="653"/>
      <c r="BMF2649" s="653"/>
      <c r="BMG2649" s="653"/>
      <c r="BMH2649" s="653"/>
      <c r="BMI2649" s="653"/>
      <c r="BMJ2649" s="653"/>
      <c r="BMK2649" s="653"/>
      <c r="BML2649" s="653"/>
      <c r="BMM2649" s="653"/>
      <c r="BMN2649" s="653"/>
      <c r="BMO2649" s="653"/>
      <c r="BMP2649" s="653"/>
      <c r="BMQ2649" s="653"/>
      <c r="BMR2649" s="653"/>
      <c r="BMS2649" s="653"/>
      <c r="BMT2649" s="653"/>
      <c r="BMU2649" s="653"/>
      <c r="BMV2649" s="653"/>
      <c r="BMW2649" s="653"/>
      <c r="BMX2649" s="653"/>
      <c r="BMY2649" s="653"/>
      <c r="BMZ2649" s="653"/>
      <c r="BNA2649" s="653"/>
      <c r="BNB2649" s="653"/>
      <c r="BNC2649" s="653"/>
      <c r="BND2649" s="653"/>
      <c r="BNE2649" s="653"/>
      <c r="BNF2649" s="653"/>
      <c r="BNG2649" s="653"/>
      <c r="BNH2649" s="653"/>
      <c r="BNI2649" s="653"/>
      <c r="BNJ2649" s="653"/>
      <c r="BNK2649" s="653"/>
      <c r="BNL2649" s="653"/>
      <c r="BNM2649" s="653"/>
      <c r="BNN2649" s="653"/>
      <c r="BNO2649" s="653"/>
      <c r="BNP2649" s="653"/>
      <c r="BNQ2649" s="653"/>
      <c r="BNR2649" s="653"/>
      <c r="BNS2649" s="653"/>
      <c r="BNT2649" s="653"/>
      <c r="BNU2649" s="653"/>
      <c r="BNV2649" s="653"/>
      <c r="BNW2649" s="653"/>
      <c r="BNX2649" s="653"/>
      <c r="BNY2649" s="653"/>
      <c r="BNZ2649" s="653"/>
      <c r="BOA2649" s="653"/>
      <c r="BOB2649" s="653"/>
      <c r="BOC2649" s="653"/>
      <c r="BOD2649" s="653"/>
      <c r="BOE2649" s="653"/>
      <c r="BOF2649" s="653"/>
      <c r="BOG2649" s="653"/>
      <c r="BOH2649" s="653"/>
      <c r="BOI2649" s="653"/>
      <c r="BOJ2649" s="653"/>
      <c r="BOK2649" s="653"/>
      <c r="BOL2649" s="653"/>
      <c r="BOM2649" s="653"/>
      <c r="BON2649" s="653"/>
      <c r="BOO2649" s="653"/>
      <c r="BOP2649" s="653"/>
      <c r="BOQ2649" s="653"/>
      <c r="BOR2649" s="653"/>
      <c r="BOS2649" s="653"/>
      <c r="BOT2649" s="653"/>
      <c r="BOU2649" s="653"/>
      <c r="BOV2649" s="653"/>
      <c r="BOW2649" s="653"/>
      <c r="BOX2649" s="653"/>
      <c r="BOY2649" s="653"/>
      <c r="BOZ2649" s="653"/>
      <c r="BPA2649" s="653"/>
      <c r="BPB2649" s="653"/>
      <c r="BPC2649" s="653"/>
      <c r="BPD2649" s="653"/>
      <c r="BPE2649" s="653"/>
      <c r="BPF2649" s="653"/>
      <c r="BPG2649" s="653"/>
      <c r="BPH2649" s="653"/>
      <c r="BPI2649" s="653"/>
      <c r="BPJ2649" s="653"/>
      <c r="BPK2649" s="653"/>
      <c r="BPL2649" s="653"/>
      <c r="BPM2649" s="653"/>
      <c r="BPN2649" s="653"/>
      <c r="BPO2649" s="653"/>
      <c r="BPP2649" s="653"/>
      <c r="BPQ2649" s="653"/>
      <c r="BPR2649" s="653"/>
      <c r="BPS2649" s="653"/>
      <c r="BPT2649" s="653"/>
      <c r="BPU2649" s="653"/>
      <c r="BPV2649" s="653"/>
      <c r="BPW2649" s="653"/>
      <c r="BPX2649" s="653"/>
      <c r="BPY2649" s="653"/>
      <c r="BPZ2649" s="653"/>
      <c r="BQA2649" s="653"/>
      <c r="BQB2649" s="653"/>
      <c r="BQC2649" s="653"/>
      <c r="BQD2649" s="653"/>
      <c r="BQE2649" s="653"/>
      <c r="BQF2649" s="653"/>
      <c r="BQG2649" s="653"/>
      <c r="BQH2649" s="653"/>
      <c r="BQI2649" s="653"/>
      <c r="BQJ2649" s="653"/>
      <c r="BQK2649" s="653"/>
      <c r="BQL2649" s="653"/>
      <c r="BQM2649" s="653"/>
      <c r="BQN2649" s="653"/>
      <c r="BQO2649" s="653"/>
      <c r="BQP2649" s="653"/>
      <c r="BQQ2649" s="653"/>
      <c r="BQR2649" s="653"/>
      <c r="BQS2649" s="653"/>
      <c r="BQT2649" s="653"/>
      <c r="BQU2649" s="653"/>
      <c r="BQV2649" s="653"/>
      <c r="BQW2649" s="653"/>
      <c r="BQX2649" s="653"/>
      <c r="BQY2649" s="653"/>
      <c r="BQZ2649" s="653"/>
      <c r="BRA2649" s="653"/>
      <c r="BRB2649" s="653"/>
      <c r="BRC2649" s="653"/>
      <c r="BRD2649" s="653"/>
      <c r="BRE2649" s="653"/>
      <c r="BRF2649" s="653"/>
      <c r="BRG2649" s="653"/>
      <c r="BRH2649" s="653"/>
      <c r="BRI2649" s="653"/>
      <c r="BRJ2649" s="653"/>
      <c r="BRK2649" s="653"/>
      <c r="BRL2649" s="653"/>
      <c r="BRM2649" s="653"/>
      <c r="BRN2649" s="653"/>
      <c r="BRO2649" s="653"/>
      <c r="BRP2649" s="653"/>
      <c r="BRQ2649" s="653"/>
      <c r="BRR2649" s="653"/>
      <c r="BRS2649" s="653"/>
      <c r="BRT2649" s="653"/>
      <c r="BRU2649" s="653"/>
      <c r="BRV2649" s="653"/>
      <c r="BRW2649" s="653"/>
      <c r="BRX2649" s="653"/>
      <c r="BRY2649" s="653"/>
      <c r="BRZ2649" s="653"/>
      <c r="BSA2649" s="653"/>
      <c r="BSB2649" s="653"/>
      <c r="BSC2649" s="653"/>
      <c r="BSD2649" s="653"/>
      <c r="BSE2649" s="653"/>
      <c r="BSF2649" s="653"/>
      <c r="BSG2649" s="653"/>
      <c r="BSH2649" s="653"/>
      <c r="BSI2649" s="653"/>
      <c r="BSJ2649" s="653"/>
      <c r="BSK2649" s="653"/>
      <c r="BSL2649" s="653"/>
      <c r="BSM2649" s="653"/>
      <c r="BSN2649" s="653"/>
      <c r="BSO2649" s="653"/>
      <c r="BSP2649" s="653"/>
      <c r="BSQ2649" s="653"/>
      <c r="BSR2649" s="653"/>
      <c r="BSS2649" s="653"/>
      <c r="BST2649" s="653"/>
      <c r="BSU2649" s="653"/>
      <c r="BSV2649" s="653"/>
      <c r="BSW2649" s="653"/>
      <c r="BSX2649" s="653"/>
      <c r="BSY2649" s="653"/>
      <c r="BSZ2649" s="653"/>
      <c r="BTA2649" s="653"/>
      <c r="BTB2649" s="653"/>
      <c r="BTC2649" s="653"/>
      <c r="BTD2649" s="653"/>
      <c r="BTE2649" s="653"/>
      <c r="BTF2649" s="653"/>
      <c r="BTG2649" s="653"/>
      <c r="BTH2649" s="653"/>
      <c r="BTI2649" s="653"/>
      <c r="BTJ2649" s="653"/>
      <c r="BTK2649" s="653"/>
      <c r="BTL2649" s="653"/>
      <c r="BTM2649" s="653"/>
      <c r="BTN2649" s="653"/>
      <c r="BTO2649" s="653"/>
      <c r="BTP2649" s="653"/>
      <c r="BTQ2649" s="653"/>
      <c r="BTR2649" s="653"/>
      <c r="BTS2649" s="653"/>
      <c r="BTT2649" s="653"/>
      <c r="BTU2649" s="653"/>
      <c r="BTV2649" s="653"/>
      <c r="BTW2649" s="653"/>
      <c r="BTX2649" s="653"/>
      <c r="BTY2649" s="653"/>
      <c r="BTZ2649" s="653"/>
      <c r="BUA2649" s="653"/>
      <c r="BUB2649" s="653"/>
      <c r="BUC2649" s="653"/>
      <c r="BUD2649" s="653"/>
      <c r="BUE2649" s="653"/>
      <c r="BUF2649" s="653"/>
      <c r="BUG2649" s="653"/>
      <c r="BUH2649" s="653"/>
      <c r="BUI2649" s="653"/>
      <c r="BUJ2649" s="653"/>
      <c r="BUK2649" s="653"/>
      <c r="BUL2649" s="653"/>
      <c r="BUM2649" s="653"/>
      <c r="BUN2649" s="653"/>
      <c r="BUO2649" s="653"/>
      <c r="BUP2649" s="653"/>
      <c r="BUQ2649" s="653"/>
      <c r="BUR2649" s="653"/>
      <c r="BUS2649" s="653"/>
      <c r="BUT2649" s="653"/>
      <c r="BUU2649" s="653"/>
      <c r="BUV2649" s="653"/>
      <c r="BUW2649" s="653"/>
      <c r="BUX2649" s="653"/>
      <c r="BUY2649" s="653"/>
      <c r="BUZ2649" s="653"/>
      <c r="BVA2649" s="653"/>
      <c r="BVB2649" s="653"/>
      <c r="BVC2649" s="653"/>
      <c r="BVD2649" s="653"/>
      <c r="BVE2649" s="653"/>
      <c r="BVF2649" s="653"/>
      <c r="BVG2649" s="653"/>
      <c r="BVH2649" s="653"/>
      <c r="BVI2649" s="653"/>
      <c r="BVJ2649" s="653"/>
      <c r="BVK2649" s="653"/>
      <c r="BVL2649" s="653"/>
      <c r="BVM2649" s="653"/>
      <c r="BVN2649" s="653"/>
      <c r="BVO2649" s="653"/>
      <c r="BVP2649" s="653"/>
      <c r="BVQ2649" s="653"/>
      <c r="BVR2649" s="653"/>
      <c r="BVS2649" s="653"/>
      <c r="BVT2649" s="653"/>
      <c r="BVU2649" s="653"/>
      <c r="BVV2649" s="653"/>
      <c r="BVW2649" s="653"/>
      <c r="BVX2649" s="653"/>
      <c r="BVY2649" s="653"/>
      <c r="BVZ2649" s="653"/>
      <c r="BWA2649" s="653"/>
      <c r="BWB2649" s="653"/>
      <c r="BWC2649" s="653"/>
      <c r="BWD2649" s="653"/>
      <c r="BWE2649" s="653"/>
      <c r="BWF2649" s="653"/>
      <c r="BWG2649" s="653"/>
      <c r="BWH2649" s="653"/>
      <c r="BWI2649" s="653"/>
      <c r="BWJ2649" s="653"/>
      <c r="BWK2649" s="653"/>
      <c r="BWL2649" s="653"/>
      <c r="BWM2649" s="653"/>
      <c r="BWN2649" s="653"/>
      <c r="BWO2649" s="653"/>
      <c r="BWP2649" s="653"/>
      <c r="BWQ2649" s="653"/>
      <c r="BWR2649" s="653"/>
      <c r="BWS2649" s="653"/>
      <c r="BWT2649" s="653"/>
      <c r="BWU2649" s="653"/>
      <c r="BWV2649" s="653"/>
      <c r="BWW2649" s="653"/>
      <c r="BWX2649" s="653"/>
      <c r="BWY2649" s="653"/>
      <c r="BWZ2649" s="653"/>
      <c r="BXA2649" s="653"/>
      <c r="BXB2649" s="653"/>
      <c r="BXC2649" s="653"/>
      <c r="BXD2649" s="653"/>
      <c r="BXE2649" s="653"/>
      <c r="BXF2649" s="653"/>
      <c r="BXG2649" s="653"/>
      <c r="BXH2649" s="653"/>
      <c r="BXI2649" s="653"/>
      <c r="BXJ2649" s="653"/>
      <c r="BXK2649" s="653"/>
      <c r="BXL2649" s="653"/>
      <c r="BXM2649" s="653"/>
      <c r="BXN2649" s="653"/>
      <c r="BXO2649" s="653"/>
      <c r="BXP2649" s="653"/>
      <c r="BXQ2649" s="653"/>
      <c r="BXR2649" s="653"/>
      <c r="BXS2649" s="653"/>
      <c r="BXT2649" s="653"/>
      <c r="BXU2649" s="653"/>
      <c r="BXV2649" s="653"/>
      <c r="BXW2649" s="653"/>
      <c r="BXX2649" s="653"/>
      <c r="BXY2649" s="653"/>
      <c r="BXZ2649" s="653"/>
      <c r="BYA2649" s="653"/>
      <c r="BYB2649" s="653"/>
      <c r="BYC2649" s="653"/>
      <c r="BYD2649" s="653"/>
      <c r="BYE2649" s="653"/>
      <c r="BYF2649" s="653"/>
      <c r="BYG2649" s="653"/>
      <c r="BYH2649" s="653"/>
      <c r="BYI2649" s="653"/>
      <c r="BYJ2649" s="653"/>
      <c r="BYK2649" s="653"/>
      <c r="BYL2649" s="653"/>
      <c r="BYM2649" s="653"/>
      <c r="BYN2649" s="653"/>
      <c r="BYO2649" s="653"/>
      <c r="BYP2649" s="653"/>
      <c r="BYQ2649" s="653"/>
      <c r="BYR2649" s="653"/>
      <c r="BYS2649" s="653"/>
      <c r="BYT2649" s="653"/>
      <c r="BYU2649" s="653"/>
      <c r="BYV2649" s="653"/>
      <c r="BYW2649" s="653"/>
      <c r="BYX2649" s="653"/>
      <c r="BYY2649" s="653"/>
      <c r="BYZ2649" s="653"/>
      <c r="BZA2649" s="653"/>
      <c r="BZB2649" s="653"/>
      <c r="BZC2649" s="653"/>
      <c r="BZD2649" s="653"/>
      <c r="BZE2649" s="653"/>
      <c r="BZF2649" s="653"/>
      <c r="BZG2649" s="653"/>
      <c r="BZH2649" s="653"/>
      <c r="BZI2649" s="653"/>
      <c r="BZJ2649" s="653"/>
      <c r="BZK2649" s="653"/>
      <c r="BZL2649" s="653"/>
      <c r="BZM2649" s="653"/>
      <c r="BZN2649" s="653"/>
      <c r="BZO2649" s="653"/>
      <c r="BZP2649" s="653"/>
      <c r="BZQ2649" s="653"/>
      <c r="BZR2649" s="653"/>
      <c r="BZS2649" s="653"/>
      <c r="BZT2649" s="653"/>
      <c r="BZU2649" s="653"/>
      <c r="BZV2649" s="653"/>
      <c r="BZW2649" s="653"/>
      <c r="BZX2649" s="653"/>
      <c r="BZY2649" s="653"/>
      <c r="BZZ2649" s="653"/>
      <c r="CAA2649" s="653"/>
      <c r="CAB2649" s="653"/>
      <c r="CAC2649" s="653"/>
      <c r="CAD2649" s="653"/>
      <c r="CAE2649" s="653"/>
      <c r="CAF2649" s="653"/>
      <c r="CAG2649" s="653"/>
      <c r="CAH2649" s="653"/>
      <c r="CAI2649" s="653"/>
      <c r="CAJ2649" s="653"/>
      <c r="CAK2649" s="653"/>
      <c r="CAL2649" s="653"/>
      <c r="CAM2649" s="653"/>
      <c r="CAN2649" s="653"/>
      <c r="CAO2649" s="653"/>
      <c r="CAP2649" s="653"/>
      <c r="CAQ2649" s="653"/>
      <c r="CAR2649" s="653"/>
      <c r="CAS2649" s="653"/>
      <c r="CAT2649" s="653"/>
      <c r="CAU2649" s="653"/>
      <c r="CAV2649" s="653"/>
      <c r="CAW2649" s="653"/>
      <c r="CAX2649" s="653"/>
      <c r="CAY2649" s="653"/>
      <c r="CAZ2649" s="653"/>
      <c r="CBA2649" s="653"/>
      <c r="CBB2649" s="653"/>
      <c r="CBC2649" s="653"/>
      <c r="CBD2649" s="653"/>
      <c r="CBE2649" s="653"/>
      <c r="CBF2649" s="653"/>
      <c r="CBG2649" s="653"/>
      <c r="CBH2649" s="653"/>
      <c r="CBI2649" s="653"/>
      <c r="CBJ2649" s="653"/>
      <c r="CBK2649" s="653"/>
      <c r="CBL2649" s="653"/>
      <c r="CBM2649" s="653"/>
      <c r="CBN2649" s="653"/>
      <c r="CBO2649" s="653"/>
      <c r="CBP2649" s="653"/>
      <c r="CBQ2649" s="653"/>
      <c r="CBR2649" s="653"/>
      <c r="CBS2649" s="653"/>
      <c r="CBT2649" s="653"/>
      <c r="CBU2649" s="653"/>
      <c r="CBV2649" s="653"/>
      <c r="CBW2649" s="653"/>
      <c r="CBX2649" s="653"/>
      <c r="CBY2649" s="653"/>
      <c r="CBZ2649" s="653"/>
      <c r="CCA2649" s="653"/>
      <c r="CCB2649" s="653"/>
      <c r="CCC2649" s="653"/>
      <c r="CCD2649" s="653"/>
      <c r="CCE2649" s="653"/>
      <c r="CCF2649" s="653"/>
      <c r="CCG2649" s="653"/>
      <c r="CCH2649" s="653"/>
      <c r="CCI2649" s="653"/>
      <c r="CCJ2649" s="653"/>
      <c r="CCK2649" s="653"/>
      <c r="CCL2649" s="653"/>
      <c r="CCM2649" s="653"/>
      <c r="CCN2649" s="653"/>
      <c r="CCO2649" s="653"/>
      <c r="CCP2649" s="653"/>
      <c r="CCQ2649" s="653"/>
      <c r="CCR2649" s="653"/>
      <c r="CCS2649" s="653"/>
      <c r="CCT2649" s="653"/>
      <c r="CCU2649" s="653"/>
      <c r="CCV2649" s="653"/>
      <c r="CCW2649" s="653"/>
      <c r="CCX2649" s="653"/>
      <c r="CCY2649" s="653"/>
      <c r="CCZ2649" s="653"/>
      <c r="CDA2649" s="653"/>
      <c r="CDB2649" s="653"/>
      <c r="CDC2649" s="653"/>
      <c r="CDD2649" s="653"/>
      <c r="CDE2649" s="653"/>
      <c r="CDF2649" s="653"/>
      <c r="CDG2649" s="653"/>
      <c r="CDH2649" s="653"/>
      <c r="CDI2649" s="653"/>
      <c r="CDJ2649" s="653"/>
      <c r="CDK2649" s="653"/>
      <c r="CDL2649" s="653"/>
      <c r="CDM2649" s="653"/>
      <c r="CDN2649" s="653"/>
      <c r="CDO2649" s="653"/>
      <c r="CDP2649" s="653"/>
      <c r="CDQ2649" s="653"/>
      <c r="CDR2649" s="653"/>
      <c r="CDS2649" s="653"/>
      <c r="CDT2649" s="653"/>
      <c r="CDU2649" s="653"/>
      <c r="CDV2649" s="653"/>
      <c r="CDW2649" s="653"/>
      <c r="CDX2649" s="653"/>
      <c r="CDY2649" s="653"/>
      <c r="CDZ2649" s="653"/>
      <c r="CEA2649" s="653"/>
      <c r="CEB2649" s="653"/>
      <c r="CEC2649" s="653"/>
      <c r="CED2649" s="653"/>
      <c r="CEE2649" s="653"/>
      <c r="CEF2649" s="653"/>
      <c r="CEG2649" s="653"/>
      <c r="CEH2649" s="653"/>
      <c r="CEI2649" s="653"/>
      <c r="CEJ2649" s="653"/>
      <c r="CEK2649" s="653"/>
      <c r="CEL2649" s="653"/>
      <c r="CEM2649" s="653"/>
      <c r="CEN2649" s="653"/>
      <c r="CEO2649" s="653"/>
      <c r="CEP2649" s="653"/>
      <c r="CEQ2649" s="653"/>
      <c r="CER2649" s="653"/>
      <c r="CES2649" s="653"/>
      <c r="CET2649" s="653"/>
      <c r="CEU2649" s="653"/>
      <c r="CEV2649" s="653"/>
      <c r="CEW2649" s="653"/>
      <c r="CEX2649" s="653"/>
      <c r="CEY2649" s="653"/>
      <c r="CEZ2649" s="653"/>
      <c r="CFA2649" s="653"/>
      <c r="CFB2649" s="653"/>
      <c r="CFC2649" s="653"/>
      <c r="CFD2649" s="653"/>
      <c r="CFE2649" s="653"/>
      <c r="CFF2649" s="653"/>
      <c r="CFG2649" s="653"/>
      <c r="CFH2649" s="653"/>
      <c r="CFI2649" s="653"/>
      <c r="CFJ2649" s="653"/>
      <c r="CFK2649" s="653"/>
      <c r="CFL2649" s="653"/>
      <c r="CFM2649" s="653"/>
      <c r="CFN2649" s="653"/>
      <c r="CFO2649" s="653"/>
      <c r="CFP2649" s="653"/>
      <c r="CFQ2649" s="653"/>
      <c r="CFR2649" s="653"/>
      <c r="CFS2649" s="653"/>
      <c r="CFT2649" s="653"/>
      <c r="CFU2649" s="653"/>
      <c r="CFV2649" s="653"/>
      <c r="CFW2649" s="653"/>
      <c r="CFX2649" s="653"/>
      <c r="CFY2649" s="653"/>
      <c r="CFZ2649" s="653"/>
      <c r="CGA2649" s="653"/>
      <c r="CGB2649" s="653"/>
      <c r="CGC2649" s="653"/>
      <c r="CGD2649" s="653"/>
      <c r="CGE2649" s="653"/>
      <c r="CGF2649" s="653"/>
      <c r="CGG2649" s="653"/>
      <c r="CGH2649" s="653"/>
      <c r="CGI2649" s="653"/>
      <c r="CGJ2649" s="653"/>
      <c r="CGK2649" s="653"/>
      <c r="CGL2649" s="653"/>
      <c r="CGM2649" s="653"/>
      <c r="CGN2649" s="653"/>
      <c r="CGO2649" s="653"/>
      <c r="CGP2649" s="653"/>
      <c r="CGQ2649" s="653"/>
      <c r="CGR2649" s="653"/>
      <c r="CGS2649" s="653"/>
      <c r="CGT2649" s="653"/>
      <c r="CGU2649" s="653"/>
      <c r="CGV2649" s="653"/>
      <c r="CGW2649" s="653"/>
      <c r="CGX2649" s="653"/>
      <c r="CGY2649" s="653"/>
      <c r="CGZ2649" s="653"/>
      <c r="CHA2649" s="653"/>
      <c r="CHB2649" s="653"/>
      <c r="CHC2649" s="653"/>
      <c r="CHD2649" s="653"/>
      <c r="CHE2649" s="653"/>
      <c r="CHF2649" s="653"/>
      <c r="CHG2649" s="653"/>
      <c r="CHH2649" s="653"/>
      <c r="CHI2649" s="653"/>
      <c r="CHJ2649" s="653"/>
      <c r="CHK2649" s="653"/>
      <c r="CHL2649" s="653"/>
      <c r="CHM2649" s="653"/>
      <c r="CHN2649" s="653"/>
      <c r="CHO2649" s="653"/>
      <c r="CHP2649" s="653"/>
      <c r="CHQ2649" s="653"/>
      <c r="CHR2649" s="653"/>
      <c r="CHS2649" s="653"/>
      <c r="CHT2649" s="653"/>
      <c r="CHU2649" s="653"/>
      <c r="CHV2649" s="653"/>
      <c r="CHW2649" s="653"/>
      <c r="CHX2649" s="653"/>
      <c r="CHY2649" s="653"/>
      <c r="CHZ2649" s="653"/>
      <c r="CIA2649" s="653"/>
      <c r="CIB2649" s="653"/>
      <c r="CIC2649" s="653"/>
      <c r="CID2649" s="653"/>
      <c r="CIE2649" s="653"/>
      <c r="CIF2649" s="653"/>
      <c r="CIG2649" s="653"/>
      <c r="CIH2649" s="653"/>
      <c r="CII2649" s="653"/>
      <c r="CIJ2649" s="653"/>
      <c r="CIK2649" s="653"/>
      <c r="CIL2649" s="653"/>
      <c r="CIM2649" s="653"/>
      <c r="CIN2649" s="653"/>
      <c r="CIO2649" s="653"/>
      <c r="CIP2649" s="653"/>
      <c r="CIQ2649" s="653"/>
      <c r="CIR2649" s="653"/>
      <c r="CIS2649" s="653"/>
      <c r="CIT2649" s="653"/>
      <c r="CIU2649" s="653"/>
      <c r="CIV2649" s="653"/>
      <c r="CIW2649" s="653"/>
      <c r="CIX2649" s="653"/>
      <c r="CIY2649" s="653"/>
      <c r="CIZ2649" s="653"/>
      <c r="CJA2649" s="653"/>
      <c r="CJB2649" s="653"/>
      <c r="CJC2649" s="653"/>
      <c r="CJD2649" s="653"/>
      <c r="CJE2649" s="653"/>
      <c r="CJF2649" s="653"/>
      <c r="CJG2649" s="653"/>
      <c r="CJH2649" s="653"/>
      <c r="CJI2649" s="653"/>
      <c r="CJJ2649" s="653"/>
      <c r="CJK2649" s="653"/>
      <c r="CJL2649" s="653"/>
      <c r="CJM2649" s="653"/>
      <c r="CJN2649" s="653"/>
      <c r="CJO2649" s="653"/>
      <c r="CJP2649" s="653"/>
      <c r="CJQ2649" s="653"/>
      <c r="CJR2649" s="653"/>
      <c r="CJS2649" s="653"/>
      <c r="CJT2649" s="653"/>
      <c r="CJU2649" s="653"/>
      <c r="CJV2649" s="653"/>
      <c r="CJW2649" s="653"/>
      <c r="CJX2649" s="653"/>
      <c r="CJY2649" s="653"/>
      <c r="CJZ2649" s="653"/>
      <c r="CKA2649" s="653"/>
      <c r="CKB2649" s="653"/>
      <c r="CKC2649" s="653"/>
      <c r="CKD2649" s="653"/>
      <c r="CKE2649" s="653"/>
      <c r="CKF2649" s="653"/>
      <c r="CKG2649" s="653"/>
      <c r="CKH2649" s="653"/>
      <c r="CKI2649" s="653"/>
      <c r="CKJ2649" s="653"/>
      <c r="CKK2649" s="653"/>
      <c r="CKL2649" s="653"/>
      <c r="CKM2649" s="653"/>
      <c r="CKN2649" s="653"/>
      <c r="CKO2649" s="653"/>
      <c r="CKP2649" s="653"/>
      <c r="CKQ2649" s="653"/>
      <c r="CKR2649" s="653"/>
      <c r="CKS2649" s="653"/>
      <c r="CKT2649" s="653"/>
      <c r="CKU2649" s="653"/>
      <c r="CKV2649" s="653"/>
      <c r="CKW2649" s="653"/>
      <c r="CKX2649" s="653"/>
      <c r="CKY2649" s="653"/>
      <c r="CKZ2649" s="653"/>
      <c r="CLA2649" s="653"/>
      <c r="CLB2649" s="653"/>
      <c r="CLC2649" s="653"/>
      <c r="CLD2649" s="653"/>
      <c r="CLE2649" s="653"/>
      <c r="CLF2649" s="653"/>
      <c r="CLG2649" s="653"/>
      <c r="CLH2649" s="653"/>
      <c r="CLI2649" s="653"/>
      <c r="CLJ2649" s="653"/>
      <c r="CLK2649" s="653"/>
      <c r="CLL2649" s="653"/>
      <c r="CLM2649" s="653"/>
      <c r="CLN2649" s="653"/>
      <c r="CLO2649" s="653"/>
      <c r="CLP2649" s="653"/>
      <c r="CLQ2649" s="653"/>
      <c r="CLR2649" s="653"/>
      <c r="CLS2649" s="653"/>
      <c r="CLT2649" s="653"/>
      <c r="CLU2649" s="653"/>
      <c r="CLV2649" s="653"/>
      <c r="CLW2649" s="653"/>
      <c r="CLX2649" s="653"/>
      <c r="CLY2649" s="653"/>
      <c r="CLZ2649" s="653"/>
      <c r="CMA2649" s="653"/>
      <c r="CMB2649" s="653"/>
      <c r="CMC2649" s="653"/>
      <c r="CMD2649" s="653"/>
      <c r="CME2649" s="653"/>
      <c r="CMF2649" s="653"/>
      <c r="CMG2649" s="653"/>
      <c r="CMH2649" s="653"/>
      <c r="CMI2649" s="653"/>
      <c r="CMJ2649" s="653"/>
      <c r="CMK2649" s="653"/>
      <c r="CML2649" s="653"/>
      <c r="CMM2649" s="653"/>
      <c r="CMN2649" s="653"/>
      <c r="CMO2649" s="653"/>
      <c r="CMP2649" s="653"/>
      <c r="CMQ2649" s="653"/>
      <c r="CMR2649" s="653"/>
      <c r="CMS2649" s="653"/>
      <c r="CMT2649" s="653"/>
      <c r="CMU2649" s="653"/>
      <c r="CMV2649" s="653"/>
      <c r="CMW2649" s="653"/>
      <c r="CMX2649" s="653"/>
      <c r="CMY2649" s="653"/>
      <c r="CMZ2649" s="653"/>
      <c r="CNA2649" s="653"/>
      <c r="CNB2649" s="653"/>
      <c r="CNC2649" s="653"/>
      <c r="CND2649" s="653"/>
      <c r="CNE2649" s="653"/>
      <c r="CNF2649" s="653"/>
      <c r="CNG2649" s="653"/>
      <c r="CNH2649" s="653"/>
      <c r="CNI2649" s="653"/>
      <c r="CNJ2649" s="653"/>
      <c r="CNK2649" s="653"/>
      <c r="CNL2649" s="653"/>
      <c r="CNM2649" s="653"/>
      <c r="CNN2649" s="653"/>
      <c r="CNO2649" s="653"/>
      <c r="CNP2649" s="653"/>
      <c r="CNQ2649" s="653"/>
      <c r="CNR2649" s="653"/>
      <c r="CNS2649" s="653"/>
      <c r="CNT2649" s="653"/>
      <c r="CNU2649" s="653"/>
      <c r="CNV2649" s="653"/>
      <c r="CNW2649" s="653"/>
      <c r="CNX2649" s="653"/>
      <c r="CNY2649" s="653"/>
      <c r="CNZ2649" s="653"/>
      <c r="COA2649" s="653"/>
      <c r="COB2649" s="653"/>
      <c r="COC2649" s="653"/>
      <c r="COD2649" s="653"/>
      <c r="COE2649" s="653"/>
      <c r="COF2649" s="653"/>
      <c r="COG2649" s="653"/>
      <c r="COH2649" s="653"/>
      <c r="COI2649" s="653"/>
      <c r="COJ2649" s="653"/>
      <c r="COK2649" s="653"/>
      <c r="COL2649" s="653"/>
      <c r="COM2649" s="653"/>
      <c r="CON2649" s="653"/>
      <c r="COO2649" s="653"/>
      <c r="COP2649" s="653"/>
      <c r="COQ2649" s="653"/>
      <c r="COR2649" s="653"/>
      <c r="COS2649" s="653"/>
      <c r="COT2649" s="653"/>
      <c r="COU2649" s="653"/>
      <c r="COV2649" s="653"/>
      <c r="COW2649" s="653"/>
      <c r="COX2649" s="653"/>
      <c r="COY2649" s="653"/>
      <c r="COZ2649" s="653"/>
      <c r="CPA2649" s="653"/>
      <c r="CPB2649" s="653"/>
      <c r="CPC2649" s="653"/>
      <c r="CPD2649" s="653"/>
      <c r="CPE2649" s="653"/>
      <c r="CPF2649" s="653"/>
      <c r="CPG2649" s="653"/>
      <c r="CPH2649" s="653"/>
      <c r="CPI2649" s="653"/>
      <c r="CPJ2649" s="653"/>
      <c r="CPK2649" s="653"/>
      <c r="CPL2649" s="653"/>
      <c r="CPM2649" s="653"/>
      <c r="CPN2649" s="653"/>
      <c r="CPO2649" s="653"/>
      <c r="CPP2649" s="653"/>
      <c r="CPQ2649" s="653"/>
      <c r="CPR2649" s="653"/>
      <c r="CPS2649" s="653"/>
      <c r="CPT2649" s="653"/>
      <c r="CPU2649" s="653"/>
      <c r="CPV2649" s="653"/>
      <c r="CPW2649" s="653"/>
      <c r="CPX2649" s="653"/>
      <c r="CPY2649" s="653"/>
      <c r="CPZ2649" s="653"/>
      <c r="CQA2649" s="653"/>
      <c r="CQB2649" s="653"/>
      <c r="CQC2649" s="653"/>
      <c r="CQD2649" s="653"/>
      <c r="CQE2649" s="653"/>
      <c r="CQF2649" s="653"/>
      <c r="CQG2649" s="653"/>
      <c r="CQH2649" s="653"/>
      <c r="CQI2649" s="653"/>
      <c r="CQJ2649" s="653"/>
      <c r="CQK2649" s="653"/>
      <c r="CQL2649" s="653"/>
      <c r="CQM2649" s="653"/>
      <c r="CQN2649" s="653"/>
      <c r="CQO2649" s="653"/>
      <c r="CQP2649" s="653"/>
      <c r="CQQ2649" s="653"/>
      <c r="CQR2649" s="653"/>
      <c r="CQS2649" s="653"/>
      <c r="CQT2649" s="653"/>
      <c r="CQU2649" s="653"/>
      <c r="CQV2649" s="653"/>
      <c r="CQW2649" s="653"/>
      <c r="CQX2649" s="653"/>
      <c r="CQY2649" s="653"/>
      <c r="CQZ2649" s="653"/>
      <c r="CRA2649" s="653"/>
      <c r="CRB2649" s="653"/>
      <c r="CRC2649" s="653"/>
      <c r="CRD2649" s="653"/>
      <c r="CRE2649" s="653"/>
      <c r="CRF2649" s="653"/>
      <c r="CRG2649" s="653"/>
      <c r="CRH2649" s="653"/>
      <c r="CRI2649" s="653"/>
      <c r="CRJ2649" s="653"/>
      <c r="CRK2649" s="653"/>
      <c r="CRL2649" s="653"/>
      <c r="CRM2649" s="653"/>
      <c r="CRN2649" s="653"/>
      <c r="CRO2649" s="653"/>
      <c r="CRP2649" s="653"/>
      <c r="CRQ2649" s="653"/>
      <c r="CRR2649" s="653"/>
      <c r="CRS2649" s="653"/>
      <c r="CRT2649" s="653"/>
      <c r="CRU2649" s="653"/>
      <c r="CRV2649" s="653"/>
      <c r="CRW2649" s="653"/>
      <c r="CRX2649" s="653"/>
      <c r="CRY2649" s="653"/>
      <c r="CRZ2649" s="653"/>
      <c r="CSA2649" s="653"/>
      <c r="CSB2649" s="653"/>
      <c r="CSC2649" s="653"/>
      <c r="CSD2649" s="653"/>
      <c r="CSE2649" s="653"/>
      <c r="CSF2649" s="653"/>
      <c r="CSG2649" s="653"/>
      <c r="CSH2649" s="653"/>
      <c r="CSI2649" s="653"/>
      <c r="CSJ2649" s="653"/>
      <c r="CSK2649" s="653"/>
      <c r="CSL2649" s="653"/>
      <c r="CSM2649" s="653"/>
      <c r="CSN2649" s="653"/>
      <c r="CSO2649" s="653"/>
      <c r="CSP2649" s="653"/>
      <c r="CSQ2649" s="653"/>
      <c r="CSR2649" s="653"/>
      <c r="CSS2649" s="653"/>
      <c r="CST2649" s="653"/>
      <c r="CSU2649" s="653"/>
      <c r="CSV2649" s="653"/>
      <c r="CSW2649" s="653"/>
      <c r="CSX2649" s="653"/>
      <c r="CSY2649" s="653"/>
      <c r="CSZ2649" s="653"/>
      <c r="CTA2649" s="653"/>
      <c r="CTB2649" s="653"/>
      <c r="CTC2649" s="653"/>
      <c r="CTD2649" s="653"/>
      <c r="CTE2649" s="653"/>
      <c r="CTF2649" s="653"/>
      <c r="CTG2649" s="653"/>
      <c r="CTH2649" s="653"/>
      <c r="CTI2649" s="653"/>
      <c r="CTJ2649" s="653"/>
      <c r="CTK2649" s="653"/>
      <c r="CTL2649" s="653"/>
      <c r="CTM2649" s="653"/>
      <c r="CTN2649" s="653"/>
      <c r="CTO2649" s="653"/>
      <c r="CTP2649" s="653"/>
      <c r="CTQ2649" s="653"/>
      <c r="CTR2649" s="653"/>
      <c r="CTS2649" s="653"/>
      <c r="CTT2649" s="653"/>
      <c r="CTU2649" s="653"/>
      <c r="CTV2649" s="653"/>
      <c r="CTW2649" s="653"/>
      <c r="CTX2649" s="653"/>
      <c r="CTY2649" s="653"/>
      <c r="CTZ2649" s="653"/>
      <c r="CUA2649" s="653"/>
      <c r="CUB2649" s="653"/>
      <c r="CUC2649" s="653"/>
      <c r="CUD2649" s="653"/>
      <c r="CUE2649" s="653"/>
      <c r="CUF2649" s="653"/>
      <c r="CUG2649" s="653"/>
      <c r="CUH2649" s="653"/>
      <c r="CUI2649" s="653"/>
      <c r="CUJ2649" s="653"/>
      <c r="CUK2649" s="653"/>
      <c r="CUL2649" s="653"/>
      <c r="CUM2649" s="653"/>
      <c r="CUN2649" s="653"/>
      <c r="CUO2649" s="653"/>
      <c r="CUP2649" s="653"/>
      <c r="CUQ2649" s="653"/>
      <c r="CUR2649" s="653"/>
      <c r="CUS2649" s="653"/>
      <c r="CUT2649" s="653"/>
      <c r="CUU2649" s="653"/>
      <c r="CUV2649" s="653"/>
      <c r="CUW2649" s="653"/>
      <c r="CUX2649" s="653"/>
      <c r="CUY2649" s="653"/>
      <c r="CUZ2649" s="653"/>
      <c r="CVA2649" s="653"/>
      <c r="CVB2649" s="653"/>
      <c r="CVC2649" s="653"/>
      <c r="CVD2649" s="653"/>
      <c r="CVE2649" s="653"/>
      <c r="CVF2649" s="653"/>
      <c r="CVG2649" s="653"/>
      <c r="CVH2649" s="653"/>
      <c r="CVI2649" s="653"/>
      <c r="CVJ2649" s="653"/>
      <c r="CVK2649" s="653"/>
      <c r="CVL2649" s="653"/>
      <c r="CVM2649" s="653"/>
      <c r="CVN2649" s="653"/>
      <c r="CVO2649" s="653"/>
      <c r="CVP2649" s="653"/>
      <c r="CVQ2649" s="653"/>
      <c r="CVR2649" s="653"/>
      <c r="CVS2649" s="653"/>
      <c r="CVT2649" s="653"/>
      <c r="CVU2649" s="653"/>
      <c r="CVV2649" s="653"/>
      <c r="CVW2649" s="653"/>
      <c r="CVX2649" s="653"/>
      <c r="CVY2649" s="653"/>
      <c r="CVZ2649" s="653"/>
      <c r="CWA2649" s="653"/>
      <c r="CWB2649" s="653"/>
      <c r="CWC2649" s="653"/>
      <c r="CWD2649" s="653"/>
      <c r="CWE2649" s="653"/>
      <c r="CWF2649" s="653"/>
      <c r="CWG2649" s="653"/>
      <c r="CWH2649" s="653"/>
      <c r="CWI2649" s="653"/>
      <c r="CWJ2649" s="653"/>
      <c r="CWK2649" s="653"/>
      <c r="CWL2649" s="653"/>
      <c r="CWM2649" s="653"/>
      <c r="CWN2649" s="653"/>
      <c r="CWO2649" s="653"/>
      <c r="CWP2649" s="653"/>
      <c r="CWQ2649" s="653"/>
      <c r="CWR2649" s="653"/>
      <c r="CWS2649" s="653"/>
      <c r="CWT2649" s="653"/>
      <c r="CWU2649" s="653"/>
      <c r="CWV2649" s="653"/>
      <c r="CWW2649" s="653"/>
      <c r="CWX2649" s="653"/>
      <c r="CWY2649" s="653"/>
      <c r="CWZ2649" s="653"/>
      <c r="CXA2649" s="653"/>
      <c r="CXB2649" s="653"/>
      <c r="CXC2649" s="653"/>
      <c r="CXD2649" s="653"/>
      <c r="CXE2649" s="653"/>
      <c r="CXF2649" s="653"/>
      <c r="CXG2649" s="653"/>
      <c r="CXH2649" s="653"/>
      <c r="CXI2649" s="653"/>
      <c r="CXJ2649" s="653"/>
      <c r="CXK2649" s="653"/>
      <c r="CXL2649" s="653"/>
      <c r="CXM2649" s="653"/>
      <c r="CXN2649" s="653"/>
      <c r="CXO2649" s="653"/>
      <c r="CXP2649" s="653"/>
      <c r="CXQ2649" s="653"/>
      <c r="CXR2649" s="653"/>
      <c r="CXS2649" s="653"/>
      <c r="CXT2649" s="653"/>
      <c r="CXU2649" s="653"/>
      <c r="CXV2649" s="653"/>
      <c r="CXW2649" s="653"/>
      <c r="CXX2649" s="653"/>
      <c r="CXY2649" s="653"/>
      <c r="CXZ2649" s="653"/>
      <c r="CYA2649" s="653"/>
      <c r="CYB2649" s="653"/>
      <c r="CYC2649" s="653"/>
      <c r="CYD2649" s="653"/>
      <c r="CYE2649" s="653"/>
      <c r="CYF2649" s="653"/>
      <c r="CYG2649" s="653"/>
      <c r="CYH2649" s="653"/>
      <c r="CYI2649" s="653"/>
      <c r="CYJ2649" s="653"/>
      <c r="CYK2649" s="653"/>
      <c r="CYL2649" s="653"/>
      <c r="CYM2649" s="653"/>
      <c r="CYN2649" s="653"/>
      <c r="CYO2649" s="653"/>
      <c r="CYP2649" s="653"/>
      <c r="CYQ2649" s="653"/>
      <c r="CYR2649" s="653"/>
      <c r="CYS2649" s="653"/>
      <c r="CYT2649" s="653"/>
      <c r="CYU2649" s="653"/>
      <c r="CYV2649" s="653"/>
      <c r="CYW2649" s="653"/>
      <c r="CYX2649" s="653"/>
      <c r="CYY2649" s="653"/>
      <c r="CYZ2649" s="653"/>
      <c r="CZA2649" s="653"/>
      <c r="CZB2649" s="653"/>
      <c r="CZC2649" s="653"/>
      <c r="CZD2649" s="653"/>
      <c r="CZE2649" s="653"/>
      <c r="CZF2649" s="653"/>
      <c r="CZG2649" s="653"/>
      <c r="CZH2649" s="653"/>
      <c r="CZI2649" s="653"/>
      <c r="CZJ2649" s="653"/>
      <c r="CZK2649" s="653"/>
      <c r="CZL2649" s="653"/>
      <c r="CZM2649" s="653"/>
      <c r="CZN2649" s="653"/>
      <c r="CZO2649" s="653"/>
      <c r="CZP2649" s="653"/>
      <c r="CZQ2649" s="653"/>
      <c r="CZR2649" s="653"/>
      <c r="CZS2649" s="653"/>
      <c r="CZT2649" s="653"/>
      <c r="CZU2649" s="653"/>
      <c r="CZV2649" s="653"/>
      <c r="CZW2649" s="653"/>
      <c r="CZX2649" s="653"/>
      <c r="CZY2649" s="653"/>
      <c r="CZZ2649" s="653"/>
      <c r="DAA2649" s="653"/>
      <c r="DAB2649" s="653"/>
      <c r="DAC2649" s="653"/>
      <c r="DAD2649" s="653"/>
      <c r="DAE2649" s="653"/>
      <c r="DAF2649" s="653"/>
      <c r="DAG2649" s="653"/>
      <c r="DAH2649" s="653"/>
      <c r="DAI2649" s="653"/>
      <c r="DAJ2649" s="653"/>
      <c r="DAK2649" s="653"/>
      <c r="DAL2649" s="653"/>
      <c r="DAM2649" s="653"/>
      <c r="DAN2649" s="653"/>
      <c r="DAO2649" s="653"/>
      <c r="DAP2649" s="653"/>
      <c r="DAQ2649" s="653"/>
      <c r="DAR2649" s="653"/>
      <c r="DAS2649" s="653"/>
      <c r="DAT2649" s="653"/>
      <c r="DAU2649" s="653"/>
      <c r="DAV2649" s="653"/>
      <c r="DAW2649" s="653"/>
      <c r="DAX2649" s="653"/>
      <c r="DAY2649" s="653"/>
      <c r="DAZ2649" s="653"/>
      <c r="DBA2649" s="653"/>
      <c r="DBB2649" s="653"/>
      <c r="DBC2649" s="653"/>
      <c r="DBD2649" s="653"/>
      <c r="DBE2649" s="653"/>
      <c r="DBF2649" s="653"/>
      <c r="DBG2649" s="653"/>
      <c r="DBH2649" s="653"/>
      <c r="DBI2649" s="653"/>
      <c r="DBJ2649" s="653"/>
      <c r="DBK2649" s="653"/>
      <c r="DBL2649" s="653"/>
      <c r="DBM2649" s="653"/>
      <c r="DBN2649" s="653"/>
      <c r="DBO2649" s="653"/>
      <c r="DBP2649" s="653"/>
      <c r="DBQ2649" s="653"/>
      <c r="DBR2649" s="653"/>
      <c r="DBS2649" s="653"/>
      <c r="DBT2649" s="653"/>
      <c r="DBU2649" s="653"/>
      <c r="DBV2649" s="653"/>
      <c r="DBW2649" s="653"/>
      <c r="DBX2649" s="653"/>
      <c r="DBY2649" s="653"/>
      <c r="DBZ2649" s="653"/>
      <c r="DCA2649" s="653"/>
      <c r="DCB2649" s="653"/>
      <c r="DCC2649" s="653"/>
      <c r="DCD2649" s="653"/>
      <c r="DCE2649" s="653"/>
      <c r="DCF2649" s="653"/>
      <c r="DCG2649" s="653"/>
      <c r="DCH2649" s="653"/>
      <c r="DCI2649" s="653"/>
      <c r="DCJ2649" s="653"/>
      <c r="DCK2649" s="653"/>
      <c r="DCL2649" s="653"/>
      <c r="DCM2649" s="653"/>
      <c r="DCN2649" s="653"/>
      <c r="DCO2649" s="653"/>
      <c r="DCP2649" s="653"/>
      <c r="DCQ2649" s="653"/>
      <c r="DCR2649" s="653"/>
      <c r="DCS2649" s="653"/>
      <c r="DCT2649" s="653"/>
      <c r="DCU2649" s="653"/>
      <c r="DCV2649" s="653"/>
      <c r="DCW2649" s="653"/>
      <c r="DCX2649" s="653"/>
      <c r="DCY2649" s="653"/>
      <c r="DCZ2649" s="653"/>
      <c r="DDA2649" s="653"/>
      <c r="DDB2649" s="653"/>
      <c r="DDC2649" s="653"/>
      <c r="DDD2649" s="653"/>
      <c r="DDE2649" s="653"/>
      <c r="DDF2649" s="653"/>
      <c r="DDG2649" s="653"/>
      <c r="DDH2649" s="653"/>
      <c r="DDI2649" s="653"/>
      <c r="DDJ2649" s="653"/>
      <c r="DDK2649" s="653"/>
      <c r="DDL2649" s="653"/>
      <c r="DDM2649" s="653"/>
      <c r="DDN2649" s="653"/>
      <c r="DDO2649" s="653"/>
      <c r="DDP2649" s="653"/>
      <c r="DDQ2649" s="653"/>
      <c r="DDR2649" s="653"/>
      <c r="DDS2649" s="653"/>
      <c r="DDT2649" s="653"/>
      <c r="DDU2649" s="653"/>
      <c r="DDV2649" s="653"/>
      <c r="DDW2649" s="653"/>
      <c r="DDX2649" s="653"/>
      <c r="DDY2649" s="653"/>
      <c r="DDZ2649" s="653"/>
      <c r="DEA2649" s="653"/>
      <c r="DEB2649" s="653"/>
      <c r="DEC2649" s="653"/>
      <c r="DED2649" s="653"/>
      <c r="DEE2649" s="653"/>
      <c r="DEF2649" s="653"/>
      <c r="DEG2649" s="653"/>
      <c r="DEH2649" s="653"/>
      <c r="DEI2649" s="653"/>
      <c r="DEJ2649" s="653"/>
      <c r="DEK2649" s="653"/>
      <c r="DEL2649" s="653"/>
      <c r="DEM2649" s="653"/>
      <c r="DEN2649" s="653"/>
      <c r="DEO2649" s="653"/>
      <c r="DEP2649" s="653"/>
      <c r="DEQ2649" s="653"/>
      <c r="DER2649" s="653"/>
      <c r="DES2649" s="653"/>
      <c r="DET2649" s="653"/>
      <c r="DEU2649" s="653"/>
      <c r="DEV2649" s="653"/>
      <c r="DEW2649" s="653"/>
      <c r="DEX2649" s="653"/>
      <c r="DEY2649" s="653"/>
      <c r="DEZ2649" s="653"/>
      <c r="DFA2649" s="653"/>
      <c r="DFB2649" s="653"/>
      <c r="DFC2649" s="653"/>
      <c r="DFD2649" s="653"/>
      <c r="DFE2649" s="653"/>
      <c r="DFF2649" s="653"/>
      <c r="DFG2649" s="653"/>
      <c r="DFH2649" s="653"/>
      <c r="DFI2649" s="653"/>
      <c r="DFJ2649" s="653"/>
      <c r="DFK2649" s="653"/>
      <c r="DFL2649" s="653"/>
      <c r="DFM2649" s="653"/>
      <c r="DFN2649" s="653"/>
      <c r="DFO2649" s="653"/>
      <c r="DFP2649" s="653"/>
      <c r="DFQ2649" s="653"/>
      <c r="DFR2649" s="653"/>
      <c r="DFS2649" s="653"/>
      <c r="DFT2649" s="653"/>
      <c r="DFU2649" s="653"/>
      <c r="DFV2649" s="653"/>
      <c r="DFW2649" s="653"/>
      <c r="DFX2649" s="653"/>
      <c r="DFY2649" s="653"/>
      <c r="DFZ2649" s="653"/>
      <c r="DGA2649" s="653"/>
      <c r="DGB2649" s="653"/>
      <c r="DGC2649" s="653"/>
      <c r="DGD2649" s="653"/>
      <c r="DGE2649" s="653"/>
      <c r="DGF2649" s="653"/>
      <c r="DGG2649" s="653"/>
      <c r="DGH2649" s="653"/>
      <c r="DGI2649" s="653"/>
      <c r="DGJ2649" s="653"/>
      <c r="DGK2649" s="653"/>
      <c r="DGL2649" s="653"/>
      <c r="DGM2649" s="653"/>
      <c r="DGN2649" s="653"/>
      <c r="DGO2649" s="653"/>
      <c r="DGP2649" s="653"/>
      <c r="DGQ2649" s="653"/>
      <c r="DGR2649" s="653"/>
      <c r="DGS2649" s="653"/>
      <c r="DGT2649" s="653"/>
      <c r="DGU2649" s="653"/>
      <c r="DGV2649" s="653"/>
      <c r="DGW2649" s="653"/>
      <c r="DGX2649" s="653"/>
      <c r="DGY2649" s="653"/>
      <c r="DGZ2649" s="653"/>
      <c r="DHA2649" s="653"/>
      <c r="DHB2649" s="653"/>
      <c r="DHC2649" s="653"/>
      <c r="DHD2649" s="653"/>
      <c r="DHE2649" s="653"/>
      <c r="DHF2649" s="653"/>
      <c r="DHG2649" s="653"/>
      <c r="DHH2649" s="653"/>
      <c r="DHI2649" s="653"/>
      <c r="DHJ2649" s="653"/>
      <c r="DHK2649" s="653"/>
      <c r="DHL2649" s="653"/>
      <c r="DHM2649" s="653"/>
      <c r="DHN2649" s="653"/>
      <c r="DHO2649" s="653"/>
      <c r="DHP2649" s="653"/>
      <c r="DHQ2649" s="653"/>
      <c r="DHR2649" s="653"/>
      <c r="DHS2649" s="653"/>
      <c r="DHT2649" s="653"/>
      <c r="DHU2649" s="653"/>
      <c r="DHV2649" s="653"/>
      <c r="DHW2649" s="653"/>
      <c r="DHX2649" s="653"/>
      <c r="DHY2649" s="653"/>
      <c r="DHZ2649" s="653"/>
      <c r="DIA2649" s="653"/>
      <c r="DIB2649" s="653"/>
      <c r="DIC2649" s="653"/>
      <c r="DID2649" s="653"/>
      <c r="DIE2649" s="653"/>
      <c r="DIF2649" s="653"/>
      <c r="DIG2649" s="653"/>
      <c r="DIH2649" s="653"/>
      <c r="DII2649" s="653"/>
      <c r="DIJ2649" s="653"/>
      <c r="DIK2649" s="653"/>
      <c r="DIL2649" s="653"/>
      <c r="DIM2649" s="653"/>
      <c r="DIN2649" s="653"/>
      <c r="DIO2649" s="653"/>
      <c r="DIP2649" s="653"/>
      <c r="DIQ2649" s="653"/>
      <c r="DIR2649" s="653"/>
      <c r="DIS2649" s="653"/>
      <c r="DIT2649" s="653"/>
      <c r="DIU2649" s="653"/>
      <c r="DIV2649" s="653"/>
      <c r="DIW2649" s="653"/>
      <c r="DIX2649" s="653"/>
      <c r="DIY2649" s="653"/>
      <c r="DIZ2649" s="653"/>
      <c r="DJA2649" s="653"/>
      <c r="DJB2649" s="653"/>
      <c r="DJC2649" s="653"/>
      <c r="DJD2649" s="653"/>
      <c r="DJE2649" s="653"/>
      <c r="DJF2649" s="653"/>
      <c r="DJG2649" s="653"/>
      <c r="DJH2649" s="653"/>
      <c r="DJI2649" s="653"/>
      <c r="DJJ2649" s="653"/>
      <c r="DJK2649" s="653"/>
      <c r="DJL2649" s="653"/>
      <c r="DJM2649" s="653"/>
      <c r="DJN2649" s="653"/>
      <c r="DJO2649" s="653"/>
      <c r="DJP2649" s="653"/>
      <c r="DJQ2649" s="653"/>
      <c r="DJR2649" s="653"/>
      <c r="DJS2649" s="653"/>
      <c r="DJT2649" s="653"/>
      <c r="DJU2649" s="653"/>
      <c r="DJV2649" s="653"/>
      <c r="DJW2649" s="653"/>
      <c r="DJX2649" s="653"/>
      <c r="DJY2649" s="653"/>
      <c r="DJZ2649" s="653"/>
      <c r="DKA2649" s="653"/>
      <c r="DKB2649" s="653"/>
      <c r="DKC2649" s="653"/>
      <c r="DKD2649" s="653"/>
      <c r="DKE2649" s="653"/>
      <c r="DKF2649" s="653"/>
      <c r="DKG2649" s="653"/>
      <c r="DKH2649" s="653"/>
      <c r="DKI2649" s="653"/>
      <c r="DKJ2649" s="653"/>
      <c r="DKK2649" s="653"/>
      <c r="DKL2649" s="653"/>
      <c r="DKM2649" s="653"/>
      <c r="DKN2649" s="653"/>
      <c r="DKO2649" s="653"/>
      <c r="DKP2649" s="653"/>
      <c r="DKQ2649" s="653"/>
      <c r="DKR2649" s="653"/>
      <c r="DKS2649" s="653"/>
      <c r="DKT2649" s="653"/>
      <c r="DKU2649" s="653"/>
      <c r="DKV2649" s="653"/>
      <c r="DKW2649" s="653"/>
      <c r="DKX2649" s="653"/>
      <c r="DKY2649" s="653"/>
      <c r="DKZ2649" s="653"/>
      <c r="DLA2649" s="653"/>
      <c r="DLB2649" s="653"/>
      <c r="DLC2649" s="653"/>
      <c r="DLD2649" s="653"/>
      <c r="DLE2649" s="653"/>
      <c r="DLF2649" s="653"/>
      <c r="DLG2649" s="653"/>
      <c r="DLH2649" s="653"/>
      <c r="DLI2649" s="653"/>
      <c r="DLJ2649" s="653"/>
      <c r="DLK2649" s="653"/>
      <c r="DLL2649" s="653"/>
      <c r="DLM2649" s="653"/>
      <c r="DLN2649" s="653"/>
      <c r="DLO2649" s="653"/>
      <c r="DLP2649" s="653"/>
      <c r="DLQ2649" s="653"/>
      <c r="DLR2649" s="653"/>
      <c r="DLS2649" s="653"/>
      <c r="DLT2649" s="653"/>
      <c r="DLU2649" s="653"/>
      <c r="DLV2649" s="653"/>
      <c r="DLW2649" s="653"/>
      <c r="DLX2649" s="653"/>
      <c r="DLY2649" s="653"/>
      <c r="DLZ2649" s="653"/>
      <c r="DMA2649" s="653"/>
      <c r="DMB2649" s="653"/>
      <c r="DMC2649" s="653"/>
      <c r="DMD2649" s="653"/>
      <c r="DME2649" s="653"/>
      <c r="DMF2649" s="653"/>
      <c r="DMG2649" s="653"/>
      <c r="DMH2649" s="653"/>
      <c r="DMI2649" s="653"/>
      <c r="DMJ2649" s="653"/>
      <c r="DMK2649" s="653"/>
      <c r="DML2649" s="653"/>
      <c r="DMM2649" s="653"/>
      <c r="DMN2649" s="653"/>
      <c r="DMO2649" s="653"/>
      <c r="DMP2649" s="653"/>
      <c r="DMQ2649" s="653"/>
      <c r="DMR2649" s="653"/>
      <c r="DMS2649" s="653"/>
      <c r="DMT2649" s="653"/>
      <c r="DMU2649" s="653"/>
      <c r="DMV2649" s="653"/>
      <c r="DMW2649" s="653"/>
      <c r="DMX2649" s="653"/>
      <c r="DMY2649" s="653"/>
      <c r="DMZ2649" s="653"/>
      <c r="DNA2649" s="653"/>
      <c r="DNB2649" s="653"/>
      <c r="DNC2649" s="653"/>
      <c r="DND2649" s="653"/>
      <c r="DNE2649" s="653"/>
      <c r="DNF2649" s="653"/>
      <c r="DNG2649" s="653"/>
      <c r="DNH2649" s="653"/>
      <c r="DNI2649" s="653"/>
      <c r="DNJ2649" s="653"/>
      <c r="DNK2649" s="653"/>
      <c r="DNL2649" s="653"/>
      <c r="DNM2649" s="653"/>
      <c r="DNN2649" s="653"/>
      <c r="DNO2649" s="653"/>
      <c r="DNP2649" s="653"/>
      <c r="DNQ2649" s="653"/>
      <c r="DNR2649" s="653"/>
      <c r="DNS2649" s="653"/>
      <c r="DNT2649" s="653"/>
      <c r="DNU2649" s="653"/>
      <c r="DNV2649" s="653"/>
      <c r="DNW2649" s="653"/>
      <c r="DNX2649" s="653"/>
      <c r="DNY2649" s="653"/>
      <c r="DNZ2649" s="653"/>
      <c r="DOA2649" s="653"/>
      <c r="DOB2649" s="653"/>
      <c r="DOC2649" s="653"/>
      <c r="DOD2649" s="653"/>
      <c r="DOE2649" s="653"/>
      <c r="DOF2649" s="653"/>
      <c r="DOG2649" s="653"/>
      <c r="DOH2649" s="653"/>
      <c r="DOI2649" s="653"/>
      <c r="DOJ2649" s="653"/>
      <c r="DOK2649" s="653"/>
      <c r="DOL2649" s="653"/>
      <c r="DOM2649" s="653"/>
      <c r="DON2649" s="653"/>
      <c r="DOO2649" s="653"/>
      <c r="DOP2649" s="653"/>
      <c r="DOQ2649" s="653"/>
      <c r="DOR2649" s="653"/>
      <c r="DOS2649" s="653"/>
      <c r="DOT2649" s="653"/>
      <c r="DOU2649" s="653"/>
      <c r="DOV2649" s="653"/>
      <c r="DOW2649" s="653"/>
      <c r="DOX2649" s="653"/>
      <c r="DOY2649" s="653"/>
      <c r="DOZ2649" s="653"/>
      <c r="DPA2649" s="653"/>
      <c r="DPB2649" s="653"/>
      <c r="DPC2649" s="653"/>
      <c r="DPD2649" s="653"/>
      <c r="DPE2649" s="653"/>
      <c r="DPF2649" s="653"/>
      <c r="DPG2649" s="653"/>
      <c r="DPH2649" s="653"/>
      <c r="DPI2649" s="653"/>
      <c r="DPJ2649" s="653"/>
      <c r="DPK2649" s="653"/>
      <c r="DPL2649" s="653"/>
      <c r="DPM2649" s="653"/>
      <c r="DPN2649" s="653"/>
      <c r="DPO2649" s="653"/>
      <c r="DPP2649" s="653"/>
      <c r="DPQ2649" s="653"/>
      <c r="DPR2649" s="653"/>
      <c r="DPS2649" s="653"/>
      <c r="DPT2649" s="653"/>
      <c r="DPU2649" s="653"/>
      <c r="DPV2649" s="653"/>
      <c r="DPW2649" s="653"/>
      <c r="DPX2649" s="653"/>
      <c r="DPY2649" s="653"/>
      <c r="DPZ2649" s="653"/>
      <c r="DQA2649" s="653"/>
      <c r="DQB2649" s="653"/>
      <c r="DQC2649" s="653"/>
      <c r="DQD2649" s="653"/>
      <c r="DQE2649" s="653"/>
      <c r="DQF2649" s="653"/>
      <c r="DQG2649" s="653"/>
      <c r="DQH2649" s="653"/>
      <c r="DQI2649" s="653"/>
      <c r="DQJ2649" s="653"/>
      <c r="DQK2649" s="653"/>
      <c r="DQL2649" s="653"/>
      <c r="DQM2649" s="653"/>
      <c r="DQN2649" s="653"/>
      <c r="DQO2649" s="653"/>
      <c r="DQP2649" s="653"/>
      <c r="DQQ2649" s="653"/>
      <c r="DQR2649" s="653"/>
      <c r="DQS2649" s="653"/>
      <c r="DQT2649" s="653"/>
      <c r="DQU2649" s="653"/>
      <c r="DQV2649" s="653"/>
      <c r="DQW2649" s="653"/>
      <c r="DQX2649" s="653"/>
      <c r="DQY2649" s="653"/>
      <c r="DQZ2649" s="653"/>
      <c r="DRA2649" s="653"/>
      <c r="DRB2649" s="653"/>
      <c r="DRC2649" s="653"/>
      <c r="DRD2649" s="653"/>
      <c r="DRE2649" s="653"/>
      <c r="DRF2649" s="653"/>
      <c r="DRG2649" s="653"/>
      <c r="DRH2649" s="653"/>
      <c r="DRI2649" s="653"/>
      <c r="DRJ2649" s="653"/>
      <c r="DRK2649" s="653"/>
      <c r="DRL2649" s="653"/>
      <c r="DRM2649" s="653"/>
      <c r="DRN2649" s="653"/>
      <c r="DRO2649" s="653"/>
      <c r="DRP2649" s="653"/>
      <c r="DRQ2649" s="653"/>
      <c r="DRR2649" s="653"/>
      <c r="DRS2649" s="653"/>
      <c r="DRT2649" s="653"/>
      <c r="DRU2649" s="653"/>
      <c r="DRV2649" s="653"/>
      <c r="DRW2649" s="653"/>
      <c r="DRX2649" s="653"/>
      <c r="DRY2649" s="653"/>
      <c r="DRZ2649" s="653"/>
      <c r="DSA2649" s="653"/>
      <c r="DSB2649" s="653"/>
      <c r="DSC2649" s="653"/>
      <c r="DSD2649" s="653"/>
      <c r="DSE2649" s="653"/>
      <c r="DSF2649" s="653"/>
      <c r="DSG2649" s="653"/>
      <c r="DSH2649" s="653"/>
      <c r="DSI2649" s="653"/>
      <c r="DSJ2649" s="653"/>
      <c r="DSK2649" s="653"/>
      <c r="DSL2649" s="653"/>
      <c r="DSM2649" s="653"/>
      <c r="DSN2649" s="653"/>
      <c r="DSO2649" s="653"/>
      <c r="DSP2649" s="653"/>
      <c r="DSQ2649" s="653"/>
      <c r="DSR2649" s="653"/>
      <c r="DSS2649" s="653"/>
      <c r="DST2649" s="653"/>
      <c r="DSU2649" s="653"/>
      <c r="DSV2649" s="653"/>
      <c r="DSW2649" s="653"/>
      <c r="DSX2649" s="653"/>
      <c r="DSY2649" s="653"/>
      <c r="DSZ2649" s="653"/>
      <c r="DTA2649" s="653"/>
      <c r="DTB2649" s="653"/>
      <c r="DTC2649" s="653"/>
      <c r="DTD2649" s="653"/>
      <c r="DTE2649" s="653"/>
      <c r="DTF2649" s="653"/>
      <c r="DTG2649" s="653"/>
      <c r="DTH2649" s="653"/>
      <c r="DTI2649" s="653"/>
      <c r="DTJ2649" s="653"/>
      <c r="DTK2649" s="653"/>
      <c r="DTL2649" s="653"/>
      <c r="DTM2649" s="653"/>
      <c r="DTN2649" s="653"/>
      <c r="DTO2649" s="653"/>
      <c r="DTP2649" s="653"/>
      <c r="DTQ2649" s="653"/>
      <c r="DTR2649" s="653"/>
      <c r="DTS2649" s="653"/>
      <c r="DTT2649" s="653"/>
      <c r="DTU2649" s="653"/>
      <c r="DTV2649" s="653"/>
      <c r="DTW2649" s="653"/>
      <c r="DTX2649" s="653"/>
      <c r="DTY2649" s="653"/>
      <c r="DTZ2649" s="653"/>
      <c r="DUA2649" s="653"/>
      <c r="DUB2649" s="653"/>
      <c r="DUC2649" s="653"/>
      <c r="DUD2649" s="653"/>
      <c r="DUE2649" s="653"/>
      <c r="DUF2649" s="653"/>
      <c r="DUG2649" s="653"/>
      <c r="DUH2649" s="653"/>
      <c r="DUI2649" s="653"/>
      <c r="DUJ2649" s="653"/>
      <c r="DUK2649" s="653"/>
      <c r="DUL2649" s="653"/>
      <c r="DUM2649" s="653"/>
      <c r="DUN2649" s="653"/>
      <c r="DUO2649" s="653"/>
      <c r="DUP2649" s="653"/>
      <c r="DUQ2649" s="653"/>
      <c r="DUR2649" s="653"/>
      <c r="DUS2649" s="653"/>
      <c r="DUT2649" s="653"/>
      <c r="DUU2649" s="653"/>
      <c r="DUV2649" s="653"/>
      <c r="DUW2649" s="653"/>
      <c r="DUX2649" s="653"/>
      <c r="DUY2649" s="653"/>
      <c r="DUZ2649" s="653"/>
      <c r="DVA2649" s="653"/>
      <c r="DVB2649" s="653"/>
      <c r="DVC2649" s="653"/>
      <c r="DVD2649" s="653"/>
      <c r="DVE2649" s="653"/>
      <c r="DVF2649" s="653"/>
      <c r="DVG2649" s="653"/>
      <c r="DVH2649" s="653"/>
      <c r="DVI2649" s="653"/>
      <c r="DVJ2649" s="653"/>
      <c r="DVK2649" s="653"/>
      <c r="DVL2649" s="653"/>
      <c r="DVM2649" s="653"/>
      <c r="DVN2649" s="653"/>
      <c r="DVO2649" s="653"/>
      <c r="DVP2649" s="653"/>
      <c r="DVQ2649" s="653"/>
      <c r="DVR2649" s="653"/>
      <c r="DVS2649" s="653"/>
      <c r="DVT2649" s="653"/>
      <c r="DVU2649" s="653"/>
      <c r="DVV2649" s="653"/>
      <c r="DVW2649" s="653"/>
      <c r="DVX2649" s="653"/>
      <c r="DVY2649" s="653"/>
      <c r="DVZ2649" s="653"/>
      <c r="DWA2649" s="653"/>
      <c r="DWB2649" s="653"/>
      <c r="DWC2649" s="653"/>
      <c r="DWD2649" s="653"/>
      <c r="DWE2649" s="653"/>
      <c r="DWF2649" s="653"/>
      <c r="DWG2649" s="653"/>
      <c r="DWH2649" s="653"/>
      <c r="DWI2649" s="653"/>
      <c r="DWJ2649" s="653"/>
      <c r="DWK2649" s="653"/>
      <c r="DWL2649" s="653"/>
      <c r="DWM2649" s="653"/>
      <c r="DWN2649" s="653"/>
      <c r="DWO2649" s="653"/>
      <c r="DWP2649" s="653"/>
      <c r="DWQ2649" s="653"/>
      <c r="DWR2649" s="653"/>
      <c r="DWS2649" s="653"/>
      <c r="DWT2649" s="653"/>
      <c r="DWU2649" s="653"/>
      <c r="DWV2649" s="653"/>
      <c r="DWW2649" s="653"/>
      <c r="DWX2649" s="653"/>
      <c r="DWY2649" s="653"/>
      <c r="DWZ2649" s="653"/>
      <c r="DXA2649" s="653"/>
      <c r="DXB2649" s="653"/>
      <c r="DXC2649" s="653"/>
      <c r="DXD2649" s="653"/>
      <c r="DXE2649" s="653"/>
      <c r="DXF2649" s="653"/>
      <c r="DXG2649" s="653"/>
      <c r="DXH2649" s="653"/>
      <c r="DXI2649" s="653"/>
      <c r="DXJ2649" s="653"/>
      <c r="DXK2649" s="653"/>
      <c r="DXL2649" s="653"/>
      <c r="DXM2649" s="653"/>
      <c r="DXN2649" s="653"/>
      <c r="DXO2649" s="653"/>
      <c r="DXP2649" s="653"/>
      <c r="DXQ2649" s="653"/>
      <c r="DXR2649" s="653"/>
      <c r="DXS2649" s="653"/>
      <c r="DXT2649" s="653"/>
      <c r="DXU2649" s="653"/>
      <c r="DXV2649" s="653"/>
      <c r="DXW2649" s="653"/>
      <c r="DXX2649" s="653"/>
      <c r="DXY2649" s="653"/>
      <c r="DXZ2649" s="653"/>
      <c r="DYA2649" s="653"/>
      <c r="DYB2649" s="653"/>
      <c r="DYC2649" s="653"/>
      <c r="DYD2649" s="653"/>
      <c r="DYE2649" s="653"/>
      <c r="DYF2649" s="653"/>
      <c r="DYG2649" s="653"/>
      <c r="DYH2649" s="653"/>
      <c r="DYI2649" s="653"/>
      <c r="DYJ2649" s="653"/>
      <c r="DYK2649" s="653"/>
      <c r="DYL2649" s="653"/>
      <c r="DYM2649" s="653"/>
      <c r="DYN2649" s="653"/>
      <c r="DYO2649" s="653"/>
      <c r="DYP2649" s="653"/>
      <c r="DYQ2649" s="653"/>
      <c r="DYR2649" s="653"/>
      <c r="DYS2649" s="653"/>
      <c r="DYT2649" s="653"/>
      <c r="DYU2649" s="653"/>
      <c r="DYV2649" s="653"/>
      <c r="DYW2649" s="653"/>
      <c r="DYX2649" s="653"/>
      <c r="DYY2649" s="653"/>
      <c r="DYZ2649" s="653"/>
      <c r="DZA2649" s="653"/>
      <c r="DZB2649" s="653"/>
      <c r="DZC2649" s="653"/>
      <c r="DZD2649" s="653"/>
      <c r="DZE2649" s="653"/>
      <c r="DZF2649" s="653"/>
      <c r="DZG2649" s="653"/>
      <c r="DZH2649" s="653"/>
      <c r="DZI2649" s="653"/>
      <c r="DZJ2649" s="653"/>
      <c r="DZK2649" s="653"/>
      <c r="DZL2649" s="653"/>
      <c r="DZM2649" s="653"/>
      <c r="DZN2649" s="653"/>
      <c r="DZO2649" s="653"/>
      <c r="DZP2649" s="653"/>
      <c r="DZQ2649" s="653"/>
      <c r="DZR2649" s="653"/>
      <c r="DZS2649" s="653"/>
      <c r="DZT2649" s="653"/>
      <c r="DZU2649" s="653"/>
      <c r="DZV2649" s="653"/>
      <c r="DZW2649" s="653"/>
      <c r="DZX2649" s="653"/>
      <c r="DZY2649" s="653"/>
      <c r="DZZ2649" s="653"/>
      <c r="EAA2649" s="653"/>
      <c r="EAB2649" s="653"/>
      <c r="EAC2649" s="653"/>
      <c r="EAD2649" s="653"/>
      <c r="EAE2649" s="653"/>
      <c r="EAF2649" s="653"/>
      <c r="EAG2649" s="653"/>
      <c r="EAH2649" s="653"/>
      <c r="EAI2649" s="653"/>
      <c r="EAJ2649" s="653"/>
      <c r="EAK2649" s="653"/>
      <c r="EAL2649" s="653"/>
      <c r="EAM2649" s="653"/>
      <c r="EAN2649" s="653"/>
      <c r="EAO2649" s="653"/>
      <c r="EAP2649" s="653"/>
      <c r="EAQ2649" s="653"/>
      <c r="EAR2649" s="653"/>
      <c r="EAS2649" s="653"/>
      <c r="EAT2649" s="653"/>
      <c r="EAU2649" s="653"/>
      <c r="EAV2649" s="653"/>
      <c r="EAW2649" s="653"/>
      <c r="EAX2649" s="653"/>
      <c r="EAY2649" s="653"/>
      <c r="EAZ2649" s="653"/>
      <c r="EBA2649" s="653"/>
      <c r="EBB2649" s="653"/>
      <c r="EBC2649" s="653"/>
      <c r="EBD2649" s="653"/>
      <c r="EBE2649" s="653"/>
      <c r="EBF2649" s="653"/>
      <c r="EBG2649" s="653"/>
      <c r="EBH2649" s="653"/>
      <c r="EBI2649" s="653"/>
      <c r="EBJ2649" s="653"/>
      <c r="EBK2649" s="653"/>
      <c r="EBL2649" s="653"/>
      <c r="EBM2649" s="653"/>
      <c r="EBN2649" s="653"/>
      <c r="EBO2649" s="653"/>
      <c r="EBP2649" s="653"/>
      <c r="EBQ2649" s="653"/>
      <c r="EBR2649" s="653"/>
      <c r="EBS2649" s="653"/>
      <c r="EBT2649" s="653"/>
      <c r="EBU2649" s="653"/>
      <c r="EBV2649" s="653"/>
      <c r="EBW2649" s="653"/>
      <c r="EBX2649" s="653"/>
      <c r="EBY2649" s="653"/>
      <c r="EBZ2649" s="653"/>
      <c r="ECA2649" s="653"/>
      <c r="ECB2649" s="653"/>
      <c r="ECC2649" s="653"/>
      <c r="ECD2649" s="653"/>
      <c r="ECE2649" s="653"/>
      <c r="ECF2649" s="653"/>
      <c r="ECG2649" s="653"/>
      <c r="ECH2649" s="653"/>
      <c r="ECI2649" s="653"/>
      <c r="ECJ2649" s="653"/>
      <c r="ECK2649" s="653"/>
      <c r="ECL2649" s="653"/>
      <c r="ECM2649" s="653"/>
      <c r="ECN2649" s="653"/>
      <c r="ECO2649" s="653"/>
      <c r="ECP2649" s="653"/>
      <c r="ECQ2649" s="653"/>
      <c r="ECR2649" s="653"/>
      <c r="ECS2649" s="653"/>
      <c r="ECT2649" s="653"/>
      <c r="ECU2649" s="653"/>
      <c r="ECV2649" s="653"/>
      <c r="ECW2649" s="653"/>
      <c r="ECX2649" s="653"/>
      <c r="ECY2649" s="653"/>
      <c r="ECZ2649" s="653"/>
      <c r="EDA2649" s="653"/>
      <c r="EDB2649" s="653"/>
      <c r="EDC2649" s="653"/>
      <c r="EDD2649" s="653"/>
      <c r="EDE2649" s="653"/>
      <c r="EDF2649" s="653"/>
      <c r="EDG2649" s="653"/>
      <c r="EDH2649" s="653"/>
      <c r="EDI2649" s="653"/>
      <c r="EDJ2649" s="653"/>
      <c r="EDK2649" s="653"/>
      <c r="EDL2649" s="653"/>
      <c r="EDM2649" s="653"/>
      <c r="EDN2649" s="653"/>
      <c r="EDO2649" s="653"/>
      <c r="EDP2649" s="653"/>
      <c r="EDQ2649" s="653"/>
      <c r="EDR2649" s="653"/>
      <c r="EDS2649" s="653"/>
      <c r="EDT2649" s="653"/>
      <c r="EDU2649" s="653"/>
      <c r="EDV2649" s="653"/>
      <c r="EDW2649" s="653"/>
      <c r="EDX2649" s="653"/>
      <c r="EDY2649" s="653"/>
      <c r="EDZ2649" s="653"/>
      <c r="EEA2649" s="653"/>
      <c r="EEB2649" s="653"/>
      <c r="EEC2649" s="653"/>
      <c r="EED2649" s="653"/>
      <c r="EEE2649" s="653"/>
      <c r="EEF2649" s="653"/>
      <c r="EEG2649" s="653"/>
      <c r="EEH2649" s="653"/>
      <c r="EEI2649" s="653"/>
      <c r="EEJ2649" s="653"/>
      <c r="EEK2649" s="653"/>
      <c r="EEL2649" s="653"/>
      <c r="EEM2649" s="653"/>
      <c r="EEN2649" s="653"/>
      <c r="EEO2649" s="653"/>
      <c r="EEP2649" s="653"/>
      <c r="EEQ2649" s="653"/>
      <c r="EER2649" s="653"/>
      <c r="EES2649" s="653"/>
      <c r="EET2649" s="653"/>
      <c r="EEU2649" s="653"/>
      <c r="EEV2649" s="653"/>
      <c r="EEW2649" s="653"/>
      <c r="EEX2649" s="653"/>
      <c r="EEY2649" s="653"/>
      <c r="EEZ2649" s="653"/>
      <c r="EFA2649" s="653"/>
      <c r="EFB2649" s="653"/>
      <c r="EFC2649" s="653"/>
      <c r="EFD2649" s="653"/>
      <c r="EFE2649" s="653"/>
      <c r="EFF2649" s="653"/>
      <c r="EFG2649" s="653"/>
      <c r="EFH2649" s="653"/>
      <c r="EFI2649" s="653"/>
      <c r="EFJ2649" s="653"/>
      <c r="EFK2649" s="653"/>
      <c r="EFL2649" s="653"/>
      <c r="EFM2649" s="653"/>
      <c r="EFN2649" s="653"/>
      <c r="EFO2649" s="653"/>
      <c r="EFP2649" s="653"/>
      <c r="EFQ2649" s="653"/>
      <c r="EFR2649" s="653"/>
      <c r="EFS2649" s="653"/>
      <c r="EFT2649" s="653"/>
      <c r="EFU2649" s="653"/>
      <c r="EFV2649" s="653"/>
      <c r="EFW2649" s="653"/>
      <c r="EFX2649" s="653"/>
      <c r="EFY2649" s="653"/>
      <c r="EFZ2649" s="653"/>
      <c r="EGA2649" s="653"/>
      <c r="EGB2649" s="653"/>
      <c r="EGC2649" s="653"/>
      <c r="EGD2649" s="653"/>
      <c r="EGE2649" s="653"/>
      <c r="EGF2649" s="653"/>
      <c r="EGG2649" s="653"/>
      <c r="EGH2649" s="653"/>
      <c r="EGI2649" s="653"/>
      <c r="EGJ2649" s="653"/>
      <c r="EGK2649" s="653"/>
      <c r="EGL2649" s="653"/>
      <c r="EGM2649" s="653"/>
      <c r="EGN2649" s="653"/>
      <c r="EGO2649" s="653"/>
      <c r="EGP2649" s="653"/>
      <c r="EGQ2649" s="653"/>
      <c r="EGR2649" s="653"/>
      <c r="EGS2649" s="653"/>
      <c r="EGT2649" s="653"/>
      <c r="EGU2649" s="653"/>
      <c r="EGV2649" s="653"/>
      <c r="EGW2649" s="653"/>
      <c r="EGX2649" s="653"/>
      <c r="EGY2649" s="653"/>
      <c r="EGZ2649" s="653"/>
      <c r="EHA2649" s="653"/>
      <c r="EHB2649" s="653"/>
      <c r="EHC2649" s="653"/>
      <c r="EHD2649" s="653"/>
      <c r="EHE2649" s="653"/>
      <c r="EHF2649" s="653"/>
      <c r="EHG2649" s="653"/>
      <c r="EHH2649" s="653"/>
      <c r="EHI2649" s="653"/>
      <c r="EHJ2649" s="653"/>
      <c r="EHK2649" s="653"/>
      <c r="EHL2649" s="653"/>
      <c r="EHM2649" s="653"/>
      <c r="EHN2649" s="653"/>
      <c r="EHO2649" s="653"/>
      <c r="EHP2649" s="653"/>
      <c r="EHQ2649" s="653"/>
      <c r="EHR2649" s="653"/>
      <c r="EHS2649" s="653"/>
      <c r="EHT2649" s="653"/>
      <c r="EHU2649" s="653"/>
      <c r="EHV2649" s="653"/>
      <c r="EHW2649" s="653"/>
      <c r="EHX2649" s="653"/>
      <c r="EHY2649" s="653"/>
      <c r="EHZ2649" s="653"/>
      <c r="EIA2649" s="653"/>
      <c r="EIB2649" s="653"/>
      <c r="EIC2649" s="653"/>
      <c r="EID2649" s="653"/>
      <c r="EIE2649" s="653"/>
      <c r="EIF2649" s="653"/>
      <c r="EIG2649" s="653"/>
      <c r="EIH2649" s="653"/>
      <c r="EII2649" s="653"/>
      <c r="EIJ2649" s="653"/>
      <c r="EIK2649" s="653"/>
      <c r="EIL2649" s="653"/>
      <c r="EIM2649" s="653"/>
      <c r="EIN2649" s="653"/>
      <c r="EIO2649" s="653"/>
      <c r="EIP2649" s="653"/>
      <c r="EIQ2649" s="653"/>
      <c r="EIR2649" s="653"/>
      <c r="EIS2649" s="653"/>
      <c r="EIT2649" s="653"/>
      <c r="EIU2649" s="653"/>
      <c r="EIV2649" s="653"/>
      <c r="EIW2649" s="653"/>
      <c r="EIX2649" s="653"/>
      <c r="EIY2649" s="653"/>
      <c r="EIZ2649" s="653"/>
      <c r="EJA2649" s="653"/>
      <c r="EJB2649" s="653"/>
      <c r="EJC2649" s="653"/>
      <c r="EJD2649" s="653"/>
      <c r="EJE2649" s="653"/>
      <c r="EJF2649" s="653"/>
      <c r="EJG2649" s="653"/>
      <c r="EJH2649" s="653"/>
      <c r="EJI2649" s="653"/>
      <c r="EJJ2649" s="653"/>
      <c r="EJK2649" s="653"/>
      <c r="EJL2649" s="653"/>
      <c r="EJM2649" s="653"/>
      <c r="EJN2649" s="653"/>
      <c r="EJO2649" s="653"/>
      <c r="EJP2649" s="653"/>
      <c r="EJQ2649" s="653"/>
      <c r="EJR2649" s="653"/>
      <c r="EJS2649" s="653"/>
      <c r="EJT2649" s="653"/>
      <c r="EJU2649" s="653"/>
      <c r="EJV2649" s="653"/>
      <c r="EJW2649" s="653"/>
      <c r="EJX2649" s="653"/>
      <c r="EJY2649" s="653"/>
      <c r="EJZ2649" s="653"/>
      <c r="EKA2649" s="653"/>
      <c r="EKB2649" s="653"/>
      <c r="EKC2649" s="653"/>
      <c r="EKD2649" s="653"/>
      <c r="EKE2649" s="653"/>
      <c r="EKF2649" s="653"/>
      <c r="EKG2649" s="653"/>
      <c r="EKH2649" s="653"/>
      <c r="EKI2649" s="653"/>
      <c r="EKJ2649" s="653"/>
      <c r="EKK2649" s="653"/>
      <c r="EKL2649" s="653"/>
      <c r="EKM2649" s="653"/>
      <c r="EKN2649" s="653"/>
      <c r="EKO2649" s="653"/>
      <c r="EKP2649" s="653"/>
      <c r="EKQ2649" s="653"/>
      <c r="EKR2649" s="653"/>
      <c r="EKS2649" s="653"/>
      <c r="EKT2649" s="653"/>
      <c r="EKU2649" s="653"/>
      <c r="EKV2649" s="653"/>
      <c r="EKW2649" s="653"/>
      <c r="EKX2649" s="653"/>
      <c r="EKY2649" s="653"/>
      <c r="EKZ2649" s="653"/>
      <c r="ELA2649" s="653"/>
      <c r="ELB2649" s="653"/>
      <c r="ELC2649" s="653"/>
      <c r="ELD2649" s="653"/>
      <c r="ELE2649" s="653"/>
      <c r="ELF2649" s="653"/>
      <c r="ELG2649" s="653"/>
      <c r="ELH2649" s="653"/>
      <c r="ELI2649" s="653"/>
      <c r="ELJ2649" s="653"/>
      <c r="ELK2649" s="653"/>
      <c r="ELL2649" s="653"/>
      <c r="ELM2649" s="653"/>
      <c r="ELN2649" s="653"/>
      <c r="ELO2649" s="653"/>
      <c r="ELP2649" s="653"/>
      <c r="ELQ2649" s="653"/>
      <c r="ELR2649" s="653"/>
      <c r="ELS2649" s="653"/>
      <c r="ELT2649" s="653"/>
      <c r="ELU2649" s="653"/>
      <c r="ELV2649" s="653"/>
      <c r="ELW2649" s="653"/>
      <c r="ELX2649" s="653"/>
      <c r="ELY2649" s="653"/>
      <c r="ELZ2649" s="653"/>
      <c r="EMA2649" s="653"/>
      <c r="EMB2649" s="653"/>
      <c r="EMC2649" s="653"/>
      <c r="EMD2649" s="653"/>
      <c r="EME2649" s="653"/>
      <c r="EMF2649" s="653"/>
      <c r="EMG2649" s="653"/>
      <c r="EMH2649" s="653"/>
      <c r="EMI2649" s="653"/>
      <c r="EMJ2649" s="653"/>
      <c r="EMK2649" s="653"/>
      <c r="EML2649" s="653"/>
      <c r="EMM2649" s="653"/>
      <c r="EMN2649" s="653"/>
      <c r="EMO2649" s="653"/>
      <c r="EMP2649" s="653"/>
      <c r="EMQ2649" s="653"/>
      <c r="EMR2649" s="653"/>
      <c r="EMS2649" s="653"/>
      <c r="EMT2649" s="653"/>
      <c r="EMU2649" s="653"/>
      <c r="EMV2649" s="653"/>
      <c r="EMW2649" s="653"/>
      <c r="EMX2649" s="653"/>
      <c r="EMY2649" s="653"/>
      <c r="EMZ2649" s="653"/>
      <c r="ENA2649" s="653"/>
      <c r="ENB2649" s="653"/>
      <c r="ENC2649" s="653"/>
      <c r="END2649" s="653"/>
      <c r="ENE2649" s="653"/>
      <c r="ENF2649" s="653"/>
      <c r="ENG2649" s="653"/>
      <c r="ENH2649" s="653"/>
      <c r="ENI2649" s="653"/>
      <c r="ENJ2649" s="653"/>
      <c r="ENK2649" s="653"/>
      <c r="ENL2649" s="653"/>
      <c r="ENM2649" s="653"/>
      <c r="ENN2649" s="653"/>
      <c r="ENO2649" s="653"/>
      <c r="ENP2649" s="653"/>
      <c r="ENQ2649" s="653"/>
      <c r="ENR2649" s="653"/>
      <c r="ENS2649" s="653"/>
      <c r="ENT2649" s="653"/>
      <c r="ENU2649" s="653"/>
      <c r="ENV2649" s="653"/>
      <c r="ENW2649" s="653"/>
      <c r="ENX2649" s="653"/>
      <c r="ENY2649" s="653"/>
      <c r="ENZ2649" s="653"/>
      <c r="EOA2649" s="653"/>
      <c r="EOB2649" s="653"/>
      <c r="EOC2649" s="653"/>
      <c r="EOD2649" s="653"/>
      <c r="EOE2649" s="653"/>
      <c r="EOF2649" s="653"/>
      <c r="EOG2649" s="653"/>
      <c r="EOH2649" s="653"/>
      <c r="EOI2649" s="653"/>
      <c r="EOJ2649" s="653"/>
      <c r="EOK2649" s="653"/>
      <c r="EOL2649" s="653"/>
      <c r="EOM2649" s="653"/>
      <c r="EON2649" s="653"/>
      <c r="EOO2649" s="653"/>
      <c r="EOP2649" s="653"/>
      <c r="EOQ2649" s="653"/>
      <c r="EOR2649" s="653"/>
      <c r="EOS2649" s="653"/>
      <c r="EOT2649" s="653"/>
      <c r="EOU2649" s="653"/>
      <c r="EOV2649" s="653"/>
      <c r="EOW2649" s="653"/>
      <c r="EOX2649" s="653"/>
      <c r="EOY2649" s="653"/>
      <c r="EOZ2649" s="653"/>
      <c r="EPA2649" s="653"/>
      <c r="EPB2649" s="653"/>
      <c r="EPC2649" s="653"/>
      <c r="EPD2649" s="653"/>
      <c r="EPE2649" s="653"/>
      <c r="EPF2649" s="653"/>
      <c r="EPG2649" s="653"/>
      <c r="EPH2649" s="653"/>
      <c r="EPI2649" s="653"/>
      <c r="EPJ2649" s="653"/>
      <c r="EPK2649" s="653"/>
      <c r="EPL2649" s="653"/>
      <c r="EPM2649" s="653"/>
      <c r="EPN2649" s="653"/>
      <c r="EPO2649" s="653"/>
      <c r="EPP2649" s="653"/>
      <c r="EPQ2649" s="653"/>
      <c r="EPR2649" s="653"/>
      <c r="EPS2649" s="653"/>
      <c r="EPT2649" s="653"/>
      <c r="EPU2649" s="653"/>
      <c r="EPV2649" s="653"/>
      <c r="EPW2649" s="653"/>
      <c r="EPX2649" s="653"/>
      <c r="EPY2649" s="653"/>
      <c r="EPZ2649" s="653"/>
      <c r="EQA2649" s="653"/>
      <c r="EQB2649" s="653"/>
      <c r="EQC2649" s="653"/>
      <c r="EQD2649" s="653"/>
      <c r="EQE2649" s="653"/>
      <c r="EQF2649" s="653"/>
      <c r="EQG2649" s="653"/>
      <c r="EQH2649" s="653"/>
      <c r="EQI2649" s="653"/>
      <c r="EQJ2649" s="653"/>
      <c r="EQK2649" s="653"/>
      <c r="EQL2649" s="653"/>
      <c r="EQM2649" s="653"/>
      <c r="EQN2649" s="653"/>
      <c r="EQO2649" s="653"/>
      <c r="EQP2649" s="653"/>
      <c r="EQQ2649" s="653"/>
      <c r="EQR2649" s="653"/>
      <c r="EQS2649" s="653"/>
      <c r="EQT2649" s="653"/>
      <c r="EQU2649" s="653"/>
      <c r="EQV2649" s="653"/>
      <c r="EQW2649" s="653"/>
      <c r="EQX2649" s="653"/>
      <c r="EQY2649" s="653"/>
      <c r="EQZ2649" s="653"/>
      <c r="ERA2649" s="653"/>
      <c r="ERB2649" s="653"/>
      <c r="ERC2649" s="653"/>
      <c r="ERD2649" s="653"/>
      <c r="ERE2649" s="653"/>
      <c r="ERF2649" s="653"/>
      <c r="ERG2649" s="653"/>
      <c r="ERH2649" s="653"/>
      <c r="ERI2649" s="653"/>
      <c r="ERJ2649" s="653"/>
      <c r="ERK2649" s="653"/>
      <c r="ERL2649" s="653"/>
      <c r="ERM2649" s="653"/>
      <c r="ERN2649" s="653"/>
      <c r="ERO2649" s="653"/>
      <c r="ERP2649" s="653"/>
      <c r="ERQ2649" s="653"/>
      <c r="ERR2649" s="653"/>
      <c r="ERS2649" s="653"/>
      <c r="ERT2649" s="653"/>
      <c r="ERU2649" s="653"/>
      <c r="ERV2649" s="653"/>
      <c r="ERW2649" s="653"/>
      <c r="ERX2649" s="653"/>
      <c r="ERY2649" s="653"/>
      <c r="ERZ2649" s="653"/>
      <c r="ESA2649" s="653"/>
      <c r="ESB2649" s="653"/>
      <c r="ESC2649" s="653"/>
      <c r="ESD2649" s="653"/>
      <c r="ESE2649" s="653"/>
      <c r="ESF2649" s="653"/>
      <c r="ESG2649" s="653"/>
      <c r="ESH2649" s="653"/>
      <c r="ESI2649" s="653"/>
      <c r="ESJ2649" s="653"/>
      <c r="ESK2649" s="653"/>
      <c r="ESL2649" s="653"/>
      <c r="ESM2649" s="653"/>
      <c r="ESN2649" s="653"/>
      <c r="ESO2649" s="653"/>
      <c r="ESP2649" s="653"/>
      <c r="ESQ2649" s="653"/>
      <c r="ESR2649" s="653"/>
      <c r="ESS2649" s="653"/>
      <c r="EST2649" s="653"/>
      <c r="ESU2649" s="653"/>
      <c r="ESV2649" s="653"/>
      <c r="ESW2649" s="653"/>
      <c r="ESX2649" s="653"/>
      <c r="ESY2649" s="653"/>
      <c r="ESZ2649" s="653"/>
      <c r="ETA2649" s="653"/>
      <c r="ETB2649" s="653"/>
      <c r="ETC2649" s="653"/>
      <c r="ETD2649" s="653"/>
      <c r="ETE2649" s="653"/>
      <c r="ETF2649" s="653"/>
      <c r="ETG2649" s="653"/>
      <c r="ETH2649" s="653"/>
      <c r="ETI2649" s="653"/>
      <c r="ETJ2649" s="653"/>
      <c r="ETK2649" s="653"/>
      <c r="ETL2649" s="653"/>
      <c r="ETM2649" s="653"/>
      <c r="ETN2649" s="653"/>
      <c r="ETO2649" s="653"/>
      <c r="ETP2649" s="653"/>
      <c r="ETQ2649" s="653"/>
      <c r="ETR2649" s="653"/>
      <c r="ETS2649" s="653"/>
      <c r="ETT2649" s="653"/>
      <c r="ETU2649" s="653"/>
      <c r="ETV2649" s="653"/>
      <c r="ETW2649" s="653"/>
      <c r="ETX2649" s="653"/>
      <c r="ETY2649" s="653"/>
      <c r="ETZ2649" s="653"/>
      <c r="EUA2649" s="653"/>
      <c r="EUB2649" s="653"/>
      <c r="EUC2649" s="653"/>
      <c r="EUD2649" s="653"/>
      <c r="EUE2649" s="653"/>
      <c r="EUF2649" s="653"/>
      <c r="EUG2649" s="653"/>
      <c r="EUH2649" s="653"/>
      <c r="EUI2649" s="653"/>
      <c r="EUJ2649" s="653"/>
      <c r="EUK2649" s="653"/>
      <c r="EUL2649" s="653"/>
      <c r="EUM2649" s="653"/>
      <c r="EUN2649" s="653"/>
      <c r="EUO2649" s="653"/>
      <c r="EUP2649" s="653"/>
      <c r="EUQ2649" s="653"/>
      <c r="EUR2649" s="653"/>
      <c r="EUS2649" s="653"/>
      <c r="EUT2649" s="653"/>
      <c r="EUU2649" s="653"/>
      <c r="EUV2649" s="653"/>
      <c r="EUW2649" s="653"/>
      <c r="EUX2649" s="653"/>
      <c r="EUY2649" s="653"/>
      <c r="EUZ2649" s="653"/>
      <c r="EVA2649" s="653"/>
      <c r="EVB2649" s="653"/>
      <c r="EVC2649" s="653"/>
      <c r="EVD2649" s="653"/>
      <c r="EVE2649" s="653"/>
      <c r="EVF2649" s="653"/>
      <c r="EVG2649" s="653"/>
      <c r="EVH2649" s="653"/>
      <c r="EVI2649" s="653"/>
      <c r="EVJ2649" s="653"/>
      <c r="EVK2649" s="653"/>
      <c r="EVL2649" s="653"/>
      <c r="EVM2649" s="653"/>
      <c r="EVN2649" s="653"/>
      <c r="EVO2649" s="653"/>
      <c r="EVP2649" s="653"/>
      <c r="EVQ2649" s="653"/>
      <c r="EVR2649" s="653"/>
      <c r="EVS2649" s="653"/>
      <c r="EVT2649" s="653"/>
      <c r="EVU2649" s="653"/>
      <c r="EVV2649" s="653"/>
      <c r="EVW2649" s="653"/>
      <c r="EVX2649" s="653"/>
      <c r="EVY2649" s="653"/>
      <c r="EVZ2649" s="653"/>
      <c r="EWA2649" s="653"/>
      <c r="EWB2649" s="653"/>
      <c r="EWC2649" s="653"/>
      <c r="EWD2649" s="653"/>
      <c r="EWE2649" s="653"/>
      <c r="EWF2649" s="653"/>
      <c r="EWG2649" s="653"/>
      <c r="EWH2649" s="653"/>
      <c r="EWI2649" s="653"/>
      <c r="EWJ2649" s="653"/>
      <c r="EWK2649" s="653"/>
      <c r="EWL2649" s="653"/>
      <c r="EWM2649" s="653"/>
      <c r="EWN2649" s="653"/>
      <c r="EWO2649" s="653"/>
      <c r="EWP2649" s="653"/>
      <c r="EWQ2649" s="653"/>
      <c r="EWR2649" s="653"/>
      <c r="EWS2649" s="653"/>
      <c r="EWT2649" s="653"/>
      <c r="EWU2649" s="653"/>
      <c r="EWV2649" s="653"/>
      <c r="EWW2649" s="653"/>
      <c r="EWX2649" s="653"/>
      <c r="EWY2649" s="653"/>
      <c r="EWZ2649" s="653"/>
      <c r="EXA2649" s="653"/>
      <c r="EXB2649" s="653"/>
      <c r="EXC2649" s="653"/>
      <c r="EXD2649" s="653"/>
      <c r="EXE2649" s="653"/>
      <c r="EXF2649" s="653"/>
      <c r="EXG2649" s="653"/>
      <c r="EXH2649" s="653"/>
      <c r="EXI2649" s="653"/>
      <c r="EXJ2649" s="653"/>
      <c r="EXK2649" s="653"/>
      <c r="EXL2649" s="653"/>
      <c r="EXM2649" s="653"/>
      <c r="EXN2649" s="653"/>
      <c r="EXO2649" s="653"/>
      <c r="EXP2649" s="653"/>
      <c r="EXQ2649" s="653"/>
      <c r="EXR2649" s="653"/>
      <c r="EXS2649" s="653"/>
      <c r="EXT2649" s="653"/>
      <c r="EXU2649" s="653"/>
      <c r="EXV2649" s="653"/>
      <c r="EXW2649" s="653"/>
      <c r="EXX2649" s="653"/>
      <c r="EXY2649" s="653"/>
      <c r="EXZ2649" s="653"/>
      <c r="EYA2649" s="653"/>
      <c r="EYB2649" s="653"/>
      <c r="EYC2649" s="653"/>
      <c r="EYD2649" s="653"/>
      <c r="EYE2649" s="653"/>
      <c r="EYF2649" s="653"/>
      <c r="EYG2649" s="653"/>
      <c r="EYH2649" s="653"/>
      <c r="EYI2649" s="653"/>
      <c r="EYJ2649" s="653"/>
      <c r="EYK2649" s="653"/>
      <c r="EYL2649" s="653"/>
      <c r="EYM2649" s="653"/>
      <c r="EYN2649" s="653"/>
      <c r="EYO2649" s="653"/>
      <c r="EYP2649" s="653"/>
      <c r="EYQ2649" s="653"/>
      <c r="EYR2649" s="653"/>
      <c r="EYS2649" s="653"/>
      <c r="EYT2649" s="653"/>
      <c r="EYU2649" s="653"/>
      <c r="EYV2649" s="653"/>
      <c r="EYW2649" s="653"/>
      <c r="EYX2649" s="653"/>
      <c r="EYY2649" s="653"/>
      <c r="EYZ2649" s="653"/>
      <c r="EZA2649" s="653"/>
      <c r="EZB2649" s="653"/>
      <c r="EZC2649" s="653"/>
      <c r="EZD2649" s="653"/>
      <c r="EZE2649" s="653"/>
      <c r="EZF2649" s="653"/>
      <c r="EZG2649" s="653"/>
      <c r="EZH2649" s="653"/>
      <c r="EZI2649" s="653"/>
      <c r="EZJ2649" s="653"/>
      <c r="EZK2649" s="653"/>
      <c r="EZL2649" s="653"/>
      <c r="EZM2649" s="653"/>
      <c r="EZN2649" s="653"/>
      <c r="EZO2649" s="653"/>
      <c r="EZP2649" s="653"/>
      <c r="EZQ2649" s="653"/>
      <c r="EZR2649" s="653"/>
      <c r="EZS2649" s="653"/>
      <c r="EZT2649" s="653"/>
      <c r="EZU2649" s="653"/>
      <c r="EZV2649" s="653"/>
      <c r="EZW2649" s="653"/>
      <c r="EZX2649" s="653"/>
      <c r="EZY2649" s="653"/>
      <c r="EZZ2649" s="653"/>
      <c r="FAA2649" s="653"/>
      <c r="FAB2649" s="653"/>
      <c r="FAC2649" s="653"/>
      <c r="FAD2649" s="653"/>
      <c r="FAE2649" s="653"/>
      <c r="FAF2649" s="653"/>
      <c r="FAG2649" s="653"/>
      <c r="FAH2649" s="653"/>
      <c r="FAI2649" s="653"/>
      <c r="FAJ2649" s="653"/>
      <c r="FAK2649" s="653"/>
      <c r="FAL2649" s="653"/>
      <c r="FAM2649" s="653"/>
      <c r="FAN2649" s="653"/>
      <c r="FAO2649" s="653"/>
      <c r="FAP2649" s="653"/>
      <c r="FAQ2649" s="653"/>
      <c r="FAR2649" s="653"/>
      <c r="FAS2649" s="653"/>
      <c r="FAT2649" s="653"/>
      <c r="FAU2649" s="653"/>
      <c r="FAV2649" s="653"/>
      <c r="FAW2649" s="653"/>
      <c r="FAX2649" s="653"/>
      <c r="FAY2649" s="653"/>
      <c r="FAZ2649" s="653"/>
      <c r="FBA2649" s="653"/>
      <c r="FBB2649" s="653"/>
      <c r="FBC2649" s="653"/>
      <c r="FBD2649" s="653"/>
      <c r="FBE2649" s="653"/>
      <c r="FBF2649" s="653"/>
      <c r="FBG2649" s="653"/>
      <c r="FBH2649" s="653"/>
      <c r="FBI2649" s="653"/>
      <c r="FBJ2649" s="653"/>
      <c r="FBK2649" s="653"/>
      <c r="FBL2649" s="653"/>
      <c r="FBM2649" s="653"/>
      <c r="FBN2649" s="653"/>
      <c r="FBO2649" s="653"/>
      <c r="FBP2649" s="653"/>
      <c r="FBQ2649" s="653"/>
      <c r="FBR2649" s="653"/>
      <c r="FBS2649" s="653"/>
      <c r="FBT2649" s="653"/>
      <c r="FBU2649" s="653"/>
      <c r="FBV2649" s="653"/>
      <c r="FBW2649" s="653"/>
      <c r="FBX2649" s="653"/>
      <c r="FBY2649" s="653"/>
      <c r="FBZ2649" s="653"/>
      <c r="FCA2649" s="653"/>
      <c r="FCB2649" s="653"/>
      <c r="FCC2649" s="653"/>
      <c r="FCD2649" s="653"/>
      <c r="FCE2649" s="653"/>
      <c r="FCF2649" s="653"/>
      <c r="FCG2649" s="653"/>
      <c r="FCH2649" s="653"/>
      <c r="FCI2649" s="653"/>
      <c r="FCJ2649" s="653"/>
      <c r="FCK2649" s="653"/>
      <c r="FCL2649" s="653"/>
      <c r="FCM2649" s="653"/>
      <c r="FCN2649" s="653"/>
      <c r="FCO2649" s="653"/>
      <c r="FCP2649" s="653"/>
      <c r="FCQ2649" s="653"/>
      <c r="FCR2649" s="653"/>
      <c r="FCS2649" s="653"/>
      <c r="FCT2649" s="653"/>
      <c r="FCU2649" s="653"/>
      <c r="FCV2649" s="653"/>
      <c r="FCW2649" s="653"/>
      <c r="FCX2649" s="653"/>
      <c r="FCY2649" s="653"/>
      <c r="FCZ2649" s="653"/>
      <c r="FDA2649" s="653"/>
      <c r="FDB2649" s="653"/>
      <c r="FDC2649" s="653"/>
      <c r="FDD2649" s="653"/>
      <c r="FDE2649" s="653"/>
      <c r="FDF2649" s="653"/>
      <c r="FDG2649" s="653"/>
      <c r="FDH2649" s="653"/>
      <c r="FDI2649" s="653"/>
      <c r="FDJ2649" s="653"/>
      <c r="FDK2649" s="653"/>
      <c r="FDL2649" s="653"/>
      <c r="FDM2649" s="653"/>
      <c r="FDN2649" s="653"/>
      <c r="FDO2649" s="653"/>
      <c r="FDP2649" s="653"/>
      <c r="FDQ2649" s="653"/>
      <c r="FDR2649" s="653"/>
      <c r="FDS2649" s="653"/>
      <c r="FDT2649" s="653"/>
      <c r="FDU2649" s="653"/>
      <c r="FDV2649" s="653"/>
      <c r="FDW2649" s="653"/>
      <c r="FDX2649" s="653"/>
      <c r="FDY2649" s="653"/>
      <c r="FDZ2649" s="653"/>
      <c r="FEA2649" s="653"/>
      <c r="FEB2649" s="653"/>
      <c r="FEC2649" s="653"/>
      <c r="FED2649" s="653"/>
      <c r="FEE2649" s="653"/>
      <c r="FEF2649" s="653"/>
      <c r="FEG2649" s="653"/>
      <c r="FEH2649" s="653"/>
      <c r="FEI2649" s="653"/>
      <c r="FEJ2649" s="653"/>
      <c r="FEK2649" s="653"/>
      <c r="FEL2649" s="653"/>
      <c r="FEM2649" s="653"/>
      <c r="FEN2649" s="653"/>
      <c r="FEO2649" s="653"/>
      <c r="FEP2649" s="653"/>
      <c r="FEQ2649" s="653"/>
      <c r="FER2649" s="653"/>
      <c r="FES2649" s="653"/>
      <c r="FET2649" s="653"/>
      <c r="FEU2649" s="653"/>
      <c r="FEV2649" s="653"/>
      <c r="FEW2649" s="653"/>
      <c r="FEX2649" s="653"/>
      <c r="FEY2649" s="653"/>
      <c r="FEZ2649" s="653"/>
      <c r="FFA2649" s="653"/>
      <c r="FFB2649" s="653"/>
      <c r="FFC2649" s="653"/>
      <c r="FFD2649" s="653"/>
      <c r="FFE2649" s="653"/>
      <c r="FFF2649" s="653"/>
      <c r="FFG2649" s="653"/>
      <c r="FFH2649" s="653"/>
      <c r="FFI2649" s="653"/>
      <c r="FFJ2649" s="653"/>
      <c r="FFK2649" s="653"/>
      <c r="FFL2649" s="653"/>
      <c r="FFM2649" s="653"/>
      <c r="FFN2649" s="653"/>
      <c r="FFO2649" s="653"/>
      <c r="FFP2649" s="653"/>
      <c r="FFQ2649" s="653"/>
      <c r="FFR2649" s="653"/>
      <c r="FFS2649" s="653"/>
      <c r="FFT2649" s="653"/>
      <c r="FFU2649" s="653"/>
      <c r="FFV2649" s="653"/>
      <c r="FFW2649" s="653"/>
      <c r="FFX2649" s="653"/>
      <c r="FFY2649" s="653"/>
      <c r="FFZ2649" s="653"/>
      <c r="FGA2649" s="653"/>
      <c r="FGB2649" s="653"/>
      <c r="FGC2649" s="653"/>
      <c r="FGD2649" s="653"/>
      <c r="FGE2649" s="653"/>
      <c r="FGF2649" s="653"/>
      <c r="FGG2649" s="653"/>
      <c r="FGH2649" s="653"/>
      <c r="FGI2649" s="653"/>
      <c r="FGJ2649" s="653"/>
      <c r="FGK2649" s="653"/>
      <c r="FGL2649" s="653"/>
      <c r="FGM2649" s="653"/>
      <c r="FGN2649" s="653"/>
      <c r="FGO2649" s="653"/>
      <c r="FGP2649" s="653"/>
      <c r="FGQ2649" s="653"/>
      <c r="FGR2649" s="653"/>
      <c r="FGS2649" s="653"/>
      <c r="FGT2649" s="653"/>
      <c r="FGU2649" s="653"/>
      <c r="FGV2649" s="653"/>
      <c r="FGW2649" s="653"/>
      <c r="FGX2649" s="653"/>
      <c r="FGY2649" s="653"/>
      <c r="FGZ2649" s="653"/>
      <c r="FHA2649" s="653"/>
      <c r="FHB2649" s="653"/>
      <c r="FHC2649" s="653"/>
      <c r="FHD2649" s="653"/>
      <c r="FHE2649" s="653"/>
      <c r="FHF2649" s="653"/>
      <c r="FHG2649" s="653"/>
      <c r="FHH2649" s="653"/>
      <c r="FHI2649" s="653"/>
      <c r="FHJ2649" s="653"/>
      <c r="FHK2649" s="653"/>
      <c r="FHL2649" s="653"/>
      <c r="FHM2649" s="653"/>
      <c r="FHN2649" s="653"/>
      <c r="FHO2649" s="653"/>
      <c r="FHP2649" s="653"/>
      <c r="FHQ2649" s="653"/>
      <c r="FHR2649" s="653"/>
      <c r="FHS2649" s="653"/>
      <c r="FHT2649" s="653"/>
      <c r="FHU2649" s="653"/>
      <c r="FHV2649" s="653"/>
      <c r="FHW2649" s="653"/>
      <c r="FHX2649" s="653"/>
      <c r="FHY2649" s="653"/>
      <c r="FHZ2649" s="653"/>
      <c r="FIA2649" s="653"/>
      <c r="FIB2649" s="653"/>
      <c r="FIC2649" s="653"/>
      <c r="FID2649" s="653"/>
      <c r="FIE2649" s="653"/>
      <c r="FIF2649" s="653"/>
      <c r="FIG2649" s="653"/>
      <c r="FIH2649" s="653"/>
      <c r="FII2649" s="653"/>
      <c r="FIJ2649" s="653"/>
      <c r="FIK2649" s="653"/>
      <c r="FIL2649" s="653"/>
      <c r="FIM2649" s="653"/>
      <c r="FIN2649" s="653"/>
      <c r="FIO2649" s="653"/>
      <c r="FIP2649" s="653"/>
      <c r="FIQ2649" s="653"/>
      <c r="FIR2649" s="653"/>
      <c r="FIS2649" s="653"/>
      <c r="FIT2649" s="653"/>
      <c r="FIU2649" s="653"/>
      <c r="FIV2649" s="653"/>
      <c r="FIW2649" s="653"/>
      <c r="FIX2649" s="653"/>
      <c r="FIY2649" s="653"/>
      <c r="FIZ2649" s="653"/>
      <c r="FJA2649" s="653"/>
      <c r="FJB2649" s="653"/>
      <c r="FJC2649" s="653"/>
      <c r="FJD2649" s="653"/>
      <c r="FJE2649" s="653"/>
      <c r="FJF2649" s="653"/>
      <c r="FJG2649" s="653"/>
      <c r="FJH2649" s="653"/>
      <c r="FJI2649" s="653"/>
      <c r="FJJ2649" s="653"/>
      <c r="FJK2649" s="653"/>
      <c r="FJL2649" s="653"/>
      <c r="FJM2649" s="653"/>
      <c r="FJN2649" s="653"/>
      <c r="FJO2649" s="653"/>
      <c r="FJP2649" s="653"/>
      <c r="FJQ2649" s="653"/>
      <c r="FJR2649" s="653"/>
      <c r="FJS2649" s="653"/>
      <c r="FJT2649" s="653"/>
      <c r="FJU2649" s="653"/>
      <c r="FJV2649" s="653"/>
      <c r="FJW2649" s="653"/>
      <c r="FJX2649" s="653"/>
      <c r="FJY2649" s="653"/>
      <c r="FJZ2649" s="653"/>
      <c r="FKA2649" s="653"/>
      <c r="FKB2649" s="653"/>
      <c r="FKC2649" s="653"/>
      <c r="FKD2649" s="653"/>
      <c r="FKE2649" s="653"/>
      <c r="FKF2649" s="653"/>
      <c r="FKG2649" s="653"/>
      <c r="FKH2649" s="653"/>
      <c r="FKI2649" s="653"/>
      <c r="FKJ2649" s="653"/>
      <c r="FKK2649" s="653"/>
      <c r="FKL2649" s="653"/>
      <c r="FKM2649" s="653"/>
      <c r="FKN2649" s="653"/>
      <c r="FKO2649" s="653"/>
      <c r="FKP2649" s="653"/>
      <c r="FKQ2649" s="653"/>
      <c r="FKR2649" s="653"/>
      <c r="FKS2649" s="653"/>
      <c r="FKT2649" s="653"/>
      <c r="FKU2649" s="653"/>
      <c r="FKV2649" s="653"/>
      <c r="FKW2649" s="653"/>
      <c r="FKX2649" s="653"/>
      <c r="FKY2649" s="653"/>
      <c r="FKZ2649" s="653"/>
      <c r="FLA2649" s="653"/>
      <c r="FLB2649" s="653"/>
      <c r="FLC2649" s="653"/>
      <c r="FLD2649" s="653"/>
      <c r="FLE2649" s="653"/>
      <c r="FLF2649" s="653"/>
      <c r="FLG2649" s="653"/>
      <c r="FLH2649" s="653"/>
      <c r="FLI2649" s="653"/>
      <c r="FLJ2649" s="653"/>
      <c r="FLK2649" s="653"/>
      <c r="FLL2649" s="653"/>
      <c r="FLM2649" s="653"/>
      <c r="FLN2649" s="653"/>
      <c r="FLO2649" s="653"/>
      <c r="FLP2649" s="653"/>
      <c r="FLQ2649" s="653"/>
      <c r="FLR2649" s="653"/>
      <c r="FLS2649" s="653"/>
      <c r="FLT2649" s="653"/>
      <c r="FLU2649" s="653"/>
      <c r="FLV2649" s="653"/>
      <c r="FLW2649" s="653"/>
      <c r="FLX2649" s="653"/>
      <c r="FLY2649" s="653"/>
      <c r="FLZ2649" s="653"/>
      <c r="FMA2649" s="653"/>
      <c r="FMB2649" s="653"/>
      <c r="FMC2649" s="653"/>
      <c r="FMD2649" s="653"/>
      <c r="FME2649" s="653"/>
      <c r="FMF2649" s="653"/>
      <c r="FMG2649" s="653"/>
      <c r="FMH2649" s="653"/>
      <c r="FMI2649" s="653"/>
      <c r="FMJ2649" s="653"/>
      <c r="FMK2649" s="653"/>
      <c r="FML2649" s="653"/>
      <c r="FMM2649" s="653"/>
      <c r="FMN2649" s="653"/>
      <c r="FMO2649" s="653"/>
      <c r="FMP2649" s="653"/>
      <c r="FMQ2649" s="653"/>
      <c r="FMR2649" s="653"/>
      <c r="FMS2649" s="653"/>
      <c r="FMT2649" s="653"/>
      <c r="FMU2649" s="653"/>
      <c r="FMV2649" s="653"/>
      <c r="FMW2649" s="653"/>
      <c r="FMX2649" s="653"/>
      <c r="FMY2649" s="653"/>
      <c r="FMZ2649" s="653"/>
      <c r="FNA2649" s="653"/>
      <c r="FNB2649" s="653"/>
      <c r="FNC2649" s="653"/>
      <c r="FND2649" s="653"/>
      <c r="FNE2649" s="653"/>
      <c r="FNF2649" s="653"/>
      <c r="FNG2649" s="653"/>
      <c r="FNH2649" s="653"/>
      <c r="FNI2649" s="653"/>
      <c r="FNJ2649" s="653"/>
      <c r="FNK2649" s="653"/>
      <c r="FNL2649" s="653"/>
      <c r="FNM2649" s="653"/>
      <c r="FNN2649" s="653"/>
      <c r="FNO2649" s="653"/>
      <c r="FNP2649" s="653"/>
      <c r="FNQ2649" s="653"/>
      <c r="FNR2649" s="653"/>
      <c r="FNS2649" s="653"/>
      <c r="FNT2649" s="653"/>
      <c r="FNU2649" s="653"/>
      <c r="FNV2649" s="653"/>
      <c r="FNW2649" s="653"/>
      <c r="FNX2649" s="653"/>
      <c r="FNY2649" s="653"/>
      <c r="FNZ2649" s="653"/>
      <c r="FOA2649" s="653"/>
      <c r="FOB2649" s="653"/>
      <c r="FOC2649" s="653"/>
      <c r="FOD2649" s="653"/>
      <c r="FOE2649" s="653"/>
      <c r="FOF2649" s="653"/>
      <c r="FOG2649" s="653"/>
      <c r="FOH2649" s="653"/>
      <c r="FOI2649" s="653"/>
      <c r="FOJ2649" s="653"/>
      <c r="FOK2649" s="653"/>
      <c r="FOL2649" s="653"/>
      <c r="FOM2649" s="653"/>
      <c r="FON2649" s="653"/>
      <c r="FOO2649" s="653"/>
      <c r="FOP2649" s="653"/>
      <c r="FOQ2649" s="653"/>
      <c r="FOR2649" s="653"/>
      <c r="FOS2649" s="653"/>
      <c r="FOT2649" s="653"/>
      <c r="FOU2649" s="653"/>
      <c r="FOV2649" s="653"/>
      <c r="FOW2649" s="653"/>
      <c r="FOX2649" s="653"/>
      <c r="FOY2649" s="653"/>
      <c r="FOZ2649" s="653"/>
      <c r="FPA2649" s="653"/>
      <c r="FPB2649" s="653"/>
      <c r="FPC2649" s="653"/>
      <c r="FPD2649" s="653"/>
      <c r="FPE2649" s="653"/>
      <c r="FPF2649" s="653"/>
      <c r="FPG2649" s="653"/>
      <c r="FPH2649" s="653"/>
      <c r="FPI2649" s="653"/>
      <c r="FPJ2649" s="653"/>
      <c r="FPK2649" s="653"/>
      <c r="FPL2649" s="653"/>
      <c r="FPM2649" s="653"/>
      <c r="FPN2649" s="653"/>
      <c r="FPO2649" s="653"/>
      <c r="FPP2649" s="653"/>
      <c r="FPQ2649" s="653"/>
      <c r="FPR2649" s="653"/>
      <c r="FPS2649" s="653"/>
      <c r="FPT2649" s="653"/>
      <c r="FPU2649" s="653"/>
      <c r="FPV2649" s="653"/>
      <c r="FPW2649" s="653"/>
      <c r="FPX2649" s="653"/>
      <c r="FPY2649" s="653"/>
      <c r="FPZ2649" s="653"/>
      <c r="FQA2649" s="653"/>
      <c r="FQB2649" s="653"/>
      <c r="FQC2649" s="653"/>
      <c r="FQD2649" s="653"/>
      <c r="FQE2649" s="653"/>
      <c r="FQF2649" s="653"/>
      <c r="FQG2649" s="653"/>
      <c r="FQH2649" s="653"/>
      <c r="FQI2649" s="653"/>
      <c r="FQJ2649" s="653"/>
      <c r="FQK2649" s="653"/>
      <c r="FQL2649" s="653"/>
      <c r="FQM2649" s="653"/>
      <c r="FQN2649" s="653"/>
      <c r="FQO2649" s="653"/>
      <c r="FQP2649" s="653"/>
      <c r="FQQ2649" s="653"/>
      <c r="FQR2649" s="653"/>
      <c r="FQS2649" s="653"/>
      <c r="FQT2649" s="653"/>
      <c r="FQU2649" s="653"/>
      <c r="FQV2649" s="653"/>
      <c r="FQW2649" s="653"/>
      <c r="FQX2649" s="653"/>
      <c r="FQY2649" s="653"/>
      <c r="FQZ2649" s="653"/>
      <c r="FRA2649" s="653"/>
      <c r="FRB2649" s="653"/>
      <c r="FRC2649" s="653"/>
      <c r="FRD2649" s="653"/>
      <c r="FRE2649" s="653"/>
      <c r="FRF2649" s="653"/>
      <c r="FRG2649" s="653"/>
      <c r="FRH2649" s="653"/>
      <c r="FRI2649" s="653"/>
      <c r="FRJ2649" s="653"/>
      <c r="FRK2649" s="653"/>
      <c r="FRL2649" s="653"/>
      <c r="FRM2649" s="653"/>
      <c r="FRN2649" s="653"/>
      <c r="FRO2649" s="653"/>
      <c r="FRP2649" s="653"/>
      <c r="FRQ2649" s="653"/>
      <c r="FRR2649" s="653"/>
      <c r="FRS2649" s="653"/>
      <c r="FRT2649" s="653"/>
      <c r="FRU2649" s="653"/>
      <c r="FRV2649" s="653"/>
      <c r="FRW2649" s="653"/>
      <c r="FRX2649" s="653"/>
      <c r="FRY2649" s="653"/>
      <c r="FRZ2649" s="653"/>
      <c r="FSA2649" s="653"/>
      <c r="FSB2649" s="653"/>
      <c r="FSC2649" s="653"/>
      <c r="FSD2649" s="653"/>
      <c r="FSE2649" s="653"/>
      <c r="FSF2649" s="653"/>
      <c r="FSG2649" s="653"/>
      <c r="FSH2649" s="653"/>
      <c r="FSI2649" s="653"/>
      <c r="FSJ2649" s="653"/>
      <c r="FSK2649" s="653"/>
      <c r="FSL2649" s="653"/>
      <c r="FSM2649" s="653"/>
      <c r="FSN2649" s="653"/>
      <c r="FSO2649" s="653"/>
      <c r="FSP2649" s="653"/>
      <c r="FSQ2649" s="653"/>
      <c r="FSR2649" s="653"/>
      <c r="FSS2649" s="653"/>
      <c r="FST2649" s="653"/>
      <c r="FSU2649" s="653"/>
      <c r="FSV2649" s="653"/>
      <c r="FSW2649" s="653"/>
      <c r="FSX2649" s="653"/>
      <c r="FSY2649" s="653"/>
      <c r="FSZ2649" s="653"/>
      <c r="FTA2649" s="653"/>
      <c r="FTB2649" s="653"/>
      <c r="FTC2649" s="653"/>
      <c r="FTD2649" s="653"/>
      <c r="FTE2649" s="653"/>
      <c r="FTF2649" s="653"/>
      <c r="FTG2649" s="653"/>
      <c r="FTH2649" s="653"/>
      <c r="FTI2649" s="653"/>
      <c r="FTJ2649" s="653"/>
      <c r="FTK2649" s="653"/>
      <c r="FTL2649" s="653"/>
      <c r="FTM2649" s="653"/>
      <c r="FTN2649" s="653"/>
      <c r="FTO2649" s="653"/>
      <c r="FTP2649" s="653"/>
      <c r="FTQ2649" s="653"/>
      <c r="FTR2649" s="653"/>
      <c r="FTS2649" s="653"/>
      <c r="FTT2649" s="653"/>
      <c r="FTU2649" s="653"/>
      <c r="FTV2649" s="653"/>
      <c r="FTW2649" s="653"/>
      <c r="FTX2649" s="653"/>
      <c r="FTY2649" s="653"/>
      <c r="FTZ2649" s="653"/>
      <c r="FUA2649" s="653"/>
      <c r="FUB2649" s="653"/>
      <c r="FUC2649" s="653"/>
      <c r="FUD2649" s="653"/>
      <c r="FUE2649" s="653"/>
      <c r="FUF2649" s="653"/>
      <c r="FUG2649" s="653"/>
      <c r="FUH2649" s="653"/>
      <c r="FUI2649" s="653"/>
      <c r="FUJ2649" s="653"/>
      <c r="FUK2649" s="653"/>
      <c r="FUL2649" s="653"/>
      <c r="FUM2649" s="653"/>
      <c r="FUN2649" s="653"/>
      <c r="FUO2649" s="653"/>
      <c r="FUP2649" s="653"/>
      <c r="FUQ2649" s="653"/>
      <c r="FUR2649" s="653"/>
      <c r="FUS2649" s="653"/>
      <c r="FUT2649" s="653"/>
      <c r="FUU2649" s="653"/>
      <c r="FUV2649" s="653"/>
      <c r="FUW2649" s="653"/>
      <c r="FUX2649" s="653"/>
      <c r="FUY2649" s="653"/>
      <c r="FUZ2649" s="653"/>
      <c r="FVA2649" s="653"/>
      <c r="FVB2649" s="653"/>
      <c r="FVC2649" s="653"/>
      <c r="FVD2649" s="653"/>
      <c r="FVE2649" s="653"/>
      <c r="FVF2649" s="653"/>
      <c r="FVG2649" s="653"/>
      <c r="FVH2649" s="653"/>
      <c r="FVI2649" s="653"/>
      <c r="FVJ2649" s="653"/>
      <c r="FVK2649" s="653"/>
      <c r="FVL2649" s="653"/>
      <c r="FVM2649" s="653"/>
      <c r="FVN2649" s="653"/>
      <c r="FVO2649" s="653"/>
      <c r="FVP2649" s="653"/>
      <c r="FVQ2649" s="653"/>
      <c r="FVR2649" s="653"/>
      <c r="FVS2649" s="653"/>
      <c r="FVT2649" s="653"/>
      <c r="FVU2649" s="653"/>
      <c r="FVV2649" s="653"/>
      <c r="FVW2649" s="653"/>
      <c r="FVX2649" s="653"/>
      <c r="FVY2649" s="653"/>
      <c r="FVZ2649" s="653"/>
      <c r="FWA2649" s="653"/>
      <c r="FWB2649" s="653"/>
      <c r="FWC2649" s="653"/>
      <c r="FWD2649" s="653"/>
      <c r="FWE2649" s="653"/>
      <c r="FWF2649" s="653"/>
      <c r="FWG2649" s="653"/>
      <c r="FWH2649" s="653"/>
      <c r="FWI2649" s="653"/>
      <c r="FWJ2649" s="653"/>
      <c r="FWK2649" s="653"/>
      <c r="FWL2649" s="653"/>
      <c r="FWM2649" s="653"/>
      <c r="FWN2649" s="653"/>
      <c r="FWO2649" s="653"/>
      <c r="FWP2649" s="653"/>
      <c r="FWQ2649" s="653"/>
      <c r="FWR2649" s="653"/>
      <c r="FWS2649" s="653"/>
      <c r="FWT2649" s="653"/>
      <c r="FWU2649" s="653"/>
      <c r="FWV2649" s="653"/>
      <c r="FWW2649" s="653"/>
      <c r="FWX2649" s="653"/>
      <c r="FWY2649" s="653"/>
      <c r="FWZ2649" s="653"/>
      <c r="FXA2649" s="653"/>
      <c r="FXB2649" s="653"/>
      <c r="FXC2649" s="653"/>
      <c r="FXD2649" s="653"/>
      <c r="FXE2649" s="653"/>
      <c r="FXF2649" s="653"/>
      <c r="FXG2649" s="653"/>
      <c r="FXH2649" s="653"/>
      <c r="FXI2649" s="653"/>
      <c r="FXJ2649" s="653"/>
      <c r="FXK2649" s="653"/>
      <c r="FXL2649" s="653"/>
      <c r="FXM2649" s="653"/>
      <c r="FXN2649" s="653"/>
      <c r="FXO2649" s="653"/>
      <c r="FXP2649" s="653"/>
      <c r="FXQ2649" s="653"/>
      <c r="FXR2649" s="653"/>
      <c r="FXS2649" s="653"/>
      <c r="FXT2649" s="653"/>
      <c r="FXU2649" s="653"/>
      <c r="FXV2649" s="653"/>
      <c r="FXW2649" s="653"/>
      <c r="FXX2649" s="653"/>
      <c r="FXY2649" s="653"/>
      <c r="FXZ2649" s="653"/>
      <c r="FYA2649" s="653"/>
      <c r="FYB2649" s="653"/>
      <c r="FYC2649" s="653"/>
      <c r="FYD2649" s="653"/>
      <c r="FYE2649" s="653"/>
      <c r="FYF2649" s="653"/>
      <c r="FYG2649" s="653"/>
      <c r="FYH2649" s="653"/>
      <c r="FYI2649" s="653"/>
      <c r="FYJ2649" s="653"/>
      <c r="FYK2649" s="653"/>
      <c r="FYL2649" s="653"/>
      <c r="FYM2649" s="653"/>
      <c r="FYN2649" s="653"/>
      <c r="FYO2649" s="653"/>
      <c r="FYP2649" s="653"/>
      <c r="FYQ2649" s="653"/>
      <c r="FYR2649" s="653"/>
      <c r="FYS2649" s="653"/>
      <c r="FYT2649" s="653"/>
      <c r="FYU2649" s="653"/>
      <c r="FYV2649" s="653"/>
      <c r="FYW2649" s="653"/>
      <c r="FYX2649" s="653"/>
      <c r="FYY2649" s="653"/>
      <c r="FYZ2649" s="653"/>
      <c r="FZA2649" s="653"/>
      <c r="FZB2649" s="653"/>
      <c r="FZC2649" s="653"/>
      <c r="FZD2649" s="653"/>
      <c r="FZE2649" s="653"/>
      <c r="FZF2649" s="653"/>
      <c r="FZG2649" s="653"/>
      <c r="FZH2649" s="653"/>
      <c r="FZI2649" s="653"/>
      <c r="FZJ2649" s="653"/>
      <c r="FZK2649" s="653"/>
      <c r="FZL2649" s="653"/>
      <c r="FZM2649" s="653"/>
      <c r="FZN2649" s="653"/>
      <c r="FZO2649" s="653"/>
      <c r="FZP2649" s="653"/>
      <c r="FZQ2649" s="653"/>
      <c r="FZR2649" s="653"/>
      <c r="FZS2649" s="653"/>
      <c r="FZT2649" s="653"/>
      <c r="FZU2649" s="653"/>
      <c r="FZV2649" s="653"/>
      <c r="FZW2649" s="653"/>
      <c r="FZX2649" s="653"/>
      <c r="FZY2649" s="653"/>
      <c r="FZZ2649" s="653"/>
      <c r="GAA2649" s="653"/>
      <c r="GAB2649" s="653"/>
      <c r="GAC2649" s="653"/>
      <c r="GAD2649" s="653"/>
      <c r="GAE2649" s="653"/>
      <c r="GAF2649" s="653"/>
      <c r="GAG2649" s="653"/>
      <c r="GAH2649" s="653"/>
      <c r="GAI2649" s="653"/>
      <c r="GAJ2649" s="653"/>
      <c r="GAK2649" s="653"/>
      <c r="GAL2649" s="653"/>
      <c r="GAM2649" s="653"/>
      <c r="GAN2649" s="653"/>
      <c r="GAO2649" s="653"/>
      <c r="GAP2649" s="653"/>
      <c r="GAQ2649" s="653"/>
      <c r="GAR2649" s="653"/>
      <c r="GAS2649" s="653"/>
      <c r="GAT2649" s="653"/>
      <c r="GAU2649" s="653"/>
      <c r="GAV2649" s="653"/>
      <c r="GAW2649" s="653"/>
      <c r="GAX2649" s="653"/>
      <c r="GAY2649" s="653"/>
      <c r="GAZ2649" s="653"/>
      <c r="GBA2649" s="653"/>
      <c r="GBB2649" s="653"/>
      <c r="GBC2649" s="653"/>
      <c r="GBD2649" s="653"/>
      <c r="GBE2649" s="653"/>
      <c r="GBF2649" s="653"/>
      <c r="GBG2649" s="653"/>
      <c r="GBH2649" s="653"/>
      <c r="GBI2649" s="653"/>
      <c r="GBJ2649" s="653"/>
      <c r="GBK2649" s="653"/>
      <c r="GBL2649" s="653"/>
      <c r="GBM2649" s="653"/>
      <c r="GBN2649" s="653"/>
      <c r="GBO2649" s="653"/>
      <c r="GBP2649" s="653"/>
      <c r="GBQ2649" s="653"/>
      <c r="GBR2649" s="653"/>
      <c r="GBS2649" s="653"/>
      <c r="GBT2649" s="653"/>
      <c r="GBU2649" s="653"/>
      <c r="GBV2649" s="653"/>
      <c r="GBW2649" s="653"/>
      <c r="GBX2649" s="653"/>
      <c r="GBY2649" s="653"/>
      <c r="GBZ2649" s="653"/>
      <c r="GCA2649" s="653"/>
      <c r="GCB2649" s="653"/>
      <c r="GCC2649" s="653"/>
      <c r="GCD2649" s="653"/>
      <c r="GCE2649" s="653"/>
      <c r="GCF2649" s="653"/>
      <c r="GCG2649" s="653"/>
      <c r="GCH2649" s="653"/>
      <c r="GCI2649" s="653"/>
      <c r="GCJ2649" s="653"/>
      <c r="GCK2649" s="653"/>
      <c r="GCL2649" s="653"/>
      <c r="GCM2649" s="653"/>
      <c r="GCN2649" s="653"/>
      <c r="GCO2649" s="653"/>
      <c r="GCP2649" s="653"/>
      <c r="GCQ2649" s="653"/>
      <c r="GCR2649" s="653"/>
      <c r="GCS2649" s="653"/>
      <c r="GCT2649" s="653"/>
      <c r="GCU2649" s="653"/>
      <c r="GCV2649" s="653"/>
      <c r="GCW2649" s="653"/>
      <c r="GCX2649" s="653"/>
      <c r="GCY2649" s="653"/>
      <c r="GCZ2649" s="653"/>
      <c r="GDA2649" s="653"/>
      <c r="GDB2649" s="653"/>
      <c r="GDC2649" s="653"/>
      <c r="GDD2649" s="653"/>
      <c r="GDE2649" s="653"/>
      <c r="GDF2649" s="653"/>
      <c r="GDG2649" s="653"/>
      <c r="GDH2649" s="653"/>
      <c r="GDI2649" s="653"/>
      <c r="GDJ2649" s="653"/>
      <c r="GDK2649" s="653"/>
      <c r="GDL2649" s="653"/>
      <c r="GDM2649" s="653"/>
      <c r="GDN2649" s="653"/>
      <c r="GDO2649" s="653"/>
      <c r="GDP2649" s="653"/>
      <c r="GDQ2649" s="653"/>
      <c r="GDR2649" s="653"/>
      <c r="GDS2649" s="653"/>
      <c r="GDT2649" s="653"/>
      <c r="GDU2649" s="653"/>
      <c r="GDV2649" s="653"/>
      <c r="GDW2649" s="653"/>
      <c r="GDX2649" s="653"/>
      <c r="GDY2649" s="653"/>
      <c r="GDZ2649" s="653"/>
      <c r="GEA2649" s="653"/>
      <c r="GEB2649" s="653"/>
      <c r="GEC2649" s="653"/>
      <c r="GED2649" s="653"/>
      <c r="GEE2649" s="653"/>
      <c r="GEF2649" s="653"/>
      <c r="GEG2649" s="653"/>
      <c r="GEH2649" s="653"/>
      <c r="GEI2649" s="653"/>
      <c r="GEJ2649" s="653"/>
      <c r="GEK2649" s="653"/>
      <c r="GEL2649" s="653"/>
      <c r="GEM2649" s="653"/>
      <c r="GEN2649" s="653"/>
      <c r="GEO2649" s="653"/>
      <c r="GEP2649" s="653"/>
      <c r="GEQ2649" s="653"/>
      <c r="GER2649" s="653"/>
      <c r="GES2649" s="653"/>
      <c r="GET2649" s="653"/>
      <c r="GEU2649" s="653"/>
      <c r="GEV2649" s="653"/>
      <c r="GEW2649" s="653"/>
      <c r="GEX2649" s="653"/>
      <c r="GEY2649" s="653"/>
      <c r="GEZ2649" s="653"/>
      <c r="GFA2649" s="653"/>
      <c r="GFB2649" s="653"/>
      <c r="GFC2649" s="653"/>
      <c r="GFD2649" s="653"/>
      <c r="GFE2649" s="653"/>
      <c r="GFF2649" s="653"/>
      <c r="GFG2649" s="653"/>
      <c r="GFH2649" s="653"/>
      <c r="GFI2649" s="653"/>
      <c r="GFJ2649" s="653"/>
      <c r="GFK2649" s="653"/>
      <c r="GFL2649" s="653"/>
      <c r="GFM2649" s="653"/>
      <c r="GFN2649" s="653"/>
      <c r="GFO2649" s="653"/>
      <c r="GFP2649" s="653"/>
      <c r="GFQ2649" s="653"/>
      <c r="GFR2649" s="653"/>
      <c r="GFS2649" s="653"/>
      <c r="GFT2649" s="653"/>
      <c r="GFU2649" s="653"/>
      <c r="GFV2649" s="653"/>
      <c r="GFW2649" s="653"/>
      <c r="GFX2649" s="653"/>
      <c r="GFY2649" s="653"/>
      <c r="GFZ2649" s="653"/>
      <c r="GGA2649" s="653"/>
      <c r="GGB2649" s="653"/>
      <c r="GGC2649" s="653"/>
      <c r="GGD2649" s="653"/>
      <c r="GGE2649" s="653"/>
      <c r="GGF2649" s="653"/>
      <c r="GGG2649" s="653"/>
      <c r="GGH2649" s="653"/>
      <c r="GGI2649" s="653"/>
      <c r="GGJ2649" s="653"/>
      <c r="GGK2649" s="653"/>
      <c r="GGL2649" s="653"/>
      <c r="GGM2649" s="653"/>
      <c r="GGN2649" s="653"/>
      <c r="GGO2649" s="653"/>
      <c r="GGP2649" s="653"/>
      <c r="GGQ2649" s="653"/>
      <c r="GGR2649" s="653"/>
      <c r="GGS2649" s="653"/>
      <c r="GGT2649" s="653"/>
      <c r="GGU2649" s="653"/>
      <c r="GGV2649" s="653"/>
      <c r="GGW2649" s="653"/>
      <c r="GGX2649" s="653"/>
      <c r="GGY2649" s="653"/>
      <c r="GGZ2649" s="653"/>
      <c r="GHA2649" s="653"/>
      <c r="GHB2649" s="653"/>
      <c r="GHC2649" s="653"/>
      <c r="GHD2649" s="653"/>
      <c r="GHE2649" s="653"/>
      <c r="GHF2649" s="653"/>
      <c r="GHG2649" s="653"/>
      <c r="GHH2649" s="653"/>
      <c r="GHI2649" s="653"/>
      <c r="GHJ2649" s="653"/>
      <c r="GHK2649" s="653"/>
      <c r="GHL2649" s="653"/>
      <c r="GHM2649" s="653"/>
      <c r="GHN2649" s="653"/>
      <c r="GHO2649" s="653"/>
      <c r="GHP2649" s="653"/>
      <c r="GHQ2649" s="653"/>
      <c r="GHR2649" s="653"/>
      <c r="GHS2649" s="653"/>
      <c r="GHT2649" s="653"/>
      <c r="GHU2649" s="653"/>
      <c r="GHV2649" s="653"/>
      <c r="GHW2649" s="653"/>
      <c r="GHX2649" s="653"/>
      <c r="GHY2649" s="653"/>
      <c r="GHZ2649" s="653"/>
      <c r="GIA2649" s="653"/>
      <c r="GIB2649" s="653"/>
      <c r="GIC2649" s="653"/>
      <c r="GID2649" s="653"/>
      <c r="GIE2649" s="653"/>
      <c r="GIF2649" s="653"/>
      <c r="GIG2649" s="653"/>
      <c r="GIH2649" s="653"/>
      <c r="GII2649" s="653"/>
      <c r="GIJ2649" s="653"/>
      <c r="GIK2649" s="653"/>
      <c r="GIL2649" s="653"/>
      <c r="GIM2649" s="653"/>
      <c r="GIN2649" s="653"/>
      <c r="GIO2649" s="653"/>
      <c r="GIP2649" s="653"/>
      <c r="GIQ2649" s="653"/>
      <c r="GIR2649" s="653"/>
      <c r="GIS2649" s="653"/>
      <c r="GIT2649" s="653"/>
      <c r="GIU2649" s="653"/>
      <c r="GIV2649" s="653"/>
      <c r="GIW2649" s="653"/>
      <c r="GIX2649" s="653"/>
      <c r="GIY2649" s="653"/>
      <c r="GIZ2649" s="653"/>
      <c r="GJA2649" s="653"/>
      <c r="GJB2649" s="653"/>
      <c r="GJC2649" s="653"/>
      <c r="GJD2649" s="653"/>
      <c r="GJE2649" s="653"/>
      <c r="GJF2649" s="653"/>
      <c r="GJG2649" s="653"/>
      <c r="GJH2649" s="653"/>
      <c r="GJI2649" s="653"/>
      <c r="GJJ2649" s="653"/>
      <c r="GJK2649" s="653"/>
      <c r="GJL2649" s="653"/>
      <c r="GJM2649" s="653"/>
      <c r="GJN2649" s="653"/>
      <c r="GJO2649" s="653"/>
      <c r="GJP2649" s="653"/>
      <c r="GJQ2649" s="653"/>
      <c r="GJR2649" s="653"/>
      <c r="GJS2649" s="653"/>
      <c r="GJT2649" s="653"/>
      <c r="GJU2649" s="653"/>
      <c r="GJV2649" s="653"/>
      <c r="GJW2649" s="653"/>
      <c r="GJX2649" s="653"/>
      <c r="GJY2649" s="653"/>
      <c r="GJZ2649" s="653"/>
      <c r="GKA2649" s="653"/>
      <c r="GKB2649" s="653"/>
      <c r="GKC2649" s="653"/>
      <c r="GKD2649" s="653"/>
      <c r="GKE2649" s="653"/>
      <c r="GKF2649" s="653"/>
      <c r="GKG2649" s="653"/>
      <c r="GKH2649" s="653"/>
      <c r="GKI2649" s="653"/>
      <c r="GKJ2649" s="653"/>
      <c r="GKK2649" s="653"/>
      <c r="GKL2649" s="653"/>
      <c r="GKM2649" s="653"/>
      <c r="GKN2649" s="653"/>
      <c r="GKO2649" s="653"/>
      <c r="GKP2649" s="653"/>
      <c r="GKQ2649" s="653"/>
      <c r="GKR2649" s="653"/>
      <c r="GKS2649" s="653"/>
      <c r="GKT2649" s="653"/>
      <c r="GKU2649" s="653"/>
      <c r="GKV2649" s="653"/>
      <c r="GKW2649" s="653"/>
      <c r="GKX2649" s="653"/>
      <c r="GKY2649" s="653"/>
      <c r="GKZ2649" s="653"/>
      <c r="GLA2649" s="653"/>
      <c r="GLB2649" s="653"/>
      <c r="GLC2649" s="653"/>
      <c r="GLD2649" s="653"/>
      <c r="GLE2649" s="653"/>
      <c r="GLF2649" s="653"/>
      <c r="GLG2649" s="653"/>
      <c r="GLH2649" s="653"/>
      <c r="GLI2649" s="653"/>
      <c r="GLJ2649" s="653"/>
      <c r="GLK2649" s="653"/>
      <c r="GLL2649" s="653"/>
      <c r="GLM2649" s="653"/>
      <c r="GLN2649" s="653"/>
      <c r="GLO2649" s="653"/>
      <c r="GLP2649" s="653"/>
      <c r="GLQ2649" s="653"/>
      <c r="GLR2649" s="653"/>
      <c r="GLS2649" s="653"/>
      <c r="GLT2649" s="653"/>
      <c r="GLU2649" s="653"/>
      <c r="GLV2649" s="653"/>
      <c r="GLW2649" s="653"/>
      <c r="GLX2649" s="653"/>
      <c r="GLY2649" s="653"/>
      <c r="GLZ2649" s="653"/>
      <c r="GMA2649" s="653"/>
      <c r="GMB2649" s="653"/>
      <c r="GMC2649" s="653"/>
      <c r="GMD2649" s="653"/>
      <c r="GME2649" s="653"/>
      <c r="GMF2649" s="653"/>
      <c r="GMG2649" s="653"/>
      <c r="GMH2649" s="653"/>
      <c r="GMI2649" s="653"/>
      <c r="GMJ2649" s="653"/>
      <c r="GMK2649" s="653"/>
      <c r="GML2649" s="653"/>
      <c r="GMM2649" s="653"/>
      <c r="GMN2649" s="653"/>
      <c r="GMO2649" s="653"/>
      <c r="GMP2649" s="653"/>
      <c r="GMQ2649" s="653"/>
      <c r="GMR2649" s="653"/>
      <c r="GMS2649" s="653"/>
      <c r="GMT2649" s="653"/>
      <c r="GMU2649" s="653"/>
      <c r="GMV2649" s="653"/>
      <c r="GMW2649" s="653"/>
      <c r="GMX2649" s="653"/>
      <c r="GMY2649" s="653"/>
      <c r="GMZ2649" s="653"/>
      <c r="GNA2649" s="653"/>
      <c r="GNB2649" s="653"/>
      <c r="GNC2649" s="653"/>
      <c r="GND2649" s="653"/>
      <c r="GNE2649" s="653"/>
      <c r="GNF2649" s="653"/>
      <c r="GNG2649" s="653"/>
      <c r="GNH2649" s="653"/>
      <c r="GNI2649" s="653"/>
      <c r="GNJ2649" s="653"/>
      <c r="GNK2649" s="653"/>
      <c r="GNL2649" s="653"/>
      <c r="GNM2649" s="653"/>
      <c r="GNN2649" s="653"/>
      <c r="GNO2649" s="653"/>
      <c r="GNP2649" s="653"/>
      <c r="GNQ2649" s="653"/>
      <c r="GNR2649" s="653"/>
      <c r="GNS2649" s="653"/>
      <c r="GNT2649" s="653"/>
      <c r="GNU2649" s="653"/>
      <c r="GNV2649" s="653"/>
      <c r="GNW2649" s="653"/>
      <c r="GNX2649" s="653"/>
      <c r="GNY2649" s="653"/>
      <c r="GNZ2649" s="653"/>
      <c r="GOA2649" s="653"/>
      <c r="GOB2649" s="653"/>
      <c r="GOC2649" s="653"/>
      <c r="GOD2649" s="653"/>
      <c r="GOE2649" s="653"/>
      <c r="GOF2649" s="653"/>
      <c r="GOG2649" s="653"/>
      <c r="GOH2649" s="653"/>
      <c r="GOI2649" s="653"/>
      <c r="GOJ2649" s="653"/>
      <c r="GOK2649" s="653"/>
      <c r="GOL2649" s="653"/>
      <c r="GOM2649" s="653"/>
      <c r="GON2649" s="653"/>
      <c r="GOO2649" s="653"/>
      <c r="GOP2649" s="653"/>
      <c r="GOQ2649" s="653"/>
      <c r="GOR2649" s="653"/>
      <c r="GOS2649" s="653"/>
      <c r="GOT2649" s="653"/>
      <c r="GOU2649" s="653"/>
      <c r="GOV2649" s="653"/>
      <c r="GOW2649" s="653"/>
      <c r="GOX2649" s="653"/>
      <c r="GOY2649" s="653"/>
      <c r="GOZ2649" s="653"/>
      <c r="GPA2649" s="653"/>
      <c r="GPB2649" s="653"/>
      <c r="GPC2649" s="653"/>
      <c r="GPD2649" s="653"/>
      <c r="GPE2649" s="653"/>
      <c r="GPF2649" s="653"/>
      <c r="GPG2649" s="653"/>
      <c r="GPH2649" s="653"/>
      <c r="GPI2649" s="653"/>
      <c r="GPJ2649" s="653"/>
      <c r="GPK2649" s="653"/>
      <c r="GPL2649" s="653"/>
      <c r="GPM2649" s="653"/>
      <c r="GPN2649" s="653"/>
      <c r="GPO2649" s="653"/>
      <c r="GPP2649" s="653"/>
      <c r="GPQ2649" s="653"/>
      <c r="GPR2649" s="653"/>
      <c r="GPS2649" s="653"/>
      <c r="GPT2649" s="653"/>
      <c r="GPU2649" s="653"/>
      <c r="GPV2649" s="653"/>
      <c r="GPW2649" s="653"/>
      <c r="GPX2649" s="653"/>
      <c r="GPY2649" s="653"/>
      <c r="GPZ2649" s="653"/>
      <c r="GQA2649" s="653"/>
      <c r="GQB2649" s="653"/>
      <c r="GQC2649" s="653"/>
      <c r="GQD2649" s="653"/>
      <c r="GQE2649" s="653"/>
      <c r="GQF2649" s="653"/>
      <c r="GQG2649" s="653"/>
      <c r="GQH2649" s="653"/>
      <c r="GQI2649" s="653"/>
      <c r="GQJ2649" s="653"/>
      <c r="GQK2649" s="653"/>
      <c r="GQL2649" s="653"/>
      <c r="GQM2649" s="653"/>
      <c r="GQN2649" s="653"/>
      <c r="GQO2649" s="653"/>
      <c r="GQP2649" s="653"/>
      <c r="GQQ2649" s="653"/>
      <c r="GQR2649" s="653"/>
      <c r="GQS2649" s="653"/>
      <c r="GQT2649" s="653"/>
      <c r="GQU2649" s="653"/>
      <c r="GQV2649" s="653"/>
      <c r="GQW2649" s="653"/>
      <c r="GQX2649" s="653"/>
      <c r="GQY2649" s="653"/>
      <c r="GQZ2649" s="653"/>
      <c r="GRA2649" s="653"/>
      <c r="GRB2649" s="653"/>
      <c r="GRC2649" s="653"/>
      <c r="GRD2649" s="653"/>
      <c r="GRE2649" s="653"/>
      <c r="GRF2649" s="653"/>
      <c r="GRG2649" s="653"/>
      <c r="GRH2649" s="653"/>
      <c r="GRI2649" s="653"/>
      <c r="GRJ2649" s="653"/>
      <c r="GRK2649" s="653"/>
      <c r="GRL2649" s="653"/>
      <c r="GRM2649" s="653"/>
      <c r="GRN2649" s="653"/>
      <c r="GRO2649" s="653"/>
      <c r="GRP2649" s="653"/>
      <c r="GRQ2649" s="653"/>
      <c r="GRR2649" s="653"/>
      <c r="GRS2649" s="653"/>
      <c r="GRT2649" s="653"/>
      <c r="GRU2649" s="653"/>
      <c r="GRV2649" s="653"/>
      <c r="GRW2649" s="653"/>
      <c r="GRX2649" s="653"/>
      <c r="GRY2649" s="653"/>
      <c r="GRZ2649" s="653"/>
      <c r="GSA2649" s="653"/>
      <c r="GSB2649" s="653"/>
      <c r="GSC2649" s="653"/>
      <c r="GSD2649" s="653"/>
      <c r="GSE2649" s="653"/>
      <c r="GSF2649" s="653"/>
      <c r="GSG2649" s="653"/>
      <c r="GSH2649" s="653"/>
      <c r="GSI2649" s="653"/>
      <c r="GSJ2649" s="653"/>
      <c r="GSK2649" s="653"/>
      <c r="GSL2649" s="653"/>
      <c r="GSM2649" s="653"/>
      <c r="GSN2649" s="653"/>
      <c r="GSO2649" s="653"/>
      <c r="GSP2649" s="653"/>
      <c r="GSQ2649" s="653"/>
      <c r="GSR2649" s="653"/>
      <c r="GSS2649" s="653"/>
      <c r="GST2649" s="653"/>
      <c r="GSU2649" s="653"/>
      <c r="GSV2649" s="653"/>
      <c r="GSW2649" s="653"/>
      <c r="GSX2649" s="653"/>
      <c r="GSY2649" s="653"/>
      <c r="GSZ2649" s="653"/>
      <c r="GTA2649" s="653"/>
      <c r="GTB2649" s="653"/>
      <c r="GTC2649" s="653"/>
      <c r="GTD2649" s="653"/>
      <c r="GTE2649" s="653"/>
      <c r="GTF2649" s="653"/>
      <c r="GTG2649" s="653"/>
      <c r="GTH2649" s="653"/>
      <c r="GTI2649" s="653"/>
      <c r="GTJ2649" s="653"/>
      <c r="GTK2649" s="653"/>
      <c r="GTL2649" s="653"/>
      <c r="GTM2649" s="653"/>
      <c r="GTN2649" s="653"/>
      <c r="GTO2649" s="653"/>
      <c r="GTP2649" s="653"/>
      <c r="GTQ2649" s="653"/>
      <c r="GTR2649" s="653"/>
      <c r="GTS2649" s="653"/>
      <c r="GTT2649" s="653"/>
      <c r="GTU2649" s="653"/>
      <c r="GTV2649" s="653"/>
      <c r="GTW2649" s="653"/>
      <c r="GTX2649" s="653"/>
      <c r="GTY2649" s="653"/>
      <c r="GTZ2649" s="653"/>
      <c r="GUA2649" s="653"/>
      <c r="GUB2649" s="653"/>
      <c r="GUC2649" s="653"/>
      <c r="GUD2649" s="653"/>
      <c r="GUE2649" s="653"/>
      <c r="GUF2649" s="653"/>
      <c r="GUG2649" s="653"/>
      <c r="GUH2649" s="653"/>
      <c r="GUI2649" s="653"/>
      <c r="GUJ2649" s="653"/>
      <c r="GUK2649" s="653"/>
      <c r="GUL2649" s="653"/>
      <c r="GUM2649" s="653"/>
      <c r="GUN2649" s="653"/>
      <c r="GUO2649" s="653"/>
      <c r="GUP2649" s="653"/>
      <c r="GUQ2649" s="653"/>
      <c r="GUR2649" s="653"/>
      <c r="GUS2649" s="653"/>
      <c r="GUT2649" s="653"/>
      <c r="GUU2649" s="653"/>
      <c r="GUV2649" s="653"/>
      <c r="GUW2649" s="653"/>
      <c r="GUX2649" s="653"/>
      <c r="GUY2649" s="653"/>
      <c r="GUZ2649" s="653"/>
      <c r="GVA2649" s="653"/>
      <c r="GVB2649" s="653"/>
      <c r="GVC2649" s="653"/>
      <c r="GVD2649" s="653"/>
      <c r="GVE2649" s="653"/>
      <c r="GVF2649" s="653"/>
      <c r="GVG2649" s="653"/>
      <c r="GVH2649" s="653"/>
      <c r="GVI2649" s="653"/>
      <c r="GVJ2649" s="653"/>
      <c r="GVK2649" s="653"/>
      <c r="GVL2649" s="653"/>
      <c r="GVM2649" s="653"/>
      <c r="GVN2649" s="653"/>
      <c r="GVO2649" s="653"/>
      <c r="GVP2649" s="653"/>
      <c r="GVQ2649" s="653"/>
      <c r="GVR2649" s="653"/>
      <c r="GVS2649" s="653"/>
      <c r="GVT2649" s="653"/>
      <c r="GVU2649" s="653"/>
      <c r="GVV2649" s="653"/>
      <c r="GVW2649" s="653"/>
      <c r="GVX2649" s="653"/>
      <c r="GVY2649" s="653"/>
      <c r="GVZ2649" s="653"/>
      <c r="GWA2649" s="653"/>
      <c r="GWB2649" s="653"/>
      <c r="GWC2649" s="653"/>
      <c r="GWD2649" s="653"/>
      <c r="GWE2649" s="653"/>
      <c r="GWF2649" s="653"/>
      <c r="GWG2649" s="653"/>
      <c r="GWH2649" s="653"/>
      <c r="GWI2649" s="653"/>
      <c r="GWJ2649" s="653"/>
      <c r="GWK2649" s="653"/>
      <c r="GWL2649" s="653"/>
      <c r="GWM2649" s="653"/>
      <c r="GWN2649" s="653"/>
      <c r="GWO2649" s="653"/>
      <c r="GWP2649" s="653"/>
      <c r="GWQ2649" s="653"/>
      <c r="GWR2649" s="653"/>
      <c r="GWS2649" s="653"/>
      <c r="GWT2649" s="653"/>
      <c r="GWU2649" s="653"/>
      <c r="GWV2649" s="653"/>
      <c r="GWW2649" s="653"/>
      <c r="GWX2649" s="653"/>
      <c r="GWY2649" s="653"/>
      <c r="GWZ2649" s="653"/>
      <c r="GXA2649" s="653"/>
      <c r="GXB2649" s="653"/>
      <c r="GXC2649" s="653"/>
      <c r="GXD2649" s="653"/>
      <c r="GXE2649" s="653"/>
      <c r="GXF2649" s="653"/>
      <c r="GXG2649" s="653"/>
      <c r="GXH2649" s="653"/>
      <c r="GXI2649" s="653"/>
      <c r="GXJ2649" s="653"/>
      <c r="GXK2649" s="653"/>
      <c r="GXL2649" s="653"/>
      <c r="GXM2649" s="653"/>
      <c r="GXN2649" s="653"/>
      <c r="GXO2649" s="653"/>
      <c r="GXP2649" s="653"/>
      <c r="GXQ2649" s="653"/>
      <c r="GXR2649" s="653"/>
      <c r="GXS2649" s="653"/>
      <c r="GXT2649" s="653"/>
      <c r="GXU2649" s="653"/>
      <c r="GXV2649" s="653"/>
      <c r="GXW2649" s="653"/>
      <c r="GXX2649" s="653"/>
      <c r="GXY2649" s="653"/>
      <c r="GXZ2649" s="653"/>
      <c r="GYA2649" s="653"/>
      <c r="GYB2649" s="653"/>
      <c r="GYC2649" s="653"/>
      <c r="GYD2649" s="653"/>
      <c r="GYE2649" s="653"/>
      <c r="GYF2649" s="653"/>
      <c r="GYG2649" s="653"/>
      <c r="GYH2649" s="653"/>
      <c r="GYI2649" s="653"/>
      <c r="GYJ2649" s="653"/>
      <c r="GYK2649" s="653"/>
      <c r="GYL2649" s="653"/>
      <c r="GYM2649" s="653"/>
      <c r="GYN2649" s="653"/>
      <c r="GYO2649" s="653"/>
      <c r="GYP2649" s="653"/>
      <c r="GYQ2649" s="653"/>
      <c r="GYR2649" s="653"/>
      <c r="GYS2649" s="653"/>
      <c r="GYT2649" s="653"/>
      <c r="GYU2649" s="653"/>
      <c r="GYV2649" s="653"/>
      <c r="GYW2649" s="653"/>
      <c r="GYX2649" s="653"/>
      <c r="GYY2649" s="653"/>
      <c r="GYZ2649" s="653"/>
      <c r="GZA2649" s="653"/>
      <c r="GZB2649" s="653"/>
      <c r="GZC2649" s="653"/>
      <c r="GZD2649" s="653"/>
      <c r="GZE2649" s="653"/>
      <c r="GZF2649" s="653"/>
      <c r="GZG2649" s="653"/>
      <c r="GZH2649" s="653"/>
      <c r="GZI2649" s="653"/>
      <c r="GZJ2649" s="653"/>
      <c r="GZK2649" s="653"/>
      <c r="GZL2649" s="653"/>
      <c r="GZM2649" s="653"/>
      <c r="GZN2649" s="653"/>
      <c r="GZO2649" s="653"/>
      <c r="GZP2649" s="653"/>
      <c r="GZQ2649" s="653"/>
      <c r="GZR2649" s="653"/>
      <c r="GZS2649" s="653"/>
      <c r="GZT2649" s="653"/>
      <c r="GZU2649" s="653"/>
      <c r="GZV2649" s="653"/>
      <c r="GZW2649" s="653"/>
      <c r="GZX2649" s="653"/>
      <c r="GZY2649" s="653"/>
      <c r="GZZ2649" s="653"/>
      <c r="HAA2649" s="653"/>
      <c r="HAB2649" s="653"/>
      <c r="HAC2649" s="653"/>
      <c r="HAD2649" s="653"/>
      <c r="HAE2649" s="653"/>
      <c r="HAF2649" s="653"/>
      <c r="HAG2649" s="653"/>
      <c r="HAH2649" s="653"/>
      <c r="HAI2649" s="653"/>
      <c r="HAJ2649" s="653"/>
      <c r="HAK2649" s="653"/>
      <c r="HAL2649" s="653"/>
      <c r="HAM2649" s="653"/>
      <c r="HAN2649" s="653"/>
      <c r="HAO2649" s="653"/>
      <c r="HAP2649" s="653"/>
      <c r="HAQ2649" s="653"/>
      <c r="HAR2649" s="653"/>
      <c r="HAS2649" s="653"/>
      <c r="HAT2649" s="653"/>
      <c r="HAU2649" s="653"/>
      <c r="HAV2649" s="653"/>
      <c r="HAW2649" s="653"/>
      <c r="HAX2649" s="653"/>
      <c r="HAY2649" s="653"/>
      <c r="HAZ2649" s="653"/>
      <c r="HBA2649" s="653"/>
      <c r="HBB2649" s="653"/>
      <c r="HBC2649" s="653"/>
      <c r="HBD2649" s="653"/>
      <c r="HBE2649" s="653"/>
      <c r="HBF2649" s="653"/>
      <c r="HBG2649" s="653"/>
      <c r="HBH2649" s="653"/>
      <c r="HBI2649" s="653"/>
      <c r="HBJ2649" s="653"/>
      <c r="HBK2649" s="653"/>
      <c r="HBL2649" s="653"/>
      <c r="HBM2649" s="653"/>
      <c r="HBN2649" s="653"/>
      <c r="HBO2649" s="653"/>
      <c r="HBP2649" s="653"/>
      <c r="HBQ2649" s="653"/>
      <c r="HBR2649" s="653"/>
      <c r="HBS2649" s="653"/>
      <c r="HBT2649" s="653"/>
      <c r="HBU2649" s="653"/>
      <c r="HBV2649" s="653"/>
      <c r="HBW2649" s="653"/>
      <c r="HBX2649" s="653"/>
      <c r="HBY2649" s="653"/>
      <c r="HBZ2649" s="653"/>
      <c r="HCA2649" s="653"/>
      <c r="HCB2649" s="653"/>
      <c r="HCC2649" s="653"/>
      <c r="HCD2649" s="653"/>
      <c r="HCE2649" s="653"/>
      <c r="HCF2649" s="653"/>
      <c r="HCG2649" s="653"/>
      <c r="HCH2649" s="653"/>
      <c r="HCI2649" s="653"/>
      <c r="HCJ2649" s="653"/>
      <c r="HCK2649" s="653"/>
      <c r="HCL2649" s="653"/>
      <c r="HCM2649" s="653"/>
      <c r="HCN2649" s="653"/>
      <c r="HCO2649" s="653"/>
      <c r="HCP2649" s="653"/>
      <c r="HCQ2649" s="653"/>
      <c r="HCR2649" s="653"/>
      <c r="HCS2649" s="653"/>
      <c r="HCT2649" s="653"/>
      <c r="HCU2649" s="653"/>
      <c r="HCV2649" s="653"/>
      <c r="HCW2649" s="653"/>
      <c r="HCX2649" s="653"/>
      <c r="HCY2649" s="653"/>
      <c r="HCZ2649" s="653"/>
      <c r="HDA2649" s="653"/>
      <c r="HDB2649" s="653"/>
      <c r="HDC2649" s="653"/>
      <c r="HDD2649" s="653"/>
      <c r="HDE2649" s="653"/>
      <c r="HDF2649" s="653"/>
      <c r="HDG2649" s="653"/>
      <c r="HDH2649" s="653"/>
      <c r="HDI2649" s="653"/>
      <c r="HDJ2649" s="653"/>
      <c r="HDK2649" s="653"/>
      <c r="HDL2649" s="653"/>
      <c r="HDM2649" s="653"/>
      <c r="HDN2649" s="653"/>
      <c r="HDO2649" s="653"/>
      <c r="HDP2649" s="653"/>
      <c r="HDQ2649" s="653"/>
      <c r="HDR2649" s="653"/>
      <c r="HDS2649" s="653"/>
      <c r="HDT2649" s="653"/>
      <c r="HDU2649" s="653"/>
      <c r="HDV2649" s="653"/>
      <c r="HDW2649" s="653"/>
      <c r="HDX2649" s="653"/>
      <c r="HDY2649" s="653"/>
      <c r="HDZ2649" s="653"/>
      <c r="HEA2649" s="653"/>
      <c r="HEB2649" s="653"/>
      <c r="HEC2649" s="653"/>
      <c r="HED2649" s="653"/>
      <c r="HEE2649" s="653"/>
      <c r="HEF2649" s="653"/>
      <c r="HEG2649" s="653"/>
      <c r="HEH2649" s="653"/>
      <c r="HEI2649" s="653"/>
      <c r="HEJ2649" s="653"/>
      <c r="HEK2649" s="653"/>
      <c r="HEL2649" s="653"/>
      <c r="HEM2649" s="653"/>
      <c r="HEN2649" s="653"/>
      <c r="HEO2649" s="653"/>
      <c r="HEP2649" s="653"/>
      <c r="HEQ2649" s="653"/>
      <c r="HER2649" s="653"/>
      <c r="HES2649" s="653"/>
      <c r="HET2649" s="653"/>
      <c r="HEU2649" s="653"/>
      <c r="HEV2649" s="653"/>
      <c r="HEW2649" s="653"/>
      <c r="HEX2649" s="653"/>
      <c r="HEY2649" s="653"/>
      <c r="HEZ2649" s="653"/>
      <c r="HFA2649" s="653"/>
      <c r="HFB2649" s="653"/>
      <c r="HFC2649" s="653"/>
      <c r="HFD2649" s="653"/>
      <c r="HFE2649" s="653"/>
      <c r="HFF2649" s="653"/>
      <c r="HFG2649" s="653"/>
      <c r="HFH2649" s="653"/>
      <c r="HFI2649" s="653"/>
      <c r="HFJ2649" s="653"/>
      <c r="HFK2649" s="653"/>
      <c r="HFL2649" s="653"/>
      <c r="HFM2649" s="653"/>
      <c r="HFN2649" s="653"/>
      <c r="HFO2649" s="653"/>
      <c r="HFP2649" s="653"/>
      <c r="HFQ2649" s="653"/>
      <c r="HFR2649" s="653"/>
      <c r="HFS2649" s="653"/>
      <c r="HFT2649" s="653"/>
      <c r="HFU2649" s="653"/>
      <c r="HFV2649" s="653"/>
      <c r="HFW2649" s="653"/>
      <c r="HFX2649" s="653"/>
      <c r="HFY2649" s="653"/>
      <c r="HFZ2649" s="653"/>
      <c r="HGA2649" s="653"/>
      <c r="HGB2649" s="653"/>
      <c r="HGC2649" s="653"/>
      <c r="HGD2649" s="653"/>
      <c r="HGE2649" s="653"/>
      <c r="HGF2649" s="653"/>
      <c r="HGG2649" s="653"/>
      <c r="HGH2649" s="653"/>
      <c r="HGI2649" s="653"/>
      <c r="HGJ2649" s="653"/>
      <c r="HGK2649" s="653"/>
      <c r="HGL2649" s="653"/>
      <c r="HGM2649" s="653"/>
      <c r="HGN2649" s="653"/>
      <c r="HGO2649" s="653"/>
      <c r="HGP2649" s="653"/>
      <c r="HGQ2649" s="653"/>
      <c r="HGR2649" s="653"/>
      <c r="HGS2649" s="653"/>
      <c r="HGT2649" s="653"/>
      <c r="HGU2649" s="653"/>
      <c r="HGV2649" s="653"/>
      <c r="HGW2649" s="653"/>
      <c r="HGX2649" s="653"/>
      <c r="HGY2649" s="653"/>
      <c r="HGZ2649" s="653"/>
      <c r="HHA2649" s="653"/>
      <c r="HHB2649" s="653"/>
      <c r="HHC2649" s="653"/>
      <c r="HHD2649" s="653"/>
      <c r="HHE2649" s="653"/>
      <c r="HHF2649" s="653"/>
      <c r="HHG2649" s="653"/>
      <c r="HHH2649" s="653"/>
      <c r="HHI2649" s="653"/>
      <c r="HHJ2649" s="653"/>
      <c r="HHK2649" s="653"/>
      <c r="HHL2649" s="653"/>
      <c r="HHM2649" s="653"/>
      <c r="HHN2649" s="653"/>
      <c r="HHO2649" s="653"/>
      <c r="HHP2649" s="653"/>
      <c r="HHQ2649" s="653"/>
      <c r="HHR2649" s="653"/>
      <c r="HHS2649" s="653"/>
      <c r="HHT2649" s="653"/>
      <c r="HHU2649" s="653"/>
      <c r="HHV2649" s="653"/>
      <c r="HHW2649" s="653"/>
      <c r="HHX2649" s="653"/>
      <c r="HHY2649" s="653"/>
      <c r="HHZ2649" s="653"/>
      <c r="HIA2649" s="653"/>
      <c r="HIB2649" s="653"/>
      <c r="HIC2649" s="653"/>
      <c r="HID2649" s="653"/>
      <c r="HIE2649" s="653"/>
      <c r="HIF2649" s="653"/>
      <c r="HIG2649" s="653"/>
      <c r="HIH2649" s="653"/>
      <c r="HII2649" s="653"/>
      <c r="HIJ2649" s="653"/>
      <c r="HIK2649" s="653"/>
      <c r="HIL2649" s="653"/>
      <c r="HIM2649" s="653"/>
      <c r="HIN2649" s="653"/>
      <c r="HIO2649" s="653"/>
      <c r="HIP2649" s="653"/>
      <c r="HIQ2649" s="653"/>
      <c r="HIR2649" s="653"/>
      <c r="HIS2649" s="653"/>
      <c r="HIT2649" s="653"/>
      <c r="HIU2649" s="653"/>
      <c r="HIV2649" s="653"/>
      <c r="HIW2649" s="653"/>
      <c r="HIX2649" s="653"/>
      <c r="HIY2649" s="653"/>
      <c r="HIZ2649" s="653"/>
      <c r="HJA2649" s="653"/>
      <c r="HJB2649" s="653"/>
      <c r="HJC2649" s="653"/>
      <c r="HJD2649" s="653"/>
      <c r="HJE2649" s="653"/>
      <c r="HJF2649" s="653"/>
      <c r="HJG2649" s="653"/>
      <c r="HJH2649" s="653"/>
      <c r="HJI2649" s="653"/>
      <c r="HJJ2649" s="653"/>
      <c r="HJK2649" s="653"/>
      <c r="HJL2649" s="653"/>
      <c r="HJM2649" s="653"/>
      <c r="HJN2649" s="653"/>
      <c r="HJO2649" s="653"/>
      <c r="HJP2649" s="653"/>
      <c r="HJQ2649" s="653"/>
      <c r="HJR2649" s="653"/>
      <c r="HJS2649" s="653"/>
      <c r="HJT2649" s="653"/>
      <c r="HJU2649" s="653"/>
      <c r="HJV2649" s="653"/>
      <c r="HJW2649" s="653"/>
      <c r="HJX2649" s="653"/>
      <c r="HJY2649" s="653"/>
      <c r="HJZ2649" s="653"/>
      <c r="HKA2649" s="653"/>
      <c r="HKB2649" s="653"/>
      <c r="HKC2649" s="653"/>
      <c r="HKD2649" s="653"/>
      <c r="HKE2649" s="653"/>
      <c r="HKF2649" s="653"/>
      <c r="HKG2649" s="653"/>
      <c r="HKH2649" s="653"/>
      <c r="HKI2649" s="653"/>
      <c r="HKJ2649" s="653"/>
      <c r="HKK2649" s="653"/>
      <c r="HKL2649" s="653"/>
      <c r="HKM2649" s="653"/>
      <c r="HKN2649" s="653"/>
      <c r="HKO2649" s="653"/>
      <c r="HKP2649" s="653"/>
      <c r="HKQ2649" s="653"/>
      <c r="HKR2649" s="653"/>
      <c r="HKS2649" s="653"/>
      <c r="HKT2649" s="653"/>
      <c r="HKU2649" s="653"/>
      <c r="HKV2649" s="653"/>
      <c r="HKW2649" s="653"/>
      <c r="HKX2649" s="653"/>
      <c r="HKY2649" s="653"/>
      <c r="HKZ2649" s="653"/>
      <c r="HLA2649" s="653"/>
      <c r="HLB2649" s="653"/>
      <c r="HLC2649" s="653"/>
      <c r="HLD2649" s="653"/>
      <c r="HLE2649" s="653"/>
      <c r="HLF2649" s="653"/>
      <c r="HLG2649" s="653"/>
      <c r="HLH2649" s="653"/>
      <c r="HLI2649" s="653"/>
      <c r="HLJ2649" s="653"/>
      <c r="HLK2649" s="653"/>
      <c r="HLL2649" s="653"/>
      <c r="HLM2649" s="653"/>
      <c r="HLN2649" s="653"/>
      <c r="HLO2649" s="653"/>
      <c r="HLP2649" s="653"/>
      <c r="HLQ2649" s="653"/>
      <c r="HLR2649" s="653"/>
      <c r="HLS2649" s="653"/>
      <c r="HLT2649" s="653"/>
      <c r="HLU2649" s="653"/>
      <c r="HLV2649" s="653"/>
      <c r="HLW2649" s="653"/>
      <c r="HLX2649" s="653"/>
      <c r="HLY2649" s="653"/>
      <c r="HLZ2649" s="653"/>
      <c r="HMA2649" s="653"/>
      <c r="HMB2649" s="653"/>
      <c r="HMC2649" s="653"/>
      <c r="HMD2649" s="653"/>
      <c r="HME2649" s="653"/>
      <c r="HMF2649" s="653"/>
      <c r="HMG2649" s="653"/>
      <c r="HMH2649" s="653"/>
      <c r="HMI2649" s="653"/>
      <c r="HMJ2649" s="653"/>
      <c r="HMK2649" s="653"/>
      <c r="HML2649" s="653"/>
      <c r="HMM2649" s="653"/>
      <c r="HMN2649" s="653"/>
      <c r="HMO2649" s="653"/>
      <c r="HMP2649" s="653"/>
      <c r="HMQ2649" s="653"/>
      <c r="HMR2649" s="653"/>
      <c r="HMS2649" s="653"/>
      <c r="HMT2649" s="653"/>
      <c r="HMU2649" s="653"/>
      <c r="HMV2649" s="653"/>
      <c r="HMW2649" s="653"/>
      <c r="HMX2649" s="653"/>
      <c r="HMY2649" s="653"/>
      <c r="HMZ2649" s="653"/>
      <c r="HNA2649" s="653"/>
      <c r="HNB2649" s="653"/>
      <c r="HNC2649" s="653"/>
      <c r="HND2649" s="653"/>
      <c r="HNE2649" s="653"/>
      <c r="HNF2649" s="653"/>
      <c r="HNG2649" s="653"/>
      <c r="HNH2649" s="653"/>
      <c r="HNI2649" s="653"/>
      <c r="HNJ2649" s="653"/>
      <c r="HNK2649" s="653"/>
      <c r="HNL2649" s="653"/>
      <c r="HNM2649" s="653"/>
      <c r="HNN2649" s="653"/>
      <c r="HNO2649" s="653"/>
      <c r="HNP2649" s="653"/>
      <c r="HNQ2649" s="653"/>
      <c r="HNR2649" s="653"/>
      <c r="HNS2649" s="653"/>
      <c r="HNT2649" s="653"/>
      <c r="HNU2649" s="653"/>
      <c r="HNV2649" s="653"/>
      <c r="HNW2649" s="653"/>
      <c r="HNX2649" s="653"/>
      <c r="HNY2649" s="653"/>
      <c r="HNZ2649" s="653"/>
      <c r="HOA2649" s="653"/>
      <c r="HOB2649" s="653"/>
      <c r="HOC2649" s="653"/>
      <c r="HOD2649" s="653"/>
      <c r="HOE2649" s="653"/>
      <c r="HOF2649" s="653"/>
      <c r="HOG2649" s="653"/>
      <c r="HOH2649" s="653"/>
      <c r="HOI2649" s="653"/>
      <c r="HOJ2649" s="653"/>
      <c r="HOK2649" s="653"/>
      <c r="HOL2649" s="653"/>
      <c r="HOM2649" s="653"/>
      <c r="HON2649" s="653"/>
      <c r="HOO2649" s="653"/>
      <c r="HOP2649" s="653"/>
      <c r="HOQ2649" s="653"/>
      <c r="HOR2649" s="653"/>
      <c r="HOS2649" s="653"/>
      <c r="HOT2649" s="653"/>
      <c r="HOU2649" s="653"/>
      <c r="HOV2649" s="653"/>
      <c r="HOW2649" s="653"/>
      <c r="HOX2649" s="653"/>
      <c r="HOY2649" s="653"/>
      <c r="HOZ2649" s="653"/>
      <c r="HPA2649" s="653"/>
      <c r="HPB2649" s="653"/>
      <c r="HPC2649" s="653"/>
      <c r="HPD2649" s="653"/>
      <c r="HPE2649" s="653"/>
      <c r="HPF2649" s="653"/>
      <c r="HPG2649" s="653"/>
      <c r="HPH2649" s="653"/>
      <c r="HPI2649" s="653"/>
      <c r="HPJ2649" s="653"/>
      <c r="HPK2649" s="653"/>
      <c r="HPL2649" s="653"/>
      <c r="HPM2649" s="653"/>
      <c r="HPN2649" s="653"/>
      <c r="HPO2649" s="653"/>
      <c r="HPP2649" s="653"/>
      <c r="HPQ2649" s="653"/>
      <c r="HPR2649" s="653"/>
      <c r="HPS2649" s="653"/>
      <c r="HPT2649" s="653"/>
      <c r="HPU2649" s="653"/>
      <c r="HPV2649" s="653"/>
      <c r="HPW2649" s="653"/>
      <c r="HPX2649" s="653"/>
      <c r="HPY2649" s="653"/>
      <c r="HPZ2649" s="653"/>
      <c r="HQA2649" s="653"/>
      <c r="HQB2649" s="653"/>
      <c r="HQC2649" s="653"/>
      <c r="HQD2649" s="653"/>
      <c r="HQE2649" s="653"/>
      <c r="HQF2649" s="653"/>
      <c r="HQG2649" s="653"/>
      <c r="HQH2649" s="653"/>
      <c r="HQI2649" s="653"/>
      <c r="HQJ2649" s="653"/>
      <c r="HQK2649" s="653"/>
      <c r="HQL2649" s="653"/>
      <c r="HQM2649" s="653"/>
      <c r="HQN2649" s="653"/>
      <c r="HQO2649" s="653"/>
      <c r="HQP2649" s="653"/>
      <c r="HQQ2649" s="653"/>
      <c r="HQR2649" s="653"/>
      <c r="HQS2649" s="653"/>
      <c r="HQT2649" s="653"/>
      <c r="HQU2649" s="653"/>
      <c r="HQV2649" s="653"/>
      <c r="HQW2649" s="653"/>
      <c r="HQX2649" s="653"/>
      <c r="HQY2649" s="653"/>
      <c r="HQZ2649" s="653"/>
      <c r="HRA2649" s="653"/>
      <c r="HRB2649" s="653"/>
      <c r="HRC2649" s="653"/>
      <c r="HRD2649" s="653"/>
      <c r="HRE2649" s="653"/>
      <c r="HRF2649" s="653"/>
      <c r="HRG2649" s="653"/>
      <c r="HRH2649" s="653"/>
      <c r="HRI2649" s="653"/>
      <c r="HRJ2649" s="653"/>
      <c r="HRK2649" s="653"/>
      <c r="HRL2649" s="653"/>
      <c r="HRM2649" s="653"/>
      <c r="HRN2649" s="653"/>
      <c r="HRO2649" s="653"/>
      <c r="HRP2649" s="653"/>
      <c r="HRQ2649" s="653"/>
      <c r="HRR2649" s="653"/>
      <c r="HRS2649" s="653"/>
      <c r="HRT2649" s="653"/>
      <c r="HRU2649" s="653"/>
      <c r="HRV2649" s="653"/>
      <c r="HRW2649" s="653"/>
      <c r="HRX2649" s="653"/>
      <c r="HRY2649" s="653"/>
      <c r="HRZ2649" s="653"/>
      <c r="HSA2649" s="653"/>
      <c r="HSB2649" s="653"/>
      <c r="HSC2649" s="653"/>
      <c r="HSD2649" s="653"/>
      <c r="HSE2649" s="653"/>
      <c r="HSF2649" s="653"/>
      <c r="HSG2649" s="653"/>
      <c r="HSH2649" s="653"/>
      <c r="HSI2649" s="653"/>
      <c r="HSJ2649" s="653"/>
      <c r="HSK2649" s="653"/>
      <c r="HSL2649" s="653"/>
      <c r="HSM2649" s="653"/>
      <c r="HSN2649" s="653"/>
      <c r="HSO2649" s="653"/>
      <c r="HSP2649" s="653"/>
      <c r="HSQ2649" s="653"/>
      <c r="HSR2649" s="653"/>
      <c r="HSS2649" s="653"/>
      <c r="HST2649" s="653"/>
      <c r="HSU2649" s="653"/>
      <c r="HSV2649" s="653"/>
      <c r="HSW2649" s="653"/>
      <c r="HSX2649" s="653"/>
      <c r="HSY2649" s="653"/>
      <c r="HSZ2649" s="653"/>
      <c r="HTA2649" s="653"/>
      <c r="HTB2649" s="653"/>
      <c r="HTC2649" s="653"/>
      <c r="HTD2649" s="653"/>
      <c r="HTE2649" s="653"/>
      <c r="HTF2649" s="653"/>
      <c r="HTG2649" s="653"/>
      <c r="HTH2649" s="653"/>
      <c r="HTI2649" s="653"/>
      <c r="HTJ2649" s="653"/>
      <c r="HTK2649" s="653"/>
      <c r="HTL2649" s="653"/>
      <c r="HTM2649" s="653"/>
      <c r="HTN2649" s="653"/>
      <c r="HTO2649" s="653"/>
      <c r="HTP2649" s="653"/>
      <c r="HTQ2649" s="653"/>
      <c r="HTR2649" s="653"/>
      <c r="HTS2649" s="653"/>
      <c r="HTT2649" s="653"/>
      <c r="HTU2649" s="653"/>
      <c r="HTV2649" s="653"/>
      <c r="HTW2649" s="653"/>
      <c r="HTX2649" s="653"/>
      <c r="HTY2649" s="653"/>
      <c r="HTZ2649" s="653"/>
      <c r="HUA2649" s="653"/>
      <c r="HUB2649" s="653"/>
      <c r="HUC2649" s="653"/>
      <c r="HUD2649" s="653"/>
      <c r="HUE2649" s="653"/>
      <c r="HUF2649" s="653"/>
      <c r="HUG2649" s="653"/>
      <c r="HUH2649" s="653"/>
      <c r="HUI2649" s="653"/>
      <c r="HUJ2649" s="653"/>
      <c r="HUK2649" s="653"/>
      <c r="HUL2649" s="653"/>
      <c r="HUM2649" s="653"/>
      <c r="HUN2649" s="653"/>
      <c r="HUO2649" s="653"/>
      <c r="HUP2649" s="653"/>
      <c r="HUQ2649" s="653"/>
      <c r="HUR2649" s="653"/>
      <c r="HUS2649" s="653"/>
      <c r="HUT2649" s="653"/>
      <c r="HUU2649" s="653"/>
      <c r="HUV2649" s="653"/>
      <c r="HUW2649" s="653"/>
      <c r="HUX2649" s="653"/>
      <c r="HUY2649" s="653"/>
      <c r="HUZ2649" s="653"/>
      <c r="HVA2649" s="653"/>
      <c r="HVB2649" s="653"/>
      <c r="HVC2649" s="653"/>
      <c r="HVD2649" s="653"/>
      <c r="HVE2649" s="653"/>
      <c r="HVF2649" s="653"/>
      <c r="HVG2649" s="653"/>
      <c r="HVH2649" s="653"/>
      <c r="HVI2649" s="653"/>
      <c r="HVJ2649" s="653"/>
      <c r="HVK2649" s="653"/>
      <c r="HVL2649" s="653"/>
      <c r="HVM2649" s="653"/>
      <c r="HVN2649" s="653"/>
      <c r="HVO2649" s="653"/>
      <c r="HVP2649" s="653"/>
      <c r="HVQ2649" s="653"/>
      <c r="HVR2649" s="653"/>
      <c r="HVS2649" s="653"/>
      <c r="HVT2649" s="653"/>
      <c r="HVU2649" s="653"/>
      <c r="HVV2649" s="653"/>
      <c r="HVW2649" s="653"/>
      <c r="HVX2649" s="653"/>
      <c r="HVY2649" s="653"/>
      <c r="HVZ2649" s="653"/>
      <c r="HWA2649" s="653"/>
      <c r="HWB2649" s="653"/>
      <c r="HWC2649" s="653"/>
      <c r="HWD2649" s="653"/>
      <c r="HWE2649" s="653"/>
      <c r="HWF2649" s="653"/>
      <c r="HWG2649" s="653"/>
      <c r="HWH2649" s="653"/>
      <c r="HWI2649" s="653"/>
      <c r="HWJ2649" s="653"/>
      <c r="HWK2649" s="653"/>
      <c r="HWL2649" s="653"/>
      <c r="HWM2649" s="653"/>
      <c r="HWN2649" s="653"/>
      <c r="HWO2649" s="653"/>
      <c r="HWP2649" s="653"/>
      <c r="HWQ2649" s="653"/>
      <c r="HWR2649" s="653"/>
      <c r="HWS2649" s="653"/>
      <c r="HWT2649" s="653"/>
      <c r="HWU2649" s="653"/>
      <c r="HWV2649" s="653"/>
      <c r="HWW2649" s="653"/>
      <c r="HWX2649" s="653"/>
      <c r="HWY2649" s="653"/>
      <c r="HWZ2649" s="653"/>
      <c r="HXA2649" s="653"/>
      <c r="HXB2649" s="653"/>
      <c r="HXC2649" s="653"/>
      <c r="HXD2649" s="653"/>
      <c r="HXE2649" s="653"/>
      <c r="HXF2649" s="653"/>
      <c r="HXG2649" s="653"/>
      <c r="HXH2649" s="653"/>
      <c r="HXI2649" s="653"/>
      <c r="HXJ2649" s="653"/>
      <c r="HXK2649" s="653"/>
      <c r="HXL2649" s="653"/>
      <c r="HXM2649" s="653"/>
      <c r="HXN2649" s="653"/>
      <c r="HXO2649" s="653"/>
      <c r="HXP2649" s="653"/>
      <c r="HXQ2649" s="653"/>
      <c r="HXR2649" s="653"/>
      <c r="HXS2649" s="653"/>
      <c r="HXT2649" s="653"/>
      <c r="HXU2649" s="653"/>
      <c r="HXV2649" s="653"/>
      <c r="HXW2649" s="653"/>
      <c r="HXX2649" s="653"/>
      <c r="HXY2649" s="653"/>
      <c r="HXZ2649" s="653"/>
      <c r="HYA2649" s="653"/>
      <c r="HYB2649" s="653"/>
      <c r="HYC2649" s="653"/>
      <c r="HYD2649" s="653"/>
      <c r="HYE2649" s="653"/>
      <c r="HYF2649" s="653"/>
      <c r="HYG2649" s="653"/>
      <c r="HYH2649" s="653"/>
      <c r="HYI2649" s="653"/>
      <c r="HYJ2649" s="653"/>
      <c r="HYK2649" s="653"/>
      <c r="HYL2649" s="653"/>
      <c r="HYM2649" s="653"/>
      <c r="HYN2649" s="653"/>
      <c r="HYO2649" s="653"/>
      <c r="HYP2649" s="653"/>
      <c r="HYQ2649" s="653"/>
      <c r="HYR2649" s="653"/>
      <c r="HYS2649" s="653"/>
      <c r="HYT2649" s="653"/>
      <c r="HYU2649" s="653"/>
      <c r="HYV2649" s="653"/>
      <c r="HYW2649" s="653"/>
      <c r="HYX2649" s="653"/>
      <c r="HYY2649" s="653"/>
      <c r="HYZ2649" s="653"/>
      <c r="HZA2649" s="653"/>
      <c r="HZB2649" s="653"/>
      <c r="HZC2649" s="653"/>
      <c r="HZD2649" s="653"/>
      <c r="HZE2649" s="653"/>
      <c r="HZF2649" s="653"/>
      <c r="HZG2649" s="653"/>
      <c r="HZH2649" s="653"/>
      <c r="HZI2649" s="653"/>
      <c r="HZJ2649" s="653"/>
      <c r="HZK2649" s="653"/>
      <c r="HZL2649" s="653"/>
      <c r="HZM2649" s="653"/>
      <c r="HZN2649" s="653"/>
      <c r="HZO2649" s="653"/>
      <c r="HZP2649" s="653"/>
      <c r="HZQ2649" s="653"/>
      <c r="HZR2649" s="653"/>
      <c r="HZS2649" s="653"/>
      <c r="HZT2649" s="653"/>
      <c r="HZU2649" s="653"/>
      <c r="HZV2649" s="653"/>
      <c r="HZW2649" s="653"/>
      <c r="HZX2649" s="653"/>
      <c r="HZY2649" s="653"/>
      <c r="HZZ2649" s="653"/>
      <c r="IAA2649" s="653"/>
      <c r="IAB2649" s="653"/>
      <c r="IAC2649" s="653"/>
      <c r="IAD2649" s="653"/>
      <c r="IAE2649" s="653"/>
      <c r="IAF2649" s="653"/>
      <c r="IAG2649" s="653"/>
      <c r="IAH2649" s="653"/>
      <c r="IAI2649" s="653"/>
      <c r="IAJ2649" s="653"/>
      <c r="IAK2649" s="653"/>
      <c r="IAL2649" s="653"/>
      <c r="IAM2649" s="653"/>
      <c r="IAN2649" s="653"/>
      <c r="IAO2649" s="653"/>
      <c r="IAP2649" s="653"/>
      <c r="IAQ2649" s="653"/>
      <c r="IAR2649" s="653"/>
      <c r="IAS2649" s="653"/>
      <c r="IAT2649" s="653"/>
      <c r="IAU2649" s="653"/>
      <c r="IAV2649" s="653"/>
      <c r="IAW2649" s="653"/>
      <c r="IAX2649" s="653"/>
      <c r="IAY2649" s="653"/>
      <c r="IAZ2649" s="653"/>
      <c r="IBA2649" s="653"/>
      <c r="IBB2649" s="653"/>
      <c r="IBC2649" s="653"/>
      <c r="IBD2649" s="653"/>
      <c r="IBE2649" s="653"/>
      <c r="IBF2649" s="653"/>
      <c r="IBG2649" s="653"/>
      <c r="IBH2649" s="653"/>
      <c r="IBI2649" s="653"/>
      <c r="IBJ2649" s="653"/>
      <c r="IBK2649" s="653"/>
      <c r="IBL2649" s="653"/>
      <c r="IBM2649" s="653"/>
      <c r="IBN2649" s="653"/>
      <c r="IBO2649" s="653"/>
      <c r="IBP2649" s="653"/>
      <c r="IBQ2649" s="653"/>
      <c r="IBR2649" s="653"/>
      <c r="IBS2649" s="653"/>
      <c r="IBT2649" s="653"/>
      <c r="IBU2649" s="653"/>
      <c r="IBV2649" s="653"/>
      <c r="IBW2649" s="653"/>
      <c r="IBX2649" s="653"/>
      <c r="IBY2649" s="653"/>
      <c r="IBZ2649" s="653"/>
      <c r="ICA2649" s="653"/>
      <c r="ICB2649" s="653"/>
      <c r="ICC2649" s="653"/>
      <c r="ICD2649" s="653"/>
      <c r="ICE2649" s="653"/>
      <c r="ICF2649" s="653"/>
      <c r="ICG2649" s="653"/>
      <c r="ICH2649" s="653"/>
      <c r="ICI2649" s="653"/>
      <c r="ICJ2649" s="653"/>
      <c r="ICK2649" s="653"/>
      <c r="ICL2649" s="653"/>
      <c r="ICM2649" s="653"/>
      <c r="ICN2649" s="653"/>
      <c r="ICO2649" s="653"/>
      <c r="ICP2649" s="653"/>
      <c r="ICQ2649" s="653"/>
      <c r="ICR2649" s="653"/>
      <c r="ICS2649" s="653"/>
      <c r="ICT2649" s="653"/>
      <c r="ICU2649" s="653"/>
      <c r="ICV2649" s="653"/>
      <c r="ICW2649" s="653"/>
      <c r="ICX2649" s="653"/>
      <c r="ICY2649" s="653"/>
      <c r="ICZ2649" s="653"/>
      <c r="IDA2649" s="653"/>
      <c r="IDB2649" s="653"/>
      <c r="IDC2649" s="653"/>
      <c r="IDD2649" s="653"/>
      <c r="IDE2649" s="653"/>
      <c r="IDF2649" s="653"/>
      <c r="IDG2649" s="653"/>
      <c r="IDH2649" s="653"/>
      <c r="IDI2649" s="653"/>
      <c r="IDJ2649" s="653"/>
      <c r="IDK2649" s="653"/>
      <c r="IDL2649" s="653"/>
      <c r="IDM2649" s="653"/>
      <c r="IDN2649" s="653"/>
      <c r="IDO2649" s="653"/>
      <c r="IDP2649" s="653"/>
      <c r="IDQ2649" s="653"/>
      <c r="IDR2649" s="653"/>
      <c r="IDS2649" s="653"/>
      <c r="IDT2649" s="653"/>
      <c r="IDU2649" s="653"/>
      <c r="IDV2649" s="653"/>
      <c r="IDW2649" s="653"/>
      <c r="IDX2649" s="653"/>
      <c r="IDY2649" s="653"/>
      <c r="IDZ2649" s="653"/>
      <c r="IEA2649" s="653"/>
      <c r="IEB2649" s="653"/>
      <c r="IEC2649" s="653"/>
      <c r="IED2649" s="653"/>
      <c r="IEE2649" s="653"/>
      <c r="IEF2649" s="653"/>
      <c r="IEG2649" s="653"/>
      <c r="IEH2649" s="653"/>
      <c r="IEI2649" s="653"/>
      <c r="IEJ2649" s="653"/>
      <c r="IEK2649" s="653"/>
      <c r="IEL2649" s="653"/>
      <c r="IEM2649" s="653"/>
      <c r="IEN2649" s="653"/>
      <c r="IEO2649" s="653"/>
      <c r="IEP2649" s="653"/>
      <c r="IEQ2649" s="653"/>
      <c r="IER2649" s="653"/>
      <c r="IES2649" s="653"/>
      <c r="IET2649" s="653"/>
      <c r="IEU2649" s="653"/>
      <c r="IEV2649" s="653"/>
      <c r="IEW2649" s="653"/>
      <c r="IEX2649" s="653"/>
      <c r="IEY2649" s="653"/>
      <c r="IEZ2649" s="653"/>
      <c r="IFA2649" s="653"/>
      <c r="IFB2649" s="653"/>
      <c r="IFC2649" s="653"/>
      <c r="IFD2649" s="653"/>
      <c r="IFE2649" s="653"/>
      <c r="IFF2649" s="653"/>
      <c r="IFG2649" s="653"/>
      <c r="IFH2649" s="653"/>
      <c r="IFI2649" s="653"/>
      <c r="IFJ2649" s="653"/>
      <c r="IFK2649" s="653"/>
      <c r="IFL2649" s="653"/>
      <c r="IFM2649" s="653"/>
      <c r="IFN2649" s="653"/>
      <c r="IFO2649" s="653"/>
      <c r="IFP2649" s="653"/>
      <c r="IFQ2649" s="653"/>
      <c r="IFR2649" s="653"/>
      <c r="IFS2649" s="653"/>
      <c r="IFT2649" s="653"/>
      <c r="IFU2649" s="653"/>
      <c r="IFV2649" s="653"/>
      <c r="IFW2649" s="653"/>
      <c r="IFX2649" s="653"/>
      <c r="IFY2649" s="653"/>
      <c r="IFZ2649" s="653"/>
      <c r="IGA2649" s="653"/>
      <c r="IGB2649" s="653"/>
      <c r="IGC2649" s="653"/>
      <c r="IGD2649" s="653"/>
      <c r="IGE2649" s="653"/>
      <c r="IGF2649" s="653"/>
      <c r="IGG2649" s="653"/>
      <c r="IGH2649" s="653"/>
      <c r="IGI2649" s="653"/>
      <c r="IGJ2649" s="653"/>
      <c r="IGK2649" s="653"/>
      <c r="IGL2649" s="653"/>
      <c r="IGM2649" s="653"/>
      <c r="IGN2649" s="653"/>
      <c r="IGO2649" s="653"/>
      <c r="IGP2649" s="653"/>
      <c r="IGQ2649" s="653"/>
      <c r="IGR2649" s="653"/>
      <c r="IGS2649" s="653"/>
      <c r="IGT2649" s="653"/>
      <c r="IGU2649" s="653"/>
      <c r="IGV2649" s="653"/>
      <c r="IGW2649" s="653"/>
      <c r="IGX2649" s="653"/>
      <c r="IGY2649" s="653"/>
      <c r="IGZ2649" s="653"/>
      <c r="IHA2649" s="653"/>
      <c r="IHB2649" s="653"/>
      <c r="IHC2649" s="653"/>
      <c r="IHD2649" s="653"/>
      <c r="IHE2649" s="653"/>
      <c r="IHF2649" s="653"/>
      <c r="IHG2649" s="653"/>
      <c r="IHH2649" s="653"/>
      <c r="IHI2649" s="653"/>
      <c r="IHJ2649" s="653"/>
      <c r="IHK2649" s="653"/>
      <c r="IHL2649" s="653"/>
      <c r="IHM2649" s="653"/>
      <c r="IHN2649" s="653"/>
      <c r="IHO2649" s="653"/>
      <c r="IHP2649" s="653"/>
      <c r="IHQ2649" s="653"/>
      <c r="IHR2649" s="653"/>
      <c r="IHS2649" s="653"/>
      <c r="IHT2649" s="653"/>
      <c r="IHU2649" s="653"/>
      <c r="IHV2649" s="653"/>
      <c r="IHW2649" s="653"/>
      <c r="IHX2649" s="653"/>
      <c r="IHY2649" s="653"/>
      <c r="IHZ2649" s="653"/>
      <c r="IIA2649" s="653"/>
      <c r="IIB2649" s="653"/>
      <c r="IIC2649" s="653"/>
      <c r="IID2649" s="653"/>
      <c r="IIE2649" s="653"/>
      <c r="IIF2649" s="653"/>
      <c r="IIG2649" s="653"/>
      <c r="IIH2649" s="653"/>
      <c r="III2649" s="653"/>
      <c r="IIJ2649" s="653"/>
      <c r="IIK2649" s="653"/>
      <c r="IIL2649" s="653"/>
      <c r="IIM2649" s="653"/>
      <c r="IIN2649" s="653"/>
      <c r="IIO2649" s="653"/>
      <c r="IIP2649" s="653"/>
      <c r="IIQ2649" s="653"/>
      <c r="IIR2649" s="653"/>
      <c r="IIS2649" s="653"/>
      <c r="IIT2649" s="653"/>
      <c r="IIU2649" s="653"/>
      <c r="IIV2649" s="653"/>
      <c r="IIW2649" s="653"/>
      <c r="IIX2649" s="653"/>
      <c r="IIY2649" s="653"/>
      <c r="IIZ2649" s="653"/>
      <c r="IJA2649" s="653"/>
      <c r="IJB2649" s="653"/>
      <c r="IJC2649" s="653"/>
      <c r="IJD2649" s="653"/>
      <c r="IJE2649" s="653"/>
      <c r="IJF2649" s="653"/>
      <c r="IJG2649" s="653"/>
      <c r="IJH2649" s="653"/>
      <c r="IJI2649" s="653"/>
      <c r="IJJ2649" s="653"/>
      <c r="IJK2649" s="653"/>
      <c r="IJL2649" s="653"/>
      <c r="IJM2649" s="653"/>
      <c r="IJN2649" s="653"/>
      <c r="IJO2649" s="653"/>
      <c r="IJP2649" s="653"/>
      <c r="IJQ2649" s="653"/>
      <c r="IJR2649" s="653"/>
      <c r="IJS2649" s="653"/>
      <c r="IJT2649" s="653"/>
      <c r="IJU2649" s="653"/>
      <c r="IJV2649" s="653"/>
      <c r="IJW2649" s="653"/>
      <c r="IJX2649" s="653"/>
      <c r="IJY2649" s="653"/>
      <c r="IJZ2649" s="653"/>
      <c r="IKA2649" s="653"/>
      <c r="IKB2649" s="653"/>
      <c r="IKC2649" s="653"/>
      <c r="IKD2649" s="653"/>
      <c r="IKE2649" s="653"/>
      <c r="IKF2649" s="653"/>
      <c r="IKG2649" s="653"/>
      <c r="IKH2649" s="653"/>
      <c r="IKI2649" s="653"/>
      <c r="IKJ2649" s="653"/>
      <c r="IKK2649" s="653"/>
      <c r="IKL2649" s="653"/>
      <c r="IKM2649" s="653"/>
      <c r="IKN2649" s="653"/>
      <c r="IKO2649" s="653"/>
      <c r="IKP2649" s="653"/>
      <c r="IKQ2649" s="653"/>
      <c r="IKR2649" s="653"/>
      <c r="IKS2649" s="653"/>
      <c r="IKT2649" s="653"/>
      <c r="IKU2649" s="653"/>
      <c r="IKV2649" s="653"/>
      <c r="IKW2649" s="653"/>
      <c r="IKX2649" s="653"/>
      <c r="IKY2649" s="653"/>
      <c r="IKZ2649" s="653"/>
      <c r="ILA2649" s="653"/>
      <c r="ILB2649" s="653"/>
      <c r="ILC2649" s="653"/>
      <c r="ILD2649" s="653"/>
      <c r="ILE2649" s="653"/>
      <c r="ILF2649" s="653"/>
      <c r="ILG2649" s="653"/>
      <c r="ILH2649" s="653"/>
      <c r="ILI2649" s="653"/>
      <c r="ILJ2649" s="653"/>
      <c r="ILK2649" s="653"/>
      <c r="ILL2649" s="653"/>
      <c r="ILM2649" s="653"/>
      <c r="ILN2649" s="653"/>
      <c r="ILO2649" s="653"/>
      <c r="ILP2649" s="653"/>
      <c r="ILQ2649" s="653"/>
      <c r="ILR2649" s="653"/>
      <c r="ILS2649" s="653"/>
      <c r="ILT2649" s="653"/>
      <c r="ILU2649" s="653"/>
      <c r="ILV2649" s="653"/>
      <c r="ILW2649" s="653"/>
      <c r="ILX2649" s="653"/>
      <c r="ILY2649" s="653"/>
      <c r="ILZ2649" s="653"/>
      <c r="IMA2649" s="653"/>
      <c r="IMB2649" s="653"/>
      <c r="IMC2649" s="653"/>
      <c r="IMD2649" s="653"/>
      <c r="IME2649" s="653"/>
      <c r="IMF2649" s="653"/>
      <c r="IMG2649" s="653"/>
      <c r="IMH2649" s="653"/>
      <c r="IMI2649" s="653"/>
      <c r="IMJ2649" s="653"/>
      <c r="IMK2649" s="653"/>
      <c r="IML2649" s="653"/>
      <c r="IMM2649" s="653"/>
      <c r="IMN2649" s="653"/>
      <c r="IMO2649" s="653"/>
      <c r="IMP2649" s="653"/>
      <c r="IMQ2649" s="653"/>
      <c r="IMR2649" s="653"/>
      <c r="IMS2649" s="653"/>
      <c r="IMT2649" s="653"/>
      <c r="IMU2649" s="653"/>
      <c r="IMV2649" s="653"/>
      <c r="IMW2649" s="653"/>
      <c r="IMX2649" s="653"/>
      <c r="IMY2649" s="653"/>
      <c r="IMZ2649" s="653"/>
      <c r="INA2649" s="653"/>
      <c r="INB2649" s="653"/>
      <c r="INC2649" s="653"/>
      <c r="IND2649" s="653"/>
      <c r="INE2649" s="653"/>
      <c r="INF2649" s="653"/>
      <c r="ING2649" s="653"/>
      <c r="INH2649" s="653"/>
      <c r="INI2649" s="653"/>
      <c r="INJ2649" s="653"/>
      <c r="INK2649" s="653"/>
      <c r="INL2649" s="653"/>
      <c r="INM2649" s="653"/>
      <c r="INN2649" s="653"/>
      <c r="INO2649" s="653"/>
      <c r="INP2649" s="653"/>
      <c r="INQ2649" s="653"/>
      <c r="INR2649" s="653"/>
      <c r="INS2649" s="653"/>
      <c r="INT2649" s="653"/>
      <c r="INU2649" s="653"/>
      <c r="INV2649" s="653"/>
      <c r="INW2649" s="653"/>
      <c r="INX2649" s="653"/>
      <c r="INY2649" s="653"/>
      <c r="INZ2649" s="653"/>
      <c r="IOA2649" s="653"/>
      <c r="IOB2649" s="653"/>
      <c r="IOC2649" s="653"/>
      <c r="IOD2649" s="653"/>
      <c r="IOE2649" s="653"/>
      <c r="IOF2649" s="653"/>
      <c r="IOG2649" s="653"/>
      <c r="IOH2649" s="653"/>
      <c r="IOI2649" s="653"/>
      <c r="IOJ2649" s="653"/>
      <c r="IOK2649" s="653"/>
      <c r="IOL2649" s="653"/>
      <c r="IOM2649" s="653"/>
      <c r="ION2649" s="653"/>
      <c r="IOO2649" s="653"/>
      <c r="IOP2649" s="653"/>
      <c r="IOQ2649" s="653"/>
      <c r="IOR2649" s="653"/>
      <c r="IOS2649" s="653"/>
      <c r="IOT2649" s="653"/>
      <c r="IOU2649" s="653"/>
      <c r="IOV2649" s="653"/>
      <c r="IOW2649" s="653"/>
      <c r="IOX2649" s="653"/>
      <c r="IOY2649" s="653"/>
      <c r="IOZ2649" s="653"/>
      <c r="IPA2649" s="653"/>
      <c r="IPB2649" s="653"/>
      <c r="IPC2649" s="653"/>
      <c r="IPD2649" s="653"/>
      <c r="IPE2649" s="653"/>
      <c r="IPF2649" s="653"/>
      <c r="IPG2649" s="653"/>
      <c r="IPH2649" s="653"/>
      <c r="IPI2649" s="653"/>
      <c r="IPJ2649" s="653"/>
      <c r="IPK2649" s="653"/>
      <c r="IPL2649" s="653"/>
      <c r="IPM2649" s="653"/>
      <c r="IPN2649" s="653"/>
      <c r="IPO2649" s="653"/>
      <c r="IPP2649" s="653"/>
      <c r="IPQ2649" s="653"/>
      <c r="IPR2649" s="653"/>
      <c r="IPS2649" s="653"/>
      <c r="IPT2649" s="653"/>
      <c r="IPU2649" s="653"/>
      <c r="IPV2649" s="653"/>
      <c r="IPW2649" s="653"/>
      <c r="IPX2649" s="653"/>
      <c r="IPY2649" s="653"/>
      <c r="IPZ2649" s="653"/>
      <c r="IQA2649" s="653"/>
      <c r="IQB2649" s="653"/>
      <c r="IQC2649" s="653"/>
      <c r="IQD2649" s="653"/>
      <c r="IQE2649" s="653"/>
      <c r="IQF2649" s="653"/>
      <c r="IQG2649" s="653"/>
      <c r="IQH2649" s="653"/>
      <c r="IQI2649" s="653"/>
      <c r="IQJ2649" s="653"/>
      <c r="IQK2649" s="653"/>
      <c r="IQL2649" s="653"/>
      <c r="IQM2649" s="653"/>
      <c r="IQN2649" s="653"/>
      <c r="IQO2649" s="653"/>
      <c r="IQP2649" s="653"/>
      <c r="IQQ2649" s="653"/>
      <c r="IQR2649" s="653"/>
      <c r="IQS2649" s="653"/>
      <c r="IQT2649" s="653"/>
      <c r="IQU2649" s="653"/>
      <c r="IQV2649" s="653"/>
      <c r="IQW2649" s="653"/>
      <c r="IQX2649" s="653"/>
      <c r="IQY2649" s="653"/>
      <c r="IQZ2649" s="653"/>
      <c r="IRA2649" s="653"/>
      <c r="IRB2649" s="653"/>
      <c r="IRC2649" s="653"/>
      <c r="IRD2649" s="653"/>
      <c r="IRE2649" s="653"/>
      <c r="IRF2649" s="653"/>
      <c r="IRG2649" s="653"/>
      <c r="IRH2649" s="653"/>
      <c r="IRI2649" s="653"/>
      <c r="IRJ2649" s="653"/>
      <c r="IRK2649" s="653"/>
      <c r="IRL2649" s="653"/>
      <c r="IRM2649" s="653"/>
      <c r="IRN2649" s="653"/>
      <c r="IRO2649" s="653"/>
      <c r="IRP2649" s="653"/>
      <c r="IRQ2649" s="653"/>
      <c r="IRR2649" s="653"/>
      <c r="IRS2649" s="653"/>
      <c r="IRT2649" s="653"/>
      <c r="IRU2649" s="653"/>
      <c r="IRV2649" s="653"/>
      <c r="IRW2649" s="653"/>
      <c r="IRX2649" s="653"/>
      <c r="IRY2649" s="653"/>
      <c r="IRZ2649" s="653"/>
      <c r="ISA2649" s="653"/>
      <c r="ISB2649" s="653"/>
      <c r="ISC2649" s="653"/>
      <c r="ISD2649" s="653"/>
      <c r="ISE2649" s="653"/>
      <c r="ISF2649" s="653"/>
      <c r="ISG2649" s="653"/>
      <c r="ISH2649" s="653"/>
      <c r="ISI2649" s="653"/>
      <c r="ISJ2649" s="653"/>
      <c r="ISK2649" s="653"/>
      <c r="ISL2649" s="653"/>
      <c r="ISM2649" s="653"/>
      <c r="ISN2649" s="653"/>
      <c r="ISO2649" s="653"/>
      <c r="ISP2649" s="653"/>
      <c r="ISQ2649" s="653"/>
      <c r="ISR2649" s="653"/>
      <c r="ISS2649" s="653"/>
      <c r="IST2649" s="653"/>
      <c r="ISU2649" s="653"/>
      <c r="ISV2649" s="653"/>
      <c r="ISW2649" s="653"/>
      <c r="ISX2649" s="653"/>
      <c r="ISY2649" s="653"/>
      <c r="ISZ2649" s="653"/>
      <c r="ITA2649" s="653"/>
      <c r="ITB2649" s="653"/>
      <c r="ITC2649" s="653"/>
      <c r="ITD2649" s="653"/>
      <c r="ITE2649" s="653"/>
      <c r="ITF2649" s="653"/>
      <c r="ITG2649" s="653"/>
      <c r="ITH2649" s="653"/>
      <c r="ITI2649" s="653"/>
      <c r="ITJ2649" s="653"/>
      <c r="ITK2649" s="653"/>
      <c r="ITL2649" s="653"/>
      <c r="ITM2649" s="653"/>
      <c r="ITN2649" s="653"/>
      <c r="ITO2649" s="653"/>
      <c r="ITP2649" s="653"/>
      <c r="ITQ2649" s="653"/>
      <c r="ITR2649" s="653"/>
      <c r="ITS2649" s="653"/>
      <c r="ITT2649" s="653"/>
      <c r="ITU2649" s="653"/>
      <c r="ITV2649" s="653"/>
      <c r="ITW2649" s="653"/>
      <c r="ITX2649" s="653"/>
      <c r="ITY2649" s="653"/>
      <c r="ITZ2649" s="653"/>
      <c r="IUA2649" s="653"/>
      <c r="IUB2649" s="653"/>
      <c r="IUC2649" s="653"/>
      <c r="IUD2649" s="653"/>
      <c r="IUE2649" s="653"/>
      <c r="IUF2649" s="653"/>
      <c r="IUG2649" s="653"/>
      <c r="IUH2649" s="653"/>
      <c r="IUI2649" s="653"/>
      <c r="IUJ2649" s="653"/>
      <c r="IUK2649" s="653"/>
      <c r="IUL2649" s="653"/>
      <c r="IUM2649" s="653"/>
      <c r="IUN2649" s="653"/>
      <c r="IUO2649" s="653"/>
      <c r="IUP2649" s="653"/>
      <c r="IUQ2649" s="653"/>
      <c r="IUR2649" s="653"/>
      <c r="IUS2649" s="653"/>
      <c r="IUT2649" s="653"/>
      <c r="IUU2649" s="653"/>
      <c r="IUV2649" s="653"/>
      <c r="IUW2649" s="653"/>
      <c r="IUX2649" s="653"/>
      <c r="IUY2649" s="653"/>
      <c r="IUZ2649" s="653"/>
      <c r="IVA2649" s="653"/>
      <c r="IVB2649" s="653"/>
      <c r="IVC2649" s="653"/>
      <c r="IVD2649" s="653"/>
      <c r="IVE2649" s="653"/>
      <c r="IVF2649" s="653"/>
      <c r="IVG2649" s="653"/>
      <c r="IVH2649" s="653"/>
      <c r="IVI2649" s="653"/>
      <c r="IVJ2649" s="653"/>
      <c r="IVK2649" s="653"/>
      <c r="IVL2649" s="653"/>
      <c r="IVM2649" s="653"/>
      <c r="IVN2649" s="653"/>
      <c r="IVO2649" s="653"/>
      <c r="IVP2649" s="653"/>
      <c r="IVQ2649" s="653"/>
      <c r="IVR2649" s="653"/>
      <c r="IVS2649" s="653"/>
      <c r="IVT2649" s="653"/>
      <c r="IVU2649" s="653"/>
      <c r="IVV2649" s="653"/>
      <c r="IVW2649" s="653"/>
      <c r="IVX2649" s="653"/>
      <c r="IVY2649" s="653"/>
      <c r="IVZ2649" s="653"/>
      <c r="IWA2649" s="653"/>
      <c r="IWB2649" s="653"/>
      <c r="IWC2649" s="653"/>
      <c r="IWD2649" s="653"/>
      <c r="IWE2649" s="653"/>
      <c r="IWF2649" s="653"/>
      <c r="IWG2649" s="653"/>
      <c r="IWH2649" s="653"/>
      <c r="IWI2649" s="653"/>
      <c r="IWJ2649" s="653"/>
      <c r="IWK2649" s="653"/>
      <c r="IWL2649" s="653"/>
      <c r="IWM2649" s="653"/>
      <c r="IWN2649" s="653"/>
      <c r="IWO2649" s="653"/>
      <c r="IWP2649" s="653"/>
      <c r="IWQ2649" s="653"/>
      <c r="IWR2649" s="653"/>
      <c r="IWS2649" s="653"/>
      <c r="IWT2649" s="653"/>
      <c r="IWU2649" s="653"/>
      <c r="IWV2649" s="653"/>
      <c r="IWW2649" s="653"/>
      <c r="IWX2649" s="653"/>
      <c r="IWY2649" s="653"/>
      <c r="IWZ2649" s="653"/>
      <c r="IXA2649" s="653"/>
      <c r="IXB2649" s="653"/>
      <c r="IXC2649" s="653"/>
      <c r="IXD2649" s="653"/>
      <c r="IXE2649" s="653"/>
      <c r="IXF2649" s="653"/>
      <c r="IXG2649" s="653"/>
      <c r="IXH2649" s="653"/>
      <c r="IXI2649" s="653"/>
      <c r="IXJ2649" s="653"/>
      <c r="IXK2649" s="653"/>
      <c r="IXL2649" s="653"/>
      <c r="IXM2649" s="653"/>
      <c r="IXN2649" s="653"/>
      <c r="IXO2649" s="653"/>
      <c r="IXP2649" s="653"/>
      <c r="IXQ2649" s="653"/>
      <c r="IXR2649" s="653"/>
      <c r="IXS2649" s="653"/>
      <c r="IXT2649" s="653"/>
      <c r="IXU2649" s="653"/>
      <c r="IXV2649" s="653"/>
      <c r="IXW2649" s="653"/>
      <c r="IXX2649" s="653"/>
      <c r="IXY2649" s="653"/>
      <c r="IXZ2649" s="653"/>
      <c r="IYA2649" s="653"/>
      <c r="IYB2649" s="653"/>
      <c r="IYC2649" s="653"/>
      <c r="IYD2649" s="653"/>
      <c r="IYE2649" s="653"/>
      <c r="IYF2649" s="653"/>
      <c r="IYG2649" s="653"/>
      <c r="IYH2649" s="653"/>
      <c r="IYI2649" s="653"/>
      <c r="IYJ2649" s="653"/>
      <c r="IYK2649" s="653"/>
      <c r="IYL2649" s="653"/>
      <c r="IYM2649" s="653"/>
      <c r="IYN2649" s="653"/>
      <c r="IYO2649" s="653"/>
      <c r="IYP2649" s="653"/>
      <c r="IYQ2649" s="653"/>
      <c r="IYR2649" s="653"/>
      <c r="IYS2649" s="653"/>
      <c r="IYT2649" s="653"/>
      <c r="IYU2649" s="653"/>
      <c r="IYV2649" s="653"/>
      <c r="IYW2649" s="653"/>
      <c r="IYX2649" s="653"/>
      <c r="IYY2649" s="653"/>
      <c r="IYZ2649" s="653"/>
      <c r="IZA2649" s="653"/>
      <c r="IZB2649" s="653"/>
      <c r="IZC2649" s="653"/>
      <c r="IZD2649" s="653"/>
      <c r="IZE2649" s="653"/>
      <c r="IZF2649" s="653"/>
      <c r="IZG2649" s="653"/>
      <c r="IZH2649" s="653"/>
      <c r="IZI2649" s="653"/>
      <c r="IZJ2649" s="653"/>
      <c r="IZK2649" s="653"/>
      <c r="IZL2649" s="653"/>
      <c r="IZM2649" s="653"/>
      <c r="IZN2649" s="653"/>
      <c r="IZO2649" s="653"/>
      <c r="IZP2649" s="653"/>
      <c r="IZQ2649" s="653"/>
      <c r="IZR2649" s="653"/>
      <c r="IZS2649" s="653"/>
      <c r="IZT2649" s="653"/>
      <c r="IZU2649" s="653"/>
      <c r="IZV2649" s="653"/>
      <c r="IZW2649" s="653"/>
      <c r="IZX2649" s="653"/>
      <c r="IZY2649" s="653"/>
      <c r="IZZ2649" s="653"/>
      <c r="JAA2649" s="653"/>
      <c r="JAB2649" s="653"/>
      <c r="JAC2649" s="653"/>
      <c r="JAD2649" s="653"/>
      <c r="JAE2649" s="653"/>
      <c r="JAF2649" s="653"/>
      <c r="JAG2649" s="653"/>
      <c r="JAH2649" s="653"/>
      <c r="JAI2649" s="653"/>
      <c r="JAJ2649" s="653"/>
      <c r="JAK2649" s="653"/>
      <c r="JAL2649" s="653"/>
      <c r="JAM2649" s="653"/>
      <c r="JAN2649" s="653"/>
      <c r="JAO2649" s="653"/>
      <c r="JAP2649" s="653"/>
      <c r="JAQ2649" s="653"/>
      <c r="JAR2649" s="653"/>
      <c r="JAS2649" s="653"/>
      <c r="JAT2649" s="653"/>
      <c r="JAU2649" s="653"/>
      <c r="JAV2649" s="653"/>
      <c r="JAW2649" s="653"/>
      <c r="JAX2649" s="653"/>
      <c r="JAY2649" s="653"/>
      <c r="JAZ2649" s="653"/>
      <c r="JBA2649" s="653"/>
      <c r="JBB2649" s="653"/>
      <c r="JBC2649" s="653"/>
      <c r="JBD2649" s="653"/>
      <c r="JBE2649" s="653"/>
      <c r="JBF2649" s="653"/>
      <c r="JBG2649" s="653"/>
      <c r="JBH2649" s="653"/>
      <c r="JBI2649" s="653"/>
      <c r="JBJ2649" s="653"/>
      <c r="JBK2649" s="653"/>
      <c r="JBL2649" s="653"/>
      <c r="JBM2649" s="653"/>
      <c r="JBN2649" s="653"/>
      <c r="JBO2649" s="653"/>
      <c r="JBP2649" s="653"/>
      <c r="JBQ2649" s="653"/>
      <c r="JBR2649" s="653"/>
      <c r="JBS2649" s="653"/>
      <c r="JBT2649" s="653"/>
      <c r="JBU2649" s="653"/>
      <c r="JBV2649" s="653"/>
      <c r="JBW2649" s="653"/>
      <c r="JBX2649" s="653"/>
      <c r="JBY2649" s="653"/>
      <c r="JBZ2649" s="653"/>
      <c r="JCA2649" s="653"/>
      <c r="JCB2649" s="653"/>
      <c r="JCC2649" s="653"/>
      <c r="JCD2649" s="653"/>
      <c r="JCE2649" s="653"/>
      <c r="JCF2649" s="653"/>
      <c r="JCG2649" s="653"/>
      <c r="JCH2649" s="653"/>
      <c r="JCI2649" s="653"/>
      <c r="JCJ2649" s="653"/>
      <c r="JCK2649" s="653"/>
      <c r="JCL2649" s="653"/>
      <c r="JCM2649" s="653"/>
      <c r="JCN2649" s="653"/>
      <c r="JCO2649" s="653"/>
      <c r="JCP2649" s="653"/>
      <c r="JCQ2649" s="653"/>
      <c r="JCR2649" s="653"/>
      <c r="JCS2649" s="653"/>
      <c r="JCT2649" s="653"/>
      <c r="JCU2649" s="653"/>
      <c r="JCV2649" s="653"/>
      <c r="JCW2649" s="653"/>
      <c r="JCX2649" s="653"/>
      <c r="JCY2649" s="653"/>
      <c r="JCZ2649" s="653"/>
      <c r="JDA2649" s="653"/>
      <c r="JDB2649" s="653"/>
      <c r="JDC2649" s="653"/>
      <c r="JDD2649" s="653"/>
      <c r="JDE2649" s="653"/>
      <c r="JDF2649" s="653"/>
      <c r="JDG2649" s="653"/>
      <c r="JDH2649" s="653"/>
      <c r="JDI2649" s="653"/>
      <c r="JDJ2649" s="653"/>
      <c r="JDK2649" s="653"/>
      <c r="JDL2649" s="653"/>
      <c r="JDM2649" s="653"/>
      <c r="JDN2649" s="653"/>
      <c r="JDO2649" s="653"/>
      <c r="JDP2649" s="653"/>
      <c r="JDQ2649" s="653"/>
      <c r="JDR2649" s="653"/>
      <c r="JDS2649" s="653"/>
      <c r="JDT2649" s="653"/>
      <c r="JDU2649" s="653"/>
      <c r="JDV2649" s="653"/>
      <c r="JDW2649" s="653"/>
      <c r="JDX2649" s="653"/>
      <c r="JDY2649" s="653"/>
      <c r="JDZ2649" s="653"/>
      <c r="JEA2649" s="653"/>
      <c r="JEB2649" s="653"/>
      <c r="JEC2649" s="653"/>
      <c r="JED2649" s="653"/>
      <c r="JEE2649" s="653"/>
      <c r="JEF2649" s="653"/>
      <c r="JEG2649" s="653"/>
      <c r="JEH2649" s="653"/>
      <c r="JEI2649" s="653"/>
      <c r="JEJ2649" s="653"/>
      <c r="JEK2649" s="653"/>
      <c r="JEL2649" s="653"/>
      <c r="JEM2649" s="653"/>
      <c r="JEN2649" s="653"/>
      <c r="JEO2649" s="653"/>
      <c r="JEP2649" s="653"/>
      <c r="JEQ2649" s="653"/>
      <c r="JER2649" s="653"/>
      <c r="JES2649" s="653"/>
      <c r="JET2649" s="653"/>
      <c r="JEU2649" s="653"/>
      <c r="JEV2649" s="653"/>
      <c r="JEW2649" s="653"/>
      <c r="JEX2649" s="653"/>
      <c r="JEY2649" s="653"/>
      <c r="JEZ2649" s="653"/>
      <c r="JFA2649" s="653"/>
      <c r="JFB2649" s="653"/>
      <c r="JFC2649" s="653"/>
      <c r="JFD2649" s="653"/>
      <c r="JFE2649" s="653"/>
      <c r="JFF2649" s="653"/>
      <c r="JFG2649" s="653"/>
      <c r="JFH2649" s="653"/>
      <c r="JFI2649" s="653"/>
      <c r="JFJ2649" s="653"/>
      <c r="JFK2649" s="653"/>
      <c r="JFL2649" s="653"/>
      <c r="JFM2649" s="653"/>
      <c r="JFN2649" s="653"/>
      <c r="JFO2649" s="653"/>
      <c r="JFP2649" s="653"/>
      <c r="JFQ2649" s="653"/>
      <c r="JFR2649" s="653"/>
      <c r="JFS2649" s="653"/>
      <c r="JFT2649" s="653"/>
      <c r="JFU2649" s="653"/>
      <c r="JFV2649" s="653"/>
      <c r="JFW2649" s="653"/>
      <c r="JFX2649" s="653"/>
      <c r="JFY2649" s="653"/>
      <c r="JFZ2649" s="653"/>
      <c r="JGA2649" s="653"/>
      <c r="JGB2649" s="653"/>
      <c r="JGC2649" s="653"/>
      <c r="JGD2649" s="653"/>
      <c r="JGE2649" s="653"/>
      <c r="JGF2649" s="653"/>
      <c r="JGG2649" s="653"/>
      <c r="JGH2649" s="653"/>
      <c r="JGI2649" s="653"/>
      <c r="JGJ2649" s="653"/>
      <c r="JGK2649" s="653"/>
      <c r="JGL2649" s="653"/>
      <c r="JGM2649" s="653"/>
      <c r="JGN2649" s="653"/>
      <c r="JGO2649" s="653"/>
      <c r="JGP2649" s="653"/>
      <c r="JGQ2649" s="653"/>
      <c r="JGR2649" s="653"/>
      <c r="JGS2649" s="653"/>
      <c r="JGT2649" s="653"/>
      <c r="JGU2649" s="653"/>
      <c r="JGV2649" s="653"/>
      <c r="JGW2649" s="653"/>
      <c r="JGX2649" s="653"/>
      <c r="JGY2649" s="653"/>
      <c r="JGZ2649" s="653"/>
      <c r="JHA2649" s="653"/>
      <c r="JHB2649" s="653"/>
      <c r="JHC2649" s="653"/>
      <c r="JHD2649" s="653"/>
      <c r="JHE2649" s="653"/>
      <c r="JHF2649" s="653"/>
      <c r="JHG2649" s="653"/>
      <c r="JHH2649" s="653"/>
      <c r="JHI2649" s="653"/>
      <c r="JHJ2649" s="653"/>
      <c r="JHK2649" s="653"/>
      <c r="JHL2649" s="653"/>
      <c r="JHM2649" s="653"/>
      <c r="JHN2649" s="653"/>
      <c r="JHO2649" s="653"/>
      <c r="JHP2649" s="653"/>
      <c r="JHQ2649" s="653"/>
      <c r="JHR2649" s="653"/>
      <c r="JHS2649" s="653"/>
      <c r="JHT2649" s="653"/>
      <c r="JHU2649" s="653"/>
      <c r="JHV2649" s="653"/>
      <c r="JHW2649" s="653"/>
      <c r="JHX2649" s="653"/>
      <c r="JHY2649" s="653"/>
      <c r="JHZ2649" s="653"/>
      <c r="JIA2649" s="653"/>
      <c r="JIB2649" s="653"/>
      <c r="JIC2649" s="653"/>
      <c r="JID2649" s="653"/>
      <c r="JIE2649" s="653"/>
      <c r="JIF2649" s="653"/>
      <c r="JIG2649" s="653"/>
      <c r="JIH2649" s="653"/>
      <c r="JII2649" s="653"/>
      <c r="JIJ2649" s="653"/>
      <c r="JIK2649" s="653"/>
      <c r="JIL2649" s="653"/>
      <c r="JIM2649" s="653"/>
      <c r="JIN2649" s="653"/>
      <c r="JIO2649" s="653"/>
      <c r="JIP2649" s="653"/>
      <c r="JIQ2649" s="653"/>
      <c r="JIR2649" s="653"/>
      <c r="JIS2649" s="653"/>
      <c r="JIT2649" s="653"/>
      <c r="JIU2649" s="653"/>
      <c r="JIV2649" s="653"/>
      <c r="JIW2649" s="653"/>
      <c r="JIX2649" s="653"/>
      <c r="JIY2649" s="653"/>
      <c r="JIZ2649" s="653"/>
      <c r="JJA2649" s="653"/>
      <c r="JJB2649" s="653"/>
      <c r="JJC2649" s="653"/>
      <c r="JJD2649" s="653"/>
      <c r="JJE2649" s="653"/>
      <c r="JJF2649" s="653"/>
      <c r="JJG2649" s="653"/>
      <c r="JJH2649" s="653"/>
      <c r="JJI2649" s="653"/>
      <c r="JJJ2649" s="653"/>
      <c r="JJK2649" s="653"/>
      <c r="JJL2649" s="653"/>
      <c r="JJM2649" s="653"/>
      <c r="JJN2649" s="653"/>
      <c r="JJO2649" s="653"/>
      <c r="JJP2649" s="653"/>
      <c r="JJQ2649" s="653"/>
      <c r="JJR2649" s="653"/>
      <c r="JJS2649" s="653"/>
      <c r="JJT2649" s="653"/>
      <c r="JJU2649" s="653"/>
      <c r="JJV2649" s="653"/>
      <c r="JJW2649" s="653"/>
      <c r="JJX2649" s="653"/>
      <c r="JJY2649" s="653"/>
      <c r="JJZ2649" s="653"/>
      <c r="JKA2649" s="653"/>
      <c r="JKB2649" s="653"/>
      <c r="JKC2649" s="653"/>
      <c r="JKD2649" s="653"/>
      <c r="JKE2649" s="653"/>
      <c r="JKF2649" s="653"/>
      <c r="JKG2649" s="653"/>
      <c r="JKH2649" s="653"/>
      <c r="JKI2649" s="653"/>
      <c r="JKJ2649" s="653"/>
      <c r="JKK2649" s="653"/>
      <c r="JKL2649" s="653"/>
      <c r="JKM2649" s="653"/>
      <c r="JKN2649" s="653"/>
      <c r="JKO2649" s="653"/>
      <c r="JKP2649" s="653"/>
      <c r="JKQ2649" s="653"/>
      <c r="JKR2649" s="653"/>
      <c r="JKS2649" s="653"/>
      <c r="JKT2649" s="653"/>
      <c r="JKU2649" s="653"/>
      <c r="JKV2649" s="653"/>
      <c r="JKW2649" s="653"/>
      <c r="JKX2649" s="653"/>
      <c r="JKY2649" s="653"/>
      <c r="JKZ2649" s="653"/>
      <c r="JLA2649" s="653"/>
      <c r="JLB2649" s="653"/>
      <c r="JLC2649" s="653"/>
      <c r="JLD2649" s="653"/>
      <c r="JLE2649" s="653"/>
      <c r="JLF2649" s="653"/>
      <c r="JLG2649" s="653"/>
      <c r="JLH2649" s="653"/>
      <c r="JLI2649" s="653"/>
      <c r="JLJ2649" s="653"/>
      <c r="JLK2649" s="653"/>
      <c r="JLL2649" s="653"/>
      <c r="JLM2649" s="653"/>
      <c r="JLN2649" s="653"/>
      <c r="JLO2649" s="653"/>
      <c r="JLP2649" s="653"/>
      <c r="JLQ2649" s="653"/>
      <c r="JLR2649" s="653"/>
      <c r="JLS2649" s="653"/>
      <c r="JLT2649" s="653"/>
      <c r="JLU2649" s="653"/>
      <c r="JLV2649" s="653"/>
      <c r="JLW2649" s="653"/>
      <c r="JLX2649" s="653"/>
      <c r="JLY2649" s="653"/>
      <c r="JLZ2649" s="653"/>
      <c r="JMA2649" s="653"/>
      <c r="JMB2649" s="653"/>
      <c r="JMC2649" s="653"/>
      <c r="JMD2649" s="653"/>
      <c r="JME2649" s="653"/>
      <c r="JMF2649" s="653"/>
      <c r="JMG2649" s="653"/>
      <c r="JMH2649" s="653"/>
      <c r="JMI2649" s="653"/>
      <c r="JMJ2649" s="653"/>
      <c r="JMK2649" s="653"/>
      <c r="JML2649" s="653"/>
      <c r="JMM2649" s="653"/>
      <c r="JMN2649" s="653"/>
      <c r="JMO2649" s="653"/>
      <c r="JMP2649" s="653"/>
      <c r="JMQ2649" s="653"/>
      <c r="JMR2649" s="653"/>
      <c r="JMS2649" s="653"/>
      <c r="JMT2649" s="653"/>
      <c r="JMU2649" s="653"/>
      <c r="JMV2649" s="653"/>
      <c r="JMW2649" s="653"/>
      <c r="JMX2649" s="653"/>
      <c r="JMY2649" s="653"/>
      <c r="JMZ2649" s="653"/>
      <c r="JNA2649" s="653"/>
      <c r="JNB2649" s="653"/>
      <c r="JNC2649" s="653"/>
      <c r="JND2649" s="653"/>
      <c r="JNE2649" s="653"/>
      <c r="JNF2649" s="653"/>
      <c r="JNG2649" s="653"/>
      <c r="JNH2649" s="653"/>
      <c r="JNI2649" s="653"/>
      <c r="JNJ2649" s="653"/>
      <c r="JNK2649" s="653"/>
      <c r="JNL2649" s="653"/>
      <c r="JNM2649" s="653"/>
      <c r="JNN2649" s="653"/>
      <c r="JNO2649" s="653"/>
      <c r="JNP2649" s="653"/>
      <c r="JNQ2649" s="653"/>
      <c r="JNR2649" s="653"/>
      <c r="JNS2649" s="653"/>
      <c r="JNT2649" s="653"/>
      <c r="JNU2649" s="653"/>
      <c r="JNV2649" s="653"/>
      <c r="JNW2649" s="653"/>
      <c r="JNX2649" s="653"/>
      <c r="JNY2649" s="653"/>
      <c r="JNZ2649" s="653"/>
      <c r="JOA2649" s="653"/>
      <c r="JOB2649" s="653"/>
      <c r="JOC2649" s="653"/>
      <c r="JOD2649" s="653"/>
      <c r="JOE2649" s="653"/>
      <c r="JOF2649" s="653"/>
      <c r="JOG2649" s="653"/>
      <c r="JOH2649" s="653"/>
      <c r="JOI2649" s="653"/>
      <c r="JOJ2649" s="653"/>
      <c r="JOK2649" s="653"/>
      <c r="JOL2649" s="653"/>
      <c r="JOM2649" s="653"/>
      <c r="JON2649" s="653"/>
      <c r="JOO2649" s="653"/>
      <c r="JOP2649" s="653"/>
      <c r="JOQ2649" s="653"/>
      <c r="JOR2649" s="653"/>
      <c r="JOS2649" s="653"/>
      <c r="JOT2649" s="653"/>
      <c r="JOU2649" s="653"/>
      <c r="JOV2649" s="653"/>
      <c r="JOW2649" s="653"/>
      <c r="JOX2649" s="653"/>
      <c r="JOY2649" s="653"/>
      <c r="JOZ2649" s="653"/>
      <c r="JPA2649" s="653"/>
      <c r="JPB2649" s="653"/>
      <c r="JPC2649" s="653"/>
      <c r="JPD2649" s="653"/>
      <c r="JPE2649" s="653"/>
      <c r="JPF2649" s="653"/>
      <c r="JPG2649" s="653"/>
      <c r="JPH2649" s="653"/>
      <c r="JPI2649" s="653"/>
      <c r="JPJ2649" s="653"/>
      <c r="JPK2649" s="653"/>
      <c r="JPL2649" s="653"/>
      <c r="JPM2649" s="653"/>
      <c r="JPN2649" s="653"/>
      <c r="JPO2649" s="653"/>
      <c r="JPP2649" s="653"/>
      <c r="JPQ2649" s="653"/>
      <c r="JPR2649" s="653"/>
      <c r="JPS2649" s="653"/>
      <c r="JPT2649" s="653"/>
      <c r="JPU2649" s="653"/>
      <c r="JPV2649" s="653"/>
      <c r="JPW2649" s="653"/>
      <c r="JPX2649" s="653"/>
      <c r="JPY2649" s="653"/>
      <c r="JPZ2649" s="653"/>
      <c r="JQA2649" s="653"/>
      <c r="JQB2649" s="653"/>
      <c r="JQC2649" s="653"/>
      <c r="JQD2649" s="653"/>
      <c r="JQE2649" s="653"/>
      <c r="JQF2649" s="653"/>
      <c r="JQG2649" s="653"/>
      <c r="JQH2649" s="653"/>
      <c r="JQI2649" s="653"/>
      <c r="JQJ2649" s="653"/>
      <c r="JQK2649" s="653"/>
      <c r="JQL2649" s="653"/>
      <c r="JQM2649" s="653"/>
      <c r="JQN2649" s="653"/>
      <c r="JQO2649" s="653"/>
      <c r="JQP2649" s="653"/>
      <c r="JQQ2649" s="653"/>
      <c r="JQR2649" s="653"/>
      <c r="JQS2649" s="653"/>
      <c r="JQT2649" s="653"/>
      <c r="JQU2649" s="653"/>
      <c r="JQV2649" s="653"/>
      <c r="JQW2649" s="653"/>
      <c r="JQX2649" s="653"/>
      <c r="JQY2649" s="653"/>
      <c r="JQZ2649" s="653"/>
      <c r="JRA2649" s="653"/>
      <c r="JRB2649" s="653"/>
      <c r="JRC2649" s="653"/>
      <c r="JRD2649" s="653"/>
      <c r="JRE2649" s="653"/>
      <c r="JRF2649" s="653"/>
      <c r="JRG2649" s="653"/>
      <c r="JRH2649" s="653"/>
      <c r="JRI2649" s="653"/>
      <c r="JRJ2649" s="653"/>
      <c r="JRK2649" s="653"/>
      <c r="JRL2649" s="653"/>
      <c r="JRM2649" s="653"/>
      <c r="JRN2649" s="653"/>
      <c r="JRO2649" s="653"/>
      <c r="JRP2649" s="653"/>
      <c r="JRQ2649" s="653"/>
      <c r="JRR2649" s="653"/>
      <c r="JRS2649" s="653"/>
      <c r="JRT2649" s="653"/>
      <c r="JRU2649" s="653"/>
      <c r="JRV2649" s="653"/>
      <c r="JRW2649" s="653"/>
      <c r="JRX2649" s="653"/>
      <c r="JRY2649" s="653"/>
      <c r="JRZ2649" s="653"/>
      <c r="JSA2649" s="653"/>
      <c r="JSB2649" s="653"/>
      <c r="JSC2649" s="653"/>
      <c r="JSD2649" s="653"/>
      <c r="JSE2649" s="653"/>
      <c r="JSF2649" s="653"/>
      <c r="JSG2649" s="653"/>
      <c r="JSH2649" s="653"/>
      <c r="JSI2649" s="653"/>
      <c r="JSJ2649" s="653"/>
      <c r="JSK2649" s="653"/>
      <c r="JSL2649" s="653"/>
      <c r="JSM2649" s="653"/>
      <c r="JSN2649" s="653"/>
      <c r="JSO2649" s="653"/>
      <c r="JSP2649" s="653"/>
      <c r="JSQ2649" s="653"/>
      <c r="JSR2649" s="653"/>
      <c r="JSS2649" s="653"/>
      <c r="JST2649" s="653"/>
      <c r="JSU2649" s="653"/>
      <c r="JSV2649" s="653"/>
      <c r="JSW2649" s="653"/>
      <c r="JSX2649" s="653"/>
      <c r="JSY2649" s="653"/>
      <c r="JSZ2649" s="653"/>
      <c r="JTA2649" s="653"/>
      <c r="JTB2649" s="653"/>
      <c r="JTC2649" s="653"/>
      <c r="JTD2649" s="653"/>
      <c r="JTE2649" s="653"/>
      <c r="JTF2649" s="653"/>
      <c r="JTG2649" s="653"/>
      <c r="JTH2649" s="653"/>
      <c r="JTI2649" s="653"/>
      <c r="JTJ2649" s="653"/>
      <c r="JTK2649" s="653"/>
      <c r="JTL2649" s="653"/>
      <c r="JTM2649" s="653"/>
      <c r="JTN2649" s="653"/>
      <c r="JTO2649" s="653"/>
      <c r="JTP2649" s="653"/>
      <c r="JTQ2649" s="653"/>
      <c r="JTR2649" s="653"/>
      <c r="JTS2649" s="653"/>
      <c r="JTT2649" s="653"/>
      <c r="JTU2649" s="653"/>
      <c r="JTV2649" s="653"/>
      <c r="JTW2649" s="653"/>
      <c r="JTX2649" s="653"/>
      <c r="JTY2649" s="653"/>
      <c r="JTZ2649" s="653"/>
      <c r="JUA2649" s="653"/>
      <c r="JUB2649" s="653"/>
      <c r="JUC2649" s="653"/>
      <c r="JUD2649" s="653"/>
      <c r="JUE2649" s="653"/>
      <c r="JUF2649" s="653"/>
      <c r="JUG2649" s="653"/>
      <c r="JUH2649" s="653"/>
      <c r="JUI2649" s="653"/>
      <c r="JUJ2649" s="653"/>
      <c r="JUK2649" s="653"/>
      <c r="JUL2649" s="653"/>
      <c r="JUM2649" s="653"/>
      <c r="JUN2649" s="653"/>
      <c r="JUO2649" s="653"/>
      <c r="JUP2649" s="653"/>
      <c r="JUQ2649" s="653"/>
      <c r="JUR2649" s="653"/>
      <c r="JUS2649" s="653"/>
      <c r="JUT2649" s="653"/>
      <c r="JUU2649" s="653"/>
      <c r="JUV2649" s="653"/>
      <c r="JUW2649" s="653"/>
      <c r="JUX2649" s="653"/>
      <c r="JUY2649" s="653"/>
      <c r="JUZ2649" s="653"/>
      <c r="JVA2649" s="653"/>
      <c r="JVB2649" s="653"/>
      <c r="JVC2649" s="653"/>
      <c r="JVD2649" s="653"/>
      <c r="JVE2649" s="653"/>
      <c r="JVF2649" s="653"/>
      <c r="JVG2649" s="653"/>
      <c r="JVH2649" s="653"/>
      <c r="JVI2649" s="653"/>
      <c r="JVJ2649" s="653"/>
      <c r="JVK2649" s="653"/>
      <c r="JVL2649" s="653"/>
      <c r="JVM2649" s="653"/>
      <c r="JVN2649" s="653"/>
      <c r="JVO2649" s="653"/>
      <c r="JVP2649" s="653"/>
      <c r="JVQ2649" s="653"/>
      <c r="JVR2649" s="653"/>
      <c r="JVS2649" s="653"/>
      <c r="JVT2649" s="653"/>
      <c r="JVU2649" s="653"/>
      <c r="JVV2649" s="653"/>
      <c r="JVW2649" s="653"/>
      <c r="JVX2649" s="653"/>
      <c r="JVY2649" s="653"/>
      <c r="JVZ2649" s="653"/>
      <c r="JWA2649" s="653"/>
      <c r="JWB2649" s="653"/>
      <c r="JWC2649" s="653"/>
      <c r="JWD2649" s="653"/>
      <c r="JWE2649" s="653"/>
      <c r="JWF2649" s="653"/>
      <c r="JWG2649" s="653"/>
      <c r="JWH2649" s="653"/>
      <c r="JWI2649" s="653"/>
      <c r="JWJ2649" s="653"/>
      <c r="JWK2649" s="653"/>
      <c r="JWL2649" s="653"/>
      <c r="JWM2649" s="653"/>
      <c r="JWN2649" s="653"/>
      <c r="JWO2649" s="653"/>
      <c r="JWP2649" s="653"/>
      <c r="JWQ2649" s="653"/>
      <c r="JWR2649" s="653"/>
      <c r="JWS2649" s="653"/>
      <c r="JWT2649" s="653"/>
      <c r="JWU2649" s="653"/>
      <c r="JWV2649" s="653"/>
      <c r="JWW2649" s="653"/>
      <c r="JWX2649" s="653"/>
      <c r="JWY2649" s="653"/>
      <c r="JWZ2649" s="653"/>
      <c r="JXA2649" s="653"/>
      <c r="JXB2649" s="653"/>
      <c r="JXC2649" s="653"/>
      <c r="JXD2649" s="653"/>
      <c r="JXE2649" s="653"/>
      <c r="JXF2649" s="653"/>
      <c r="JXG2649" s="653"/>
      <c r="JXH2649" s="653"/>
      <c r="JXI2649" s="653"/>
      <c r="JXJ2649" s="653"/>
      <c r="JXK2649" s="653"/>
      <c r="JXL2649" s="653"/>
      <c r="JXM2649" s="653"/>
      <c r="JXN2649" s="653"/>
      <c r="JXO2649" s="653"/>
      <c r="JXP2649" s="653"/>
      <c r="JXQ2649" s="653"/>
      <c r="JXR2649" s="653"/>
      <c r="JXS2649" s="653"/>
      <c r="JXT2649" s="653"/>
      <c r="JXU2649" s="653"/>
      <c r="JXV2649" s="653"/>
      <c r="JXW2649" s="653"/>
      <c r="JXX2649" s="653"/>
      <c r="JXY2649" s="653"/>
      <c r="JXZ2649" s="653"/>
      <c r="JYA2649" s="653"/>
      <c r="JYB2649" s="653"/>
      <c r="JYC2649" s="653"/>
      <c r="JYD2649" s="653"/>
      <c r="JYE2649" s="653"/>
      <c r="JYF2649" s="653"/>
      <c r="JYG2649" s="653"/>
      <c r="JYH2649" s="653"/>
      <c r="JYI2649" s="653"/>
      <c r="JYJ2649" s="653"/>
      <c r="JYK2649" s="653"/>
      <c r="JYL2649" s="653"/>
      <c r="JYM2649" s="653"/>
      <c r="JYN2649" s="653"/>
      <c r="JYO2649" s="653"/>
      <c r="JYP2649" s="653"/>
      <c r="JYQ2649" s="653"/>
      <c r="JYR2649" s="653"/>
      <c r="JYS2649" s="653"/>
      <c r="JYT2649" s="653"/>
      <c r="JYU2649" s="653"/>
      <c r="JYV2649" s="653"/>
      <c r="JYW2649" s="653"/>
      <c r="JYX2649" s="653"/>
      <c r="JYY2649" s="653"/>
      <c r="JYZ2649" s="653"/>
      <c r="JZA2649" s="653"/>
      <c r="JZB2649" s="653"/>
      <c r="JZC2649" s="653"/>
      <c r="JZD2649" s="653"/>
      <c r="JZE2649" s="653"/>
      <c r="JZF2649" s="653"/>
      <c r="JZG2649" s="653"/>
      <c r="JZH2649" s="653"/>
      <c r="JZI2649" s="653"/>
      <c r="JZJ2649" s="653"/>
      <c r="JZK2649" s="653"/>
      <c r="JZL2649" s="653"/>
      <c r="JZM2649" s="653"/>
      <c r="JZN2649" s="653"/>
      <c r="JZO2649" s="653"/>
      <c r="JZP2649" s="653"/>
      <c r="JZQ2649" s="653"/>
      <c r="JZR2649" s="653"/>
      <c r="JZS2649" s="653"/>
      <c r="JZT2649" s="653"/>
      <c r="JZU2649" s="653"/>
      <c r="JZV2649" s="653"/>
      <c r="JZW2649" s="653"/>
      <c r="JZX2649" s="653"/>
      <c r="JZY2649" s="653"/>
      <c r="JZZ2649" s="653"/>
      <c r="KAA2649" s="653"/>
      <c r="KAB2649" s="653"/>
      <c r="KAC2649" s="653"/>
      <c r="KAD2649" s="653"/>
      <c r="KAE2649" s="653"/>
      <c r="KAF2649" s="653"/>
      <c r="KAG2649" s="653"/>
      <c r="KAH2649" s="653"/>
      <c r="KAI2649" s="653"/>
      <c r="KAJ2649" s="653"/>
      <c r="KAK2649" s="653"/>
      <c r="KAL2649" s="653"/>
      <c r="KAM2649" s="653"/>
      <c r="KAN2649" s="653"/>
      <c r="KAO2649" s="653"/>
      <c r="KAP2649" s="653"/>
      <c r="KAQ2649" s="653"/>
      <c r="KAR2649" s="653"/>
      <c r="KAS2649" s="653"/>
      <c r="KAT2649" s="653"/>
      <c r="KAU2649" s="653"/>
      <c r="KAV2649" s="653"/>
      <c r="KAW2649" s="653"/>
      <c r="KAX2649" s="653"/>
      <c r="KAY2649" s="653"/>
      <c r="KAZ2649" s="653"/>
      <c r="KBA2649" s="653"/>
      <c r="KBB2649" s="653"/>
      <c r="KBC2649" s="653"/>
      <c r="KBD2649" s="653"/>
      <c r="KBE2649" s="653"/>
      <c r="KBF2649" s="653"/>
      <c r="KBG2649" s="653"/>
      <c r="KBH2649" s="653"/>
      <c r="KBI2649" s="653"/>
      <c r="KBJ2649" s="653"/>
      <c r="KBK2649" s="653"/>
      <c r="KBL2649" s="653"/>
      <c r="KBM2649" s="653"/>
      <c r="KBN2649" s="653"/>
      <c r="KBO2649" s="653"/>
      <c r="KBP2649" s="653"/>
      <c r="KBQ2649" s="653"/>
      <c r="KBR2649" s="653"/>
      <c r="KBS2649" s="653"/>
      <c r="KBT2649" s="653"/>
      <c r="KBU2649" s="653"/>
      <c r="KBV2649" s="653"/>
      <c r="KBW2649" s="653"/>
      <c r="KBX2649" s="653"/>
      <c r="KBY2649" s="653"/>
      <c r="KBZ2649" s="653"/>
      <c r="KCA2649" s="653"/>
      <c r="KCB2649" s="653"/>
      <c r="KCC2649" s="653"/>
      <c r="KCD2649" s="653"/>
      <c r="KCE2649" s="653"/>
      <c r="KCF2649" s="653"/>
      <c r="KCG2649" s="653"/>
      <c r="KCH2649" s="653"/>
      <c r="KCI2649" s="653"/>
      <c r="KCJ2649" s="653"/>
      <c r="KCK2649" s="653"/>
      <c r="KCL2649" s="653"/>
      <c r="KCM2649" s="653"/>
      <c r="KCN2649" s="653"/>
      <c r="KCO2649" s="653"/>
      <c r="KCP2649" s="653"/>
      <c r="KCQ2649" s="653"/>
      <c r="KCR2649" s="653"/>
      <c r="KCS2649" s="653"/>
      <c r="KCT2649" s="653"/>
      <c r="KCU2649" s="653"/>
      <c r="KCV2649" s="653"/>
      <c r="KCW2649" s="653"/>
      <c r="KCX2649" s="653"/>
      <c r="KCY2649" s="653"/>
      <c r="KCZ2649" s="653"/>
      <c r="KDA2649" s="653"/>
      <c r="KDB2649" s="653"/>
      <c r="KDC2649" s="653"/>
      <c r="KDD2649" s="653"/>
      <c r="KDE2649" s="653"/>
      <c r="KDF2649" s="653"/>
      <c r="KDG2649" s="653"/>
      <c r="KDH2649" s="653"/>
      <c r="KDI2649" s="653"/>
      <c r="KDJ2649" s="653"/>
      <c r="KDK2649" s="653"/>
      <c r="KDL2649" s="653"/>
      <c r="KDM2649" s="653"/>
      <c r="KDN2649" s="653"/>
      <c r="KDO2649" s="653"/>
      <c r="KDP2649" s="653"/>
      <c r="KDQ2649" s="653"/>
      <c r="KDR2649" s="653"/>
      <c r="KDS2649" s="653"/>
      <c r="KDT2649" s="653"/>
      <c r="KDU2649" s="653"/>
      <c r="KDV2649" s="653"/>
      <c r="KDW2649" s="653"/>
      <c r="KDX2649" s="653"/>
      <c r="KDY2649" s="653"/>
      <c r="KDZ2649" s="653"/>
      <c r="KEA2649" s="653"/>
      <c r="KEB2649" s="653"/>
      <c r="KEC2649" s="653"/>
      <c r="KED2649" s="653"/>
      <c r="KEE2649" s="653"/>
      <c r="KEF2649" s="653"/>
      <c r="KEG2649" s="653"/>
      <c r="KEH2649" s="653"/>
      <c r="KEI2649" s="653"/>
      <c r="KEJ2649" s="653"/>
      <c r="KEK2649" s="653"/>
      <c r="KEL2649" s="653"/>
      <c r="KEM2649" s="653"/>
      <c r="KEN2649" s="653"/>
      <c r="KEO2649" s="653"/>
      <c r="KEP2649" s="653"/>
      <c r="KEQ2649" s="653"/>
      <c r="KER2649" s="653"/>
      <c r="KES2649" s="653"/>
      <c r="KET2649" s="653"/>
      <c r="KEU2649" s="653"/>
      <c r="KEV2649" s="653"/>
      <c r="KEW2649" s="653"/>
      <c r="KEX2649" s="653"/>
      <c r="KEY2649" s="653"/>
      <c r="KEZ2649" s="653"/>
      <c r="KFA2649" s="653"/>
      <c r="KFB2649" s="653"/>
      <c r="KFC2649" s="653"/>
      <c r="KFD2649" s="653"/>
      <c r="KFE2649" s="653"/>
      <c r="KFF2649" s="653"/>
      <c r="KFG2649" s="653"/>
      <c r="KFH2649" s="653"/>
      <c r="KFI2649" s="653"/>
      <c r="KFJ2649" s="653"/>
      <c r="KFK2649" s="653"/>
      <c r="KFL2649" s="653"/>
      <c r="KFM2649" s="653"/>
      <c r="KFN2649" s="653"/>
      <c r="KFO2649" s="653"/>
      <c r="KFP2649" s="653"/>
      <c r="KFQ2649" s="653"/>
      <c r="KFR2649" s="653"/>
      <c r="KFS2649" s="653"/>
      <c r="KFT2649" s="653"/>
      <c r="KFU2649" s="653"/>
      <c r="KFV2649" s="653"/>
      <c r="KFW2649" s="653"/>
      <c r="KFX2649" s="653"/>
      <c r="KFY2649" s="653"/>
      <c r="KFZ2649" s="653"/>
      <c r="KGA2649" s="653"/>
      <c r="KGB2649" s="653"/>
      <c r="KGC2649" s="653"/>
      <c r="KGD2649" s="653"/>
      <c r="KGE2649" s="653"/>
      <c r="KGF2649" s="653"/>
      <c r="KGG2649" s="653"/>
      <c r="KGH2649" s="653"/>
      <c r="KGI2649" s="653"/>
      <c r="KGJ2649" s="653"/>
      <c r="KGK2649" s="653"/>
      <c r="KGL2649" s="653"/>
      <c r="KGM2649" s="653"/>
      <c r="KGN2649" s="653"/>
      <c r="KGO2649" s="653"/>
      <c r="KGP2649" s="653"/>
      <c r="KGQ2649" s="653"/>
      <c r="KGR2649" s="653"/>
      <c r="KGS2649" s="653"/>
      <c r="KGT2649" s="653"/>
      <c r="KGU2649" s="653"/>
      <c r="KGV2649" s="653"/>
      <c r="KGW2649" s="653"/>
      <c r="KGX2649" s="653"/>
      <c r="KGY2649" s="653"/>
      <c r="KGZ2649" s="653"/>
      <c r="KHA2649" s="653"/>
      <c r="KHB2649" s="653"/>
      <c r="KHC2649" s="653"/>
      <c r="KHD2649" s="653"/>
      <c r="KHE2649" s="653"/>
      <c r="KHF2649" s="653"/>
      <c r="KHG2649" s="653"/>
      <c r="KHH2649" s="653"/>
      <c r="KHI2649" s="653"/>
      <c r="KHJ2649" s="653"/>
      <c r="KHK2649" s="653"/>
      <c r="KHL2649" s="653"/>
      <c r="KHM2649" s="653"/>
      <c r="KHN2649" s="653"/>
      <c r="KHO2649" s="653"/>
      <c r="KHP2649" s="653"/>
      <c r="KHQ2649" s="653"/>
      <c r="KHR2649" s="653"/>
      <c r="KHS2649" s="653"/>
      <c r="KHT2649" s="653"/>
      <c r="KHU2649" s="653"/>
      <c r="KHV2649" s="653"/>
      <c r="KHW2649" s="653"/>
      <c r="KHX2649" s="653"/>
      <c r="KHY2649" s="653"/>
      <c r="KHZ2649" s="653"/>
      <c r="KIA2649" s="653"/>
      <c r="KIB2649" s="653"/>
      <c r="KIC2649" s="653"/>
      <c r="KID2649" s="653"/>
      <c r="KIE2649" s="653"/>
      <c r="KIF2649" s="653"/>
      <c r="KIG2649" s="653"/>
      <c r="KIH2649" s="653"/>
      <c r="KII2649" s="653"/>
      <c r="KIJ2649" s="653"/>
      <c r="KIK2649" s="653"/>
      <c r="KIL2649" s="653"/>
      <c r="KIM2649" s="653"/>
      <c r="KIN2649" s="653"/>
      <c r="KIO2649" s="653"/>
      <c r="KIP2649" s="653"/>
      <c r="KIQ2649" s="653"/>
      <c r="KIR2649" s="653"/>
      <c r="KIS2649" s="653"/>
      <c r="KIT2649" s="653"/>
      <c r="KIU2649" s="653"/>
      <c r="KIV2649" s="653"/>
      <c r="KIW2649" s="653"/>
      <c r="KIX2649" s="653"/>
      <c r="KIY2649" s="653"/>
      <c r="KIZ2649" s="653"/>
      <c r="KJA2649" s="653"/>
      <c r="KJB2649" s="653"/>
      <c r="KJC2649" s="653"/>
      <c r="KJD2649" s="653"/>
      <c r="KJE2649" s="653"/>
      <c r="KJF2649" s="653"/>
      <c r="KJG2649" s="653"/>
      <c r="KJH2649" s="653"/>
      <c r="KJI2649" s="653"/>
      <c r="KJJ2649" s="653"/>
      <c r="KJK2649" s="653"/>
      <c r="KJL2649" s="653"/>
      <c r="KJM2649" s="653"/>
      <c r="KJN2649" s="653"/>
      <c r="KJO2649" s="653"/>
      <c r="KJP2649" s="653"/>
      <c r="KJQ2649" s="653"/>
      <c r="KJR2649" s="653"/>
      <c r="KJS2649" s="653"/>
      <c r="KJT2649" s="653"/>
      <c r="KJU2649" s="653"/>
      <c r="KJV2649" s="653"/>
      <c r="KJW2649" s="653"/>
      <c r="KJX2649" s="653"/>
      <c r="KJY2649" s="653"/>
      <c r="KJZ2649" s="653"/>
      <c r="KKA2649" s="653"/>
      <c r="KKB2649" s="653"/>
      <c r="KKC2649" s="653"/>
      <c r="KKD2649" s="653"/>
      <c r="KKE2649" s="653"/>
      <c r="KKF2649" s="653"/>
      <c r="KKG2649" s="653"/>
      <c r="KKH2649" s="653"/>
      <c r="KKI2649" s="653"/>
      <c r="KKJ2649" s="653"/>
      <c r="KKK2649" s="653"/>
      <c r="KKL2649" s="653"/>
      <c r="KKM2649" s="653"/>
      <c r="KKN2649" s="653"/>
      <c r="KKO2649" s="653"/>
      <c r="KKP2649" s="653"/>
      <c r="KKQ2649" s="653"/>
      <c r="KKR2649" s="653"/>
      <c r="KKS2649" s="653"/>
      <c r="KKT2649" s="653"/>
      <c r="KKU2649" s="653"/>
      <c r="KKV2649" s="653"/>
      <c r="KKW2649" s="653"/>
      <c r="KKX2649" s="653"/>
      <c r="KKY2649" s="653"/>
      <c r="KKZ2649" s="653"/>
      <c r="KLA2649" s="653"/>
      <c r="KLB2649" s="653"/>
      <c r="KLC2649" s="653"/>
      <c r="KLD2649" s="653"/>
      <c r="KLE2649" s="653"/>
      <c r="KLF2649" s="653"/>
      <c r="KLG2649" s="653"/>
      <c r="KLH2649" s="653"/>
      <c r="KLI2649" s="653"/>
      <c r="KLJ2649" s="653"/>
      <c r="KLK2649" s="653"/>
      <c r="KLL2649" s="653"/>
      <c r="KLM2649" s="653"/>
      <c r="KLN2649" s="653"/>
      <c r="KLO2649" s="653"/>
      <c r="KLP2649" s="653"/>
      <c r="KLQ2649" s="653"/>
      <c r="KLR2649" s="653"/>
      <c r="KLS2649" s="653"/>
      <c r="KLT2649" s="653"/>
      <c r="KLU2649" s="653"/>
      <c r="KLV2649" s="653"/>
      <c r="KLW2649" s="653"/>
      <c r="KLX2649" s="653"/>
      <c r="KLY2649" s="653"/>
      <c r="KLZ2649" s="653"/>
      <c r="KMA2649" s="653"/>
      <c r="KMB2649" s="653"/>
      <c r="KMC2649" s="653"/>
      <c r="KMD2649" s="653"/>
      <c r="KME2649" s="653"/>
      <c r="KMF2649" s="653"/>
      <c r="KMG2649" s="653"/>
      <c r="KMH2649" s="653"/>
      <c r="KMI2649" s="653"/>
      <c r="KMJ2649" s="653"/>
      <c r="KMK2649" s="653"/>
      <c r="KML2649" s="653"/>
      <c r="KMM2649" s="653"/>
      <c r="KMN2649" s="653"/>
      <c r="KMO2649" s="653"/>
      <c r="KMP2649" s="653"/>
      <c r="KMQ2649" s="653"/>
      <c r="KMR2649" s="653"/>
      <c r="KMS2649" s="653"/>
      <c r="KMT2649" s="653"/>
      <c r="KMU2649" s="653"/>
      <c r="KMV2649" s="653"/>
      <c r="KMW2649" s="653"/>
      <c r="KMX2649" s="653"/>
      <c r="KMY2649" s="653"/>
      <c r="KMZ2649" s="653"/>
      <c r="KNA2649" s="653"/>
      <c r="KNB2649" s="653"/>
      <c r="KNC2649" s="653"/>
      <c r="KND2649" s="653"/>
      <c r="KNE2649" s="653"/>
      <c r="KNF2649" s="653"/>
      <c r="KNG2649" s="653"/>
      <c r="KNH2649" s="653"/>
      <c r="KNI2649" s="653"/>
      <c r="KNJ2649" s="653"/>
      <c r="KNK2649" s="653"/>
      <c r="KNL2649" s="653"/>
      <c r="KNM2649" s="653"/>
      <c r="KNN2649" s="653"/>
      <c r="KNO2649" s="653"/>
      <c r="KNP2649" s="653"/>
      <c r="KNQ2649" s="653"/>
      <c r="KNR2649" s="653"/>
      <c r="KNS2649" s="653"/>
      <c r="KNT2649" s="653"/>
      <c r="KNU2649" s="653"/>
      <c r="KNV2649" s="653"/>
      <c r="KNW2649" s="653"/>
      <c r="KNX2649" s="653"/>
      <c r="KNY2649" s="653"/>
      <c r="KNZ2649" s="653"/>
      <c r="KOA2649" s="653"/>
      <c r="KOB2649" s="653"/>
      <c r="KOC2649" s="653"/>
      <c r="KOD2649" s="653"/>
      <c r="KOE2649" s="653"/>
      <c r="KOF2649" s="653"/>
      <c r="KOG2649" s="653"/>
      <c r="KOH2649" s="653"/>
      <c r="KOI2649" s="653"/>
      <c r="KOJ2649" s="653"/>
      <c r="KOK2649" s="653"/>
      <c r="KOL2649" s="653"/>
      <c r="KOM2649" s="653"/>
      <c r="KON2649" s="653"/>
      <c r="KOO2649" s="653"/>
      <c r="KOP2649" s="653"/>
      <c r="KOQ2649" s="653"/>
      <c r="KOR2649" s="653"/>
      <c r="KOS2649" s="653"/>
      <c r="KOT2649" s="653"/>
      <c r="KOU2649" s="653"/>
      <c r="KOV2649" s="653"/>
      <c r="KOW2649" s="653"/>
      <c r="KOX2649" s="653"/>
      <c r="KOY2649" s="653"/>
      <c r="KOZ2649" s="653"/>
      <c r="KPA2649" s="653"/>
      <c r="KPB2649" s="653"/>
      <c r="KPC2649" s="653"/>
      <c r="KPD2649" s="653"/>
      <c r="KPE2649" s="653"/>
      <c r="KPF2649" s="653"/>
      <c r="KPG2649" s="653"/>
      <c r="KPH2649" s="653"/>
      <c r="KPI2649" s="653"/>
      <c r="KPJ2649" s="653"/>
      <c r="KPK2649" s="653"/>
      <c r="KPL2649" s="653"/>
      <c r="KPM2649" s="653"/>
      <c r="KPN2649" s="653"/>
      <c r="KPO2649" s="653"/>
      <c r="KPP2649" s="653"/>
      <c r="KPQ2649" s="653"/>
      <c r="KPR2649" s="653"/>
      <c r="KPS2649" s="653"/>
      <c r="KPT2649" s="653"/>
      <c r="KPU2649" s="653"/>
      <c r="KPV2649" s="653"/>
      <c r="KPW2649" s="653"/>
      <c r="KPX2649" s="653"/>
      <c r="KPY2649" s="653"/>
      <c r="KPZ2649" s="653"/>
      <c r="KQA2649" s="653"/>
      <c r="KQB2649" s="653"/>
      <c r="KQC2649" s="653"/>
      <c r="KQD2649" s="653"/>
      <c r="KQE2649" s="653"/>
      <c r="KQF2649" s="653"/>
      <c r="KQG2649" s="653"/>
      <c r="KQH2649" s="653"/>
      <c r="KQI2649" s="653"/>
      <c r="KQJ2649" s="653"/>
      <c r="KQK2649" s="653"/>
      <c r="KQL2649" s="653"/>
      <c r="KQM2649" s="653"/>
      <c r="KQN2649" s="653"/>
      <c r="KQO2649" s="653"/>
      <c r="KQP2649" s="653"/>
      <c r="KQQ2649" s="653"/>
      <c r="KQR2649" s="653"/>
      <c r="KQS2649" s="653"/>
      <c r="KQT2649" s="653"/>
      <c r="KQU2649" s="653"/>
      <c r="KQV2649" s="653"/>
      <c r="KQW2649" s="653"/>
      <c r="KQX2649" s="653"/>
      <c r="KQY2649" s="653"/>
      <c r="KQZ2649" s="653"/>
      <c r="KRA2649" s="653"/>
      <c r="KRB2649" s="653"/>
      <c r="KRC2649" s="653"/>
      <c r="KRD2649" s="653"/>
      <c r="KRE2649" s="653"/>
      <c r="KRF2649" s="653"/>
      <c r="KRG2649" s="653"/>
      <c r="KRH2649" s="653"/>
      <c r="KRI2649" s="653"/>
      <c r="KRJ2649" s="653"/>
      <c r="KRK2649" s="653"/>
      <c r="KRL2649" s="653"/>
      <c r="KRM2649" s="653"/>
      <c r="KRN2649" s="653"/>
      <c r="KRO2649" s="653"/>
      <c r="KRP2649" s="653"/>
      <c r="KRQ2649" s="653"/>
      <c r="KRR2649" s="653"/>
      <c r="KRS2649" s="653"/>
      <c r="KRT2649" s="653"/>
      <c r="KRU2649" s="653"/>
      <c r="KRV2649" s="653"/>
      <c r="KRW2649" s="653"/>
      <c r="KRX2649" s="653"/>
      <c r="KRY2649" s="653"/>
      <c r="KRZ2649" s="653"/>
      <c r="KSA2649" s="653"/>
      <c r="KSB2649" s="653"/>
      <c r="KSC2649" s="653"/>
      <c r="KSD2649" s="653"/>
      <c r="KSE2649" s="653"/>
      <c r="KSF2649" s="653"/>
      <c r="KSG2649" s="653"/>
      <c r="KSH2649" s="653"/>
      <c r="KSI2649" s="653"/>
      <c r="KSJ2649" s="653"/>
      <c r="KSK2649" s="653"/>
      <c r="KSL2649" s="653"/>
      <c r="KSM2649" s="653"/>
      <c r="KSN2649" s="653"/>
      <c r="KSO2649" s="653"/>
      <c r="KSP2649" s="653"/>
      <c r="KSQ2649" s="653"/>
      <c r="KSR2649" s="653"/>
      <c r="KSS2649" s="653"/>
      <c r="KST2649" s="653"/>
      <c r="KSU2649" s="653"/>
      <c r="KSV2649" s="653"/>
      <c r="KSW2649" s="653"/>
      <c r="KSX2649" s="653"/>
      <c r="KSY2649" s="653"/>
      <c r="KSZ2649" s="653"/>
      <c r="KTA2649" s="653"/>
      <c r="KTB2649" s="653"/>
      <c r="KTC2649" s="653"/>
      <c r="KTD2649" s="653"/>
      <c r="KTE2649" s="653"/>
      <c r="KTF2649" s="653"/>
      <c r="KTG2649" s="653"/>
      <c r="KTH2649" s="653"/>
      <c r="KTI2649" s="653"/>
      <c r="KTJ2649" s="653"/>
      <c r="KTK2649" s="653"/>
      <c r="KTL2649" s="653"/>
      <c r="KTM2649" s="653"/>
      <c r="KTN2649" s="653"/>
      <c r="KTO2649" s="653"/>
      <c r="KTP2649" s="653"/>
      <c r="KTQ2649" s="653"/>
      <c r="KTR2649" s="653"/>
      <c r="KTS2649" s="653"/>
      <c r="KTT2649" s="653"/>
      <c r="KTU2649" s="653"/>
      <c r="KTV2649" s="653"/>
      <c r="KTW2649" s="653"/>
      <c r="KTX2649" s="653"/>
      <c r="KTY2649" s="653"/>
      <c r="KTZ2649" s="653"/>
      <c r="KUA2649" s="653"/>
      <c r="KUB2649" s="653"/>
      <c r="KUC2649" s="653"/>
      <c r="KUD2649" s="653"/>
      <c r="KUE2649" s="653"/>
      <c r="KUF2649" s="653"/>
      <c r="KUG2649" s="653"/>
      <c r="KUH2649" s="653"/>
      <c r="KUI2649" s="653"/>
      <c r="KUJ2649" s="653"/>
      <c r="KUK2649" s="653"/>
      <c r="KUL2649" s="653"/>
      <c r="KUM2649" s="653"/>
      <c r="KUN2649" s="653"/>
      <c r="KUO2649" s="653"/>
      <c r="KUP2649" s="653"/>
      <c r="KUQ2649" s="653"/>
      <c r="KUR2649" s="653"/>
      <c r="KUS2649" s="653"/>
      <c r="KUT2649" s="653"/>
      <c r="KUU2649" s="653"/>
      <c r="KUV2649" s="653"/>
      <c r="KUW2649" s="653"/>
      <c r="KUX2649" s="653"/>
      <c r="KUY2649" s="653"/>
      <c r="KUZ2649" s="653"/>
      <c r="KVA2649" s="653"/>
      <c r="KVB2649" s="653"/>
      <c r="KVC2649" s="653"/>
      <c r="KVD2649" s="653"/>
      <c r="KVE2649" s="653"/>
      <c r="KVF2649" s="653"/>
      <c r="KVG2649" s="653"/>
      <c r="KVH2649" s="653"/>
      <c r="KVI2649" s="653"/>
      <c r="KVJ2649" s="653"/>
      <c r="KVK2649" s="653"/>
      <c r="KVL2649" s="653"/>
      <c r="KVM2649" s="653"/>
      <c r="KVN2649" s="653"/>
      <c r="KVO2649" s="653"/>
      <c r="KVP2649" s="653"/>
      <c r="KVQ2649" s="653"/>
      <c r="KVR2649" s="653"/>
      <c r="KVS2649" s="653"/>
      <c r="KVT2649" s="653"/>
      <c r="KVU2649" s="653"/>
      <c r="KVV2649" s="653"/>
      <c r="KVW2649" s="653"/>
      <c r="KVX2649" s="653"/>
      <c r="KVY2649" s="653"/>
      <c r="KVZ2649" s="653"/>
      <c r="KWA2649" s="653"/>
      <c r="KWB2649" s="653"/>
      <c r="KWC2649" s="653"/>
      <c r="KWD2649" s="653"/>
      <c r="KWE2649" s="653"/>
      <c r="KWF2649" s="653"/>
      <c r="KWG2649" s="653"/>
      <c r="KWH2649" s="653"/>
      <c r="KWI2649" s="653"/>
      <c r="KWJ2649" s="653"/>
      <c r="KWK2649" s="653"/>
      <c r="KWL2649" s="653"/>
      <c r="KWM2649" s="653"/>
      <c r="KWN2649" s="653"/>
      <c r="KWO2649" s="653"/>
      <c r="KWP2649" s="653"/>
      <c r="KWQ2649" s="653"/>
      <c r="KWR2649" s="653"/>
      <c r="KWS2649" s="653"/>
      <c r="KWT2649" s="653"/>
      <c r="KWU2649" s="653"/>
      <c r="KWV2649" s="653"/>
      <c r="KWW2649" s="653"/>
      <c r="KWX2649" s="653"/>
      <c r="KWY2649" s="653"/>
      <c r="KWZ2649" s="653"/>
      <c r="KXA2649" s="653"/>
      <c r="KXB2649" s="653"/>
      <c r="KXC2649" s="653"/>
      <c r="KXD2649" s="653"/>
      <c r="KXE2649" s="653"/>
      <c r="KXF2649" s="653"/>
      <c r="KXG2649" s="653"/>
      <c r="KXH2649" s="653"/>
      <c r="KXI2649" s="653"/>
      <c r="KXJ2649" s="653"/>
      <c r="KXK2649" s="653"/>
      <c r="KXL2649" s="653"/>
      <c r="KXM2649" s="653"/>
      <c r="KXN2649" s="653"/>
      <c r="KXO2649" s="653"/>
      <c r="KXP2649" s="653"/>
      <c r="KXQ2649" s="653"/>
      <c r="KXR2649" s="653"/>
      <c r="KXS2649" s="653"/>
      <c r="KXT2649" s="653"/>
      <c r="KXU2649" s="653"/>
      <c r="KXV2649" s="653"/>
      <c r="KXW2649" s="653"/>
      <c r="KXX2649" s="653"/>
      <c r="KXY2649" s="653"/>
      <c r="KXZ2649" s="653"/>
      <c r="KYA2649" s="653"/>
      <c r="KYB2649" s="653"/>
      <c r="KYC2649" s="653"/>
      <c r="KYD2649" s="653"/>
      <c r="KYE2649" s="653"/>
      <c r="KYF2649" s="653"/>
      <c r="KYG2649" s="653"/>
      <c r="KYH2649" s="653"/>
      <c r="KYI2649" s="653"/>
      <c r="KYJ2649" s="653"/>
      <c r="KYK2649" s="653"/>
      <c r="KYL2649" s="653"/>
      <c r="KYM2649" s="653"/>
      <c r="KYN2649" s="653"/>
      <c r="KYO2649" s="653"/>
      <c r="KYP2649" s="653"/>
      <c r="KYQ2649" s="653"/>
      <c r="KYR2649" s="653"/>
      <c r="KYS2649" s="653"/>
      <c r="KYT2649" s="653"/>
      <c r="KYU2649" s="653"/>
      <c r="KYV2649" s="653"/>
      <c r="KYW2649" s="653"/>
      <c r="KYX2649" s="653"/>
      <c r="KYY2649" s="653"/>
      <c r="KYZ2649" s="653"/>
      <c r="KZA2649" s="653"/>
      <c r="KZB2649" s="653"/>
      <c r="KZC2649" s="653"/>
      <c r="KZD2649" s="653"/>
      <c r="KZE2649" s="653"/>
      <c r="KZF2649" s="653"/>
      <c r="KZG2649" s="653"/>
      <c r="KZH2649" s="653"/>
      <c r="KZI2649" s="653"/>
      <c r="KZJ2649" s="653"/>
      <c r="KZK2649" s="653"/>
      <c r="KZL2649" s="653"/>
      <c r="KZM2649" s="653"/>
      <c r="KZN2649" s="653"/>
      <c r="KZO2649" s="653"/>
      <c r="KZP2649" s="653"/>
      <c r="KZQ2649" s="653"/>
      <c r="KZR2649" s="653"/>
      <c r="KZS2649" s="653"/>
      <c r="KZT2649" s="653"/>
      <c r="KZU2649" s="653"/>
      <c r="KZV2649" s="653"/>
      <c r="KZW2649" s="653"/>
      <c r="KZX2649" s="653"/>
      <c r="KZY2649" s="653"/>
      <c r="KZZ2649" s="653"/>
      <c r="LAA2649" s="653"/>
      <c r="LAB2649" s="653"/>
      <c r="LAC2649" s="653"/>
      <c r="LAD2649" s="653"/>
      <c r="LAE2649" s="653"/>
      <c r="LAF2649" s="653"/>
      <c r="LAG2649" s="653"/>
      <c r="LAH2649" s="653"/>
      <c r="LAI2649" s="653"/>
      <c r="LAJ2649" s="653"/>
      <c r="LAK2649" s="653"/>
      <c r="LAL2649" s="653"/>
      <c r="LAM2649" s="653"/>
      <c r="LAN2649" s="653"/>
      <c r="LAO2649" s="653"/>
      <c r="LAP2649" s="653"/>
      <c r="LAQ2649" s="653"/>
      <c r="LAR2649" s="653"/>
      <c r="LAS2649" s="653"/>
      <c r="LAT2649" s="653"/>
      <c r="LAU2649" s="653"/>
      <c r="LAV2649" s="653"/>
      <c r="LAW2649" s="653"/>
      <c r="LAX2649" s="653"/>
      <c r="LAY2649" s="653"/>
      <c r="LAZ2649" s="653"/>
      <c r="LBA2649" s="653"/>
      <c r="LBB2649" s="653"/>
      <c r="LBC2649" s="653"/>
      <c r="LBD2649" s="653"/>
      <c r="LBE2649" s="653"/>
      <c r="LBF2649" s="653"/>
      <c r="LBG2649" s="653"/>
      <c r="LBH2649" s="653"/>
      <c r="LBI2649" s="653"/>
      <c r="LBJ2649" s="653"/>
      <c r="LBK2649" s="653"/>
      <c r="LBL2649" s="653"/>
      <c r="LBM2649" s="653"/>
      <c r="LBN2649" s="653"/>
      <c r="LBO2649" s="653"/>
      <c r="LBP2649" s="653"/>
      <c r="LBQ2649" s="653"/>
      <c r="LBR2649" s="653"/>
      <c r="LBS2649" s="653"/>
      <c r="LBT2649" s="653"/>
      <c r="LBU2649" s="653"/>
      <c r="LBV2649" s="653"/>
      <c r="LBW2649" s="653"/>
      <c r="LBX2649" s="653"/>
      <c r="LBY2649" s="653"/>
      <c r="LBZ2649" s="653"/>
      <c r="LCA2649" s="653"/>
      <c r="LCB2649" s="653"/>
      <c r="LCC2649" s="653"/>
      <c r="LCD2649" s="653"/>
      <c r="LCE2649" s="653"/>
      <c r="LCF2649" s="653"/>
      <c r="LCG2649" s="653"/>
      <c r="LCH2649" s="653"/>
      <c r="LCI2649" s="653"/>
      <c r="LCJ2649" s="653"/>
      <c r="LCK2649" s="653"/>
      <c r="LCL2649" s="653"/>
      <c r="LCM2649" s="653"/>
      <c r="LCN2649" s="653"/>
      <c r="LCO2649" s="653"/>
      <c r="LCP2649" s="653"/>
      <c r="LCQ2649" s="653"/>
      <c r="LCR2649" s="653"/>
      <c r="LCS2649" s="653"/>
      <c r="LCT2649" s="653"/>
      <c r="LCU2649" s="653"/>
      <c r="LCV2649" s="653"/>
      <c r="LCW2649" s="653"/>
      <c r="LCX2649" s="653"/>
      <c r="LCY2649" s="653"/>
      <c r="LCZ2649" s="653"/>
      <c r="LDA2649" s="653"/>
      <c r="LDB2649" s="653"/>
      <c r="LDC2649" s="653"/>
      <c r="LDD2649" s="653"/>
      <c r="LDE2649" s="653"/>
      <c r="LDF2649" s="653"/>
      <c r="LDG2649" s="653"/>
      <c r="LDH2649" s="653"/>
      <c r="LDI2649" s="653"/>
      <c r="LDJ2649" s="653"/>
      <c r="LDK2649" s="653"/>
      <c r="LDL2649" s="653"/>
      <c r="LDM2649" s="653"/>
      <c r="LDN2649" s="653"/>
      <c r="LDO2649" s="653"/>
      <c r="LDP2649" s="653"/>
      <c r="LDQ2649" s="653"/>
      <c r="LDR2649" s="653"/>
      <c r="LDS2649" s="653"/>
      <c r="LDT2649" s="653"/>
      <c r="LDU2649" s="653"/>
      <c r="LDV2649" s="653"/>
      <c r="LDW2649" s="653"/>
      <c r="LDX2649" s="653"/>
      <c r="LDY2649" s="653"/>
      <c r="LDZ2649" s="653"/>
      <c r="LEA2649" s="653"/>
      <c r="LEB2649" s="653"/>
      <c r="LEC2649" s="653"/>
      <c r="LED2649" s="653"/>
      <c r="LEE2649" s="653"/>
      <c r="LEF2649" s="653"/>
      <c r="LEG2649" s="653"/>
      <c r="LEH2649" s="653"/>
      <c r="LEI2649" s="653"/>
      <c r="LEJ2649" s="653"/>
      <c r="LEK2649" s="653"/>
      <c r="LEL2649" s="653"/>
      <c r="LEM2649" s="653"/>
      <c r="LEN2649" s="653"/>
      <c r="LEO2649" s="653"/>
      <c r="LEP2649" s="653"/>
      <c r="LEQ2649" s="653"/>
      <c r="LER2649" s="653"/>
      <c r="LES2649" s="653"/>
      <c r="LET2649" s="653"/>
      <c r="LEU2649" s="653"/>
      <c r="LEV2649" s="653"/>
      <c r="LEW2649" s="653"/>
      <c r="LEX2649" s="653"/>
      <c r="LEY2649" s="653"/>
      <c r="LEZ2649" s="653"/>
      <c r="LFA2649" s="653"/>
      <c r="LFB2649" s="653"/>
      <c r="LFC2649" s="653"/>
      <c r="LFD2649" s="653"/>
      <c r="LFE2649" s="653"/>
      <c r="LFF2649" s="653"/>
      <c r="LFG2649" s="653"/>
      <c r="LFH2649" s="653"/>
      <c r="LFI2649" s="653"/>
      <c r="LFJ2649" s="653"/>
      <c r="LFK2649" s="653"/>
      <c r="LFL2649" s="653"/>
      <c r="LFM2649" s="653"/>
      <c r="LFN2649" s="653"/>
      <c r="LFO2649" s="653"/>
      <c r="LFP2649" s="653"/>
      <c r="LFQ2649" s="653"/>
      <c r="LFR2649" s="653"/>
      <c r="LFS2649" s="653"/>
      <c r="LFT2649" s="653"/>
      <c r="LFU2649" s="653"/>
      <c r="LFV2649" s="653"/>
      <c r="LFW2649" s="653"/>
      <c r="LFX2649" s="653"/>
      <c r="LFY2649" s="653"/>
      <c r="LFZ2649" s="653"/>
      <c r="LGA2649" s="653"/>
      <c r="LGB2649" s="653"/>
      <c r="LGC2649" s="653"/>
      <c r="LGD2649" s="653"/>
      <c r="LGE2649" s="653"/>
      <c r="LGF2649" s="653"/>
      <c r="LGG2649" s="653"/>
      <c r="LGH2649" s="653"/>
      <c r="LGI2649" s="653"/>
      <c r="LGJ2649" s="653"/>
      <c r="LGK2649" s="653"/>
      <c r="LGL2649" s="653"/>
      <c r="LGM2649" s="653"/>
      <c r="LGN2649" s="653"/>
      <c r="LGO2649" s="653"/>
      <c r="LGP2649" s="653"/>
      <c r="LGQ2649" s="653"/>
      <c r="LGR2649" s="653"/>
      <c r="LGS2649" s="653"/>
      <c r="LGT2649" s="653"/>
      <c r="LGU2649" s="653"/>
      <c r="LGV2649" s="653"/>
      <c r="LGW2649" s="653"/>
      <c r="LGX2649" s="653"/>
      <c r="LGY2649" s="653"/>
      <c r="LGZ2649" s="653"/>
      <c r="LHA2649" s="653"/>
      <c r="LHB2649" s="653"/>
      <c r="LHC2649" s="653"/>
      <c r="LHD2649" s="653"/>
      <c r="LHE2649" s="653"/>
      <c r="LHF2649" s="653"/>
      <c r="LHG2649" s="653"/>
      <c r="LHH2649" s="653"/>
      <c r="LHI2649" s="653"/>
      <c r="LHJ2649" s="653"/>
      <c r="LHK2649" s="653"/>
      <c r="LHL2649" s="653"/>
      <c r="LHM2649" s="653"/>
      <c r="LHN2649" s="653"/>
      <c r="LHO2649" s="653"/>
      <c r="LHP2649" s="653"/>
      <c r="LHQ2649" s="653"/>
      <c r="LHR2649" s="653"/>
      <c r="LHS2649" s="653"/>
      <c r="LHT2649" s="653"/>
      <c r="LHU2649" s="653"/>
      <c r="LHV2649" s="653"/>
      <c r="LHW2649" s="653"/>
      <c r="LHX2649" s="653"/>
      <c r="LHY2649" s="653"/>
      <c r="LHZ2649" s="653"/>
      <c r="LIA2649" s="653"/>
      <c r="LIB2649" s="653"/>
      <c r="LIC2649" s="653"/>
      <c r="LID2649" s="653"/>
      <c r="LIE2649" s="653"/>
      <c r="LIF2649" s="653"/>
      <c r="LIG2649" s="653"/>
      <c r="LIH2649" s="653"/>
      <c r="LII2649" s="653"/>
      <c r="LIJ2649" s="653"/>
      <c r="LIK2649" s="653"/>
      <c r="LIL2649" s="653"/>
      <c r="LIM2649" s="653"/>
      <c r="LIN2649" s="653"/>
      <c r="LIO2649" s="653"/>
      <c r="LIP2649" s="653"/>
      <c r="LIQ2649" s="653"/>
      <c r="LIR2649" s="653"/>
      <c r="LIS2649" s="653"/>
      <c r="LIT2649" s="653"/>
      <c r="LIU2649" s="653"/>
      <c r="LIV2649" s="653"/>
      <c r="LIW2649" s="653"/>
      <c r="LIX2649" s="653"/>
      <c r="LIY2649" s="653"/>
      <c r="LIZ2649" s="653"/>
      <c r="LJA2649" s="653"/>
      <c r="LJB2649" s="653"/>
      <c r="LJC2649" s="653"/>
      <c r="LJD2649" s="653"/>
      <c r="LJE2649" s="653"/>
      <c r="LJF2649" s="653"/>
      <c r="LJG2649" s="653"/>
      <c r="LJH2649" s="653"/>
      <c r="LJI2649" s="653"/>
      <c r="LJJ2649" s="653"/>
      <c r="LJK2649" s="653"/>
      <c r="LJL2649" s="653"/>
      <c r="LJM2649" s="653"/>
      <c r="LJN2649" s="653"/>
      <c r="LJO2649" s="653"/>
      <c r="LJP2649" s="653"/>
      <c r="LJQ2649" s="653"/>
      <c r="LJR2649" s="653"/>
      <c r="LJS2649" s="653"/>
      <c r="LJT2649" s="653"/>
      <c r="LJU2649" s="653"/>
      <c r="LJV2649" s="653"/>
      <c r="LJW2649" s="653"/>
      <c r="LJX2649" s="653"/>
      <c r="LJY2649" s="653"/>
      <c r="LJZ2649" s="653"/>
      <c r="LKA2649" s="653"/>
      <c r="LKB2649" s="653"/>
      <c r="LKC2649" s="653"/>
      <c r="LKD2649" s="653"/>
      <c r="LKE2649" s="653"/>
      <c r="LKF2649" s="653"/>
      <c r="LKG2649" s="653"/>
      <c r="LKH2649" s="653"/>
      <c r="LKI2649" s="653"/>
      <c r="LKJ2649" s="653"/>
      <c r="LKK2649" s="653"/>
      <c r="LKL2649" s="653"/>
      <c r="LKM2649" s="653"/>
      <c r="LKN2649" s="653"/>
      <c r="LKO2649" s="653"/>
      <c r="LKP2649" s="653"/>
      <c r="LKQ2649" s="653"/>
      <c r="LKR2649" s="653"/>
      <c r="LKS2649" s="653"/>
      <c r="LKT2649" s="653"/>
      <c r="LKU2649" s="653"/>
      <c r="LKV2649" s="653"/>
      <c r="LKW2649" s="653"/>
      <c r="LKX2649" s="653"/>
      <c r="LKY2649" s="653"/>
      <c r="LKZ2649" s="653"/>
      <c r="LLA2649" s="653"/>
      <c r="LLB2649" s="653"/>
      <c r="LLC2649" s="653"/>
      <c r="LLD2649" s="653"/>
      <c r="LLE2649" s="653"/>
      <c r="LLF2649" s="653"/>
      <c r="LLG2649" s="653"/>
      <c r="LLH2649" s="653"/>
      <c r="LLI2649" s="653"/>
      <c r="LLJ2649" s="653"/>
      <c r="LLK2649" s="653"/>
      <c r="LLL2649" s="653"/>
      <c r="LLM2649" s="653"/>
      <c r="LLN2649" s="653"/>
      <c r="LLO2649" s="653"/>
      <c r="LLP2649" s="653"/>
      <c r="LLQ2649" s="653"/>
      <c r="LLR2649" s="653"/>
      <c r="LLS2649" s="653"/>
      <c r="LLT2649" s="653"/>
      <c r="LLU2649" s="653"/>
      <c r="LLV2649" s="653"/>
      <c r="LLW2649" s="653"/>
      <c r="LLX2649" s="653"/>
      <c r="LLY2649" s="653"/>
      <c r="LLZ2649" s="653"/>
      <c r="LMA2649" s="653"/>
      <c r="LMB2649" s="653"/>
      <c r="LMC2649" s="653"/>
      <c r="LMD2649" s="653"/>
      <c r="LME2649" s="653"/>
      <c r="LMF2649" s="653"/>
      <c r="LMG2649" s="653"/>
      <c r="LMH2649" s="653"/>
      <c r="LMI2649" s="653"/>
      <c r="LMJ2649" s="653"/>
      <c r="LMK2649" s="653"/>
      <c r="LML2649" s="653"/>
      <c r="LMM2649" s="653"/>
      <c r="LMN2649" s="653"/>
      <c r="LMO2649" s="653"/>
      <c r="LMP2649" s="653"/>
      <c r="LMQ2649" s="653"/>
      <c r="LMR2649" s="653"/>
      <c r="LMS2649" s="653"/>
      <c r="LMT2649" s="653"/>
      <c r="LMU2649" s="653"/>
      <c r="LMV2649" s="653"/>
      <c r="LMW2649" s="653"/>
      <c r="LMX2649" s="653"/>
      <c r="LMY2649" s="653"/>
      <c r="LMZ2649" s="653"/>
      <c r="LNA2649" s="653"/>
      <c r="LNB2649" s="653"/>
      <c r="LNC2649" s="653"/>
      <c r="LND2649" s="653"/>
      <c r="LNE2649" s="653"/>
      <c r="LNF2649" s="653"/>
      <c r="LNG2649" s="653"/>
      <c r="LNH2649" s="653"/>
      <c r="LNI2649" s="653"/>
      <c r="LNJ2649" s="653"/>
      <c r="LNK2649" s="653"/>
      <c r="LNL2649" s="653"/>
      <c r="LNM2649" s="653"/>
      <c r="LNN2649" s="653"/>
      <c r="LNO2649" s="653"/>
      <c r="LNP2649" s="653"/>
      <c r="LNQ2649" s="653"/>
      <c r="LNR2649" s="653"/>
      <c r="LNS2649" s="653"/>
      <c r="LNT2649" s="653"/>
      <c r="LNU2649" s="653"/>
      <c r="LNV2649" s="653"/>
      <c r="LNW2649" s="653"/>
      <c r="LNX2649" s="653"/>
      <c r="LNY2649" s="653"/>
      <c r="LNZ2649" s="653"/>
      <c r="LOA2649" s="653"/>
      <c r="LOB2649" s="653"/>
      <c r="LOC2649" s="653"/>
      <c r="LOD2649" s="653"/>
      <c r="LOE2649" s="653"/>
      <c r="LOF2649" s="653"/>
      <c r="LOG2649" s="653"/>
      <c r="LOH2649" s="653"/>
      <c r="LOI2649" s="653"/>
      <c r="LOJ2649" s="653"/>
      <c r="LOK2649" s="653"/>
      <c r="LOL2649" s="653"/>
      <c r="LOM2649" s="653"/>
      <c r="LON2649" s="653"/>
      <c r="LOO2649" s="653"/>
      <c r="LOP2649" s="653"/>
      <c r="LOQ2649" s="653"/>
      <c r="LOR2649" s="653"/>
      <c r="LOS2649" s="653"/>
      <c r="LOT2649" s="653"/>
      <c r="LOU2649" s="653"/>
      <c r="LOV2649" s="653"/>
      <c r="LOW2649" s="653"/>
      <c r="LOX2649" s="653"/>
      <c r="LOY2649" s="653"/>
      <c r="LOZ2649" s="653"/>
      <c r="LPA2649" s="653"/>
      <c r="LPB2649" s="653"/>
      <c r="LPC2649" s="653"/>
      <c r="LPD2649" s="653"/>
      <c r="LPE2649" s="653"/>
      <c r="LPF2649" s="653"/>
      <c r="LPG2649" s="653"/>
      <c r="LPH2649" s="653"/>
      <c r="LPI2649" s="653"/>
      <c r="LPJ2649" s="653"/>
      <c r="LPK2649" s="653"/>
      <c r="LPL2649" s="653"/>
      <c r="LPM2649" s="653"/>
      <c r="LPN2649" s="653"/>
      <c r="LPO2649" s="653"/>
      <c r="LPP2649" s="653"/>
      <c r="LPQ2649" s="653"/>
      <c r="LPR2649" s="653"/>
      <c r="LPS2649" s="653"/>
      <c r="LPT2649" s="653"/>
      <c r="LPU2649" s="653"/>
      <c r="LPV2649" s="653"/>
      <c r="LPW2649" s="653"/>
      <c r="LPX2649" s="653"/>
      <c r="LPY2649" s="653"/>
      <c r="LPZ2649" s="653"/>
      <c r="LQA2649" s="653"/>
      <c r="LQB2649" s="653"/>
      <c r="LQC2649" s="653"/>
      <c r="LQD2649" s="653"/>
      <c r="LQE2649" s="653"/>
      <c r="LQF2649" s="653"/>
      <c r="LQG2649" s="653"/>
      <c r="LQH2649" s="653"/>
      <c r="LQI2649" s="653"/>
      <c r="LQJ2649" s="653"/>
      <c r="LQK2649" s="653"/>
      <c r="LQL2649" s="653"/>
      <c r="LQM2649" s="653"/>
      <c r="LQN2649" s="653"/>
      <c r="LQO2649" s="653"/>
      <c r="LQP2649" s="653"/>
      <c r="LQQ2649" s="653"/>
      <c r="LQR2649" s="653"/>
      <c r="LQS2649" s="653"/>
      <c r="LQT2649" s="653"/>
      <c r="LQU2649" s="653"/>
      <c r="LQV2649" s="653"/>
      <c r="LQW2649" s="653"/>
      <c r="LQX2649" s="653"/>
      <c r="LQY2649" s="653"/>
      <c r="LQZ2649" s="653"/>
      <c r="LRA2649" s="653"/>
      <c r="LRB2649" s="653"/>
      <c r="LRC2649" s="653"/>
      <c r="LRD2649" s="653"/>
      <c r="LRE2649" s="653"/>
      <c r="LRF2649" s="653"/>
      <c r="LRG2649" s="653"/>
      <c r="LRH2649" s="653"/>
      <c r="LRI2649" s="653"/>
      <c r="LRJ2649" s="653"/>
      <c r="LRK2649" s="653"/>
      <c r="LRL2649" s="653"/>
      <c r="LRM2649" s="653"/>
      <c r="LRN2649" s="653"/>
      <c r="LRO2649" s="653"/>
      <c r="LRP2649" s="653"/>
      <c r="LRQ2649" s="653"/>
      <c r="LRR2649" s="653"/>
      <c r="LRS2649" s="653"/>
      <c r="LRT2649" s="653"/>
      <c r="LRU2649" s="653"/>
      <c r="LRV2649" s="653"/>
      <c r="LRW2649" s="653"/>
      <c r="LRX2649" s="653"/>
      <c r="LRY2649" s="653"/>
      <c r="LRZ2649" s="653"/>
      <c r="LSA2649" s="653"/>
      <c r="LSB2649" s="653"/>
      <c r="LSC2649" s="653"/>
      <c r="LSD2649" s="653"/>
      <c r="LSE2649" s="653"/>
      <c r="LSF2649" s="653"/>
      <c r="LSG2649" s="653"/>
      <c r="LSH2649" s="653"/>
      <c r="LSI2649" s="653"/>
      <c r="LSJ2649" s="653"/>
      <c r="LSK2649" s="653"/>
      <c r="LSL2649" s="653"/>
      <c r="LSM2649" s="653"/>
      <c r="LSN2649" s="653"/>
      <c r="LSO2649" s="653"/>
      <c r="LSP2649" s="653"/>
      <c r="LSQ2649" s="653"/>
      <c r="LSR2649" s="653"/>
      <c r="LSS2649" s="653"/>
      <c r="LST2649" s="653"/>
      <c r="LSU2649" s="653"/>
      <c r="LSV2649" s="653"/>
      <c r="LSW2649" s="653"/>
      <c r="LSX2649" s="653"/>
      <c r="LSY2649" s="653"/>
      <c r="LSZ2649" s="653"/>
      <c r="LTA2649" s="653"/>
      <c r="LTB2649" s="653"/>
      <c r="LTC2649" s="653"/>
      <c r="LTD2649" s="653"/>
      <c r="LTE2649" s="653"/>
      <c r="LTF2649" s="653"/>
      <c r="LTG2649" s="653"/>
      <c r="LTH2649" s="653"/>
      <c r="LTI2649" s="653"/>
      <c r="LTJ2649" s="653"/>
      <c r="LTK2649" s="653"/>
      <c r="LTL2649" s="653"/>
      <c r="LTM2649" s="653"/>
      <c r="LTN2649" s="653"/>
      <c r="LTO2649" s="653"/>
      <c r="LTP2649" s="653"/>
      <c r="LTQ2649" s="653"/>
      <c r="LTR2649" s="653"/>
      <c r="LTS2649" s="653"/>
      <c r="LTT2649" s="653"/>
      <c r="LTU2649" s="653"/>
      <c r="LTV2649" s="653"/>
      <c r="LTW2649" s="653"/>
      <c r="LTX2649" s="653"/>
      <c r="LTY2649" s="653"/>
      <c r="LTZ2649" s="653"/>
      <c r="LUA2649" s="653"/>
      <c r="LUB2649" s="653"/>
      <c r="LUC2649" s="653"/>
      <c r="LUD2649" s="653"/>
      <c r="LUE2649" s="653"/>
      <c r="LUF2649" s="653"/>
      <c r="LUG2649" s="653"/>
      <c r="LUH2649" s="653"/>
      <c r="LUI2649" s="653"/>
      <c r="LUJ2649" s="653"/>
      <c r="LUK2649" s="653"/>
      <c r="LUL2649" s="653"/>
      <c r="LUM2649" s="653"/>
      <c r="LUN2649" s="653"/>
      <c r="LUO2649" s="653"/>
      <c r="LUP2649" s="653"/>
      <c r="LUQ2649" s="653"/>
      <c r="LUR2649" s="653"/>
      <c r="LUS2649" s="653"/>
      <c r="LUT2649" s="653"/>
      <c r="LUU2649" s="653"/>
      <c r="LUV2649" s="653"/>
      <c r="LUW2649" s="653"/>
      <c r="LUX2649" s="653"/>
      <c r="LUY2649" s="653"/>
      <c r="LUZ2649" s="653"/>
      <c r="LVA2649" s="653"/>
      <c r="LVB2649" s="653"/>
      <c r="LVC2649" s="653"/>
      <c r="LVD2649" s="653"/>
      <c r="LVE2649" s="653"/>
      <c r="LVF2649" s="653"/>
      <c r="LVG2649" s="653"/>
      <c r="LVH2649" s="653"/>
      <c r="LVI2649" s="653"/>
      <c r="LVJ2649" s="653"/>
      <c r="LVK2649" s="653"/>
      <c r="LVL2649" s="653"/>
      <c r="LVM2649" s="653"/>
      <c r="LVN2649" s="653"/>
      <c r="LVO2649" s="653"/>
      <c r="LVP2649" s="653"/>
      <c r="LVQ2649" s="653"/>
      <c r="LVR2649" s="653"/>
      <c r="LVS2649" s="653"/>
      <c r="LVT2649" s="653"/>
      <c r="LVU2649" s="653"/>
      <c r="LVV2649" s="653"/>
      <c r="LVW2649" s="653"/>
      <c r="LVX2649" s="653"/>
      <c r="LVY2649" s="653"/>
      <c r="LVZ2649" s="653"/>
      <c r="LWA2649" s="653"/>
      <c r="LWB2649" s="653"/>
      <c r="LWC2649" s="653"/>
      <c r="LWD2649" s="653"/>
      <c r="LWE2649" s="653"/>
      <c r="LWF2649" s="653"/>
      <c r="LWG2649" s="653"/>
      <c r="LWH2649" s="653"/>
      <c r="LWI2649" s="653"/>
      <c r="LWJ2649" s="653"/>
      <c r="LWK2649" s="653"/>
      <c r="LWL2649" s="653"/>
      <c r="LWM2649" s="653"/>
      <c r="LWN2649" s="653"/>
      <c r="LWO2649" s="653"/>
      <c r="LWP2649" s="653"/>
      <c r="LWQ2649" s="653"/>
      <c r="LWR2649" s="653"/>
      <c r="LWS2649" s="653"/>
      <c r="LWT2649" s="653"/>
      <c r="LWU2649" s="653"/>
      <c r="LWV2649" s="653"/>
      <c r="LWW2649" s="653"/>
      <c r="LWX2649" s="653"/>
      <c r="LWY2649" s="653"/>
      <c r="LWZ2649" s="653"/>
      <c r="LXA2649" s="653"/>
      <c r="LXB2649" s="653"/>
      <c r="LXC2649" s="653"/>
      <c r="LXD2649" s="653"/>
      <c r="LXE2649" s="653"/>
      <c r="LXF2649" s="653"/>
      <c r="LXG2649" s="653"/>
      <c r="LXH2649" s="653"/>
      <c r="LXI2649" s="653"/>
      <c r="LXJ2649" s="653"/>
      <c r="LXK2649" s="653"/>
      <c r="LXL2649" s="653"/>
      <c r="LXM2649" s="653"/>
      <c r="LXN2649" s="653"/>
      <c r="LXO2649" s="653"/>
      <c r="LXP2649" s="653"/>
      <c r="LXQ2649" s="653"/>
      <c r="LXR2649" s="653"/>
      <c r="LXS2649" s="653"/>
      <c r="LXT2649" s="653"/>
      <c r="LXU2649" s="653"/>
      <c r="LXV2649" s="653"/>
      <c r="LXW2649" s="653"/>
      <c r="LXX2649" s="653"/>
      <c r="LXY2649" s="653"/>
      <c r="LXZ2649" s="653"/>
      <c r="LYA2649" s="653"/>
      <c r="LYB2649" s="653"/>
      <c r="LYC2649" s="653"/>
      <c r="LYD2649" s="653"/>
      <c r="LYE2649" s="653"/>
      <c r="LYF2649" s="653"/>
      <c r="LYG2649" s="653"/>
      <c r="LYH2649" s="653"/>
      <c r="LYI2649" s="653"/>
      <c r="LYJ2649" s="653"/>
      <c r="LYK2649" s="653"/>
      <c r="LYL2649" s="653"/>
      <c r="LYM2649" s="653"/>
      <c r="LYN2649" s="653"/>
      <c r="LYO2649" s="653"/>
      <c r="LYP2649" s="653"/>
      <c r="LYQ2649" s="653"/>
      <c r="LYR2649" s="653"/>
      <c r="LYS2649" s="653"/>
      <c r="LYT2649" s="653"/>
      <c r="LYU2649" s="653"/>
      <c r="LYV2649" s="653"/>
      <c r="LYW2649" s="653"/>
      <c r="LYX2649" s="653"/>
      <c r="LYY2649" s="653"/>
      <c r="LYZ2649" s="653"/>
      <c r="LZA2649" s="653"/>
      <c r="LZB2649" s="653"/>
      <c r="LZC2649" s="653"/>
      <c r="LZD2649" s="653"/>
      <c r="LZE2649" s="653"/>
      <c r="LZF2649" s="653"/>
      <c r="LZG2649" s="653"/>
      <c r="LZH2649" s="653"/>
      <c r="LZI2649" s="653"/>
      <c r="LZJ2649" s="653"/>
      <c r="LZK2649" s="653"/>
      <c r="LZL2649" s="653"/>
      <c r="LZM2649" s="653"/>
      <c r="LZN2649" s="653"/>
      <c r="LZO2649" s="653"/>
      <c r="LZP2649" s="653"/>
      <c r="LZQ2649" s="653"/>
      <c r="LZR2649" s="653"/>
      <c r="LZS2649" s="653"/>
      <c r="LZT2649" s="653"/>
      <c r="LZU2649" s="653"/>
      <c r="LZV2649" s="653"/>
      <c r="LZW2649" s="653"/>
      <c r="LZX2649" s="653"/>
      <c r="LZY2649" s="653"/>
      <c r="LZZ2649" s="653"/>
      <c r="MAA2649" s="653"/>
      <c r="MAB2649" s="653"/>
      <c r="MAC2649" s="653"/>
      <c r="MAD2649" s="653"/>
      <c r="MAE2649" s="653"/>
      <c r="MAF2649" s="653"/>
      <c r="MAG2649" s="653"/>
      <c r="MAH2649" s="653"/>
      <c r="MAI2649" s="653"/>
      <c r="MAJ2649" s="653"/>
      <c r="MAK2649" s="653"/>
      <c r="MAL2649" s="653"/>
      <c r="MAM2649" s="653"/>
      <c r="MAN2649" s="653"/>
      <c r="MAO2649" s="653"/>
      <c r="MAP2649" s="653"/>
      <c r="MAQ2649" s="653"/>
      <c r="MAR2649" s="653"/>
      <c r="MAS2649" s="653"/>
      <c r="MAT2649" s="653"/>
      <c r="MAU2649" s="653"/>
      <c r="MAV2649" s="653"/>
      <c r="MAW2649" s="653"/>
      <c r="MAX2649" s="653"/>
      <c r="MAY2649" s="653"/>
      <c r="MAZ2649" s="653"/>
      <c r="MBA2649" s="653"/>
      <c r="MBB2649" s="653"/>
      <c r="MBC2649" s="653"/>
      <c r="MBD2649" s="653"/>
      <c r="MBE2649" s="653"/>
      <c r="MBF2649" s="653"/>
      <c r="MBG2649" s="653"/>
      <c r="MBH2649" s="653"/>
      <c r="MBI2649" s="653"/>
      <c r="MBJ2649" s="653"/>
      <c r="MBK2649" s="653"/>
      <c r="MBL2649" s="653"/>
      <c r="MBM2649" s="653"/>
      <c r="MBN2649" s="653"/>
      <c r="MBO2649" s="653"/>
      <c r="MBP2649" s="653"/>
      <c r="MBQ2649" s="653"/>
      <c r="MBR2649" s="653"/>
      <c r="MBS2649" s="653"/>
      <c r="MBT2649" s="653"/>
      <c r="MBU2649" s="653"/>
      <c r="MBV2649" s="653"/>
      <c r="MBW2649" s="653"/>
      <c r="MBX2649" s="653"/>
      <c r="MBY2649" s="653"/>
      <c r="MBZ2649" s="653"/>
      <c r="MCA2649" s="653"/>
      <c r="MCB2649" s="653"/>
      <c r="MCC2649" s="653"/>
      <c r="MCD2649" s="653"/>
      <c r="MCE2649" s="653"/>
      <c r="MCF2649" s="653"/>
      <c r="MCG2649" s="653"/>
      <c r="MCH2649" s="653"/>
      <c r="MCI2649" s="653"/>
      <c r="MCJ2649" s="653"/>
      <c r="MCK2649" s="653"/>
      <c r="MCL2649" s="653"/>
      <c r="MCM2649" s="653"/>
      <c r="MCN2649" s="653"/>
      <c r="MCO2649" s="653"/>
      <c r="MCP2649" s="653"/>
      <c r="MCQ2649" s="653"/>
      <c r="MCR2649" s="653"/>
      <c r="MCS2649" s="653"/>
      <c r="MCT2649" s="653"/>
      <c r="MCU2649" s="653"/>
      <c r="MCV2649" s="653"/>
      <c r="MCW2649" s="653"/>
      <c r="MCX2649" s="653"/>
      <c r="MCY2649" s="653"/>
      <c r="MCZ2649" s="653"/>
      <c r="MDA2649" s="653"/>
      <c r="MDB2649" s="653"/>
      <c r="MDC2649" s="653"/>
      <c r="MDD2649" s="653"/>
      <c r="MDE2649" s="653"/>
      <c r="MDF2649" s="653"/>
      <c r="MDG2649" s="653"/>
      <c r="MDH2649" s="653"/>
      <c r="MDI2649" s="653"/>
      <c r="MDJ2649" s="653"/>
      <c r="MDK2649" s="653"/>
      <c r="MDL2649" s="653"/>
      <c r="MDM2649" s="653"/>
      <c r="MDN2649" s="653"/>
      <c r="MDO2649" s="653"/>
      <c r="MDP2649" s="653"/>
      <c r="MDQ2649" s="653"/>
      <c r="MDR2649" s="653"/>
      <c r="MDS2649" s="653"/>
      <c r="MDT2649" s="653"/>
      <c r="MDU2649" s="653"/>
      <c r="MDV2649" s="653"/>
      <c r="MDW2649" s="653"/>
      <c r="MDX2649" s="653"/>
      <c r="MDY2649" s="653"/>
      <c r="MDZ2649" s="653"/>
      <c r="MEA2649" s="653"/>
      <c r="MEB2649" s="653"/>
      <c r="MEC2649" s="653"/>
      <c r="MED2649" s="653"/>
      <c r="MEE2649" s="653"/>
      <c r="MEF2649" s="653"/>
      <c r="MEG2649" s="653"/>
      <c r="MEH2649" s="653"/>
      <c r="MEI2649" s="653"/>
      <c r="MEJ2649" s="653"/>
      <c r="MEK2649" s="653"/>
      <c r="MEL2649" s="653"/>
      <c r="MEM2649" s="653"/>
      <c r="MEN2649" s="653"/>
      <c r="MEO2649" s="653"/>
      <c r="MEP2649" s="653"/>
      <c r="MEQ2649" s="653"/>
      <c r="MER2649" s="653"/>
      <c r="MES2649" s="653"/>
      <c r="MET2649" s="653"/>
      <c r="MEU2649" s="653"/>
      <c r="MEV2649" s="653"/>
      <c r="MEW2649" s="653"/>
      <c r="MEX2649" s="653"/>
      <c r="MEY2649" s="653"/>
      <c r="MEZ2649" s="653"/>
      <c r="MFA2649" s="653"/>
      <c r="MFB2649" s="653"/>
      <c r="MFC2649" s="653"/>
      <c r="MFD2649" s="653"/>
      <c r="MFE2649" s="653"/>
      <c r="MFF2649" s="653"/>
      <c r="MFG2649" s="653"/>
      <c r="MFH2649" s="653"/>
      <c r="MFI2649" s="653"/>
      <c r="MFJ2649" s="653"/>
      <c r="MFK2649" s="653"/>
      <c r="MFL2649" s="653"/>
      <c r="MFM2649" s="653"/>
      <c r="MFN2649" s="653"/>
      <c r="MFO2649" s="653"/>
      <c r="MFP2649" s="653"/>
      <c r="MFQ2649" s="653"/>
      <c r="MFR2649" s="653"/>
      <c r="MFS2649" s="653"/>
      <c r="MFT2649" s="653"/>
      <c r="MFU2649" s="653"/>
      <c r="MFV2649" s="653"/>
      <c r="MFW2649" s="653"/>
      <c r="MFX2649" s="653"/>
      <c r="MFY2649" s="653"/>
      <c r="MFZ2649" s="653"/>
      <c r="MGA2649" s="653"/>
      <c r="MGB2649" s="653"/>
      <c r="MGC2649" s="653"/>
      <c r="MGD2649" s="653"/>
      <c r="MGE2649" s="653"/>
      <c r="MGF2649" s="653"/>
      <c r="MGG2649" s="653"/>
      <c r="MGH2649" s="653"/>
      <c r="MGI2649" s="653"/>
      <c r="MGJ2649" s="653"/>
      <c r="MGK2649" s="653"/>
      <c r="MGL2649" s="653"/>
      <c r="MGM2649" s="653"/>
      <c r="MGN2649" s="653"/>
      <c r="MGO2649" s="653"/>
      <c r="MGP2649" s="653"/>
      <c r="MGQ2649" s="653"/>
      <c r="MGR2649" s="653"/>
      <c r="MGS2649" s="653"/>
      <c r="MGT2649" s="653"/>
      <c r="MGU2649" s="653"/>
      <c r="MGV2649" s="653"/>
      <c r="MGW2649" s="653"/>
      <c r="MGX2649" s="653"/>
      <c r="MGY2649" s="653"/>
      <c r="MGZ2649" s="653"/>
      <c r="MHA2649" s="653"/>
      <c r="MHB2649" s="653"/>
      <c r="MHC2649" s="653"/>
      <c r="MHD2649" s="653"/>
      <c r="MHE2649" s="653"/>
      <c r="MHF2649" s="653"/>
      <c r="MHG2649" s="653"/>
      <c r="MHH2649" s="653"/>
      <c r="MHI2649" s="653"/>
      <c r="MHJ2649" s="653"/>
      <c r="MHK2649" s="653"/>
      <c r="MHL2649" s="653"/>
      <c r="MHM2649" s="653"/>
      <c r="MHN2649" s="653"/>
      <c r="MHO2649" s="653"/>
      <c r="MHP2649" s="653"/>
      <c r="MHQ2649" s="653"/>
      <c r="MHR2649" s="653"/>
      <c r="MHS2649" s="653"/>
      <c r="MHT2649" s="653"/>
      <c r="MHU2649" s="653"/>
      <c r="MHV2649" s="653"/>
      <c r="MHW2649" s="653"/>
      <c r="MHX2649" s="653"/>
      <c r="MHY2649" s="653"/>
      <c r="MHZ2649" s="653"/>
      <c r="MIA2649" s="653"/>
      <c r="MIB2649" s="653"/>
      <c r="MIC2649" s="653"/>
      <c r="MID2649" s="653"/>
      <c r="MIE2649" s="653"/>
      <c r="MIF2649" s="653"/>
      <c r="MIG2649" s="653"/>
      <c r="MIH2649" s="653"/>
      <c r="MII2649" s="653"/>
      <c r="MIJ2649" s="653"/>
      <c r="MIK2649" s="653"/>
      <c r="MIL2649" s="653"/>
      <c r="MIM2649" s="653"/>
      <c r="MIN2649" s="653"/>
      <c r="MIO2649" s="653"/>
      <c r="MIP2649" s="653"/>
      <c r="MIQ2649" s="653"/>
      <c r="MIR2649" s="653"/>
      <c r="MIS2649" s="653"/>
      <c r="MIT2649" s="653"/>
      <c r="MIU2649" s="653"/>
      <c r="MIV2649" s="653"/>
      <c r="MIW2649" s="653"/>
      <c r="MIX2649" s="653"/>
      <c r="MIY2649" s="653"/>
      <c r="MIZ2649" s="653"/>
      <c r="MJA2649" s="653"/>
      <c r="MJB2649" s="653"/>
      <c r="MJC2649" s="653"/>
      <c r="MJD2649" s="653"/>
      <c r="MJE2649" s="653"/>
      <c r="MJF2649" s="653"/>
      <c r="MJG2649" s="653"/>
      <c r="MJH2649" s="653"/>
      <c r="MJI2649" s="653"/>
      <c r="MJJ2649" s="653"/>
      <c r="MJK2649" s="653"/>
      <c r="MJL2649" s="653"/>
      <c r="MJM2649" s="653"/>
      <c r="MJN2649" s="653"/>
      <c r="MJO2649" s="653"/>
      <c r="MJP2649" s="653"/>
      <c r="MJQ2649" s="653"/>
      <c r="MJR2649" s="653"/>
      <c r="MJS2649" s="653"/>
      <c r="MJT2649" s="653"/>
      <c r="MJU2649" s="653"/>
      <c r="MJV2649" s="653"/>
      <c r="MJW2649" s="653"/>
      <c r="MJX2649" s="653"/>
      <c r="MJY2649" s="653"/>
      <c r="MJZ2649" s="653"/>
      <c r="MKA2649" s="653"/>
      <c r="MKB2649" s="653"/>
      <c r="MKC2649" s="653"/>
      <c r="MKD2649" s="653"/>
      <c r="MKE2649" s="653"/>
      <c r="MKF2649" s="653"/>
      <c r="MKG2649" s="653"/>
      <c r="MKH2649" s="653"/>
      <c r="MKI2649" s="653"/>
      <c r="MKJ2649" s="653"/>
      <c r="MKK2649" s="653"/>
      <c r="MKL2649" s="653"/>
      <c r="MKM2649" s="653"/>
      <c r="MKN2649" s="653"/>
      <c r="MKO2649" s="653"/>
      <c r="MKP2649" s="653"/>
      <c r="MKQ2649" s="653"/>
      <c r="MKR2649" s="653"/>
      <c r="MKS2649" s="653"/>
      <c r="MKT2649" s="653"/>
      <c r="MKU2649" s="653"/>
      <c r="MKV2649" s="653"/>
      <c r="MKW2649" s="653"/>
      <c r="MKX2649" s="653"/>
      <c r="MKY2649" s="653"/>
      <c r="MKZ2649" s="653"/>
      <c r="MLA2649" s="653"/>
      <c r="MLB2649" s="653"/>
      <c r="MLC2649" s="653"/>
      <c r="MLD2649" s="653"/>
      <c r="MLE2649" s="653"/>
      <c r="MLF2649" s="653"/>
      <c r="MLG2649" s="653"/>
      <c r="MLH2649" s="653"/>
      <c r="MLI2649" s="653"/>
      <c r="MLJ2649" s="653"/>
      <c r="MLK2649" s="653"/>
      <c r="MLL2649" s="653"/>
      <c r="MLM2649" s="653"/>
      <c r="MLN2649" s="653"/>
      <c r="MLO2649" s="653"/>
      <c r="MLP2649" s="653"/>
      <c r="MLQ2649" s="653"/>
      <c r="MLR2649" s="653"/>
      <c r="MLS2649" s="653"/>
      <c r="MLT2649" s="653"/>
      <c r="MLU2649" s="653"/>
      <c r="MLV2649" s="653"/>
      <c r="MLW2649" s="653"/>
      <c r="MLX2649" s="653"/>
      <c r="MLY2649" s="653"/>
      <c r="MLZ2649" s="653"/>
      <c r="MMA2649" s="653"/>
      <c r="MMB2649" s="653"/>
      <c r="MMC2649" s="653"/>
      <c r="MMD2649" s="653"/>
      <c r="MME2649" s="653"/>
      <c r="MMF2649" s="653"/>
      <c r="MMG2649" s="653"/>
      <c r="MMH2649" s="653"/>
      <c r="MMI2649" s="653"/>
      <c r="MMJ2649" s="653"/>
      <c r="MMK2649" s="653"/>
      <c r="MML2649" s="653"/>
      <c r="MMM2649" s="653"/>
      <c r="MMN2649" s="653"/>
      <c r="MMO2649" s="653"/>
      <c r="MMP2649" s="653"/>
      <c r="MMQ2649" s="653"/>
      <c r="MMR2649" s="653"/>
      <c r="MMS2649" s="653"/>
      <c r="MMT2649" s="653"/>
      <c r="MMU2649" s="653"/>
      <c r="MMV2649" s="653"/>
      <c r="MMW2649" s="653"/>
      <c r="MMX2649" s="653"/>
      <c r="MMY2649" s="653"/>
      <c r="MMZ2649" s="653"/>
      <c r="MNA2649" s="653"/>
      <c r="MNB2649" s="653"/>
      <c r="MNC2649" s="653"/>
      <c r="MND2649" s="653"/>
      <c r="MNE2649" s="653"/>
      <c r="MNF2649" s="653"/>
      <c r="MNG2649" s="653"/>
      <c r="MNH2649" s="653"/>
      <c r="MNI2649" s="653"/>
      <c r="MNJ2649" s="653"/>
      <c r="MNK2649" s="653"/>
      <c r="MNL2649" s="653"/>
      <c r="MNM2649" s="653"/>
      <c r="MNN2649" s="653"/>
      <c r="MNO2649" s="653"/>
      <c r="MNP2649" s="653"/>
      <c r="MNQ2649" s="653"/>
      <c r="MNR2649" s="653"/>
      <c r="MNS2649" s="653"/>
      <c r="MNT2649" s="653"/>
      <c r="MNU2649" s="653"/>
      <c r="MNV2649" s="653"/>
      <c r="MNW2649" s="653"/>
      <c r="MNX2649" s="653"/>
      <c r="MNY2649" s="653"/>
      <c r="MNZ2649" s="653"/>
      <c r="MOA2649" s="653"/>
      <c r="MOB2649" s="653"/>
      <c r="MOC2649" s="653"/>
      <c r="MOD2649" s="653"/>
      <c r="MOE2649" s="653"/>
      <c r="MOF2649" s="653"/>
      <c r="MOG2649" s="653"/>
      <c r="MOH2649" s="653"/>
      <c r="MOI2649" s="653"/>
      <c r="MOJ2649" s="653"/>
      <c r="MOK2649" s="653"/>
      <c r="MOL2649" s="653"/>
      <c r="MOM2649" s="653"/>
      <c r="MON2649" s="653"/>
      <c r="MOO2649" s="653"/>
      <c r="MOP2649" s="653"/>
      <c r="MOQ2649" s="653"/>
      <c r="MOR2649" s="653"/>
      <c r="MOS2649" s="653"/>
      <c r="MOT2649" s="653"/>
      <c r="MOU2649" s="653"/>
      <c r="MOV2649" s="653"/>
      <c r="MOW2649" s="653"/>
      <c r="MOX2649" s="653"/>
      <c r="MOY2649" s="653"/>
      <c r="MOZ2649" s="653"/>
      <c r="MPA2649" s="653"/>
      <c r="MPB2649" s="653"/>
      <c r="MPC2649" s="653"/>
      <c r="MPD2649" s="653"/>
      <c r="MPE2649" s="653"/>
      <c r="MPF2649" s="653"/>
      <c r="MPG2649" s="653"/>
      <c r="MPH2649" s="653"/>
      <c r="MPI2649" s="653"/>
      <c r="MPJ2649" s="653"/>
      <c r="MPK2649" s="653"/>
      <c r="MPL2649" s="653"/>
      <c r="MPM2649" s="653"/>
      <c r="MPN2649" s="653"/>
      <c r="MPO2649" s="653"/>
      <c r="MPP2649" s="653"/>
      <c r="MPQ2649" s="653"/>
      <c r="MPR2649" s="653"/>
      <c r="MPS2649" s="653"/>
      <c r="MPT2649" s="653"/>
      <c r="MPU2649" s="653"/>
      <c r="MPV2649" s="653"/>
      <c r="MPW2649" s="653"/>
      <c r="MPX2649" s="653"/>
      <c r="MPY2649" s="653"/>
      <c r="MPZ2649" s="653"/>
      <c r="MQA2649" s="653"/>
      <c r="MQB2649" s="653"/>
      <c r="MQC2649" s="653"/>
      <c r="MQD2649" s="653"/>
      <c r="MQE2649" s="653"/>
      <c r="MQF2649" s="653"/>
      <c r="MQG2649" s="653"/>
      <c r="MQH2649" s="653"/>
      <c r="MQI2649" s="653"/>
      <c r="MQJ2649" s="653"/>
      <c r="MQK2649" s="653"/>
      <c r="MQL2649" s="653"/>
      <c r="MQM2649" s="653"/>
      <c r="MQN2649" s="653"/>
      <c r="MQO2649" s="653"/>
      <c r="MQP2649" s="653"/>
      <c r="MQQ2649" s="653"/>
      <c r="MQR2649" s="653"/>
      <c r="MQS2649" s="653"/>
      <c r="MQT2649" s="653"/>
      <c r="MQU2649" s="653"/>
      <c r="MQV2649" s="653"/>
      <c r="MQW2649" s="653"/>
      <c r="MQX2649" s="653"/>
      <c r="MQY2649" s="653"/>
      <c r="MQZ2649" s="653"/>
      <c r="MRA2649" s="653"/>
      <c r="MRB2649" s="653"/>
      <c r="MRC2649" s="653"/>
      <c r="MRD2649" s="653"/>
      <c r="MRE2649" s="653"/>
      <c r="MRF2649" s="653"/>
      <c r="MRG2649" s="653"/>
      <c r="MRH2649" s="653"/>
      <c r="MRI2649" s="653"/>
      <c r="MRJ2649" s="653"/>
      <c r="MRK2649" s="653"/>
      <c r="MRL2649" s="653"/>
      <c r="MRM2649" s="653"/>
      <c r="MRN2649" s="653"/>
      <c r="MRO2649" s="653"/>
      <c r="MRP2649" s="653"/>
      <c r="MRQ2649" s="653"/>
      <c r="MRR2649" s="653"/>
      <c r="MRS2649" s="653"/>
      <c r="MRT2649" s="653"/>
      <c r="MRU2649" s="653"/>
      <c r="MRV2649" s="653"/>
      <c r="MRW2649" s="653"/>
      <c r="MRX2649" s="653"/>
      <c r="MRY2649" s="653"/>
      <c r="MRZ2649" s="653"/>
      <c r="MSA2649" s="653"/>
      <c r="MSB2649" s="653"/>
      <c r="MSC2649" s="653"/>
      <c r="MSD2649" s="653"/>
      <c r="MSE2649" s="653"/>
      <c r="MSF2649" s="653"/>
      <c r="MSG2649" s="653"/>
      <c r="MSH2649" s="653"/>
      <c r="MSI2649" s="653"/>
      <c r="MSJ2649" s="653"/>
      <c r="MSK2649" s="653"/>
      <c r="MSL2649" s="653"/>
      <c r="MSM2649" s="653"/>
      <c r="MSN2649" s="653"/>
      <c r="MSO2649" s="653"/>
      <c r="MSP2649" s="653"/>
      <c r="MSQ2649" s="653"/>
      <c r="MSR2649" s="653"/>
      <c r="MSS2649" s="653"/>
      <c r="MST2649" s="653"/>
      <c r="MSU2649" s="653"/>
      <c r="MSV2649" s="653"/>
      <c r="MSW2649" s="653"/>
      <c r="MSX2649" s="653"/>
      <c r="MSY2649" s="653"/>
      <c r="MSZ2649" s="653"/>
      <c r="MTA2649" s="653"/>
      <c r="MTB2649" s="653"/>
      <c r="MTC2649" s="653"/>
      <c r="MTD2649" s="653"/>
      <c r="MTE2649" s="653"/>
      <c r="MTF2649" s="653"/>
      <c r="MTG2649" s="653"/>
      <c r="MTH2649" s="653"/>
      <c r="MTI2649" s="653"/>
      <c r="MTJ2649" s="653"/>
      <c r="MTK2649" s="653"/>
      <c r="MTL2649" s="653"/>
      <c r="MTM2649" s="653"/>
      <c r="MTN2649" s="653"/>
      <c r="MTO2649" s="653"/>
      <c r="MTP2649" s="653"/>
      <c r="MTQ2649" s="653"/>
      <c r="MTR2649" s="653"/>
      <c r="MTS2649" s="653"/>
      <c r="MTT2649" s="653"/>
      <c r="MTU2649" s="653"/>
      <c r="MTV2649" s="653"/>
      <c r="MTW2649" s="653"/>
      <c r="MTX2649" s="653"/>
      <c r="MTY2649" s="653"/>
      <c r="MTZ2649" s="653"/>
      <c r="MUA2649" s="653"/>
      <c r="MUB2649" s="653"/>
      <c r="MUC2649" s="653"/>
      <c r="MUD2649" s="653"/>
      <c r="MUE2649" s="653"/>
      <c r="MUF2649" s="653"/>
      <c r="MUG2649" s="653"/>
      <c r="MUH2649" s="653"/>
      <c r="MUI2649" s="653"/>
      <c r="MUJ2649" s="653"/>
      <c r="MUK2649" s="653"/>
      <c r="MUL2649" s="653"/>
      <c r="MUM2649" s="653"/>
      <c r="MUN2649" s="653"/>
      <c r="MUO2649" s="653"/>
      <c r="MUP2649" s="653"/>
      <c r="MUQ2649" s="653"/>
      <c r="MUR2649" s="653"/>
      <c r="MUS2649" s="653"/>
      <c r="MUT2649" s="653"/>
      <c r="MUU2649" s="653"/>
      <c r="MUV2649" s="653"/>
      <c r="MUW2649" s="653"/>
      <c r="MUX2649" s="653"/>
      <c r="MUY2649" s="653"/>
      <c r="MUZ2649" s="653"/>
      <c r="MVA2649" s="653"/>
      <c r="MVB2649" s="653"/>
      <c r="MVC2649" s="653"/>
      <c r="MVD2649" s="653"/>
      <c r="MVE2649" s="653"/>
      <c r="MVF2649" s="653"/>
      <c r="MVG2649" s="653"/>
      <c r="MVH2649" s="653"/>
      <c r="MVI2649" s="653"/>
      <c r="MVJ2649" s="653"/>
      <c r="MVK2649" s="653"/>
      <c r="MVL2649" s="653"/>
      <c r="MVM2649" s="653"/>
      <c r="MVN2649" s="653"/>
      <c r="MVO2649" s="653"/>
      <c r="MVP2649" s="653"/>
      <c r="MVQ2649" s="653"/>
      <c r="MVR2649" s="653"/>
      <c r="MVS2649" s="653"/>
      <c r="MVT2649" s="653"/>
      <c r="MVU2649" s="653"/>
      <c r="MVV2649" s="653"/>
      <c r="MVW2649" s="653"/>
      <c r="MVX2649" s="653"/>
      <c r="MVY2649" s="653"/>
      <c r="MVZ2649" s="653"/>
      <c r="MWA2649" s="653"/>
      <c r="MWB2649" s="653"/>
      <c r="MWC2649" s="653"/>
      <c r="MWD2649" s="653"/>
      <c r="MWE2649" s="653"/>
      <c r="MWF2649" s="653"/>
      <c r="MWG2649" s="653"/>
      <c r="MWH2649" s="653"/>
      <c r="MWI2649" s="653"/>
      <c r="MWJ2649" s="653"/>
      <c r="MWK2649" s="653"/>
      <c r="MWL2649" s="653"/>
      <c r="MWM2649" s="653"/>
      <c r="MWN2649" s="653"/>
      <c r="MWO2649" s="653"/>
      <c r="MWP2649" s="653"/>
      <c r="MWQ2649" s="653"/>
      <c r="MWR2649" s="653"/>
      <c r="MWS2649" s="653"/>
      <c r="MWT2649" s="653"/>
      <c r="MWU2649" s="653"/>
      <c r="MWV2649" s="653"/>
      <c r="MWW2649" s="653"/>
      <c r="MWX2649" s="653"/>
      <c r="MWY2649" s="653"/>
      <c r="MWZ2649" s="653"/>
      <c r="MXA2649" s="653"/>
      <c r="MXB2649" s="653"/>
      <c r="MXC2649" s="653"/>
      <c r="MXD2649" s="653"/>
      <c r="MXE2649" s="653"/>
      <c r="MXF2649" s="653"/>
      <c r="MXG2649" s="653"/>
      <c r="MXH2649" s="653"/>
      <c r="MXI2649" s="653"/>
      <c r="MXJ2649" s="653"/>
      <c r="MXK2649" s="653"/>
      <c r="MXL2649" s="653"/>
      <c r="MXM2649" s="653"/>
      <c r="MXN2649" s="653"/>
      <c r="MXO2649" s="653"/>
      <c r="MXP2649" s="653"/>
      <c r="MXQ2649" s="653"/>
      <c r="MXR2649" s="653"/>
      <c r="MXS2649" s="653"/>
      <c r="MXT2649" s="653"/>
      <c r="MXU2649" s="653"/>
      <c r="MXV2649" s="653"/>
      <c r="MXW2649" s="653"/>
      <c r="MXX2649" s="653"/>
      <c r="MXY2649" s="653"/>
      <c r="MXZ2649" s="653"/>
      <c r="MYA2649" s="653"/>
      <c r="MYB2649" s="653"/>
      <c r="MYC2649" s="653"/>
      <c r="MYD2649" s="653"/>
      <c r="MYE2649" s="653"/>
      <c r="MYF2649" s="653"/>
      <c r="MYG2649" s="653"/>
      <c r="MYH2649" s="653"/>
      <c r="MYI2649" s="653"/>
      <c r="MYJ2649" s="653"/>
      <c r="MYK2649" s="653"/>
      <c r="MYL2649" s="653"/>
      <c r="MYM2649" s="653"/>
      <c r="MYN2649" s="653"/>
      <c r="MYO2649" s="653"/>
      <c r="MYP2649" s="653"/>
      <c r="MYQ2649" s="653"/>
      <c r="MYR2649" s="653"/>
      <c r="MYS2649" s="653"/>
      <c r="MYT2649" s="653"/>
      <c r="MYU2649" s="653"/>
      <c r="MYV2649" s="653"/>
      <c r="MYW2649" s="653"/>
      <c r="MYX2649" s="653"/>
      <c r="MYY2649" s="653"/>
      <c r="MYZ2649" s="653"/>
      <c r="MZA2649" s="653"/>
      <c r="MZB2649" s="653"/>
      <c r="MZC2649" s="653"/>
      <c r="MZD2649" s="653"/>
      <c r="MZE2649" s="653"/>
      <c r="MZF2649" s="653"/>
      <c r="MZG2649" s="653"/>
      <c r="MZH2649" s="653"/>
      <c r="MZI2649" s="653"/>
      <c r="MZJ2649" s="653"/>
      <c r="MZK2649" s="653"/>
      <c r="MZL2649" s="653"/>
      <c r="MZM2649" s="653"/>
      <c r="MZN2649" s="653"/>
      <c r="MZO2649" s="653"/>
      <c r="MZP2649" s="653"/>
      <c r="MZQ2649" s="653"/>
      <c r="MZR2649" s="653"/>
      <c r="MZS2649" s="653"/>
      <c r="MZT2649" s="653"/>
      <c r="MZU2649" s="653"/>
      <c r="MZV2649" s="653"/>
      <c r="MZW2649" s="653"/>
      <c r="MZX2649" s="653"/>
      <c r="MZY2649" s="653"/>
      <c r="MZZ2649" s="653"/>
      <c r="NAA2649" s="653"/>
      <c r="NAB2649" s="653"/>
      <c r="NAC2649" s="653"/>
      <c r="NAD2649" s="653"/>
      <c r="NAE2649" s="653"/>
      <c r="NAF2649" s="653"/>
      <c r="NAG2649" s="653"/>
      <c r="NAH2649" s="653"/>
      <c r="NAI2649" s="653"/>
      <c r="NAJ2649" s="653"/>
      <c r="NAK2649" s="653"/>
      <c r="NAL2649" s="653"/>
      <c r="NAM2649" s="653"/>
      <c r="NAN2649" s="653"/>
      <c r="NAO2649" s="653"/>
      <c r="NAP2649" s="653"/>
      <c r="NAQ2649" s="653"/>
      <c r="NAR2649" s="653"/>
      <c r="NAS2649" s="653"/>
      <c r="NAT2649" s="653"/>
      <c r="NAU2649" s="653"/>
      <c r="NAV2649" s="653"/>
      <c r="NAW2649" s="653"/>
      <c r="NAX2649" s="653"/>
      <c r="NAY2649" s="653"/>
      <c r="NAZ2649" s="653"/>
      <c r="NBA2649" s="653"/>
      <c r="NBB2649" s="653"/>
      <c r="NBC2649" s="653"/>
      <c r="NBD2649" s="653"/>
      <c r="NBE2649" s="653"/>
      <c r="NBF2649" s="653"/>
      <c r="NBG2649" s="653"/>
      <c r="NBH2649" s="653"/>
      <c r="NBI2649" s="653"/>
      <c r="NBJ2649" s="653"/>
      <c r="NBK2649" s="653"/>
      <c r="NBL2649" s="653"/>
      <c r="NBM2649" s="653"/>
      <c r="NBN2649" s="653"/>
      <c r="NBO2649" s="653"/>
      <c r="NBP2649" s="653"/>
      <c r="NBQ2649" s="653"/>
      <c r="NBR2649" s="653"/>
      <c r="NBS2649" s="653"/>
      <c r="NBT2649" s="653"/>
      <c r="NBU2649" s="653"/>
      <c r="NBV2649" s="653"/>
      <c r="NBW2649" s="653"/>
      <c r="NBX2649" s="653"/>
      <c r="NBY2649" s="653"/>
      <c r="NBZ2649" s="653"/>
      <c r="NCA2649" s="653"/>
      <c r="NCB2649" s="653"/>
      <c r="NCC2649" s="653"/>
      <c r="NCD2649" s="653"/>
      <c r="NCE2649" s="653"/>
      <c r="NCF2649" s="653"/>
      <c r="NCG2649" s="653"/>
      <c r="NCH2649" s="653"/>
      <c r="NCI2649" s="653"/>
      <c r="NCJ2649" s="653"/>
      <c r="NCK2649" s="653"/>
      <c r="NCL2649" s="653"/>
      <c r="NCM2649" s="653"/>
      <c r="NCN2649" s="653"/>
      <c r="NCO2649" s="653"/>
      <c r="NCP2649" s="653"/>
      <c r="NCQ2649" s="653"/>
      <c r="NCR2649" s="653"/>
      <c r="NCS2649" s="653"/>
      <c r="NCT2649" s="653"/>
      <c r="NCU2649" s="653"/>
      <c r="NCV2649" s="653"/>
      <c r="NCW2649" s="653"/>
      <c r="NCX2649" s="653"/>
      <c r="NCY2649" s="653"/>
      <c r="NCZ2649" s="653"/>
      <c r="NDA2649" s="653"/>
      <c r="NDB2649" s="653"/>
      <c r="NDC2649" s="653"/>
      <c r="NDD2649" s="653"/>
      <c r="NDE2649" s="653"/>
      <c r="NDF2649" s="653"/>
      <c r="NDG2649" s="653"/>
      <c r="NDH2649" s="653"/>
      <c r="NDI2649" s="653"/>
      <c r="NDJ2649" s="653"/>
      <c r="NDK2649" s="653"/>
      <c r="NDL2649" s="653"/>
      <c r="NDM2649" s="653"/>
      <c r="NDN2649" s="653"/>
      <c r="NDO2649" s="653"/>
      <c r="NDP2649" s="653"/>
      <c r="NDQ2649" s="653"/>
      <c r="NDR2649" s="653"/>
      <c r="NDS2649" s="653"/>
      <c r="NDT2649" s="653"/>
      <c r="NDU2649" s="653"/>
      <c r="NDV2649" s="653"/>
      <c r="NDW2649" s="653"/>
      <c r="NDX2649" s="653"/>
      <c r="NDY2649" s="653"/>
      <c r="NDZ2649" s="653"/>
      <c r="NEA2649" s="653"/>
      <c r="NEB2649" s="653"/>
      <c r="NEC2649" s="653"/>
      <c r="NED2649" s="653"/>
      <c r="NEE2649" s="653"/>
      <c r="NEF2649" s="653"/>
      <c r="NEG2649" s="653"/>
      <c r="NEH2649" s="653"/>
      <c r="NEI2649" s="653"/>
      <c r="NEJ2649" s="653"/>
      <c r="NEK2649" s="653"/>
      <c r="NEL2649" s="653"/>
      <c r="NEM2649" s="653"/>
      <c r="NEN2649" s="653"/>
      <c r="NEO2649" s="653"/>
      <c r="NEP2649" s="653"/>
      <c r="NEQ2649" s="653"/>
      <c r="NER2649" s="653"/>
      <c r="NES2649" s="653"/>
      <c r="NET2649" s="653"/>
      <c r="NEU2649" s="653"/>
      <c r="NEV2649" s="653"/>
      <c r="NEW2649" s="653"/>
      <c r="NEX2649" s="653"/>
      <c r="NEY2649" s="653"/>
      <c r="NEZ2649" s="653"/>
      <c r="NFA2649" s="653"/>
      <c r="NFB2649" s="653"/>
      <c r="NFC2649" s="653"/>
      <c r="NFD2649" s="653"/>
      <c r="NFE2649" s="653"/>
      <c r="NFF2649" s="653"/>
      <c r="NFG2649" s="653"/>
      <c r="NFH2649" s="653"/>
      <c r="NFI2649" s="653"/>
      <c r="NFJ2649" s="653"/>
      <c r="NFK2649" s="653"/>
      <c r="NFL2649" s="653"/>
      <c r="NFM2649" s="653"/>
      <c r="NFN2649" s="653"/>
      <c r="NFO2649" s="653"/>
      <c r="NFP2649" s="653"/>
      <c r="NFQ2649" s="653"/>
      <c r="NFR2649" s="653"/>
      <c r="NFS2649" s="653"/>
      <c r="NFT2649" s="653"/>
      <c r="NFU2649" s="653"/>
      <c r="NFV2649" s="653"/>
      <c r="NFW2649" s="653"/>
      <c r="NFX2649" s="653"/>
      <c r="NFY2649" s="653"/>
      <c r="NFZ2649" s="653"/>
      <c r="NGA2649" s="653"/>
      <c r="NGB2649" s="653"/>
      <c r="NGC2649" s="653"/>
      <c r="NGD2649" s="653"/>
      <c r="NGE2649" s="653"/>
      <c r="NGF2649" s="653"/>
      <c r="NGG2649" s="653"/>
      <c r="NGH2649" s="653"/>
      <c r="NGI2649" s="653"/>
      <c r="NGJ2649" s="653"/>
      <c r="NGK2649" s="653"/>
      <c r="NGL2649" s="653"/>
      <c r="NGM2649" s="653"/>
      <c r="NGN2649" s="653"/>
      <c r="NGO2649" s="653"/>
      <c r="NGP2649" s="653"/>
      <c r="NGQ2649" s="653"/>
      <c r="NGR2649" s="653"/>
      <c r="NGS2649" s="653"/>
      <c r="NGT2649" s="653"/>
      <c r="NGU2649" s="653"/>
      <c r="NGV2649" s="653"/>
      <c r="NGW2649" s="653"/>
      <c r="NGX2649" s="653"/>
      <c r="NGY2649" s="653"/>
      <c r="NGZ2649" s="653"/>
      <c r="NHA2649" s="653"/>
      <c r="NHB2649" s="653"/>
      <c r="NHC2649" s="653"/>
      <c r="NHD2649" s="653"/>
      <c r="NHE2649" s="653"/>
      <c r="NHF2649" s="653"/>
      <c r="NHG2649" s="653"/>
      <c r="NHH2649" s="653"/>
      <c r="NHI2649" s="653"/>
      <c r="NHJ2649" s="653"/>
      <c r="NHK2649" s="653"/>
      <c r="NHL2649" s="653"/>
      <c r="NHM2649" s="653"/>
      <c r="NHN2649" s="653"/>
      <c r="NHO2649" s="653"/>
      <c r="NHP2649" s="653"/>
      <c r="NHQ2649" s="653"/>
      <c r="NHR2649" s="653"/>
      <c r="NHS2649" s="653"/>
      <c r="NHT2649" s="653"/>
      <c r="NHU2649" s="653"/>
      <c r="NHV2649" s="653"/>
      <c r="NHW2649" s="653"/>
      <c r="NHX2649" s="653"/>
      <c r="NHY2649" s="653"/>
      <c r="NHZ2649" s="653"/>
      <c r="NIA2649" s="653"/>
      <c r="NIB2649" s="653"/>
      <c r="NIC2649" s="653"/>
      <c r="NID2649" s="653"/>
      <c r="NIE2649" s="653"/>
      <c r="NIF2649" s="653"/>
      <c r="NIG2649" s="653"/>
      <c r="NIH2649" s="653"/>
      <c r="NII2649" s="653"/>
      <c r="NIJ2649" s="653"/>
      <c r="NIK2649" s="653"/>
      <c r="NIL2649" s="653"/>
      <c r="NIM2649" s="653"/>
      <c r="NIN2649" s="653"/>
      <c r="NIO2649" s="653"/>
      <c r="NIP2649" s="653"/>
      <c r="NIQ2649" s="653"/>
      <c r="NIR2649" s="653"/>
      <c r="NIS2649" s="653"/>
      <c r="NIT2649" s="653"/>
      <c r="NIU2649" s="653"/>
      <c r="NIV2649" s="653"/>
      <c r="NIW2649" s="653"/>
      <c r="NIX2649" s="653"/>
      <c r="NIY2649" s="653"/>
      <c r="NIZ2649" s="653"/>
      <c r="NJA2649" s="653"/>
      <c r="NJB2649" s="653"/>
      <c r="NJC2649" s="653"/>
      <c r="NJD2649" s="653"/>
      <c r="NJE2649" s="653"/>
      <c r="NJF2649" s="653"/>
      <c r="NJG2649" s="653"/>
      <c r="NJH2649" s="653"/>
      <c r="NJI2649" s="653"/>
      <c r="NJJ2649" s="653"/>
      <c r="NJK2649" s="653"/>
      <c r="NJL2649" s="653"/>
      <c r="NJM2649" s="653"/>
      <c r="NJN2649" s="653"/>
      <c r="NJO2649" s="653"/>
      <c r="NJP2649" s="653"/>
      <c r="NJQ2649" s="653"/>
      <c r="NJR2649" s="653"/>
      <c r="NJS2649" s="653"/>
      <c r="NJT2649" s="653"/>
      <c r="NJU2649" s="653"/>
      <c r="NJV2649" s="653"/>
      <c r="NJW2649" s="653"/>
      <c r="NJX2649" s="653"/>
      <c r="NJY2649" s="653"/>
      <c r="NJZ2649" s="653"/>
      <c r="NKA2649" s="653"/>
      <c r="NKB2649" s="653"/>
      <c r="NKC2649" s="653"/>
      <c r="NKD2649" s="653"/>
      <c r="NKE2649" s="653"/>
      <c r="NKF2649" s="653"/>
      <c r="NKG2649" s="653"/>
      <c r="NKH2649" s="653"/>
      <c r="NKI2649" s="653"/>
      <c r="NKJ2649" s="653"/>
      <c r="NKK2649" s="653"/>
      <c r="NKL2649" s="653"/>
      <c r="NKM2649" s="653"/>
      <c r="NKN2649" s="653"/>
      <c r="NKO2649" s="653"/>
      <c r="NKP2649" s="653"/>
      <c r="NKQ2649" s="653"/>
      <c r="NKR2649" s="653"/>
      <c r="NKS2649" s="653"/>
      <c r="NKT2649" s="653"/>
      <c r="NKU2649" s="653"/>
      <c r="NKV2649" s="653"/>
      <c r="NKW2649" s="653"/>
      <c r="NKX2649" s="653"/>
      <c r="NKY2649" s="653"/>
      <c r="NKZ2649" s="653"/>
      <c r="NLA2649" s="653"/>
      <c r="NLB2649" s="653"/>
      <c r="NLC2649" s="653"/>
      <c r="NLD2649" s="653"/>
      <c r="NLE2649" s="653"/>
      <c r="NLF2649" s="653"/>
      <c r="NLG2649" s="653"/>
      <c r="NLH2649" s="653"/>
      <c r="NLI2649" s="653"/>
      <c r="NLJ2649" s="653"/>
      <c r="NLK2649" s="653"/>
      <c r="NLL2649" s="653"/>
      <c r="NLM2649" s="653"/>
      <c r="NLN2649" s="653"/>
      <c r="NLO2649" s="653"/>
      <c r="NLP2649" s="653"/>
      <c r="NLQ2649" s="653"/>
      <c r="NLR2649" s="653"/>
      <c r="NLS2649" s="653"/>
      <c r="NLT2649" s="653"/>
      <c r="NLU2649" s="653"/>
      <c r="NLV2649" s="653"/>
      <c r="NLW2649" s="653"/>
      <c r="NLX2649" s="653"/>
      <c r="NLY2649" s="653"/>
      <c r="NLZ2649" s="653"/>
      <c r="NMA2649" s="653"/>
      <c r="NMB2649" s="653"/>
      <c r="NMC2649" s="653"/>
      <c r="NMD2649" s="653"/>
      <c r="NME2649" s="653"/>
      <c r="NMF2649" s="653"/>
      <c r="NMG2649" s="653"/>
      <c r="NMH2649" s="653"/>
      <c r="NMI2649" s="653"/>
      <c r="NMJ2649" s="653"/>
      <c r="NMK2649" s="653"/>
      <c r="NML2649" s="653"/>
      <c r="NMM2649" s="653"/>
      <c r="NMN2649" s="653"/>
      <c r="NMO2649" s="653"/>
      <c r="NMP2649" s="653"/>
      <c r="NMQ2649" s="653"/>
      <c r="NMR2649" s="653"/>
      <c r="NMS2649" s="653"/>
      <c r="NMT2649" s="653"/>
      <c r="NMU2649" s="653"/>
      <c r="NMV2649" s="653"/>
      <c r="NMW2649" s="653"/>
      <c r="NMX2649" s="653"/>
      <c r="NMY2649" s="653"/>
      <c r="NMZ2649" s="653"/>
      <c r="NNA2649" s="653"/>
      <c r="NNB2649" s="653"/>
      <c r="NNC2649" s="653"/>
      <c r="NND2649" s="653"/>
      <c r="NNE2649" s="653"/>
      <c r="NNF2649" s="653"/>
      <c r="NNG2649" s="653"/>
      <c r="NNH2649" s="653"/>
      <c r="NNI2649" s="653"/>
      <c r="NNJ2649" s="653"/>
      <c r="NNK2649" s="653"/>
      <c r="NNL2649" s="653"/>
      <c r="NNM2649" s="653"/>
      <c r="NNN2649" s="653"/>
      <c r="NNO2649" s="653"/>
      <c r="NNP2649" s="653"/>
      <c r="NNQ2649" s="653"/>
      <c r="NNR2649" s="653"/>
      <c r="NNS2649" s="653"/>
      <c r="NNT2649" s="653"/>
      <c r="NNU2649" s="653"/>
      <c r="NNV2649" s="653"/>
      <c r="NNW2649" s="653"/>
      <c r="NNX2649" s="653"/>
      <c r="NNY2649" s="653"/>
      <c r="NNZ2649" s="653"/>
      <c r="NOA2649" s="653"/>
      <c r="NOB2649" s="653"/>
      <c r="NOC2649" s="653"/>
      <c r="NOD2649" s="653"/>
      <c r="NOE2649" s="653"/>
      <c r="NOF2649" s="653"/>
      <c r="NOG2649" s="653"/>
      <c r="NOH2649" s="653"/>
      <c r="NOI2649" s="653"/>
      <c r="NOJ2649" s="653"/>
      <c r="NOK2649" s="653"/>
      <c r="NOL2649" s="653"/>
      <c r="NOM2649" s="653"/>
      <c r="NON2649" s="653"/>
      <c r="NOO2649" s="653"/>
      <c r="NOP2649" s="653"/>
      <c r="NOQ2649" s="653"/>
      <c r="NOR2649" s="653"/>
      <c r="NOS2649" s="653"/>
      <c r="NOT2649" s="653"/>
      <c r="NOU2649" s="653"/>
      <c r="NOV2649" s="653"/>
      <c r="NOW2649" s="653"/>
      <c r="NOX2649" s="653"/>
      <c r="NOY2649" s="653"/>
      <c r="NOZ2649" s="653"/>
      <c r="NPA2649" s="653"/>
      <c r="NPB2649" s="653"/>
      <c r="NPC2649" s="653"/>
      <c r="NPD2649" s="653"/>
      <c r="NPE2649" s="653"/>
      <c r="NPF2649" s="653"/>
      <c r="NPG2649" s="653"/>
      <c r="NPH2649" s="653"/>
      <c r="NPI2649" s="653"/>
      <c r="NPJ2649" s="653"/>
      <c r="NPK2649" s="653"/>
      <c r="NPL2649" s="653"/>
      <c r="NPM2649" s="653"/>
      <c r="NPN2649" s="653"/>
      <c r="NPO2649" s="653"/>
      <c r="NPP2649" s="653"/>
      <c r="NPQ2649" s="653"/>
      <c r="NPR2649" s="653"/>
      <c r="NPS2649" s="653"/>
      <c r="NPT2649" s="653"/>
      <c r="NPU2649" s="653"/>
      <c r="NPV2649" s="653"/>
      <c r="NPW2649" s="653"/>
      <c r="NPX2649" s="653"/>
      <c r="NPY2649" s="653"/>
      <c r="NPZ2649" s="653"/>
      <c r="NQA2649" s="653"/>
      <c r="NQB2649" s="653"/>
      <c r="NQC2649" s="653"/>
      <c r="NQD2649" s="653"/>
      <c r="NQE2649" s="653"/>
      <c r="NQF2649" s="653"/>
      <c r="NQG2649" s="653"/>
      <c r="NQH2649" s="653"/>
      <c r="NQI2649" s="653"/>
      <c r="NQJ2649" s="653"/>
      <c r="NQK2649" s="653"/>
      <c r="NQL2649" s="653"/>
      <c r="NQM2649" s="653"/>
      <c r="NQN2649" s="653"/>
      <c r="NQO2649" s="653"/>
      <c r="NQP2649" s="653"/>
      <c r="NQQ2649" s="653"/>
      <c r="NQR2649" s="653"/>
      <c r="NQS2649" s="653"/>
      <c r="NQT2649" s="653"/>
      <c r="NQU2649" s="653"/>
      <c r="NQV2649" s="653"/>
      <c r="NQW2649" s="653"/>
      <c r="NQX2649" s="653"/>
      <c r="NQY2649" s="653"/>
      <c r="NQZ2649" s="653"/>
      <c r="NRA2649" s="653"/>
      <c r="NRB2649" s="653"/>
      <c r="NRC2649" s="653"/>
      <c r="NRD2649" s="653"/>
      <c r="NRE2649" s="653"/>
      <c r="NRF2649" s="653"/>
      <c r="NRG2649" s="653"/>
      <c r="NRH2649" s="653"/>
      <c r="NRI2649" s="653"/>
      <c r="NRJ2649" s="653"/>
      <c r="NRK2649" s="653"/>
      <c r="NRL2649" s="653"/>
      <c r="NRM2649" s="653"/>
      <c r="NRN2649" s="653"/>
      <c r="NRO2649" s="653"/>
      <c r="NRP2649" s="653"/>
      <c r="NRQ2649" s="653"/>
      <c r="NRR2649" s="653"/>
      <c r="NRS2649" s="653"/>
      <c r="NRT2649" s="653"/>
      <c r="NRU2649" s="653"/>
      <c r="NRV2649" s="653"/>
      <c r="NRW2649" s="653"/>
      <c r="NRX2649" s="653"/>
      <c r="NRY2649" s="653"/>
      <c r="NRZ2649" s="653"/>
      <c r="NSA2649" s="653"/>
      <c r="NSB2649" s="653"/>
      <c r="NSC2649" s="653"/>
      <c r="NSD2649" s="653"/>
      <c r="NSE2649" s="653"/>
      <c r="NSF2649" s="653"/>
      <c r="NSG2649" s="653"/>
      <c r="NSH2649" s="653"/>
      <c r="NSI2649" s="653"/>
      <c r="NSJ2649" s="653"/>
      <c r="NSK2649" s="653"/>
      <c r="NSL2649" s="653"/>
      <c r="NSM2649" s="653"/>
      <c r="NSN2649" s="653"/>
      <c r="NSO2649" s="653"/>
      <c r="NSP2649" s="653"/>
      <c r="NSQ2649" s="653"/>
      <c r="NSR2649" s="653"/>
      <c r="NSS2649" s="653"/>
      <c r="NST2649" s="653"/>
      <c r="NSU2649" s="653"/>
      <c r="NSV2649" s="653"/>
      <c r="NSW2649" s="653"/>
      <c r="NSX2649" s="653"/>
      <c r="NSY2649" s="653"/>
      <c r="NSZ2649" s="653"/>
      <c r="NTA2649" s="653"/>
      <c r="NTB2649" s="653"/>
      <c r="NTC2649" s="653"/>
      <c r="NTD2649" s="653"/>
      <c r="NTE2649" s="653"/>
      <c r="NTF2649" s="653"/>
      <c r="NTG2649" s="653"/>
      <c r="NTH2649" s="653"/>
      <c r="NTI2649" s="653"/>
      <c r="NTJ2649" s="653"/>
      <c r="NTK2649" s="653"/>
      <c r="NTL2649" s="653"/>
      <c r="NTM2649" s="653"/>
      <c r="NTN2649" s="653"/>
      <c r="NTO2649" s="653"/>
      <c r="NTP2649" s="653"/>
      <c r="NTQ2649" s="653"/>
      <c r="NTR2649" s="653"/>
      <c r="NTS2649" s="653"/>
      <c r="NTT2649" s="653"/>
      <c r="NTU2649" s="653"/>
      <c r="NTV2649" s="653"/>
      <c r="NTW2649" s="653"/>
      <c r="NTX2649" s="653"/>
      <c r="NTY2649" s="653"/>
      <c r="NTZ2649" s="653"/>
      <c r="NUA2649" s="653"/>
      <c r="NUB2649" s="653"/>
      <c r="NUC2649" s="653"/>
      <c r="NUD2649" s="653"/>
      <c r="NUE2649" s="653"/>
      <c r="NUF2649" s="653"/>
      <c r="NUG2649" s="653"/>
      <c r="NUH2649" s="653"/>
      <c r="NUI2649" s="653"/>
      <c r="NUJ2649" s="653"/>
      <c r="NUK2649" s="653"/>
      <c r="NUL2649" s="653"/>
      <c r="NUM2649" s="653"/>
      <c r="NUN2649" s="653"/>
      <c r="NUO2649" s="653"/>
      <c r="NUP2649" s="653"/>
      <c r="NUQ2649" s="653"/>
      <c r="NUR2649" s="653"/>
      <c r="NUS2649" s="653"/>
      <c r="NUT2649" s="653"/>
      <c r="NUU2649" s="653"/>
      <c r="NUV2649" s="653"/>
      <c r="NUW2649" s="653"/>
      <c r="NUX2649" s="653"/>
      <c r="NUY2649" s="653"/>
      <c r="NUZ2649" s="653"/>
      <c r="NVA2649" s="653"/>
      <c r="NVB2649" s="653"/>
      <c r="NVC2649" s="653"/>
      <c r="NVD2649" s="653"/>
      <c r="NVE2649" s="653"/>
      <c r="NVF2649" s="653"/>
      <c r="NVG2649" s="653"/>
      <c r="NVH2649" s="653"/>
      <c r="NVI2649" s="653"/>
      <c r="NVJ2649" s="653"/>
      <c r="NVK2649" s="653"/>
      <c r="NVL2649" s="653"/>
      <c r="NVM2649" s="653"/>
      <c r="NVN2649" s="653"/>
      <c r="NVO2649" s="653"/>
      <c r="NVP2649" s="653"/>
      <c r="NVQ2649" s="653"/>
      <c r="NVR2649" s="653"/>
      <c r="NVS2649" s="653"/>
      <c r="NVT2649" s="653"/>
      <c r="NVU2649" s="653"/>
      <c r="NVV2649" s="653"/>
      <c r="NVW2649" s="653"/>
      <c r="NVX2649" s="653"/>
      <c r="NVY2649" s="653"/>
      <c r="NVZ2649" s="653"/>
      <c r="NWA2649" s="653"/>
      <c r="NWB2649" s="653"/>
      <c r="NWC2649" s="653"/>
      <c r="NWD2649" s="653"/>
      <c r="NWE2649" s="653"/>
      <c r="NWF2649" s="653"/>
      <c r="NWG2649" s="653"/>
      <c r="NWH2649" s="653"/>
      <c r="NWI2649" s="653"/>
      <c r="NWJ2649" s="653"/>
      <c r="NWK2649" s="653"/>
      <c r="NWL2649" s="653"/>
      <c r="NWM2649" s="653"/>
      <c r="NWN2649" s="653"/>
      <c r="NWO2649" s="653"/>
      <c r="NWP2649" s="653"/>
      <c r="NWQ2649" s="653"/>
      <c r="NWR2649" s="653"/>
      <c r="NWS2649" s="653"/>
      <c r="NWT2649" s="653"/>
      <c r="NWU2649" s="653"/>
      <c r="NWV2649" s="653"/>
      <c r="NWW2649" s="653"/>
      <c r="NWX2649" s="653"/>
      <c r="NWY2649" s="653"/>
      <c r="NWZ2649" s="653"/>
      <c r="NXA2649" s="653"/>
      <c r="NXB2649" s="653"/>
      <c r="NXC2649" s="653"/>
      <c r="NXD2649" s="653"/>
      <c r="NXE2649" s="653"/>
      <c r="NXF2649" s="653"/>
      <c r="NXG2649" s="653"/>
      <c r="NXH2649" s="653"/>
      <c r="NXI2649" s="653"/>
      <c r="NXJ2649" s="653"/>
      <c r="NXK2649" s="653"/>
      <c r="NXL2649" s="653"/>
      <c r="NXM2649" s="653"/>
      <c r="NXN2649" s="653"/>
      <c r="NXO2649" s="653"/>
      <c r="NXP2649" s="653"/>
      <c r="NXQ2649" s="653"/>
      <c r="NXR2649" s="653"/>
      <c r="NXS2649" s="653"/>
      <c r="NXT2649" s="653"/>
      <c r="NXU2649" s="653"/>
      <c r="NXV2649" s="653"/>
      <c r="NXW2649" s="653"/>
      <c r="NXX2649" s="653"/>
      <c r="NXY2649" s="653"/>
      <c r="NXZ2649" s="653"/>
      <c r="NYA2649" s="653"/>
      <c r="NYB2649" s="653"/>
      <c r="NYC2649" s="653"/>
      <c r="NYD2649" s="653"/>
      <c r="NYE2649" s="653"/>
      <c r="NYF2649" s="653"/>
      <c r="NYG2649" s="653"/>
      <c r="NYH2649" s="653"/>
      <c r="NYI2649" s="653"/>
      <c r="NYJ2649" s="653"/>
      <c r="NYK2649" s="653"/>
      <c r="NYL2649" s="653"/>
      <c r="NYM2649" s="653"/>
      <c r="NYN2649" s="653"/>
      <c r="NYO2649" s="653"/>
      <c r="NYP2649" s="653"/>
      <c r="NYQ2649" s="653"/>
      <c r="NYR2649" s="653"/>
      <c r="NYS2649" s="653"/>
      <c r="NYT2649" s="653"/>
      <c r="NYU2649" s="653"/>
      <c r="NYV2649" s="653"/>
      <c r="NYW2649" s="653"/>
      <c r="NYX2649" s="653"/>
      <c r="NYY2649" s="653"/>
      <c r="NYZ2649" s="653"/>
      <c r="NZA2649" s="653"/>
      <c r="NZB2649" s="653"/>
      <c r="NZC2649" s="653"/>
      <c r="NZD2649" s="653"/>
      <c r="NZE2649" s="653"/>
      <c r="NZF2649" s="653"/>
      <c r="NZG2649" s="653"/>
      <c r="NZH2649" s="653"/>
      <c r="NZI2649" s="653"/>
      <c r="NZJ2649" s="653"/>
      <c r="NZK2649" s="653"/>
      <c r="NZL2649" s="653"/>
      <c r="NZM2649" s="653"/>
      <c r="NZN2649" s="653"/>
      <c r="NZO2649" s="653"/>
      <c r="NZP2649" s="653"/>
      <c r="NZQ2649" s="653"/>
      <c r="NZR2649" s="653"/>
      <c r="NZS2649" s="653"/>
      <c r="NZT2649" s="653"/>
      <c r="NZU2649" s="653"/>
      <c r="NZV2649" s="653"/>
      <c r="NZW2649" s="653"/>
      <c r="NZX2649" s="653"/>
      <c r="NZY2649" s="653"/>
      <c r="NZZ2649" s="653"/>
      <c r="OAA2649" s="653"/>
      <c r="OAB2649" s="653"/>
      <c r="OAC2649" s="653"/>
      <c r="OAD2649" s="653"/>
      <c r="OAE2649" s="653"/>
      <c r="OAF2649" s="653"/>
      <c r="OAG2649" s="653"/>
      <c r="OAH2649" s="653"/>
      <c r="OAI2649" s="653"/>
      <c r="OAJ2649" s="653"/>
      <c r="OAK2649" s="653"/>
      <c r="OAL2649" s="653"/>
      <c r="OAM2649" s="653"/>
      <c r="OAN2649" s="653"/>
      <c r="OAO2649" s="653"/>
      <c r="OAP2649" s="653"/>
      <c r="OAQ2649" s="653"/>
      <c r="OAR2649" s="653"/>
      <c r="OAS2649" s="653"/>
      <c r="OAT2649" s="653"/>
      <c r="OAU2649" s="653"/>
      <c r="OAV2649" s="653"/>
      <c r="OAW2649" s="653"/>
      <c r="OAX2649" s="653"/>
      <c r="OAY2649" s="653"/>
      <c r="OAZ2649" s="653"/>
      <c r="OBA2649" s="653"/>
      <c r="OBB2649" s="653"/>
      <c r="OBC2649" s="653"/>
      <c r="OBD2649" s="653"/>
      <c r="OBE2649" s="653"/>
      <c r="OBF2649" s="653"/>
      <c r="OBG2649" s="653"/>
      <c r="OBH2649" s="653"/>
      <c r="OBI2649" s="653"/>
      <c r="OBJ2649" s="653"/>
      <c r="OBK2649" s="653"/>
      <c r="OBL2649" s="653"/>
      <c r="OBM2649" s="653"/>
      <c r="OBN2649" s="653"/>
      <c r="OBO2649" s="653"/>
      <c r="OBP2649" s="653"/>
      <c r="OBQ2649" s="653"/>
      <c r="OBR2649" s="653"/>
      <c r="OBS2649" s="653"/>
      <c r="OBT2649" s="653"/>
      <c r="OBU2649" s="653"/>
      <c r="OBV2649" s="653"/>
      <c r="OBW2649" s="653"/>
      <c r="OBX2649" s="653"/>
      <c r="OBY2649" s="653"/>
      <c r="OBZ2649" s="653"/>
      <c r="OCA2649" s="653"/>
      <c r="OCB2649" s="653"/>
      <c r="OCC2649" s="653"/>
      <c r="OCD2649" s="653"/>
      <c r="OCE2649" s="653"/>
      <c r="OCF2649" s="653"/>
      <c r="OCG2649" s="653"/>
      <c r="OCH2649" s="653"/>
      <c r="OCI2649" s="653"/>
      <c r="OCJ2649" s="653"/>
      <c r="OCK2649" s="653"/>
      <c r="OCL2649" s="653"/>
      <c r="OCM2649" s="653"/>
      <c r="OCN2649" s="653"/>
      <c r="OCO2649" s="653"/>
      <c r="OCP2649" s="653"/>
      <c r="OCQ2649" s="653"/>
      <c r="OCR2649" s="653"/>
      <c r="OCS2649" s="653"/>
      <c r="OCT2649" s="653"/>
      <c r="OCU2649" s="653"/>
      <c r="OCV2649" s="653"/>
      <c r="OCW2649" s="653"/>
      <c r="OCX2649" s="653"/>
      <c r="OCY2649" s="653"/>
      <c r="OCZ2649" s="653"/>
      <c r="ODA2649" s="653"/>
      <c r="ODB2649" s="653"/>
      <c r="ODC2649" s="653"/>
      <c r="ODD2649" s="653"/>
      <c r="ODE2649" s="653"/>
      <c r="ODF2649" s="653"/>
      <c r="ODG2649" s="653"/>
      <c r="ODH2649" s="653"/>
      <c r="ODI2649" s="653"/>
      <c r="ODJ2649" s="653"/>
      <c r="ODK2649" s="653"/>
      <c r="ODL2649" s="653"/>
      <c r="ODM2649" s="653"/>
      <c r="ODN2649" s="653"/>
      <c r="ODO2649" s="653"/>
      <c r="ODP2649" s="653"/>
      <c r="ODQ2649" s="653"/>
      <c r="ODR2649" s="653"/>
      <c r="ODS2649" s="653"/>
      <c r="ODT2649" s="653"/>
      <c r="ODU2649" s="653"/>
      <c r="ODV2649" s="653"/>
      <c r="ODW2649" s="653"/>
      <c r="ODX2649" s="653"/>
      <c r="ODY2649" s="653"/>
      <c r="ODZ2649" s="653"/>
      <c r="OEA2649" s="653"/>
      <c r="OEB2649" s="653"/>
      <c r="OEC2649" s="653"/>
      <c r="OED2649" s="653"/>
      <c r="OEE2649" s="653"/>
      <c r="OEF2649" s="653"/>
      <c r="OEG2649" s="653"/>
      <c r="OEH2649" s="653"/>
      <c r="OEI2649" s="653"/>
      <c r="OEJ2649" s="653"/>
      <c r="OEK2649" s="653"/>
      <c r="OEL2649" s="653"/>
      <c r="OEM2649" s="653"/>
      <c r="OEN2649" s="653"/>
      <c r="OEO2649" s="653"/>
      <c r="OEP2649" s="653"/>
      <c r="OEQ2649" s="653"/>
      <c r="OER2649" s="653"/>
      <c r="OES2649" s="653"/>
      <c r="OET2649" s="653"/>
      <c r="OEU2649" s="653"/>
      <c r="OEV2649" s="653"/>
      <c r="OEW2649" s="653"/>
      <c r="OEX2649" s="653"/>
      <c r="OEY2649" s="653"/>
      <c r="OEZ2649" s="653"/>
      <c r="OFA2649" s="653"/>
      <c r="OFB2649" s="653"/>
      <c r="OFC2649" s="653"/>
      <c r="OFD2649" s="653"/>
      <c r="OFE2649" s="653"/>
      <c r="OFF2649" s="653"/>
      <c r="OFG2649" s="653"/>
      <c r="OFH2649" s="653"/>
      <c r="OFI2649" s="653"/>
      <c r="OFJ2649" s="653"/>
      <c r="OFK2649" s="653"/>
      <c r="OFL2649" s="653"/>
      <c r="OFM2649" s="653"/>
      <c r="OFN2649" s="653"/>
      <c r="OFO2649" s="653"/>
      <c r="OFP2649" s="653"/>
      <c r="OFQ2649" s="653"/>
      <c r="OFR2649" s="653"/>
      <c r="OFS2649" s="653"/>
      <c r="OFT2649" s="653"/>
      <c r="OFU2649" s="653"/>
      <c r="OFV2649" s="653"/>
      <c r="OFW2649" s="653"/>
      <c r="OFX2649" s="653"/>
      <c r="OFY2649" s="653"/>
      <c r="OFZ2649" s="653"/>
      <c r="OGA2649" s="653"/>
      <c r="OGB2649" s="653"/>
      <c r="OGC2649" s="653"/>
      <c r="OGD2649" s="653"/>
      <c r="OGE2649" s="653"/>
      <c r="OGF2649" s="653"/>
      <c r="OGG2649" s="653"/>
      <c r="OGH2649" s="653"/>
      <c r="OGI2649" s="653"/>
      <c r="OGJ2649" s="653"/>
      <c r="OGK2649" s="653"/>
      <c r="OGL2649" s="653"/>
      <c r="OGM2649" s="653"/>
      <c r="OGN2649" s="653"/>
      <c r="OGO2649" s="653"/>
      <c r="OGP2649" s="653"/>
      <c r="OGQ2649" s="653"/>
      <c r="OGR2649" s="653"/>
      <c r="OGS2649" s="653"/>
      <c r="OGT2649" s="653"/>
      <c r="OGU2649" s="653"/>
      <c r="OGV2649" s="653"/>
      <c r="OGW2649" s="653"/>
      <c r="OGX2649" s="653"/>
      <c r="OGY2649" s="653"/>
      <c r="OGZ2649" s="653"/>
      <c r="OHA2649" s="653"/>
      <c r="OHB2649" s="653"/>
      <c r="OHC2649" s="653"/>
      <c r="OHD2649" s="653"/>
      <c r="OHE2649" s="653"/>
      <c r="OHF2649" s="653"/>
      <c r="OHG2649" s="653"/>
      <c r="OHH2649" s="653"/>
      <c r="OHI2649" s="653"/>
      <c r="OHJ2649" s="653"/>
      <c r="OHK2649" s="653"/>
      <c r="OHL2649" s="653"/>
      <c r="OHM2649" s="653"/>
      <c r="OHN2649" s="653"/>
      <c r="OHO2649" s="653"/>
      <c r="OHP2649" s="653"/>
      <c r="OHQ2649" s="653"/>
      <c r="OHR2649" s="653"/>
      <c r="OHS2649" s="653"/>
      <c r="OHT2649" s="653"/>
      <c r="OHU2649" s="653"/>
      <c r="OHV2649" s="653"/>
      <c r="OHW2649" s="653"/>
      <c r="OHX2649" s="653"/>
      <c r="OHY2649" s="653"/>
      <c r="OHZ2649" s="653"/>
      <c r="OIA2649" s="653"/>
      <c r="OIB2649" s="653"/>
      <c r="OIC2649" s="653"/>
      <c r="OID2649" s="653"/>
      <c r="OIE2649" s="653"/>
      <c r="OIF2649" s="653"/>
      <c r="OIG2649" s="653"/>
      <c r="OIH2649" s="653"/>
      <c r="OII2649" s="653"/>
      <c r="OIJ2649" s="653"/>
      <c r="OIK2649" s="653"/>
      <c r="OIL2649" s="653"/>
      <c r="OIM2649" s="653"/>
      <c r="OIN2649" s="653"/>
      <c r="OIO2649" s="653"/>
      <c r="OIP2649" s="653"/>
      <c r="OIQ2649" s="653"/>
      <c r="OIR2649" s="653"/>
      <c r="OIS2649" s="653"/>
      <c r="OIT2649" s="653"/>
      <c r="OIU2649" s="653"/>
      <c r="OIV2649" s="653"/>
      <c r="OIW2649" s="653"/>
      <c r="OIX2649" s="653"/>
      <c r="OIY2649" s="653"/>
      <c r="OIZ2649" s="653"/>
      <c r="OJA2649" s="653"/>
      <c r="OJB2649" s="653"/>
      <c r="OJC2649" s="653"/>
      <c r="OJD2649" s="653"/>
      <c r="OJE2649" s="653"/>
      <c r="OJF2649" s="653"/>
      <c r="OJG2649" s="653"/>
      <c r="OJH2649" s="653"/>
      <c r="OJI2649" s="653"/>
      <c r="OJJ2649" s="653"/>
      <c r="OJK2649" s="653"/>
      <c r="OJL2649" s="653"/>
      <c r="OJM2649" s="653"/>
      <c r="OJN2649" s="653"/>
      <c r="OJO2649" s="653"/>
      <c r="OJP2649" s="653"/>
      <c r="OJQ2649" s="653"/>
      <c r="OJR2649" s="653"/>
      <c r="OJS2649" s="653"/>
      <c r="OJT2649" s="653"/>
      <c r="OJU2649" s="653"/>
      <c r="OJV2649" s="653"/>
      <c r="OJW2649" s="653"/>
      <c r="OJX2649" s="653"/>
      <c r="OJY2649" s="653"/>
      <c r="OJZ2649" s="653"/>
      <c r="OKA2649" s="653"/>
      <c r="OKB2649" s="653"/>
      <c r="OKC2649" s="653"/>
      <c r="OKD2649" s="653"/>
      <c r="OKE2649" s="653"/>
      <c r="OKF2649" s="653"/>
      <c r="OKG2649" s="653"/>
      <c r="OKH2649" s="653"/>
      <c r="OKI2649" s="653"/>
      <c r="OKJ2649" s="653"/>
      <c r="OKK2649" s="653"/>
      <c r="OKL2649" s="653"/>
      <c r="OKM2649" s="653"/>
      <c r="OKN2649" s="653"/>
      <c r="OKO2649" s="653"/>
      <c r="OKP2649" s="653"/>
      <c r="OKQ2649" s="653"/>
      <c r="OKR2649" s="653"/>
      <c r="OKS2649" s="653"/>
      <c r="OKT2649" s="653"/>
      <c r="OKU2649" s="653"/>
      <c r="OKV2649" s="653"/>
      <c r="OKW2649" s="653"/>
      <c r="OKX2649" s="653"/>
      <c r="OKY2649" s="653"/>
      <c r="OKZ2649" s="653"/>
      <c r="OLA2649" s="653"/>
      <c r="OLB2649" s="653"/>
      <c r="OLC2649" s="653"/>
      <c r="OLD2649" s="653"/>
      <c r="OLE2649" s="653"/>
      <c r="OLF2649" s="653"/>
      <c r="OLG2649" s="653"/>
      <c r="OLH2649" s="653"/>
      <c r="OLI2649" s="653"/>
      <c r="OLJ2649" s="653"/>
      <c r="OLK2649" s="653"/>
      <c r="OLL2649" s="653"/>
      <c r="OLM2649" s="653"/>
      <c r="OLN2649" s="653"/>
      <c r="OLO2649" s="653"/>
      <c r="OLP2649" s="653"/>
      <c r="OLQ2649" s="653"/>
      <c r="OLR2649" s="653"/>
      <c r="OLS2649" s="653"/>
      <c r="OLT2649" s="653"/>
      <c r="OLU2649" s="653"/>
      <c r="OLV2649" s="653"/>
      <c r="OLW2649" s="653"/>
      <c r="OLX2649" s="653"/>
      <c r="OLY2649" s="653"/>
      <c r="OLZ2649" s="653"/>
      <c r="OMA2649" s="653"/>
      <c r="OMB2649" s="653"/>
      <c r="OMC2649" s="653"/>
      <c r="OMD2649" s="653"/>
      <c r="OME2649" s="653"/>
      <c r="OMF2649" s="653"/>
      <c r="OMG2649" s="653"/>
      <c r="OMH2649" s="653"/>
      <c r="OMI2649" s="653"/>
      <c r="OMJ2649" s="653"/>
      <c r="OMK2649" s="653"/>
      <c r="OML2649" s="653"/>
      <c r="OMM2649" s="653"/>
      <c r="OMN2649" s="653"/>
      <c r="OMO2649" s="653"/>
      <c r="OMP2649" s="653"/>
      <c r="OMQ2649" s="653"/>
      <c r="OMR2649" s="653"/>
      <c r="OMS2649" s="653"/>
      <c r="OMT2649" s="653"/>
      <c r="OMU2649" s="653"/>
      <c r="OMV2649" s="653"/>
      <c r="OMW2649" s="653"/>
      <c r="OMX2649" s="653"/>
      <c r="OMY2649" s="653"/>
      <c r="OMZ2649" s="653"/>
      <c r="ONA2649" s="653"/>
      <c r="ONB2649" s="653"/>
      <c r="ONC2649" s="653"/>
      <c r="OND2649" s="653"/>
      <c r="ONE2649" s="653"/>
      <c r="ONF2649" s="653"/>
      <c r="ONG2649" s="653"/>
      <c r="ONH2649" s="653"/>
      <c r="ONI2649" s="653"/>
      <c r="ONJ2649" s="653"/>
      <c r="ONK2649" s="653"/>
      <c r="ONL2649" s="653"/>
      <c r="ONM2649" s="653"/>
      <c r="ONN2649" s="653"/>
      <c r="ONO2649" s="653"/>
      <c r="ONP2649" s="653"/>
      <c r="ONQ2649" s="653"/>
      <c r="ONR2649" s="653"/>
      <c r="ONS2649" s="653"/>
      <c r="ONT2649" s="653"/>
      <c r="ONU2649" s="653"/>
      <c r="ONV2649" s="653"/>
      <c r="ONW2649" s="653"/>
      <c r="ONX2649" s="653"/>
      <c r="ONY2649" s="653"/>
      <c r="ONZ2649" s="653"/>
      <c r="OOA2649" s="653"/>
      <c r="OOB2649" s="653"/>
      <c r="OOC2649" s="653"/>
      <c r="OOD2649" s="653"/>
      <c r="OOE2649" s="653"/>
      <c r="OOF2649" s="653"/>
      <c r="OOG2649" s="653"/>
      <c r="OOH2649" s="653"/>
      <c r="OOI2649" s="653"/>
      <c r="OOJ2649" s="653"/>
      <c r="OOK2649" s="653"/>
      <c r="OOL2649" s="653"/>
      <c r="OOM2649" s="653"/>
      <c r="OON2649" s="653"/>
      <c r="OOO2649" s="653"/>
      <c r="OOP2649" s="653"/>
      <c r="OOQ2649" s="653"/>
      <c r="OOR2649" s="653"/>
      <c r="OOS2649" s="653"/>
      <c r="OOT2649" s="653"/>
      <c r="OOU2649" s="653"/>
      <c r="OOV2649" s="653"/>
      <c r="OOW2649" s="653"/>
      <c r="OOX2649" s="653"/>
      <c r="OOY2649" s="653"/>
      <c r="OOZ2649" s="653"/>
      <c r="OPA2649" s="653"/>
      <c r="OPB2649" s="653"/>
      <c r="OPC2649" s="653"/>
      <c r="OPD2649" s="653"/>
      <c r="OPE2649" s="653"/>
      <c r="OPF2649" s="653"/>
      <c r="OPG2649" s="653"/>
      <c r="OPH2649" s="653"/>
      <c r="OPI2649" s="653"/>
      <c r="OPJ2649" s="653"/>
      <c r="OPK2649" s="653"/>
      <c r="OPL2649" s="653"/>
      <c r="OPM2649" s="653"/>
      <c r="OPN2649" s="653"/>
      <c r="OPO2649" s="653"/>
      <c r="OPP2649" s="653"/>
      <c r="OPQ2649" s="653"/>
      <c r="OPR2649" s="653"/>
      <c r="OPS2649" s="653"/>
      <c r="OPT2649" s="653"/>
      <c r="OPU2649" s="653"/>
      <c r="OPV2649" s="653"/>
      <c r="OPW2649" s="653"/>
      <c r="OPX2649" s="653"/>
      <c r="OPY2649" s="653"/>
      <c r="OPZ2649" s="653"/>
      <c r="OQA2649" s="653"/>
      <c r="OQB2649" s="653"/>
      <c r="OQC2649" s="653"/>
      <c r="OQD2649" s="653"/>
      <c r="OQE2649" s="653"/>
      <c r="OQF2649" s="653"/>
      <c r="OQG2649" s="653"/>
      <c r="OQH2649" s="653"/>
      <c r="OQI2649" s="653"/>
      <c r="OQJ2649" s="653"/>
      <c r="OQK2649" s="653"/>
      <c r="OQL2649" s="653"/>
      <c r="OQM2649" s="653"/>
      <c r="OQN2649" s="653"/>
      <c r="OQO2649" s="653"/>
      <c r="OQP2649" s="653"/>
      <c r="OQQ2649" s="653"/>
      <c r="OQR2649" s="653"/>
      <c r="OQS2649" s="653"/>
      <c r="OQT2649" s="653"/>
      <c r="OQU2649" s="653"/>
      <c r="OQV2649" s="653"/>
      <c r="OQW2649" s="653"/>
      <c r="OQX2649" s="653"/>
      <c r="OQY2649" s="653"/>
      <c r="OQZ2649" s="653"/>
      <c r="ORA2649" s="653"/>
      <c r="ORB2649" s="653"/>
      <c r="ORC2649" s="653"/>
      <c r="ORD2649" s="653"/>
      <c r="ORE2649" s="653"/>
      <c r="ORF2649" s="653"/>
      <c r="ORG2649" s="653"/>
      <c r="ORH2649" s="653"/>
      <c r="ORI2649" s="653"/>
      <c r="ORJ2649" s="653"/>
      <c r="ORK2649" s="653"/>
      <c r="ORL2649" s="653"/>
      <c r="ORM2649" s="653"/>
      <c r="ORN2649" s="653"/>
      <c r="ORO2649" s="653"/>
      <c r="ORP2649" s="653"/>
      <c r="ORQ2649" s="653"/>
      <c r="ORR2649" s="653"/>
      <c r="ORS2649" s="653"/>
      <c r="ORT2649" s="653"/>
      <c r="ORU2649" s="653"/>
      <c r="ORV2649" s="653"/>
      <c r="ORW2649" s="653"/>
      <c r="ORX2649" s="653"/>
      <c r="ORY2649" s="653"/>
      <c r="ORZ2649" s="653"/>
      <c r="OSA2649" s="653"/>
      <c r="OSB2649" s="653"/>
      <c r="OSC2649" s="653"/>
      <c r="OSD2649" s="653"/>
      <c r="OSE2649" s="653"/>
      <c r="OSF2649" s="653"/>
      <c r="OSG2649" s="653"/>
      <c r="OSH2649" s="653"/>
      <c r="OSI2649" s="653"/>
      <c r="OSJ2649" s="653"/>
      <c r="OSK2649" s="653"/>
      <c r="OSL2649" s="653"/>
      <c r="OSM2649" s="653"/>
      <c r="OSN2649" s="653"/>
      <c r="OSO2649" s="653"/>
      <c r="OSP2649" s="653"/>
      <c r="OSQ2649" s="653"/>
      <c r="OSR2649" s="653"/>
      <c r="OSS2649" s="653"/>
      <c r="OST2649" s="653"/>
      <c r="OSU2649" s="653"/>
      <c r="OSV2649" s="653"/>
      <c r="OSW2649" s="653"/>
      <c r="OSX2649" s="653"/>
      <c r="OSY2649" s="653"/>
      <c r="OSZ2649" s="653"/>
      <c r="OTA2649" s="653"/>
      <c r="OTB2649" s="653"/>
      <c r="OTC2649" s="653"/>
      <c r="OTD2649" s="653"/>
      <c r="OTE2649" s="653"/>
      <c r="OTF2649" s="653"/>
      <c r="OTG2649" s="653"/>
      <c r="OTH2649" s="653"/>
      <c r="OTI2649" s="653"/>
      <c r="OTJ2649" s="653"/>
      <c r="OTK2649" s="653"/>
      <c r="OTL2649" s="653"/>
      <c r="OTM2649" s="653"/>
      <c r="OTN2649" s="653"/>
      <c r="OTO2649" s="653"/>
      <c r="OTP2649" s="653"/>
      <c r="OTQ2649" s="653"/>
      <c r="OTR2649" s="653"/>
      <c r="OTS2649" s="653"/>
      <c r="OTT2649" s="653"/>
      <c r="OTU2649" s="653"/>
      <c r="OTV2649" s="653"/>
      <c r="OTW2649" s="653"/>
      <c r="OTX2649" s="653"/>
      <c r="OTY2649" s="653"/>
      <c r="OTZ2649" s="653"/>
      <c r="OUA2649" s="653"/>
      <c r="OUB2649" s="653"/>
      <c r="OUC2649" s="653"/>
      <c r="OUD2649" s="653"/>
      <c r="OUE2649" s="653"/>
      <c r="OUF2649" s="653"/>
      <c r="OUG2649" s="653"/>
      <c r="OUH2649" s="653"/>
      <c r="OUI2649" s="653"/>
      <c r="OUJ2649" s="653"/>
      <c r="OUK2649" s="653"/>
      <c r="OUL2649" s="653"/>
      <c r="OUM2649" s="653"/>
      <c r="OUN2649" s="653"/>
      <c r="OUO2649" s="653"/>
      <c r="OUP2649" s="653"/>
      <c r="OUQ2649" s="653"/>
      <c r="OUR2649" s="653"/>
      <c r="OUS2649" s="653"/>
      <c r="OUT2649" s="653"/>
      <c r="OUU2649" s="653"/>
      <c r="OUV2649" s="653"/>
      <c r="OUW2649" s="653"/>
      <c r="OUX2649" s="653"/>
      <c r="OUY2649" s="653"/>
      <c r="OUZ2649" s="653"/>
      <c r="OVA2649" s="653"/>
      <c r="OVB2649" s="653"/>
      <c r="OVC2649" s="653"/>
      <c r="OVD2649" s="653"/>
      <c r="OVE2649" s="653"/>
      <c r="OVF2649" s="653"/>
      <c r="OVG2649" s="653"/>
      <c r="OVH2649" s="653"/>
      <c r="OVI2649" s="653"/>
      <c r="OVJ2649" s="653"/>
      <c r="OVK2649" s="653"/>
      <c r="OVL2649" s="653"/>
      <c r="OVM2649" s="653"/>
      <c r="OVN2649" s="653"/>
      <c r="OVO2649" s="653"/>
      <c r="OVP2649" s="653"/>
      <c r="OVQ2649" s="653"/>
      <c r="OVR2649" s="653"/>
      <c r="OVS2649" s="653"/>
      <c r="OVT2649" s="653"/>
      <c r="OVU2649" s="653"/>
      <c r="OVV2649" s="653"/>
      <c r="OVW2649" s="653"/>
      <c r="OVX2649" s="653"/>
      <c r="OVY2649" s="653"/>
      <c r="OVZ2649" s="653"/>
      <c r="OWA2649" s="653"/>
      <c r="OWB2649" s="653"/>
      <c r="OWC2649" s="653"/>
      <c r="OWD2649" s="653"/>
      <c r="OWE2649" s="653"/>
      <c r="OWF2649" s="653"/>
      <c r="OWG2649" s="653"/>
      <c r="OWH2649" s="653"/>
      <c r="OWI2649" s="653"/>
      <c r="OWJ2649" s="653"/>
      <c r="OWK2649" s="653"/>
      <c r="OWL2649" s="653"/>
      <c r="OWM2649" s="653"/>
      <c r="OWN2649" s="653"/>
      <c r="OWO2649" s="653"/>
      <c r="OWP2649" s="653"/>
      <c r="OWQ2649" s="653"/>
      <c r="OWR2649" s="653"/>
      <c r="OWS2649" s="653"/>
      <c r="OWT2649" s="653"/>
      <c r="OWU2649" s="653"/>
      <c r="OWV2649" s="653"/>
      <c r="OWW2649" s="653"/>
      <c r="OWX2649" s="653"/>
      <c r="OWY2649" s="653"/>
      <c r="OWZ2649" s="653"/>
      <c r="OXA2649" s="653"/>
      <c r="OXB2649" s="653"/>
      <c r="OXC2649" s="653"/>
      <c r="OXD2649" s="653"/>
      <c r="OXE2649" s="653"/>
      <c r="OXF2649" s="653"/>
      <c r="OXG2649" s="653"/>
      <c r="OXH2649" s="653"/>
      <c r="OXI2649" s="653"/>
      <c r="OXJ2649" s="653"/>
      <c r="OXK2649" s="653"/>
      <c r="OXL2649" s="653"/>
      <c r="OXM2649" s="653"/>
      <c r="OXN2649" s="653"/>
      <c r="OXO2649" s="653"/>
      <c r="OXP2649" s="653"/>
      <c r="OXQ2649" s="653"/>
      <c r="OXR2649" s="653"/>
      <c r="OXS2649" s="653"/>
      <c r="OXT2649" s="653"/>
      <c r="OXU2649" s="653"/>
      <c r="OXV2649" s="653"/>
      <c r="OXW2649" s="653"/>
      <c r="OXX2649" s="653"/>
      <c r="OXY2649" s="653"/>
      <c r="OXZ2649" s="653"/>
      <c r="OYA2649" s="653"/>
      <c r="OYB2649" s="653"/>
      <c r="OYC2649" s="653"/>
      <c r="OYD2649" s="653"/>
      <c r="OYE2649" s="653"/>
      <c r="OYF2649" s="653"/>
      <c r="OYG2649" s="653"/>
      <c r="OYH2649" s="653"/>
      <c r="OYI2649" s="653"/>
      <c r="OYJ2649" s="653"/>
      <c r="OYK2649" s="653"/>
      <c r="OYL2649" s="653"/>
      <c r="OYM2649" s="653"/>
      <c r="OYN2649" s="653"/>
      <c r="OYO2649" s="653"/>
      <c r="OYP2649" s="653"/>
      <c r="OYQ2649" s="653"/>
      <c r="OYR2649" s="653"/>
      <c r="OYS2649" s="653"/>
      <c r="OYT2649" s="653"/>
      <c r="OYU2649" s="653"/>
      <c r="OYV2649" s="653"/>
      <c r="OYW2649" s="653"/>
      <c r="OYX2649" s="653"/>
      <c r="OYY2649" s="653"/>
      <c r="OYZ2649" s="653"/>
      <c r="OZA2649" s="653"/>
      <c r="OZB2649" s="653"/>
      <c r="OZC2649" s="653"/>
      <c r="OZD2649" s="653"/>
      <c r="OZE2649" s="653"/>
      <c r="OZF2649" s="653"/>
      <c r="OZG2649" s="653"/>
      <c r="OZH2649" s="653"/>
      <c r="OZI2649" s="653"/>
      <c r="OZJ2649" s="653"/>
      <c r="OZK2649" s="653"/>
      <c r="OZL2649" s="653"/>
      <c r="OZM2649" s="653"/>
      <c r="OZN2649" s="653"/>
      <c r="OZO2649" s="653"/>
      <c r="OZP2649" s="653"/>
      <c r="OZQ2649" s="653"/>
      <c r="OZR2649" s="653"/>
      <c r="OZS2649" s="653"/>
      <c r="OZT2649" s="653"/>
      <c r="OZU2649" s="653"/>
      <c r="OZV2649" s="653"/>
      <c r="OZW2649" s="653"/>
      <c r="OZX2649" s="653"/>
      <c r="OZY2649" s="653"/>
      <c r="OZZ2649" s="653"/>
      <c r="PAA2649" s="653"/>
      <c r="PAB2649" s="653"/>
      <c r="PAC2649" s="653"/>
      <c r="PAD2649" s="653"/>
      <c r="PAE2649" s="653"/>
      <c r="PAF2649" s="653"/>
      <c r="PAG2649" s="653"/>
      <c r="PAH2649" s="653"/>
      <c r="PAI2649" s="653"/>
      <c r="PAJ2649" s="653"/>
      <c r="PAK2649" s="653"/>
      <c r="PAL2649" s="653"/>
      <c r="PAM2649" s="653"/>
      <c r="PAN2649" s="653"/>
      <c r="PAO2649" s="653"/>
      <c r="PAP2649" s="653"/>
      <c r="PAQ2649" s="653"/>
      <c r="PAR2649" s="653"/>
      <c r="PAS2649" s="653"/>
      <c r="PAT2649" s="653"/>
      <c r="PAU2649" s="653"/>
      <c r="PAV2649" s="653"/>
      <c r="PAW2649" s="653"/>
      <c r="PAX2649" s="653"/>
      <c r="PAY2649" s="653"/>
      <c r="PAZ2649" s="653"/>
      <c r="PBA2649" s="653"/>
      <c r="PBB2649" s="653"/>
      <c r="PBC2649" s="653"/>
      <c r="PBD2649" s="653"/>
      <c r="PBE2649" s="653"/>
      <c r="PBF2649" s="653"/>
      <c r="PBG2649" s="653"/>
      <c r="PBH2649" s="653"/>
      <c r="PBI2649" s="653"/>
      <c r="PBJ2649" s="653"/>
      <c r="PBK2649" s="653"/>
      <c r="PBL2649" s="653"/>
      <c r="PBM2649" s="653"/>
      <c r="PBN2649" s="653"/>
      <c r="PBO2649" s="653"/>
      <c r="PBP2649" s="653"/>
      <c r="PBQ2649" s="653"/>
      <c r="PBR2649" s="653"/>
      <c r="PBS2649" s="653"/>
      <c r="PBT2649" s="653"/>
      <c r="PBU2649" s="653"/>
      <c r="PBV2649" s="653"/>
      <c r="PBW2649" s="653"/>
      <c r="PBX2649" s="653"/>
      <c r="PBY2649" s="653"/>
      <c r="PBZ2649" s="653"/>
      <c r="PCA2649" s="653"/>
      <c r="PCB2649" s="653"/>
      <c r="PCC2649" s="653"/>
      <c r="PCD2649" s="653"/>
      <c r="PCE2649" s="653"/>
      <c r="PCF2649" s="653"/>
      <c r="PCG2649" s="653"/>
      <c r="PCH2649" s="653"/>
      <c r="PCI2649" s="653"/>
      <c r="PCJ2649" s="653"/>
      <c r="PCK2649" s="653"/>
      <c r="PCL2649" s="653"/>
      <c r="PCM2649" s="653"/>
      <c r="PCN2649" s="653"/>
      <c r="PCO2649" s="653"/>
      <c r="PCP2649" s="653"/>
      <c r="PCQ2649" s="653"/>
      <c r="PCR2649" s="653"/>
      <c r="PCS2649" s="653"/>
      <c r="PCT2649" s="653"/>
      <c r="PCU2649" s="653"/>
      <c r="PCV2649" s="653"/>
      <c r="PCW2649" s="653"/>
      <c r="PCX2649" s="653"/>
      <c r="PCY2649" s="653"/>
      <c r="PCZ2649" s="653"/>
      <c r="PDA2649" s="653"/>
      <c r="PDB2649" s="653"/>
      <c r="PDC2649" s="653"/>
      <c r="PDD2649" s="653"/>
      <c r="PDE2649" s="653"/>
      <c r="PDF2649" s="653"/>
      <c r="PDG2649" s="653"/>
      <c r="PDH2649" s="653"/>
      <c r="PDI2649" s="653"/>
      <c r="PDJ2649" s="653"/>
      <c r="PDK2649" s="653"/>
      <c r="PDL2649" s="653"/>
      <c r="PDM2649" s="653"/>
      <c r="PDN2649" s="653"/>
      <c r="PDO2649" s="653"/>
      <c r="PDP2649" s="653"/>
      <c r="PDQ2649" s="653"/>
      <c r="PDR2649" s="653"/>
      <c r="PDS2649" s="653"/>
      <c r="PDT2649" s="653"/>
      <c r="PDU2649" s="653"/>
      <c r="PDV2649" s="653"/>
      <c r="PDW2649" s="653"/>
      <c r="PDX2649" s="653"/>
      <c r="PDY2649" s="653"/>
      <c r="PDZ2649" s="653"/>
      <c r="PEA2649" s="653"/>
      <c r="PEB2649" s="653"/>
      <c r="PEC2649" s="653"/>
      <c r="PED2649" s="653"/>
      <c r="PEE2649" s="653"/>
      <c r="PEF2649" s="653"/>
      <c r="PEG2649" s="653"/>
      <c r="PEH2649" s="653"/>
      <c r="PEI2649" s="653"/>
      <c r="PEJ2649" s="653"/>
      <c r="PEK2649" s="653"/>
      <c r="PEL2649" s="653"/>
      <c r="PEM2649" s="653"/>
      <c r="PEN2649" s="653"/>
      <c r="PEO2649" s="653"/>
      <c r="PEP2649" s="653"/>
      <c r="PEQ2649" s="653"/>
      <c r="PER2649" s="653"/>
      <c r="PES2649" s="653"/>
      <c r="PET2649" s="653"/>
      <c r="PEU2649" s="653"/>
      <c r="PEV2649" s="653"/>
      <c r="PEW2649" s="653"/>
      <c r="PEX2649" s="653"/>
      <c r="PEY2649" s="653"/>
      <c r="PEZ2649" s="653"/>
      <c r="PFA2649" s="653"/>
      <c r="PFB2649" s="653"/>
      <c r="PFC2649" s="653"/>
      <c r="PFD2649" s="653"/>
      <c r="PFE2649" s="653"/>
      <c r="PFF2649" s="653"/>
      <c r="PFG2649" s="653"/>
      <c r="PFH2649" s="653"/>
      <c r="PFI2649" s="653"/>
      <c r="PFJ2649" s="653"/>
      <c r="PFK2649" s="653"/>
      <c r="PFL2649" s="653"/>
      <c r="PFM2649" s="653"/>
      <c r="PFN2649" s="653"/>
      <c r="PFO2649" s="653"/>
      <c r="PFP2649" s="653"/>
      <c r="PFQ2649" s="653"/>
      <c r="PFR2649" s="653"/>
      <c r="PFS2649" s="653"/>
      <c r="PFT2649" s="653"/>
      <c r="PFU2649" s="653"/>
      <c r="PFV2649" s="653"/>
      <c r="PFW2649" s="653"/>
      <c r="PFX2649" s="653"/>
      <c r="PFY2649" s="653"/>
      <c r="PFZ2649" s="653"/>
      <c r="PGA2649" s="653"/>
      <c r="PGB2649" s="653"/>
      <c r="PGC2649" s="653"/>
      <c r="PGD2649" s="653"/>
      <c r="PGE2649" s="653"/>
      <c r="PGF2649" s="653"/>
      <c r="PGG2649" s="653"/>
      <c r="PGH2649" s="653"/>
      <c r="PGI2649" s="653"/>
      <c r="PGJ2649" s="653"/>
      <c r="PGK2649" s="653"/>
      <c r="PGL2649" s="653"/>
      <c r="PGM2649" s="653"/>
      <c r="PGN2649" s="653"/>
      <c r="PGO2649" s="653"/>
      <c r="PGP2649" s="653"/>
      <c r="PGQ2649" s="653"/>
      <c r="PGR2649" s="653"/>
      <c r="PGS2649" s="653"/>
      <c r="PGT2649" s="653"/>
      <c r="PGU2649" s="653"/>
      <c r="PGV2649" s="653"/>
      <c r="PGW2649" s="653"/>
      <c r="PGX2649" s="653"/>
      <c r="PGY2649" s="653"/>
      <c r="PGZ2649" s="653"/>
      <c r="PHA2649" s="653"/>
      <c r="PHB2649" s="653"/>
      <c r="PHC2649" s="653"/>
      <c r="PHD2649" s="653"/>
      <c r="PHE2649" s="653"/>
      <c r="PHF2649" s="653"/>
      <c r="PHG2649" s="653"/>
      <c r="PHH2649" s="653"/>
      <c r="PHI2649" s="653"/>
      <c r="PHJ2649" s="653"/>
      <c r="PHK2649" s="653"/>
      <c r="PHL2649" s="653"/>
      <c r="PHM2649" s="653"/>
      <c r="PHN2649" s="653"/>
      <c r="PHO2649" s="653"/>
      <c r="PHP2649" s="653"/>
      <c r="PHQ2649" s="653"/>
      <c r="PHR2649" s="653"/>
      <c r="PHS2649" s="653"/>
      <c r="PHT2649" s="653"/>
      <c r="PHU2649" s="653"/>
      <c r="PHV2649" s="653"/>
      <c r="PHW2649" s="653"/>
      <c r="PHX2649" s="653"/>
      <c r="PHY2649" s="653"/>
      <c r="PHZ2649" s="653"/>
      <c r="PIA2649" s="653"/>
      <c r="PIB2649" s="653"/>
      <c r="PIC2649" s="653"/>
      <c r="PID2649" s="653"/>
      <c r="PIE2649" s="653"/>
      <c r="PIF2649" s="653"/>
      <c r="PIG2649" s="653"/>
      <c r="PIH2649" s="653"/>
      <c r="PII2649" s="653"/>
      <c r="PIJ2649" s="653"/>
      <c r="PIK2649" s="653"/>
      <c r="PIL2649" s="653"/>
      <c r="PIM2649" s="653"/>
      <c r="PIN2649" s="653"/>
      <c r="PIO2649" s="653"/>
      <c r="PIP2649" s="653"/>
      <c r="PIQ2649" s="653"/>
      <c r="PIR2649" s="653"/>
      <c r="PIS2649" s="653"/>
      <c r="PIT2649" s="653"/>
      <c r="PIU2649" s="653"/>
      <c r="PIV2649" s="653"/>
      <c r="PIW2649" s="653"/>
      <c r="PIX2649" s="653"/>
      <c r="PIY2649" s="653"/>
      <c r="PIZ2649" s="653"/>
      <c r="PJA2649" s="653"/>
      <c r="PJB2649" s="653"/>
      <c r="PJC2649" s="653"/>
      <c r="PJD2649" s="653"/>
      <c r="PJE2649" s="653"/>
      <c r="PJF2649" s="653"/>
      <c r="PJG2649" s="653"/>
      <c r="PJH2649" s="653"/>
      <c r="PJI2649" s="653"/>
      <c r="PJJ2649" s="653"/>
      <c r="PJK2649" s="653"/>
      <c r="PJL2649" s="653"/>
      <c r="PJM2649" s="653"/>
      <c r="PJN2649" s="653"/>
      <c r="PJO2649" s="653"/>
      <c r="PJP2649" s="653"/>
      <c r="PJQ2649" s="653"/>
      <c r="PJR2649" s="653"/>
      <c r="PJS2649" s="653"/>
      <c r="PJT2649" s="653"/>
      <c r="PJU2649" s="653"/>
      <c r="PJV2649" s="653"/>
      <c r="PJW2649" s="653"/>
      <c r="PJX2649" s="653"/>
      <c r="PJY2649" s="653"/>
      <c r="PJZ2649" s="653"/>
      <c r="PKA2649" s="653"/>
      <c r="PKB2649" s="653"/>
      <c r="PKC2649" s="653"/>
      <c r="PKD2649" s="653"/>
      <c r="PKE2649" s="653"/>
      <c r="PKF2649" s="653"/>
      <c r="PKG2649" s="653"/>
      <c r="PKH2649" s="653"/>
      <c r="PKI2649" s="653"/>
      <c r="PKJ2649" s="653"/>
      <c r="PKK2649" s="653"/>
      <c r="PKL2649" s="653"/>
      <c r="PKM2649" s="653"/>
      <c r="PKN2649" s="653"/>
      <c r="PKO2649" s="653"/>
      <c r="PKP2649" s="653"/>
      <c r="PKQ2649" s="653"/>
      <c r="PKR2649" s="653"/>
      <c r="PKS2649" s="653"/>
      <c r="PKT2649" s="653"/>
      <c r="PKU2649" s="653"/>
      <c r="PKV2649" s="653"/>
      <c r="PKW2649" s="653"/>
      <c r="PKX2649" s="653"/>
      <c r="PKY2649" s="653"/>
      <c r="PKZ2649" s="653"/>
      <c r="PLA2649" s="653"/>
      <c r="PLB2649" s="653"/>
      <c r="PLC2649" s="653"/>
      <c r="PLD2649" s="653"/>
      <c r="PLE2649" s="653"/>
      <c r="PLF2649" s="653"/>
      <c r="PLG2649" s="653"/>
      <c r="PLH2649" s="653"/>
      <c r="PLI2649" s="653"/>
      <c r="PLJ2649" s="653"/>
      <c r="PLK2649" s="653"/>
      <c r="PLL2649" s="653"/>
      <c r="PLM2649" s="653"/>
      <c r="PLN2649" s="653"/>
      <c r="PLO2649" s="653"/>
      <c r="PLP2649" s="653"/>
      <c r="PLQ2649" s="653"/>
      <c r="PLR2649" s="653"/>
      <c r="PLS2649" s="653"/>
      <c r="PLT2649" s="653"/>
      <c r="PLU2649" s="653"/>
      <c r="PLV2649" s="653"/>
      <c r="PLW2649" s="653"/>
      <c r="PLX2649" s="653"/>
      <c r="PLY2649" s="653"/>
      <c r="PLZ2649" s="653"/>
      <c r="PMA2649" s="653"/>
      <c r="PMB2649" s="653"/>
      <c r="PMC2649" s="653"/>
      <c r="PMD2649" s="653"/>
      <c r="PME2649" s="653"/>
      <c r="PMF2649" s="653"/>
      <c r="PMG2649" s="653"/>
      <c r="PMH2649" s="653"/>
      <c r="PMI2649" s="653"/>
      <c r="PMJ2649" s="653"/>
      <c r="PMK2649" s="653"/>
      <c r="PML2649" s="653"/>
      <c r="PMM2649" s="653"/>
      <c r="PMN2649" s="653"/>
      <c r="PMO2649" s="653"/>
      <c r="PMP2649" s="653"/>
      <c r="PMQ2649" s="653"/>
      <c r="PMR2649" s="653"/>
      <c r="PMS2649" s="653"/>
      <c r="PMT2649" s="653"/>
      <c r="PMU2649" s="653"/>
      <c r="PMV2649" s="653"/>
      <c r="PMW2649" s="653"/>
      <c r="PMX2649" s="653"/>
      <c r="PMY2649" s="653"/>
      <c r="PMZ2649" s="653"/>
      <c r="PNA2649" s="653"/>
      <c r="PNB2649" s="653"/>
      <c r="PNC2649" s="653"/>
      <c r="PND2649" s="653"/>
      <c r="PNE2649" s="653"/>
      <c r="PNF2649" s="653"/>
      <c r="PNG2649" s="653"/>
      <c r="PNH2649" s="653"/>
      <c r="PNI2649" s="653"/>
      <c r="PNJ2649" s="653"/>
      <c r="PNK2649" s="653"/>
      <c r="PNL2649" s="653"/>
      <c r="PNM2649" s="653"/>
      <c r="PNN2649" s="653"/>
      <c r="PNO2649" s="653"/>
      <c r="PNP2649" s="653"/>
      <c r="PNQ2649" s="653"/>
      <c r="PNR2649" s="653"/>
      <c r="PNS2649" s="653"/>
      <c r="PNT2649" s="653"/>
      <c r="PNU2649" s="653"/>
      <c r="PNV2649" s="653"/>
      <c r="PNW2649" s="653"/>
      <c r="PNX2649" s="653"/>
      <c r="PNY2649" s="653"/>
      <c r="PNZ2649" s="653"/>
      <c r="POA2649" s="653"/>
      <c r="POB2649" s="653"/>
      <c r="POC2649" s="653"/>
      <c r="POD2649" s="653"/>
      <c r="POE2649" s="653"/>
      <c r="POF2649" s="653"/>
      <c r="POG2649" s="653"/>
      <c r="POH2649" s="653"/>
      <c r="POI2649" s="653"/>
      <c r="POJ2649" s="653"/>
      <c r="POK2649" s="653"/>
      <c r="POL2649" s="653"/>
      <c r="POM2649" s="653"/>
      <c r="PON2649" s="653"/>
      <c r="POO2649" s="653"/>
      <c r="POP2649" s="653"/>
      <c r="POQ2649" s="653"/>
      <c r="POR2649" s="653"/>
      <c r="POS2649" s="653"/>
      <c r="POT2649" s="653"/>
      <c r="POU2649" s="653"/>
      <c r="POV2649" s="653"/>
      <c r="POW2649" s="653"/>
      <c r="POX2649" s="653"/>
      <c r="POY2649" s="653"/>
      <c r="POZ2649" s="653"/>
      <c r="PPA2649" s="653"/>
      <c r="PPB2649" s="653"/>
      <c r="PPC2649" s="653"/>
      <c r="PPD2649" s="653"/>
      <c r="PPE2649" s="653"/>
      <c r="PPF2649" s="653"/>
      <c r="PPG2649" s="653"/>
      <c r="PPH2649" s="653"/>
      <c r="PPI2649" s="653"/>
      <c r="PPJ2649" s="653"/>
      <c r="PPK2649" s="653"/>
      <c r="PPL2649" s="653"/>
      <c r="PPM2649" s="653"/>
      <c r="PPN2649" s="653"/>
      <c r="PPO2649" s="653"/>
      <c r="PPP2649" s="653"/>
      <c r="PPQ2649" s="653"/>
      <c r="PPR2649" s="653"/>
      <c r="PPS2649" s="653"/>
      <c r="PPT2649" s="653"/>
      <c r="PPU2649" s="653"/>
      <c r="PPV2649" s="653"/>
      <c r="PPW2649" s="653"/>
      <c r="PPX2649" s="653"/>
      <c r="PPY2649" s="653"/>
      <c r="PPZ2649" s="653"/>
      <c r="PQA2649" s="653"/>
      <c r="PQB2649" s="653"/>
      <c r="PQC2649" s="653"/>
      <c r="PQD2649" s="653"/>
      <c r="PQE2649" s="653"/>
      <c r="PQF2649" s="653"/>
      <c r="PQG2649" s="653"/>
      <c r="PQH2649" s="653"/>
      <c r="PQI2649" s="653"/>
      <c r="PQJ2649" s="653"/>
      <c r="PQK2649" s="653"/>
      <c r="PQL2649" s="653"/>
      <c r="PQM2649" s="653"/>
      <c r="PQN2649" s="653"/>
      <c r="PQO2649" s="653"/>
      <c r="PQP2649" s="653"/>
      <c r="PQQ2649" s="653"/>
      <c r="PQR2649" s="653"/>
      <c r="PQS2649" s="653"/>
      <c r="PQT2649" s="653"/>
      <c r="PQU2649" s="653"/>
      <c r="PQV2649" s="653"/>
      <c r="PQW2649" s="653"/>
      <c r="PQX2649" s="653"/>
      <c r="PQY2649" s="653"/>
      <c r="PQZ2649" s="653"/>
      <c r="PRA2649" s="653"/>
      <c r="PRB2649" s="653"/>
      <c r="PRC2649" s="653"/>
      <c r="PRD2649" s="653"/>
      <c r="PRE2649" s="653"/>
      <c r="PRF2649" s="653"/>
      <c r="PRG2649" s="653"/>
      <c r="PRH2649" s="653"/>
      <c r="PRI2649" s="653"/>
      <c r="PRJ2649" s="653"/>
      <c r="PRK2649" s="653"/>
      <c r="PRL2649" s="653"/>
      <c r="PRM2649" s="653"/>
      <c r="PRN2649" s="653"/>
      <c r="PRO2649" s="653"/>
      <c r="PRP2649" s="653"/>
      <c r="PRQ2649" s="653"/>
      <c r="PRR2649" s="653"/>
      <c r="PRS2649" s="653"/>
      <c r="PRT2649" s="653"/>
      <c r="PRU2649" s="653"/>
      <c r="PRV2649" s="653"/>
      <c r="PRW2649" s="653"/>
      <c r="PRX2649" s="653"/>
      <c r="PRY2649" s="653"/>
      <c r="PRZ2649" s="653"/>
      <c r="PSA2649" s="653"/>
      <c r="PSB2649" s="653"/>
      <c r="PSC2649" s="653"/>
      <c r="PSD2649" s="653"/>
      <c r="PSE2649" s="653"/>
      <c r="PSF2649" s="653"/>
      <c r="PSG2649" s="653"/>
      <c r="PSH2649" s="653"/>
      <c r="PSI2649" s="653"/>
      <c r="PSJ2649" s="653"/>
      <c r="PSK2649" s="653"/>
      <c r="PSL2649" s="653"/>
      <c r="PSM2649" s="653"/>
      <c r="PSN2649" s="653"/>
      <c r="PSO2649" s="653"/>
      <c r="PSP2649" s="653"/>
      <c r="PSQ2649" s="653"/>
      <c r="PSR2649" s="653"/>
      <c r="PSS2649" s="653"/>
      <c r="PST2649" s="653"/>
      <c r="PSU2649" s="653"/>
      <c r="PSV2649" s="653"/>
      <c r="PSW2649" s="653"/>
      <c r="PSX2649" s="653"/>
      <c r="PSY2649" s="653"/>
      <c r="PSZ2649" s="653"/>
      <c r="PTA2649" s="653"/>
      <c r="PTB2649" s="653"/>
      <c r="PTC2649" s="653"/>
      <c r="PTD2649" s="653"/>
      <c r="PTE2649" s="653"/>
      <c r="PTF2649" s="653"/>
      <c r="PTG2649" s="653"/>
      <c r="PTH2649" s="653"/>
      <c r="PTI2649" s="653"/>
      <c r="PTJ2649" s="653"/>
      <c r="PTK2649" s="653"/>
      <c r="PTL2649" s="653"/>
      <c r="PTM2649" s="653"/>
      <c r="PTN2649" s="653"/>
      <c r="PTO2649" s="653"/>
      <c r="PTP2649" s="653"/>
      <c r="PTQ2649" s="653"/>
      <c r="PTR2649" s="653"/>
      <c r="PTS2649" s="653"/>
      <c r="PTT2649" s="653"/>
      <c r="PTU2649" s="653"/>
      <c r="PTV2649" s="653"/>
      <c r="PTW2649" s="653"/>
      <c r="PTX2649" s="653"/>
      <c r="PTY2649" s="653"/>
      <c r="PTZ2649" s="653"/>
      <c r="PUA2649" s="653"/>
      <c r="PUB2649" s="653"/>
      <c r="PUC2649" s="653"/>
      <c r="PUD2649" s="653"/>
      <c r="PUE2649" s="653"/>
      <c r="PUF2649" s="653"/>
      <c r="PUG2649" s="653"/>
      <c r="PUH2649" s="653"/>
      <c r="PUI2649" s="653"/>
      <c r="PUJ2649" s="653"/>
      <c r="PUK2649" s="653"/>
      <c r="PUL2649" s="653"/>
      <c r="PUM2649" s="653"/>
      <c r="PUN2649" s="653"/>
      <c r="PUO2649" s="653"/>
      <c r="PUP2649" s="653"/>
      <c r="PUQ2649" s="653"/>
      <c r="PUR2649" s="653"/>
      <c r="PUS2649" s="653"/>
      <c r="PUT2649" s="653"/>
      <c r="PUU2649" s="653"/>
      <c r="PUV2649" s="653"/>
      <c r="PUW2649" s="653"/>
      <c r="PUX2649" s="653"/>
      <c r="PUY2649" s="653"/>
      <c r="PUZ2649" s="653"/>
      <c r="PVA2649" s="653"/>
      <c r="PVB2649" s="653"/>
      <c r="PVC2649" s="653"/>
      <c r="PVD2649" s="653"/>
      <c r="PVE2649" s="653"/>
      <c r="PVF2649" s="653"/>
      <c r="PVG2649" s="653"/>
      <c r="PVH2649" s="653"/>
      <c r="PVI2649" s="653"/>
      <c r="PVJ2649" s="653"/>
      <c r="PVK2649" s="653"/>
      <c r="PVL2649" s="653"/>
      <c r="PVM2649" s="653"/>
      <c r="PVN2649" s="653"/>
      <c r="PVO2649" s="653"/>
      <c r="PVP2649" s="653"/>
      <c r="PVQ2649" s="653"/>
      <c r="PVR2649" s="653"/>
      <c r="PVS2649" s="653"/>
      <c r="PVT2649" s="653"/>
      <c r="PVU2649" s="653"/>
      <c r="PVV2649" s="653"/>
      <c r="PVW2649" s="653"/>
      <c r="PVX2649" s="653"/>
      <c r="PVY2649" s="653"/>
      <c r="PVZ2649" s="653"/>
      <c r="PWA2649" s="653"/>
      <c r="PWB2649" s="653"/>
      <c r="PWC2649" s="653"/>
      <c r="PWD2649" s="653"/>
      <c r="PWE2649" s="653"/>
      <c r="PWF2649" s="653"/>
      <c r="PWG2649" s="653"/>
      <c r="PWH2649" s="653"/>
      <c r="PWI2649" s="653"/>
      <c r="PWJ2649" s="653"/>
      <c r="PWK2649" s="653"/>
      <c r="PWL2649" s="653"/>
      <c r="PWM2649" s="653"/>
      <c r="PWN2649" s="653"/>
      <c r="PWO2649" s="653"/>
      <c r="PWP2649" s="653"/>
      <c r="PWQ2649" s="653"/>
      <c r="PWR2649" s="653"/>
      <c r="PWS2649" s="653"/>
      <c r="PWT2649" s="653"/>
      <c r="PWU2649" s="653"/>
      <c r="PWV2649" s="653"/>
      <c r="PWW2649" s="653"/>
      <c r="PWX2649" s="653"/>
      <c r="PWY2649" s="653"/>
      <c r="PWZ2649" s="653"/>
      <c r="PXA2649" s="653"/>
      <c r="PXB2649" s="653"/>
      <c r="PXC2649" s="653"/>
      <c r="PXD2649" s="653"/>
      <c r="PXE2649" s="653"/>
      <c r="PXF2649" s="653"/>
      <c r="PXG2649" s="653"/>
      <c r="PXH2649" s="653"/>
      <c r="PXI2649" s="653"/>
      <c r="PXJ2649" s="653"/>
      <c r="PXK2649" s="653"/>
      <c r="PXL2649" s="653"/>
      <c r="PXM2649" s="653"/>
      <c r="PXN2649" s="653"/>
      <c r="PXO2649" s="653"/>
      <c r="PXP2649" s="653"/>
      <c r="PXQ2649" s="653"/>
      <c r="PXR2649" s="653"/>
      <c r="PXS2649" s="653"/>
      <c r="PXT2649" s="653"/>
      <c r="PXU2649" s="653"/>
      <c r="PXV2649" s="653"/>
      <c r="PXW2649" s="653"/>
      <c r="PXX2649" s="653"/>
      <c r="PXY2649" s="653"/>
      <c r="PXZ2649" s="653"/>
      <c r="PYA2649" s="653"/>
      <c r="PYB2649" s="653"/>
      <c r="PYC2649" s="653"/>
      <c r="PYD2649" s="653"/>
      <c r="PYE2649" s="653"/>
      <c r="PYF2649" s="653"/>
      <c r="PYG2649" s="653"/>
      <c r="PYH2649" s="653"/>
      <c r="PYI2649" s="653"/>
      <c r="PYJ2649" s="653"/>
      <c r="PYK2649" s="653"/>
      <c r="PYL2649" s="653"/>
      <c r="PYM2649" s="653"/>
      <c r="PYN2649" s="653"/>
      <c r="PYO2649" s="653"/>
      <c r="PYP2649" s="653"/>
      <c r="PYQ2649" s="653"/>
      <c r="PYR2649" s="653"/>
      <c r="PYS2649" s="653"/>
      <c r="PYT2649" s="653"/>
      <c r="PYU2649" s="653"/>
      <c r="PYV2649" s="653"/>
      <c r="PYW2649" s="653"/>
      <c r="PYX2649" s="653"/>
      <c r="PYY2649" s="653"/>
      <c r="PYZ2649" s="653"/>
      <c r="PZA2649" s="653"/>
      <c r="PZB2649" s="653"/>
      <c r="PZC2649" s="653"/>
      <c r="PZD2649" s="653"/>
      <c r="PZE2649" s="653"/>
      <c r="PZF2649" s="653"/>
      <c r="PZG2649" s="653"/>
      <c r="PZH2649" s="653"/>
      <c r="PZI2649" s="653"/>
      <c r="PZJ2649" s="653"/>
      <c r="PZK2649" s="653"/>
      <c r="PZL2649" s="653"/>
      <c r="PZM2649" s="653"/>
      <c r="PZN2649" s="653"/>
      <c r="PZO2649" s="653"/>
      <c r="PZP2649" s="653"/>
      <c r="PZQ2649" s="653"/>
      <c r="PZR2649" s="653"/>
      <c r="PZS2649" s="653"/>
      <c r="PZT2649" s="653"/>
      <c r="PZU2649" s="653"/>
      <c r="PZV2649" s="653"/>
      <c r="PZW2649" s="653"/>
      <c r="PZX2649" s="653"/>
      <c r="PZY2649" s="653"/>
      <c r="PZZ2649" s="653"/>
      <c r="QAA2649" s="653"/>
      <c r="QAB2649" s="653"/>
      <c r="QAC2649" s="653"/>
      <c r="QAD2649" s="653"/>
      <c r="QAE2649" s="653"/>
      <c r="QAF2649" s="653"/>
      <c r="QAG2649" s="653"/>
      <c r="QAH2649" s="653"/>
      <c r="QAI2649" s="653"/>
      <c r="QAJ2649" s="653"/>
      <c r="QAK2649" s="653"/>
      <c r="QAL2649" s="653"/>
      <c r="QAM2649" s="653"/>
      <c r="QAN2649" s="653"/>
      <c r="QAO2649" s="653"/>
      <c r="QAP2649" s="653"/>
      <c r="QAQ2649" s="653"/>
      <c r="QAR2649" s="653"/>
      <c r="QAS2649" s="653"/>
      <c r="QAT2649" s="653"/>
      <c r="QAU2649" s="653"/>
      <c r="QAV2649" s="653"/>
      <c r="QAW2649" s="653"/>
      <c r="QAX2649" s="653"/>
      <c r="QAY2649" s="653"/>
      <c r="QAZ2649" s="653"/>
      <c r="QBA2649" s="653"/>
      <c r="QBB2649" s="653"/>
      <c r="QBC2649" s="653"/>
      <c r="QBD2649" s="653"/>
      <c r="QBE2649" s="653"/>
      <c r="QBF2649" s="653"/>
      <c r="QBG2649" s="653"/>
      <c r="QBH2649" s="653"/>
      <c r="QBI2649" s="653"/>
      <c r="QBJ2649" s="653"/>
      <c r="QBK2649" s="653"/>
      <c r="QBL2649" s="653"/>
      <c r="QBM2649" s="653"/>
      <c r="QBN2649" s="653"/>
      <c r="QBO2649" s="653"/>
      <c r="QBP2649" s="653"/>
      <c r="QBQ2649" s="653"/>
      <c r="QBR2649" s="653"/>
      <c r="QBS2649" s="653"/>
      <c r="QBT2649" s="653"/>
      <c r="QBU2649" s="653"/>
      <c r="QBV2649" s="653"/>
      <c r="QBW2649" s="653"/>
      <c r="QBX2649" s="653"/>
      <c r="QBY2649" s="653"/>
      <c r="QBZ2649" s="653"/>
      <c r="QCA2649" s="653"/>
      <c r="QCB2649" s="653"/>
      <c r="QCC2649" s="653"/>
      <c r="QCD2649" s="653"/>
      <c r="QCE2649" s="653"/>
      <c r="QCF2649" s="653"/>
      <c r="QCG2649" s="653"/>
      <c r="QCH2649" s="653"/>
      <c r="QCI2649" s="653"/>
      <c r="QCJ2649" s="653"/>
      <c r="QCK2649" s="653"/>
      <c r="QCL2649" s="653"/>
      <c r="QCM2649" s="653"/>
      <c r="QCN2649" s="653"/>
      <c r="QCO2649" s="653"/>
      <c r="QCP2649" s="653"/>
      <c r="QCQ2649" s="653"/>
      <c r="QCR2649" s="653"/>
      <c r="QCS2649" s="653"/>
      <c r="QCT2649" s="653"/>
      <c r="QCU2649" s="653"/>
      <c r="QCV2649" s="653"/>
      <c r="QCW2649" s="653"/>
      <c r="QCX2649" s="653"/>
      <c r="QCY2649" s="653"/>
      <c r="QCZ2649" s="653"/>
      <c r="QDA2649" s="653"/>
      <c r="QDB2649" s="653"/>
      <c r="QDC2649" s="653"/>
      <c r="QDD2649" s="653"/>
      <c r="QDE2649" s="653"/>
      <c r="QDF2649" s="653"/>
      <c r="QDG2649" s="653"/>
      <c r="QDH2649" s="653"/>
      <c r="QDI2649" s="653"/>
      <c r="QDJ2649" s="653"/>
      <c r="QDK2649" s="653"/>
      <c r="QDL2649" s="653"/>
      <c r="QDM2649" s="653"/>
      <c r="QDN2649" s="653"/>
      <c r="QDO2649" s="653"/>
      <c r="QDP2649" s="653"/>
      <c r="QDQ2649" s="653"/>
      <c r="QDR2649" s="653"/>
      <c r="QDS2649" s="653"/>
      <c r="QDT2649" s="653"/>
      <c r="QDU2649" s="653"/>
      <c r="QDV2649" s="653"/>
      <c r="QDW2649" s="653"/>
      <c r="QDX2649" s="653"/>
      <c r="QDY2649" s="653"/>
      <c r="QDZ2649" s="653"/>
      <c r="QEA2649" s="653"/>
      <c r="QEB2649" s="653"/>
      <c r="QEC2649" s="653"/>
      <c r="QED2649" s="653"/>
      <c r="QEE2649" s="653"/>
      <c r="QEF2649" s="653"/>
      <c r="QEG2649" s="653"/>
      <c r="QEH2649" s="653"/>
      <c r="QEI2649" s="653"/>
      <c r="QEJ2649" s="653"/>
      <c r="QEK2649" s="653"/>
      <c r="QEL2649" s="653"/>
      <c r="QEM2649" s="653"/>
      <c r="QEN2649" s="653"/>
      <c r="QEO2649" s="653"/>
      <c r="QEP2649" s="653"/>
      <c r="QEQ2649" s="653"/>
      <c r="QER2649" s="653"/>
      <c r="QES2649" s="653"/>
      <c r="QET2649" s="653"/>
      <c r="QEU2649" s="653"/>
      <c r="QEV2649" s="653"/>
      <c r="QEW2649" s="653"/>
      <c r="QEX2649" s="653"/>
      <c r="QEY2649" s="653"/>
      <c r="QEZ2649" s="653"/>
      <c r="QFA2649" s="653"/>
      <c r="QFB2649" s="653"/>
      <c r="QFC2649" s="653"/>
      <c r="QFD2649" s="653"/>
      <c r="QFE2649" s="653"/>
      <c r="QFF2649" s="653"/>
      <c r="QFG2649" s="653"/>
      <c r="QFH2649" s="653"/>
      <c r="QFI2649" s="653"/>
      <c r="QFJ2649" s="653"/>
      <c r="QFK2649" s="653"/>
      <c r="QFL2649" s="653"/>
      <c r="QFM2649" s="653"/>
      <c r="QFN2649" s="653"/>
      <c r="QFO2649" s="653"/>
      <c r="QFP2649" s="653"/>
      <c r="QFQ2649" s="653"/>
      <c r="QFR2649" s="653"/>
      <c r="QFS2649" s="653"/>
      <c r="QFT2649" s="653"/>
      <c r="QFU2649" s="653"/>
      <c r="QFV2649" s="653"/>
      <c r="QFW2649" s="653"/>
      <c r="QFX2649" s="653"/>
      <c r="QFY2649" s="653"/>
      <c r="QFZ2649" s="653"/>
      <c r="QGA2649" s="653"/>
      <c r="QGB2649" s="653"/>
      <c r="QGC2649" s="653"/>
      <c r="QGD2649" s="653"/>
      <c r="QGE2649" s="653"/>
      <c r="QGF2649" s="653"/>
      <c r="QGG2649" s="653"/>
      <c r="QGH2649" s="653"/>
      <c r="QGI2649" s="653"/>
      <c r="QGJ2649" s="653"/>
      <c r="QGK2649" s="653"/>
      <c r="QGL2649" s="653"/>
      <c r="QGM2649" s="653"/>
      <c r="QGN2649" s="653"/>
      <c r="QGO2649" s="653"/>
      <c r="QGP2649" s="653"/>
      <c r="QGQ2649" s="653"/>
      <c r="QGR2649" s="653"/>
      <c r="QGS2649" s="653"/>
      <c r="QGT2649" s="653"/>
      <c r="QGU2649" s="653"/>
      <c r="QGV2649" s="653"/>
      <c r="QGW2649" s="653"/>
      <c r="QGX2649" s="653"/>
      <c r="QGY2649" s="653"/>
      <c r="QGZ2649" s="653"/>
      <c r="QHA2649" s="653"/>
      <c r="QHB2649" s="653"/>
      <c r="QHC2649" s="653"/>
      <c r="QHD2649" s="653"/>
      <c r="QHE2649" s="653"/>
      <c r="QHF2649" s="653"/>
      <c r="QHG2649" s="653"/>
      <c r="QHH2649" s="653"/>
      <c r="QHI2649" s="653"/>
      <c r="QHJ2649" s="653"/>
      <c r="QHK2649" s="653"/>
      <c r="QHL2649" s="653"/>
      <c r="QHM2649" s="653"/>
      <c r="QHN2649" s="653"/>
      <c r="QHO2649" s="653"/>
      <c r="QHP2649" s="653"/>
      <c r="QHQ2649" s="653"/>
      <c r="QHR2649" s="653"/>
      <c r="QHS2649" s="653"/>
      <c r="QHT2649" s="653"/>
      <c r="QHU2649" s="653"/>
      <c r="QHV2649" s="653"/>
      <c r="QHW2649" s="653"/>
      <c r="QHX2649" s="653"/>
      <c r="QHY2649" s="653"/>
      <c r="QHZ2649" s="653"/>
      <c r="QIA2649" s="653"/>
      <c r="QIB2649" s="653"/>
      <c r="QIC2649" s="653"/>
      <c r="QID2649" s="653"/>
      <c r="QIE2649" s="653"/>
      <c r="QIF2649" s="653"/>
      <c r="QIG2649" s="653"/>
      <c r="QIH2649" s="653"/>
      <c r="QII2649" s="653"/>
      <c r="QIJ2649" s="653"/>
      <c r="QIK2649" s="653"/>
      <c r="QIL2649" s="653"/>
      <c r="QIM2649" s="653"/>
      <c r="QIN2649" s="653"/>
      <c r="QIO2649" s="653"/>
      <c r="QIP2649" s="653"/>
      <c r="QIQ2649" s="653"/>
      <c r="QIR2649" s="653"/>
      <c r="QIS2649" s="653"/>
      <c r="QIT2649" s="653"/>
      <c r="QIU2649" s="653"/>
      <c r="QIV2649" s="653"/>
      <c r="QIW2649" s="653"/>
      <c r="QIX2649" s="653"/>
      <c r="QIY2649" s="653"/>
      <c r="QIZ2649" s="653"/>
      <c r="QJA2649" s="653"/>
      <c r="QJB2649" s="653"/>
      <c r="QJC2649" s="653"/>
      <c r="QJD2649" s="653"/>
      <c r="QJE2649" s="653"/>
      <c r="QJF2649" s="653"/>
      <c r="QJG2649" s="653"/>
      <c r="QJH2649" s="653"/>
      <c r="QJI2649" s="653"/>
      <c r="QJJ2649" s="653"/>
      <c r="QJK2649" s="653"/>
      <c r="QJL2649" s="653"/>
      <c r="QJM2649" s="653"/>
      <c r="QJN2649" s="653"/>
      <c r="QJO2649" s="653"/>
      <c r="QJP2649" s="653"/>
      <c r="QJQ2649" s="653"/>
      <c r="QJR2649" s="653"/>
      <c r="QJS2649" s="653"/>
      <c r="QJT2649" s="653"/>
      <c r="QJU2649" s="653"/>
      <c r="QJV2649" s="653"/>
      <c r="QJW2649" s="653"/>
      <c r="QJX2649" s="653"/>
      <c r="QJY2649" s="653"/>
      <c r="QJZ2649" s="653"/>
      <c r="QKA2649" s="653"/>
      <c r="QKB2649" s="653"/>
      <c r="QKC2649" s="653"/>
      <c r="QKD2649" s="653"/>
      <c r="QKE2649" s="653"/>
      <c r="QKF2649" s="653"/>
      <c r="QKG2649" s="653"/>
      <c r="QKH2649" s="653"/>
      <c r="QKI2649" s="653"/>
      <c r="QKJ2649" s="653"/>
      <c r="QKK2649" s="653"/>
      <c r="QKL2649" s="653"/>
      <c r="QKM2649" s="653"/>
      <c r="QKN2649" s="653"/>
      <c r="QKO2649" s="653"/>
      <c r="QKP2649" s="653"/>
      <c r="QKQ2649" s="653"/>
      <c r="QKR2649" s="653"/>
      <c r="QKS2649" s="653"/>
      <c r="QKT2649" s="653"/>
      <c r="QKU2649" s="653"/>
      <c r="QKV2649" s="653"/>
      <c r="QKW2649" s="653"/>
      <c r="QKX2649" s="653"/>
      <c r="QKY2649" s="653"/>
      <c r="QKZ2649" s="653"/>
      <c r="QLA2649" s="653"/>
      <c r="QLB2649" s="653"/>
      <c r="QLC2649" s="653"/>
      <c r="QLD2649" s="653"/>
      <c r="QLE2649" s="653"/>
      <c r="QLF2649" s="653"/>
      <c r="QLG2649" s="653"/>
      <c r="QLH2649" s="653"/>
      <c r="QLI2649" s="653"/>
      <c r="QLJ2649" s="653"/>
      <c r="QLK2649" s="653"/>
      <c r="QLL2649" s="653"/>
      <c r="QLM2649" s="653"/>
      <c r="QLN2649" s="653"/>
      <c r="QLO2649" s="653"/>
      <c r="QLP2649" s="653"/>
      <c r="QLQ2649" s="653"/>
      <c r="QLR2649" s="653"/>
      <c r="QLS2649" s="653"/>
      <c r="QLT2649" s="653"/>
      <c r="QLU2649" s="653"/>
      <c r="QLV2649" s="653"/>
      <c r="QLW2649" s="653"/>
      <c r="QLX2649" s="653"/>
      <c r="QLY2649" s="653"/>
      <c r="QLZ2649" s="653"/>
      <c r="QMA2649" s="653"/>
      <c r="QMB2649" s="653"/>
      <c r="QMC2649" s="653"/>
      <c r="QMD2649" s="653"/>
      <c r="QME2649" s="653"/>
      <c r="QMF2649" s="653"/>
      <c r="QMG2649" s="653"/>
      <c r="QMH2649" s="653"/>
      <c r="QMI2649" s="653"/>
      <c r="QMJ2649" s="653"/>
      <c r="QMK2649" s="653"/>
      <c r="QML2649" s="653"/>
      <c r="QMM2649" s="653"/>
      <c r="QMN2649" s="653"/>
      <c r="QMO2649" s="653"/>
      <c r="QMP2649" s="653"/>
      <c r="QMQ2649" s="653"/>
      <c r="QMR2649" s="653"/>
      <c r="QMS2649" s="653"/>
      <c r="QMT2649" s="653"/>
      <c r="QMU2649" s="653"/>
      <c r="QMV2649" s="653"/>
      <c r="QMW2649" s="653"/>
      <c r="QMX2649" s="653"/>
      <c r="QMY2649" s="653"/>
      <c r="QMZ2649" s="653"/>
      <c r="QNA2649" s="653"/>
      <c r="QNB2649" s="653"/>
      <c r="QNC2649" s="653"/>
      <c r="QND2649" s="653"/>
      <c r="QNE2649" s="653"/>
      <c r="QNF2649" s="653"/>
      <c r="QNG2649" s="653"/>
      <c r="QNH2649" s="653"/>
      <c r="QNI2649" s="653"/>
      <c r="QNJ2649" s="653"/>
      <c r="QNK2649" s="653"/>
      <c r="QNL2649" s="653"/>
      <c r="QNM2649" s="653"/>
      <c r="QNN2649" s="653"/>
      <c r="QNO2649" s="653"/>
      <c r="QNP2649" s="653"/>
      <c r="QNQ2649" s="653"/>
      <c r="QNR2649" s="653"/>
      <c r="QNS2649" s="653"/>
      <c r="QNT2649" s="653"/>
      <c r="QNU2649" s="653"/>
      <c r="QNV2649" s="653"/>
      <c r="QNW2649" s="653"/>
      <c r="QNX2649" s="653"/>
      <c r="QNY2649" s="653"/>
      <c r="QNZ2649" s="653"/>
      <c r="QOA2649" s="653"/>
      <c r="QOB2649" s="653"/>
      <c r="QOC2649" s="653"/>
      <c r="QOD2649" s="653"/>
      <c r="QOE2649" s="653"/>
      <c r="QOF2649" s="653"/>
      <c r="QOG2649" s="653"/>
      <c r="QOH2649" s="653"/>
      <c r="QOI2649" s="653"/>
      <c r="QOJ2649" s="653"/>
      <c r="QOK2649" s="653"/>
      <c r="QOL2649" s="653"/>
      <c r="QOM2649" s="653"/>
      <c r="QON2649" s="653"/>
      <c r="QOO2649" s="653"/>
      <c r="QOP2649" s="653"/>
      <c r="QOQ2649" s="653"/>
      <c r="QOR2649" s="653"/>
      <c r="QOS2649" s="653"/>
      <c r="QOT2649" s="653"/>
      <c r="QOU2649" s="653"/>
      <c r="QOV2649" s="653"/>
      <c r="QOW2649" s="653"/>
      <c r="QOX2649" s="653"/>
      <c r="QOY2649" s="653"/>
      <c r="QOZ2649" s="653"/>
      <c r="QPA2649" s="653"/>
      <c r="QPB2649" s="653"/>
      <c r="QPC2649" s="653"/>
      <c r="QPD2649" s="653"/>
      <c r="QPE2649" s="653"/>
      <c r="QPF2649" s="653"/>
      <c r="QPG2649" s="653"/>
      <c r="QPH2649" s="653"/>
      <c r="QPI2649" s="653"/>
      <c r="QPJ2649" s="653"/>
      <c r="QPK2649" s="653"/>
      <c r="QPL2649" s="653"/>
      <c r="QPM2649" s="653"/>
      <c r="QPN2649" s="653"/>
      <c r="QPO2649" s="653"/>
      <c r="QPP2649" s="653"/>
      <c r="QPQ2649" s="653"/>
      <c r="QPR2649" s="653"/>
      <c r="QPS2649" s="653"/>
      <c r="QPT2649" s="653"/>
      <c r="QPU2649" s="653"/>
      <c r="QPV2649" s="653"/>
      <c r="QPW2649" s="653"/>
      <c r="QPX2649" s="653"/>
      <c r="QPY2649" s="653"/>
      <c r="QPZ2649" s="653"/>
      <c r="QQA2649" s="653"/>
      <c r="QQB2649" s="653"/>
      <c r="QQC2649" s="653"/>
      <c r="QQD2649" s="653"/>
      <c r="QQE2649" s="653"/>
      <c r="QQF2649" s="653"/>
      <c r="QQG2649" s="653"/>
      <c r="QQH2649" s="653"/>
      <c r="QQI2649" s="653"/>
      <c r="QQJ2649" s="653"/>
      <c r="QQK2649" s="653"/>
      <c r="QQL2649" s="653"/>
      <c r="QQM2649" s="653"/>
      <c r="QQN2649" s="653"/>
      <c r="QQO2649" s="653"/>
      <c r="QQP2649" s="653"/>
      <c r="QQQ2649" s="653"/>
      <c r="QQR2649" s="653"/>
      <c r="QQS2649" s="653"/>
      <c r="QQT2649" s="653"/>
      <c r="QQU2649" s="653"/>
      <c r="QQV2649" s="653"/>
      <c r="QQW2649" s="653"/>
      <c r="QQX2649" s="653"/>
      <c r="QQY2649" s="653"/>
      <c r="QQZ2649" s="653"/>
      <c r="QRA2649" s="653"/>
      <c r="QRB2649" s="653"/>
      <c r="QRC2649" s="653"/>
      <c r="QRD2649" s="653"/>
      <c r="QRE2649" s="653"/>
      <c r="QRF2649" s="653"/>
      <c r="QRG2649" s="653"/>
      <c r="QRH2649" s="653"/>
      <c r="QRI2649" s="653"/>
      <c r="QRJ2649" s="653"/>
      <c r="QRK2649" s="653"/>
      <c r="QRL2649" s="653"/>
      <c r="QRM2649" s="653"/>
      <c r="QRN2649" s="653"/>
      <c r="QRO2649" s="653"/>
      <c r="QRP2649" s="653"/>
      <c r="QRQ2649" s="653"/>
      <c r="QRR2649" s="653"/>
      <c r="QRS2649" s="653"/>
      <c r="QRT2649" s="653"/>
      <c r="QRU2649" s="653"/>
      <c r="QRV2649" s="653"/>
      <c r="QRW2649" s="653"/>
      <c r="QRX2649" s="653"/>
      <c r="QRY2649" s="653"/>
      <c r="QRZ2649" s="653"/>
      <c r="QSA2649" s="653"/>
      <c r="QSB2649" s="653"/>
      <c r="QSC2649" s="653"/>
      <c r="QSD2649" s="653"/>
      <c r="QSE2649" s="653"/>
      <c r="QSF2649" s="653"/>
      <c r="QSG2649" s="653"/>
      <c r="QSH2649" s="653"/>
      <c r="QSI2649" s="653"/>
      <c r="QSJ2649" s="653"/>
      <c r="QSK2649" s="653"/>
      <c r="QSL2649" s="653"/>
      <c r="QSM2649" s="653"/>
      <c r="QSN2649" s="653"/>
      <c r="QSO2649" s="653"/>
      <c r="QSP2649" s="653"/>
      <c r="QSQ2649" s="653"/>
      <c r="QSR2649" s="653"/>
      <c r="QSS2649" s="653"/>
      <c r="QST2649" s="653"/>
      <c r="QSU2649" s="653"/>
      <c r="QSV2649" s="653"/>
      <c r="QSW2649" s="653"/>
      <c r="QSX2649" s="653"/>
      <c r="QSY2649" s="653"/>
      <c r="QSZ2649" s="653"/>
      <c r="QTA2649" s="653"/>
      <c r="QTB2649" s="653"/>
      <c r="QTC2649" s="653"/>
      <c r="QTD2649" s="653"/>
      <c r="QTE2649" s="653"/>
      <c r="QTF2649" s="653"/>
      <c r="QTG2649" s="653"/>
      <c r="QTH2649" s="653"/>
      <c r="QTI2649" s="653"/>
      <c r="QTJ2649" s="653"/>
      <c r="QTK2649" s="653"/>
      <c r="QTL2649" s="653"/>
      <c r="QTM2649" s="653"/>
      <c r="QTN2649" s="653"/>
      <c r="QTO2649" s="653"/>
      <c r="QTP2649" s="653"/>
      <c r="QTQ2649" s="653"/>
      <c r="QTR2649" s="653"/>
      <c r="QTS2649" s="653"/>
      <c r="QTT2649" s="653"/>
      <c r="QTU2649" s="653"/>
      <c r="QTV2649" s="653"/>
      <c r="QTW2649" s="653"/>
      <c r="QTX2649" s="653"/>
      <c r="QTY2649" s="653"/>
      <c r="QTZ2649" s="653"/>
      <c r="QUA2649" s="653"/>
      <c r="QUB2649" s="653"/>
      <c r="QUC2649" s="653"/>
      <c r="QUD2649" s="653"/>
      <c r="QUE2649" s="653"/>
      <c r="QUF2649" s="653"/>
      <c r="QUG2649" s="653"/>
      <c r="QUH2649" s="653"/>
      <c r="QUI2649" s="653"/>
      <c r="QUJ2649" s="653"/>
      <c r="QUK2649" s="653"/>
      <c r="QUL2649" s="653"/>
      <c r="QUM2649" s="653"/>
      <c r="QUN2649" s="653"/>
      <c r="QUO2649" s="653"/>
      <c r="QUP2649" s="653"/>
      <c r="QUQ2649" s="653"/>
      <c r="QUR2649" s="653"/>
      <c r="QUS2649" s="653"/>
      <c r="QUT2649" s="653"/>
      <c r="QUU2649" s="653"/>
      <c r="QUV2649" s="653"/>
      <c r="QUW2649" s="653"/>
      <c r="QUX2649" s="653"/>
      <c r="QUY2649" s="653"/>
      <c r="QUZ2649" s="653"/>
      <c r="QVA2649" s="653"/>
      <c r="QVB2649" s="653"/>
      <c r="QVC2649" s="653"/>
      <c r="QVD2649" s="653"/>
      <c r="QVE2649" s="653"/>
      <c r="QVF2649" s="653"/>
      <c r="QVG2649" s="653"/>
      <c r="QVH2649" s="653"/>
      <c r="QVI2649" s="653"/>
      <c r="QVJ2649" s="653"/>
      <c r="QVK2649" s="653"/>
      <c r="QVL2649" s="653"/>
      <c r="QVM2649" s="653"/>
      <c r="QVN2649" s="653"/>
      <c r="QVO2649" s="653"/>
      <c r="QVP2649" s="653"/>
      <c r="QVQ2649" s="653"/>
      <c r="QVR2649" s="653"/>
      <c r="QVS2649" s="653"/>
      <c r="QVT2649" s="653"/>
      <c r="QVU2649" s="653"/>
      <c r="QVV2649" s="653"/>
      <c r="QVW2649" s="653"/>
      <c r="QVX2649" s="653"/>
      <c r="QVY2649" s="653"/>
      <c r="QVZ2649" s="653"/>
      <c r="QWA2649" s="653"/>
      <c r="QWB2649" s="653"/>
      <c r="QWC2649" s="653"/>
      <c r="QWD2649" s="653"/>
      <c r="QWE2649" s="653"/>
      <c r="QWF2649" s="653"/>
      <c r="QWG2649" s="653"/>
      <c r="QWH2649" s="653"/>
      <c r="QWI2649" s="653"/>
      <c r="QWJ2649" s="653"/>
      <c r="QWK2649" s="653"/>
      <c r="QWL2649" s="653"/>
      <c r="QWM2649" s="653"/>
      <c r="QWN2649" s="653"/>
      <c r="QWO2649" s="653"/>
      <c r="QWP2649" s="653"/>
      <c r="QWQ2649" s="653"/>
      <c r="QWR2649" s="653"/>
      <c r="QWS2649" s="653"/>
      <c r="QWT2649" s="653"/>
      <c r="QWU2649" s="653"/>
      <c r="QWV2649" s="653"/>
      <c r="QWW2649" s="653"/>
      <c r="QWX2649" s="653"/>
      <c r="QWY2649" s="653"/>
      <c r="QWZ2649" s="653"/>
      <c r="QXA2649" s="653"/>
      <c r="QXB2649" s="653"/>
      <c r="QXC2649" s="653"/>
      <c r="QXD2649" s="653"/>
      <c r="QXE2649" s="653"/>
      <c r="QXF2649" s="653"/>
      <c r="QXG2649" s="653"/>
      <c r="QXH2649" s="653"/>
      <c r="QXI2649" s="653"/>
      <c r="QXJ2649" s="653"/>
      <c r="QXK2649" s="653"/>
      <c r="QXL2649" s="653"/>
      <c r="QXM2649" s="653"/>
      <c r="QXN2649" s="653"/>
      <c r="QXO2649" s="653"/>
      <c r="QXP2649" s="653"/>
      <c r="QXQ2649" s="653"/>
      <c r="QXR2649" s="653"/>
      <c r="QXS2649" s="653"/>
      <c r="QXT2649" s="653"/>
      <c r="QXU2649" s="653"/>
      <c r="QXV2649" s="653"/>
      <c r="QXW2649" s="653"/>
      <c r="QXX2649" s="653"/>
      <c r="QXY2649" s="653"/>
      <c r="QXZ2649" s="653"/>
      <c r="QYA2649" s="653"/>
      <c r="QYB2649" s="653"/>
      <c r="QYC2649" s="653"/>
      <c r="QYD2649" s="653"/>
      <c r="QYE2649" s="653"/>
      <c r="QYF2649" s="653"/>
      <c r="QYG2649" s="653"/>
      <c r="QYH2649" s="653"/>
      <c r="QYI2649" s="653"/>
      <c r="QYJ2649" s="653"/>
      <c r="QYK2649" s="653"/>
      <c r="QYL2649" s="653"/>
      <c r="QYM2649" s="653"/>
      <c r="QYN2649" s="653"/>
      <c r="QYO2649" s="653"/>
      <c r="QYP2649" s="653"/>
      <c r="QYQ2649" s="653"/>
      <c r="QYR2649" s="653"/>
      <c r="QYS2649" s="653"/>
      <c r="QYT2649" s="653"/>
      <c r="QYU2649" s="653"/>
      <c r="QYV2649" s="653"/>
      <c r="QYW2649" s="653"/>
      <c r="QYX2649" s="653"/>
      <c r="QYY2649" s="653"/>
      <c r="QYZ2649" s="653"/>
      <c r="QZA2649" s="653"/>
      <c r="QZB2649" s="653"/>
      <c r="QZC2649" s="653"/>
      <c r="QZD2649" s="653"/>
      <c r="QZE2649" s="653"/>
      <c r="QZF2649" s="653"/>
      <c r="QZG2649" s="653"/>
      <c r="QZH2649" s="653"/>
      <c r="QZI2649" s="653"/>
      <c r="QZJ2649" s="653"/>
      <c r="QZK2649" s="653"/>
      <c r="QZL2649" s="653"/>
      <c r="QZM2649" s="653"/>
      <c r="QZN2649" s="653"/>
      <c r="QZO2649" s="653"/>
      <c r="QZP2649" s="653"/>
      <c r="QZQ2649" s="653"/>
      <c r="QZR2649" s="653"/>
      <c r="QZS2649" s="653"/>
      <c r="QZT2649" s="653"/>
      <c r="QZU2649" s="653"/>
      <c r="QZV2649" s="653"/>
      <c r="QZW2649" s="653"/>
      <c r="QZX2649" s="653"/>
      <c r="QZY2649" s="653"/>
      <c r="QZZ2649" s="653"/>
      <c r="RAA2649" s="653"/>
      <c r="RAB2649" s="653"/>
      <c r="RAC2649" s="653"/>
      <c r="RAD2649" s="653"/>
      <c r="RAE2649" s="653"/>
      <c r="RAF2649" s="653"/>
      <c r="RAG2649" s="653"/>
      <c r="RAH2649" s="653"/>
      <c r="RAI2649" s="653"/>
      <c r="RAJ2649" s="653"/>
      <c r="RAK2649" s="653"/>
      <c r="RAL2649" s="653"/>
      <c r="RAM2649" s="653"/>
      <c r="RAN2649" s="653"/>
      <c r="RAO2649" s="653"/>
      <c r="RAP2649" s="653"/>
      <c r="RAQ2649" s="653"/>
      <c r="RAR2649" s="653"/>
      <c r="RAS2649" s="653"/>
      <c r="RAT2649" s="653"/>
      <c r="RAU2649" s="653"/>
      <c r="RAV2649" s="653"/>
      <c r="RAW2649" s="653"/>
      <c r="RAX2649" s="653"/>
      <c r="RAY2649" s="653"/>
      <c r="RAZ2649" s="653"/>
      <c r="RBA2649" s="653"/>
      <c r="RBB2649" s="653"/>
      <c r="RBC2649" s="653"/>
      <c r="RBD2649" s="653"/>
      <c r="RBE2649" s="653"/>
      <c r="RBF2649" s="653"/>
      <c r="RBG2649" s="653"/>
      <c r="RBH2649" s="653"/>
      <c r="RBI2649" s="653"/>
      <c r="RBJ2649" s="653"/>
      <c r="RBK2649" s="653"/>
      <c r="RBL2649" s="653"/>
      <c r="RBM2649" s="653"/>
      <c r="RBN2649" s="653"/>
      <c r="RBO2649" s="653"/>
      <c r="RBP2649" s="653"/>
      <c r="RBQ2649" s="653"/>
      <c r="RBR2649" s="653"/>
      <c r="RBS2649" s="653"/>
      <c r="RBT2649" s="653"/>
      <c r="RBU2649" s="653"/>
      <c r="RBV2649" s="653"/>
      <c r="RBW2649" s="653"/>
      <c r="RBX2649" s="653"/>
      <c r="RBY2649" s="653"/>
      <c r="RBZ2649" s="653"/>
      <c r="RCA2649" s="653"/>
      <c r="RCB2649" s="653"/>
      <c r="RCC2649" s="653"/>
      <c r="RCD2649" s="653"/>
      <c r="RCE2649" s="653"/>
      <c r="RCF2649" s="653"/>
      <c r="RCG2649" s="653"/>
      <c r="RCH2649" s="653"/>
      <c r="RCI2649" s="653"/>
      <c r="RCJ2649" s="653"/>
      <c r="RCK2649" s="653"/>
      <c r="RCL2649" s="653"/>
      <c r="RCM2649" s="653"/>
      <c r="RCN2649" s="653"/>
      <c r="RCO2649" s="653"/>
      <c r="RCP2649" s="653"/>
      <c r="RCQ2649" s="653"/>
      <c r="RCR2649" s="653"/>
      <c r="RCS2649" s="653"/>
      <c r="RCT2649" s="653"/>
      <c r="RCU2649" s="653"/>
      <c r="RCV2649" s="653"/>
      <c r="RCW2649" s="653"/>
      <c r="RCX2649" s="653"/>
      <c r="RCY2649" s="653"/>
      <c r="RCZ2649" s="653"/>
      <c r="RDA2649" s="653"/>
      <c r="RDB2649" s="653"/>
      <c r="RDC2649" s="653"/>
      <c r="RDD2649" s="653"/>
      <c r="RDE2649" s="653"/>
      <c r="RDF2649" s="653"/>
      <c r="RDG2649" s="653"/>
      <c r="RDH2649" s="653"/>
      <c r="RDI2649" s="653"/>
      <c r="RDJ2649" s="653"/>
      <c r="RDK2649" s="653"/>
      <c r="RDL2649" s="653"/>
      <c r="RDM2649" s="653"/>
      <c r="RDN2649" s="653"/>
      <c r="RDO2649" s="653"/>
      <c r="RDP2649" s="653"/>
      <c r="RDQ2649" s="653"/>
      <c r="RDR2649" s="653"/>
      <c r="RDS2649" s="653"/>
      <c r="RDT2649" s="653"/>
      <c r="RDU2649" s="653"/>
      <c r="RDV2649" s="653"/>
      <c r="RDW2649" s="653"/>
      <c r="RDX2649" s="653"/>
      <c r="RDY2649" s="653"/>
      <c r="RDZ2649" s="653"/>
      <c r="REA2649" s="653"/>
      <c r="REB2649" s="653"/>
      <c r="REC2649" s="653"/>
      <c r="RED2649" s="653"/>
      <c r="REE2649" s="653"/>
      <c r="REF2649" s="653"/>
      <c r="REG2649" s="653"/>
      <c r="REH2649" s="653"/>
      <c r="REI2649" s="653"/>
      <c r="REJ2649" s="653"/>
      <c r="REK2649" s="653"/>
      <c r="REL2649" s="653"/>
      <c r="REM2649" s="653"/>
      <c r="REN2649" s="653"/>
      <c r="REO2649" s="653"/>
      <c r="REP2649" s="653"/>
      <c r="REQ2649" s="653"/>
      <c r="RER2649" s="653"/>
      <c r="RES2649" s="653"/>
      <c r="RET2649" s="653"/>
      <c r="REU2649" s="653"/>
      <c r="REV2649" s="653"/>
      <c r="REW2649" s="653"/>
      <c r="REX2649" s="653"/>
      <c r="REY2649" s="653"/>
      <c r="REZ2649" s="653"/>
      <c r="RFA2649" s="653"/>
      <c r="RFB2649" s="653"/>
      <c r="RFC2649" s="653"/>
      <c r="RFD2649" s="653"/>
      <c r="RFE2649" s="653"/>
      <c r="RFF2649" s="653"/>
      <c r="RFG2649" s="653"/>
      <c r="RFH2649" s="653"/>
      <c r="RFI2649" s="653"/>
      <c r="RFJ2649" s="653"/>
      <c r="RFK2649" s="653"/>
      <c r="RFL2649" s="653"/>
      <c r="RFM2649" s="653"/>
      <c r="RFN2649" s="653"/>
      <c r="RFO2649" s="653"/>
      <c r="RFP2649" s="653"/>
      <c r="RFQ2649" s="653"/>
      <c r="RFR2649" s="653"/>
      <c r="RFS2649" s="653"/>
      <c r="RFT2649" s="653"/>
      <c r="RFU2649" s="653"/>
      <c r="RFV2649" s="653"/>
      <c r="RFW2649" s="653"/>
      <c r="RFX2649" s="653"/>
      <c r="RFY2649" s="653"/>
      <c r="RFZ2649" s="653"/>
      <c r="RGA2649" s="653"/>
      <c r="RGB2649" s="653"/>
      <c r="RGC2649" s="653"/>
      <c r="RGD2649" s="653"/>
      <c r="RGE2649" s="653"/>
      <c r="RGF2649" s="653"/>
      <c r="RGG2649" s="653"/>
      <c r="RGH2649" s="653"/>
      <c r="RGI2649" s="653"/>
      <c r="RGJ2649" s="653"/>
      <c r="RGK2649" s="653"/>
      <c r="RGL2649" s="653"/>
      <c r="RGM2649" s="653"/>
      <c r="RGN2649" s="653"/>
      <c r="RGO2649" s="653"/>
      <c r="RGP2649" s="653"/>
      <c r="RGQ2649" s="653"/>
      <c r="RGR2649" s="653"/>
      <c r="RGS2649" s="653"/>
      <c r="RGT2649" s="653"/>
      <c r="RGU2649" s="653"/>
      <c r="RGV2649" s="653"/>
      <c r="RGW2649" s="653"/>
      <c r="RGX2649" s="653"/>
      <c r="RGY2649" s="653"/>
      <c r="RGZ2649" s="653"/>
      <c r="RHA2649" s="653"/>
      <c r="RHB2649" s="653"/>
      <c r="RHC2649" s="653"/>
      <c r="RHD2649" s="653"/>
      <c r="RHE2649" s="653"/>
      <c r="RHF2649" s="653"/>
      <c r="RHG2649" s="653"/>
      <c r="RHH2649" s="653"/>
      <c r="RHI2649" s="653"/>
      <c r="RHJ2649" s="653"/>
      <c r="RHK2649" s="653"/>
      <c r="RHL2649" s="653"/>
      <c r="RHM2649" s="653"/>
      <c r="RHN2649" s="653"/>
      <c r="RHO2649" s="653"/>
      <c r="RHP2649" s="653"/>
      <c r="RHQ2649" s="653"/>
      <c r="RHR2649" s="653"/>
      <c r="RHS2649" s="653"/>
      <c r="RHT2649" s="653"/>
      <c r="RHU2649" s="653"/>
      <c r="RHV2649" s="653"/>
      <c r="RHW2649" s="653"/>
      <c r="RHX2649" s="653"/>
      <c r="RHY2649" s="653"/>
      <c r="RHZ2649" s="653"/>
      <c r="RIA2649" s="653"/>
      <c r="RIB2649" s="653"/>
      <c r="RIC2649" s="653"/>
      <c r="RID2649" s="653"/>
      <c r="RIE2649" s="653"/>
      <c r="RIF2649" s="653"/>
      <c r="RIG2649" s="653"/>
      <c r="RIH2649" s="653"/>
      <c r="RII2649" s="653"/>
      <c r="RIJ2649" s="653"/>
      <c r="RIK2649" s="653"/>
      <c r="RIL2649" s="653"/>
      <c r="RIM2649" s="653"/>
      <c r="RIN2649" s="653"/>
      <c r="RIO2649" s="653"/>
      <c r="RIP2649" s="653"/>
      <c r="RIQ2649" s="653"/>
      <c r="RIR2649" s="653"/>
      <c r="RIS2649" s="653"/>
      <c r="RIT2649" s="653"/>
      <c r="RIU2649" s="653"/>
      <c r="RIV2649" s="653"/>
      <c r="RIW2649" s="653"/>
      <c r="RIX2649" s="653"/>
      <c r="RIY2649" s="653"/>
      <c r="RIZ2649" s="653"/>
      <c r="RJA2649" s="653"/>
      <c r="RJB2649" s="653"/>
      <c r="RJC2649" s="653"/>
      <c r="RJD2649" s="653"/>
      <c r="RJE2649" s="653"/>
      <c r="RJF2649" s="653"/>
      <c r="RJG2649" s="653"/>
      <c r="RJH2649" s="653"/>
      <c r="RJI2649" s="653"/>
      <c r="RJJ2649" s="653"/>
      <c r="RJK2649" s="653"/>
      <c r="RJL2649" s="653"/>
      <c r="RJM2649" s="653"/>
      <c r="RJN2649" s="653"/>
      <c r="RJO2649" s="653"/>
      <c r="RJP2649" s="653"/>
      <c r="RJQ2649" s="653"/>
      <c r="RJR2649" s="653"/>
      <c r="RJS2649" s="653"/>
      <c r="RJT2649" s="653"/>
      <c r="RJU2649" s="653"/>
      <c r="RJV2649" s="653"/>
      <c r="RJW2649" s="653"/>
      <c r="RJX2649" s="653"/>
      <c r="RJY2649" s="653"/>
      <c r="RJZ2649" s="653"/>
      <c r="RKA2649" s="653"/>
      <c r="RKB2649" s="653"/>
      <c r="RKC2649" s="653"/>
      <c r="RKD2649" s="653"/>
      <c r="RKE2649" s="653"/>
      <c r="RKF2649" s="653"/>
      <c r="RKG2649" s="653"/>
      <c r="RKH2649" s="653"/>
      <c r="RKI2649" s="653"/>
      <c r="RKJ2649" s="653"/>
      <c r="RKK2649" s="653"/>
      <c r="RKL2649" s="653"/>
      <c r="RKM2649" s="653"/>
      <c r="RKN2649" s="653"/>
      <c r="RKO2649" s="653"/>
      <c r="RKP2649" s="653"/>
      <c r="RKQ2649" s="653"/>
      <c r="RKR2649" s="653"/>
      <c r="RKS2649" s="653"/>
      <c r="RKT2649" s="653"/>
      <c r="RKU2649" s="653"/>
      <c r="RKV2649" s="653"/>
      <c r="RKW2649" s="653"/>
      <c r="RKX2649" s="653"/>
      <c r="RKY2649" s="653"/>
      <c r="RKZ2649" s="653"/>
      <c r="RLA2649" s="653"/>
      <c r="RLB2649" s="653"/>
      <c r="RLC2649" s="653"/>
      <c r="RLD2649" s="653"/>
      <c r="RLE2649" s="653"/>
      <c r="RLF2649" s="653"/>
      <c r="RLG2649" s="653"/>
      <c r="RLH2649" s="653"/>
      <c r="RLI2649" s="653"/>
      <c r="RLJ2649" s="653"/>
      <c r="RLK2649" s="653"/>
      <c r="RLL2649" s="653"/>
      <c r="RLM2649" s="653"/>
      <c r="RLN2649" s="653"/>
      <c r="RLO2649" s="653"/>
      <c r="RLP2649" s="653"/>
      <c r="RLQ2649" s="653"/>
      <c r="RLR2649" s="653"/>
      <c r="RLS2649" s="653"/>
      <c r="RLT2649" s="653"/>
      <c r="RLU2649" s="653"/>
      <c r="RLV2649" s="653"/>
      <c r="RLW2649" s="653"/>
      <c r="RLX2649" s="653"/>
      <c r="RLY2649" s="653"/>
      <c r="RLZ2649" s="653"/>
      <c r="RMA2649" s="653"/>
      <c r="RMB2649" s="653"/>
      <c r="RMC2649" s="653"/>
      <c r="RMD2649" s="653"/>
      <c r="RME2649" s="653"/>
      <c r="RMF2649" s="653"/>
      <c r="RMG2649" s="653"/>
      <c r="RMH2649" s="653"/>
      <c r="RMI2649" s="653"/>
      <c r="RMJ2649" s="653"/>
      <c r="RMK2649" s="653"/>
      <c r="RML2649" s="653"/>
      <c r="RMM2649" s="653"/>
      <c r="RMN2649" s="653"/>
      <c r="RMO2649" s="653"/>
      <c r="RMP2649" s="653"/>
      <c r="RMQ2649" s="653"/>
      <c r="RMR2649" s="653"/>
      <c r="RMS2649" s="653"/>
      <c r="RMT2649" s="653"/>
      <c r="RMU2649" s="653"/>
      <c r="RMV2649" s="653"/>
      <c r="RMW2649" s="653"/>
      <c r="RMX2649" s="653"/>
      <c r="RMY2649" s="653"/>
      <c r="RMZ2649" s="653"/>
      <c r="RNA2649" s="653"/>
      <c r="RNB2649" s="653"/>
      <c r="RNC2649" s="653"/>
      <c r="RND2649" s="653"/>
      <c r="RNE2649" s="653"/>
      <c r="RNF2649" s="653"/>
      <c r="RNG2649" s="653"/>
      <c r="RNH2649" s="653"/>
      <c r="RNI2649" s="653"/>
      <c r="RNJ2649" s="653"/>
      <c r="RNK2649" s="653"/>
      <c r="RNL2649" s="653"/>
      <c r="RNM2649" s="653"/>
      <c r="RNN2649" s="653"/>
      <c r="RNO2649" s="653"/>
      <c r="RNP2649" s="653"/>
      <c r="RNQ2649" s="653"/>
      <c r="RNR2649" s="653"/>
      <c r="RNS2649" s="653"/>
      <c r="RNT2649" s="653"/>
      <c r="RNU2649" s="653"/>
      <c r="RNV2649" s="653"/>
      <c r="RNW2649" s="653"/>
      <c r="RNX2649" s="653"/>
      <c r="RNY2649" s="653"/>
      <c r="RNZ2649" s="653"/>
      <c r="ROA2649" s="653"/>
      <c r="ROB2649" s="653"/>
      <c r="ROC2649" s="653"/>
      <c r="ROD2649" s="653"/>
      <c r="ROE2649" s="653"/>
      <c r="ROF2649" s="653"/>
      <c r="ROG2649" s="653"/>
      <c r="ROH2649" s="653"/>
      <c r="ROI2649" s="653"/>
      <c r="ROJ2649" s="653"/>
      <c r="ROK2649" s="653"/>
      <c r="ROL2649" s="653"/>
      <c r="ROM2649" s="653"/>
      <c r="RON2649" s="653"/>
      <c r="ROO2649" s="653"/>
      <c r="ROP2649" s="653"/>
      <c r="ROQ2649" s="653"/>
      <c r="ROR2649" s="653"/>
      <c r="ROS2649" s="653"/>
      <c r="ROT2649" s="653"/>
      <c r="ROU2649" s="653"/>
      <c r="ROV2649" s="653"/>
      <c r="ROW2649" s="653"/>
      <c r="ROX2649" s="653"/>
      <c r="ROY2649" s="653"/>
      <c r="ROZ2649" s="653"/>
      <c r="RPA2649" s="653"/>
      <c r="RPB2649" s="653"/>
      <c r="RPC2649" s="653"/>
      <c r="RPD2649" s="653"/>
      <c r="RPE2649" s="653"/>
      <c r="RPF2649" s="653"/>
      <c r="RPG2649" s="653"/>
      <c r="RPH2649" s="653"/>
      <c r="RPI2649" s="653"/>
      <c r="RPJ2649" s="653"/>
      <c r="RPK2649" s="653"/>
      <c r="RPL2649" s="653"/>
      <c r="RPM2649" s="653"/>
      <c r="RPN2649" s="653"/>
      <c r="RPO2649" s="653"/>
      <c r="RPP2649" s="653"/>
      <c r="RPQ2649" s="653"/>
      <c r="RPR2649" s="653"/>
      <c r="RPS2649" s="653"/>
      <c r="RPT2649" s="653"/>
      <c r="RPU2649" s="653"/>
      <c r="RPV2649" s="653"/>
      <c r="RPW2649" s="653"/>
      <c r="RPX2649" s="653"/>
      <c r="RPY2649" s="653"/>
      <c r="RPZ2649" s="653"/>
      <c r="RQA2649" s="653"/>
      <c r="RQB2649" s="653"/>
      <c r="RQC2649" s="653"/>
      <c r="RQD2649" s="653"/>
      <c r="RQE2649" s="653"/>
      <c r="RQF2649" s="653"/>
      <c r="RQG2649" s="653"/>
      <c r="RQH2649" s="653"/>
      <c r="RQI2649" s="653"/>
      <c r="RQJ2649" s="653"/>
      <c r="RQK2649" s="653"/>
      <c r="RQL2649" s="653"/>
      <c r="RQM2649" s="653"/>
      <c r="RQN2649" s="653"/>
      <c r="RQO2649" s="653"/>
      <c r="RQP2649" s="653"/>
      <c r="RQQ2649" s="653"/>
      <c r="RQR2649" s="653"/>
      <c r="RQS2649" s="653"/>
      <c r="RQT2649" s="653"/>
      <c r="RQU2649" s="653"/>
      <c r="RQV2649" s="653"/>
      <c r="RQW2649" s="653"/>
      <c r="RQX2649" s="653"/>
      <c r="RQY2649" s="653"/>
      <c r="RQZ2649" s="653"/>
      <c r="RRA2649" s="653"/>
      <c r="RRB2649" s="653"/>
      <c r="RRC2649" s="653"/>
      <c r="RRD2649" s="653"/>
      <c r="RRE2649" s="653"/>
      <c r="RRF2649" s="653"/>
      <c r="RRG2649" s="653"/>
      <c r="RRH2649" s="653"/>
      <c r="RRI2649" s="653"/>
      <c r="RRJ2649" s="653"/>
      <c r="RRK2649" s="653"/>
      <c r="RRL2649" s="653"/>
      <c r="RRM2649" s="653"/>
      <c r="RRN2649" s="653"/>
      <c r="RRO2649" s="653"/>
      <c r="RRP2649" s="653"/>
      <c r="RRQ2649" s="653"/>
      <c r="RRR2649" s="653"/>
      <c r="RRS2649" s="653"/>
      <c r="RRT2649" s="653"/>
      <c r="RRU2649" s="653"/>
      <c r="RRV2649" s="653"/>
      <c r="RRW2649" s="653"/>
      <c r="RRX2649" s="653"/>
      <c r="RRY2649" s="653"/>
      <c r="RRZ2649" s="653"/>
      <c r="RSA2649" s="653"/>
      <c r="RSB2649" s="653"/>
      <c r="RSC2649" s="653"/>
      <c r="RSD2649" s="653"/>
      <c r="RSE2649" s="653"/>
      <c r="RSF2649" s="653"/>
      <c r="RSG2649" s="653"/>
      <c r="RSH2649" s="653"/>
      <c r="RSI2649" s="653"/>
      <c r="RSJ2649" s="653"/>
      <c r="RSK2649" s="653"/>
      <c r="RSL2649" s="653"/>
      <c r="RSM2649" s="653"/>
      <c r="RSN2649" s="653"/>
      <c r="RSO2649" s="653"/>
      <c r="RSP2649" s="653"/>
      <c r="RSQ2649" s="653"/>
      <c r="RSR2649" s="653"/>
      <c r="RSS2649" s="653"/>
      <c r="RST2649" s="653"/>
      <c r="RSU2649" s="653"/>
      <c r="RSV2649" s="653"/>
      <c r="RSW2649" s="653"/>
      <c r="RSX2649" s="653"/>
      <c r="RSY2649" s="653"/>
      <c r="RSZ2649" s="653"/>
      <c r="RTA2649" s="653"/>
      <c r="RTB2649" s="653"/>
      <c r="RTC2649" s="653"/>
      <c r="RTD2649" s="653"/>
      <c r="RTE2649" s="653"/>
      <c r="RTF2649" s="653"/>
      <c r="RTG2649" s="653"/>
      <c r="RTH2649" s="653"/>
      <c r="RTI2649" s="653"/>
      <c r="RTJ2649" s="653"/>
      <c r="RTK2649" s="653"/>
      <c r="RTL2649" s="653"/>
      <c r="RTM2649" s="653"/>
      <c r="RTN2649" s="653"/>
      <c r="RTO2649" s="653"/>
      <c r="RTP2649" s="653"/>
      <c r="RTQ2649" s="653"/>
      <c r="RTR2649" s="653"/>
      <c r="RTS2649" s="653"/>
      <c r="RTT2649" s="653"/>
      <c r="RTU2649" s="653"/>
      <c r="RTV2649" s="653"/>
      <c r="RTW2649" s="653"/>
      <c r="RTX2649" s="653"/>
      <c r="RTY2649" s="653"/>
      <c r="RTZ2649" s="653"/>
      <c r="RUA2649" s="653"/>
      <c r="RUB2649" s="653"/>
      <c r="RUC2649" s="653"/>
      <c r="RUD2649" s="653"/>
      <c r="RUE2649" s="653"/>
      <c r="RUF2649" s="653"/>
      <c r="RUG2649" s="653"/>
      <c r="RUH2649" s="653"/>
      <c r="RUI2649" s="653"/>
      <c r="RUJ2649" s="653"/>
      <c r="RUK2649" s="653"/>
      <c r="RUL2649" s="653"/>
      <c r="RUM2649" s="653"/>
      <c r="RUN2649" s="653"/>
      <c r="RUO2649" s="653"/>
      <c r="RUP2649" s="653"/>
      <c r="RUQ2649" s="653"/>
      <c r="RUR2649" s="653"/>
      <c r="RUS2649" s="653"/>
      <c r="RUT2649" s="653"/>
      <c r="RUU2649" s="653"/>
      <c r="RUV2649" s="653"/>
      <c r="RUW2649" s="653"/>
      <c r="RUX2649" s="653"/>
      <c r="RUY2649" s="653"/>
      <c r="RUZ2649" s="653"/>
      <c r="RVA2649" s="653"/>
      <c r="RVB2649" s="653"/>
      <c r="RVC2649" s="653"/>
      <c r="RVD2649" s="653"/>
      <c r="RVE2649" s="653"/>
      <c r="RVF2649" s="653"/>
      <c r="RVG2649" s="653"/>
      <c r="RVH2649" s="653"/>
      <c r="RVI2649" s="653"/>
      <c r="RVJ2649" s="653"/>
      <c r="RVK2649" s="653"/>
      <c r="RVL2649" s="653"/>
      <c r="RVM2649" s="653"/>
      <c r="RVN2649" s="653"/>
      <c r="RVO2649" s="653"/>
      <c r="RVP2649" s="653"/>
      <c r="RVQ2649" s="653"/>
      <c r="RVR2649" s="653"/>
      <c r="RVS2649" s="653"/>
      <c r="RVT2649" s="653"/>
      <c r="RVU2649" s="653"/>
      <c r="RVV2649" s="653"/>
      <c r="RVW2649" s="653"/>
      <c r="RVX2649" s="653"/>
      <c r="RVY2649" s="653"/>
      <c r="RVZ2649" s="653"/>
      <c r="RWA2649" s="653"/>
      <c r="RWB2649" s="653"/>
      <c r="RWC2649" s="653"/>
      <c r="RWD2649" s="653"/>
      <c r="RWE2649" s="653"/>
      <c r="RWF2649" s="653"/>
      <c r="RWG2649" s="653"/>
      <c r="RWH2649" s="653"/>
      <c r="RWI2649" s="653"/>
      <c r="RWJ2649" s="653"/>
      <c r="RWK2649" s="653"/>
      <c r="RWL2649" s="653"/>
      <c r="RWM2649" s="653"/>
      <c r="RWN2649" s="653"/>
      <c r="RWO2649" s="653"/>
      <c r="RWP2649" s="653"/>
      <c r="RWQ2649" s="653"/>
      <c r="RWR2649" s="653"/>
      <c r="RWS2649" s="653"/>
      <c r="RWT2649" s="653"/>
      <c r="RWU2649" s="653"/>
      <c r="RWV2649" s="653"/>
      <c r="RWW2649" s="653"/>
      <c r="RWX2649" s="653"/>
      <c r="RWY2649" s="653"/>
      <c r="RWZ2649" s="653"/>
      <c r="RXA2649" s="653"/>
      <c r="RXB2649" s="653"/>
      <c r="RXC2649" s="653"/>
      <c r="RXD2649" s="653"/>
      <c r="RXE2649" s="653"/>
      <c r="RXF2649" s="653"/>
      <c r="RXG2649" s="653"/>
      <c r="RXH2649" s="653"/>
      <c r="RXI2649" s="653"/>
      <c r="RXJ2649" s="653"/>
      <c r="RXK2649" s="653"/>
      <c r="RXL2649" s="653"/>
      <c r="RXM2649" s="653"/>
      <c r="RXN2649" s="653"/>
      <c r="RXO2649" s="653"/>
      <c r="RXP2649" s="653"/>
      <c r="RXQ2649" s="653"/>
      <c r="RXR2649" s="653"/>
      <c r="RXS2649" s="653"/>
      <c r="RXT2649" s="653"/>
      <c r="RXU2649" s="653"/>
      <c r="RXV2649" s="653"/>
      <c r="RXW2649" s="653"/>
      <c r="RXX2649" s="653"/>
      <c r="RXY2649" s="653"/>
      <c r="RXZ2649" s="653"/>
      <c r="RYA2649" s="653"/>
      <c r="RYB2649" s="653"/>
      <c r="RYC2649" s="653"/>
      <c r="RYD2649" s="653"/>
      <c r="RYE2649" s="653"/>
      <c r="RYF2649" s="653"/>
      <c r="RYG2649" s="653"/>
      <c r="RYH2649" s="653"/>
      <c r="RYI2649" s="653"/>
      <c r="RYJ2649" s="653"/>
      <c r="RYK2649" s="653"/>
      <c r="RYL2649" s="653"/>
      <c r="RYM2649" s="653"/>
      <c r="RYN2649" s="653"/>
      <c r="RYO2649" s="653"/>
      <c r="RYP2649" s="653"/>
      <c r="RYQ2649" s="653"/>
      <c r="RYR2649" s="653"/>
      <c r="RYS2649" s="653"/>
      <c r="RYT2649" s="653"/>
      <c r="RYU2649" s="653"/>
      <c r="RYV2649" s="653"/>
      <c r="RYW2649" s="653"/>
      <c r="RYX2649" s="653"/>
      <c r="RYY2649" s="653"/>
      <c r="RYZ2649" s="653"/>
      <c r="RZA2649" s="653"/>
      <c r="RZB2649" s="653"/>
      <c r="RZC2649" s="653"/>
      <c r="RZD2649" s="653"/>
      <c r="RZE2649" s="653"/>
      <c r="RZF2649" s="653"/>
      <c r="RZG2649" s="653"/>
      <c r="RZH2649" s="653"/>
      <c r="RZI2649" s="653"/>
      <c r="RZJ2649" s="653"/>
      <c r="RZK2649" s="653"/>
      <c r="RZL2649" s="653"/>
      <c r="RZM2649" s="653"/>
      <c r="RZN2649" s="653"/>
      <c r="RZO2649" s="653"/>
      <c r="RZP2649" s="653"/>
      <c r="RZQ2649" s="653"/>
      <c r="RZR2649" s="653"/>
      <c r="RZS2649" s="653"/>
      <c r="RZT2649" s="653"/>
      <c r="RZU2649" s="653"/>
      <c r="RZV2649" s="653"/>
      <c r="RZW2649" s="653"/>
      <c r="RZX2649" s="653"/>
      <c r="RZY2649" s="653"/>
      <c r="RZZ2649" s="653"/>
      <c r="SAA2649" s="653"/>
      <c r="SAB2649" s="653"/>
      <c r="SAC2649" s="653"/>
      <c r="SAD2649" s="653"/>
      <c r="SAE2649" s="653"/>
      <c r="SAF2649" s="653"/>
      <c r="SAG2649" s="653"/>
      <c r="SAH2649" s="653"/>
      <c r="SAI2649" s="653"/>
      <c r="SAJ2649" s="653"/>
      <c r="SAK2649" s="653"/>
      <c r="SAL2649" s="653"/>
      <c r="SAM2649" s="653"/>
      <c r="SAN2649" s="653"/>
      <c r="SAO2649" s="653"/>
      <c r="SAP2649" s="653"/>
      <c r="SAQ2649" s="653"/>
      <c r="SAR2649" s="653"/>
      <c r="SAS2649" s="653"/>
      <c r="SAT2649" s="653"/>
      <c r="SAU2649" s="653"/>
      <c r="SAV2649" s="653"/>
      <c r="SAW2649" s="653"/>
      <c r="SAX2649" s="653"/>
      <c r="SAY2649" s="653"/>
      <c r="SAZ2649" s="653"/>
      <c r="SBA2649" s="653"/>
      <c r="SBB2649" s="653"/>
      <c r="SBC2649" s="653"/>
      <c r="SBD2649" s="653"/>
      <c r="SBE2649" s="653"/>
      <c r="SBF2649" s="653"/>
      <c r="SBG2649" s="653"/>
      <c r="SBH2649" s="653"/>
      <c r="SBI2649" s="653"/>
      <c r="SBJ2649" s="653"/>
      <c r="SBK2649" s="653"/>
      <c r="SBL2649" s="653"/>
      <c r="SBM2649" s="653"/>
      <c r="SBN2649" s="653"/>
      <c r="SBO2649" s="653"/>
      <c r="SBP2649" s="653"/>
      <c r="SBQ2649" s="653"/>
      <c r="SBR2649" s="653"/>
      <c r="SBS2649" s="653"/>
      <c r="SBT2649" s="653"/>
      <c r="SBU2649" s="653"/>
      <c r="SBV2649" s="653"/>
      <c r="SBW2649" s="653"/>
      <c r="SBX2649" s="653"/>
      <c r="SBY2649" s="653"/>
      <c r="SBZ2649" s="653"/>
      <c r="SCA2649" s="653"/>
      <c r="SCB2649" s="653"/>
      <c r="SCC2649" s="653"/>
      <c r="SCD2649" s="653"/>
      <c r="SCE2649" s="653"/>
      <c r="SCF2649" s="653"/>
      <c r="SCG2649" s="653"/>
      <c r="SCH2649" s="653"/>
      <c r="SCI2649" s="653"/>
      <c r="SCJ2649" s="653"/>
      <c r="SCK2649" s="653"/>
      <c r="SCL2649" s="653"/>
      <c r="SCM2649" s="653"/>
      <c r="SCN2649" s="653"/>
      <c r="SCO2649" s="653"/>
      <c r="SCP2649" s="653"/>
      <c r="SCQ2649" s="653"/>
      <c r="SCR2649" s="653"/>
      <c r="SCS2649" s="653"/>
      <c r="SCT2649" s="653"/>
      <c r="SCU2649" s="653"/>
      <c r="SCV2649" s="653"/>
      <c r="SCW2649" s="653"/>
      <c r="SCX2649" s="653"/>
      <c r="SCY2649" s="653"/>
      <c r="SCZ2649" s="653"/>
      <c r="SDA2649" s="653"/>
      <c r="SDB2649" s="653"/>
      <c r="SDC2649" s="653"/>
      <c r="SDD2649" s="653"/>
      <c r="SDE2649" s="653"/>
      <c r="SDF2649" s="653"/>
      <c r="SDG2649" s="653"/>
      <c r="SDH2649" s="653"/>
      <c r="SDI2649" s="653"/>
      <c r="SDJ2649" s="653"/>
      <c r="SDK2649" s="653"/>
      <c r="SDL2649" s="653"/>
      <c r="SDM2649" s="653"/>
      <c r="SDN2649" s="653"/>
      <c r="SDO2649" s="653"/>
      <c r="SDP2649" s="653"/>
      <c r="SDQ2649" s="653"/>
      <c r="SDR2649" s="653"/>
      <c r="SDS2649" s="653"/>
      <c r="SDT2649" s="653"/>
      <c r="SDU2649" s="653"/>
      <c r="SDV2649" s="653"/>
      <c r="SDW2649" s="653"/>
      <c r="SDX2649" s="653"/>
      <c r="SDY2649" s="653"/>
      <c r="SDZ2649" s="653"/>
      <c r="SEA2649" s="653"/>
      <c r="SEB2649" s="653"/>
      <c r="SEC2649" s="653"/>
      <c r="SED2649" s="653"/>
      <c r="SEE2649" s="653"/>
      <c r="SEF2649" s="653"/>
      <c r="SEG2649" s="653"/>
      <c r="SEH2649" s="653"/>
      <c r="SEI2649" s="653"/>
      <c r="SEJ2649" s="653"/>
      <c r="SEK2649" s="653"/>
      <c r="SEL2649" s="653"/>
      <c r="SEM2649" s="653"/>
      <c r="SEN2649" s="653"/>
      <c r="SEO2649" s="653"/>
      <c r="SEP2649" s="653"/>
      <c r="SEQ2649" s="653"/>
      <c r="SER2649" s="653"/>
      <c r="SES2649" s="653"/>
      <c r="SET2649" s="653"/>
      <c r="SEU2649" s="653"/>
      <c r="SEV2649" s="653"/>
      <c r="SEW2649" s="653"/>
      <c r="SEX2649" s="653"/>
      <c r="SEY2649" s="653"/>
      <c r="SEZ2649" s="653"/>
      <c r="SFA2649" s="653"/>
      <c r="SFB2649" s="653"/>
      <c r="SFC2649" s="653"/>
      <c r="SFD2649" s="653"/>
      <c r="SFE2649" s="653"/>
      <c r="SFF2649" s="653"/>
      <c r="SFG2649" s="653"/>
      <c r="SFH2649" s="653"/>
      <c r="SFI2649" s="653"/>
      <c r="SFJ2649" s="653"/>
      <c r="SFK2649" s="653"/>
      <c r="SFL2649" s="653"/>
      <c r="SFM2649" s="653"/>
      <c r="SFN2649" s="653"/>
      <c r="SFO2649" s="653"/>
      <c r="SFP2649" s="653"/>
      <c r="SFQ2649" s="653"/>
      <c r="SFR2649" s="653"/>
      <c r="SFS2649" s="653"/>
      <c r="SFT2649" s="653"/>
      <c r="SFU2649" s="653"/>
      <c r="SFV2649" s="653"/>
      <c r="SFW2649" s="653"/>
      <c r="SFX2649" s="653"/>
      <c r="SFY2649" s="653"/>
      <c r="SFZ2649" s="653"/>
      <c r="SGA2649" s="653"/>
      <c r="SGB2649" s="653"/>
      <c r="SGC2649" s="653"/>
      <c r="SGD2649" s="653"/>
      <c r="SGE2649" s="653"/>
      <c r="SGF2649" s="653"/>
      <c r="SGG2649" s="653"/>
      <c r="SGH2649" s="653"/>
      <c r="SGI2649" s="653"/>
      <c r="SGJ2649" s="653"/>
      <c r="SGK2649" s="653"/>
      <c r="SGL2649" s="653"/>
      <c r="SGM2649" s="653"/>
      <c r="SGN2649" s="653"/>
      <c r="SGO2649" s="653"/>
      <c r="SGP2649" s="653"/>
      <c r="SGQ2649" s="653"/>
      <c r="SGR2649" s="653"/>
      <c r="SGS2649" s="653"/>
      <c r="SGT2649" s="653"/>
      <c r="SGU2649" s="653"/>
      <c r="SGV2649" s="653"/>
      <c r="SGW2649" s="653"/>
      <c r="SGX2649" s="653"/>
      <c r="SGY2649" s="653"/>
      <c r="SGZ2649" s="653"/>
      <c r="SHA2649" s="653"/>
      <c r="SHB2649" s="653"/>
      <c r="SHC2649" s="653"/>
      <c r="SHD2649" s="653"/>
      <c r="SHE2649" s="653"/>
      <c r="SHF2649" s="653"/>
      <c r="SHG2649" s="653"/>
      <c r="SHH2649" s="653"/>
      <c r="SHI2649" s="653"/>
      <c r="SHJ2649" s="653"/>
      <c r="SHK2649" s="653"/>
      <c r="SHL2649" s="653"/>
      <c r="SHM2649" s="653"/>
      <c r="SHN2649" s="653"/>
      <c r="SHO2649" s="653"/>
      <c r="SHP2649" s="653"/>
      <c r="SHQ2649" s="653"/>
      <c r="SHR2649" s="653"/>
      <c r="SHS2649" s="653"/>
      <c r="SHT2649" s="653"/>
      <c r="SHU2649" s="653"/>
      <c r="SHV2649" s="653"/>
      <c r="SHW2649" s="653"/>
      <c r="SHX2649" s="653"/>
      <c r="SHY2649" s="653"/>
      <c r="SHZ2649" s="653"/>
      <c r="SIA2649" s="653"/>
      <c r="SIB2649" s="653"/>
      <c r="SIC2649" s="653"/>
      <c r="SID2649" s="653"/>
      <c r="SIE2649" s="653"/>
      <c r="SIF2649" s="653"/>
      <c r="SIG2649" s="653"/>
      <c r="SIH2649" s="653"/>
      <c r="SII2649" s="653"/>
      <c r="SIJ2649" s="653"/>
      <c r="SIK2649" s="653"/>
      <c r="SIL2649" s="653"/>
      <c r="SIM2649" s="653"/>
      <c r="SIN2649" s="653"/>
      <c r="SIO2649" s="653"/>
      <c r="SIP2649" s="653"/>
      <c r="SIQ2649" s="653"/>
      <c r="SIR2649" s="653"/>
      <c r="SIS2649" s="653"/>
      <c r="SIT2649" s="653"/>
      <c r="SIU2649" s="653"/>
      <c r="SIV2649" s="653"/>
      <c r="SIW2649" s="653"/>
      <c r="SIX2649" s="653"/>
      <c r="SIY2649" s="653"/>
      <c r="SIZ2649" s="653"/>
      <c r="SJA2649" s="653"/>
      <c r="SJB2649" s="653"/>
      <c r="SJC2649" s="653"/>
      <c r="SJD2649" s="653"/>
      <c r="SJE2649" s="653"/>
      <c r="SJF2649" s="653"/>
      <c r="SJG2649" s="653"/>
      <c r="SJH2649" s="653"/>
      <c r="SJI2649" s="653"/>
      <c r="SJJ2649" s="653"/>
      <c r="SJK2649" s="653"/>
      <c r="SJL2649" s="653"/>
      <c r="SJM2649" s="653"/>
      <c r="SJN2649" s="653"/>
      <c r="SJO2649" s="653"/>
      <c r="SJP2649" s="653"/>
      <c r="SJQ2649" s="653"/>
      <c r="SJR2649" s="653"/>
      <c r="SJS2649" s="653"/>
      <c r="SJT2649" s="653"/>
      <c r="SJU2649" s="653"/>
      <c r="SJV2649" s="653"/>
      <c r="SJW2649" s="653"/>
      <c r="SJX2649" s="653"/>
      <c r="SJY2649" s="653"/>
      <c r="SJZ2649" s="653"/>
      <c r="SKA2649" s="653"/>
      <c r="SKB2649" s="653"/>
      <c r="SKC2649" s="653"/>
      <c r="SKD2649" s="653"/>
      <c r="SKE2649" s="653"/>
      <c r="SKF2649" s="653"/>
      <c r="SKG2649" s="653"/>
      <c r="SKH2649" s="653"/>
      <c r="SKI2649" s="653"/>
      <c r="SKJ2649" s="653"/>
      <c r="SKK2649" s="653"/>
      <c r="SKL2649" s="653"/>
      <c r="SKM2649" s="653"/>
      <c r="SKN2649" s="653"/>
      <c r="SKO2649" s="653"/>
      <c r="SKP2649" s="653"/>
      <c r="SKQ2649" s="653"/>
      <c r="SKR2649" s="653"/>
      <c r="SKS2649" s="653"/>
      <c r="SKT2649" s="653"/>
      <c r="SKU2649" s="653"/>
      <c r="SKV2649" s="653"/>
      <c r="SKW2649" s="653"/>
      <c r="SKX2649" s="653"/>
      <c r="SKY2649" s="653"/>
      <c r="SKZ2649" s="653"/>
      <c r="SLA2649" s="653"/>
      <c r="SLB2649" s="653"/>
      <c r="SLC2649" s="653"/>
      <c r="SLD2649" s="653"/>
      <c r="SLE2649" s="653"/>
      <c r="SLF2649" s="653"/>
      <c r="SLG2649" s="653"/>
      <c r="SLH2649" s="653"/>
      <c r="SLI2649" s="653"/>
      <c r="SLJ2649" s="653"/>
      <c r="SLK2649" s="653"/>
      <c r="SLL2649" s="653"/>
      <c r="SLM2649" s="653"/>
      <c r="SLN2649" s="653"/>
      <c r="SLO2649" s="653"/>
      <c r="SLP2649" s="653"/>
      <c r="SLQ2649" s="653"/>
      <c r="SLR2649" s="653"/>
      <c r="SLS2649" s="653"/>
      <c r="SLT2649" s="653"/>
      <c r="SLU2649" s="653"/>
      <c r="SLV2649" s="653"/>
      <c r="SLW2649" s="653"/>
      <c r="SLX2649" s="653"/>
      <c r="SLY2649" s="653"/>
      <c r="SLZ2649" s="653"/>
      <c r="SMA2649" s="653"/>
      <c r="SMB2649" s="653"/>
      <c r="SMC2649" s="653"/>
      <c r="SMD2649" s="653"/>
      <c r="SME2649" s="653"/>
      <c r="SMF2649" s="653"/>
      <c r="SMG2649" s="653"/>
      <c r="SMH2649" s="653"/>
      <c r="SMI2649" s="653"/>
      <c r="SMJ2649" s="653"/>
      <c r="SMK2649" s="653"/>
      <c r="SML2649" s="653"/>
      <c r="SMM2649" s="653"/>
      <c r="SMN2649" s="653"/>
      <c r="SMO2649" s="653"/>
      <c r="SMP2649" s="653"/>
      <c r="SMQ2649" s="653"/>
      <c r="SMR2649" s="653"/>
      <c r="SMS2649" s="653"/>
      <c r="SMT2649" s="653"/>
      <c r="SMU2649" s="653"/>
      <c r="SMV2649" s="653"/>
      <c r="SMW2649" s="653"/>
      <c r="SMX2649" s="653"/>
      <c r="SMY2649" s="653"/>
      <c r="SMZ2649" s="653"/>
      <c r="SNA2649" s="653"/>
      <c r="SNB2649" s="653"/>
      <c r="SNC2649" s="653"/>
      <c r="SND2649" s="653"/>
      <c r="SNE2649" s="653"/>
      <c r="SNF2649" s="653"/>
      <c r="SNG2649" s="653"/>
      <c r="SNH2649" s="653"/>
      <c r="SNI2649" s="653"/>
      <c r="SNJ2649" s="653"/>
      <c r="SNK2649" s="653"/>
      <c r="SNL2649" s="653"/>
      <c r="SNM2649" s="653"/>
      <c r="SNN2649" s="653"/>
      <c r="SNO2649" s="653"/>
      <c r="SNP2649" s="653"/>
      <c r="SNQ2649" s="653"/>
      <c r="SNR2649" s="653"/>
      <c r="SNS2649" s="653"/>
      <c r="SNT2649" s="653"/>
      <c r="SNU2649" s="653"/>
      <c r="SNV2649" s="653"/>
      <c r="SNW2649" s="653"/>
      <c r="SNX2649" s="653"/>
      <c r="SNY2649" s="653"/>
      <c r="SNZ2649" s="653"/>
      <c r="SOA2649" s="653"/>
      <c r="SOB2649" s="653"/>
      <c r="SOC2649" s="653"/>
      <c r="SOD2649" s="653"/>
      <c r="SOE2649" s="653"/>
      <c r="SOF2649" s="653"/>
      <c r="SOG2649" s="653"/>
      <c r="SOH2649" s="653"/>
      <c r="SOI2649" s="653"/>
      <c r="SOJ2649" s="653"/>
      <c r="SOK2649" s="653"/>
      <c r="SOL2649" s="653"/>
      <c r="SOM2649" s="653"/>
      <c r="SON2649" s="653"/>
      <c r="SOO2649" s="653"/>
      <c r="SOP2649" s="653"/>
      <c r="SOQ2649" s="653"/>
      <c r="SOR2649" s="653"/>
      <c r="SOS2649" s="653"/>
      <c r="SOT2649" s="653"/>
      <c r="SOU2649" s="653"/>
      <c r="SOV2649" s="653"/>
      <c r="SOW2649" s="653"/>
      <c r="SOX2649" s="653"/>
      <c r="SOY2649" s="653"/>
      <c r="SOZ2649" s="653"/>
      <c r="SPA2649" s="653"/>
      <c r="SPB2649" s="653"/>
      <c r="SPC2649" s="653"/>
      <c r="SPD2649" s="653"/>
      <c r="SPE2649" s="653"/>
      <c r="SPF2649" s="653"/>
      <c r="SPG2649" s="653"/>
      <c r="SPH2649" s="653"/>
      <c r="SPI2649" s="653"/>
      <c r="SPJ2649" s="653"/>
      <c r="SPK2649" s="653"/>
      <c r="SPL2649" s="653"/>
      <c r="SPM2649" s="653"/>
      <c r="SPN2649" s="653"/>
      <c r="SPO2649" s="653"/>
      <c r="SPP2649" s="653"/>
      <c r="SPQ2649" s="653"/>
      <c r="SPR2649" s="653"/>
      <c r="SPS2649" s="653"/>
      <c r="SPT2649" s="653"/>
      <c r="SPU2649" s="653"/>
      <c r="SPV2649" s="653"/>
      <c r="SPW2649" s="653"/>
      <c r="SPX2649" s="653"/>
      <c r="SPY2649" s="653"/>
      <c r="SPZ2649" s="653"/>
      <c r="SQA2649" s="653"/>
      <c r="SQB2649" s="653"/>
      <c r="SQC2649" s="653"/>
      <c r="SQD2649" s="653"/>
      <c r="SQE2649" s="653"/>
      <c r="SQF2649" s="653"/>
      <c r="SQG2649" s="653"/>
      <c r="SQH2649" s="653"/>
      <c r="SQI2649" s="653"/>
      <c r="SQJ2649" s="653"/>
      <c r="SQK2649" s="653"/>
      <c r="SQL2649" s="653"/>
      <c r="SQM2649" s="653"/>
      <c r="SQN2649" s="653"/>
      <c r="SQO2649" s="653"/>
      <c r="SQP2649" s="653"/>
      <c r="SQQ2649" s="653"/>
      <c r="SQR2649" s="653"/>
      <c r="SQS2649" s="653"/>
      <c r="SQT2649" s="653"/>
      <c r="SQU2649" s="653"/>
      <c r="SQV2649" s="653"/>
      <c r="SQW2649" s="653"/>
      <c r="SQX2649" s="653"/>
      <c r="SQY2649" s="653"/>
      <c r="SQZ2649" s="653"/>
      <c r="SRA2649" s="653"/>
      <c r="SRB2649" s="653"/>
      <c r="SRC2649" s="653"/>
      <c r="SRD2649" s="653"/>
      <c r="SRE2649" s="653"/>
      <c r="SRF2649" s="653"/>
      <c r="SRG2649" s="653"/>
      <c r="SRH2649" s="653"/>
      <c r="SRI2649" s="653"/>
      <c r="SRJ2649" s="653"/>
      <c r="SRK2649" s="653"/>
      <c r="SRL2649" s="653"/>
      <c r="SRM2649" s="653"/>
      <c r="SRN2649" s="653"/>
      <c r="SRO2649" s="653"/>
      <c r="SRP2649" s="653"/>
      <c r="SRQ2649" s="653"/>
      <c r="SRR2649" s="653"/>
      <c r="SRS2649" s="653"/>
      <c r="SRT2649" s="653"/>
      <c r="SRU2649" s="653"/>
      <c r="SRV2649" s="653"/>
      <c r="SRW2649" s="653"/>
      <c r="SRX2649" s="653"/>
      <c r="SRY2649" s="653"/>
      <c r="SRZ2649" s="653"/>
      <c r="SSA2649" s="653"/>
      <c r="SSB2649" s="653"/>
      <c r="SSC2649" s="653"/>
      <c r="SSD2649" s="653"/>
      <c r="SSE2649" s="653"/>
      <c r="SSF2649" s="653"/>
      <c r="SSG2649" s="653"/>
      <c r="SSH2649" s="653"/>
      <c r="SSI2649" s="653"/>
      <c r="SSJ2649" s="653"/>
      <c r="SSK2649" s="653"/>
      <c r="SSL2649" s="653"/>
      <c r="SSM2649" s="653"/>
      <c r="SSN2649" s="653"/>
      <c r="SSO2649" s="653"/>
      <c r="SSP2649" s="653"/>
      <c r="SSQ2649" s="653"/>
      <c r="SSR2649" s="653"/>
      <c r="SSS2649" s="653"/>
      <c r="SST2649" s="653"/>
      <c r="SSU2649" s="653"/>
      <c r="SSV2649" s="653"/>
      <c r="SSW2649" s="653"/>
      <c r="SSX2649" s="653"/>
      <c r="SSY2649" s="653"/>
      <c r="SSZ2649" s="653"/>
      <c r="STA2649" s="653"/>
      <c r="STB2649" s="653"/>
      <c r="STC2649" s="653"/>
      <c r="STD2649" s="653"/>
      <c r="STE2649" s="653"/>
      <c r="STF2649" s="653"/>
      <c r="STG2649" s="653"/>
      <c r="STH2649" s="653"/>
      <c r="STI2649" s="653"/>
      <c r="STJ2649" s="653"/>
      <c r="STK2649" s="653"/>
      <c r="STL2649" s="653"/>
      <c r="STM2649" s="653"/>
      <c r="STN2649" s="653"/>
      <c r="STO2649" s="653"/>
      <c r="STP2649" s="653"/>
      <c r="STQ2649" s="653"/>
      <c r="STR2649" s="653"/>
      <c r="STS2649" s="653"/>
      <c r="STT2649" s="653"/>
      <c r="STU2649" s="653"/>
      <c r="STV2649" s="653"/>
      <c r="STW2649" s="653"/>
      <c r="STX2649" s="653"/>
      <c r="STY2649" s="653"/>
      <c r="STZ2649" s="653"/>
      <c r="SUA2649" s="653"/>
      <c r="SUB2649" s="653"/>
      <c r="SUC2649" s="653"/>
      <c r="SUD2649" s="653"/>
      <c r="SUE2649" s="653"/>
      <c r="SUF2649" s="653"/>
      <c r="SUG2649" s="653"/>
      <c r="SUH2649" s="653"/>
      <c r="SUI2649" s="653"/>
      <c r="SUJ2649" s="653"/>
      <c r="SUK2649" s="653"/>
      <c r="SUL2649" s="653"/>
      <c r="SUM2649" s="653"/>
      <c r="SUN2649" s="653"/>
      <c r="SUO2649" s="653"/>
      <c r="SUP2649" s="653"/>
      <c r="SUQ2649" s="653"/>
      <c r="SUR2649" s="653"/>
      <c r="SUS2649" s="653"/>
      <c r="SUT2649" s="653"/>
      <c r="SUU2649" s="653"/>
      <c r="SUV2649" s="653"/>
      <c r="SUW2649" s="653"/>
      <c r="SUX2649" s="653"/>
      <c r="SUY2649" s="653"/>
      <c r="SUZ2649" s="653"/>
      <c r="SVA2649" s="653"/>
      <c r="SVB2649" s="653"/>
      <c r="SVC2649" s="653"/>
      <c r="SVD2649" s="653"/>
      <c r="SVE2649" s="653"/>
      <c r="SVF2649" s="653"/>
      <c r="SVG2649" s="653"/>
      <c r="SVH2649" s="653"/>
      <c r="SVI2649" s="653"/>
      <c r="SVJ2649" s="653"/>
      <c r="SVK2649" s="653"/>
      <c r="SVL2649" s="653"/>
      <c r="SVM2649" s="653"/>
      <c r="SVN2649" s="653"/>
      <c r="SVO2649" s="653"/>
      <c r="SVP2649" s="653"/>
      <c r="SVQ2649" s="653"/>
      <c r="SVR2649" s="653"/>
      <c r="SVS2649" s="653"/>
      <c r="SVT2649" s="653"/>
      <c r="SVU2649" s="653"/>
      <c r="SVV2649" s="653"/>
      <c r="SVW2649" s="653"/>
      <c r="SVX2649" s="653"/>
      <c r="SVY2649" s="653"/>
      <c r="SVZ2649" s="653"/>
      <c r="SWA2649" s="653"/>
      <c r="SWB2649" s="653"/>
      <c r="SWC2649" s="653"/>
      <c r="SWD2649" s="653"/>
      <c r="SWE2649" s="653"/>
      <c r="SWF2649" s="653"/>
      <c r="SWG2649" s="653"/>
      <c r="SWH2649" s="653"/>
      <c r="SWI2649" s="653"/>
      <c r="SWJ2649" s="653"/>
      <c r="SWK2649" s="653"/>
      <c r="SWL2649" s="653"/>
      <c r="SWM2649" s="653"/>
      <c r="SWN2649" s="653"/>
      <c r="SWO2649" s="653"/>
      <c r="SWP2649" s="653"/>
      <c r="SWQ2649" s="653"/>
      <c r="SWR2649" s="653"/>
      <c r="SWS2649" s="653"/>
      <c r="SWT2649" s="653"/>
      <c r="SWU2649" s="653"/>
      <c r="SWV2649" s="653"/>
      <c r="SWW2649" s="653"/>
      <c r="SWX2649" s="653"/>
      <c r="SWY2649" s="653"/>
      <c r="SWZ2649" s="653"/>
      <c r="SXA2649" s="653"/>
      <c r="SXB2649" s="653"/>
      <c r="SXC2649" s="653"/>
      <c r="SXD2649" s="653"/>
      <c r="SXE2649" s="653"/>
      <c r="SXF2649" s="653"/>
      <c r="SXG2649" s="653"/>
      <c r="SXH2649" s="653"/>
      <c r="SXI2649" s="653"/>
      <c r="SXJ2649" s="653"/>
      <c r="SXK2649" s="653"/>
      <c r="SXL2649" s="653"/>
      <c r="SXM2649" s="653"/>
      <c r="SXN2649" s="653"/>
      <c r="SXO2649" s="653"/>
      <c r="SXP2649" s="653"/>
      <c r="SXQ2649" s="653"/>
      <c r="SXR2649" s="653"/>
      <c r="SXS2649" s="653"/>
      <c r="SXT2649" s="653"/>
      <c r="SXU2649" s="653"/>
      <c r="SXV2649" s="653"/>
      <c r="SXW2649" s="653"/>
      <c r="SXX2649" s="653"/>
      <c r="SXY2649" s="653"/>
      <c r="SXZ2649" s="653"/>
      <c r="SYA2649" s="653"/>
      <c r="SYB2649" s="653"/>
      <c r="SYC2649" s="653"/>
      <c r="SYD2649" s="653"/>
      <c r="SYE2649" s="653"/>
      <c r="SYF2649" s="653"/>
      <c r="SYG2649" s="653"/>
      <c r="SYH2649" s="653"/>
      <c r="SYI2649" s="653"/>
      <c r="SYJ2649" s="653"/>
      <c r="SYK2649" s="653"/>
      <c r="SYL2649" s="653"/>
      <c r="SYM2649" s="653"/>
      <c r="SYN2649" s="653"/>
      <c r="SYO2649" s="653"/>
      <c r="SYP2649" s="653"/>
      <c r="SYQ2649" s="653"/>
      <c r="SYR2649" s="653"/>
      <c r="SYS2649" s="653"/>
      <c r="SYT2649" s="653"/>
      <c r="SYU2649" s="653"/>
      <c r="SYV2649" s="653"/>
      <c r="SYW2649" s="653"/>
      <c r="SYX2649" s="653"/>
      <c r="SYY2649" s="653"/>
      <c r="SYZ2649" s="653"/>
      <c r="SZA2649" s="653"/>
      <c r="SZB2649" s="653"/>
      <c r="SZC2649" s="653"/>
      <c r="SZD2649" s="653"/>
      <c r="SZE2649" s="653"/>
      <c r="SZF2649" s="653"/>
      <c r="SZG2649" s="653"/>
      <c r="SZH2649" s="653"/>
      <c r="SZI2649" s="653"/>
      <c r="SZJ2649" s="653"/>
      <c r="SZK2649" s="653"/>
      <c r="SZL2649" s="653"/>
      <c r="SZM2649" s="653"/>
      <c r="SZN2649" s="653"/>
      <c r="SZO2649" s="653"/>
      <c r="SZP2649" s="653"/>
      <c r="SZQ2649" s="653"/>
      <c r="SZR2649" s="653"/>
      <c r="SZS2649" s="653"/>
      <c r="SZT2649" s="653"/>
      <c r="SZU2649" s="653"/>
      <c r="SZV2649" s="653"/>
      <c r="SZW2649" s="653"/>
      <c r="SZX2649" s="653"/>
      <c r="SZY2649" s="653"/>
      <c r="SZZ2649" s="653"/>
      <c r="TAA2649" s="653"/>
      <c r="TAB2649" s="653"/>
      <c r="TAC2649" s="653"/>
      <c r="TAD2649" s="653"/>
      <c r="TAE2649" s="653"/>
      <c r="TAF2649" s="653"/>
      <c r="TAG2649" s="653"/>
      <c r="TAH2649" s="653"/>
      <c r="TAI2649" s="653"/>
      <c r="TAJ2649" s="653"/>
      <c r="TAK2649" s="653"/>
      <c r="TAL2649" s="653"/>
      <c r="TAM2649" s="653"/>
      <c r="TAN2649" s="653"/>
      <c r="TAO2649" s="653"/>
      <c r="TAP2649" s="653"/>
      <c r="TAQ2649" s="653"/>
      <c r="TAR2649" s="653"/>
      <c r="TAS2649" s="653"/>
      <c r="TAT2649" s="653"/>
      <c r="TAU2649" s="653"/>
      <c r="TAV2649" s="653"/>
      <c r="TAW2649" s="653"/>
      <c r="TAX2649" s="653"/>
      <c r="TAY2649" s="653"/>
      <c r="TAZ2649" s="653"/>
      <c r="TBA2649" s="653"/>
      <c r="TBB2649" s="653"/>
      <c r="TBC2649" s="653"/>
      <c r="TBD2649" s="653"/>
      <c r="TBE2649" s="653"/>
      <c r="TBF2649" s="653"/>
      <c r="TBG2649" s="653"/>
      <c r="TBH2649" s="653"/>
      <c r="TBI2649" s="653"/>
      <c r="TBJ2649" s="653"/>
      <c r="TBK2649" s="653"/>
      <c r="TBL2649" s="653"/>
      <c r="TBM2649" s="653"/>
      <c r="TBN2649" s="653"/>
      <c r="TBO2649" s="653"/>
      <c r="TBP2649" s="653"/>
      <c r="TBQ2649" s="653"/>
      <c r="TBR2649" s="653"/>
      <c r="TBS2649" s="653"/>
      <c r="TBT2649" s="653"/>
      <c r="TBU2649" s="653"/>
      <c r="TBV2649" s="653"/>
      <c r="TBW2649" s="653"/>
      <c r="TBX2649" s="653"/>
      <c r="TBY2649" s="653"/>
      <c r="TBZ2649" s="653"/>
      <c r="TCA2649" s="653"/>
      <c r="TCB2649" s="653"/>
      <c r="TCC2649" s="653"/>
      <c r="TCD2649" s="653"/>
      <c r="TCE2649" s="653"/>
      <c r="TCF2649" s="653"/>
      <c r="TCG2649" s="653"/>
      <c r="TCH2649" s="653"/>
      <c r="TCI2649" s="653"/>
      <c r="TCJ2649" s="653"/>
      <c r="TCK2649" s="653"/>
      <c r="TCL2649" s="653"/>
      <c r="TCM2649" s="653"/>
      <c r="TCN2649" s="653"/>
      <c r="TCO2649" s="653"/>
      <c r="TCP2649" s="653"/>
      <c r="TCQ2649" s="653"/>
      <c r="TCR2649" s="653"/>
      <c r="TCS2649" s="653"/>
      <c r="TCT2649" s="653"/>
      <c r="TCU2649" s="653"/>
      <c r="TCV2649" s="653"/>
      <c r="TCW2649" s="653"/>
      <c r="TCX2649" s="653"/>
      <c r="TCY2649" s="653"/>
      <c r="TCZ2649" s="653"/>
      <c r="TDA2649" s="653"/>
      <c r="TDB2649" s="653"/>
      <c r="TDC2649" s="653"/>
      <c r="TDD2649" s="653"/>
      <c r="TDE2649" s="653"/>
      <c r="TDF2649" s="653"/>
      <c r="TDG2649" s="653"/>
      <c r="TDH2649" s="653"/>
      <c r="TDI2649" s="653"/>
      <c r="TDJ2649" s="653"/>
      <c r="TDK2649" s="653"/>
      <c r="TDL2649" s="653"/>
      <c r="TDM2649" s="653"/>
      <c r="TDN2649" s="653"/>
      <c r="TDO2649" s="653"/>
      <c r="TDP2649" s="653"/>
      <c r="TDQ2649" s="653"/>
      <c r="TDR2649" s="653"/>
      <c r="TDS2649" s="653"/>
      <c r="TDT2649" s="653"/>
      <c r="TDU2649" s="653"/>
      <c r="TDV2649" s="653"/>
      <c r="TDW2649" s="653"/>
      <c r="TDX2649" s="653"/>
      <c r="TDY2649" s="653"/>
      <c r="TDZ2649" s="653"/>
      <c r="TEA2649" s="653"/>
      <c r="TEB2649" s="653"/>
      <c r="TEC2649" s="653"/>
      <c r="TED2649" s="653"/>
      <c r="TEE2649" s="653"/>
      <c r="TEF2649" s="653"/>
      <c r="TEG2649" s="653"/>
      <c r="TEH2649" s="653"/>
      <c r="TEI2649" s="653"/>
      <c r="TEJ2649" s="653"/>
      <c r="TEK2649" s="653"/>
      <c r="TEL2649" s="653"/>
      <c r="TEM2649" s="653"/>
      <c r="TEN2649" s="653"/>
      <c r="TEO2649" s="653"/>
      <c r="TEP2649" s="653"/>
      <c r="TEQ2649" s="653"/>
      <c r="TER2649" s="653"/>
      <c r="TES2649" s="653"/>
      <c r="TET2649" s="653"/>
      <c r="TEU2649" s="653"/>
      <c r="TEV2649" s="653"/>
      <c r="TEW2649" s="653"/>
      <c r="TEX2649" s="653"/>
      <c r="TEY2649" s="653"/>
      <c r="TEZ2649" s="653"/>
      <c r="TFA2649" s="653"/>
      <c r="TFB2649" s="653"/>
      <c r="TFC2649" s="653"/>
      <c r="TFD2649" s="653"/>
      <c r="TFE2649" s="653"/>
      <c r="TFF2649" s="653"/>
      <c r="TFG2649" s="653"/>
      <c r="TFH2649" s="653"/>
      <c r="TFI2649" s="653"/>
      <c r="TFJ2649" s="653"/>
      <c r="TFK2649" s="653"/>
      <c r="TFL2649" s="653"/>
      <c r="TFM2649" s="653"/>
      <c r="TFN2649" s="653"/>
      <c r="TFO2649" s="653"/>
      <c r="TFP2649" s="653"/>
      <c r="TFQ2649" s="653"/>
      <c r="TFR2649" s="653"/>
      <c r="TFS2649" s="653"/>
      <c r="TFT2649" s="653"/>
      <c r="TFU2649" s="653"/>
      <c r="TFV2649" s="653"/>
      <c r="TFW2649" s="653"/>
      <c r="TFX2649" s="653"/>
      <c r="TFY2649" s="653"/>
      <c r="TFZ2649" s="653"/>
      <c r="TGA2649" s="653"/>
      <c r="TGB2649" s="653"/>
      <c r="TGC2649" s="653"/>
      <c r="TGD2649" s="653"/>
      <c r="TGE2649" s="653"/>
      <c r="TGF2649" s="653"/>
      <c r="TGG2649" s="653"/>
      <c r="TGH2649" s="653"/>
      <c r="TGI2649" s="653"/>
      <c r="TGJ2649" s="653"/>
      <c r="TGK2649" s="653"/>
      <c r="TGL2649" s="653"/>
      <c r="TGM2649" s="653"/>
      <c r="TGN2649" s="653"/>
      <c r="TGO2649" s="653"/>
      <c r="TGP2649" s="653"/>
      <c r="TGQ2649" s="653"/>
      <c r="TGR2649" s="653"/>
      <c r="TGS2649" s="653"/>
      <c r="TGT2649" s="653"/>
      <c r="TGU2649" s="653"/>
      <c r="TGV2649" s="653"/>
      <c r="TGW2649" s="653"/>
      <c r="TGX2649" s="653"/>
      <c r="TGY2649" s="653"/>
      <c r="TGZ2649" s="653"/>
      <c r="THA2649" s="653"/>
      <c r="THB2649" s="653"/>
      <c r="THC2649" s="653"/>
      <c r="THD2649" s="653"/>
      <c r="THE2649" s="653"/>
      <c r="THF2649" s="653"/>
      <c r="THG2649" s="653"/>
      <c r="THH2649" s="653"/>
      <c r="THI2649" s="653"/>
      <c r="THJ2649" s="653"/>
      <c r="THK2649" s="653"/>
      <c r="THL2649" s="653"/>
      <c r="THM2649" s="653"/>
      <c r="THN2649" s="653"/>
      <c r="THO2649" s="653"/>
      <c r="THP2649" s="653"/>
      <c r="THQ2649" s="653"/>
      <c r="THR2649" s="653"/>
      <c r="THS2649" s="653"/>
      <c r="THT2649" s="653"/>
      <c r="THU2649" s="653"/>
      <c r="THV2649" s="653"/>
      <c r="THW2649" s="653"/>
      <c r="THX2649" s="653"/>
      <c r="THY2649" s="653"/>
      <c r="THZ2649" s="653"/>
      <c r="TIA2649" s="653"/>
      <c r="TIB2649" s="653"/>
      <c r="TIC2649" s="653"/>
      <c r="TID2649" s="653"/>
      <c r="TIE2649" s="653"/>
      <c r="TIF2649" s="653"/>
      <c r="TIG2649" s="653"/>
      <c r="TIH2649" s="653"/>
      <c r="TII2649" s="653"/>
      <c r="TIJ2649" s="653"/>
      <c r="TIK2649" s="653"/>
      <c r="TIL2649" s="653"/>
      <c r="TIM2649" s="653"/>
      <c r="TIN2649" s="653"/>
      <c r="TIO2649" s="653"/>
      <c r="TIP2649" s="653"/>
      <c r="TIQ2649" s="653"/>
      <c r="TIR2649" s="653"/>
      <c r="TIS2649" s="653"/>
      <c r="TIT2649" s="653"/>
      <c r="TIU2649" s="653"/>
      <c r="TIV2649" s="653"/>
      <c r="TIW2649" s="653"/>
      <c r="TIX2649" s="653"/>
      <c r="TIY2649" s="653"/>
      <c r="TIZ2649" s="653"/>
      <c r="TJA2649" s="653"/>
      <c r="TJB2649" s="653"/>
      <c r="TJC2649" s="653"/>
      <c r="TJD2649" s="653"/>
      <c r="TJE2649" s="653"/>
      <c r="TJF2649" s="653"/>
      <c r="TJG2649" s="653"/>
      <c r="TJH2649" s="653"/>
      <c r="TJI2649" s="653"/>
      <c r="TJJ2649" s="653"/>
      <c r="TJK2649" s="653"/>
      <c r="TJL2649" s="653"/>
      <c r="TJM2649" s="653"/>
      <c r="TJN2649" s="653"/>
      <c r="TJO2649" s="653"/>
      <c r="TJP2649" s="653"/>
      <c r="TJQ2649" s="653"/>
      <c r="TJR2649" s="653"/>
      <c r="TJS2649" s="653"/>
      <c r="TJT2649" s="653"/>
      <c r="TJU2649" s="653"/>
      <c r="TJV2649" s="653"/>
      <c r="TJW2649" s="653"/>
      <c r="TJX2649" s="653"/>
      <c r="TJY2649" s="653"/>
      <c r="TJZ2649" s="653"/>
      <c r="TKA2649" s="653"/>
      <c r="TKB2649" s="653"/>
      <c r="TKC2649" s="653"/>
      <c r="TKD2649" s="653"/>
      <c r="TKE2649" s="653"/>
      <c r="TKF2649" s="653"/>
      <c r="TKG2649" s="653"/>
      <c r="TKH2649" s="653"/>
      <c r="TKI2649" s="653"/>
      <c r="TKJ2649" s="653"/>
      <c r="TKK2649" s="653"/>
      <c r="TKL2649" s="653"/>
      <c r="TKM2649" s="653"/>
      <c r="TKN2649" s="653"/>
      <c r="TKO2649" s="653"/>
      <c r="TKP2649" s="653"/>
      <c r="TKQ2649" s="653"/>
      <c r="TKR2649" s="653"/>
      <c r="TKS2649" s="653"/>
      <c r="TKT2649" s="653"/>
      <c r="TKU2649" s="653"/>
      <c r="TKV2649" s="653"/>
      <c r="TKW2649" s="653"/>
      <c r="TKX2649" s="653"/>
      <c r="TKY2649" s="653"/>
      <c r="TKZ2649" s="653"/>
      <c r="TLA2649" s="653"/>
      <c r="TLB2649" s="653"/>
      <c r="TLC2649" s="653"/>
      <c r="TLD2649" s="653"/>
      <c r="TLE2649" s="653"/>
      <c r="TLF2649" s="653"/>
      <c r="TLG2649" s="653"/>
      <c r="TLH2649" s="653"/>
      <c r="TLI2649" s="653"/>
      <c r="TLJ2649" s="653"/>
      <c r="TLK2649" s="653"/>
      <c r="TLL2649" s="653"/>
      <c r="TLM2649" s="653"/>
      <c r="TLN2649" s="653"/>
      <c r="TLO2649" s="653"/>
      <c r="TLP2649" s="653"/>
      <c r="TLQ2649" s="653"/>
      <c r="TLR2649" s="653"/>
      <c r="TLS2649" s="653"/>
      <c r="TLT2649" s="653"/>
      <c r="TLU2649" s="653"/>
      <c r="TLV2649" s="653"/>
      <c r="TLW2649" s="653"/>
      <c r="TLX2649" s="653"/>
      <c r="TLY2649" s="653"/>
      <c r="TLZ2649" s="653"/>
      <c r="TMA2649" s="653"/>
      <c r="TMB2649" s="653"/>
      <c r="TMC2649" s="653"/>
      <c r="TMD2649" s="653"/>
      <c r="TME2649" s="653"/>
      <c r="TMF2649" s="653"/>
      <c r="TMG2649" s="653"/>
      <c r="TMH2649" s="653"/>
      <c r="TMI2649" s="653"/>
      <c r="TMJ2649" s="653"/>
      <c r="TMK2649" s="653"/>
      <c r="TML2649" s="653"/>
      <c r="TMM2649" s="653"/>
      <c r="TMN2649" s="653"/>
      <c r="TMO2649" s="653"/>
      <c r="TMP2649" s="653"/>
      <c r="TMQ2649" s="653"/>
      <c r="TMR2649" s="653"/>
      <c r="TMS2649" s="653"/>
      <c r="TMT2649" s="653"/>
      <c r="TMU2649" s="653"/>
      <c r="TMV2649" s="653"/>
      <c r="TMW2649" s="653"/>
      <c r="TMX2649" s="653"/>
      <c r="TMY2649" s="653"/>
      <c r="TMZ2649" s="653"/>
      <c r="TNA2649" s="653"/>
      <c r="TNB2649" s="653"/>
      <c r="TNC2649" s="653"/>
      <c r="TND2649" s="653"/>
      <c r="TNE2649" s="653"/>
      <c r="TNF2649" s="653"/>
      <c r="TNG2649" s="653"/>
      <c r="TNH2649" s="653"/>
      <c r="TNI2649" s="653"/>
      <c r="TNJ2649" s="653"/>
      <c r="TNK2649" s="653"/>
      <c r="TNL2649" s="653"/>
      <c r="TNM2649" s="653"/>
      <c r="TNN2649" s="653"/>
      <c r="TNO2649" s="653"/>
      <c r="TNP2649" s="653"/>
      <c r="TNQ2649" s="653"/>
      <c r="TNR2649" s="653"/>
      <c r="TNS2649" s="653"/>
      <c r="TNT2649" s="653"/>
      <c r="TNU2649" s="653"/>
      <c r="TNV2649" s="653"/>
      <c r="TNW2649" s="653"/>
      <c r="TNX2649" s="653"/>
      <c r="TNY2649" s="653"/>
      <c r="TNZ2649" s="653"/>
      <c r="TOA2649" s="653"/>
      <c r="TOB2649" s="653"/>
      <c r="TOC2649" s="653"/>
      <c r="TOD2649" s="653"/>
      <c r="TOE2649" s="653"/>
      <c r="TOF2649" s="653"/>
      <c r="TOG2649" s="653"/>
      <c r="TOH2649" s="653"/>
      <c r="TOI2649" s="653"/>
      <c r="TOJ2649" s="653"/>
      <c r="TOK2649" s="653"/>
      <c r="TOL2649" s="653"/>
      <c r="TOM2649" s="653"/>
      <c r="TON2649" s="653"/>
      <c r="TOO2649" s="653"/>
      <c r="TOP2649" s="653"/>
      <c r="TOQ2649" s="653"/>
      <c r="TOR2649" s="653"/>
      <c r="TOS2649" s="653"/>
      <c r="TOT2649" s="653"/>
      <c r="TOU2649" s="653"/>
      <c r="TOV2649" s="653"/>
      <c r="TOW2649" s="653"/>
      <c r="TOX2649" s="653"/>
      <c r="TOY2649" s="653"/>
      <c r="TOZ2649" s="653"/>
      <c r="TPA2649" s="653"/>
      <c r="TPB2649" s="653"/>
      <c r="TPC2649" s="653"/>
      <c r="TPD2649" s="653"/>
      <c r="TPE2649" s="653"/>
      <c r="TPF2649" s="653"/>
      <c r="TPG2649" s="653"/>
      <c r="TPH2649" s="653"/>
      <c r="TPI2649" s="653"/>
      <c r="TPJ2649" s="653"/>
      <c r="TPK2649" s="653"/>
      <c r="TPL2649" s="653"/>
      <c r="TPM2649" s="653"/>
      <c r="TPN2649" s="653"/>
      <c r="TPO2649" s="653"/>
      <c r="TPP2649" s="653"/>
      <c r="TPQ2649" s="653"/>
      <c r="TPR2649" s="653"/>
      <c r="TPS2649" s="653"/>
      <c r="TPT2649" s="653"/>
      <c r="TPU2649" s="653"/>
      <c r="TPV2649" s="653"/>
      <c r="TPW2649" s="653"/>
      <c r="TPX2649" s="653"/>
      <c r="TPY2649" s="653"/>
      <c r="TPZ2649" s="653"/>
      <c r="TQA2649" s="653"/>
      <c r="TQB2649" s="653"/>
      <c r="TQC2649" s="653"/>
      <c r="TQD2649" s="653"/>
      <c r="TQE2649" s="653"/>
      <c r="TQF2649" s="653"/>
      <c r="TQG2649" s="653"/>
      <c r="TQH2649" s="653"/>
      <c r="TQI2649" s="653"/>
      <c r="TQJ2649" s="653"/>
      <c r="TQK2649" s="653"/>
      <c r="TQL2649" s="653"/>
      <c r="TQM2649" s="653"/>
      <c r="TQN2649" s="653"/>
      <c r="TQO2649" s="653"/>
      <c r="TQP2649" s="653"/>
      <c r="TQQ2649" s="653"/>
      <c r="TQR2649" s="653"/>
      <c r="TQS2649" s="653"/>
      <c r="TQT2649" s="653"/>
      <c r="TQU2649" s="653"/>
      <c r="TQV2649" s="653"/>
      <c r="TQW2649" s="653"/>
      <c r="TQX2649" s="653"/>
      <c r="TQY2649" s="653"/>
      <c r="TQZ2649" s="653"/>
      <c r="TRA2649" s="653"/>
      <c r="TRB2649" s="653"/>
      <c r="TRC2649" s="653"/>
      <c r="TRD2649" s="653"/>
      <c r="TRE2649" s="653"/>
      <c r="TRF2649" s="653"/>
      <c r="TRG2649" s="653"/>
      <c r="TRH2649" s="653"/>
      <c r="TRI2649" s="653"/>
      <c r="TRJ2649" s="653"/>
      <c r="TRK2649" s="653"/>
      <c r="TRL2649" s="653"/>
      <c r="TRM2649" s="653"/>
      <c r="TRN2649" s="653"/>
      <c r="TRO2649" s="653"/>
      <c r="TRP2649" s="653"/>
      <c r="TRQ2649" s="653"/>
      <c r="TRR2649" s="653"/>
      <c r="TRS2649" s="653"/>
      <c r="TRT2649" s="653"/>
      <c r="TRU2649" s="653"/>
      <c r="TRV2649" s="653"/>
      <c r="TRW2649" s="653"/>
      <c r="TRX2649" s="653"/>
      <c r="TRY2649" s="653"/>
      <c r="TRZ2649" s="653"/>
      <c r="TSA2649" s="653"/>
      <c r="TSB2649" s="653"/>
      <c r="TSC2649" s="653"/>
      <c r="TSD2649" s="653"/>
      <c r="TSE2649" s="653"/>
      <c r="TSF2649" s="653"/>
      <c r="TSG2649" s="653"/>
      <c r="TSH2649" s="653"/>
      <c r="TSI2649" s="653"/>
      <c r="TSJ2649" s="653"/>
      <c r="TSK2649" s="653"/>
      <c r="TSL2649" s="653"/>
      <c r="TSM2649" s="653"/>
      <c r="TSN2649" s="653"/>
      <c r="TSO2649" s="653"/>
      <c r="TSP2649" s="653"/>
      <c r="TSQ2649" s="653"/>
      <c r="TSR2649" s="653"/>
      <c r="TSS2649" s="653"/>
      <c r="TST2649" s="653"/>
      <c r="TSU2649" s="653"/>
      <c r="TSV2649" s="653"/>
      <c r="TSW2649" s="653"/>
      <c r="TSX2649" s="653"/>
      <c r="TSY2649" s="653"/>
      <c r="TSZ2649" s="653"/>
      <c r="TTA2649" s="653"/>
      <c r="TTB2649" s="653"/>
      <c r="TTC2649" s="653"/>
      <c r="TTD2649" s="653"/>
      <c r="TTE2649" s="653"/>
      <c r="TTF2649" s="653"/>
      <c r="TTG2649" s="653"/>
      <c r="TTH2649" s="653"/>
      <c r="TTI2649" s="653"/>
      <c r="TTJ2649" s="653"/>
      <c r="TTK2649" s="653"/>
      <c r="TTL2649" s="653"/>
      <c r="TTM2649" s="653"/>
      <c r="TTN2649" s="653"/>
      <c r="TTO2649" s="653"/>
      <c r="TTP2649" s="653"/>
      <c r="TTQ2649" s="653"/>
      <c r="TTR2649" s="653"/>
      <c r="TTS2649" s="653"/>
      <c r="TTT2649" s="653"/>
      <c r="TTU2649" s="653"/>
      <c r="TTV2649" s="653"/>
      <c r="TTW2649" s="653"/>
      <c r="TTX2649" s="653"/>
      <c r="TTY2649" s="653"/>
      <c r="TTZ2649" s="653"/>
      <c r="TUA2649" s="653"/>
      <c r="TUB2649" s="653"/>
      <c r="TUC2649" s="653"/>
      <c r="TUD2649" s="653"/>
      <c r="TUE2649" s="653"/>
      <c r="TUF2649" s="653"/>
      <c r="TUG2649" s="653"/>
      <c r="TUH2649" s="653"/>
      <c r="TUI2649" s="653"/>
      <c r="TUJ2649" s="653"/>
      <c r="TUK2649" s="653"/>
      <c r="TUL2649" s="653"/>
      <c r="TUM2649" s="653"/>
      <c r="TUN2649" s="653"/>
      <c r="TUO2649" s="653"/>
      <c r="TUP2649" s="653"/>
      <c r="TUQ2649" s="653"/>
      <c r="TUR2649" s="653"/>
      <c r="TUS2649" s="653"/>
      <c r="TUT2649" s="653"/>
      <c r="TUU2649" s="653"/>
      <c r="TUV2649" s="653"/>
      <c r="TUW2649" s="653"/>
      <c r="TUX2649" s="653"/>
      <c r="TUY2649" s="653"/>
      <c r="TUZ2649" s="653"/>
      <c r="TVA2649" s="653"/>
      <c r="TVB2649" s="653"/>
      <c r="TVC2649" s="653"/>
      <c r="TVD2649" s="653"/>
      <c r="TVE2649" s="653"/>
      <c r="TVF2649" s="653"/>
      <c r="TVG2649" s="653"/>
      <c r="TVH2649" s="653"/>
      <c r="TVI2649" s="653"/>
      <c r="TVJ2649" s="653"/>
      <c r="TVK2649" s="653"/>
      <c r="TVL2649" s="653"/>
      <c r="TVM2649" s="653"/>
      <c r="TVN2649" s="653"/>
      <c r="TVO2649" s="653"/>
      <c r="TVP2649" s="653"/>
      <c r="TVQ2649" s="653"/>
      <c r="TVR2649" s="653"/>
      <c r="TVS2649" s="653"/>
      <c r="TVT2649" s="653"/>
      <c r="TVU2649" s="653"/>
      <c r="TVV2649" s="653"/>
      <c r="TVW2649" s="653"/>
      <c r="TVX2649" s="653"/>
      <c r="TVY2649" s="653"/>
      <c r="TVZ2649" s="653"/>
      <c r="TWA2649" s="653"/>
      <c r="TWB2649" s="653"/>
      <c r="TWC2649" s="653"/>
      <c r="TWD2649" s="653"/>
      <c r="TWE2649" s="653"/>
      <c r="TWF2649" s="653"/>
      <c r="TWG2649" s="653"/>
      <c r="TWH2649" s="653"/>
      <c r="TWI2649" s="653"/>
      <c r="TWJ2649" s="653"/>
      <c r="TWK2649" s="653"/>
      <c r="TWL2649" s="653"/>
      <c r="TWM2649" s="653"/>
      <c r="TWN2649" s="653"/>
      <c r="TWO2649" s="653"/>
      <c r="TWP2649" s="653"/>
      <c r="TWQ2649" s="653"/>
      <c r="TWR2649" s="653"/>
      <c r="TWS2649" s="653"/>
      <c r="TWT2649" s="653"/>
      <c r="TWU2649" s="653"/>
      <c r="TWV2649" s="653"/>
      <c r="TWW2649" s="653"/>
      <c r="TWX2649" s="653"/>
      <c r="TWY2649" s="653"/>
      <c r="TWZ2649" s="653"/>
      <c r="TXA2649" s="653"/>
      <c r="TXB2649" s="653"/>
      <c r="TXC2649" s="653"/>
      <c r="TXD2649" s="653"/>
      <c r="TXE2649" s="653"/>
      <c r="TXF2649" s="653"/>
      <c r="TXG2649" s="653"/>
      <c r="TXH2649" s="653"/>
      <c r="TXI2649" s="653"/>
      <c r="TXJ2649" s="653"/>
      <c r="TXK2649" s="653"/>
      <c r="TXL2649" s="653"/>
      <c r="TXM2649" s="653"/>
      <c r="TXN2649" s="653"/>
      <c r="TXO2649" s="653"/>
      <c r="TXP2649" s="653"/>
      <c r="TXQ2649" s="653"/>
      <c r="TXR2649" s="653"/>
      <c r="TXS2649" s="653"/>
      <c r="TXT2649" s="653"/>
      <c r="TXU2649" s="653"/>
      <c r="TXV2649" s="653"/>
      <c r="TXW2649" s="653"/>
      <c r="TXX2649" s="653"/>
      <c r="TXY2649" s="653"/>
      <c r="TXZ2649" s="653"/>
      <c r="TYA2649" s="653"/>
      <c r="TYB2649" s="653"/>
      <c r="TYC2649" s="653"/>
      <c r="TYD2649" s="653"/>
      <c r="TYE2649" s="653"/>
      <c r="TYF2649" s="653"/>
      <c r="TYG2649" s="653"/>
      <c r="TYH2649" s="653"/>
      <c r="TYI2649" s="653"/>
      <c r="TYJ2649" s="653"/>
      <c r="TYK2649" s="653"/>
      <c r="TYL2649" s="653"/>
      <c r="TYM2649" s="653"/>
      <c r="TYN2649" s="653"/>
      <c r="TYO2649" s="653"/>
      <c r="TYP2649" s="653"/>
      <c r="TYQ2649" s="653"/>
      <c r="TYR2649" s="653"/>
      <c r="TYS2649" s="653"/>
      <c r="TYT2649" s="653"/>
      <c r="TYU2649" s="653"/>
      <c r="TYV2649" s="653"/>
      <c r="TYW2649" s="653"/>
      <c r="TYX2649" s="653"/>
      <c r="TYY2649" s="653"/>
      <c r="TYZ2649" s="653"/>
      <c r="TZA2649" s="653"/>
      <c r="TZB2649" s="653"/>
      <c r="TZC2649" s="653"/>
      <c r="TZD2649" s="653"/>
      <c r="TZE2649" s="653"/>
      <c r="TZF2649" s="653"/>
      <c r="TZG2649" s="653"/>
      <c r="TZH2649" s="653"/>
      <c r="TZI2649" s="653"/>
      <c r="TZJ2649" s="653"/>
      <c r="TZK2649" s="653"/>
      <c r="TZL2649" s="653"/>
      <c r="TZM2649" s="653"/>
      <c r="TZN2649" s="653"/>
      <c r="TZO2649" s="653"/>
      <c r="TZP2649" s="653"/>
      <c r="TZQ2649" s="653"/>
      <c r="TZR2649" s="653"/>
      <c r="TZS2649" s="653"/>
      <c r="TZT2649" s="653"/>
      <c r="TZU2649" s="653"/>
      <c r="TZV2649" s="653"/>
      <c r="TZW2649" s="653"/>
      <c r="TZX2649" s="653"/>
      <c r="TZY2649" s="653"/>
      <c r="TZZ2649" s="653"/>
      <c r="UAA2649" s="653"/>
      <c r="UAB2649" s="653"/>
      <c r="UAC2649" s="653"/>
      <c r="UAD2649" s="653"/>
      <c r="UAE2649" s="653"/>
      <c r="UAF2649" s="653"/>
      <c r="UAG2649" s="653"/>
      <c r="UAH2649" s="653"/>
      <c r="UAI2649" s="653"/>
      <c r="UAJ2649" s="653"/>
      <c r="UAK2649" s="653"/>
      <c r="UAL2649" s="653"/>
      <c r="UAM2649" s="653"/>
      <c r="UAN2649" s="653"/>
      <c r="UAO2649" s="653"/>
      <c r="UAP2649" s="653"/>
      <c r="UAQ2649" s="653"/>
      <c r="UAR2649" s="653"/>
      <c r="UAS2649" s="653"/>
      <c r="UAT2649" s="653"/>
      <c r="UAU2649" s="653"/>
      <c r="UAV2649" s="653"/>
      <c r="UAW2649" s="653"/>
      <c r="UAX2649" s="653"/>
      <c r="UAY2649" s="653"/>
      <c r="UAZ2649" s="653"/>
      <c r="UBA2649" s="653"/>
      <c r="UBB2649" s="653"/>
      <c r="UBC2649" s="653"/>
      <c r="UBD2649" s="653"/>
      <c r="UBE2649" s="653"/>
      <c r="UBF2649" s="653"/>
      <c r="UBG2649" s="653"/>
      <c r="UBH2649" s="653"/>
      <c r="UBI2649" s="653"/>
      <c r="UBJ2649" s="653"/>
      <c r="UBK2649" s="653"/>
      <c r="UBL2649" s="653"/>
      <c r="UBM2649" s="653"/>
      <c r="UBN2649" s="653"/>
      <c r="UBO2649" s="653"/>
      <c r="UBP2649" s="653"/>
      <c r="UBQ2649" s="653"/>
      <c r="UBR2649" s="653"/>
      <c r="UBS2649" s="653"/>
      <c r="UBT2649" s="653"/>
      <c r="UBU2649" s="653"/>
      <c r="UBV2649" s="653"/>
      <c r="UBW2649" s="653"/>
      <c r="UBX2649" s="653"/>
      <c r="UBY2649" s="653"/>
      <c r="UBZ2649" s="653"/>
      <c r="UCA2649" s="653"/>
      <c r="UCB2649" s="653"/>
      <c r="UCC2649" s="653"/>
      <c r="UCD2649" s="653"/>
      <c r="UCE2649" s="653"/>
      <c r="UCF2649" s="653"/>
      <c r="UCG2649" s="653"/>
      <c r="UCH2649" s="653"/>
      <c r="UCI2649" s="653"/>
      <c r="UCJ2649" s="653"/>
      <c r="UCK2649" s="653"/>
      <c r="UCL2649" s="653"/>
      <c r="UCM2649" s="653"/>
      <c r="UCN2649" s="653"/>
      <c r="UCO2649" s="653"/>
      <c r="UCP2649" s="653"/>
      <c r="UCQ2649" s="653"/>
      <c r="UCR2649" s="653"/>
      <c r="UCS2649" s="653"/>
      <c r="UCT2649" s="653"/>
      <c r="UCU2649" s="653"/>
      <c r="UCV2649" s="653"/>
      <c r="UCW2649" s="653"/>
      <c r="UCX2649" s="653"/>
      <c r="UCY2649" s="653"/>
      <c r="UCZ2649" s="653"/>
      <c r="UDA2649" s="653"/>
      <c r="UDB2649" s="653"/>
      <c r="UDC2649" s="653"/>
      <c r="UDD2649" s="653"/>
      <c r="UDE2649" s="653"/>
      <c r="UDF2649" s="653"/>
      <c r="UDG2649" s="653"/>
      <c r="UDH2649" s="653"/>
      <c r="UDI2649" s="653"/>
      <c r="UDJ2649" s="653"/>
      <c r="UDK2649" s="653"/>
      <c r="UDL2649" s="653"/>
      <c r="UDM2649" s="653"/>
      <c r="UDN2649" s="653"/>
      <c r="UDO2649" s="653"/>
      <c r="UDP2649" s="653"/>
      <c r="UDQ2649" s="653"/>
      <c r="UDR2649" s="653"/>
      <c r="UDS2649" s="653"/>
      <c r="UDT2649" s="653"/>
      <c r="UDU2649" s="653"/>
      <c r="UDV2649" s="653"/>
      <c r="UDW2649" s="653"/>
      <c r="UDX2649" s="653"/>
      <c r="UDY2649" s="653"/>
      <c r="UDZ2649" s="653"/>
      <c r="UEA2649" s="653"/>
      <c r="UEB2649" s="653"/>
      <c r="UEC2649" s="653"/>
      <c r="UED2649" s="653"/>
      <c r="UEE2649" s="653"/>
      <c r="UEF2649" s="653"/>
      <c r="UEG2649" s="653"/>
      <c r="UEH2649" s="653"/>
      <c r="UEI2649" s="653"/>
      <c r="UEJ2649" s="653"/>
      <c r="UEK2649" s="653"/>
      <c r="UEL2649" s="653"/>
      <c r="UEM2649" s="653"/>
      <c r="UEN2649" s="653"/>
      <c r="UEO2649" s="653"/>
      <c r="UEP2649" s="653"/>
      <c r="UEQ2649" s="653"/>
      <c r="UER2649" s="653"/>
      <c r="UES2649" s="653"/>
      <c r="UET2649" s="653"/>
      <c r="UEU2649" s="653"/>
      <c r="UEV2649" s="653"/>
      <c r="UEW2649" s="653"/>
      <c r="UEX2649" s="653"/>
      <c r="UEY2649" s="653"/>
      <c r="UEZ2649" s="653"/>
      <c r="UFA2649" s="653"/>
      <c r="UFB2649" s="653"/>
      <c r="UFC2649" s="653"/>
      <c r="UFD2649" s="653"/>
      <c r="UFE2649" s="653"/>
      <c r="UFF2649" s="653"/>
      <c r="UFG2649" s="653"/>
      <c r="UFH2649" s="653"/>
      <c r="UFI2649" s="653"/>
      <c r="UFJ2649" s="653"/>
      <c r="UFK2649" s="653"/>
      <c r="UFL2649" s="653"/>
      <c r="UFM2649" s="653"/>
      <c r="UFN2649" s="653"/>
      <c r="UFO2649" s="653"/>
      <c r="UFP2649" s="653"/>
      <c r="UFQ2649" s="653"/>
      <c r="UFR2649" s="653"/>
      <c r="UFS2649" s="653"/>
      <c r="UFT2649" s="653"/>
      <c r="UFU2649" s="653"/>
      <c r="UFV2649" s="653"/>
      <c r="UFW2649" s="653"/>
      <c r="UFX2649" s="653"/>
      <c r="UFY2649" s="653"/>
      <c r="UFZ2649" s="653"/>
      <c r="UGA2649" s="653"/>
      <c r="UGB2649" s="653"/>
      <c r="UGC2649" s="653"/>
      <c r="UGD2649" s="653"/>
      <c r="UGE2649" s="653"/>
      <c r="UGF2649" s="653"/>
      <c r="UGG2649" s="653"/>
      <c r="UGH2649" s="653"/>
      <c r="UGI2649" s="653"/>
      <c r="UGJ2649" s="653"/>
      <c r="UGK2649" s="653"/>
      <c r="UGL2649" s="653"/>
      <c r="UGM2649" s="653"/>
      <c r="UGN2649" s="653"/>
      <c r="UGO2649" s="653"/>
      <c r="UGP2649" s="653"/>
      <c r="UGQ2649" s="653"/>
      <c r="UGR2649" s="653"/>
      <c r="UGS2649" s="653"/>
      <c r="UGT2649" s="653"/>
      <c r="UGU2649" s="653"/>
      <c r="UGV2649" s="653"/>
      <c r="UGW2649" s="653"/>
      <c r="UGX2649" s="653"/>
      <c r="UGY2649" s="653"/>
      <c r="UGZ2649" s="653"/>
      <c r="UHA2649" s="653"/>
      <c r="UHB2649" s="653"/>
      <c r="UHC2649" s="653"/>
      <c r="UHD2649" s="653"/>
      <c r="UHE2649" s="653"/>
      <c r="UHF2649" s="653"/>
      <c r="UHG2649" s="653"/>
      <c r="UHH2649" s="653"/>
      <c r="UHI2649" s="653"/>
      <c r="UHJ2649" s="653"/>
      <c r="UHK2649" s="653"/>
      <c r="UHL2649" s="653"/>
      <c r="UHM2649" s="653"/>
      <c r="UHN2649" s="653"/>
      <c r="UHO2649" s="653"/>
      <c r="UHP2649" s="653"/>
      <c r="UHQ2649" s="653"/>
      <c r="UHR2649" s="653"/>
      <c r="UHS2649" s="653"/>
      <c r="UHT2649" s="653"/>
      <c r="UHU2649" s="653"/>
      <c r="UHV2649" s="653"/>
      <c r="UHW2649" s="653"/>
      <c r="UHX2649" s="653"/>
      <c r="UHY2649" s="653"/>
      <c r="UHZ2649" s="653"/>
      <c r="UIA2649" s="653"/>
      <c r="UIB2649" s="653"/>
      <c r="UIC2649" s="653"/>
      <c r="UID2649" s="653"/>
      <c r="UIE2649" s="653"/>
      <c r="UIF2649" s="653"/>
      <c r="UIG2649" s="653"/>
      <c r="UIH2649" s="653"/>
      <c r="UII2649" s="653"/>
      <c r="UIJ2649" s="653"/>
      <c r="UIK2649" s="653"/>
      <c r="UIL2649" s="653"/>
      <c r="UIM2649" s="653"/>
      <c r="UIN2649" s="653"/>
      <c r="UIO2649" s="653"/>
      <c r="UIP2649" s="653"/>
      <c r="UIQ2649" s="653"/>
      <c r="UIR2649" s="653"/>
      <c r="UIS2649" s="653"/>
      <c r="UIT2649" s="653"/>
      <c r="UIU2649" s="653"/>
      <c r="UIV2649" s="653"/>
      <c r="UIW2649" s="653"/>
      <c r="UIX2649" s="653"/>
      <c r="UIY2649" s="653"/>
      <c r="UIZ2649" s="653"/>
      <c r="UJA2649" s="653"/>
      <c r="UJB2649" s="653"/>
      <c r="UJC2649" s="653"/>
      <c r="UJD2649" s="653"/>
      <c r="UJE2649" s="653"/>
      <c r="UJF2649" s="653"/>
      <c r="UJG2649" s="653"/>
      <c r="UJH2649" s="653"/>
      <c r="UJI2649" s="653"/>
      <c r="UJJ2649" s="653"/>
      <c r="UJK2649" s="653"/>
      <c r="UJL2649" s="653"/>
      <c r="UJM2649" s="653"/>
      <c r="UJN2649" s="653"/>
      <c r="UJO2649" s="653"/>
      <c r="UJP2649" s="653"/>
      <c r="UJQ2649" s="653"/>
      <c r="UJR2649" s="653"/>
      <c r="UJS2649" s="653"/>
      <c r="UJT2649" s="653"/>
      <c r="UJU2649" s="653"/>
      <c r="UJV2649" s="653"/>
      <c r="UJW2649" s="653"/>
      <c r="UJX2649" s="653"/>
      <c r="UJY2649" s="653"/>
      <c r="UJZ2649" s="653"/>
      <c r="UKA2649" s="653"/>
      <c r="UKB2649" s="653"/>
      <c r="UKC2649" s="653"/>
      <c r="UKD2649" s="653"/>
      <c r="UKE2649" s="653"/>
      <c r="UKF2649" s="653"/>
      <c r="UKG2649" s="653"/>
      <c r="UKH2649" s="653"/>
      <c r="UKI2649" s="653"/>
      <c r="UKJ2649" s="653"/>
      <c r="UKK2649" s="653"/>
      <c r="UKL2649" s="653"/>
      <c r="UKM2649" s="653"/>
      <c r="UKN2649" s="653"/>
      <c r="UKO2649" s="653"/>
      <c r="UKP2649" s="653"/>
      <c r="UKQ2649" s="653"/>
      <c r="UKR2649" s="653"/>
      <c r="UKS2649" s="653"/>
      <c r="UKT2649" s="653"/>
      <c r="UKU2649" s="653"/>
      <c r="UKV2649" s="653"/>
      <c r="UKW2649" s="653"/>
      <c r="UKX2649" s="653"/>
      <c r="UKY2649" s="653"/>
      <c r="UKZ2649" s="653"/>
      <c r="ULA2649" s="653"/>
      <c r="ULB2649" s="653"/>
      <c r="ULC2649" s="653"/>
      <c r="ULD2649" s="653"/>
      <c r="ULE2649" s="653"/>
      <c r="ULF2649" s="653"/>
      <c r="ULG2649" s="653"/>
      <c r="ULH2649" s="653"/>
      <c r="ULI2649" s="653"/>
      <c r="ULJ2649" s="653"/>
      <c r="ULK2649" s="653"/>
      <c r="ULL2649" s="653"/>
      <c r="ULM2649" s="653"/>
      <c r="ULN2649" s="653"/>
      <c r="ULO2649" s="653"/>
      <c r="ULP2649" s="653"/>
      <c r="ULQ2649" s="653"/>
      <c r="ULR2649" s="653"/>
      <c r="ULS2649" s="653"/>
      <c r="ULT2649" s="653"/>
      <c r="ULU2649" s="653"/>
      <c r="ULV2649" s="653"/>
      <c r="ULW2649" s="653"/>
      <c r="ULX2649" s="653"/>
      <c r="ULY2649" s="653"/>
      <c r="ULZ2649" s="653"/>
      <c r="UMA2649" s="653"/>
      <c r="UMB2649" s="653"/>
      <c r="UMC2649" s="653"/>
      <c r="UMD2649" s="653"/>
      <c r="UME2649" s="653"/>
      <c r="UMF2649" s="653"/>
      <c r="UMG2649" s="653"/>
      <c r="UMH2649" s="653"/>
      <c r="UMI2649" s="653"/>
      <c r="UMJ2649" s="653"/>
      <c r="UMK2649" s="653"/>
      <c r="UML2649" s="653"/>
      <c r="UMM2649" s="653"/>
      <c r="UMN2649" s="653"/>
      <c r="UMO2649" s="653"/>
      <c r="UMP2649" s="653"/>
      <c r="UMQ2649" s="653"/>
      <c r="UMR2649" s="653"/>
      <c r="UMS2649" s="653"/>
      <c r="UMT2649" s="653"/>
      <c r="UMU2649" s="653"/>
      <c r="UMV2649" s="653"/>
      <c r="UMW2649" s="653"/>
      <c r="UMX2649" s="653"/>
      <c r="UMY2649" s="653"/>
      <c r="UMZ2649" s="653"/>
      <c r="UNA2649" s="653"/>
      <c r="UNB2649" s="653"/>
      <c r="UNC2649" s="653"/>
      <c r="UND2649" s="653"/>
      <c r="UNE2649" s="653"/>
      <c r="UNF2649" s="653"/>
      <c r="UNG2649" s="653"/>
      <c r="UNH2649" s="653"/>
      <c r="UNI2649" s="653"/>
      <c r="UNJ2649" s="653"/>
      <c r="UNK2649" s="653"/>
      <c r="UNL2649" s="653"/>
      <c r="UNM2649" s="653"/>
      <c r="UNN2649" s="653"/>
      <c r="UNO2649" s="653"/>
      <c r="UNP2649" s="653"/>
      <c r="UNQ2649" s="653"/>
      <c r="UNR2649" s="653"/>
      <c r="UNS2649" s="653"/>
      <c r="UNT2649" s="653"/>
      <c r="UNU2649" s="653"/>
      <c r="UNV2649" s="653"/>
      <c r="UNW2649" s="653"/>
      <c r="UNX2649" s="653"/>
      <c r="UNY2649" s="653"/>
      <c r="UNZ2649" s="653"/>
      <c r="UOA2649" s="653"/>
      <c r="UOB2649" s="653"/>
      <c r="UOC2649" s="653"/>
      <c r="UOD2649" s="653"/>
      <c r="UOE2649" s="653"/>
      <c r="UOF2649" s="653"/>
      <c r="UOG2649" s="653"/>
      <c r="UOH2649" s="653"/>
      <c r="UOI2649" s="653"/>
      <c r="UOJ2649" s="653"/>
      <c r="UOK2649" s="653"/>
      <c r="UOL2649" s="653"/>
      <c r="UOM2649" s="653"/>
      <c r="UON2649" s="653"/>
      <c r="UOO2649" s="653"/>
      <c r="UOP2649" s="653"/>
      <c r="UOQ2649" s="653"/>
      <c r="UOR2649" s="653"/>
      <c r="UOS2649" s="653"/>
      <c r="UOT2649" s="653"/>
      <c r="UOU2649" s="653"/>
      <c r="UOV2649" s="653"/>
      <c r="UOW2649" s="653"/>
      <c r="UOX2649" s="653"/>
      <c r="UOY2649" s="653"/>
      <c r="UOZ2649" s="653"/>
      <c r="UPA2649" s="653"/>
      <c r="UPB2649" s="653"/>
      <c r="UPC2649" s="653"/>
      <c r="UPD2649" s="653"/>
      <c r="UPE2649" s="653"/>
      <c r="UPF2649" s="653"/>
      <c r="UPG2649" s="653"/>
      <c r="UPH2649" s="653"/>
      <c r="UPI2649" s="653"/>
      <c r="UPJ2649" s="653"/>
      <c r="UPK2649" s="653"/>
      <c r="UPL2649" s="653"/>
      <c r="UPM2649" s="653"/>
      <c r="UPN2649" s="653"/>
      <c r="UPO2649" s="653"/>
      <c r="UPP2649" s="653"/>
      <c r="UPQ2649" s="653"/>
      <c r="UPR2649" s="653"/>
      <c r="UPS2649" s="653"/>
      <c r="UPT2649" s="653"/>
      <c r="UPU2649" s="653"/>
      <c r="UPV2649" s="653"/>
      <c r="UPW2649" s="653"/>
      <c r="UPX2649" s="653"/>
      <c r="UPY2649" s="653"/>
      <c r="UPZ2649" s="653"/>
      <c r="UQA2649" s="653"/>
      <c r="UQB2649" s="653"/>
      <c r="UQC2649" s="653"/>
      <c r="UQD2649" s="653"/>
      <c r="UQE2649" s="653"/>
      <c r="UQF2649" s="653"/>
      <c r="UQG2649" s="653"/>
      <c r="UQH2649" s="653"/>
      <c r="UQI2649" s="653"/>
      <c r="UQJ2649" s="653"/>
      <c r="UQK2649" s="653"/>
      <c r="UQL2649" s="653"/>
      <c r="UQM2649" s="653"/>
      <c r="UQN2649" s="653"/>
      <c r="UQO2649" s="653"/>
      <c r="UQP2649" s="653"/>
      <c r="UQQ2649" s="653"/>
      <c r="UQR2649" s="653"/>
      <c r="UQS2649" s="653"/>
      <c r="UQT2649" s="653"/>
      <c r="UQU2649" s="653"/>
      <c r="UQV2649" s="653"/>
      <c r="UQW2649" s="653"/>
      <c r="UQX2649" s="653"/>
      <c r="UQY2649" s="653"/>
      <c r="UQZ2649" s="653"/>
      <c r="URA2649" s="653"/>
      <c r="URB2649" s="653"/>
      <c r="URC2649" s="653"/>
      <c r="URD2649" s="653"/>
      <c r="URE2649" s="653"/>
      <c r="URF2649" s="653"/>
      <c r="URG2649" s="653"/>
      <c r="URH2649" s="653"/>
      <c r="URI2649" s="653"/>
      <c r="URJ2649" s="653"/>
      <c r="URK2649" s="653"/>
      <c r="URL2649" s="653"/>
      <c r="URM2649" s="653"/>
      <c r="URN2649" s="653"/>
      <c r="URO2649" s="653"/>
      <c r="URP2649" s="653"/>
      <c r="URQ2649" s="653"/>
      <c r="URR2649" s="653"/>
      <c r="URS2649" s="653"/>
      <c r="URT2649" s="653"/>
      <c r="URU2649" s="653"/>
      <c r="URV2649" s="653"/>
      <c r="URW2649" s="653"/>
      <c r="URX2649" s="653"/>
      <c r="URY2649" s="653"/>
      <c r="URZ2649" s="653"/>
      <c r="USA2649" s="653"/>
      <c r="USB2649" s="653"/>
      <c r="USC2649" s="653"/>
      <c r="USD2649" s="653"/>
      <c r="USE2649" s="653"/>
      <c r="USF2649" s="653"/>
      <c r="USG2649" s="653"/>
      <c r="USH2649" s="653"/>
      <c r="USI2649" s="653"/>
      <c r="USJ2649" s="653"/>
      <c r="USK2649" s="653"/>
      <c r="USL2649" s="653"/>
      <c r="USM2649" s="653"/>
      <c r="USN2649" s="653"/>
      <c r="USO2649" s="653"/>
      <c r="USP2649" s="653"/>
      <c r="USQ2649" s="653"/>
      <c r="USR2649" s="653"/>
      <c r="USS2649" s="653"/>
      <c r="UST2649" s="653"/>
      <c r="USU2649" s="653"/>
      <c r="USV2649" s="653"/>
      <c r="USW2649" s="653"/>
      <c r="USX2649" s="653"/>
      <c r="USY2649" s="653"/>
      <c r="USZ2649" s="653"/>
      <c r="UTA2649" s="653"/>
      <c r="UTB2649" s="653"/>
      <c r="UTC2649" s="653"/>
      <c r="UTD2649" s="653"/>
      <c r="UTE2649" s="653"/>
      <c r="UTF2649" s="653"/>
      <c r="UTG2649" s="653"/>
      <c r="UTH2649" s="653"/>
      <c r="UTI2649" s="653"/>
      <c r="UTJ2649" s="653"/>
      <c r="UTK2649" s="653"/>
      <c r="UTL2649" s="653"/>
      <c r="UTM2649" s="653"/>
      <c r="UTN2649" s="653"/>
      <c r="UTO2649" s="653"/>
      <c r="UTP2649" s="653"/>
      <c r="UTQ2649" s="653"/>
      <c r="UTR2649" s="653"/>
      <c r="UTS2649" s="653"/>
      <c r="UTT2649" s="653"/>
      <c r="UTU2649" s="653"/>
      <c r="UTV2649" s="653"/>
      <c r="UTW2649" s="653"/>
      <c r="UTX2649" s="653"/>
      <c r="UTY2649" s="653"/>
      <c r="UTZ2649" s="653"/>
      <c r="UUA2649" s="653"/>
      <c r="UUB2649" s="653"/>
      <c r="UUC2649" s="653"/>
      <c r="UUD2649" s="653"/>
      <c r="UUE2649" s="653"/>
      <c r="UUF2649" s="653"/>
      <c r="UUG2649" s="653"/>
      <c r="UUH2649" s="653"/>
      <c r="UUI2649" s="653"/>
      <c r="UUJ2649" s="653"/>
      <c r="UUK2649" s="653"/>
      <c r="UUL2649" s="653"/>
      <c r="UUM2649" s="653"/>
      <c r="UUN2649" s="653"/>
      <c r="UUO2649" s="653"/>
      <c r="UUP2649" s="653"/>
      <c r="UUQ2649" s="653"/>
      <c r="UUR2649" s="653"/>
      <c r="UUS2649" s="653"/>
      <c r="UUT2649" s="653"/>
      <c r="UUU2649" s="653"/>
      <c r="UUV2649" s="653"/>
      <c r="UUW2649" s="653"/>
      <c r="UUX2649" s="653"/>
      <c r="UUY2649" s="653"/>
      <c r="UUZ2649" s="653"/>
      <c r="UVA2649" s="653"/>
      <c r="UVB2649" s="653"/>
      <c r="UVC2649" s="653"/>
      <c r="UVD2649" s="653"/>
      <c r="UVE2649" s="653"/>
      <c r="UVF2649" s="653"/>
      <c r="UVG2649" s="653"/>
      <c r="UVH2649" s="653"/>
      <c r="UVI2649" s="653"/>
      <c r="UVJ2649" s="653"/>
      <c r="UVK2649" s="653"/>
      <c r="UVL2649" s="653"/>
      <c r="UVM2649" s="653"/>
      <c r="UVN2649" s="653"/>
      <c r="UVO2649" s="653"/>
      <c r="UVP2649" s="653"/>
      <c r="UVQ2649" s="653"/>
      <c r="UVR2649" s="653"/>
      <c r="UVS2649" s="653"/>
      <c r="UVT2649" s="653"/>
      <c r="UVU2649" s="653"/>
      <c r="UVV2649" s="653"/>
      <c r="UVW2649" s="653"/>
      <c r="UVX2649" s="653"/>
      <c r="UVY2649" s="653"/>
      <c r="UVZ2649" s="653"/>
      <c r="UWA2649" s="653"/>
      <c r="UWB2649" s="653"/>
      <c r="UWC2649" s="653"/>
      <c r="UWD2649" s="653"/>
      <c r="UWE2649" s="653"/>
      <c r="UWF2649" s="653"/>
      <c r="UWG2649" s="653"/>
      <c r="UWH2649" s="653"/>
      <c r="UWI2649" s="653"/>
      <c r="UWJ2649" s="653"/>
      <c r="UWK2649" s="653"/>
      <c r="UWL2649" s="653"/>
      <c r="UWM2649" s="653"/>
      <c r="UWN2649" s="653"/>
      <c r="UWO2649" s="653"/>
      <c r="UWP2649" s="653"/>
      <c r="UWQ2649" s="653"/>
      <c r="UWR2649" s="653"/>
      <c r="UWS2649" s="653"/>
      <c r="UWT2649" s="653"/>
      <c r="UWU2649" s="653"/>
      <c r="UWV2649" s="653"/>
      <c r="UWW2649" s="653"/>
      <c r="UWX2649" s="653"/>
      <c r="UWY2649" s="653"/>
      <c r="UWZ2649" s="653"/>
      <c r="UXA2649" s="653"/>
      <c r="UXB2649" s="653"/>
      <c r="UXC2649" s="653"/>
      <c r="UXD2649" s="653"/>
      <c r="UXE2649" s="653"/>
      <c r="UXF2649" s="653"/>
      <c r="UXG2649" s="653"/>
      <c r="UXH2649" s="653"/>
      <c r="UXI2649" s="653"/>
      <c r="UXJ2649" s="653"/>
      <c r="UXK2649" s="653"/>
      <c r="UXL2649" s="653"/>
      <c r="UXM2649" s="653"/>
      <c r="UXN2649" s="653"/>
      <c r="UXO2649" s="653"/>
      <c r="UXP2649" s="653"/>
      <c r="UXQ2649" s="653"/>
      <c r="UXR2649" s="653"/>
      <c r="UXS2649" s="653"/>
      <c r="UXT2649" s="653"/>
      <c r="UXU2649" s="653"/>
      <c r="UXV2649" s="653"/>
      <c r="UXW2649" s="653"/>
      <c r="UXX2649" s="653"/>
      <c r="UXY2649" s="653"/>
      <c r="UXZ2649" s="653"/>
      <c r="UYA2649" s="653"/>
      <c r="UYB2649" s="653"/>
      <c r="UYC2649" s="653"/>
      <c r="UYD2649" s="653"/>
      <c r="UYE2649" s="653"/>
      <c r="UYF2649" s="653"/>
      <c r="UYG2649" s="653"/>
      <c r="UYH2649" s="653"/>
      <c r="UYI2649" s="653"/>
      <c r="UYJ2649" s="653"/>
      <c r="UYK2649" s="653"/>
      <c r="UYL2649" s="653"/>
      <c r="UYM2649" s="653"/>
      <c r="UYN2649" s="653"/>
      <c r="UYO2649" s="653"/>
      <c r="UYP2649" s="653"/>
      <c r="UYQ2649" s="653"/>
      <c r="UYR2649" s="653"/>
      <c r="UYS2649" s="653"/>
      <c r="UYT2649" s="653"/>
      <c r="UYU2649" s="653"/>
      <c r="UYV2649" s="653"/>
      <c r="UYW2649" s="653"/>
      <c r="UYX2649" s="653"/>
      <c r="UYY2649" s="653"/>
      <c r="UYZ2649" s="653"/>
      <c r="UZA2649" s="653"/>
      <c r="UZB2649" s="653"/>
      <c r="UZC2649" s="653"/>
      <c r="UZD2649" s="653"/>
      <c r="UZE2649" s="653"/>
      <c r="UZF2649" s="653"/>
      <c r="UZG2649" s="653"/>
      <c r="UZH2649" s="653"/>
      <c r="UZI2649" s="653"/>
      <c r="UZJ2649" s="653"/>
      <c r="UZK2649" s="653"/>
      <c r="UZL2649" s="653"/>
      <c r="UZM2649" s="653"/>
      <c r="UZN2649" s="653"/>
      <c r="UZO2649" s="653"/>
      <c r="UZP2649" s="653"/>
      <c r="UZQ2649" s="653"/>
      <c r="UZR2649" s="653"/>
      <c r="UZS2649" s="653"/>
      <c r="UZT2649" s="653"/>
      <c r="UZU2649" s="653"/>
      <c r="UZV2649" s="653"/>
      <c r="UZW2649" s="653"/>
      <c r="UZX2649" s="653"/>
      <c r="UZY2649" s="653"/>
      <c r="UZZ2649" s="653"/>
      <c r="VAA2649" s="653"/>
      <c r="VAB2649" s="653"/>
      <c r="VAC2649" s="653"/>
      <c r="VAD2649" s="653"/>
      <c r="VAE2649" s="653"/>
      <c r="VAF2649" s="653"/>
      <c r="VAG2649" s="653"/>
      <c r="VAH2649" s="653"/>
      <c r="VAI2649" s="653"/>
      <c r="VAJ2649" s="653"/>
      <c r="VAK2649" s="653"/>
      <c r="VAL2649" s="653"/>
      <c r="VAM2649" s="653"/>
      <c r="VAN2649" s="653"/>
      <c r="VAO2649" s="653"/>
      <c r="VAP2649" s="653"/>
      <c r="VAQ2649" s="653"/>
      <c r="VAR2649" s="653"/>
      <c r="VAS2649" s="653"/>
      <c r="VAT2649" s="653"/>
      <c r="VAU2649" s="653"/>
      <c r="VAV2649" s="653"/>
      <c r="VAW2649" s="653"/>
      <c r="VAX2649" s="653"/>
      <c r="VAY2649" s="653"/>
      <c r="VAZ2649" s="653"/>
      <c r="VBA2649" s="653"/>
      <c r="VBB2649" s="653"/>
      <c r="VBC2649" s="653"/>
      <c r="VBD2649" s="653"/>
      <c r="VBE2649" s="653"/>
      <c r="VBF2649" s="653"/>
      <c r="VBG2649" s="653"/>
      <c r="VBH2649" s="653"/>
      <c r="VBI2649" s="653"/>
      <c r="VBJ2649" s="653"/>
      <c r="VBK2649" s="653"/>
      <c r="VBL2649" s="653"/>
      <c r="VBM2649" s="653"/>
      <c r="VBN2649" s="653"/>
      <c r="VBO2649" s="653"/>
      <c r="VBP2649" s="653"/>
      <c r="VBQ2649" s="653"/>
      <c r="VBR2649" s="653"/>
      <c r="VBS2649" s="653"/>
      <c r="VBT2649" s="653"/>
      <c r="VBU2649" s="653"/>
      <c r="VBV2649" s="653"/>
      <c r="VBW2649" s="653"/>
      <c r="VBX2649" s="653"/>
      <c r="VBY2649" s="653"/>
      <c r="VBZ2649" s="653"/>
      <c r="VCA2649" s="653"/>
      <c r="VCB2649" s="653"/>
      <c r="VCC2649" s="653"/>
      <c r="VCD2649" s="653"/>
      <c r="VCE2649" s="653"/>
      <c r="VCF2649" s="653"/>
      <c r="VCG2649" s="653"/>
      <c r="VCH2649" s="653"/>
      <c r="VCI2649" s="653"/>
      <c r="VCJ2649" s="653"/>
      <c r="VCK2649" s="653"/>
      <c r="VCL2649" s="653"/>
      <c r="VCM2649" s="653"/>
      <c r="VCN2649" s="653"/>
      <c r="VCO2649" s="653"/>
      <c r="VCP2649" s="653"/>
      <c r="VCQ2649" s="653"/>
      <c r="VCR2649" s="653"/>
      <c r="VCS2649" s="653"/>
      <c r="VCT2649" s="653"/>
      <c r="VCU2649" s="653"/>
      <c r="VCV2649" s="653"/>
      <c r="VCW2649" s="653"/>
      <c r="VCX2649" s="653"/>
      <c r="VCY2649" s="653"/>
      <c r="VCZ2649" s="653"/>
      <c r="VDA2649" s="653"/>
      <c r="VDB2649" s="653"/>
      <c r="VDC2649" s="653"/>
      <c r="VDD2649" s="653"/>
      <c r="VDE2649" s="653"/>
      <c r="VDF2649" s="653"/>
      <c r="VDG2649" s="653"/>
      <c r="VDH2649" s="653"/>
      <c r="VDI2649" s="653"/>
      <c r="VDJ2649" s="653"/>
      <c r="VDK2649" s="653"/>
      <c r="VDL2649" s="653"/>
      <c r="VDM2649" s="653"/>
      <c r="VDN2649" s="653"/>
      <c r="VDO2649" s="653"/>
      <c r="VDP2649" s="653"/>
      <c r="VDQ2649" s="653"/>
      <c r="VDR2649" s="653"/>
      <c r="VDS2649" s="653"/>
      <c r="VDT2649" s="653"/>
      <c r="VDU2649" s="653"/>
      <c r="VDV2649" s="653"/>
      <c r="VDW2649" s="653"/>
      <c r="VDX2649" s="653"/>
      <c r="VDY2649" s="653"/>
      <c r="VDZ2649" s="653"/>
      <c r="VEA2649" s="653"/>
      <c r="VEB2649" s="653"/>
      <c r="VEC2649" s="653"/>
      <c r="VED2649" s="653"/>
      <c r="VEE2649" s="653"/>
      <c r="VEF2649" s="653"/>
      <c r="VEG2649" s="653"/>
      <c r="VEH2649" s="653"/>
      <c r="VEI2649" s="653"/>
      <c r="VEJ2649" s="653"/>
      <c r="VEK2649" s="653"/>
      <c r="VEL2649" s="653"/>
      <c r="VEM2649" s="653"/>
      <c r="VEN2649" s="653"/>
      <c r="VEO2649" s="653"/>
      <c r="VEP2649" s="653"/>
      <c r="VEQ2649" s="653"/>
      <c r="VER2649" s="653"/>
      <c r="VES2649" s="653"/>
      <c r="VET2649" s="653"/>
      <c r="VEU2649" s="653"/>
      <c r="VEV2649" s="653"/>
      <c r="VEW2649" s="653"/>
      <c r="VEX2649" s="653"/>
      <c r="VEY2649" s="653"/>
      <c r="VEZ2649" s="653"/>
      <c r="VFA2649" s="653"/>
      <c r="VFB2649" s="653"/>
      <c r="VFC2649" s="653"/>
      <c r="VFD2649" s="653"/>
      <c r="VFE2649" s="653"/>
      <c r="VFF2649" s="653"/>
      <c r="VFG2649" s="653"/>
      <c r="VFH2649" s="653"/>
      <c r="VFI2649" s="653"/>
      <c r="VFJ2649" s="653"/>
      <c r="VFK2649" s="653"/>
      <c r="VFL2649" s="653"/>
      <c r="VFM2649" s="653"/>
      <c r="VFN2649" s="653"/>
      <c r="VFO2649" s="653"/>
      <c r="VFP2649" s="653"/>
      <c r="VFQ2649" s="653"/>
      <c r="VFR2649" s="653"/>
      <c r="VFS2649" s="653"/>
      <c r="VFT2649" s="653"/>
      <c r="VFU2649" s="653"/>
      <c r="VFV2649" s="653"/>
      <c r="VFW2649" s="653"/>
      <c r="VFX2649" s="653"/>
      <c r="VFY2649" s="653"/>
      <c r="VFZ2649" s="653"/>
      <c r="VGA2649" s="653"/>
      <c r="VGB2649" s="653"/>
      <c r="VGC2649" s="653"/>
      <c r="VGD2649" s="653"/>
      <c r="VGE2649" s="653"/>
      <c r="VGF2649" s="653"/>
      <c r="VGG2649" s="653"/>
      <c r="VGH2649" s="653"/>
      <c r="VGI2649" s="653"/>
      <c r="VGJ2649" s="653"/>
      <c r="VGK2649" s="653"/>
      <c r="VGL2649" s="653"/>
      <c r="VGM2649" s="653"/>
      <c r="VGN2649" s="653"/>
      <c r="VGO2649" s="653"/>
      <c r="VGP2649" s="653"/>
      <c r="VGQ2649" s="653"/>
      <c r="VGR2649" s="653"/>
      <c r="VGS2649" s="653"/>
      <c r="VGT2649" s="653"/>
      <c r="VGU2649" s="653"/>
      <c r="VGV2649" s="653"/>
      <c r="VGW2649" s="653"/>
      <c r="VGX2649" s="653"/>
      <c r="VGY2649" s="653"/>
      <c r="VGZ2649" s="653"/>
      <c r="VHA2649" s="653"/>
      <c r="VHB2649" s="653"/>
      <c r="VHC2649" s="653"/>
      <c r="VHD2649" s="653"/>
      <c r="VHE2649" s="653"/>
      <c r="VHF2649" s="653"/>
      <c r="VHG2649" s="653"/>
      <c r="VHH2649" s="653"/>
      <c r="VHI2649" s="653"/>
      <c r="VHJ2649" s="653"/>
      <c r="VHK2649" s="653"/>
      <c r="VHL2649" s="653"/>
      <c r="VHM2649" s="653"/>
      <c r="VHN2649" s="653"/>
      <c r="VHO2649" s="653"/>
      <c r="VHP2649" s="653"/>
      <c r="VHQ2649" s="653"/>
      <c r="VHR2649" s="653"/>
      <c r="VHS2649" s="653"/>
      <c r="VHT2649" s="653"/>
      <c r="VHU2649" s="653"/>
      <c r="VHV2649" s="653"/>
      <c r="VHW2649" s="653"/>
      <c r="VHX2649" s="653"/>
      <c r="VHY2649" s="653"/>
      <c r="VHZ2649" s="653"/>
      <c r="VIA2649" s="653"/>
      <c r="VIB2649" s="653"/>
      <c r="VIC2649" s="653"/>
      <c r="VID2649" s="653"/>
      <c r="VIE2649" s="653"/>
      <c r="VIF2649" s="653"/>
      <c r="VIG2649" s="653"/>
      <c r="VIH2649" s="653"/>
      <c r="VII2649" s="653"/>
      <c r="VIJ2649" s="653"/>
      <c r="VIK2649" s="653"/>
      <c r="VIL2649" s="653"/>
      <c r="VIM2649" s="653"/>
      <c r="VIN2649" s="653"/>
      <c r="VIO2649" s="653"/>
      <c r="VIP2649" s="653"/>
      <c r="VIQ2649" s="653"/>
      <c r="VIR2649" s="653"/>
      <c r="VIS2649" s="653"/>
      <c r="VIT2649" s="653"/>
      <c r="VIU2649" s="653"/>
      <c r="VIV2649" s="653"/>
      <c r="VIW2649" s="653"/>
      <c r="VIX2649" s="653"/>
      <c r="VIY2649" s="653"/>
      <c r="VIZ2649" s="653"/>
      <c r="VJA2649" s="653"/>
      <c r="VJB2649" s="653"/>
      <c r="VJC2649" s="653"/>
      <c r="VJD2649" s="653"/>
      <c r="VJE2649" s="653"/>
      <c r="VJF2649" s="653"/>
      <c r="VJG2649" s="653"/>
      <c r="VJH2649" s="653"/>
      <c r="VJI2649" s="653"/>
      <c r="VJJ2649" s="653"/>
      <c r="VJK2649" s="653"/>
      <c r="VJL2649" s="653"/>
      <c r="VJM2649" s="653"/>
      <c r="VJN2649" s="653"/>
      <c r="VJO2649" s="653"/>
      <c r="VJP2649" s="653"/>
      <c r="VJQ2649" s="653"/>
      <c r="VJR2649" s="653"/>
      <c r="VJS2649" s="653"/>
      <c r="VJT2649" s="653"/>
      <c r="VJU2649" s="653"/>
      <c r="VJV2649" s="653"/>
      <c r="VJW2649" s="653"/>
      <c r="VJX2649" s="653"/>
      <c r="VJY2649" s="653"/>
      <c r="VJZ2649" s="653"/>
      <c r="VKA2649" s="653"/>
      <c r="VKB2649" s="653"/>
      <c r="VKC2649" s="653"/>
      <c r="VKD2649" s="653"/>
      <c r="VKE2649" s="653"/>
      <c r="VKF2649" s="653"/>
      <c r="VKG2649" s="653"/>
      <c r="VKH2649" s="653"/>
      <c r="VKI2649" s="653"/>
      <c r="VKJ2649" s="653"/>
      <c r="VKK2649" s="653"/>
      <c r="VKL2649" s="653"/>
      <c r="VKM2649" s="653"/>
      <c r="VKN2649" s="653"/>
      <c r="VKO2649" s="653"/>
      <c r="VKP2649" s="653"/>
      <c r="VKQ2649" s="653"/>
      <c r="VKR2649" s="653"/>
      <c r="VKS2649" s="653"/>
      <c r="VKT2649" s="653"/>
      <c r="VKU2649" s="653"/>
      <c r="VKV2649" s="653"/>
      <c r="VKW2649" s="653"/>
      <c r="VKX2649" s="653"/>
      <c r="VKY2649" s="653"/>
      <c r="VKZ2649" s="653"/>
      <c r="VLA2649" s="653"/>
      <c r="VLB2649" s="653"/>
      <c r="VLC2649" s="653"/>
      <c r="VLD2649" s="653"/>
      <c r="VLE2649" s="653"/>
      <c r="VLF2649" s="653"/>
      <c r="VLG2649" s="653"/>
      <c r="VLH2649" s="653"/>
      <c r="VLI2649" s="653"/>
      <c r="VLJ2649" s="653"/>
      <c r="VLK2649" s="653"/>
      <c r="VLL2649" s="653"/>
      <c r="VLM2649" s="653"/>
      <c r="VLN2649" s="653"/>
      <c r="VLO2649" s="653"/>
      <c r="VLP2649" s="653"/>
      <c r="VLQ2649" s="653"/>
      <c r="VLR2649" s="653"/>
      <c r="VLS2649" s="653"/>
      <c r="VLT2649" s="653"/>
      <c r="VLU2649" s="653"/>
      <c r="VLV2649" s="653"/>
      <c r="VLW2649" s="653"/>
      <c r="VLX2649" s="653"/>
      <c r="VLY2649" s="653"/>
      <c r="VLZ2649" s="653"/>
      <c r="VMA2649" s="653"/>
      <c r="VMB2649" s="653"/>
      <c r="VMC2649" s="653"/>
      <c r="VMD2649" s="653"/>
      <c r="VME2649" s="653"/>
      <c r="VMF2649" s="653"/>
      <c r="VMG2649" s="653"/>
      <c r="VMH2649" s="653"/>
      <c r="VMI2649" s="653"/>
      <c r="VMJ2649" s="653"/>
      <c r="VMK2649" s="653"/>
      <c r="VML2649" s="653"/>
      <c r="VMM2649" s="653"/>
      <c r="VMN2649" s="653"/>
      <c r="VMO2649" s="653"/>
      <c r="VMP2649" s="653"/>
      <c r="VMQ2649" s="653"/>
      <c r="VMR2649" s="653"/>
      <c r="VMS2649" s="653"/>
      <c r="VMT2649" s="653"/>
      <c r="VMU2649" s="653"/>
      <c r="VMV2649" s="653"/>
      <c r="VMW2649" s="653"/>
      <c r="VMX2649" s="653"/>
      <c r="VMY2649" s="653"/>
      <c r="VMZ2649" s="653"/>
      <c r="VNA2649" s="653"/>
      <c r="VNB2649" s="653"/>
      <c r="VNC2649" s="653"/>
      <c r="VND2649" s="653"/>
      <c r="VNE2649" s="653"/>
      <c r="VNF2649" s="653"/>
      <c r="VNG2649" s="653"/>
      <c r="VNH2649" s="653"/>
      <c r="VNI2649" s="653"/>
      <c r="VNJ2649" s="653"/>
      <c r="VNK2649" s="653"/>
      <c r="VNL2649" s="653"/>
      <c r="VNM2649" s="653"/>
      <c r="VNN2649" s="653"/>
      <c r="VNO2649" s="653"/>
      <c r="VNP2649" s="653"/>
      <c r="VNQ2649" s="653"/>
      <c r="VNR2649" s="653"/>
      <c r="VNS2649" s="653"/>
      <c r="VNT2649" s="653"/>
      <c r="VNU2649" s="653"/>
      <c r="VNV2649" s="653"/>
      <c r="VNW2649" s="653"/>
      <c r="VNX2649" s="653"/>
      <c r="VNY2649" s="653"/>
      <c r="VNZ2649" s="653"/>
      <c r="VOA2649" s="653"/>
      <c r="VOB2649" s="653"/>
      <c r="VOC2649" s="653"/>
      <c r="VOD2649" s="653"/>
      <c r="VOE2649" s="653"/>
      <c r="VOF2649" s="653"/>
      <c r="VOG2649" s="653"/>
      <c r="VOH2649" s="653"/>
      <c r="VOI2649" s="653"/>
      <c r="VOJ2649" s="653"/>
      <c r="VOK2649" s="653"/>
      <c r="VOL2649" s="653"/>
      <c r="VOM2649" s="653"/>
      <c r="VON2649" s="653"/>
      <c r="VOO2649" s="653"/>
      <c r="VOP2649" s="653"/>
      <c r="VOQ2649" s="653"/>
      <c r="VOR2649" s="653"/>
      <c r="VOS2649" s="653"/>
      <c r="VOT2649" s="653"/>
      <c r="VOU2649" s="653"/>
      <c r="VOV2649" s="653"/>
      <c r="VOW2649" s="653"/>
      <c r="VOX2649" s="653"/>
      <c r="VOY2649" s="653"/>
      <c r="VOZ2649" s="653"/>
      <c r="VPA2649" s="653"/>
      <c r="VPB2649" s="653"/>
      <c r="VPC2649" s="653"/>
      <c r="VPD2649" s="653"/>
      <c r="VPE2649" s="653"/>
      <c r="VPF2649" s="653"/>
      <c r="VPG2649" s="653"/>
      <c r="VPH2649" s="653"/>
      <c r="VPI2649" s="653"/>
      <c r="VPJ2649" s="653"/>
      <c r="VPK2649" s="653"/>
      <c r="VPL2649" s="653"/>
      <c r="VPM2649" s="653"/>
      <c r="VPN2649" s="653"/>
      <c r="VPO2649" s="653"/>
      <c r="VPP2649" s="653"/>
      <c r="VPQ2649" s="653"/>
      <c r="VPR2649" s="653"/>
      <c r="VPS2649" s="653"/>
      <c r="VPT2649" s="653"/>
      <c r="VPU2649" s="653"/>
      <c r="VPV2649" s="653"/>
      <c r="VPW2649" s="653"/>
      <c r="VPX2649" s="653"/>
      <c r="VPY2649" s="653"/>
      <c r="VPZ2649" s="653"/>
      <c r="VQA2649" s="653"/>
      <c r="VQB2649" s="653"/>
      <c r="VQC2649" s="653"/>
      <c r="VQD2649" s="653"/>
      <c r="VQE2649" s="653"/>
      <c r="VQF2649" s="653"/>
      <c r="VQG2649" s="653"/>
      <c r="VQH2649" s="653"/>
      <c r="VQI2649" s="653"/>
      <c r="VQJ2649" s="653"/>
      <c r="VQK2649" s="653"/>
      <c r="VQL2649" s="653"/>
      <c r="VQM2649" s="653"/>
      <c r="VQN2649" s="653"/>
      <c r="VQO2649" s="653"/>
      <c r="VQP2649" s="653"/>
      <c r="VQQ2649" s="653"/>
      <c r="VQR2649" s="653"/>
      <c r="VQS2649" s="653"/>
      <c r="VQT2649" s="653"/>
      <c r="VQU2649" s="653"/>
      <c r="VQV2649" s="653"/>
      <c r="VQW2649" s="653"/>
      <c r="VQX2649" s="653"/>
      <c r="VQY2649" s="653"/>
      <c r="VQZ2649" s="653"/>
      <c r="VRA2649" s="653"/>
      <c r="VRB2649" s="653"/>
      <c r="VRC2649" s="653"/>
      <c r="VRD2649" s="653"/>
      <c r="VRE2649" s="653"/>
      <c r="VRF2649" s="653"/>
      <c r="VRG2649" s="653"/>
      <c r="VRH2649" s="653"/>
      <c r="VRI2649" s="653"/>
      <c r="VRJ2649" s="653"/>
      <c r="VRK2649" s="653"/>
      <c r="VRL2649" s="653"/>
      <c r="VRM2649" s="653"/>
      <c r="VRN2649" s="653"/>
      <c r="VRO2649" s="653"/>
      <c r="VRP2649" s="653"/>
      <c r="VRQ2649" s="653"/>
      <c r="VRR2649" s="653"/>
      <c r="VRS2649" s="653"/>
      <c r="VRT2649" s="653"/>
      <c r="VRU2649" s="653"/>
      <c r="VRV2649" s="653"/>
      <c r="VRW2649" s="653"/>
      <c r="VRX2649" s="653"/>
      <c r="VRY2649" s="653"/>
      <c r="VRZ2649" s="653"/>
      <c r="VSA2649" s="653"/>
      <c r="VSB2649" s="653"/>
      <c r="VSC2649" s="653"/>
      <c r="VSD2649" s="653"/>
      <c r="VSE2649" s="653"/>
      <c r="VSF2649" s="653"/>
      <c r="VSG2649" s="653"/>
      <c r="VSH2649" s="653"/>
      <c r="VSI2649" s="653"/>
      <c r="VSJ2649" s="653"/>
      <c r="VSK2649" s="653"/>
      <c r="VSL2649" s="653"/>
      <c r="VSM2649" s="653"/>
      <c r="VSN2649" s="653"/>
      <c r="VSO2649" s="653"/>
      <c r="VSP2649" s="653"/>
      <c r="VSQ2649" s="653"/>
      <c r="VSR2649" s="653"/>
      <c r="VSS2649" s="653"/>
      <c r="VST2649" s="653"/>
      <c r="VSU2649" s="653"/>
      <c r="VSV2649" s="653"/>
      <c r="VSW2649" s="653"/>
      <c r="VSX2649" s="653"/>
      <c r="VSY2649" s="653"/>
      <c r="VSZ2649" s="653"/>
      <c r="VTA2649" s="653"/>
      <c r="VTB2649" s="653"/>
      <c r="VTC2649" s="653"/>
      <c r="VTD2649" s="653"/>
      <c r="VTE2649" s="653"/>
      <c r="VTF2649" s="653"/>
      <c r="VTG2649" s="653"/>
      <c r="VTH2649" s="653"/>
      <c r="VTI2649" s="653"/>
      <c r="VTJ2649" s="653"/>
      <c r="VTK2649" s="653"/>
      <c r="VTL2649" s="653"/>
      <c r="VTM2649" s="653"/>
      <c r="VTN2649" s="653"/>
      <c r="VTO2649" s="653"/>
      <c r="VTP2649" s="653"/>
      <c r="VTQ2649" s="653"/>
      <c r="VTR2649" s="653"/>
      <c r="VTS2649" s="653"/>
      <c r="VTT2649" s="653"/>
      <c r="VTU2649" s="653"/>
      <c r="VTV2649" s="653"/>
      <c r="VTW2649" s="653"/>
      <c r="VTX2649" s="653"/>
      <c r="VTY2649" s="653"/>
      <c r="VTZ2649" s="653"/>
      <c r="VUA2649" s="653"/>
      <c r="VUB2649" s="653"/>
      <c r="VUC2649" s="653"/>
      <c r="VUD2649" s="653"/>
      <c r="VUE2649" s="653"/>
      <c r="VUF2649" s="653"/>
      <c r="VUG2649" s="653"/>
      <c r="VUH2649" s="653"/>
      <c r="VUI2649" s="653"/>
      <c r="VUJ2649" s="653"/>
      <c r="VUK2649" s="653"/>
      <c r="VUL2649" s="653"/>
      <c r="VUM2649" s="653"/>
      <c r="VUN2649" s="653"/>
      <c r="VUO2649" s="653"/>
      <c r="VUP2649" s="653"/>
      <c r="VUQ2649" s="653"/>
      <c r="VUR2649" s="653"/>
      <c r="VUS2649" s="653"/>
      <c r="VUT2649" s="653"/>
      <c r="VUU2649" s="653"/>
      <c r="VUV2649" s="653"/>
      <c r="VUW2649" s="653"/>
      <c r="VUX2649" s="653"/>
      <c r="VUY2649" s="653"/>
      <c r="VUZ2649" s="653"/>
      <c r="VVA2649" s="653"/>
      <c r="VVB2649" s="653"/>
      <c r="VVC2649" s="653"/>
      <c r="VVD2649" s="653"/>
      <c r="VVE2649" s="653"/>
      <c r="VVF2649" s="653"/>
      <c r="VVG2649" s="653"/>
      <c r="VVH2649" s="653"/>
      <c r="VVI2649" s="653"/>
      <c r="VVJ2649" s="653"/>
      <c r="VVK2649" s="653"/>
      <c r="VVL2649" s="653"/>
      <c r="VVM2649" s="653"/>
      <c r="VVN2649" s="653"/>
      <c r="VVO2649" s="653"/>
      <c r="VVP2649" s="653"/>
      <c r="VVQ2649" s="653"/>
      <c r="VVR2649" s="653"/>
      <c r="VVS2649" s="653"/>
      <c r="VVT2649" s="653"/>
      <c r="VVU2649" s="653"/>
      <c r="VVV2649" s="653"/>
      <c r="VVW2649" s="653"/>
      <c r="VVX2649" s="653"/>
      <c r="VVY2649" s="653"/>
      <c r="VVZ2649" s="653"/>
      <c r="VWA2649" s="653"/>
      <c r="VWB2649" s="653"/>
      <c r="VWC2649" s="653"/>
      <c r="VWD2649" s="653"/>
      <c r="VWE2649" s="653"/>
      <c r="VWF2649" s="653"/>
      <c r="VWG2649" s="653"/>
      <c r="VWH2649" s="653"/>
      <c r="VWI2649" s="653"/>
      <c r="VWJ2649" s="653"/>
      <c r="VWK2649" s="653"/>
      <c r="VWL2649" s="653"/>
      <c r="VWM2649" s="653"/>
      <c r="VWN2649" s="653"/>
      <c r="VWO2649" s="653"/>
      <c r="VWP2649" s="653"/>
      <c r="VWQ2649" s="653"/>
      <c r="VWR2649" s="653"/>
      <c r="VWS2649" s="653"/>
      <c r="VWT2649" s="653"/>
      <c r="VWU2649" s="653"/>
      <c r="VWV2649" s="653"/>
      <c r="VWW2649" s="653"/>
      <c r="VWX2649" s="653"/>
      <c r="VWY2649" s="653"/>
      <c r="VWZ2649" s="653"/>
      <c r="VXA2649" s="653"/>
      <c r="VXB2649" s="653"/>
      <c r="VXC2649" s="653"/>
      <c r="VXD2649" s="653"/>
      <c r="VXE2649" s="653"/>
      <c r="VXF2649" s="653"/>
      <c r="VXG2649" s="653"/>
      <c r="VXH2649" s="653"/>
      <c r="VXI2649" s="653"/>
      <c r="VXJ2649" s="653"/>
      <c r="VXK2649" s="653"/>
      <c r="VXL2649" s="653"/>
      <c r="VXM2649" s="653"/>
      <c r="VXN2649" s="653"/>
      <c r="VXO2649" s="653"/>
      <c r="VXP2649" s="653"/>
      <c r="VXQ2649" s="653"/>
      <c r="VXR2649" s="653"/>
      <c r="VXS2649" s="653"/>
      <c r="VXT2649" s="653"/>
      <c r="VXU2649" s="653"/>
      <c r="VXV2649" s="653"/>
      <c r="VXW2649" s="653"/>
      <c r="VXX2649" s="653"/>
      <c r="VXY2649" s="653"/>
      <c r="VXZ2649" s="653"/>
      <c r="VYA2649" s="653"/>
      <c r="VYB2649" s="653"/>
      <c r="VYC2649" s="653"/>
      <c r="VYD2649" s="653"/>
      <c r="VYE2649" s="653"/>
      <c r="VYF2649" s="653"/>
      <c r="VYG2649" s="653"/>
      <c r="VYH2649" s="653"/>
      <c r="VYI2649" s="653"/>
      <c r="VYJ2649" s="653"/>
      <c r="VYK2649" s="653"/>
      <c r="VYL2649" s="653"/>
      <c r="VYM2649" s="653"/>
      <c r="VYN2649" s="653"/>
      <c r="VYO2649" s="653"/>
      <c r="VYP2649" s="653"/>
      <c r="VYQ2649" s="653"/>
      <c r="VYR2649" s="653"/>
      <c r="VYS2649" s="653"/>
      <c r="VYT2649" s="653"/>
      <c r="VYU2649" s="653"/>
      <c r="VYV2649" s="653"/>
      <c r="VYW2649" s="653"/>
      <c r="VYX2649" s="653"/>
      <c r="VYY2649" s="653"/>
      <c r="VYZ2649" s="653"/>
      <c r="VZA2649" s="653"/>
      <c r="VZB2649" s="653"/>
      <c r="VZC2649" s="653"/>
      <c r="VZD2649" s="653"/>
      <c r="VZE2649" s="653"/>
      <c r="VZF2649" s="653"/>
      <c r="VZG2649" s="653"/>
      <c r="VZH2649" s="653"/>
      <c r="VZI2649" s="653"/>
      <c r="VZJ2649" s="653"/>
      <c r="VZK2649" s="653"/>
      <c r="VZL2649" s="653"/>
      <c r="VZM2649" s="653"/>
      <c r="VZN2649" s="653"/>
      <c r="VZO2649" s="653"/>
      <c r="VZP2649" s="653"/>
      <c r="VZQ2649" s="653"/>
      <c r="VZR2649" s="653"/>
      <c r="VZS2649" s="653"/>
      <c r="VZT2649" s="653"/>
      <c r="VZU2649" s="653"/>
      <c r="VZV2649" s="653"/>
      <c r="VZW2649" s="653"/>
      <c r="VZX2649" s="653"/>
      <c r="VZY2649" s="653"/>
      <c r="VZZ2649" s="653"/>
      <c r="WAA2649" s="653"/>
      <c r="WAB2649" s="653"/>
      <c r="WAC2649" s="653"/>
      <c r="WAD2649" s="653"/>
      <c r="WAE2649" s="653"/>
      <c r="WAF2649" s="653"/>
      <c r="WAG2649" s="653"/>
      <c r="WAH2649" s="653"/>
      <c r="WAI2649" s="653"/>
      <c r="WAJ2649" s="653"/>
      <c r="WAK2649" s="653"/>
      <c r="WAL2649" s="653"/>
      <c r="WAM2649" s="653"/>
      <c r="WAN2649" s="653"/>
      <c r="WAO2649" s="653"/>
      <c r="WAP2649" s="653"/>
      <c r="WAQ2649" s="653"/>
      <c r="WAR2649" s="653"/>
      <c r="WAS2649" s="653"/>
      <c r="WAT2649" s="653"/>
      <c r="WAU2649" s="653"/>
      <c r="WAV2649" s="653"/>
      <c r="WAW2649" s="653"/>
      <c r="WAX2649" s="653"/>
      <c r="WAY2649" s="653"/>
      <c r="WAZ2649" s="653"/>
      <c r="WBA2649" s="653"/>
      <c r="WBB2649" s="653"/>
      <c r="WBC2649" s="653"/>
      <c r="WBD2649" s="653"/>
      <c r="WBE2649" s="653"/>
      <c r="WBF2649" s="653"/>
      <c r="WBG2649" s="653"/>
      <c r="WBH2649" s="653"/>
      <c r="WBI2649" s="653"/>
      <c r="WBJ2649" s="653"/>
      <c r="WBK2649" s="653"/>
      <c r="WBL2649" s="653"/>
      <c r="WBM2649" s="653"/>
      <c r="WBN2649" s="653"/>
      <c r="WBO2649" s="653"/>
      <c r="WBP2649" s="653"/>
      <c r="WBQ2649" s="653"/>
      <c r="WBR2649" s="653"/>
      <c r="WBS2649" s="653"/>
      <c r="WBT2649" s="653"/>
      <c r="WBU2649" s="653"/>
      <c r="WBV2649" s="653"/>
      <c r="WBW2649" s="653"/>
      <c r="WBX2649" s="653"/>
      <c r="WBY2649" s="653"/>
      <c r="WBZ2649" s="653"/>
      <c r="WCA2649" s="653"/>
      <c r="WCB2649" s="653"/>
      <c r="WCC2649" s="653"/>
      <c r="WCD2649" s="653"/>
      <c r="WCE2649" s="653"/>
      <c r="WCF2649" s="653"/>
      <c r="WCG2649" s="653"/>
      <c r="WCH2649" s="653"/>
      <c r="WCI2649" s="653"/>
      <c r="WCJ2649" s="653"/>
      <c r="WCK2649" s="653"/>
      <c r="WCL2649" s="653"/>
      <c r="WCM2649" s="653"/>
      <c r="WCN2649" s="653"/>
      <c r="WCO2649" s="653"/>
      <c r="WCP2649" s="653"/>
      <c r="WCQ2649" s="653"/>
      <c r="WCR2649" s="653"/>
      <c r="WCS2649" s="653"/>
      <c r="WCT2649" s="653"/>
      <c r="WCU2649" s="653"/>
      <c r="WCV2649" s="653"/>
      <c r="WCW2649" s="653"/>
      <c r="WCX2649" s="653"/>
      <c r="WCY2649" s="653"/>
      <c r="WCZ2649" s="653"/>
      <c r="WDA2649" s="653"/>
      <c r="WDB2649" s="653"/>
      <c r="WDC2649" s="653"/>
      <c r="WDD2649" s="653"/>
      <c r="WDE2649" s="653"/>
      <c r="WDF2649" s="653"/>
      <c r="WDG2649" s="653"/>
      <c r="WDH2649" s="653"/>
      <c r="WDI2649" s="653"/>
      <c r="WDJ2649" s="653"/>
      <c r="WDK2649" s="653"/>
      <c r="WDL2649" s="653"/>
      <c r="WDM2649" s="653"/>
      <c r="WDN2649" s="653"/>
      <c r="WDO2649" s="653"/>
      <c r="WDP2649" s="653"/>
      <c r="WDQ2649" s="653"/>
      <c r="WDR2649" s="653"/>
      <c r="WDS2649" s="653"/>
      <c r="WDT2649" s="653"/>
      <c r="WDU2649" s="653"/>
      <c r="WDV2649" s="653"/>
      <c r="WDW2649" s="653"/>
      <c r="WDX2649" s="653"/>
      <c r="WDY2649" s="653"/>
      <c r="WDZ2649" s="653"/>
      <c r="WEA2649" s="653"/>
      <c r="WEB2649" s="653"/>
      <c r="WEC2649" s="653"/>
      <c r="WED2649" s="653"/>
      <c r="WEE2649" s="653"/>
      <c r="WEF2649" s="653"/>
      <c r="WEG2649" s="653"/>
      <c r="WEH2649" s="653"/>
      <c r="WEI2649" s="653"/>
      <c r="WEJ2649" s="653"/>
      <c r="WEK2649" s="653"/>
      <c r="WEL2649" s="653"/>
      <c r="WEM2649" s="653"/>
      <c r="WEN2649" s="653"/>
      <c r="WEO2649" s="653"/>
      <c r="WEP2649" s="653"/>
      <c r="WEQ2649" s="653"/>
      <c r="WER2649" s="653"/>
      <c r="WES2649" s="653"/>
      <c r="WET2649" s="653"/>
      <c r="WEU2649" s="653"/>
      <c r="WEV2649" s="653"/>
      <c r="WEW2649" s="653"/>
      <c r="WEX2649" s="653"/>
      <c r="WEY2649" s="653"/>
      <c r="WEZ2649" s="653"/>
      <c r="WFA2649" s="653"/>
      <c r="WFB2649" s="653"/>
      <c r="WFC2649" s="653"/>
      <c r="WFD2649" s="653"/>
      <c r="WFE2649" s="653"/>
      <c r="WFF2649" s="653"/>
      <c r="WFG2649" s="653"/>
      <c r="WFH2649" s="653"/>
      <c r="WFI2649" s="653"/>
      <c r="WFJ2649" s="653"/>
      <c r="WFK2649" s="653"/>
      <c r="WFL2649" s="653"/>
      <c r="WFM2649" s="653"/>
      <c r="WFN2649" s="653"/>
      <c r="WFO2649" s="653"/>
      <c r="WFP2649" s="653"/>
      <c r="WFQ2649" s="653"/>
      <c r="WFR2649" s="653"/>
      <c r="WFS2649" s="653"/>
      <c r="WFT2649" s="653"/>
      <c r="WFU2649" s="653"/>
      <c r="WFV2649" s="653"/>
      <c r="WFW2649" s="653"/>
      <c r="WFX2649" s="653"/>
      <c r="WFY2649" s="653"/>
      <c r="WFZ2649" s="653"/>
      <c r="WGA2649" s="653"/>
      <c r="WGB2649" s="653"/>
      <c r="WGC2649" s="653"/>
      <c r="WGD2649" s="653"/>
      <c r="WGE2649" s="653"/>
      <c r="WGF2649" s="653"/>
      <c r="WGG2649" s="653"/>
      <c r="WGH2649" s="653"/>
      <c r="WGI2649" s="653"/>
      <c r="WGJ2649" s="653"/>
      <c r="WGK2649" s="653"/>
      <c r="WGL2649" s="653"/>
      <c r="WGM2649" s="653"/>
      <c r="WGN2649" s="653"/>
      <c r="WGO2649" s="653"/>
      <c r="WGP2649" s="653"/>
      <c r="WGQ2649" s="653"/>
      <c r="WGR2649" s="653"/>
      <c r="WGS2649" s="653"/>
      <c r="WGT2649" s="653"/>
      <c r="WGU2649" s="653"/>
      <c r="WGV2649" s="653"/>
      <c r="WGW2649" s="653"/>
      <c r="WGX2649" s="653"/>
      <c r="WGY2649" s="653"/>
      <c r="WGZ2649" s="653"/>
      <c r="WHA2649" s="653"/>
      <c r="WHB2649" s="653"/>
      <c r="WHC2649" s="653"/>
      <c r="WHD2649" s="653"/>
      <c r="WHE2649" s="653"/>
      <c r="WHF2649" s="653"/>
      <c r="WHG2649" s="653"/>
      <c r="WHH2649" s="653"/>
      <c r="WHI2649" s="653"/>
      <c r="WHJ2649" s="653"/>
      <c r="WHK2649" s="653"/>
      <c r="WHL2649" s="653"/>
      <c r="WHM2649" s="653"/>
      <c r="WHN2649" s="653"/>
      <c r="WHO2649" s="653"/>
      <c r="WHP2649" s="653"/>
      <c r="WHQ2649" s="653"/>
      <c r="WHR2649" s="653"/>
      <c r="WHS2649" s="653"/>
      <c r="WHT2649" s="653"/>
      <c r="WHU2649" s="653"/>
      <c r="WHV2649" s="653"/>
      <c r="WHW2649" s="653"/>
      <c r="WHX2649" s="653"/>
      <c r="WHY2649" s="653"/>
      <c r="WHZ2649" s="653"/>
      <c r="WIA2649" s="653"/>
      <c r="WIB2649" s="653"/>
      <c r="WIC2649" s="653"/>
      <c r="WID2649" s="653"/>
      <c r="WIE2649" s="653"/>
      <c r="WIF2649" s="653"/>
      <c r="WIG2649" s="653"/>
      <c r="WIH2649" s="653"/>
      <c r="WII2649" s="653"/>
      <c r="WIJ2649" s="653"/>
      <c r="WIK2649" s="653"/>
      <c r="WIL2649" s="653"/>
      <c r="WIM2649" s="653"/>
      <c r="WIN2649" s="653"/>
      <c r="WIO2649" s="653"/>
      <c r="WIP2649" s="653"/>
      <c r="WIQ2649" s="653"/>
      <c r="WIR2649" s="653"/>
      <c r="WIS2649" s="653"/>
      <c r="WIT2649" s="653"/>
      <c r="WIU2649" s="653"/>
      <c r="WIV2649" s="653"/>
      <c r="WIW2649" s="653"/>
      <c r="WIX2649" s="653"/>
      <c r="WIY2649" s="653"/>
      <c r="WIZ2649" s="653"/>
      <c r="WJA2649" s="653"/>
      <c r="WJB2649" s="653"/>
      <c r="WJC2649" s="653"/>
      <c r="WJD2649" s="653"/>
      <c r="WJE2649" s="653"/>
      <c r="WJF2649" s="653"/>
      <c r="WJG2649" s="653"/>
      <c r="WJH2649" s="653"/>
      <c r="WJI2649" s="653"/>
      <c r="WJJ2649" s="653"/>
      <c r="WJK2649" s="653"/>
      <c r="WJL2649" s="653"/>
      <c r="WJM2649" s="653"/>
      <c r="WJN2649" s="653"/>
      <c r="WJO2649" s="653"/>
      <c r="WJP2649" s="653"/>
      <c r="WJQ2649" s="653"/>
      <c r="WJR2649" s="653"/>
      <c r="WJS2649" s="653"/>
      <c r="WJT2649" s="653"/>
      <c r="WJU2649" s="653"/>
      <c r="WJV2649" s="653"/>
      <c r="WJW2649" s="653"/>
      <c r="WJX2649" s="653"/>
      <c r="WJY2649" s="653"/>
      <c r="WJZ2649" s="653"/>
      <c r="WKA2649" s="653"/>
      <c r="WKB2649" s="653"/>
      <c r="WKC2649" s="653"/>
      <c r="WKD2649" s="653"/>
      <c r="WKE2649" s="653"/>
      <c r="WKF2649" s="653"/>
      <c r="WKG2649" s="653"/>
      <c r="WKH2649" s="653"/>
      <c r="WKI2649" s="653"/>
      <c r="WKJ2649" s="653"/>
      <c r="WKK2649" s="653"/>
      <c r="WKL2649" s="653"/>
      <c r="WKM2649" s="653"/>
      <c r="WKN2649" s="653"/>
      <c r="WKO2649" s="653"/>
      <c r="WKP2649" s="653"/>
      <c r="WKQ2649" s="653"/>
      <c r="WKR2649" s="653"/>
      <c r="WKS2649" s="653"/>
      <c r="WKT2649" s="653"/>
      <c r="WKU2649" s="653"/>
      <c r="WKV2649" s="653"/>
      <c r="WKW2649" s="653"/>
      <c r="WKX2649" s="653"/>
      <c r="WKY2649" s="653"/>
      <c r="WKZ2649" s="653"/>
      <c r="WLA2649" s="653"/>
      <c r="WLB2649" s="653"/>
      <c r="WLC2649" s="653"/>
      <c r="WLD2649" s="653"/>
      <c r="WLE2649" s="653"/>
      <c r="WLF2649" s="653"/>
      <c r="WLG2649" s="653"/>
      <c r="WLH2649" s="653"/>
      <c r="WLI2649" s="653"/>
      <c r="WLJ2649" s="653"/>
      <c r="WLK2649" s="653"/>
      <c r="WLL2649" s="653"/>
      <c r="WLM2649" s="653"/>
      <c r="WLN2649" s="653"/>
      <c r="WLO2649" s="653"/>
      <c r="WLP2649" s="653"/>
      <c r="WLQ2649" s="653"/>
      <c r="WLR2649" s="653"/>
      <c r="WLS2649" s="653"/>
      <c r="WLT2649" s="653"/>
      <c r="WLU2649" s="653"/>
      <c r="WLV2649" s="653"/>
      <c r="WLW2649" s="653"/>
      <c r="WLX2649" s="653"/>
      <c r="WLY2649" s="653"/>
      <c r="WLZ2649" s="653"/>
      <c r="WMA2649" s="653"/>
      <c r="WMB2649" s="653"/>
      <c r="WMC2649" s="653"/>
      <c r="WMD2649" s="653"/>
      <c r="WME2649" s="653"/>
      <c r="WMF2649" s="653"/>
      <c r="WMG2649" s="653"/>
      <c r="WMH2649" s="653"/>
      <c r="WMI2649" s="653"/>
      <c r="WMJ2649" s="653"/>
      <c r="WMK2649" s="653"/>
      <c r="WML2649" s="653"/>
      <c r="WMM2649" s="653"/>
      <c r="WMN2649" s="653"/>
      <c r="WMO2649" s="653"/>
      <c r="WMP2649" s="653"/>
      <c r="WMQ2649" s="653"/>
      <c r="WMR2649" s="653"/>
      <c r="WMS2649" s="653"/>
      <c r="WMT2649" s="653"/>
      <c r="WMU2649" s="653"/>
      <c r="WMV2649" s="653"/>
      <c r="WMW2649" s="653"/>
      <c r="WMX2649" s="653"/>
      <c r="WMY2649" s="653"/>
      <c r="WMZ2649" s="653"/>
      <c r="WNA2649" s="653"/>
      <c r="WNB2649" s="653"/>
      <c r="WNC2649" s="653"/>
      <c r="WND2649" s="653"/>
      <c r="WNE2649" s="653"/>
      <c r="WNF2649" s="653"/>
      <c r="WNG2649" s="653"/>
      <c r="WNH2649" s="653"/>
      <c r="WNI2649" s="653"/>
      <c r="WNJ2649" s="653"/>
      <c r="WNK2649" s="653"/>
      <c r="WNL2649" s="653"/>
      <c r="WNM2649" s="653"/>
      <c r="WNN2649" s="653"/>
      <c r="WNO2649" s="653"/>
      <c r="WNP2649" s="653"/>
      <c r="WNQ2649" s="653"/>
      <c r="WNR2649" s="653"/>
      <c r="WNS2649" s="653"/>
      <c r="WNT2649" s="653"/>
      <c r="WNU2649" s="653"/>
      <c r="WNV2649" s="653"/>
      <c r="WNW2649" s="653"/>
      <c r="WNX2649" s="653"/>
      <c r="WNY2649" s="653"/>
      <c r="WNZ2649" s="653"/>
      <c r="WOA2649" s="653"/>
      <c r="WOB2649" s="653"/>
      <c r="WOC2649" s="653"/>
      <c r="WOD2649" s="653"/>
      <c r="WOE2649" s="653"/>
      <c r="WOF2649" s="653"/>
      <c r="WOG2649" s="653"/>
      <c r="WOH2649" s="653"/>
      <c r="WOI2649" s="653"/>
      <c r="WOJ2649" s="653"/>
      <c r="WOK2649" s="653"/>
      <c r="WOL2649" s="653"/>
      <c r="WOM2649" s="653"/>
      <c r="WON2649" s="653"/>
      <c r="WOO2649" s="653"/>
      <c r="WOP2649" s="653"/>
      <c r="WOQ2649" s="653"/>
      <c r="WOR2649" s="653"/>
      <c r="WOS2649" s="653"/>
      <c r="WOT2649" s="653"/>
      <c r="WOU2649" s="653"/>
      <c r="WOV2649" s="653"/>
      <c r="WOW2649" s="653"/>
      <c r="WOX2649" s="653"/>
      <c r="WOY2649" s="653"/>
      <c r="WOZ2649" s="653"/>
      <c r="WPA2649" s="653"/>
      <c r="WPB2649" s="653"/>
      <c r="WPC2649" s="653"/>
      <c r="WPD2649" s="653"/>
      <c r="WPE2649" s="653"/>
      <c r="WPF2649" s="653"/>
      <c r="WPG2649" s="653"/>
      <c r="WPH2649" s="653"/>
      <c r="WPI2649" s="653"/>
      <c r="WPJ2649" s="653"/>
      <c r="WPK2649" s="653"/>
      <c r="WPL2649" s="653"/>
      <c r="WPM2649" s="653"/>
      <c r="WPN2649" s="653"/>
      <c r="WPO2649" s="653"/>
      <c r="WPP2649" s="653"/>
      <c r="WPQ2649" s="653"/>
      <c r="WPR2649" s="653"/>
      <c r="WPS2649" s="653"/>
      <c r="WPT2649" s="653"/>
      <c r="WPU2649" s="653"/>
      <c r="WPV2649" s="653"/>
      <c r="WPW2649" s="653"/>
      <c r="WPX2649" s="653"/>
      <c r="WPY2649" s="653"/>
      <c r="WPZ2649" s="653"/>
      <c r="WQA2649" s="653"/>
      <c r="WQB2649" s="653"/>
      <c r="WQC2649" s="653"/>
      <c r="WQD2649" s="653"/>
      <c r="WQE2649" s="653"/>
      <c r="WQF2649" s="653"/>
      <c r="WQG2649" s="653"/>
      <c r="WQH2649" s="653"/>
      <c r="WQI2649" s="653"/>
      <c r="WQJ2649" s="653"/>
      <c r="WQK2649" s="653"/>
      <c r="WQL2649" s="653"/>
      <c r="WQM2649" s="653"/>
      <c r="WQN2649" s="653"/>
      <c r="WQO2649" s="653"/>
      <c r="WQP2649" s="653"/>
      <c r="WQQ2649" s="653"/>
      <c r="WQR2649" s="653"/>
      <c r="WQS2649" s="653"/>
      <c r="WQT2649" s="653"/>
      <c r="WQU2649" s="653"/>
      <c r="WQV2649" s="653"/>
      <c r="WQW2649" s="653"/>
      <c r="WQX2649" s="653"/>
      <c r="WQY2649" s="653"/>
      <c r="WQZ2649" s="653"/>
      <c r="WRA2649" s="653"/>
      <c r="WRB2649" s="653"/>
      <c r="WRC2649" s="653"/>
      <c r="WRD2649" s="653"/>
      <c r="WRE2649" s="653"/>
      <c r="WRF2649" s="653"/>
      <c r="WRG2649" s="653"/>
      <c r="WRH2649" s="653"/>
      <c r="WRI2649" s="653"/>
      <c r="WRJ2649" s="653"/>
      <c r="WRK2649" s="653"/>
      <c r="WRL2649" s="653"/>
      <c r="WRM2649" s="653"/>
      <c r="WRN2649" s="653"/>
      <c r="WRO2649" s="653"/>
      <c r="WRP2649" s="653"/>
      <c r="WRQ2649" s="653"/>
      <c r="WRR2649" s="653"/>
      <c r="WRS2649" s="653"/>
      <c r="WRT2649" s="653"/>
      <c r="WRU2649" s="653"/>
      <c r="WRV2649" s="653"/>
      <c r="WRW2649" s="653"/>
      <c r="WRX2649" s="653"/>
      <c r="WRY2649" s="653"/>
      <c r="WRZ2649" s="653"/>
      <c r="WSA2649" s="653"/>
      <c r="WSB2649" s="653"/>
      <c r="WSC2649" s="653"/>
      <c r="WSD2649" s="653"/>
      <c r="WSE2649" s="653"/>
      <c r="WSF2649" s="653"/>
      <c r="WSG2649" s="653"/>
      <c r="WSH2649" s="653"/>
      <c r="WSI2649" s="653"/>
      <c r="WSJ2649" s="653"/>
      <c r="WSK2649" s="653"/>
      <c r="WSL2649" s="653"/>
      <c r="WSM2649" s="653"/>
      <c r="WSN2649" s="653"/>
      <c r="WSO2649" s="653"/>
      <c r="WSP2649" s="653"/>
      <c r="WSQ2649" s="653"/>
      <c r="WSR2649" s="653"/>
      <c r="WSS2649" s="653"/>
      <c r="WST2649" s="653"/>
      <c r="WSU2649" s="653"/>
      <c r="WSV2649" s="653"/>
      <c r="WSW2649" s="653"/>
      <c r="WSX2649" s="653"/>
      <c r="WSY2649" s="653"/>
      <c r="WSZ2649" s="653"/>
      <c r="WTA2649" s="653"/>
      <c r="WTB2649" s="653"/>
      <c r="WTC2649" s="653"/>
      <c r="WTD2649" s="653"/>
      <c r="WTE2649" s="653"/>
      <c r="WTF2649" s="653"/>
      <c r="WTG2649" s="653"/>
      <c r="WTH2649" s="653"/>
      <c r="WTI2649" s="653"/>
      <c r="WTJ2649" s="653"/>
      <c r="WTK2649" s="653"/>
      <c r="WTL2649" s="653"/>
      <c r="WTM2649" s="653"/>
      <c r="WTN2649" s="653"/>
      <c r="WTO2649" s="653"/>
      <c r="WTP2649" s="653"/>
      <c r="WTQ2649" s="653"/>
      <c r="WTR2649" s="653"/>
      <c r="WTS2649" s="653"/>
      <c r="WTT2649" s="653"/>
      <c r="WTU2649" s="653"/>
      <c r="WTV2649" s="653"/>
      <c r="WTW2649" s="653"/>
      <c r="WTX2649" s="653"/>
      <c r="WTY2649" s="653"/>
      <c r="WTZ2649" s="653"/>
      <c r="WUA2649" s="653"/>
      <c r="WUB2649" s="653"/>
      <c r="WUC2649" s="653"/>
      <c r="WUD2649" s="653"/>
      <c r="WUE2649" s="653"/>
      <c r="WUF2649" s="653"/>
      <c r="WUG2649" s="653"/>
      <c r="WUH2649" s="653"/>
      <c r="WUI2649" s="653"/>
      <c r="WUJ2649" s="653"/>
      <c r="WUK2649" s="653"/>
      <c r="WUL2649" s="653"/>
      <c r="WUM2649" s="653"/>
      <c r="WUN2649" s="653"/>
      <c r="WUO2649" s="653"/>
      <c r="WUP2649" s="653"/>
      <c r="WUQ2649" s="653"/>
      <c r="WUR2649" s="653"/>
      <c r="WUS2649" s="653"/>
      <c r="WUT2649" s="653"/>
      <c r="WUU2649" s="653"/>
      <c r="WUV2649" s="653"/>
      <c r="WUW2649" s="653"/>
      <c r="WUX2649" s="653"/>
      <c r="WUY2649" s="653"/>
      <c r="WUZ2649" s="653"/>
      <c r="WVA2649" s="653"/>
      <c r="WVB2649" s="653"/>
      <c r="WVC2649" s="653"/>
      <c r="WVD2649" s="653"/>
      <c r="WVE2649" s="653"/>
      <c r="WVF2649" s="653"/>
      <c r="WVG2649" s="653"/>
      <c r="WVH2649" s="653"/>
      <c r="WVI2649" s="653"/>
      <c r="WVJ2649" s="653"/>
      <c r="WVK2649" s="653"/>
      <c r="WVL2649" s="653"/>
      <c r="WVM2649" s="653"/>
      <c r="WVN2649" s="653"/>
      <c r="WVO2649" s="653"/>
      <c r="WVP2649" s="653"/>
      <c r="WVQ2649" s="653"/>
      <c r="WVR2649" s="653"/>
      <c r="WVS2649" s="653"/>
      <c r="WVT2649" s="653"/>
      <c r="WVU2649" s="653"/>
      <c r="WVV2649" s="653"/>
      <c r="WVW2649" s="653"/>
      <c r="WVX2649" s="653"/>
      <c r="WVY2649" s="653"/>
      <c r="WVZ2649" s="653"/>
      <c r="WWA2649" s="653"/>
      <c r="WWB2649" s="653"/>
      <c r="WWC2649" s="653"/>
      <c r="WWD2649" s="653"/>
      <c r="WWE2649" s="653"/>
      <c r="WWF2649" s="653"/>
      <c r="WWG2649" s="653"/>
      <c r="WWH2649" s="653"/>
      <c r="WWI2649" s="653"/>
      <c r="WWJ2649" s="653"/>
      <c r="WWK2649" s="653"/>
      <c r="WWL2649" s="653"/>
      <c r="WWM2649" s="653"/>
      <c r="WWN2649" s="653"/>
      <c r="WWO2649" s="653"/>
      <c r="WWP2649" s="653"/>
      <c r="WWQ2649" s="653"/>
      <c r="WWR2649" s="653"/>
      <c r="WWS2649" s="653"/>
      <c r="WWT2649" s="653"/>
      <c r="WWU2649" s="653"/>
      <c r="WWV2649" s="653"/>
      <c r="WWW2649" s="653"/>
      <c r="WWX2649" s="653"/>
      <c r="WWY2649" s="653"/>
      <c r="WWZ2649" s="653"/>
      <c r="WXA2649" s="653"/>
      <c r="WXB2649" s="653"/>
      <c r="WXC2649" s="653"/>
      <c r="WXD2649" s="653"/>
      <c r="WXE2649" s="653"/>
      <c r="WXF2649" s="653"/>
      <c r="WXG2649" s="653"/>
      <c r="WXH2649" s="653"/>
      <c r="WXI2649" s="653"/>
      <c r="WXJ2649" s="653"/>
      <c r="WXK2649" s="653"/>
      <c r="WXL2649" s="653"/>
      <c r="WXM2649" s="653"/>
      <c r="WXN2649" s="653"/>
      <c r="WXO2649" s="653"/>
      <c r="WXP2649" s="653"/>
      <c r="WXQ2649" s="653"/>
      <c r="WXR2649" s="653"/>
      <c r="WXS2649" s="653"/>
      <c r="WXT2649" s="653"/>
      <c r="WXU2649" s="653"/>
      <c r="WXV2649" s="653"/>
      <c r="WXW2649" s="653"/>
      <c r="WXX2649" s="653"/>
      <c r="WXY2649" s="653"/>
      <c r="WXZ2649" s="653"/>
      <c r="WYA2649" s="653"/>
      <c r="WYB2649" s="653"/>
      <c r="WYC2649" s="653"/>
      <c r="WYD2649" s="653"/>
      <c r="WYE2649" s="653"/>
      <c r="WYF2649" s="653"/>
      <c r="WYG2649" s="653"/>
      <c r="WYH2649" s="653"/>
      <c r="WYI2649" s="653"/>
      <c r="WYJ2649" s="653"/>
      <c r="WYK2649" s="653"/>
      <c r="WYL2649" s="653"/>
      <c r="WYM2649" s="653"/>
      <c r="WYN2649" s="653"/>
      <c r="WYO2649" s="653"/>
      <c r="WYP2649" s="653"/>
      <c r="WYQ2649" s="653"/>
      <c r="WYR2649" s="653"/>
      <c r="WYS2649" s="653"/>
      <c r="WYT2649" s="653"/>
      <c r="WYU2649" s="653"/>
      <c r="WYV2649" s="653"/>
      <c r="WYW2649" s="653"/>
      <c r="WYX2649" s="653"/>
      <c r="WYY2649" s="653"/>
      <c r="WYZ2649" s="653"/>
      <c r="WZA2649" s="653"/>
      <c r="WZB2649" s="653"/>
      <c r="WZC2649" s="653"/>
      <c r="WZD2649" s="653"/>
      <c r="WZE2649" s="653"/>
      <c r="WZF2649" s="653"/>
      <c r="WZG2649" s="653"/>
      <c r="WZH2649" s="653"/>
      <c r="WZI2649" s="653"/>
      <c r="WZJ2649" s="653"/>
      <c r="WZK2649" s="653"/>
      <c r="WZL2649" s="653"/>
      <c r="WZM2649" s="653"/>
      <c r="WZN2649" s="653"/>
      <c r="WZO2649" s="653"/>
      <c r="WZP2649" s="653"/>
      <c r="WZQ2649" s="653"/>
      <c r="WZR2649" s="653"/>
      <c r="WZS2649" s="653"/>
      <c r="WZT2649" s="653"/>
      <c r="WZU2649" s="653"/>
      <c r="WZV2649" s="653"/>
      <c r="WZW2649" s="653"/>
      <c r="WZX2649" s="653"/>
      <c r="WZY2649" s="653"/>
      <c r="WZZ2649" s="653"/>
      <c r="XAA2649" s="653"/>
      <c r="XAB2649" s="653"/>
      <c r="XAC2649" s="653"/>
      <c r="XAD2649" s="653"/>
      <c r="XAE2649" s="653"/>
      <c r="XAF2649" s="653"/>
      <c r="XAG2649" s="653"/>
      <c r="XAH2649" s="653"/>
      <c r="XAI2649" s="653"/>
      <c r="XAJ2649" s="653"/>
      <c r="XAK2649" s="653"/>
      <c r="XAL2649" s="653"/>
      <c r="XAM2649" s="653"/>
      <c r="XAN2649" s="653"/>
      <c r="XAO2649" s="653"/>
      <c r="XAP2649" s="653"/>
      <c r="XAQ2649" s="653"/>
      <c r="XAR2649" s="653"/>
      <c r="XAS2649" s="653"/>
      <c r="XAT2649" s="653"/>
      <c r="XAU2649" s="653"/>
      <c r="XAV2649" s="653"/>
      <c r="XAW2649" s="653"/>
      <c r="XAX2649" s="653"/>
      <c r="XAY2649" s="653"/>
      <c r="XAZ2649" s="653"/>
      <c r="XBA2649" s="653"/>
      <c r="XBB2649" s="653"/>
      <c r="XBC2649" s="653"/>
      <c r="XBD2649" s="653"/>
      <c r="XBE2649" s="653"/>
      <c r="XBF2649" s="653"/>
      <c r="XBG2649" s="653"/>
      <c r="XBH2649" s="653"/>
      <c r="XBI2649" s="653"/>
      <c r="XBJ2649" s="653"/>
      <c r="XBK2649" s="653"/>
      <c r="XBL2649" s="653"/>
      <c r="XBM2649" s="653"/>
      <c r="XBN2649" s="653"/>
      <c r="XBO2649" s="653"/>
      <c r="XBP2649" s="653"/>
      <c r="XBQ2649" s="653"/>
      <c r="XBR2649" s="653"/>
      <c r="XBS2649" s="653"/>
      <c r="XBT2649" s="653"/>
      <c r="XBU2649" s="653"/>
      <c r="XBV2649" s="653"/>
      <c r="XBW2649" s="653"/>
      <c r="XBX2649" s="653"/>
      <c r="XBY2649" s="653"/>
      <c r="XBZ2649" s="653"/>
      <c r="XCA2649" s="653"/>
      <c r="XCB2649" s="653"/>
      <c r="XCC2649" s="653"/>
      <c r="XCD2649" s="653"/>
      <c r="XCE2649" s="653"/>
      <c r="XCF2649" s="653"/>
      <c r="XCG2649" s="653"/>
      <c r="XCH2649" s="653"/>
      <c r="XCI2649" s="653"/>
      <c r="XCJ2649" s="653"/>
      <c r="XCK2649" s="653"/>
      <c r="XCL2649" s="653"/>
      <c r="XCM2649" s="653"/>
      <c r="XCN2649" s="653"/>
      <c r="XCO2649" s="653"/>
      <c r="XCP2649" s="653"/>
      <c r="XCQ2649" s="653"/>
      <c r="XCR2649" s="653"/>
      <c r="XCS2649" s="653"/>
      <c r="XCT2649" s="653"/>
      <c r="XCU2649" s="653"/>
      <c r="XCV2649" s="653"/>
      <c r="XCW2649" s="653"/>
      <c r="XCX2649" s="653"/>
      <c r="XCY2649" s="653"/>
      <c r="XCZ2649" s="653"/>
      <c r="XDA2649" s="653"/>
      <c r="XDB2649" s="653"/>
      <c r="XDC2649" s="653"/>
      <c r="XDD2649" s="653"/>
      <c r="XDE2649" s="653"/>
      <c r="XDF2649" s="653"/>
      <c r="XDG2649" s="653"/>
      <c r="XDH2649" s="653"/>
      <c r="XDI2649" s="653"/>
      <c r="XDJ2649" s="653"/>
      <c r="XDK2649" s="653"/>
      <c r="XDL2649" s="653"/>
      <c r="XDM2649" s="653"/>
      <c r="XDN2649" s="653"/>
      <c r="XDO2649" s="653"/>
      <c r="XDP2649" s="653"/>
      <c r="XDQ2649" s="653"/>
      <c r="XDR2649" s="653"/>
      <c r="XDS2649" s="653"/>
      <c r="XDT2649" s="653"/>
      <c r="XDU2649" s="653"/>
      <c r="XDV2649" s="653"/>
      <c r="XDW2649" s="653"/>
      <c r="XDX2649" s="653"/>
      <c r="XDY2649" s="653"/>
      <c r="XDZ2649" s="653"/>
      <c r="XEA2649" s="653"/>
      <c r="XEB2649" s="653"/>
      <c r="XEC2649" s="653"/>
      <c r="XED2649" s="653"/>
      <c r="XEE2649" s="653"/>
      <c r="XEF2649" s="653"/>
      <c r="XEG2649" s="653"/>
      <c r="XEH2649" s="653"/>
      <c r="XEI2649" s="653"/>
      <c r="XEJ2649" s="653"/>
      <c r="XEK2649" s="653"/>
      <c r="XEL2649" s="653"/>
      <c r="XEM2649" s="653"/>
      <c r="XEN2649" s="653"/>
      <c r="XEO2649" s="653"/>
      <c r="XEP2649" s="653"/>
      <c r="XEQ2649" s="653"/>
      <c r="XER2649" s="653"/>
      <c r="XES2649" s="653"/>
      <c r="XET2649" s="653"/>
      <c r="XEU2649" s="653"/>
      <c r="XEV2649" s="653"/>
      <c r="XEW2649" s="653"/>
      <c r="XEX2649" s="653"/>
      <c r="XEY2649" s="653"/>
      <c r="XEZ2649" s="653"/>
      <c r="XFA2649" s="653"/>
      <c r="XFB2649" s="653"/>
      <c r="XFC2649" s="653"/>
      <c r="XFD2649" s="653"/>
    </row>
    <row r="2650" spans="1:16384" x14ac:dyDescent="0.25">
      <c r="A2650" s="1051"/>
      <c r="B2650" s="653"/>
      <c r="C2650" s="645" t="s">
        <v>7216</v>
      </c>
      <c r="D2650" s="645" t="s">
        <v>519</v>
      </c>
      <c r="E2650" s="651" t="s">
        <v>149</v>
      </c>
      <c r="F2650" s="651" t="s">
        <v>121</v>
      </c>
      <c r="G2650" s="648">
        <v>150</v>
      </c>
      <c r="H2650" s="648">
        <v>150</v>
      </c>
      <c r="I2650" s="14">
        <v>1</v>
      </c>
      <c r="J2650" s="653"/>
      <c r="K2650" s="653"/>
      <c r="L2650" s="653"/>
      <c r="M2650" s="653"/>
      <c r="N2650" s="653"/>
      <c r="O2650" s="653"/>
      <c r="P2650" s="653"/>
      <c r="Q2650" s="653"/>
      <c r="R2650" s="653"/>
      <c r="S2650" s="653"/>
      <c r="T2650" s="653"/>
      <c r="U2650" s="653"/>
      <c r="V2650" s="653"/>
      <c r="W2650" s="653"/>
      <c r="X2650" s="653"/>
      <c r="Y2650" s="653"/>
      <c r="Z2650" s="653"/>
      <c r="AA2650" s="653"/>
      <c r="AB2650" s="653"/>
      <c r="AC2650" s="653"/>
      <c r="AD2650" s="653"/>
      <c r="AE2650" s="653"/>
      <c r="AF2650" s="653"/>
      <c r="AG2650" s="653"/>
      <c r="AH2650" s="653"/>
      <c r="AI2650" s="653"/>
      <c r="AJ2650" s="653"/>
      <c r="AK2650" s="653"/>
      <c r="AL2650" s="653"/>
      <c r="AM2650" s="653"/>
      <c r="AN2650" s="653"/>
      <c r="AO2650" s="653"/>
      <c r="AP2650" s="653"/>
      <c r="AQ2650" s="653"/>
      <c r="AR2650" s="653"/>
      <c r="AS2650" s="653"/>
      <c r="AT2650" s="653"/>
      <c r="AU2650" s="653"/>
      <c r="AV2650" s="653"/>
      <c r="AW2650" s="653"/>
      <c r="AX2650" s="653"/>
      <c r="AY2650" s="653"/>
      <c r="AZ2650" s="653"/>
      <c r="BA2650" s="653"/>
      <c r="BB2650" s="653"/>
      <c r="BC2650" s="653"/>
      <c r="BD2650" s="653"/>
      <c r="BE2650" s="653"/>
      <c r="BF2650" s="653"/>
      <c r="BG2650" s="653"/>
      <c r="BH2650" s="653"/>
      <c r="BI2650" s="653"/>
      <c r="BJ2650" s="653"/>
      <c r="BK2650" s="653"/>
      <c r="BL2650" s="653"/>
      <c r="BM2650" s="653"/>
      <c r="BN2650" s="653"/>
      <c r="BO2650" s="653"/>
      <c r="BP2650" s="653"/>
      <c r="BQ2650" s="653"/>
      <c r="BR2650" s="653"/>
      <c r="BS2650" s="653"/>
      <c r="BT2650" s="653"/>
      <c r="BU2650" s="653"/>
      <c r="BV2650" s="653"/>
      <c r="BW2650" s="653"/>
      <c r="BX2650" s="653"/>
      <c r="BY2650" s="653"/>
      <c r="BZ2650" s="653"/>
      <c r="CA2650" s="653"/>
      <c r="CB2650" s="653"/>
      <c r="CC2650" s="653"/>
      <c r="CD2650" s="653"/>
      <c r="CE2650" s="653"/>
      <c r="CF2650" s="653"/>
      <c r="CG2650" s="653"/>
      <c r="CH2650" s="653"/>
      <c r="CI2650" s="653"/>
      <c r="CJ2650" s="653"/>
      <c r="CK2650" s="653"/>
      <c r="CL2650" s="653"/>
      <c r="CM2650" s="653"/>
      <c r="CN2650" s="653"/>
      <c r="CO2650" s="653"/>
      <c r="CP2650" s="653"/>
      <c r="CQ2650" s="653"/>
      <c r="CR2650" s="653"/>
      <c r="CS2650" s="653"/>
      <c r="CT2650" s="653"/>
      <c r="CU2650" s="653"/>
      <c r="CV2650" s="653"/>
      <c r="CW2650" s="653"/>
      <c r="CX2650" s="653"/>
      <c r="CY2650" s="653"/>
      <c r="CZ2650" s="653"/>
      <c r="DA2650" s="653"/>
      <c r="DB2650" s="653"/>
      <c r="DC2650" s="653"/>
      <c r="DD2650" s="653"/>
      <c r="DE2650" s="653"/>
      <c r="DF2650" s="653"/>
      <c r="DG2650" s="653"/>
      <c r="DH2650" s="653"/>
      <c r="DI2650" s="653"/>
      <c r="DJ2650" s="653"/>
      <c r="DK2650" s="653"/>
      <c r="DL2650" s="653"/>
      <c r="DM2650" s="653"/>
      <c r="DN2650" s="653"/>
      <c r="DO2650" s="653"/>
      <c r="DP2650" s="653"/>
      <c r="DQ2650" s="653"/>
      <c r="DR2650" s="653"/>
      <c r="DS2650" s="653"/>
      <c r="DT2650" s="653"/>
      <c r="DU2650" s="653"/>
      <c r="DV2650" s="653"/>
      <c r="DW2650" s="653"/>
      <c r="DX2650" s="653"/>
      <c r="DY2650" s="653"/>
      <c r="DZ2650" s="653"/>
      <c r="EA2650" s="653"/>
      <c r="EB2650" s="653"/>
      <c r="EC2650" s="653"/>
      <c r="ED2650" s="653"/>
      <c r="EE2650" s="653"/>
      <c r="EF2650" s="653"/>
      <c r="EG2650" s="653"/>
      <c r="EH2650" s="653"/>
      <c r="EI2650" s="653"/>
      <c r="EJ2650" s="653"/>
      <c r="EK2650" s="653"/>
      <c r="EL2650" s="653"/>
      <c r="EM2650" s="653"/>
      <c r="EN2650" s="653"/>
      <c r="EO2650" s="653"/>
      <c r="EP2650" s="653"/>
      <c r="EQ2650" s="653"/>
      <c r="ER2650" s="653"/>
      <c r="ES2650" s="653"/>
      <c r="ET2650" s="653"/>
      <c r="EU2650" s="653"/>
      <c r="EV2650" s="653"/>
      <c r="EW2650" s="653"/>
      <c r="EX2650" s="653"/>
      <c r="EY2650" s="653"/>
      <c r="EZ2650" s="653"/>
      <c r="FA2650" s="653"/>
      <c r="FB2650" s="653"/>
      <c r="FC2650" s="653"/>
      <c r="FD2650" s="653"/>
      <c r="FE2650" s="653"/>
      <c r="FF2650" s="653"/>
      <c r="FG2650" s="653"/>
      <c r="FH2650" s="653"/>
      <c r="FI2650" s="653"/>
      <c r="FJ2650" s="653"/>
      <c r="FK2650" s="653"/>
      <c r="FL2650" s="653"/>
      <c r="FM2650" s="653"/>
      <c r="FN2650" s="653"/>
      <c r="FO2650" s="653"/>
      <c r="FP2650" s="653"/>
      <c r="FQ2650" s="653"/>
      <c r="FR2650" s="653"/>
      <c r="FS2650" s="653"/>
      <c r="FT2650" s="653"/>
      <c r="FU2650" s="653"/>
      <c r="FV2650" s="653"/>
      <c r="FW2650" s="653"/>
      <c r="FX2650" s="653"/>
      <c r="FY2650" s="653"/>
      <c r="FZ2650" s="653"/>
      <c r="GA2650" s="653"/>
      <c r="GB2650" s="653"/>
      <c r="GC2650" s="653"/>
      <c r="GD2650" s="653"/>
      <c r="GE2650" s="653"/>
      <c r="GF2650" s="653"/>
      <c r="GG2650" s="653"/>
      <c r="GH2650" s="653"/>
      <c r="GI2650" s="653"/>
      <c r="GJ2650" s="653"/>
      <c r="GK2650" s="653"/>
      <c r="GL2650" s="653"/>
      <c r="GM2650" s="653"/>
      <c r="GN2650" s="653"/>
      <c r="GO2650" s="653"/>
      <c r="GP2650" s="653"/>
      <c r="GQ2650" s="653"/>
      <c r="GR2650" s="653"/>
      <c r="GS2650" s="653"/>
      <c r="GT2650" s="653"/>
      <c r="GU2650" s="653"/>
      <c r="GV2650" s="653"/>
      <c r="GW2650" s="653"/>
      <c r="GX2650" s="653"/>
      <c r="GY2650" s="653"/>
      <c r="GZ2650" s="653"/>
      <c r="HA2650" s="653"/>
      <c r="HB2650" s="653"/>
      <c r="HC2650" s="653"/>
      <c r="HD2650" s="653"/>
      <c r="HE2650" s="653"/>
      <c r="HF2650" s="653"/>
      <c r="HG2650" s="653"/>
      <c r="HH2650" s="653"/>
      <c r="HI2650" s="653"/>
      <c r="HJ2650" s="653"/>
      <c r="HK2650" s="653"/>
      <c r="HL2650" s="653"/>
      <c r="HM2650" s="653"/>
      <c r="HN2650" s="653"/>
      <c r="HO2650" s="653"/>
      <c r="HP2650" s="653"/>
      <c r="HQ2650" s="653"/>
      <c r="HR2650" s="653"/>
      <c r="HS2650" s="653"/>
      <c r="HT2650" s="653"/>
      <c r="HU2650" s="653"/>
      <c r="HV2650" s="653"/>
      <c r="HW2650" s="653"/>
      <c r="HX2650" s="653"/>
      <c r="HY2650" s="653"/>
      <c r="HZ2650" s="653"/>
      <c r="IA2650" s="653"/>
      <c r="IB2650" s="653"/>
      <c r="IC2650" s="653"/>
      <c r="ID2650" s="653"/>
      <c r="IE2650" s="653"/>
      <c r="IF2650" s="653"/>
      <c r="IG2650" s="653"/>
      <c r="IH2650" s="653"/>
      <c r="II2650" s="653"/>
      <c r="IJ2650" s="653"/>
      <c r="IK2650" s="653"/>
      <c r="IL2650" s="653"/>
      <c r="IM2650" s="653"/>
      <c r="IN2650" s="653"/>
      <c r="IO2650" s="653"/>
      <c r="IP2650" s="653"/>
      <c r="IQ2650" s="653"/>
      <c r="IR2650" s="653"/>
      <c r="IS2650" s="653"/>
      <c r="IT2650" s="653"/>
      <c r="IU2650" s="653"/>
      <c r="IV2650" s="653"/>
      <c r="IW2650" s="653"/>
      <c r="IX2650" s="653"/>
      <c r="IY2650" s="653"/>
      <c r="IZ2650" s="653"/>
      <c r="JA2650" s="653"/>
      <c r="JB2650" s="653"/>
      <c r="JC2650" s="653"/>
      <c r="JD2650" s="653"/>
      <c r="JE2650" s="653"/>
      <c r="JF2650" s="653"/>
      <c r="JG2650" s="653"/>
      <c r="JH2650" s="653"/>
      <c r="JI2650" s="653"/>
      <c r="JJ2650" s="653"/>
      <c r="JK2650" s="653"/>
      <c r="JL2650" s="653"/>
      <c r="JM2650" s="653"/>
      <c r="JN2650" s="653"/>
      <c r="JO2650" s="653"/>
      <c r="JP2650" s="653"/>
      <c r="JQ2650" s="653"/>
      <c r="JR2650" s="653"/>
      <c r="JS2650" s="653"/>
      <c r="JT2650" s="653"/>
      <c r="JU2650" s="653"/>
      <c r="JV2650" s="653"/>
      <c r="JW2650" s="653"/>
      <c r="JX2650" s="653"/>
      <c r="JY2650" s="653"/>
      <c r="JZ2650" s="653"/>
      <c r="KA2650" s="653"/>
      <c r="KB2650" s="653"/>
      <c r="KC2650" s="653"/>
      <c r="KD2650" s="653"/>
      <c r="KE2650" s="653"/>
      <c r="KF2650" s="653"/>
      <c r="KG2650" s="653"/>
      <c r="KH2650" s="653"/>
      <c r="KI2650" s="653"/>
      <c r="KJ2650" s="653"/>
      <c r="KK2650" s="653"/>
      <c r="KL2650" s="653"/>
      <c r="KM2650" s="653"/>
      <c r="KN2650" s="653"/>
      <c r="KO2650" s="653"/>
      <c r="KP2650" s="653"/>
      <c r="KQ2650" s="653"/>
      <c r="KR2650" s="653"/>
      <c r="KS2650" s="653"/>
      <c r="KT2650" s="653"/>
      <c r="KU2650" s="653"/>
      <c r="KV2650" s="653"/>
      <c r="KW2650" s="653"/>
      <c r="KX2650" s="653"/>
      <c r="KY2650" s="653"/>
      <c r="KZ2650" s="653"/>
      <c r="LA2650" s="653"/>
      <c r="LB2650" s="653"/>
      <c r="LC2650" s="653"/>
      <c r="LD2650" s="653"/>
      <c r="LE2650" s="653"/>
      <c r="LF2650" s="653"/>
      <c r="LG2650" s="653"/>
      <c r="LH2650" s="653"/>
      <c r="LI2650" s="653"/>
      <c r="LJ2650" s="653"/>
      <c r="LK2650" s="653"/>
      <c r="LL2650" s="653"/>
      <c r="LM2650" s="653"/>
      <c r="LN2650" s="653"/>
      <c r="LO2650" s="653"/>
      <c r="LP2650" s="653"/>
      <c r="LQ2650" s="653"/>
      <c r="LR2650" s="653"/>
      <c r="LS2650" s="653"/>
      <c r="LT2650" s="653"/>
      <c r="LU2650" s="653"/>
      <c r="LV2650" s="653"/>
      <c r="LW2650" s="653"/>
      <c r="LX2650" s="653"/>
      <c r="LY2650" s="653"/>
      <c r="LZ2650" s="653"/>
      <c r="MA2650" s="653"/>
      <c r="MB2650" s="653"/>
      <c r="MC2650" s="653"/>
      <c r="MD2650" s="653"/>
      <c r="ME2650" s="653"/>
      <c r="MF2650" s="653"/>
      <c r="MG2650" s="653"/>
      <c r="MH2650" s="653"/>
      <c r="MI2650" s="653"/>
      <c r="MJ2650" s="653"/>
      <c r="MK2650" s="653"/>
      <c r="ML2650" s="653"/>
      <c r="MM2650" s="653"/>
      <c r="MN2650" s="653"/>
      <c r="MO2650" s="653"/>
      <c r="MP2650" s="653"/>
      <c r="MQ2650" s="653"/>
      <c r="MR2650" s="653"/>
      <c r="MS2650" s="653"/>
      <c r="MT2650" s="653"/>
      <c r="MU2650" s="653"/>
      <c r="MV2650" s="653"/>
      <c r="MW2650" s="653"/>
      <c r="MX2650" s="653"/>
      <c r="MY2650" s="653"/>
      <c r="MZ2650" s="653"/>
      <c r="NA2650" s="653"/>
      <c r="NB2650" s="653"/>
      <c r="NC2650" s="653"/>
      <c r="ND2650" s="653"/>
      <c r="NE2650" s="653"/>
      <c r="NF2650" s="653"/>
      <c r="NG2650" s="653"/>
      <c r="NH2650" s="653"/>
      <c r="NI2650" s="653"/>
      <c r="NJ2650" s="653"/>
      <c r="NK2650" s="653"/>
      <c r="NL2650" s="653"/>
      <c r="NM2650" s="653"/>
      <c r="NN2650" s="653"/>
      <c r="NO2650" s="653"/>
      <c r="NP2650" s="653"/>
      <c r="NQ2650" s="653"/>
      <c r="NR2650" s="653"/>
      <c r="NS2650" s="653"/>
      <c r="NT2650" s="653"/>
      <c r="NU2650" s="653"/>
      <c r="NV2650" s="653"/>
      <c r="NW2650" s="653"/>
      <c r="NX2650" s="653"/>
      <c r="NY2650" s="653"/>
      <c r="NZ2650" s="653"/>
      <c r="OA2650" s="653"/>
      <c r="OB2650" s="653"/>
      <c r="OC2650" s="653"/>
      <c r="OD2650" s="653"/>
      <c r="OE2650" s="653"/>
      <c r="OF2650" s="653"/>
      <c r="OG2650" s="653"/>
      <c r="OH2650" s="653"/>
      <c r="OI2650" s="653"/>
      <c r="OJ2650" s="653"/>
      <c r="OK2650" s="653"/>
      <c r="OL2650" s="653"/>
      <c r="OM2650" s="653"/>
      <c r="ON2650" s="653"/>
      <c r="OO2650" s="653"/>
      <c r="OP2650" s="653"/>
      <c r="OQ2650" s="653"/>
      <c r="OR2650" s="653"/>
      <c r="OS2650" s="653"/>
      <c r="OT2650" s="653"/>
      <c r="OU2650" s="653"/>
      <c r="OV2650" s="653"/>
      <c r="OW2650" s="653"/>
      <c r="OX2650" s="653"/>
      <c r="OY2650" s="653"/>
      <c r="OZ2650" s="653"/>
      <c r="PA2650" s="653"/>
      <c r="PB2650" s="653"/>
      <c r="PC2650" s="653"/>
      <c r="PD2650" s="653"/>
      <c r="PE2650" s="653"/>
      <c r="PF2650" s="653"/>
      <c r="PG2650" s="653"/>
      <c r="PH2650" s="653"/>
      <c r="PI2650" s="653"/>
      <c r="PJ2650" s="653"/>
      <c r="PK2650" s="653"/>
      <c r="PL2650" s="653"/>
      <c r="PM2650" s="653"/>
      <c r="PN2650" s="653"/>
      <c r="PO2650" s="653"/>
      <c r="PP2650" s="653"/>
      <c r="PQ2650" s="653"/>
      <c r="PR2650" s="653"/>
      <c r="PS2650" s="653"/>
      <c r="PT2650" s="653"/>
      <c r="PU2650" s="653"/>
      <c r="PV2650" s="653"/>
      <c r="PW2650" s="653"/>
      <c r="PX2650" s="653"/>
      <c r="PY2650" s="653"/>
      <c r="PZ2650" s="653"/>
      <c r="QA2650" s="653"/>
      <c r="QB2650" s="653"/>
      <c r="QC2650" s="653"/>
      <c r="QD2650" s="653"/>
      <c r="QE2650" s="653"/>
      <c r="QF2650" s="653"/>
      <c r="QG2650" s="653"/>
      <c r="QH2650" s="653"/>
      <c r="QI2650" s="653"/>
      <c r="QJ2650" s="653"/>
      <c r="QK2650" s="653"/>
      <c r="QL2650" s="653"/>
      <c r="QM2650" s="653"/>
      <c r="QN2650" s="653"/>
      <c r="QO2650" s="653"/>
      <c r="QP2650" s="653"/>
      <c r="QQ2650" s="653"/>
      <c r="QR2650" s="653"/>
      <c r="QS2650" s="653"/>
      <c r="QT2650" s="653"/>
      <c r="QU2650" s="653"/>
      <c r="QV2650" s="653"/>
      <c r="QW2650" s="653"/>
      <c r="QX2650" s="653"/>
      <c r="QY2650" s="653"/>
      <c r="QZ2650" s="653"/>
      <c r="RA2650" s="653"/>
      <c r="RB2650" s="653"/>
      <c r="RC2650" s="653"/>
      <c r="RD2650" s="653"/>
      <c r="RE2650" s="653"/>
      <c r="RF2650" s="653"/>
      <c r="RG2650" s="653"/>
      <c r="RH2650" s="653"/>
      <c r="RI2650" s="653"/>
      <c r="RJ2650" s="653"/>
      <c r="RK2650" s="653"/>
      <c r="RL2650" s="653"/>
      <c r="RM2650" s="653"/>
      <c r="RN2650" s="653"/>
      <c r="RO2650" s="653"/>
      <c r="RP2650" s="653"/>
      <c r="RQ2650" s="653"/>
      <c r="RR2650" s="653"/>
      <c r="RS2650" s="653"/>
      <c r="RT2650" s="653"/>
      <c r="RU2650" s="653"/>
      <c r="RV2650" s="653"/>
      <c r="RW2650" s="653"/>
      <c r="RX2650" s="653"/>
      <c r="RY2650" s="653"/>
      <c r="RZ2650" s="653"/>
      <c r="SA2650" s="653"/>
      <c r="SB2650" s="653"/>
      <c r="SC2650" s="653"/>
      <c r="SD2650" s="653"/>
      <c r="SE2650" s="653"/>
      <c r="SF2650" s="653"/>
      <c r="SG2650" s="653"/>
      <c r="SH2650" s="653"/>
      <c r="SI2650" s="653"/>
      <c r="SJ2650" s="653"/>
      <c r="SK2650" s="653"/>
      <c r="SL2650" s="653"/>
      <c r="SM2650" s="653"/>
      <c r="SN2650" s="653"/>
      <c r="SO2650" s="653"/>
      <c r="SP2650" s="653"/>
      <c r="SQ2650" s="653"/>
      <c r="SR2650" s="653"/>
      <c r="SS2650" s="653"/>
      <c r="ST2650" s="653"/>
      <c r="SU2650" s="653"/>
      <c r="SV2650" s="653"/>
      <c r="SW2650" s="653"/>
      <c r="SX2650" s="653"/>
      <c r="SY2650" s="653"/>
      <c r="SZ2650" s="653"/>
      <c r="TA2650" s="653"/>
      <c r="TB2650" s="653"/>
      <c r="TC2650" s="653"/>
      <c r="TD2650" s="653"/>
      <c r="TE2650" s="653"/>
      <c r="TF2650" s="653"/>
      <c r="TG2650" s="653"/>
      <c r="TH2650" s="653"/>
      <c r="TI2650" s="653"/>
      <c r="TJ2650" s="653"/>
      <c r="TK2650" s="653"/>
      <c r="TL2650" s="653"/>
      <c r="TM2650" s="653"/>
      <c r="TN2650" s="653"/>
      <c r="TO2650" s="653"/>
      <c r="TP2650" s="653"/>
      <c r="TQ2650" s="653"/>
      <c r="TR2650" s="653"/>
      <c r="TS2650" s="653"/>
      <c r="TT2650" s="653"/>
      <c r="TU2650" s="653"/>
      <c r="TV2650" s="653"/>
      <c r="TW2650" s="653"/>
      <c r="TX2650" s="653"/>
      <c r="TY2650" s="653"/>
      <c r="TZ2650" s="653"/>
      <c r="UA2650" s="653"/>
      <c r="UB2650" s="653"/>
      <c r="UC2650" s="653"/>
      <c r="UD2650" s="653"/>
      <c r="UE2650" s="653"/>
      <c r="UF2650" s="653"/>
      <c r="UG2650" s="653"/>
      <c r="UH2650" s="653"/>
      <c r="UI2650" s="653"/>
      <c r="UJ2650" s="653"/>
      <c r="UK2650" s="653"/>
      <c r="UL2650" s="653"/>
      <c r="UM2650" s="653"/>
      <c r="UN2650" s="653"/>
      <c r="UO2650" s="653"/>
      <c r="UP2650" s="653"/>
      <c r="UQ2650" s="653"/>
      <c r="UR2650" s="653"/>
      <c r="US2650" s="653"/>
      <c r="UT2650" s="653"/>
      <c r="UU2650" s="653"/>
      <c r="UV2650" s="653"/>
      <c r="UW2650" s="653"/>
      <c r="UX2650" s="653"/>
      <c r="UY2650" s="653"/>
      <c r="UZ2650" s="653"/>
      <c r="VA2650" s="653"/>
      <c r="VB2650" s="653"/>
      <c r="VC2650" s="653"/>
      <c r="VD2650" s="653"/>
      <c r="VE2650" s="653"/>
      <c r="VF2650" s="653"/>
      <c r="VG2650" s="653"/>
      <c r="VH2650" s="653"/>
      <c r="VI2650" s="653"/>
      <c r="VJ2650" s="653"/>
      <c r="VK2650" s="653"/>
      <c r="VL2650" s="653"/>
      <c r="VM2650" s="653"/>
      <c r="VN2650" s="653"/>
      <c r="VO2650" s="653"/>
      <c r="VP2650" s="653"/>
      <c r="VQ2650" s="653"/>
      <c r="VR2650" s="653"/>
      <c r="VS2650" s="653"/>
      <c r="VT2650" s="653"/>
      <c r="VU2650" s="653"/>
      <c r="VV2650" s="653"/>
      <c r="VW2650" s="653"/>
      <c r="VX2650" s="653"/>
      <c r="VY2650" s="653"/>
      <c r="VZ2650" s="653"/>
      <c r="WA2650" s="653"/>
      <c r="WB2650" s="653"/>
      <c r="WC2650" s="653"/>
      <c r="WD2650" s="653"/>
      <c r="WE2650" s="653"/>
      <c r="WF2650" s="653"/>
      <c r="WG2650" s="653"/>
      <c r="WH2650" s="653"/>
      <c r="WI2650" s="653"/>
      <c r="WJ2650" s="653"/>
      <c r="WK2650" s="653"/>
      <c r="WL2650" s="653"/>
      <c r="WM2650" s="653"/>
      <c r="WN2650" s="653"/>
      <c r="WO2650" s="653"/>
      <c r="WP2650" s="653"/>
      <c r="WQ2650" s="653"/>
      <c r="WR2650" s="653"/>
      <c r="WS2650" s="653"/>
      <c r="WT2650" s="653"/>
      <c r="WU2650" s="653"/>
      <c r="WV2650" s="653"/>
      <c r="WW2650" s="653"/>
      <c r="WX2650" s="653"/>
      <c r="WY2650" s="653"/>
      <c r="WZ2650" s="653"/>
      <c r="XA2650" s="653"/>
      <c r="XB2650" s="653"/>
      <c r="XC2650" s="653"/>
      <c r="XD2650" s="653"/>
      <c r="XE2650" s="653"/>
      <c r="XF2650" s="653"/>
      <c r="XG2650" s="653"/>
      <c r="XH2650" s="653"/>
      <c r="XI2650" s="653"/>
      <c r="XJ2650" s="653"/>
      <c r="XK2650" s="653"/>
      <c r="XL2650" s="653"/>
      <c r="XM2650" s="653"/>
      <c r="XN2650" s="653"/>
      <c r="XO2650" s="653"/>
      <c r="XP2650" s="653"/>
      <c r="XQ2650" s="653"/>
      <c r="XR2650" s="653"/>
      <c r="XS2650" s="653"/>
      <c r="XT2650" s="653"/>
      <c r="XU2650" s="653"/>
      <c r="XV2650" s="653"/>
      <c r="XW2650" s="653"/>
      <c r="XX2650" s="653"/>
      <c r="XY2650" s="653"/>
      <c r="XZ2650" s="653"/>
      <c r="YA2650" s="653"/>
      <c r="YB2650" s="653"/>
      <c r="YC2650" s="653"/>
      <c r="YD2650" s="653"/>
      <c r="YE2650" s="653"/>
      <c r="YF2650" s="653"/>
      <c r="YG2650" s="653"/>
      <c r="YH2650" s="653"/>
      <c r="YI2650" s="653"/>
      <c r="YJ2650" s="653"/>
      <c r="YK2650" s="653"/>
      <c r="YL2650" s="653"/>
      <c r="YM2650" s="653"/>
      <c r="YN2650" s="653"/>
      <c r="YO2650" s="653"/>
      <c r="YP2650" s="653"/>
      <c r="YQ2650" s="653"/>
      <c r="YR2650" s="653"/>
      <c r="YS2650" s="653"/>
      <c r="YT2650" s="653"/>
      <c r="YU2650" s="653"/>
      <c r="YV2650" s="653"/>
      <c r="YW2650" s="653"/>
      <c r="YX2650" s="653"/>
      <c r="YY2650" s="653"/>
      <c r="YZ2650" s="653"/>
      <c r="ZA2650" s="653"/>
      <c r="ZB2650" s="653"/>
      <c r="ZC2650" s="653"/>
      <c r="ZD2650" s="653"/>
      <c r="ZE2650" s="653"/>
      <c r="ZF2650" s="653"/>
      <c r="ZG2650" s="653"/>
      <c r="ZH2650" s="653"/>
      <c r="ZI2650" s="653"/>
      <c r="ZJ2650" s="653"/>
      <c r="ZK2650" s="653"/>
      <c r="ZL2650" s="653"/>
      <c r="ZM2650" s="653"/>
      <c r="ZN2650" s="653"/>
      <c r="ZO2650" s="653"/>
      <c r="ZP2650" s="653"/>
      <c r="ZQ2650" s="653"/>
      <c r="ZR2650" s="653"/>
      <c r="ZS2650" s="653"/>
      <c r="ZT2650" s="653"/>
      <c r="ZU2650" s="653"/>
      <c r="ZV2650" s="653"/>
      <c r="ZW2650" s="653"/>
      <c r="ZX2650" s="653"/>
      <c r="ZY2650" s="653"/>
      <c r="ZZ2650" s="653"/>
      <c r="AAA2650" s="653"/>
      <c r="AAB2650" s="653"/>
      <c r="AAC2650" s="653"/>
      <c r="AAD2650" s="653"/>
      <c r="AAE2650" s="653"/>
      <c r="AAF2650" s="653"/>
      <c r="AAG2650" s="653"/>
      <c r="AAH2650" s="653"/>
      <c r="AAI2650" s="653"/>
      <c r="AAJ2650" s="653"/>
      <c r="AAK2650" s="653"/>
      <c r="AAL2650" s="653"/>
      <c r="AAM2650" s="653"/>
      <c r="AAN2650" s="653"/>
      <c r="AAO2650" s="653"/>
      <c r="AAP2650" s="653"/>
      <c r="AAQ2650" s="653"/>
      <c r="AAR2650" s="653"/>
      <c r="AAS2650" s="653"/>
      <c r="AAT2650" s="653"/>
      <c r="AAU2650" s="653"/>
      <c r="AAV2650" s="653"/>
      <c r="AAW2650" s="653"/>
      <c r="AAX2650" s="653"/>
      <c r="AAY2650" s="653"/>
      <c r="AAZ2650" s="653"/>
      <c r="ABA2650" s="653"/>
      <c r="ABB2650" s="653"/>
      <c r="ABC2650" s="653"/>
      <c r="ABD2650" s="653"/>
      <c r="ABE2650" s="653"/>
      <c r="ABF2650" s="653"/>
      <c r="ABG2650" s="653"/>
      <c r="ABH2650" s="653"/>
      <c r="ABI2650" s="653"/>
      <c r="ABJ2650" s="653"/>
      <c r="ABK2650" s="653"/>
      <c r="ABL2650" s="653"/>
      <c r="ABM2650" s="653"/>
      <c r="ABN2650" s="653"/>
      <c r="ABO2650" s="653"/>
      <c r="ABP2650" s="653"/>
      <c r="ABQ2650" s="653"/>
      <c r="ABR2650" s="653"/>
      <c r="ABS2650" s="653"/>
      <c r="ABT2650" s="653"/>
      <c r="ABU2650" s="653"/>
      <c r="ABV2650" s="653"/>
      <c r="ABW2650" s="653"/>
      <c r="ABX2650" s="653"/>
      <c r="ABY2650" s="653"/>
      <c r="ABZ2650" s="653"/>
      <c r="ACA2650" s="653"/>
      <c r="ACB2650" s="653"/>
      <c r="ACC2650" s="653"/>
      <c r="ACD2650" s="653"/>
      <c r="ACE2650" s="653"/>
      <c r="ACF2650" s="653"/>
      <c r="ACG2650" s="653"/>
      <c r="ACH2650" s="653"/>
      <c r="ACI2650" s="653"/>
      <c r="ACJ2650" s="653"/>
      <c r="ACK2650" s="653"/>
      <c r="ACL2650" s="653"/>
      <c r="ACM2650" s="653"/>
      <c r="ACN2650" s="653"/>
      <c r="ACO2650" s="653"/>
      <c r="ACP2650" s="653"/>
      <c r="ACQ2650" s="653"/>
      <c r="ACR2650" s="653"/>
      <c r="ACS2650" s="653"/>
      <c r="ACT2650" s="653"/>
      <c r="ACU2650" s="653"/>
      <c r="ACV2650" s="653"/>
      <c r="ACW2650" s="653"/>
      <c r="ACX2650" s="653"/>
      <c r="ACY2650" s="653"/>
      <c r="ACZ2650" s="653"/>
      <c r="ADA2650" s="653"/>
      <c r="ADB2650" s="653"/>
      <c r="ADC2650" s="653"/>
      <c r="ADD2650" s="653"/>
      <c r="ADE2650" s="653"/>
      <c r="ADF2650" s="653"/>
      <c r="ADG2650" s="653"/>
      <c r="ADH2650" s="653"/>
      <c r="ADI2650" s="653"/>
      <c r="ADJ2650" s="653"/>
      <c r="ADK2650" s="653"/>
      <c r="ADL2650" s="653"/>
      <c r="ADM2650" s="653"/>
      <c r="ADN2650" s="653"/>
      <c r="ADO2650" s="653"/>
      <c r="ADP2650" s="653"/>
      <c r="ADQ2650" s="653"/>
      <c r="ADR2650" s="653"/>
      <c r="ADS2650" s="653"/>
      <c r="ADT2650" s="653"/>
      <c r="ADU2650" s="653"/>
      <c r="ADV2650" s="653"/>
      <c r="ADW2650" s="653"/>
      <c r="ADX2650" s="653"/>
      <c r="ADY2650" s="653"/>
      <c r="ADZ2650" s="653"/>
      <c r="AEA2650" s="653"/>
      <c r="AEB2650" s="653"/>
      <c r="AEC2650" s="653"/>
      <c r="AED2650" s="653"/>
      <c r="AEE2650" s="653"/>
      <c r="AEF2650" s="653"/>
      <c r="AEG2650" s="653"/>
      <c r="AEH2650" s="653"/>
      <c r="AEI2650" s="653"/>
      <c r="AEJ2650" s="653"/>
      <c r="AEK2650" s="653"/>
      <c r="AEL2650" s="653"/>
      <c r="AEM2650" s="653"/>
      <c r="AEN2650" s="653"/>
      <c r="AEO2650" s="653"/>
      <c r="AEP2650" s="653"/>
      <c r="AEQ2650" s="653"/>
      <c r="AER2650" s="653"/>
      <c r="AES2650" s="653"/>
      <c r="AET2650" s="653"/>
      <c r="AEU2650" s="653"/>
      <c r="AEV2650" s="653"/>
      <c r="AEW2650" s="653"/>
      <c r="AEX2650" s="653"/>
      <c r="AEY2650" s="653"/>
      <c r="AEZ2650" s="653"/>
      <c r="AFA2650" s="653"/>
      <c r="AFB2650" s="653"/>
      <c r="AFC2650" s="653"/>
      <c r="AFD2650" s="653"/>
      <c r="AFE2650" s="653"/>
      <c r="AFF2650" s="653"/>
      <c r="AFG2650" s="653"/>
      <c r="AFH2650" s="653"/>
      <c r="AFI2650" s="653"/>
      <c r="AFJ2650" s="653"/>
      <c r="AFK2650" s="653"/>
      <c r="AFL2650" s="653"/>
      <c r="AFM2650" s="653"/>
      <c r="AFN2650" s="653"/>
      <c r="AFO2650" s="653"/>
      <c r="AFP2650" s="653"/>
      <c r="AFQ2650" s="653"/>
      <c r="AFR2650" s="653"/>
      <c r="AFS2650" s="653"/>
      <c r="AFT2650" s="653"/>
      <c r="AFU2650" s="653"/>
      <c r="AFV2650" s="653"/>
      <c r="AFW2650" s="653"/>
      <c r="AFX2650" s="653"/>
      <c r="AFY2650" s="653"/>
      <c r="AFZ2650" s="653"/>
      <c r="AGA2650" s="653"/>
      <c r="AGB2650" s="653"/>
      <c r="AGC2650" s="653"/>
      <c r="AGD2650" s="653"/>
      <c r="AGE2650" s="653"/>
      <c r="AGF2650" s="653"/>
      <c r="AGG2650" s="653"/>
      <c r="AGH2650" s="653"/>
      <c r="AGI2650" s="653"/>
      <c r="AGJ2650" s="653"/>
      <c r="AGK2650" s="653"/>
      <c r="AGL2650" s="653"/>
      <c r="AGM2650" s="653"/>
      <c r="AGN2650" s="653"/>
      <c r="AGO2650" s="653"/>
      <c r="AGP2650" s="653"/>
      <c r="AGQ2650" s="653"/>
      <c r="AGR2650" s="653"/>
      <c r="AGS2650" s="653"/>
      <c r="AGT2650" s="653"/>
      <c r="AGU2650" s="653"/>
      <c r="AGV2650" s="653"/>
      <c r="AGW2650" s="653"/>
      <c r="AGX2650" s="653"/>
      <c r="AGY2650" s="653"/>
      <c r="AGZ2650" s="653"/>
      <c r="AHA2650" s="653"/>
      <c r="AHB2650" s="653"/>
      <c r="AHC2650" s="653"/>
      <c r="AHD2650" s="653"/>
      <c r="AHE2650" s="653"/>
      <c r="AHF2650" s="653"/>
      <c r="AHG2650" s="653"/>
      <c r="AHH2650" s="653"/>
      <c r="AHI2650" s="653"/>
      <c r="AHJ2650" s="653"/>
      <c r="AHK2650" s="653"/>
      <c r="AHL2650" s="653"/>
      <c r="AHM2650" s="653"/>
      <c r="AHN2650" s="653"/>
      <c r="AHO2650" s="653"/>
      <c r="AHP2650" s="653"/>
      <c r="AHQ2650" s="653"/>
      <c r="AHR2650" s="653"/>
      <c r="AHS2650" s="653"/>
      <c r="AHT2650" s="653"/>
      <c r="AHU2650" s="653"/>
      <c r="AHV2650" s="653"/>
      <c r="AHW2650" s="653"/>
      <c r="AHX2650" s="653"/>
      <c r="AHY2650" s="653"/>
      <c r="AHZ2650" s="653"/>
      <c r="AIA2650" s="653"/>
      <c r="AIB2650" s="653"/>
      <c r="AIC2650" s="653"/>
      <c r="AID2650" s="653"/>
      <c r="AIE2650" s="653"/>
      <c r="AIF2650" s="653"/>
      <c r="AIG2650" s="653"/>
      <c r="AIH2650" s="653"/>
      <c r="AII2650" s="653"/>
      <c r="AIJ2650" s="653"/>
      <c r="AIK2650" s="653"/>
      <c r="AIL2650" s="653"/>
      <c r="AIM2650" s="653"/>
      <c r="AIN2650" s="653"/>
      <c r="AIO2650" s="653"/>
      <c r="AIP2650" s="653"/>
      <c r="AIQ2650" s="653"/>
      <c r="AIR2650" s="653"/>
      <c r="AIS2650" s="653"/>
      <c r="AIT2650" s="653"/>
      <c r="AIU2650" s="653"/>
      <c r="AIV2650" s="653"/>
      <c r="AIW2650" s="653"/>
      <c r="AIX2650" s="653"/>
      <c r="AIY2650" s="653"/>
      <c r="AIZ2650" s="653"/>
      <c r="AJA2650" s="653"/>
      <c r="AJB2650" s="653"/>
      <c r="AJC2650" s="653"/>
      <c r="AJD2650" s="653"/>
      <c r="AJE2650" s="653"/>
      <c r="AJF2650" s="653"/>
      <c r="AJG2650" s="653"/>
      <c r="AJH2650" s="653"/>
      <c r="AJI2650" s="653"/>
      <c r="AJJ2650" s="653"/>
      <c r="AJK2650" s="653"/>
      <c r="AJL2650" s="653"/>
      <c r="AJM2650" s="653"/>
      <c r="AJN2650" s="653"/>
      <c r="AJO2650" s="653"/>
      <c r="AJP2650" s="653"/>
      <c r="AJQ2650" s="653"/>
      <c r="AJR2650" s="653"/>
      <c r="AJS2650" s="653"/>
      <c r="AJT2650" s="653"/>
      <c r="AJU2650" s="653"/>
      <c r="AJV2650" s="653"/>
      <c r="AJW2650" s="653"/>
      <c r="AJX2650" s="653"/>
      <c r="AJY2650" s="653"/>
      <c r="AJZ2650" s="653"/>
      <c r="AKA2650" s="653"/>
      <c r="AKB2650" s="653"/>
      <c r="AKC2650" s="653"/>
      <c r="AKD2650" s="653"/>
      <c r="AKE2650" s="653"/>
      <c r="AKF2650" s="653"/>
      <c r="AKG2650" s="653"/>
      <c r="AKH2650" s="653"/>
      <c r="AKI2650" s="653"/>
      <c r="AKJ2650" s="653"/>
      <c r="AKK2650" s="653"/>
      <c r="AKL2650" s="653"/>
      <c r="AKM2650" s="653"/>
      <c r="AKN2650" s="653"/>
      <c r="AKO2650" s="653"/>
      <c r="AKP2650" s="653"/>
      <c r="AKQ2650" s="653"/>
      <c r="AKR2650" s="653"/>
      <c r="AKS2650" s="653"/>
      <c r="AKT2650" s="653"/>
      <c r="AKU2650" s="653"/>
      <c r="AKV2650" s="653"/>
      <c r="AKW2650" s="653"/>
      <c r="AKX2650" s="653"/>
      <c r="AKY2650" s="653"/>
      <c r="AKZ2650" s="653"/>
      <c r="ALA2650" s="653"/>
      <c r="ALB2650" s="653"/>
      <c r="ALC2650" s="653"/>
      <c r="ALD2650" s="653"/>
      <c r="ALE2650" s="653"/>
      <c r="ALF2650" s="653"/>
      <c r="ALG2650" s="653"/>
      <c r="ALH2650" s="653"/>
      <c r="ALI2650" s="653"/>
      <c r="ALJ2650" s="653"/>
      <c r="ALK2650" s="653"/>
      <c r="ALL2650" s="653"/>
      <c r="ALM2650" s="653"/>
      <c r="ALN2650" s="653"/>
      <c r="ALO2650" s="653"/>
      <c r="ALP2650" s="653"/>
      <c r="ALQ2650" s="653"/>
      <c r="ALR2650" s="653"/>
      <c r="ALS2650" s="653"/>
      <c r="ALT2650" s="653"/>
      <c r="ALU2650" s="653"/>
      <c r="ALV2650" s="653"/>
      <c r="ALW2650" s="653"/>
      <c r="ALX2650" s="653"/>
      <c r="ALY2650" s="653"/>
      <c r="ALZ2650" s="653"/>
      <c r="AMA2650" s="653"/>
      <c r="AMB2650" s="653"/>
      <c r="AMC2650" s="653"/>
      <c r="AMD2650" s="653"/>
      <c r="AME2650" s="653"/>
      <c r="AMF2650" s="653"/>
      <c r="AMG2650" s="653"/>
      <c r="AMH2650" s="653"/>
      <c r="AMI2650" s="653"/>
      <c r="AMJ2650" s="653"/>
      <c r="AMK2650" s="653"/>
      <c r="AML2650" s="653"/>
      <c r="AMM2650" s="653"/>
      <c r="AMN2650" s="653"/>
      <c r="AMO2650" s="653"/>
      <c r="AMP2650" s="653"/>
      <c r="AMQ2650" s="653"/>
      <c r="AMR2650" s="653"/>
      <c r="AMS2650" s="653"/>
      <c r="AMT2650" s="653"/>
      <c r="AMU2650" s="653"/>
      <c r="AMV2650" s="653"/>
      <c r="AMW2650" s="653"/>
      <c r="AMX2650" s="653"/>
      <c r="AMY2650" s="653"/>
      <c r="AMZ2650" s="653"/>
      <c r="ANA2650" s="653"/>
      <c r="ANB2650" s="653"/>
      <c r="ANC2650" s="653"/>
      <c r="AND2650" s="653"/>
      <c r="ANE2650" s="653"/>
      <c r="ANF2650" s="653"/>
      <c r="ANG2650" s="653"/>
      <c r="ANH2650" s="653"/>
      <c r="ANI2650" s="653"/>
      <c r="ANJ2650" s="653"/>
      <c r="ANK2650" s="653"/>
      <c r="ANL2650" s="653"/>
      <c r="ANM2650" s="653"/>
      <c r="ANN2650" s="653"/>
      <c r="ANO2650" s="653"/>
      <c r="ANP2650" s="653"/>
      <c r="ANQ2650" s="653"/>
      <c r="ANR2650" s="653"/>
      <c r="ANS2650" s="653"/>
      <c r="ANT2650" s="653"/>
      <c r="ANU2650" s="653"/>
      <c r="ANV2650" s="653"/>
      <c r="ANW2650" s="653"/>
      <c r="ANX2650" s="653"/>
      <c r="ANY2650" s="653"/>
      <c r="ANZ2650" s="653"/>
      <c r="AOA2650" s="653"/>
      <c r="AOB2650" s="653"/>
      <c r="AOC2650" s="653"/>
      <c r="AOD2650" s="653"/>
      <c r="AOE2650" s="653"/>
      <c r="AOF2650" s="653"/>
      <c r="AOG2650" s="653"/>
      <c r="AOH2650" s="653"/>
      <c r="AOI2650" s="653"/>
      <c r="AOJ2650" s="653"/>
      <c r="AOK2650" s="653"/>
      <c r="AOL2650" s="653"/>
      <c r="AOM2650" s="653"/>
      <c r="AON2650" s="653"/>
      <c r="AOO2650" s="653"/>
      <c r="AOP2650" s="653"/>
      <c r="AOQ2650" s="653"/>
      <c r="AOR2650" s="653"/>
      <c r="AOS2650" s="653"/>
      <c r="AOT2650" s="653"/>
      <c r="AOU2650" s="653"/>
      <c r="AOV2650" s="653"/>
      <c r="AOW2650" s="653"/>
      <c r="AOX2650" s="653"/>
      <c r="AOY2650" s="653"/>
      <c r="AOZ2650" s="653"/>
      <c r="APA2650" s="653"/>
      <c r="APB2650" s="653"/>
      <c r="APC2650" s="653"/>
      <c r="APD2650" s="653"/>
      <c r="APE2650" s="653"/>
      <c r="APF2650" s="653"/>
      <c r="APG2650" s="653"/>
      <c r="APH2650" s="653"/>
      <c r="API2650" s="653"/>
      <c r="APJ2650" s="653"/>
      <c r="APK2650" s="653"/>
      <c r="APL2650" s="653"/>
      <c r="APM2650" s="653"/>
      <c r="APN2650" s="653"/>
      <c r="APO2650" s="653"/>
      <c r="APP2650" s="653"/>
      <c r="APQ2650" s="653"/>
      <c r="APR2650" s="653"/>
      <c r="APS2650" s="653"/>
      <c r="APT2650" s="653"/>
      <c r="APU2650" s="653"/>
      <c r="APV2650" s="653"/>
      <c r="APW2650" s="653"/>
      <c r="APX2650" s="653"/>
      <c r="APY2650" s="653"/>
      <c r="APZ2650" s="653"/>
      <c r="AQA2650" s="653"/>
      <c r="AQB2650" s="653"/>
      <c r="AQC2650" s="653"/>
      <c r="AQD2650" s="653"/>
      <c r="AQE2650" s="653"/>
      <c r="AQF2650" s="653"/>
      <c r="AQG2650" s="653"/>
      <c r="AQH2650" s="653"/>
      <c r="AQI2650" s="653"/>
      <c r="AQJ2650" s="653"/>
      <c r="AQK2650" s="653"/>
      <c r="AQL2650" s="653"/>
      <c r="AQM2650" s="653"/>
      <c r="AQN2650" s="653"/>
      <c r="AQO2650" s="653"/>
      <c r="AQP2650" s="653"/>
      <c r="AQQ2650" s="653"/>
      <c r="AQR2650" s="653"/>
      <c r="AQS2650" s="653"/>
      <c r="AQT2650" s="653"/>
      <c r="AQU2650" s="653"/>
      <c r="AQV2650" s="653"/>
      <c r="AQW2650" s="653"/>
      <c r="AQX2650" s="653"/>
      <c r="AQY2650" s="653"/>
      <c r="AQZ2650" s="653"/>
      <c r="ARA2650" s="653"/>
      <c r="ARB2650" s="653"/>
      <c r="ARC2650" s="653"/>
      <c r="ARD2650" s="653"/>
      <c r="ARE2650" s="653"/>
      <c r="ARF2650" s="653"/>
      <c r="ARG2650" s="653"/>
      <c r="ARH2650" s="653"/>
      <c r="ARI2650" s="653"/>
      <c r="ARJ2650" s="653"/>
      <c r="ARK2650" s="653"/>
      <c r="ARL2650" s="653"/>
      <c r="ARM2650" s="653"/>
      <c r="ARN2650" s="653"/>
      <c r="ARO2650" s="653"/>
      <c r="ARP2650" s="653"/>
      <c r="ARQ2650" s="653"/>
      <c r="ARR2650" s="653"/>
      <c r="ARS2650" s="653"/>
      <c r="ART2650" s="653"/>
      <c r="ARU2650" s="653"/>
      <c r="ARV2650" s="653"/>
      <c r="ARW2650" s="653"/>
      <c r="ARX2650" s="653"/>
      <c r="ARY2650" s="653"/>
      <c r="ARZ2650" s="653"/>
      <c r="ASA2650" s="653"/>
      <c r="ASB2650" s="653"/>
      <c r="ASC2650" s="653"/>
      <c r="ASD2650" s="653"/>
      <c r="ASE2650" s="653"/>
      <c r="ASF2650" s="653"/>
      <c r="ASG2650" s="653"/>
      <c r="ASH2650" s="653"/>
      <c r="ASI2650" s="653"/>
      <c r="ASJ2650" s="653"/>
      <c r="ASK2650" s="653"/>
      <c r="ASL2650" s="653"/>
      <c r="ASM2650" s="653"/>
      <c r="ASN2650" s="653"/>
      <c r="ASO2650" s="653"/>
      <c r="ASP2650" s="653"/>
      <c r="ASQ2650" s="653"/>
      <c r="ASR2650" s="653"/>
      <c r="ASS2650" s="653"/>
      <c r="AST2650" s="653"/>
      <c r="ASU2650" s="653"/>
      <c r="ASV2650" s="653"/>
      <c r="ASW2650" s="653"/>
      <c r="ASX2650" s="653"/>
      <c r="ASY2650" s="653"/>
      <c r="ASZ2650" s="653"/>
      <c r="ATA2650" s="653"/>
      <c r="ATB2650" s="653"/>
      <c r="ATC2650" s="653"/>
      <c r="ATD2650" s="653"/>
      <c r="ATE2650" s="653"/>
      <c r="ATF2650" s="653"/>
      <c r="ATG2650" s="653"/>
      <c r="ATH2650" s="653"/>
      <c r="ATI2650" s="653"/>
      <c r="ATJ2650" s="653"/>
      <c r="ATK2650" s="653"/>
      <c r="ATL2650" s="653"/>
      <c r="ATM2650" s="653"/>
      <c r="ATN2650" s="653"/>
      <c r="ATO2650" s="653"/>
      <c r="ATP2650" s="653"/>
      <c r="ATQ2650" s="653"/>
      <c r="ATR2650" s="653"/>
      <c r="ATS2650" s="653"/>
      <c r="ATT2650" s="653"/>
      <c r="ATU2650" s="653"/>
      <c r="ATV2650" s="653"/>
      <c r="ATW2650" s="653"/>
      <c r="ATX2650" s="653"/>
      <c r="ATY2650" s="653"/>
      <c r="ATZ2650" s="653"/>
      <c r="AUA2650" s="653"/>
      <c r="AUB2650" s="653"/>
      <c r="AUC2650" s="653"/>
      <c r="AUD2650" s="653"/>
      <c r="AUE2650" s="653"/>
      <c r="AUF2650" s="653"/>
      <c r="AUG2650" s="653"/>
      <c r="AUH2650" s="653"/>
      <c r="AUI2650" s="653"/>
      <c r="AUJ2650" s="653"/>
      <c r="AUK2650" s="653"/>
      <c r="AUL2650" s="653"/>
      <c r="AUM2650" s="653"/>
      <c r="AUN2650" s="653"/>
      <c r="AUO2650" s="653"/>
      <c r="AUP2650" s="653"/>
      <c r="AUQ2650" s="653"/>
      <c r="AUR2650" s="653"/>
      <c r="AUS2650" s="653"/>
      <c r="AUT2650" s="653"/>
      <c r="AUU2650" s="653"/>
      <c r="AUV2650" s="653"/>
      <c r="AUW2650" s="653"/>
      <c r="AUX2650" s="653"/>
      <c r="AUY2650" s="653"/>
      <c r="AUZ2650" s="653"/>
      <c r="AVA2650" s="653"/>
      <c r="AVB2650" s="653"/>
      <c r="AVC2650" s="653"/>
      <c r="AVD2650" s="653"/>
      <c r="AVE2650" s="653"/>
      <c r="AVF2650" s="653"/>
      <c r="AVG2650" s="653"/>
      <c r="AVH2650" s="653"/>
      <c r="AVI2650" s="653"/>
      <c r="AVJ2650" s="653"/>
      <c r="AVK2650" s="653"/>
      <c r="AVL2650" s="653"/>
      <c r="AVM2650" s="653"/>
      <c r="AVN2650" s="653"/>
      <c r="AVO2650" s="653"/>
      <c r="AVP2650" s="653"/>
      <c r="AVQ2650" s="653"/>
      <c r="AVR2650" s="653"/>
      <c r="AVS2650" s="653"/>
      <c r="AVT2650" s="653"/>
      <c r="AVU2650" s="653"/>
      <c r="AVV2650" s="653"/>
      <c r="AVW2650" s="653"/>
      <c r="AVX2650" s="653"/>
      <c r="AVY2650" s="653"/>
      <c r="AVZ2650" s="653"/>
      <c r="AWA2650" s="653"/>
      <c r="AWB2650" s="653"/>
      <c r="AWC2650" s="653"/>
      <c r="AWD2650" s="653"/>
      <c r="AWE2650" s="653"/>
      <c r="AWF2650" s="653"/>
      <c r="AWG2650" s="653"/>
      <c r="AWH2650" s="653"/>
      <c r="AWI2650" s="653"/>
      <c r="AWJ2650" s="653"/>
      <c r="AWK2650" s="653"/>
      <c r="AWL2650" s="653"/>
      <c r="AWM2650" s="653"/>
      <c r="AWN2650" s="653"/>
      <c r="AWO2650" s="653"/>
      <c r="AWP2650" s="653"/>
      <c r="AWQ2650" s="653"/>
      <c r="AWR2650" s="653"/>
      <c r="AWS2650" s="653"/>
      <c r="AWT2650" s="653"/>
      <c r="AWU2650" s="653"/>
      <c r="AWV2650" s="653"/>
      <c r="AWW2650" s="653"/>
      <c r="AWX2650" s="653"/>
      <c r="AWY2650" s="653"/>
      <c r="AWZ2650" s="653"/>
      <c r="AXA2650" s="653"/>
      <c r="AXB2650" s="653"/>
      <c r="AXC2650" s="653"/>
      <c r="AXD2650" s="653"/>
      <c r="AXE2650" s="653"/>
      <c r="AXF2650" s="653"/>
      <c r="AXG2650" s="653"/>
      <c r="AXH2650" s="653"/>
      <c r="AXI2650" s="653"/>
      <c r="AXJ2650" s="653"/>
      <c r="AXK2650" s="653"/>
      <c r="AXL2650" s="653"/>
      <c r="AXM2650" s="653"/>
      <c r="AXN2650" s="653"/>
      <c r="AXO2650" s="653"/>
      <c r="AXP2650" s="653"/>
      <c r="AXQ2650" s="653"/>
      <c r="AXR2650" s="653"/>
      <c r="AXS2650" s="653"/>
      <c r="AXT2650" s="653"/>
      <c r="AXU2650" s="653"/>
      <c r="AXV2650" s="653"/>
      <c r="AXW2650" s="653"/>
      <c r="AXX2650" s="653"/>
      <c r="AXY2650" s="653"/>
      <c r="AXZ2650" s="653"/>
      <c r="AYA2650" s="653"/>
      <c r="AYB2650" s="653"/>
      <c r="AYC2650" s="653"/>
      <c r="AYD2650" s="653"/>
      <c r="AYE2650" s="653"/>
      <c r="AYF2650" s="653"/>
      <c r="AYG2650" s="653"/>
      <c r="AYH2650" s="653"/>
      <c r="AYI2650" s="653"/>
      <c r="AYJ2650" s="653"/>
      <c r="AYK2650" s="653"/>
      <c r="AYL2650" s="653"/>
      <c r="AYM2650" s="653"/>
      <c r="AYN2650" s="653"/>
      <c r="AYO2650" s="653"/>
      <c r="AYP2650" s="653"/>
      <c r="AYQ2650" s="653"/>
      <c r="AYR2650" s="653"/>
      <c r="AYS2650" s="653"/>
      <c r="AYT2650" s="653"/>
      <c r="AYU2650" s="653"/>
      <c r="AYV2650" s="653"/>
      <c r="AYW2650" s="653"/>
      <c r="AYX2650" s="653"/>
      <c r="AYY2650" s="653"/>
      <c r="AYZ2650" s="653"/>
      <c r="AZA2650" s="653"/>
      <c r="AZB2650" s="653"/>
      <c r="AZC2650" s="653"/>
      <c r="AZD2650" s="653"/>
      <c r="AZE2650" s="653"/>
      <c r="AZF2650" s="653"/>
      <c r="AZG2650" s="653"/>
      <c r="AZH2650" s="653"/>
      <c r="AZI2650" s="653"/>
      <c r="AZJ2650" s="653"/>
      <c r="AZK2650" s="653"/>
      <c r="AZL2650" s="653"/>
      <c r="AZM2650" s="653"/>
      <c r="AZN2650" s="653"/>
      <c r="AZO2650" s="653"/>
      <c r="AZP2650" s="653"/>
      <c r="AZQ2650" s="653"/>
      <c r="AZR2650" s="653"/>
      <c r="AZS2650" s="653"/>
      <c r="AZT2650" s="653"/>
      <c r="AZU2650" s="653"/>
      <c r="AZV2650" s="653"/>
      <c r="AZW2650" s="653"/>
      <c r="AZX2650" s="653"/>
      <c r="AZY2650" s="653"/>
      <c r="AZZ2650" s="653"/>
      <c r="BAA2650" s="653"/>
      <c r="BAB2650" s="653"/>
      <c r="BAC2650" s="653"/>
      <c r="BAD2650" s="653"/>
      <c r="BAE2650" s="653"/>
      <c r="BAF2650" s="653"/>
      <c r="BAG2650" s="653"/>
      <c r="BAH2650" s="653"/>
      <c r="BAI2650" s="653"/>
      <c r="BAJ2650" s="653"/>
      <c r="BAK2650" s="653"/>
      <c r="BAL2650" s="653"/>
      <c r="BAM2650" s="653"/>
      <c r="BAN2650" s="653"/>
      <c r="BAO2650" s="653"/>
      <c r="BAP2650" s="653"/>
      <c r="BAQ2650" s="653"/>
      <c r="BAR2650" s="653"/>
      <c r="BAS2650" s="653"/>
      <c r="BAT2650" s="653"/>
      <c r="BAU2650" s="653"/>
      <c r="BAV2650" s="653"/>
      <c r="BAW2650" s="653"/>
      <c r="BAX2650" s="653"/>
      <c r="BAY2650" s="653"/>
      <c r="BAZ2650" s="653"/>
      <c r="BBA2650" s="653"/>
      <c r="BBB2650" s="653"/>
      <c r="BBC2650" s="653"/>
      <c r="BBD2650" s="653"/>
      <c r="BBE2650" s="653"/>
      <c r="BBF2650" s="653"/>
      <c r="BBG2650" s="653"/>
      <c r="BBH2650" s="653"/>
      <c r="BBI2650" s="653"/>
      <c r="BBJ2650" s="653"/>
      <c r="BBK2650" s="653"/>
      <c r="BBL2650" s="653"/>
      <c r="BBM2650" s="653"/>
      <c r="BBN2650" s="653"/>
      <c r="BBO2650" s="653"/>
      <c r="BBP2650" s="653"/>
      <c r="BBQ2650" s="653"/>
      <c r="BBR2650" s="653"/>
      <c r="BBS2650" s="653"/>
      <c r="BBT2650" s="653"/>
      <c r="BBU2650" s="653"/>
      <c r="BBV2650" s="653"/>
      <c r="BBW2650" s="653"/>
      <c r="BBX2650" s="653"/>
      <c r="BBY2650" s="653"/>
      <c r="BBZ2650" s="653"/>
      <c r="BCA2650" s="653"/>
      <c r="BCB2650" s="653"/>
      <c r="BCC2650" s="653"/>
      <c r="BCD2650" s="653"/>
      <c r="BCE2650" s="653"/>
      <c r="BCF2650" s="653"/>
      <c r="BCG2650" s="653"/>
      <c r="BCH2650" s="653"/>
      <c r="BCI2650" s="653"/>
      <c r="BCJ2650" s="653"/>
      <c r="BCK2650" s="653"/>
      <c r="BCL2650" s="653"/>
      <c r="BCM2650" s="653"/>
      <c r="BCN2650" s="653"/>
      <c r="BCO2650" s="653"/>
      <c r="BCP2650" s="653"/>
      <c r="BCQ2650" s="653"/>
      <c r="BCR2650" s="653"/>
      <c r="BCS2650" s="653"/>
      <c r="BCT2650" s="653"/>
      <c r="BCU2650" s="653"/>
      <c r="BCV2650" s="653"/>
      <c r="BCW2650" s="653"/>
      <c r="BCX2650" s="653"/>
      <c r="BCY2650" s="653"/>
      <c r="BCZ2650" s="653"/>
      <c r="BDA2650" s="653"/>
      <c r="BDB2650" s="653"/>
      <c r="BDC2650" s="653"/>
      <c r="BDD2650" s="653"/>
      <c r="BDE2650" s="653"/>
      <c r="BDF2650" s="653"/>
      <c r="BDG2650" s="653"/>
      <c r="BDH2650" s="653"/>
      <c r="BDI2650" s="653"/>
      <c r="BDJ2650" s="653"/>
      <c r="BDK2650" s="653"/>
      <c r="BDL2650" s="653"/>
      <c r="BDM2650" s="653"/>
      <c r="BDN2650" s="653"/>
      <c r="BDO2650" s="653"/>
      <c r="BDP2650" s="653"/>
      <c r="BDQ2650" s="653"/>
      <c r="BDR2650" s="653"/>
      <c r="BDS2650" s="653"/>
      <c r="BDT2650" s="653"/>
      <c r="BDU2650" s="653"/>
      <c r="BDV2650" s="653"/>
      <c r="BDW2650" s="653"/>
      <c r="BDX2650" s="653"/>
      <c r="BDY2650" s="653"/>
      <c r="BDZ2650" s="653"/>
      <c r="BEA2650" s="653"/>
      <c r="BEB2650" s="653"/>
      <c r="BEC2650" s="653"/>
      <c r="BED2650" s="653"/>
      <c r="BEE2650" s="653"/>
      <c r="BEF2650" s="653"/>
      <c r="BEG2650" s="653"/>
      <c r="BEH2650" s="653"/>
      <c r="BEI2650" s="653"/>
      <c r="BEJ2650" s="653"/>
      <c r="BEK2650" s="653"/>
      <c r="BEL2650" s="653"/>
      <c r="BEM2650" s="653"/>
      <c r="BEN2650" s="653"/>
      <c r="BEO2650" s="653"/>
      <c r="BEP2650" s="653"/>
      <c r="BEQ2650" s="653"/>
      <c r="BER2650" s="653"/>
      <c r="BES2650" s="653"/>
      <c r="BET2650" s="653"/>
      <c r="BEU2650" s="653"/>
      <c r="BEV2650" s="653"/>
      <c r="BEW2650" s="653"/>
      <c r="BEX2650" s="653"/>
      <c r="BEY2650" s="653"/>
      <c r="BEZ2650" s="653"/>
      <c r="BFA2650" s="653"/>
      <c r="BFB2650" s="653"/>
      <c r="BFC2650" s="653"/>
      <c r="BFD2650" s="653"/>
      <c r="BFE2650" s="653"/>
      <c r="BFF2650" s="653"/>
      <c r="BFG2650" s="653"/>
      <c r="BFH2650" s="653"/>
      <c r="BFI2650" s="653"/>
      <c r="BFJ2650" s="653"/>
      <c r="BFK2650" s="653"/>
      <c r="BFL2650" s="653"/>
      <c r="BFM2650" s="653"/>
      <c r="BFN2650" s="653"/>
      <c r="BFO2650" s="653"/>
      <c r="BFP2650" s="653"/>
      <c r="BFQ2650" s="653"/>
      <c r="BFR2650" s="653"/>
      <c r="BFS2650" s="653"/>
      <c r="BFT2650" s="653"/>
      <c r="BFU2650" s="653"/>
      <c r="BFV2650" s="653"/>
      <c r="BFW2650" s="653"/>
      <c r="BFX2650" s="653"/>
      <c r="BFY2650" s="653"/>
      <c r="BFZ2650" s="653"/>
      <c r="BGA2650" s="653"/>
      <c r="BGB2650" s="653"/>
      <c r="BGC2650" s="653"/>
      <c r="BGD2650" s="653"/>
      <c r="BGE2650" s="653"/>
      <c r="BGF2650" s="653"/>
      <c r="BGG2650" s="653"/>
      <c r="BGH2650" s="653"/>
      <c r="BGI2650" s="653"/>
      <c r="BGJ2650" s="653"/>
      <c r="BGK2650" s="653"/>
      <c r="BGL2650" s="653"/>
      <c r="BGM2650" s="653"/>
      <c r="BGN2650" s="653"/>
      <c r="BGO2650" s="653"/>
      <c r="BGP2650" s="653"/>
      <c r="BGQ2650" s="653"/>
      <c r="BGR2650" s="653"/>
      <c r="BGS2650" s="653"/>
      <c r="BGT2650" s="653"/>
      <c r="BGU2650" s="653"/>
      <c r="BGV2650" s="653"/>
      <c r="BGW2650" s="653"/>
      <c r="BGX2650" s="653"/>
      <c r="BGY2650" s="653"/>
      <c r="BGZ2650" s="653"/>
      <c r="BHA2650" s="653"/>
      <c r="BHB2650" s="653"/>
      <c r="BHC2650" s="653"/>
      <c r="BHD2650" s="653"/>
      <c r="BHE2650" s="653"/>
      <c r="BHF2650" s="653"/>
      <c r="BHG2650" s="653"/>
      <c r="BHH2650" s="653"/>
      <c r="BHI2650" s="653"/>
      <c r="BHJ2650" s="653"/>
      <c r="BHK2650" s="653"/>
      <c r="BHL2650" s="653"/>
      <c r="BHM2650" s="653"/>
      <c r="BHN2650" s="653"/>
      <c r="BHO2650" s="653"/>
      <c r="BHP2650" s="653"/>
      <c r="BHQ2650" s="653"/>
      <c r="BHR2650" s="653"/>
      <c r="BHS2650" s="653"/>
      <c r="BHT2650" s="653"/>
      <c r="BHU2650" s="653"/>
      <c r="BHV2650" s="653"/>
      <c r="BHW2650" s="653"/>
      <c r="BHX2650" s="653"/>
      <c r="BHY2650" s="653"/>
      <c r="BHZ2650" s="653"/>
      <c r="BIA2650" s="653"/>
      <c r="BIB2650" s="653"/>
      <c r="BIC2650" s="653"/>
      <c r="BID2650" s="653"/>
      <c r="BIE2650" s="653"/>
      <c r="BIF2650" s="653"/>
      <c r="BIG2650" s="653"/>
      <c r="BIH2650" s="653"/>
      <c r="BII2650" s="653"/>
      <c r="BIJ2650" s="653"/>
      <c r="BIK2650" s="653"/>
      <c r="BIL2650" s="653"/>
      <c r="BIM2650" s="653"/>
      <c r="BIN2650" s="653"/>
      <c r="BIO2650" s="653"/>
      <c r="BIP2650" s="653"/>
      <c r="BIQ2650" s="653"/>
      <c r="BIR2650" s="653"/>
      <c r="BIS2650" s="653"/>
      <c r="BIT2650" s="653"/>
      <c r="BIU2650" s="653"/>
      <c r="BIV2650" s="653"/>
      <c r="BIW2650" s="653"/>
      <c r="BIX2650" s="653"/>
      <c r="BIY2650" s="653"/>
      <c r="BIZ2650" s="653"/>
      <c r="BJA2650" s="653"/>
      <c r="BJB2650" s="653"/>
      <c r="BJC2650" s="653"/>
      <c r="BJD2650" s="653"/>
      <c r="BJE2650" s="653"/>
      <c r="BJF2650" s="653"/>
      <c r="BJG2650" s="653"/>
      <c r="BJH2650" s="653"/>
      <c r="BJI2650" s="653"/>
      <c r="BJJ2650" s="653"/>
      <c r="BJK2650" s="653"/>
      <c r="BJL2650" s="653"/>
      <c r="BJM2650" s="653"/>
      <c r="BJN2650" s="653"/>
      <c r="BJO2650" s="653"/>
      <c r="BJP2650" s="653"/>
      <c r="BJQ2650" s="653"/>
      <c r="BJR2650" s="653"/>
      <c r="BJS2650" s="653"/>
      <c r="BJT2650" s="653"/>
      <c r="BJU2650" s="653"/>
      <c r="BJV2650" s="653"/>
      <c r="BJW2650" s="653"/>
      <c r="BJX2650" s="653"/>
      <c r="BJY2650" s="653"/>
      <c r="BJZ2650" s="653"/>
      <c r="BKA2650" s="653"/>
      <c r="BKB2650" s="653"/>
      <c r="BKC2650" s="653"/>
      <c r="BKD2650" s="653"/>
      <c r="BKE2650" s="653"/>
      <c r="BKF2650" s="653"/>
      <c r="BKG2650" s="653"/>
      <c r="BKH2650" s="653"/>
      <c r="BKI2650" s="653"/>
      <c r="BKJ2650" s="653"/>
      <c r="BKK2650" s="653"/>
      <c r="BKL2650" s="653"/>
      <c r="BKM2650" s="653"/>
      <c r="BKN2650" s="653"/>
      <c r="BKO2650" s="653"/>
      <c r="BKP2650" s="653"/>
      <c r="BKQ2650" s="653"/>
      <c r="BKR2650" s="653"/>
      <c r="BKS2650" s="653"/>
      <c r="BKT2650" s="653"/>
      <c r="BKU2650" s="653"/>
      <c r="BKV2650" s="653"/>
      <c r="BKW2650" s="653"/>
      <c r="BKX2650" s="653"/>
      <c r="BKY2650" s="653"/>
      <c r="BKZ2650" s="653"/>
      <c r="BLA2650" s="653"/>
      <c r="BLB2650" s="653"/>
      <c r="BLC2650" s="653"/>
      <c r="BLD2650" s="653"/>
      <c r="BLE2650" s="653"/>
      <c r="BLF2650" s="653"/>
      <c r="BLG2650" s="653"/>
      <c r="BLH2650" s="653"/>
      <c r="BLI2650" s="653"/>
      <c r="BLJ2650" s="653"/>
      <c r="BLK2650" s="653"/>
      <c r="BLL2650" s="653"/>
      <c r="BLM2650" s="653"/>
      <c r="BLN2650" s="653"/>
      <c r="BLO2650" s="653"/>
      <c r="BLP2650" s="653"/>
      <c r="BLQ2650" s="653"/>
      <c r="BLR2650" s="653"/>
      <c r="BLS2650" s="653"/>
      <c r="BLT2650" s="653"/>
      <c r="BLU2650" s="653"/>
      <c r="BLV2650" s="653"/>
      <c r="BLW2650" s="653"/>
      <c r="BLX2650" s="653"/>
      <c r="BLY2650" s="653"/>
      <c r="BLZ2650" s="653"/>
      <c r="BMA2650" s="653"/>
      <c r="BMB2650" s="653"/>
      <c r="BMC2650" s="653"/>
      <c r="BMD2650" s="653"/>
      <c r="BME2650" s="653"/>
      <c r="BMF2650" s="653"/>
      <c r="BMG2650" s="653"/>
      <c r="BMH2650" s="653"/>
      <c r="BMI2650" s="653"/>
      <c r="BMJ2650" s="653"/>
      <c r="BMK2650" s="653"/>
      <c r="BML2650" s="653"/>
      <c r="BMM2650" s="653"/>
      <c r="BMN2650" s="653"/>
      <c r="BMO2650" s="653"/>
      <c r="BMP2650" s="653"/>
      <c r="BMQ2650" s="653"/>
      <c r="BMR2650" s="653"/>
      <c r="BMS2650" s="653"/>
      <c r="BMT2650" s="653"/>
      <c r="BMU2650" s="653"/>
      <c r="BMV2650" s="653"/>
      <c r="BMW2650" s="653"/>
      <c r="BMX2650" s="653"/>
      <c r="BMY2650" s="653"/>
      <c r="BMZ2650" s="653"/>
      <c r="BNA2650" s="653"/>
      <c r="BNB2650" s="653"/>
      <c r="BNC2650" s="653"/>
      <c r="BND2650" s="653"/>
      <c r="BNE2650" s="653"/>
      <c r="BNF2650" s="653"/>
      <c r="BNG2650" s="653"/>
      <c r="BNH2650" s="653"/>
      <c r="BNI2650" s="653"/>
      <c r="BNJ2650" s="653"/>
      <c r="BNK2650" s="653"/>
      <c r="BNL2650" s="653"/>
      <c r="BNM2650" s="653"/>
      <c r="BNN2650" s="653"/>
      <c r="BNO2650" s="653"/>
      <c r="BNP2650" s="653"/>
      <c r="BNQ2650" s="653"/>
      <c r="BNR2650" s="653"/>
      <c r="BNS2650" s="653"/>
      <c r="BNT2650" s="653"/>
      <c r="BNU2650" s="653"/>
      <c r="BNV2650" s="653"/>
      <c r="BNW2650" s="653"/>
      <c r="BNX2650" s="653"/>
      <c r="BNY2650" s="653"/>
      <c r="BNZ2650" s="653"/>
      <c r="BOA2650" s="653"/>
      <c r="BOB2650" s="653"/>
      <c r="BOC2650" s="653"/>
      <c r="BOD2650" s="653"/>
      <c r="BOE2650" s="653"/>
      <c r="BOF2650" s="653"/>
      <c r="BOG2650" s="653"/>
      <c r="BOH2650" s="653"/>
      <c r="BOI2650" s="653"/>
      <c r="BOJ2650" s="653"/>
      <c r="BOK2650" s="653"/>
      <c r="BOL2650" s="653"/>
      <c r="BOM2650" s="653"/>
      <c r="BON2650" s="653"/>
      <c r="BOO2650" s="653"/>
      <c r="BOP2650" s="653"/>
      <c r="BOQ2650" s="653"/>
      <c r="BOR2650" s="653"/>
      <c r="BOS2650" s="653"/>
      <c r="BOT2650" s="653"/>
      <c r="BOU2650" s="653"/>
      <c r="BOV2650" s="653"/>
      <c r="BOW2650" s="653"/>
      <c r="BOX2650" s="653"/>
      <c r="BOY2650" s="653"/>
      <c r="BOZ2650" s="653"/>
      <c r="BPA2650" s="653"/>
      <c r="BPB2650" s="653"/>
      <c r="BPC2650" s="653"/>
      <c r="BPD2650" s="653"/>
      <c r="BPE2650" s="653"/>
      <c r="BPF2650" s="653"/>
      <c r="BPG2650" s="653"/>
      <c r="BPH2650" s="653"/>
      <c r="BPI2650" s="653"/>
      <c r="BPJ2650" s="653"/>
      <c r="BPK2650" s="653"/>
      <c r="BPL2650" s="653"/>
      <c r="BPM2650" s="653"/>
      <c r="BPN2650" s="653"/>
      <c r="BPO2650" s="653"/>
      <c r="BPP2650" s="653"/>
      <c r="BPQ2650" s="653"/>
      <c r="BPR2650" s="653"/>
      <c r="BPS2650" s="653"/>
      <c r="BPT2650" s="653"/>
      <c r="BPU2650" s="653"/>
      <c r="BPV2650" s="653"/>
      <c r="BPW2650" s="653"/>
      <c r="BPX2650" s="653"/>
      <c r="BPY2650" s="653"/>
      <c r="BPZ2650" s="653"/>
      <c r="BQA2650" s="653"/>
      <c r="BQB2650" s="653"/>
      <c r="BQC2650" s="653"/>
      <c r="BQD2650" s="653"/>
      <c r="BQE2650" s="653"/>
      <c r="BQF2650" s="653"/>
      <c r="BQG2650" s="653"/>
      <c r="BQH2650" s="653"/>
      <c r="BQI2650" s="653"/>
      <c r="BQJ2650" s="653"/>
      <c r="BQK2650" s="653"/>
      <c r="BQL2650" s="653"/>
      <c r="BQM2650" s="653"/>
      <c r="BQN2650" s="653"/>
      <c r="BQO2650" s="653"/>
      <c r="BQP2650" s="653"/>
      <c r="BQQ2650" s="653"/>
      <c r="BQR2650" s="653"/>
      <c r="BQS2650" s="653"/>
      <c r="BQT2650" s="653"/>
      <c r="BQU2650" s="653"/>
      <c r="BQV2650" s="653"/>
      <c r="BQW2650" s="653"/>
      <c r="BQX2650" s="653"/>
      <c r="BQY2650" s="653"/>
      <c r="BQZ2650" s="653"/>
      <c r="BRA2650" s="653"/>
      <c r="BRB2650" s="653"/>
      <c r="BRC2650" s="653"/>
      <c r="BRD2650" s="653"/>
      <c r="BRE2650" s="653"/>
      <c r="BRF2650" s="653"/>
      <c r="BRG2650" s="653"/>
      <c r="BRH2650" s="653"/>
      <c r="BRI2650" s="653"/>
      <c r="BRJ2650" s="653"/>
      <c r="BRK2650" s="653"/>
      <c r="BRL2650" s="653"/>
      <c r="BRM2650" s="653"/>
      <c r="BRN2650" s="653"/>
      <c r="BRO2650" s="653"/>
      <c r="BRP2650" s="653"/>
      <c r="BRQ2650" s="653"/>
      <c r="BRR2650" s="653"/>
      <c r="BRS2650" s="653"/>
      <c r="BRT2650" s="653"/>
      <c r="BRU2650" s="653"/>
      <c r="BRV2650" s="653"/>
      <c r="BRW2650" s="653"/>
      <c r="BRX2650" s="653"/>
      <c r="BRY2650" s="653"/>
      <c r="BRZ2650" s="653"/>
      <c r="BSA2650" s="653"/>
      <c r="BSB2650" s="653"/>
      <c r="BSC2650" s="653"/>
      <c r="BSD2650" s="653"/>
      <c r="BSE2650" s="653"/>
      <c r="BSF2650" s="653"/>
      <c r="BSG2650" s="653"/>
      <c r="BSH2650" s="653"/>
      <c r="BSI2650" s="653"/>
      <c r="BSJ2650" s="653"/>
      <c r="BSK2650" s="653"/>
      <c r="BSL2650" s="653"/>
      <c r="BSM2650" s="653"/>
      <c r="BSN2650" s="653"/>
      <c r="BSO2650" s="653"/>
      <c r="BSP2650" s="653"/>
      <c r="BSQ2650" s="653"/>
      <c r="BSR2650" s="653"/>
      <c r="BSS2650" s="653"/>
      <c r="BST2650" s="653"/>
      <c r="BSU2650" s="653"/>
      <c r="BSV2650" s="653"/>
      <c r="BSW2650" s="653"/>
      <c r="BSX2650" s="653"/>
      <c r="BSY2650" s="653"/>
      <c r="BSZ2650" s="653"/>
      <c r="BTA2650" s="653"/>
      <c r="BTB2650" s="653"/>
      <c r="BTC2650" s="653"/>
      <c r="BTD2650" s="653"/>
      <c r="BTE2650" s="653"/>
      <c r="BTF2650" s="653"/>
      <c r="BTG2650" s="653"/>
      <c r="BTH2650" s="653"/>
      <c r="BTI2650" s="653"/>
      <c r="BTJ2650" s="653"/>
      <c r="BTK2650" s="653"/>
      <c r="BTL2650" s="653"/>
      <c r="BTM2650" s="653"/>
      <c r="BTN2650" s="653"/>
      <c r="BTO2650" s="653"/>
      <c r="BTP2650" s="653"/>
      <c r="BTQ2650" s="653"/>
      <c r="BTR2650" s="653"/>
      <c r="BTS2650" s="653"/>
      <c r="BTT2650" s="653"/>
      <c r="BTU2650" s="653"/>
      <c r="BTV2650" s="653"/>
      <c r="BTW2650" s="653"/>
      <c r="BTX2650" s="653"/>
      <c r="BTY2650" s="653"/>
      <c r="BTZ2650" s="653"/>
      <c r="BUA2650" s="653"/>
      <c r="BUB2650" s="653"/>
      <c r="BUC2650" s="653"/>
      <c r="BUD2650" s="653"/>
      <c r="BUE2650" s="653"/>
      <c r="BUF2650" s="653"/>
      <c r="BUG2650" s="653"/>
      <c r="BUH2650" s="653"/>
      <c r="BUI2650" s="653"/>
      <c r="BUJ2650" s="653"/>
      <c r="BUK2650" s="653"/>
      <c r="BUL2650" s="653"/>
      <c r="BUM2650" s="653"/>
      <c r="BUN2650" s="653"/>
      <c r="BUO2650" s="653"/>
      <c r="BUP2650" s="653"/>
      <c r="BUQ2650" s="653"/>
      <c r="BUR2650" s="653"/>
      <c r="BUS2650" s="653"/>
      <c r="BUT2650" s="653"/>
      <c r="BUU2650" s="653"/>
      <c r="BUV2650" s="653"/>
      <c r="BUW2650" s="653"/>
      <c r="BUX2650" s="653"/>
      <c r="BUY2650" s="653"/>
      <c r="BUZ2650" s="653"/>
      <c r="BVA2650" s="653"/>
      <c r="BVB2650" s="653"/>
      <c r="BVC2650" s="653"/>
      <c r="BVD2650" s="653"/>
      <c r="BVE2650" s="653"/>
      <c r="BVF2650" s="653"/>
      <c r="BVG2650" s="653"/>
      <c r="BVH2650" s="653"/>
      <c r="BVI2650" s="653"/>
      <c r="BVJ2650" s="653"/>
      <c r="BVK2650" s="653"/>
      <c r="BVL2650" s="653"/>
      <c r="BVM2650" s="653"/>
      <c r="BVN2650" s="653"/>
      <c r="BVO2650" s="653"/>
      <c r="BVP2650" s="653"/>
      <c r="BVQ2650" s="653"/>
      <c r="BVR2650" s="653"/>
      <c r="BVS2650" s="653"/>
      <c r="BVT2650" s="653"/>
      <c r="BVU2650" s="653"/>
      <c r="BVV2650" s="653"/>
      <c r="BVW2650" s="653"/>
      <c r="BVX2650" s="653"/>
      <c r="BVY2650" s="653"/>
      <c r="BVZ2650" s="653"/>
      <c r="BWA2650" s="653"/>
      <c r="BWB2650" s="653"/>
      <c r="BWC2650" s="653"/>
      <c r="BWD2650" s="653"/>
      <c r="BWE2650" s="653"/>
      <c r="BWF2650" s="653"/>
      <c r="BWG2650" s="653"/>
      <c r="BWH2650" s="653"/>
      <c r="BWI2650" s="653"/>
      <c r="BWJ2650" s="653"/>
      <c r="BWK2650" s="653"/>
      <c r="BWL2650" s="653"/>
      <c r="BWM2650" s="653"/>
      <c r="BWN2650" s="653"/>
      <c r="BWO2650" s="653"/>
      <c r="BWP2650" s="653"/>
      <c r="BWQ2650" s="653"/>
      <c r="BWR2650" s="653"/>
      <c r="BWS2650" s="653"/>
      <c r="BWT2650" s="653"/>
      <c r="BWU2650" s="653"/>
      <c r="BWV2650" s="653"/>
      <c r="BWW2650" s="653"/>
      <c r="BWX2650" s="653"/>
      <c r="BWY2650" s="653"/>
      <c r="BWZ2650" s="653"/>
      <c r="BXA2650" s="653"/>
      <c r="BXB2650" s="653"/>
      <c r="BXC2650" s="653"/>
      <c r="BXD2650" s="653"/>
      <c r="BXE2650" s="653"/>
      <c r="BXF2650" s="653"/>
      <c r="BXG2650" s="653"/>
      <c r="BXH2650" s="653"/>
      <c r="BXI2650" s="653"/>
      <c r="BXJ2650" s="653"/>
      <c r="BXK2650" s="653"/>
      <c r="BXL2650" s="653"/>
      <c r="BXM2650" s="653"/>
      <c r="BXN2650" s="653"/>
      <c r="BXO2650" s="653"/>
      <c r="BXP2650" s="653"/>
      <c r="BXQ2650" s="653"/>
      <c r="BXR2650" s="653"/>
      <c r="BXS2650" s="653"/>
      <c r="BXT2650" s="653"/>
      <c r="BXU2650" s="653"/>
      <c r="BXV2650" s="653"/>
      <c r="BXW2650" s="653"/>
      <c r="BXX2650" s="653"/>
      <c r="BXY2650" s="653"/>
      <c r="BXZ2650" s="653"/>
      <c r="BYA2650" s="653"/>
      <c r="BYB2650" s="653"/>
      <c r="BYC2650" s="653"/>
      <c r="BYD2650" s="653"/>
      <c r="BYE2650" s="653"/>
      <c r="BYF2650" s="653"/>
      <c r="BYG2650" s="653"/>
      <c r="BYH2650" s="653"/>
      <c r="BYI2650" s="653"/>
      <c r="BYJ2650" s="653"/>
      <c r="BYK2650" s="653"/>
      <c r="BYL2650" s="653"/>
      <c r="BYM2650" s="653"/>
      <c r="BYN2650" s="653"/>
      <c r="BYO2650" s="653"/>
      <c r="BYP2650" s="653"/>
      <c r="BYQ2650" s="653"/>
      <c r="BYR2650" s="653"/>
      <c r="BYS2650" s="653"/>
      <c r="BYT2650" s="653"/>
      <c r="BYU2650" s="653"/>
      <c r="BYV2650" s="653"/>
      <c r="BYW2650" s="653"/>
      <c r="BYX2650" s="653"/>
      <c r="BYY2650" s="653"/>
      <c r="BYZ2650" s="653"/>
      <c r="BZA2650" s="653"/>
      <c r="BZB2650" s="653"/>
      <c r="BZC2650" s="653"/>
      <c r="BZD2650" s="653"/>
      <c r="BZE2650" s="653"/>
      <c r="BZF2650" s="653"/>
      <c r="BZG2650" s="653"/>
      <c r="BZH2650" s="653"/>
      <c r="BZI2650" s="653"/>
      <c r="BZJ2650" s="653"/>
      <c r="BZK2650" s="653"/>
      <c r="BZL2650" s="653"/>
      <c r="BZM2650" s="653"/>
      <c r="BZN2650" s="653"/>
      <c r="BZO2650" s="653"/>
      <c r="BZP2650" s="653"/>
      <c r="BZQ2650" s="653"/>
      <c r="BZR2650" s="653"/>
      <c r="BZS2650" s="653"/>
      <c r="BZT2650" s="653"/>
      <c r="BZU2650" s="653"/>
      <c r="BZV2650" s="653"/>
      <c r="BZW2650" s="653"/>
      <c r="BZX2650" s="653"/>
      <c r="BZY2650" s="653"/>
      <c r="BZZ2650" s="653"/>
      <c r="CAA2650" s="653"/>
      <c r="CAB2650" s="653"/>
      <c r="CAC2650" s="653"/>
      <c r="CAD2650" s="653"/>
      <c r="CAE2650" s="653"/>
      <c r="CAF2650" s="653"/>
      <c r="CAG2650" s="653"/>
      <c r="CAH2650" s="653"/>
      <c r="CAI2650" s="653"/>
      <c r="CAJ2650" s="653"/>
      <c r="CAK2650" s="653"/>
      <c r="CAL2650" s="653"/>
      <c r="CAM2650" s="653"/>
      <c r="CAN2650" s="653"/>
      <c r="CAO2650" s="653"/>
      <c r="CAP2650" s="653"/>
      <c r="CAQ2650" s="653"/>
      <c r="CAR2650" s="653"/>
      <c r="CAS2650" s="653"/>
      <c r="CAT2650" s="653"/>
      <c r="CAU2650" s="653"/>
      <c r="CAV2650" s="653"/>
      <c r="CAW2650" s="653"/>
      <c r="CAX2650" s="653"/>
      <c r="CAY2650" s="653"/>
      <c r="CAZ2650" s="653"/>
      <c r="CBA2650" s="653"/>
      <c r="CBB2650" s="653"/>
      <c r="CBC2650" s="653"/>
      <c r="CBD2650" s="653"/>
      <c r="CBE2650" s="653"/>
      <c r="CBF2650" s="653"/>
      <c r="CBG2650" s="653"/>
      <c r="CBH2650" s="653"/>
      <c r="CBI2650" s="653"/>
      <c r="CBJ2650" s="653"/>
      <c r="CBK2650" s="653"/>
      <c r="CBL2650" s="653"/>
      <c r="CBM2650" s="653"/>
      <c r="CBN2650" s="653"/>
      <c r="CBO2650" s="653"/>
      <c r="CBP2650" s="653"/>
      <c r="CBQ2650" s="653"/>
      <c r="CBR2650" s="653"/>
      <c r="CBS2650" s="653"/>
      <c r="CBT2650" s="653"/>
      <c r="CBU2650" s="653"/>
      <c r="CBV2650" s="653"/>
      <c r="CBW2650" s="653"/>
      <c r="CBX2650" s="653"/>
      <c r="CBY2650" s="653"/>
      <c r="CBZ2650" s="653"/>
      <c r="CCA2650" s="653"/>
      <c r="CCB2650" s="653"/>
      <c r="CCC2650" s="653"/>
      <c r="CCD2650" s="653"/>
      <c r="CCE2650" s="653"/>
      <c r="CCF2650" s="653"/>
      <c r="CCG2650" s="653"/>
      <c r="CCH2650" s="653"/>
      <c r="CCI2650" s="653"/>
      <c r="CCJ2650" s="653"/>
      <c r="CCK2650" s="653"/>
      <c r="CCL2650" s="653"/>
      <c r="CCM2650" s="653"/>
      <c r="CCN2650" s="653"/>
      <c r="CCO2650" s="653"/>
      <c r="CCP2650" s="653"/>
      <c r="CCQ2650" s="653"/>
      <c r="CCR2650" s="653"/>
      <c r="CCS2650" s="653"/>
      <c r="CCT2650" s="653"/>
      <c r="CCU2650" s="653"/>
      <c r="CCV2650" s="653"/>
      <c r="CCW2650" s="653"/>
      <c r="CCX2650" s="653"/>
      <c r="CCY2650" s="653"/>
      <c r="CCZ2650" s="653"/>
      <c r="CDA2650" s="653"/>
      <c r="CDB2650" s="653"/>
      <c r="CDC2650" s="653"/>
      <c r="CDD2650" s="653"/>
      <c r="CDE2650" s="653"/>
      <c r="CDF2650" s="653"/>
      <c r="CDG2650" s="653"/>
      <c r="CDH2650" s="653"/>
      <c r="CDI2650" s="653"/>
      <c r="CDJ2650" s="653"/>
      <c r="CDK2650" s="653"/>
      <c r="CDL2650" s="653"/>
      <c r="CDM2650" s="653"/>
      <c r="CDN2650" s="653"/>
      <c r="CDO2650" s="653"/>
      <c r="CDP2650" s="653"/>
      <c r="CDQ2650" s="653"/>
      <c r="CDR2650" s="653"/>
      <c r="CDS2650" s="653"/>
      <c r="CDT2650" s="653"/>
      <c r="CDU2650" s="653"/>
      <c r="CDV2650" s="653"/>
      <c r="CDW2650" s="653"/>
      <c r="CDX2650" s="653"/>
      <c r="CDY2650" s="653"/>
      <c r="CDZ2650" s="653"/>
      <c r="CEA2650" s="653"/>
      <c r="CEB2650" s="653"/>
      <c r="CEC2650" s="653"/>
      <c r="CED2650" s="653"/>
      <c r="CEE2650" s="653"/>
      <c r="CEF2650" s="653"/>
      <c r="CEG2650" s="653"/>
      <c r="CEH2650" s="653"/>
      <c r="CEI2650" s="653"/>
      <c r="CEJ2650" s="653"/>
      <c r="CEK2650" s="653"/>
      <c r="CEL2650" s="653"/>
      <c r="CEM2650" s="653"/>
      <c r="CEN2650" s="653"/>
      <c r="CEO2650" s="653"/>
      <c r="CEP2650" s="653"/>
      <c r="CEQ2650" s="653"/>
      <c r="CER2650" s="653"/>
      <c r="CES2650" s="653"/>
      <c r="CET2650" s="653"/>
      <c r="CEU2650" s="653"/>
      <c r="CEV2650" s="653"/>
      <c r="CEW2650" s="653"/>
      <c r="CEX2650" s="653"/>
      <c r="CEY2650" s="653"/>
      <c r="CEZ2650" s="653"/>
      <c r="CFA2650" s="653"/>
      <c r="CFB2650" s="653"/>
      <c r="CFC2650" s="653"/>
      <c r="CFD2650" s="653"/>
      <c r="CFE2650" s="653"/>
      <c r="CFF2650" s="653"/>
      <c r="CFG2650" s="653"/>
      <c r="CFH2650" s="653"/>
      <c r="CFI2650" s="653"/>
      <c r="CFJ2650" s="653"/>
      <c r="CFK2650" s="653"/>
      <c r="CFL2650" s="653"/>
      <c r="CFM2650" s="653"/>
      <c r="CFN2650" s="653"/>
      <c r="CFO2650" s="653"/>
      <c r="CFP2650" s="653"/>
      <c r="CFQ2650" s="653"/>
      <c r="CFR2650" s="653"/>
      <c r="CFS2650" s="653"/>
      <c r="CFT2650" s="653"/>
      <c r="CFU2650" s="653"/>
      <c r="CFV2650" s="653"/>
      <c r="CFW2650" s="653"/>
      <c r="CFX2650" s="653"/>
      <c r="CFY2650" s="653"/>
      <c r="CFZ2650" s="653"/>
      <c r="CGA2650" s="653"/>
      <c r="CGB2650" s="653"/>
      <c r="CGC2650" s="653"/>
      <c r="CGD2650" s="653"/>
      <c r="CGE2650" s="653"/>
      <c r="CGF2650" s="653"/>
      <c r="CGG2650" s="653"/>
      <c r="CGH2650" s="653"/>
      <c r="CGI2650" s="653"/>
      <c r="CGJ2650" s="653"/>
      <c r="CGK2650" s="653"/>
      <c r="CGL2650" s="653"/>
      <c r="CGM2650" s="653"/>
      <c r="CGN2650" s="653"/>
      <c r="CGO2650" s="653"/>
      <c r="CGP2650" s="653"/>
      <c r="CGQ2650" s="653"/>
      <c r="CGR2650" s="653"/>
      <c r="CGS2650" s="653"/>
      <c r="CGT2650" s="653"/>
      <c r="CGU2650" s="653"/>
      <c r="CGV2650" s="653"/>
      <c r="CGW2650" s="653"/>
      <c r="CGX2650" s="653"/>
      <c r="CGY2650" s="653"/>
      <c r="CGZ2650" s="653"/>
      <c r="CHA2650" s="653"/>
      <c r="CHB2650" s="653"/>
      <c r="CHC2650" s="653"/>
      <c r="CHD2650" s="653"/>
      <c r="CHE2650" s="653"/>
      <c r="CHF2650" s="653"/>
      <c r="CHG2650" s="653"/>
      <c r="CHH2650" s="653"/>
      <c r="CHI2650" s="653"/>
      <c r="CHJ2650" s="653"/>
      <c r="CHK2650" s="653"/>
      <c r="CHL2650" s="653"/>
      <c r="CHM2650" s="653"/>
      <c r="CHN2650" s="653"/>
      <c r="CHO2650" s="653"/>
      <c r="CHP2650" s="653"/>
      <c r="CHQ2650" s="653"/>
      <c r="CHR2650" s="653"/>
      <c r="CHS2650" s="653"/>
      <c r="CHT2650" s="653"/>
      <c r="CHU2650" s="653"/>
      <c r="CHV2650" s="653"/>
      <c r="CHW2650" s="653"/>
      <c r="CHX2650" s="653"/>
      <c r="CHY2650" s="653"/>
      <c r="CHZ2650" s="653"/>
      <c r="CIA2650" s="653"/>
      <c r="CIB2650" s="653"/>
      <c r="CIC2650" s="653"/>
      <c r="CID2650" s="653"/>
      <c r="CIE2650" s="653"/>
      <c r="CIF2650" s="653"/>
      <c r="CIG2650" s="653"/>
      <c r="CIH2650" s="653"/>
      <c r="CII2650" s="653"/>
      <c r="CIJ2650" s="653"/>
      <c r="CIK2650" s="653"/>
      <c r="CIL2650" s="653"/>
      <c r="CIM2650" s="653"/>
      <c r="CIN2650" s="653"/>
      <c r="CIO2650" s="653"/>
      <c r="CIP2650" s="653"/>
      <c r="CIQ2650" s="653"/>
      <c r="CIR2650" s="653"/>
      <c r="CIS2650" s="653"/>
      <c r="CIT2650" s="653"/>
      <c r="CIU2650" s="653"/>
      <c r="CIV2650" s="653"/>
      <c r="CIW2650" s="653"/>
      <c r="CIX2650" s="653"/>
      <c r="CIY2650" s="653"/>
      <c r="CIZ2650" s="653"/>
      <c r="CJA2650" s="653"/>
      <c r="CJB2650" s="653"/>
      <c r="CJC2650" s="653"/>
      <c r="CJD2650" s="653"/>
      <c r="CJE2650" s="653"/>
      <c r="CJF2650" s="653"/>
      <c r="CJG2650" s="653"/>
      <c r="CJH2650" s="653"/>
      <c r="CJI2650" s="653"/>
      <c r="CJJ2650" s="653"/>
      <c r="CJK2650" s="653"/>
      <c r="CJL2650" s="653"/>
      <c r="CJM2650" s="653"/>
      <c r="CJN2650" s="653"/>
      <c r="CJO2650" s="653"/>
      <c r="CJP2650" s="653"/>
      <c r="CJQ2650" s="653"/>
      <c r="CJR2650" s="653"/>
      <c r="CJS2650" s="653"/>
      <c r="CJT2650" s="653"/>
      <c r="CJU2650" s="653"/>
      <c r="CJV2650" s="653"/>
      <c r="CJW2650" s="653"/>
      <c r="CJX2650" s="653"/>
      <c r="CJY2650" s="653"/>
      <c r="CJZ2650" s="653"/>
      <c r="CKA2650" s="653"/>
      <c r="CKB2650" s="653"/>
      <c r="CKC2650" s="653"/>
      <c r="CKD2650" s="653"/>
      <c r="CKE2650" s="653"/>
      <c r="CKF2650" s="653"/>
      <c r="CKG2650" s="653"/>
      <c r="CKH2650" s="653"/>
      <c r="CKI2650" s="653"/>
      <c r="CKJ2650" s="653"/>
      <c r="CKK2650" s="653"/>
      <c r="CKL2650" s="653"/>
      <c r="CKM2650" s="653"/>
      <c r="CKN2650" s="653"/>
      <c r="CKO2650" s="653"/>
      <c r="CKP2650" s="653"/>
      <c r="CKQ2650" s="653"/>
      <c r="CKR2650" s="653"/>
      <c r="CKS2650" s="653"/>
      <c r="CKT2650" s="653"/>
      <c r="CKU2650" s="653"/>
      <c r="CKV2650" s="653"/>
      <c r="CKW2650" s="653"/>
      <c r="CKX2650" s="653"/>
      <c r="CKY2650" s="653"/>
      <c r="CKZ2650" s="653"/>
      <c r="CLA2650" s="653"/>
      <c r="CLB2650" s="653"/>
      <c r="CLC2650" s="653"/>
      <c r="CLD2650" s="653"/>
      <c r="CLE2650" s="653"/>
      <c r="CLF2650" s="653"/>
      <c r="CLG2650" s="653"/>
      <c r="CLH2650" s="653"/>
      <c r="CLI2650" s="653"/>
      <c r="CLJ2650" s="653"/>
      <c r="CLK2650" s="653"/>
      <c r="CLL2650" s="653"/>
      <c r="CLM2650" s="653"/>
      <c r="CLN2650" s="653"/>
      <c r="CLO2650" s="653"/>
      <c r="CLP2650" s="653"/>
      <c r="CLQ2650" s="653"/>
      <c r="CLR2650" s="653"/>
      <c r="CLS2650" s="653"/>
      <c r="CLT2650" s="653"/>
      <c r="CLU2650" s="653"/>
      <c r="CLV2650" s="653"/>
      <c r="CLW2650" s="653"/>
      <c r="CLX2650" s="653"/>
      <c r="CLY2650" s="653"/>
      <c r="CLZ2650" s="653"/>
      <c r="CMA2650" s="653"/>
      <c r="CMB2650" s="653"/>
      <c r="CMC2650" s="653"/>
      <c r="CMD2650" s="653"/>
      <c r="CME2650" s="653"/>
      <c r="CMF2650" s="653"/>
      <c r="CMG2650" s="653"/>
      <c r="CMH2650" s="653"/>
      <c r="CMI2650" s="653"/>
      <c r="CMJ2650" s="653"/>
      <c r="CMK2650" s="653"/>
      <c r="CML2650" s="653"/>
      <c r="CMM2650" s="653"/>
      <c r="CMN2650" s="653"/>
      <c r="CMO2650" s="653"/>
      <c r="CMP2650" s="653"/>
      <c r="CMQ2650" s="653"/>
      <c r="CMR2650" s="653"/>
      <c r="CMS2650" s="653"/>
      <c r="CMT2650" s="653"/>
      <c r="CMU2650" s="653"/>
      <c r="CMV2650" s="653"/>
      <c r="CMW2650" s="653"/>
      <c r="CMX2650" s="653"/>
      <c r="CMY2650" s="653"/>
      <c r="CMZ2650" s="653"/>
      <c r="CNA2650" s="653"/>
      <c r="CNB2650" s="653"/>
      <c r="CNC2650" s="653"/>
      <c r="CND2650" s="653"/>
      <c r="CNE2650" s="653"/>
      <c r="CNF2650" s="653"/>
      <c r="CNG2650" s="653"/>
      <c r="CNH2650" s="653"/>
      <c r="CNI2650" s="653"/>
      <c r="CNJ2650" s="653"/>
      <c r="CNK2650" s="653"/>
      <c r="CNL2650" s="653"/>
      <c r="CNM2650" s="653"/>
      <c r="CNN2650" s="653"/>
      <c r="CNO2650" s="653"/>
      <c r="CNP2650" s="653"/>
      <c r="CNQ2650" s="653"/>
      <c r="CNR2650" s="653"/>
      <c r="CNS2650" s="653"/>
      <c r="CNT2650" s="653"/>
      <c r="CNU2650" s="653"/>
      <c r="CNV2650" s="653"/>
      <c r="CNW2650" s="653"/>
      <c r="CNX2650" s="653"/>
      <c r="CNY2650" s="653"/>
      <c r="CNZ2650" s="653"/>
      <c r="COA2650" s="653"/>
      <c r="COB2650" s="653"/>
      <c r="COC2650" s="653"/>
      <c r="COD2650" s="653"/>
      <c r="COE2650" s="653"/>
      <c r="COF2650" s="653"/>
      <c r="COG2650" s="653"/>
      <c r="COH2650" s="653"/>
      <c r="COI2650" s="653"/>
      <c r="COJ2650" s="653"/>
      <c r="COK2650" s="653"/>
      <c r="COL2650" s="653"/>
      <c r="COM2650" s="653"/>
      <c r="CON2650" s="653"/>
      <c r="COO2650" s="653"/>
      <c r="COP2650" s="653"/>
      <c r="COQ2650" s="653"/>
      <c r="COR2650" s="653"/>
      <c r="COS2650" s="653"/>
      <c r="COT2650" s="653"/>
      <c r="COU2650" s="653"/>
      <c r="COV2650" s="653"/>
      <c r="COW2650" s="653"/>
      <c r="COX2650" s="653"/>
      <c r="COY2650" s="653"/>
      <c r="COZ2650" s="653"/>
      <c r="CPA2650" s="653"/>
      <c r="CPB2650" s="653"/>
      <c r="CPC2650" s="653"/>
      <c r="CPD2650" s="653"/>
      <c r="CPE2650" s="653"/>
      <c r="CPF2650" s="653"/>
      <c r="CPG2650" s="653"/>
      <c r="CPH2650" s="653"/>
      <c r="CPI2650" s="653"/>
      <c r="CPJ2650" s="653"/>
      <c r="CPK2650" s="653"/>
      <c r="CPL2650" s="653"/>
      <c r="CPM2650" s="653"/>
      <c r="CPN2650" s="653"/>
      <c r="CPO2650" s="653"/>
      <c r="CPP2650" s="653"/>
      <c r="CPQ2650" s="653"/>
      <c r="CPR2650" s="653"/>
      <c r="CPS2650" s="653"/>
      <c r="CPT2650" s="653"/>
      <c r="CPU2650" s="653"/>
      <c r="CPV2650" s="653"/>
      <c r="CPW2650" s="653"/>
      <c r="CPX2650" s="653"/>
      <c r="CPY2650" s="653"/>
      <c r="CPZ2650" s="653"/>
      <c r="CQA2650" s="653"/>
      <c r="CQB2650" s="653"/>
      <c r="CQC2650" s="653"/>
      <c r="CQD2650" s="653"/>
      <c r="CQE2650" s="653"/>
      <c r="CQF2650" s="653"/>
      <c r="CQG2650" s="653"/>
      <c r="CQH2650" s="653"/>
      <c r="CQI2650" s="653"/>
      <c r="CQJ2650" s="653"/>
      <c r="CQK2650" s="653"/>
      <c r="CQL2650" s="653"/>
      <c r="CQM2650" s="653"/>
      <c r="CQN2650" s="653"/>
      <c r="CQO2650" s="653"/>
      <c r="CQP2650" s="653"/>
      <c r="CQQ2650" s="653"/>
      <c r="CQR2650" s="653"/>
      <c r="CQS2650" s="653"/>
      <c r="CQT2650" s="653"/>
      <c r="CQU2650" s="653"/>
      <c r="CQV2650" s="653"/>
      <c r="CQW2650" s="653"/>
      <c r="CQX2650" s="653"/>
      <c r="CQY2650" s="653"/>
      <c r="CQZ2650" s="653"/>
      <c r="CRA2650" s="653"/>
      <c r="CRB2650" s="653"/>
      <c r="CRC2650" s="653"/>
      <c r="CRD2650" s="653"/>
      <c r="CRE2650" s="653"/>
      <c r="CRF2650" s="653"/>
      <c r="CRG2650" s="653"/>
      <c r="CRH2650" s="653"/>
      <c r="CRI2650" s="653"/>
      <c r="CRJ2650" s="653"/>
      <c r="CRK2650" s="653"/>
      <c r="CRL2650" s="653"/>
      <c r="CRM2650" s="653"/>
      <c r="CRN2650" s="653"/>
      <c r="CRO2650" s="653"/>
      <c r="CRP2650" s="653"/>
      <c r="CRQ2650" s="653"/>
      <c r="CRR2650" s="653"/>
      <c r="CRS2650" s="653"/>
      <c r="CRT2650" s="653"/>
      <c r="CRU2650" s="653"/>
      <c r="CRV2650" s="653"/>
      <c r="CRW2650" s="653"/>
      <c r="CRX2650" s="653"/>
      <c r="CRY2650" s="653"/>
      <c r="CRZ2650" s="653"/>
      <c r="CSA2650" s="653"/>
      <c r="CSB2650" s="653"/>
      <c r="CSC2650" s="653"/>
      <c r="CSD2650" s="653"/>
      <c r="CSE2650" s="653"/>
      <c r="CSF2650" s="653"/>
      <c r="CSG2650" s="653"/>
      <c r="CSH2650" s="653"/>
      <c r="CSI2650" s="653"/>
      <c r="CSJ2650" s="653"/>
      <c r="CSK2650" s="653"/>
      <c r="CSL2650" s="653"/>
      <c r="CSM2650" s="653"/>
      <c r="CSN2650" s="653"/>
      <c r="CSO2650" s="653"/>
      <c r="CSP2650" s="653"/>
      <c r="CSQ2650" s="653"/>
      <c r="CSR2650" s="653"/>
      <c r="CSS2650" s="653"/>
      <c r="CST2650" s="653"/>
      <c r="CSU2650" s="653"/>
      <c r="CSV2650" s="653"/>
      <c r="CSW2650" s="653"/>
      <c r="CSX2650" s="653"/>
      <c r="CSY2650" s="653"/>
      <c r="CSZ2650" s="653"/>
      <c r="CTA2650" s="653"/>
      <c r="CTB2650" s="653"/>
      <c r="CTC2650" s="653"/>
      <c r="CTD2650" s="653"/>
      <c r="CTE2650" s="653"/>
      <c r="CTF2650" s="653"/>
      <c r="CTG2650" s="653"/>
      <c r="CTH2650" s="653"/>
      <c r="CTI2650" s="653"/>
      <c r="CTJ2650" s="653"/>
      <c r="CTK2650" s="653"/>
      <c r="CTL2650" s="653"/>
      <c r="CTM2650" s="653"/>
      <c r="CTN2650" s="653"/>
      <c r="CTO2650" s="653"/>
      <c r="CTP2650" s="653"/>
      <c r="CTQ2650" s="653"/>
      <c r="CTR2650" s="653"/>
      <c r="CTS2650" s="653"/>
      <c r="CTT2650" s="653"/>
      <c r="CTU2650" s="653"/>
      <c r="CTV2650" s="653"/>
      <c r="CTW2650" s="653"/>
      <c r="CTX2650" s="653"/>
      <c r="CTY2650" s="653"/>
      <c r="CTZ2650" s="653"/>
      <c r="CUA2650" s="653"/>
      <c r="CUB2650" s="653"/>
      <c r="CUC2650" s="653"/>
      <c r="CUD2650" s="653"/>
      <c r="CUE2650" s="653"/>
      <c r="CUF2650" s="653"/>
      <c r="CUG2650" s="653"/>
      <c r="CUH2650" s="653"/>
      <c r="CUI2650" s="653"/>
      <c r="CUJ2650" s="653"/>
      <c r="CUK2650" s="653"/>
      <c r="CUL2650" s="653"/>
      <c r="CUM2650" s="653"/>
      <c r="CUN2650" s="653"/>
      <c r="CUO2650" s="653"/>
      <c r="CUP2650" s="653"/>
      <c r="CUQ2650" s="653"/>
      <c r="CUR2650" s="653"/>
      <c r="CUS2650" s="653"/>
      <c r="CUT2650" s="653"/>
      <c r="CUU2650" s="653"/>
      <c r="CUV2650" s="653"/>
      <c r="CUW2650" s="653"/>
      <c r="CUX2650" s="653"/>
      <c r="CUY2650" s="653"/>
      <c r="CUZ2650" s="653"/>
      <c r="CVA2650" s="653"/>
      <c r="CVB2650" s="653"/>
      <c r="CVC2650" s="653"/>
      <c r="CVD2650" s="653"/>
      <c r="CVE2650" s="653"/>
      <c r="CVF2650" s="653"/>
      <c r="CVG2650" s="653"/>
      <c r="CVH2650" s="653"/>
      <c r="CVI2650" s="653"/>
      <c r="CVJ2650" s="653"/>
      <c r="CVK2650" s="653"/>
      <c r="CVL2650" s="653"/>
      <c r="CVM2650" s="653"/>
      <c r="CVN2650" s="653"/>
      <c r="CVO2650" s="653"/>
      <c r="CVP2650" s="653"/>
      <c r="CVQ2650" s="653"/>
      <c r="CVR2650" s="653"/>
      <c r="CVS2650" s="653"/>
      <c r="CVT2650" s="653"/>
      <c r="CVU2650" s="653"/>
      <c r="CVV2650" s="653"/>
      <c r="CVW2650" s="653"/>
      <c r="CVX2650" s="653"/>
      <c r="CVY2650" s="653"/>
      <c r="CVZ2650" s="653"/>
      <c r="CWA2650" s="653"/>
      <c r="CWB2650" s="653"/>
      <c r="CWC2650" s="653"/>
      <c r="CWD2650" s="653"/>
      <c r="CWE2650" s="653"/>
      <c r="CWF2650" s="653"/>
      <c r="CWG2650" s="653"/>
      <c r="CWH2650" s="653"/>
      <c r="CWI2650" s="653"/>
      <c r="CWJ2650" s="653"/>
      <c r="CWK2650" s="653"/>
      <c r="CWL2650" s="653"/>
      <c r="CWM2650" s="653"/>
      <c r="CWN2650" s="653"/>
      <c r="CWO2650" s="653"/>
      <c r="CWP2650" s="653"/>
      <c r="CWQ2650" s="653"/>
      <c r="CWR2650" s="653"/>
      <c r="CWS2650" s="653"/>
      <c r="CWT2650" s="653"/>
      <c r="CWU2650" s="653"/>
      <c r="CWV2650" s="653"/>
      <c r="CWW2650" s="653"/>
      <c r="CWX2650" s="653"/>
      <c r="CWY2650" s="653"/>
      <c r="CWZ2650" s="653"/>
      <c r="CXA2650" s="653"/>
      <c r="CXB2650" s="653"/>
      <c r="CXC2650" s="653"/>
      <c r="CXD2650" s="653"/>
      <c r="CXE2650" s="653"/>
      <c r="CXF2650" s="653"/>
      <c r="CXG2650" s="653"/>
      <c r="CXH2650" s="653"/>
      <c r="CXI2650" s="653"/>
      <c r="CXJ2650" s="653"/>
      <c r="CXK2650" s="653"/>
      <c r="CXL2650" s="653"/>
      <c r="CXM2650" s="653"/>
      <c r="CXN2650" s="653"/>
      <c r="CXO2650" s="653"/>
      <c r="CXP2650" s="653"/>
      <c r="CXQ2650" s="653"/>
      <c r="CXR2650" s="653"/>
      <c r="CXS2650" s="653"/>
      <c r="CXT2650" s="653"/>
      <c r="CXU2650" s="653"/>
      <c r="CXV2650" s="653"/>
      <c r="CXW2650" s="653"/>
      <c r="CXX2650" s="653"/>
      <c r="CXY2650" s="653"/>
      <c r="CXZ2650" s="653"/>
      <c r="CYA2650" s="653"/>
      <c r="CYB2650" s="653"/>
      <c r="CYC2650" s="653"/>
      <c r="CYD2650" s="653"/>
      <c r="CYE2650" s="653"/>
      <c r="CYF2650" s="653"/>
      <c r="CYG2650" s="653"/>
      <c r="CYH2650" s="653"/>
      <c r="CYI2650" s="653"/>
      <c r="CYJ2650" s="653"/>
      <c r="CYK2650" s="653"/>
      <c r="CYL2650" s="653"/>
      <c r="CYM2650" s="653"/>
      <c r="CYN2650" s="653"/>
      <c r="CYO2650" s="653"/>
      <c r="CYP2650" s="653"/>
      <c r="CYQ2650" s="653"/>
      <c r="CYR2650" s="653"/>
      <c r="CYS2650" s="653"/>
      <c r="CYT2650" s="653"/>
      <c r="CYU2650" s="653"/>
      <c r="CYV2650" s="653"/>
      <c r="CYW2650" s="653"/>
      <c r="CYX2650" s="653"/>
      <c r="CYY2650" s="653"/>
      <c r="CYZ2650" s="653"/>
      <c r="CZA2650" s="653"/>
      <c r="CZB2650" s="653"/>
      <c r="CZC2650" s="653"/>
      <c r="CZD2650" s="653"/>
      <c r="CZE2650" s="653"/>
      <c r="CZF2650" s="653"/>
      <c r="CZG2650" s="653"/>
      <c r="CZH2650" s="653"/>
      <c r="CZI2650" s="653"/>
      <c r="CZJ2650" s="653"/>
      <c r="CZK2650" s="653"/>
      <c r="CZL2650" s="653"/>
      <c r="CZM2650" s="653"/>
      <c r="CZN2650" s="653"/>
      <c r="CZO2650" s="653"/>
      <c r="CZP2650" s="653"/>
      <c r="CZQ2650" s="653"/>
      <c r="CZR2650" s="653"/>
      <c r="CZS2650" s="653"/>
      <c r="CZT2650" s="653"/>
      <c r="CZU2650" s="653"/>
      <c r="CZV2650" s="653"/>
      <c r="CZW2650" s="653"/>
      <c r="CZX2650" s="653"/>
      <c r="CZY2650" s="653"/>
      <c r="CZZ2650" s="653"/>
      <c r="DAA2650" s="653"/>
      <c r="DAB2650" s="653"/>
      <c r="DAC2650" s="653"/>
      <c r="DAD2650" s="653"/>
      <c r="DAE2650" s="653"/>
      <c r="DAF2650" s="653"/>
      <c r="DAG2650" s="653"/>
      <c r="DAH2650" s="653"/>
      <c r="DAI2650" s="653"/>
      <c r="DAJ2650" s="653"/>
      <c r="DAK2650" s="653"/>
      <c r="DAL2650" s="653"/>
      <c r="DAM2650" s="653"/>
      <c r="DAN2650" s="653"/>
      <c r="DAO2650" s="653"/>
      <c r="DAP2650" s="653"/>
      <c r="DAQ2650" s="653"/>
      <c r="DAR2650" s="653"/>
      <c r="DAS2650" s="653"/>
      <c r="DAT2650" s="653"/>
      <c r="DAU2650" s="653"/>
      <c r="DAV2650" s="653"/>
      <c r="DAW2650" s="653"/>
      <c r="DAX2650" s="653"/>
      <c r="DAY2650" s="653"/>
      <c r="DAZ2650" s="653"/>
      <c r="DBA2650" s="653"/>
      <c r="DBB2650" s="653"/>
      <c r="DBC2650" s="653"/>
      <c r="DBD2650" s="653"/>
      <c r="DBE2650" s="653"/>
      <c r="DBF2650" s="653"/>
      <c r="DBG2650" s="653"/>
      <c r="DBH2650" s="653"/>
      <c r="DBI2650" s="653"/>
      <c r="DBJ2650" s="653"/>
      <c r="DBK2650" s="653"/>
      <c r="DBL2650" s="653"/>
      <c r="DBM2650" s="653"/>
      <c r="DBN2650" s="653"/>
      <c r="DBO2650" s="653"/>
      <c r="DBP2650" s="653"/>
      <c r="DBQ2650" s="653"/>
      <c r="DBR2650" s="653"/>
      <c r="DBS2650" s="653"/>
      <c r="DBT2650" s="653"/>
      <c r="DBU2650" s="653"/>
      <c r="DBV2650" s="653"/>
      <c r="DBW2650" s="653"/>
      <c r="DBX2650" s="653"/>
      <c r="DBY2650" s="653"/>
      <c r="DBZ2650" s="653"/>
      <c r="DCA2650" s="653"/>
      <c r="DCB2650" s="653"/>
      <c r="DCC2650" s="653"/>
      <c r="DCD2650" s="653"/>
      <c r="DCE2650" s="653"/>
      <c r="DCF2650" s="653"/>
      <c r="DCG2650" s="653"/>
      <c r="DCH2650" s="653"/>
      <c r="DCI2650" s="653"/>
      <c r="DCJ2650" s="653"/>
      <c r="DCK2650" s="653"/>
      <c r="DCL2650" s="653"/>
      <c r="DCM2650" s="653"/>
      <c r="DCN2650" s="653"/>
      <c r="DCO2650" s="653"/>
      <c r="DCP2650" s="653"/>
      <c r="DCQ2650" s="653"/>
      <c r="DCR2650" s="653"/>
      <c r="DCS2650" s="653"/>
      <c r="DCT2650" s="653"/>
      <c r="DCU2650" s="653"/>
      <c r="DCV2650" s="653"/>
      <c r="DCW2650" s="653"/>
      <c r="DCX2650" s="653"/>
      <c r="DCY2650" s="653"/>
      <c r="DCZ2650" s="653"/>
      <c r="DDA2650" s="653"/>
      <c r="DDB2650" s="653"/>
      <c r="DDC2650" s="653"/>
      <c r="DDD2650" s="653"/>
      <c r="DDE2650" s="653"/>
      <c r="DDF2650" s="653"/>
      <c r="DDG2650" s="653"/>
      <c r="DDH2650" s="653"/>
      <c r="DDI2650" s="653"/>
      <c r="DDJ2650" s="653"/>
      <c r="DDK2650" s="653"/>
      <c r="DDL2650" s="653"/>
      <c r="DDM2650" s="653"/>
      <c r="DDN2650" s="653"/>
      <c r="DDO2650" s="653"/>
      <c r="DDP2650" s="653"/>
      <c r="DDQ2650" s="653"/>
      <c r="DDR2650" s="653"/>
      <c r="DDS2650" s="653"/>
      <c r="DDT2650" s="653"/>
      <c r="DDU2650" s="653"/>
      <c r="DDV2650" s="653"/>
      <c r="DDW2650" s="653"/>
      <c r="DDX2650" s="653"/>
      <c r="DDY2650" s="653"/>
      <c r="DDZ2650" s="653"/>
      <c r="DEA2650" s="653"/>
      <c r="DEB2650" s="653"/>
      <c r="DEC2650" s="653"/>
      <c r="DED2650" s="653"/>
      <c r="DEE2650" s="653"/>
      <c r="DEF2650" s="653"/>
      <c r="DEG2650" s="653"/>
      <c r="DEH2650" s="653"/>
      <c r="DEI2650" s="653"/>
      <c r="DEJ2650" s="653"/>
      <c r="DEK2650" s="653"/>
      <c r="DEL2650" s="653"/>
      <c r="DEM2650" s="653"/>
      <c r="DEN2650" s="653"/>
      <c r="DEO2650" s="653"/>
      <c r="DEP2650" s="653"/>
      <c r="DEQ2650" s="653"/>
      <c r="DER2650" s="653"/>
      <c r="DES2650" s="653"/>
      <c r="DET2650" s="653"/>
      <c r="DEU2650" s="653"/>
      <c r="DEV2650" s="653"/>
      <c r="DEW2650" s="653"/>
      <c r="DEX2650" s="653"/>
      <c r="DEY2650" s="653"/>
      <c r="DEZ2650" s="653"/>
      <c r="DFA2650" s="653"/>
      <c r="DFB2650" s="653"/>
      <c r="DFC2650" s="653"/>
      <c r="DFD2650" s="653"/>
      <c r="DFE2650" s="653"/>
      <c r="DFF2650" s="653"/>
      <c r="DFG2650" s="653"/>
      <c r="DFH2650" s="653"/>
      <c r="DFI2650" s="653"/>
      <c r="DFJ2650" s="653"/>
      <c r="DFK2650" s="653"/>
      <c r="DFL2650" s="653"/>
      <c r="DFM2650" s="653"/>
      <c r="DFN2650" s="653"/>
      <c r="DFO2650" s="653"/>
      <c r="DFP2650" s="653"/>
      <c r="DFQ2650" s="653"/>
      <c r="DFR2650" s="653"/>
      <c r="DFS2650" s="653"/>
      <c r="DFT2650" s="653"/>
      <c r="DFU2650" s="653"/>
      <c r="DFV2650" s="653"/>
      <c r="DFW2650" s="653"/>
      <c r="DFX2650" s="653"/>
      <c r="DFY2650" s="653"/>
      <c r="DFZ2650" s="653"/>
      <c r="DGA2650" s="653"/>
      <c r="DGB2650" s="653"/>
      <c r="DGC2650" s="653"/>
      <c r="DGD2650" s="653"/>
      <c r="DGE2650" s="653"/>
      <c r="DGF2650" s="653"/>
      <c r="DGG2650" s="653"/>
      <c r="DGH2650" s="653"/>
      <c r="DGI2650" s="653"/>
      <c r="DGJ2650" s="653"/>
      <c r="DGK2650" s="653"/>
      <c r="DGL2650" s="653"/>
      <c r="DGM2650" s="653"/>
      <c r="DGN2650" s="653"/>
      <c r="DGO2650" s="653"/>
      <c r="DGP2650" s="653"/>
      <c r="DGQ2650" s="653"/>
      <c r="DGR2650" s="653"/>
      <c r="DGS2650" s="653"/>
      <c r="DGT2650" s="653"/>
      <c r="DGU2650" s="653"/>
      <c r="DGV2650" s="653"/>
      <c r="DGW2650" s="653"/>
      <c r="DGX2650" s="653"/>
      <c r="DGY2650" s="653"/>
      <c r="DGZ2650" s="653"/>
      <c r="DHA2650" s="653"/>
      <c r="DHB2650" s="653"/>
      <c r="DHC2650" s="653"/>
      <c r="DHD2650" s="653"/>
      <c r="DHE2650" s="653"/>
      <c r="DHF2650" s="653"/>
      <c r="DHG2650" s="653"/>
      <c r="DHH2650" s="653"/>
      <c r="DHI2650" s="653"/>
      <c r="DHJ2650" s="653"/>
      <c r="DHK2650" s="653"/>
      <c r="DHL2650" s="653"/>
      <c r="DHM2650" s="653"/>
      <c r="DHN2650" s="653"/>
      <c r="DHO2650" s="653"/>
      <c r="DHP2650" s="653"/>
      <c r="DHQ2650" s="653"/>
      <c r="DHR2650" s="653"/>
      <c r="DHS2650" s="653"/>
      <c r="DHT2650" s="653"/>
      <c r="DHU2650" s="653"/>
      <c r="DHV2650" s="653"/>
      <c r="DHW2650" s="653"/>
      <c r="DHX2650" s="653"/>
      <c r="DHY2650" s="653"/>
      <c r="DHZ2650" s="653"/>
      <c r="DIA2650" s="653"/>
      <c r="DIB2650" s="653"/>
      <c r="DIC2650" s="653"/>
      <c r="DID2650" s="653"/>
      <c r="DIE2650" s="653"/>
      <c r="DIF2650" s="653"/>
      <c r="DIG2650" s="653"/>
      <c r="DIH2650" s="653"/>
      <c r="DII2650" s="653"/>
      <c r="DIJ2650" s="653"/>
      <c r="DIK2650" s="653"/>
      <c r="DIL2650" s="653"/>
      <c r="DIM2650" s="653"/>
      <c r="DIN2650" s="653"/>
      <c r="DIO2650" s="653"/>
      <c r="DIP2650" s="653"/>
      <c r="DIQ2650" s="653"/>
      <c r="DIR2650" s="653"/>
      <c r="DIS2650" s="653"/>
      <c r="DIT2650" s="653"/>
      <c r="DIU2650" s="653"/>
      <c r="DIV2650" s="653"/>
      <c r="DIW2650" s="653"/>
      <c r="DIX2650" s="653"/>
      <c r="DIY2650" s="653"/>
      <c r="DIZ2650" s="653"/>
      <c r="DJA2650" s="653"/>
      <c r="DJB2650" s="653"/>
      <c r="DJC2650" s="653"/>
      <c r="DJD2650" s="653"/>
      <c r="DJE2650" s="653"/>
      <c r="DJF2650" s="653"/>
      <c r="DJG2650" s="653"/>
      <c r="DJH2650" s="653"/>
      <c r="DJI2650" s="653"/>
      <c r="DJJ2650" s="653"/>
      <c r="DJK2650" s="653"/>
      <c r="DJL2650" s="653"/>
      <c r="DJM2650" s="653"/>
      <c r="DJN2650" s="653"/>
      <c r="DJO2650" s="653"/>
      <c r="DJP2650" s="653"/>
      <c r="DJQ2650" s="653"/>
      <c r="DJR2650" s="653"/>
      <c r="DJS2650" s="653"/>
      <c r="DJT2650" s="653"/>
      <c r="DJU2650" s="653"/>
      <c r="DJV2650" s="653"/>
      <c r="DJW2650" s="653"/>
      <c r="DJX2650" s="653"/>
      <c r="DJY2650" s="653"/>
      <c r="DJZ2650" s="653"/>
      <c r="DKA2650" s="653"/>
      <c r="DKB2650" s="653"/>
      <c r="DKC2650" s="653"/>
      <c r="DKD2650" s="653"/>
      <c r="DKE2650" s="653"/>
      <c r="DKF2650" s="653"/>
      <c r="DKG2650" s="653"/>
      <c r="DKH2650" s="653"/>
      <c r="DKI2650" s="653"/>
      <c r="DKJ2650" s="653"/>
      <c r="DKK2650" s="653"/>
      <c r="DKL2650" s="653"/>
      <c r="DKM2650" s="653"/>
      <c r="DKN2650" s="653"/>
      <c r="DKO2650" s="653"/>
      <c r="DKP2650" s="653"/>
      <c r="DKQ2650" s="653"/>
      <c r="DKR2650" s="653"/>
      <c r="DKS2650" s="653"/>
      <c r="DKT2650" s="653"/>
      <c r="DKU2650" s="653"/>
      <c r="DKV2650" s="653"/>
      <c r="DKW2650" s="653"/>
      <c r="DKX2650" s="653"/>
      <c r="DKY2650" s="653"/>
      <c r="DKZ2650" s="653"/>
      <c r="DLA2650" s="653"/>
      <c r="DLB2650" s="653"/>
      <c r="DLC2650" s="653"/>
      <c r="DLD2650" s="653"/>
      <c r="DLE2650" s="653"/>
      <c r="DLF2650" s="653"/>
      <c r="DLG2650" s="653"/>
      <c r="DLH2650" s="653"/>
      <c r="DLI2650" s="653"/>
      <c r="DLJ2650" s="653"/>
      <c r="DLK2650" s="653"/>
      <c r="DLL2650" s="653"/>
      <c r="DLM2650" s="653"/>
      <c r="DLN2650" s="653"/>
      <c r="DLO2650" s="653"/>
      <c r="DLP2650" s="653"/>
      <c r="DLQ2650" s="653"/>
      <c r="DLR2650" s="653"/>
      <c r="DLS2650" s="653"/>
      <c r="DLT2650" s="653"/>
      <c r="DLU2650" s="653"/>
      <c r="DLV2650" s="653"/>
      <c r="DLW2650" s="653"/>
      <c r="DLX2650" s="653"/>
      <c r="DLY2650" s="653"/>
      <c r="DLZ2650" s="653"/>
      <c r="DMA2650" s="653"/>
      <c r="DMB2650" s="653"/>
      <c r="DMC2650" s="653"/>
      <c r="DMD2650" s="653"/>
      <c r="DME2650" s="653"/>
      <c r="DMF2650" s="653"/>
      <c r="DMG2650" s="653"/>
      <c r="DMH2650" s="653"/>
      <c r="DMI2650" s="653"/>
      <c r="DMJ2650" s="653"/>
      <c r="DMK2650" s="653"/>
      <c r="DML2650" s="653"/>
      <c r="DMM2650" s="653"/>
      <c r="DMN2650" s="653"/>
      <c r="DMO2650" s="653"/>
      <c r="DMP2650" s="653"/>
      <c r="DMQ2650" s="653"/>
      <c r="DMR2650" s="653"/>
      <c r="DMS2650" s="653"/>
      <c r="DMT2650" s="653"/>
      <c r="DMU2650" s="653"/>
      <c r="DMV2650" s="653"/>
      <c r="DMW2650" s="653"/>
      <c r="DMX2650" s="653"/>
      <c r="DMY2650" s="653"/>
      <c r="DMZ2650" s="653"/>
      <c r="DNA2650" s="653"/>
      <c r="DNB2650" s="653"/>
      <c r="DNC2650" s="653"/>
      <c r="DND2650" s="653"/>
      <c r="DNE2650" s="653"/>
      <c r="DNF2650" s="653"/>
      <c r="DNG2650" s="653"/>
      <c r="DNH2650" s="653"/>
      <c r="DNI2650" s="653"/>
      <c r="DNJ2650" s="653"/>
      <c r="DNK2650" s="653"/>
      <c r="DNL2650" s="653"/>
      <c r="DNM2650" s="653"/>
      <c r="DNN2650" s="653"/>
      <c r="DNO2650" s="653"/>
      <c r="DNP2650" s="653"/>
      <c r="DNQ2650" s="653"/>
      <c r="DNR2650" s="653"/>
      <c r="DNS2650" s="653"/>
      <c r="DNT2650" s="653"/>
      <c r="DNU2650" s="653"/>
      <c r="DNV2650" s="653"/>
      <c r="DNW2650" s="653"/>
      <c r="DNX2650" s="653"/>
      <c r="DNY2650" s="653"/>
      <c r="DNZ2650" s="653"/>
      <c r="DOA2650" s="653"/>
      <c r="DOB2650" s="653"/>
      <c r="DOC2650" s="653"/>
      <c r="DOD2650" s="653"/>
      <c r="DOE2650" s="653"/>
      <c r="DOF2650" s="653"/>
      <c r="DOG2650" s="653"/>
      <c r="DOH2650" s="653"/>
      <c r="DOI2650" s="653"/>
      <c r="DOJ2650" s="653"/>
      <c r="DOK2650" s="653"/>
      <c r="DOL2650" s="653"/>
      <c r="DOM2650" s="653"/>
      <c r="DON2650" s="653"/>
      <c r="DOO2650" s="653"/>
      <c r="DOP2650" s="653"/>
      <c r="DOQ2650" s="653"/>
      <c r="DOR2650" s="653"/>
      <c r="DOS2650" s="653"/>
      <c r="DOT2650" s="653"/>
      <c r="DOU2650" s="653"/>
      <c r="DOV2650" s="653"/>
      <c r="DOW2650" s="653"/>
      <c r="DOX2650" s="653"/>
      <c r="DOY2650" s="653"/>
      <c r="DOZ2650" s="653"/>
      <c r="DPA2650" s="653"/>
      <c r="DPB2650" s="653"/>
      <c r="DPC2650" s="653"/>
      <c r="DPD2650" s="653"/>
      <c r="DPE2650" s="653"/>
      <c r="DPF2650" s="653"/>
      <c r="DPG2650" s="653"/>
      <c r="DPH2650" s="653"/>
      <c r="DPI2650" s="653"/>
      <c r="DPJ2650" s="653"/>
      <c r="DPK2650" s="653"/>
      <c r="DPL2650" s="653"/>
      <c r="DPM2650" s="653"/>
      <c r="DPN2650" s="653"/>
      <c r="DPO2650" s="653"/>
      <c r="DPP2650" s="653"/>
      <c r="DPQ2650" s="653"/>
      <c r="DPR2650" s="653"/>
      <c r="DPS2650" s="653"/>
      <c r="DPT2650" s="653"/>
      <c r="DPU2650" s="653"/>
      <c r="DPV2650" s="653"/>
      <c r="DPW2650" s="653"/>
      <c r="DPX2650" s="653"/>
      <c r="DPY2650" s="653"/>
      <c r="DPZ2650" s="653"/>
      <c r="DQA2650" s="653"/>
      <c r="DQB2650" s="653"/>
      <c r="DQC2650" s="653"/>
      <c r="DQD2650" s="653"/>
      <c r="DQE2650" s="653"/>
      <c r="DQF2650" s="653"/>
      <c r="DQG2650" s="653"/>
      <c r="DQH2650" s="653"/>
      <c r="DQI2650" s="653"/>
      <c r="DQJ2650" s="653"/>
      <c r="DQK2650" s="653"/>
      <c r="DQL2650" s="653"/>
      <c r="DQM2650" s="653"/>
      <c r="DQN2650" s="653"/>
      <c r="DQO2650" s="653"/>
      <c r="DQP2650" s="653"/>
      <c r="DQQ2650" s="653"/>
      <c r="DQR2650" s="653"/>
      <c r="DQS2650" s="653"/>
      <c r="DQT2650" s="653"/>
      <c r="DQU2650" s="653"/>
      <c r="DQV2650" s="653"/>
      <c r="DQW2650" s="653"/>
      <c r="DQX2650" s="653"/>
      <c r="DQY2650" s="653"/>
      <c r="DQZ2650" s="653"/>
      <c r="DRA2650" s="653"/>
      <c r="DRB2650" s="653"/>
      <c r="DRC2650" s="653"/>
      <c r="DRD2650" s="653"/>
      <c r="DRE2650" s="653"/>
      <c r="DRF2650" s="653"/>
      <c r="DRG2650" s="653"/>
      <c r="DRH2650" s="653"/>
      <c r="DRI2650" s="653"/>
      <c r="DRJ2650" s="653"/>
      <c r="DRK2650" s="653"/>
      <c r="DRL2650" s="653"/>
      <c r="DRM2650" s="653"/>
      <c r="DRN2650" s="653"/>
      <c r="DRO2650" s="653"/>
      <c r="DRP2650" s="653"/>
      <c r="DRQ2650" s="653"/>
      <c r="DRR2650" s="653"/>
      <c r="DRS2650" s="653"/>
      <c r="DRT2650" s="653"/>
      <c r="DRU2650" s="653"/>
      <c r="DRV2650" s="653"/>
      <c r="DRW2650" s="653"/>
      <c r="DRX2650" s="653"/>
      <c r="DRY2650" s="653"/>
      <c r="DRZ2650" s="653"/>
      <c r="DSA2650" s="653"/>
      <c r="DSB2650" s="653"/>
      <c r="DSC2650" s="653"/>
      <c r="DSD2650" s="653"/>
      <c r="DSE2650" s="653"/>
      <c r="DSF2650" s="653"/>
      <c r="DSG2650" s="653"/>
      <c r="DSH2650" s="653"/>
      <c r="DSI2650" s="653"/>
      <c r="DSJ2650" s="653"/>
      <c r="DSK2650" s="653"/>
      <c r="DSL2650" s="653"/>
      <c r="DSM2650" s="653"/>
      <c r="DSN2650" s="653"/>
      <c r="DSO2650" s="653"/>
      <c r="DSP2650" s="653"/>
      <c r="DSQ2650" s="653"/>
      <c r="DSR2650" s="653"/>
      <c r="DSS2650" s="653"/>
      <c r="DST2650" s="653"/>
      <c r="DSU2650" s="653"/>
      <c r="DSV2650" s="653"/>
      <c r="DSW2650" s="653"/>
      <c r="DSX2650" s="653"/>
      <c r="DSY2650" s="653"/>
      <c r="DSZ2650" s="653"/>
      <c r="DTA2650" s="653"/>
      <c r="DTB2650" s="653"/>
      <c r="DTC2650" s="653"/>
      <c r="DTD2650" s="653"/>
      <c r="DTE2650" s="653"/>
      <c r="DTF2650" s="653"/>
      <c r="DTG2650" s="653"/>
      <c r="DTH2650" s="653"/>
      <c r="DTI2650" s="653"/>
      <c r="DTJ2650" s="653"/>
      <c r="DTK2650" s="653"/>
      <c r="DTL2650" s="653"/>
      <c r="DTM2650" s="653"/>
      <c r="DTN2650" s="653"/>
      <c r="DTO2650" s="653"/>
      <c r="DTP2650" s="653"/>
      <c r="DTQ2650" s="653"/>
      <c r="DTR2650" s="653"/>
      <c r="DTS2650" s="653"/>
      <c r="DTT2650" s="653"/>
      <c r="DTU2650" s="653"/>
      <c r="DTV2650" s="653"/>
      <c r="DTW2650" s="653"/>
      <c r="DTX2650" s="653"/>
      <c r="DTY2650" s="653"/>
      <c r="DTZ2650" s="653"/>
      <c r="DUA2650" s="653"/>
      <c r="DUB2650" s="653"/>
      <c r="DUC2650" s="653"/>
      <c r="DUD2650" s="653"/>
      <c r="DUE2650" s="653"/>
      <c r="DUF2650" s="653"/>
      <c r="DUG2650" s="653"/>
      <c r="DUH2650" s="653"/>
      <c r="DUI2650" s="653"/>
      <c r="DUJ2650" s="653"/>
      <c r="DUK2650" s="653"/>
      <c r="DUL2650" s="653"/>
      <c r="DUM2650" s="653"/>
      <c r="DUN2650" s="653"/>
      <c r="DUO2650" s="653"/>
      <c r="DUP2650" s="653"/>
      <c r="DUQ2650" s="653"/>
      <c r="DUR2650" s="653"/>
      <c r="DUS2650" s="653"/>
      <c r="DUT2650" s="653"/>
      <c r="DUU2650" s="653"/>
      <c r="DUV2650" s="653"/>
      <c r="DUW2650" s="653"/>
      <c r="DUX2650" s="653"/>
      <c r="DUY2650" s="653"/>
      <c r="DUZ2650" s="653"/>
      <c r="DVA2650" s="653"/>
      <c r="DVB2650" s="653"/>
      <c r="DVC2650" s="653"/>
      <c r="DVD2650" s="653"/>
      <c r="DVE2650" s="653"/>
      <c r="DVF2650" s="653"/>
      <c r="DVG2650" s="653"/>
      <c r="DVH2650" s="653"/>
      <c r="DVI2650" s="653"/>
      <c r="DVJ2650" s="653"/>
      <c r="DVK2650" s="653"/>
      <c r="DVL2650" s="653"/>
      <c r="DVM2650" s="653"/>
      <c r="DVN2650" s="653"/>
      <c r="DVO2650" s="653"/>
      <c r="DVP2650" s="653"/>
      <c r="DVQ2650" s="653"/>
      <c r="DVR2650" s="653"/>
      <c r="DVS2650" s="653"/>
      <c r="DVT2650" s="653"/>
      <c r="DVU2650" s="653"/>
      <c r="DVV2650" s="653"/>
      <c r="DVW2650" s="653"/>
      <c r="DVX2650" s="653"/>
      <c r="DVY2650" s="653"/>
      <c r="DVZ2650" s="653"/>
      <c r="DWA2650" s="653"/>
      <c r="DWB2650" s="653"/>
      <c r="DWC2650" s="653"/>
      <c r="DWD2650" s="653"/>
      <c r="DWE2650" s="653"/>
      <c r="DWF2650" s="653"/>
      <c r="DWG2650" s="653"/>
      <c r="DWH2650" s="653"/>
      <c r="DWI2650" s="653"/>
      <c r="DWJ2650" s="653"/>
      <c r="DWK2650" s="653"/>
      <c r="DWL2650" s="653"/>
      <c r="DWM2650" s="653"/>
      <c r="DWN2650" s="653"/>
      <c r="DWO2650" s="653"/>
      <c r="DWP2650" s="653"/>
      <c r="DWQ2650" s="653"/>
      <c r="DWR2650" s="653"/>
      <c r="DWS2650" s="653"/>
      <c r="DWT2650" s="653"/>
      <c r="DWU2650" s="653"/>
      <c r="DWV2650" s="653"/>
      <c r="DWW2650" s="653"/>
      <c r="DWX2650" s="653"/>
      <c r="DWY2650" s="653"/>
      <c r="DWZ2650" s="653"/>
      <c r="DXA2650" s="653"/>
      <c r="DXB2650" s="653"/>
      <c r="DXC2650" s="653"/>
      <c r="DXD2650" s="653"/>
      <c r="DXE2650" s="653"/>
      <c r="DXF2650" s="653"/>
      <c r="DXG2650" s="653"/>
      <c r="DXH2650" s="653"/>
      <c r="DXI2650" s="653"/>
      <c r="DXJ2650" s="653"/>
      <c r="DXK2650" s="653"/>
      <c r="DXL2650" s="653"/>
      <c r="DXM2650" s="653"/>
      <c r="DXN2650" s="653"/>
      <c r="DXO2650" s="653"/>
      <c r="DXP2650" s="653"/>
      <c r="DXQ2650" s="653"/>
      <c r="DXR2650" s="653"/>
      <c r="DXS2650" s="653"/>
      <c r="DXT2650" s="653"/>
      <c r="DXU2650" s="653"/>
      <c r="DXV2650" s="653"/>
      <c r="DXW2650" s="653"/>
      <c r="DXX2650" s="653"/>
      <c r="DXY2650" s="653"/>
      <c r="DXZ2650" s="653"/>
      <c r="DYA2650" s="653"/>
      <c r="DYB2650" s="653"/>
      <c r="DYC2650" s="653"/>
      <c r="DYD2650" s="653"/>
      <c r="DYE2650" s="653"/>
      <c r="DYF2650" s="653"/>
      <c r="DYG2650" s="653"/>
      <c r="DYH2650" s="653"/>
      <c r="DYI2650" s="653"/>
      <c r="DYJ2650" s="653"/>
      <c r="DYK2650" s="653"/>
      <c r="DYL2650" s="653"/>
      <c r="DYM2650" s="653"/>
      <c r="DYN2650" s="653"/>
      <c r="DYO2650" s="653"/>
      <c r="DYP2650" s="653"/>
      <c r="DYQ2650" s="653"/>
      <c r="DYR2650" s="653"/>
      <c r="DYS2650" s="653"/>
      <c r="DYT2650" s="653"/>
      <c r="DYU2650" s="653"/>
      <c r="DYV2650" s="653"/>
      <c r="DYW2650" s="653"/>
      <c r="DYX2650" s="653"/>
      <c r="DYY2650" s="653"/>
      <c r="DYZ2650" s="653"/>
      <c r="DZA2650" s="653"/>
      <c r="DZB2650" s="653"/>
      <c r="DZC2650" s="653"/>
      <c r="DZD2650" s="653"/>
      <c r="DZE2650" s="653"/>
      <c r="DZF2650" s="653"/>
      <c r="DZG2650" s="653"/>
      <c r="DZH2650" s="653"/>
      <c r="DZI2650" s="653"/>
      <c r="DZJ2650" s="653"/>
      <c r="DZK2650" s="653"/>
      <c r="DZL2650" s="653"/>
      <c r="DZM2650" s="653"/>
      <c r="DZN2650" s="653"/>
      <c r="DZO2650" s="653"/>
      <c r="DZP2650" s="653"/>
      <c r="DZQ2650" s="653"/>
      <c r="DZR2650" s="653"/>
      <c r="DZS2650" s="653"/>
      <c r="DZT2650" s="653"/>
      <c r="DZU2650" s="653"/>
      <c r="DZV2650" s="653"/>
      <c r="DZW2650" s="653"/>
      <c r="DZX2650" s="653"/>
      <c r="DZY2650" s="653"/>
      <c r="DZZ2650" s="653"/>
      <c r="EAA2650" s="653"/>
      <c r="EAB2650" s="653"/>
      <c r="EAC2650" s="653"/>
      <c r="EAD2650" s="653"/>
      <c r="EAE2650" s="653"/>
      <c r="EAF2650" s="653"/>
      <c r="EAG2650" s="653"/>
      <c r="EAH2650" s="653"/>
      <c r="EAI2650" s="653"/>
      <c r="EAJ2650" s="653"/>
      <c r="EAK2650" s="653"/>
      <c r="EAL2650" s="653"/>
      <c r="EAM2650" s="653"/>
      <c r="EAN2650" s="653"/>
      <c r="EAO2650" s="653"/>
      <c r="EAP2650" s="653"/>
      <c r="EAQ2650" s="653"/>
      <c r="EAR2650" s="653"/>
      <c r="EAS2650" s="653"/>
      <c r="EAT2650" s="653"/>
      <c r="EAU2650" s="653"/>
      <c r="EAV2650" s="653"/>
      <c r="EAW2650" s="653"/>
      <c r="EAX2650" s="653"/>
      <c r="EAY2650" s="653"/>
      <c r="EAZ2650" s="653"/>
      <c r="EBA2650" s="653"/>
      <c r="EBB2650" s="653"/>
      <c r="EBC2650" s="653"/>
      <c r="EBD2650" s="653"/>
      <c r="EBE2650" s="653"/>
      <c r="EBF2650" s="653"/>
      <c r="EBG2650" s="653"/>
      <c r="EBH2650" s="653"/>
      <c r="EBI2650" s="653"/>
      <c r="EBJ2650" s="653"/>
      <c r="EBK2650" s="653"/>
      <c r="EBL2650" s="653"/>
      <c r="EBM2650" s="653"/>
      <c r="EBN2650" s="653"/>
      <c r="EBO2650" s="653"/>
      <c r="EBP2650" s="653"/>
      <c r="EBQ2650" s="653"/>
      <c r="EBR2650" s="653"/>
      <c r="EBS2650" s="653"/>
      <c r="EBT2650" s="653"/>
      <c r="EBU2650" s="653"/>
      <c r="EBV2650" s="653"/>
      <c r="EBW2650" s="653"/>
      <c r="EBX2650" s="653"/>
      <c r="EBY2650" s="653"/>
      <c r="EBZ2650" s="653"/>
      <c r="ECA2650" s="653"/>
      <c r="ECB2650" s="653"/>
      <c r="ECC2650" s="653"/>
      <c r="ECD2650" s="653"/>
      <c r="ECE2650" s="653"/>
      <c r="ECF2650" s="653"/>
      <c r="ECG2650" s="653"/>
      <c r="ECH2650" s="653"/>
      <c r="ECI2650" s="653"/>
      <c r="ECJ2650" s="653"/>
      <c r="ECK2650" s="653"/>
      <c r="ECL2650" s="653"/>
      <c r="ECM2650" s="653"/>
      <c r="ECN2650" s="653"/>
      <c r="ECO2650" s="653"/>
      <c r="ECP2650" s="653"/>
      <c r="ECQ2650" s="653"/>
      <c r="ECR2650" s="653"/>
      <c r="ECS2650" s="653"/>
      <c r="ECT2650" s="653"/>
      <c r="ECU2650" s="653"/>
      <c r="ECV2650" s="653"/>
      <c r="ECW2650" s="653"/>
      <c r="ECX2650" s="653"/>
      <c r="ECY2650" s="653"/>
      <c r="ECZ2650" s="653"/>
      <c r="EDA2650" s="653"/>
      <c r="EDB2650" s="653"/>
      <c r="EDC2650" s="653"/>
      <c r="EDD2650" s="653"/>
      <c r="EDE2650" s="653"/>
      <c r="EDF2650" s="653"/>
      <c r="EDG2650" s="653"/>
      <c r="EDH2650" s="653"/>
      <c r="EDI2650" s="653"/>
      <c r="EDJ2650" s="653"/>
      <c r="EDK2650" s="653"/>
      <c r="EDL2650" s="653"/>
      <c r="EDM2650" s="653"/>
      <c r="EDN2650" s="653"/>
      <c r="EDO2650" s="653"/>
      <c r="EDP2650" s="653"/>
      <c r="EDQ2650" s="653"/>
      <c r="EDR2650" s="653"/>
      <c r="EDS2650" s="653"/>
      <c r="EDT2650" s="653"/>
      <c r="EDU2650" s="653"/>
      <c r="EDV2650" s="653"/>
      <c r="EDW2650" s="653"/>
      <c r="EDX2650" s="653"/>
      <c r="EDY2650" s="653"/>
      <c r="EDZ2650" s="653"/>
      <c r="EEA2650" s="653"/>
      <c r="EEB2650" s="653"/>
      <c r="EEC2650" s="653"/>
      <c r="EED2650" s="653"/>
      <c r="EEE2650" s="653"/>
      <c r="EEF2650" s="653"/>
      <c r="EEG2650" s="653"/>
      <c r="EEH2650" s="653"/>
      <c r="EEI2650" s="653"/>
      <c r="EEJ2650" s="653"/>
      <c r="EEK2650" s="653"/>
      <c r="EEL2650" s="653"/>
      <c r="EEM2650" s="653"/>
      <c r="EEN2650" s="653"/>
      <c r="EEO2650" s="653"/>
      <c r="EEP2650" s="653"/>
      <c r="EEQ2650" s="653"/>
      <c r="EER2650" s="653"/>
      <c r="EES2650" s="653"/>
      <c r="EET2650" s="653"/>
      <c r="EEU2650" s="653"/>
      <c r="EEV2650" s="653"/>
      <c r="EEW2650" s="653"/>
      <c r="EEX2650" s="653"/>
      <c r="EEY2650" s="653"/>
      <c r="EEZ2650" s="653"/>
      <c r="EFA2650" s="653"/>
      <c r="EFB2650" s="653"/>
      <c r="EFC2650" s="653"/>
      <c r="EFD2650" s="653"/>
      <c r="EFE2650" s="653"/>
      <c r="EFF2650" s="653"/>
      <c r="EFG2650" s="653"/>
      <c r="EFH2650" s="653"/>
      <c r="EFI2650" s="653"/>
      <c r="EFJ2650" s="653"/>
      <c r="EFK2650" s="653"/>
      <c r="EFL2650" s="653"/>
      <c r="EFM2650" s="653"/>
      <c r="EFN2650" s="653"/>
      <c r="EFO2650" s="653"/>
      <c r="EFP2650" s="653"/>
      <c r="EFQ2650" s="653"/>
      <c r="EFR2650" s="653"/>
      <c r="EFS2650" s="653"/>
      <c r="EFT2650" s="653"/>
      <c r="EFU2650" s="653"/>
      <c r="EFV2650" s="653"/>
      <c r="EFW2650" s="653"/>
      <c r="EFX2650" s="653"/>
      <c r="EFY2650" s="653"/>
      <c r="EFZ2650" s="653"/>
      <c r="EGA2650" s="653"/>
      <c r="EGB2650" s="653"/>
      <c r="EGC2650" s="653"/>
      <c r="EGD2650" s="653"/>
      <c r="EGE2650" s="653"/>
      <c r="EGF2650" s="653"/>
      <c r="EGG2650" s="653"/>
      <c r="EGH2650" s="653"/>
      <c r="EGI2650" s="653"/>
      <c r="EGJ2650" s="653"/>
      <c r="EGK2650" s="653"/>
      <c r="EGL2650" s="653"/>
      <c r="EGM2650" s="653"/>
      <c r="EGN2650" s="653"/>
      <c r="EGO2650" s="653"/>
      <c r="EGP2650" s="653"/>
      <c r="EGQ2650" s="653"/>
      <c r="EGR2650" s="653"/>
      <c r="EGS2650" s="653"/>
      <c r="EGT2650" s="653"/>
      <c r="EGU2650" s="653"/>
      <c r="EGV2650" s="653"/>
      <c r="EGW2650" s="653"/>
      <c r="EGX2650" s="653"/>
      <c r="EGY2650" s="653"/>
      <c r="EGZ2650" s="653"/>
      <c r="EHA2650" s="653"/>
      <c r="EHB2650" s="653"/>
      <c r="EHC2650" s="653"/>
      <c r="EHD2650" s="653"/>
      <c r="EHE2650" s="653"/>
      <c r="EHF2650" s="653"/>
      <c r="EHG2650" s="653"/>
      <c r="EHH2650" s="653"/>
      <c r="EHI2650" s="653"/>
      <c r="EHJ2650" s="653"/>
      <c r="EHK2650" s="653"/>
      <c r="EHL2650" s="653"/>
      <c r="EHM2650" s="653"/>
      <c r="EHN2650" s="653"/>
      <c r="EHO2650" s="653"/>
      <c r="EHP2650" s="653"/>
      <c r="EHQ2650" s="653"/>
      <c r="EHR2650" s="653"/>
      <c r="EHS2650" s="653"/>
      <c r="EHT2650" s="653"/>
      <c r="EHU2650" s="653"/>
      <c r="EHV2650" s="653"/>
      <c r="EHW2650" s="653"/>
      <c r="EHX2650" s="653"/>
      <c r="EHY2650" s="653"/>
      <c r="EHZ2650" s="653"/>
      <c r="EIA2650" s="653"/>
      <c r="EIB2650" s="653"/>
      <c r="EIC2650" s="653"/>
      <c r="EID2650" s="653"/>
      <c r="EIE2650" s="653"/>
      <c r="EIF2650" s="653"/>
      <c r="EIG2650" s="653"/>
      <c r="EIH2650" s="653"/>
      <c r="EII2650" s="653"/>
      <c r="EIJ2650" s="653"/>
      <c r="EIK2650" s="653"/>
      <c r="EIL2650" s="653"/>
      <c r="EIM2650" s="653"/>
      <c r="EIN2650" s="653"/>
      <c r="EIO2650" s="653"/>
      <c r="EIP2650" s="653"/>
      <c r="EIQ2650" s="653"/>
      <c r="EIR2650" s="653"/>
      <c r="EIS2650" s="653"/>
      <c r="EIT2650" s="653"/>
      <c r="EIU2650" s="653"/>
      <c r="EIV2650" s="653"/>
      <c r="EIW2650" s="653"/>
      <c r="EIX2650" s="653"/>
      <c r="EIY2650" s="653"/>
      <c r="EIZ2650" s="653"/>
      <c r="EJA2650" s="653"/>
      <c r="EJB2650" s="653"/>
      <c r="EJC2650" s="653"/>
      <c r="EJD2650" s="653"/>
      <c r="EJE2650" s="653"/>
      <c r="EJF2650" s="653"/>
      <c r="EJG2650" s="653"/>
      <c r="EJH2650" s="653"/>
      <c r="EJI2650" s="653"/>
      <c r="EJJ2650" s="653"/>
      <c r="EJK2650" s="653"/>
      <c r="EJL2650" s="653"/>
      <c r="EJM2650" s="653"/>
      <c r="EJN2650" s="653"/>
      <c r="EJO2650" s="653"/>
      <c r="EJP2650" s="653"/>
      <c r="EJQ2650" s="653"/>
      <c r="EJR2650" s="653"/>
      <c r="EJS2650" s="653"/>
      <c r="EJT2650" s="653"/>
      <c r="EJU2650" s="653"/>
      <c r="EJV2650" s="653"/>
      <c r="EJW2650" s="653"/>
      <c r="EJX2650" s="653"/>
      <c r="EJY2650" s="653"/>
      <c r="EJZ2650" s="653"/>
      <c r="EKA2650" s="653"/>
      <c r="EKB2650" s="653"/>
      <c r="EKC2650" s="653"/>
      <c r="EKD2650" s="653"/>
      <c r="EKE2650" s="653"/>
      <c r="EKF2650" s="653"/>
      <c r="EKG2650" s="653"/>
      <c r="EKH2650" s="653"/>
      <c r="EKI2650" s="653"/>
      <c r="EKJ2650" s="653"/>
      <c r="EKK2650" s="653"/>
      <c r="EKL2650" s="653"/>
      <c r="EKM2650" s="653"/>
      <c r="EKN2650" s="653"/>
      <c r="EKO2650" s="653"/>
      <c r="EKP2650" s="653"/>
      <c r="EKQ2650" s="653"/>
      <c r="EKR2650" s="653"/>
      <c r="EKS2650" s="653"/>
      <c r="EKT2650" s="653"/>
      <c r="EKU2650" s="653"/>
      <c r="EKV2650" s="653"/>
      <c r="EKW2650" s="653"/>
      <c r="EKX2650" s="653"/>
      <c r="EKY2650" s="653"/>
      <c r="EKZ2650" s="653"/>
      <c r="ELA2650" s="653"/>
      <c r="ELB2650" s="653"/>
      <c r="ELC2650" s="653"/>
      <c r="ELD2650" s="653"/>
      <c r="ELE2650" s="653"/>
      <c r="ELF2650" s="653"/>
      <c r="ELG2650" s="653"/>
      <c r="ELH2650" s="653"/>
      <c r="ELI2650" s="653"/>
      <c r="ELJ2650" s="653"/>
      <c r="ELK2650" s="653"/>
      <c r="ELL2650" s="653"/>
      <c r="ELM2650" s="653"/>
      <c r="ELN2650" s="653"/>
      <c r="ELO2650" s="653"/>
      <c r="ELP2650" s="653"/>
      <c r="ELQ2650" s="653"/>
      <c r="ELR2650" s="653"/>
      <c r="ELS2650" s="653"/>
      <c r="ELT2650" s="653"/>
      <c r="ELU2650" s="653"/>
      <c r="ELV2650" s="653"/>
      <c r="ELW2650" s="653"/>
      <c r="ELX2650" s="653"/>
      <c r="ELY2650" s="653"/>
      <c r="ELZ2650" s="653"/>
      <c r="EMA2650" s="653"/>
      <c r="EMB2650" s="653"/>
      <c r="EMC2650" s="653"/>
      <c r="EMD2650" s="653"/>
      <c r="EME2650" s="653"/>
      <c r="EMF2650" s="653"/>
      <c r="EMG2650" s="653"/>
      <c r="EMH2650" s="653"/>
      <c r="EMI2650" s="653"/>
      <c r="EMJ2650" s="653"/>
      <c r="EMK2650" s="653"/>
      <c r="EML2650" s="653"/>
      <c r="EMM2650" s="653"/>
      <c r="EMN2650" s="653"/>
      <c r="EMO2650" s="653"/>
      <c r="EMP2650" s="653"/>
      <c r="EMQ2650" s="653"/>
      <c r="EMR2650" s="653"/>
      <c r="EMS2650" s="653"/>
      <c r="EMT2650" s="653"/>
      <c r="EMU2650" s="653"/>
      <c r="EMV2650" s="653"/>
      <c r="EMW2650" s="653"/>
      <c r="EMX2650" s="653"/>
      <c r="EMY2650" s="653"/>
      <c r="EMZ2650" s="653"/>
      <c r="ENA2650" s="653"/>
      <c r="ENB2650" s="653"/>
      <c r="ENC2650" s="653"/>
      <c r="END2650" s="653"/>
      <c r="ENE2650" s="653"/>
      <c r="ENF2650" s="653"/>
      <c r="ENG2650" s="653"/>
      <c r="ENH2650" s="653"/>
      <c r="ENI2650" s="653"/>
      <c r="ENJ2650" s="653"/>
      <c r="ENK2650" s="653"/>
      <c r="ENL2650" s="653"/>
      <c r="ENM2650" s="653"/>
      <c r="ENN2650" s="653"/>
      <c r="ENO2650" s="653"/>
      <c r="ENP2650" s="653"/>
      <c r="ENQ2650" s="653"/>
      <c r="ENR2650" s="653"/>
      <c r="ENS2650" s="653"/>
      <c r="ENT2650" s="653"/>
      <c r="ENU2650" s="653"/>
      <c r="ENV2650" s="653"/>
      <c r="ENW2650" s="653"/>
      <c r="ENX2650" s="653"/>
      <c r="ENY2650" s="653"/>
      <c r="ENZ2650" s="653"/>
      <c r="EOA2650" s="653"/>
      <c r="EOB2650" s="653"/>
      <c r="EOC2650" s="653"/>
      <c r="EOD2650" s="653"/>
      <c r="EOE2650" s="653"/>
      <c r="EOF2650" s="653"/>
      <c r="EOG2650" s="653"/>
      <c r="EOH2650" s="653"/>
      <c r="EOI2650" s="653"/>
      <c r="EOJ2650" s="653"/>
      <c r="EOK2650" s="653"/>
      <c r="EOL2650" s="653"/>
      <c r="EOM2650" s="653"/>
      <c r="EON2650" s="653"/>
      <c r="EOO2650" s="653"/>
      <c r="EOP2650" s="653"/>
      <c r="EOQ2650" s="653"/>
      <c r="EOR2650" s="653"/>
      <c r="EOS2650" s="653"/>
      <c r="EOT2650" s="653"/>
      <c r="EOU2650" s="653"/>
      <c r="EOV2650" s="653"/>
      <c r="EOW2650" s="653"/>
      <c r="EOX2650" s="653"/>
      <c r="EOY2650" s="653"/>
      <c r="EOZ2650" s="653"/>
      <c r="EPA2650" s="653"/>
      <c r="EPB2650" s="653"/>
      <c r="EPC2650" s="653"/>
      <c r="EPD2650" s="653"/>
      <c r="EPE2650" s="653"/>
      <c r="EPF2650" s="653"/>
      <c r="EPG2650" s="653"/>
      <c r="EPH2650" s="653"/>
      <c r="EPI2650" s="653"/>
      <c r="EPJ2650" s="653"/>
      <c r="EPK2650" s="653"/>
      <c r="EPL2650" s="653"/>
      <c r="EPM2650" s="653"/>
      <c r="EPN2650" s="653"/>
      <c r="EPO2650" s="653"/>
      <c r="EPP2650" s="653"/>
      <c r="EPQ2650" s="653"/>
      <c r="EPR2650" s="653"/>
      <c r="EPS2650" s="653"/>
      <c r="EPT2650" s="653"/>
      <c r="EPU2650" s="653"/>
      <c r="EPV2650" s="653"/>
      <c r="EPW2650" s="653"/>
      <c r="EPX2650" s="653"/>
      <c r="EPY2650" s="653"/>
      <c r="EPZ2650" s="653"/>
      <c r="EQA2650" s="653"/>
      <c r="EQB2650" s="653"/>
      <c r="EQC2650" s="653"/>
      <c r="EQD2650" s="653"/>
      <c r="EQE2650" s="653"/>
      <c r="EQF2650" s="653"/>
      <c r="EQG2650" s="653"/>
      <c r="EQH2650" s="653"/>
      <c r="EQI2650" s="653"/>
      <c r="EQJ2650" s="653"/>
      <c r="EQK2650" s="653"/>
      <c r="EQL2650" s="653"/>
      <c r="EQM2650" s="653"/>
      <c r="EQN2650" s="653"/>
      <c r="EQO2650" s="653"/>
      <c r="EQP2650" s="653"/>
      <c r="EQQ2650" s="653"/>
      <c r="EQR2650" s="653"/>
      <c r="EQS2650" s="653"/>
      <c r="EQT2650" s="653"/>
      <c r="EQU2650" s="653"/>
      <c r="EQV2650" s="653"/>
      <c r="EQW2650" s="653"/>
      <c r="EQX2650" s="653"/>
      <c r="EQY2650" s="653"/>
      <c r="EQZ2650" s="653"/>
      <c r="ERA2650" s="653"/>
      <c r="ERB2650" s="653"/>
      <c r="ERC2650" s="653"/>
      <c r="ERD2650" s="653"/>
      <c r="ERE2650" s="653"/>
      <c r="ERF2650" s="653"/>
      <c r="ERG2650" s="653"/>
      <c r="ERH2650" s="653"/>
      <c r="ERI2650" s="653"/>
      <c r="ERJ2650" s="653"/>
      <c r="ERK2650" s="653"/>
      <c r="ERL2650" s="653"/>
      <c r="ERM2650" s="653"/>
      <c r="ERN2650" s="653"/>
      <c r="ERO2650" s="653"/>
      <c r="ERP2650" s="653"/>
      <c r="ERQ2650" s="653"/>
      <c r="ERR2650" s="653"/>
      <c r="ERS2650" s="653"/>
      <c r="ERT2650" s="653"/>
      <c r="ERU2650" s="653"/>
      <c r="ERV2650" s="653"/>
      <c r="ERW2650" s="653"/>
      <c r="ERX2650" s="653"/>
      <c r="ERY2650" s="653"/>
      <c r="ERZ2650" s="653"/>
      <c r="ESA2650" s="653"/>
      <c r="ESB2650" s="653"/>
      <c r="ESC2650" s="653"/>
      <c r="ESD2650" s="653"/>
      <c r="ESE2650" s="653"/>
      <c r="ESF2650" s="653"/>
      <c r="ESG2650" s="653"/>
      <c r="ESH2650" s="653"/>
      <c r="ESI2650" s="653"/>
      <c r="ESJ2650" s="653"/>
      <c r="ESK2650" s="653"/>
      <c r="ESL2650" s="653"/>
      <c r="ESM2650" s="653"/>
      <c r="ESN2650" s="653"/>
      <c r="ESO2650" s="653"/>
      <c r="ESP2650" s="653"/>
      <c r="ESQ2650" s="653"/>
      <c r="ESR2650" s="653"/>
      <c r="ESS2650" s="653"/>
      <c r="EST2650" s="653"/>
      <c r="ESU2650" s="653"/>
      <c r="ESV2650" s="653"/>
      <c r="ESW2650" s="653"/>
      <c r="ESX2650" s="653"/>
      <c r="ESY2650" s="653"/>
      <c r="ESZ2650" s="653"/>
      <c r="ETA2650" s="653"/>
      <c r="ETB2650" s="653"/>
      <c r="ETC2650" s="653"/>
      <c r="ETD2650" s="653"/>
      <c r="ETE2650" s="653"/>
      <c r="ETF2650" s="653"/>
      <c r="ETG2650" s="653"/>
      <c r="ETH2650" s="653"/>
      <c r="ETI2650" s="653"/>
      <c r="ETJ2650" s="653"/>
      <c r="ETK2650" s="653"/>
      <c r="ETL2650" s="653"/>
      <c r="ETM2650" s="653"/>
      <c r="ETN2650" s="653"/>
      <c r="ETO2650" s="653"/>
      <c r="ETP2650" s="653"/>
      <c r="ETQ2650" s="653"/>
      <c r="ETR2650" s="653"/>
      <c r="ETS2650" s="653"/>
      <c r="ETT2650" s="653"/>
      <c r="ETU2650" s="653"/>
      <c r="ETV2650" s="653"/>
      <c r="ETW2650" s="653"/>
      <c r="ETX2650" s="653"/>
      <c r="ETY2650" s="653"/>
      <c r="ETZ2650" s="653"/>
      <c r="EUA2650" s="653"/>
      <c r="EUB2650" s="653"/>
      <c r="EUC2650" s="653"/>
      <c r="EUD2650" s="653"/>
      <c r="EUE2650" s="653"/>
      <c r="EUF2650" s="653"/>
      <c r="EUG2650" s="653"/>
      <c r="EUH2650" s="653"/>
      <c r="EUI2650" s="653"/>
      <c r="EUJ2650" s="653"/>
      <c r="EUK2650" s="653"/>
      <c r="EUL2650" s="653"/>
      <c r="EUM2650" s="653"/>
      <c r="EUN2650" s="653"/>
      <c r="EUO2650" s="653"/>
      <c r="EUP2650" s="653"/>
      <c r="EUQ2650" s="653"/>
      <c r="EUR2650" s="653"/>
      <c r="EUS2650" s="653"/>
      <c r="EUT2650" s="653"/>
      <c r="EUU2650" s="653"/>
      <c r="EUV2650" s="653"/>
      <c r="EUW2650" s="653"/>
      <c r="EUX2650" s="653"/>
      <c r="EUY2650" s="653"/>
      <c r="EUZ2650" s="653"/>
      <c r="EVA2650" s="653"/>
      <c r="EVB2650" s="653"/>
      <c r="EVC2650" s="653"/>
      <c r="EVD2650" s="653"/>
      <c r="EVE2650" s="653"/>
      <c r="EVF2650" s="653"/>
      <c r="EVG2650" s="653"/>
      <c r="EVH2650" s="653"/>
      <c r="EVI2650" s="653"/>
      <c r="EVJ2650" s="653"/>
      <c r="EVK2650" s="653"/>
      <c r="EVL2650" s="653"/>
      <c r="EVM2650" s="653"/>
      <c r="EVN2650" s="653"/>
      <c r="EVO2650" s="653"/>
      <c r="EVP2650" s="653"/>
      <c r="EVQ2650" s="653"/>
      <c r="EVR2650" s="653"/>
      <c r="EVS2650" s="653"/>
      <c r="EVT2650" s="653"/>
      <c r="EVU2650" s="653"/>
      <c r="EVV2650" s="653"/>
      <c r="EVW2650" s="653"/>
      <c r="EVX2650" s="653"/>
      <c r="EVY2650" s="653"/>
      <c r="EVZ2650" s="653"/>
      <c r="EWA2650" s="653"/>
      <c r="EWB2650" s="653"/>
      <c r="EWC2650" s="653"/>
      <c r="EWD2650" s="653"/>
      <c r="EWE2650" s="653"/>
      <c r="EWF2650" s="653"/>
      <c r="EWG2650" s="653"/>
      <c r="EWH2650" s="653"/>
      <c r="EWI2650" s="653"/>
      <c r="EWJ2650" s="653"/>
      <c r="EWK2650" s="653"/>
      <c r="EWL2650" s="653"/>
      <c r="EWM2650" s="653"/>
      <c r="EWN2650" s="653"/>
      <c r="EWO2650" s="653"/>
      <c r="EWP2650" s="653"/>
      <c r="EWQ2650" s="653"/>
      <c r="EWR2650" s="653"/>
      <c r="EWS2650" s="653"/>
      <c r="EWT2650" s="653"/>
      <c r="EWU2650" s="653"/>
      <c r="EWV2650" s="653"/>
      <c r="EWW2650" s="653"/>
      <c r="EWX2650" s="653"/>
      <c r="EWY2650" s="653"/>
      <c r="EWZ2650" s="653"/>
      <c r="EXA2650" s="653"/>
      <c r="EXB2650" s="653"/>
      <c r="EXC2650" s="653"/>
      <c r="EXD2650" s="653"/>
      <c r="EXE2650" s="653"/>
      <c r="EXF2650" s="653"/>
      <c r="EXG2650" s="653"/>
      <c r="EXH2650" s="653"/>
      <c r="EXI2650" s="653"/>
      <c r="EXJ2650" s="653"/>
      <c r="EXK2650" s="653"/>
      <c r="EXL2650" s="653"/>
      <c r="EXM2650" s="653"/>
      <c r="EXN2650" s="653"/>
      <c r="EXO2650" s="653"/>
      <c r="EXP2650" s="653"/>
      <c r="EXQ2650" s="653"/>
      <c r="EXR2650" s="653"/>
      <c r="EXS2650" s="653"/>
      <c r="EXT2650" s="653"/>
      <c r="EXU2650" s="653"/>
      <c r="EXV2650" s="653"/>
      <c r="EXW2650" s="653"/>
      <c r="EXX2650" s="653"/>
      <c r="EXY2650" s="653"/>
      <c r="EXZ2650" s="653"/>
      <c r="EYA2650" s="653"/>
      <c r="EYB2650" s="653"/>
      <c r="EYC2650" s="653"/>
      <c r="EYD2650" s="653"/>
      <c r="EYE2650" s="653"/>
      <c r="EYF2650" s="653"/>
      <c r="EYG2650" s="653"/>
      <c r="EYH2650" s="653"/>
      <c r="EYI2650" s="653"/>
      <c r="EYJ2650" s="653"/>
      <c r="EYK2650" s="653"/>
      <c r="EYL2650" s="653"/>
      <c r="EYM2650" s="653"/>
      <c r="EYN2650" s="653"/>
      <c r="EYO2650" s="653"/>
      <c r="EYP2650" s="653"/>
      <c r="EYQ2650" s="653"/>
      <c r="EYR2650" s="653"/>
      <c r="EYS2650" s="653"/>
      <c r="EYT2650" s="653"/>
      <c r="EYU2650" s="653"/>
      <c r="EYV2650" s="653"/>
      <c r="EYW2650" s="653"/>
      <c r="EYX2650" s="653"/>
      <c r="EYY2650" s="653"/>
      <c r="EYZ2650" s="653"/>
      <c r="EZA2650" s="653"/>
      <c r="EZB2650" s="653"/>
      <c r="EZC2650" s="653"/>
      <c r="EZD2650" s="653"/>
      <c r="EZE2650" s="653"/>
      <c r="EZF2650" s="653"/>
      <c r="EZG2650" s="653"/>
      <c r="EZH2650" s="653"/>
      <c r="EZI2650" s="653"/>
      <c r="EZJ2650" s="653"/>
      <c r="EZK2650" s="653"/>
      <c r="EZL2650" s="653"/>
      <c r="EZM2650" s="653"/>
      <c r="EZN2650" s="653"/>
      <c r="EZO2650" s="653"/>
      <c r="EZP2650" s="653"/>
      <c r="EZQ2650" s="653"/>
      <c r="EZR2650" s="653"/>
      <c r="EZS2650" s="653"/>
      <c r="EZT2650" s="653"/>
      <c r="EZU2650" s="653"/>
      <c r="EZV2650" s="653"/>
      <c r="EZW2650" s="653"/>
      <c r="EZX2650" s="653"/>
      <c r="EZY2650" s="653"/>
      <c r="EZZ2650" s="653"/>
      <c r="FAA2650" s="653"/>
      <c r="FAB2650" s="653"/>
      <c r="FAC2650" s="653"/>
      <c r="FAD2650" s="653"/>
      <c r="FAE2650" s="653"/>
      <c r="FAF2650" s="653"/>
      <c r="FAG2650" s="653"/>
      <c r="FAH2650" s="653"/>
      <c r="FAI2650" s="653"/>
      <c r="FAJ2650" s="653"/>
      <c r="FAK2650" s="653"/>
      <c r="FAL2650" s="653"/>
      <c r="FAM2650" s="653"/>
      <c r="FAN2650" s="653"/>
      <c r="FAO2650" s="653"/>
      <c r="FAP2650" s="653"/>
      <c r="FAQ2650" s="653"/>
      <c r="FAR2650" s="653"/>
      <c r="FAS2650" s="653"/>
      <c r="FAT2650" s="653"/>
      <c r="FAU2650" s="653"/>
      <c r="FAV2650" s="653"/>
      <c r="FAW2650" s="653"/>
      <c r="FAX2650" s="653"/>
      <c r="FAY2650" s="653"/>
      <c r="FAZ2650" s="653"/>
      <c r="FBA2650" s="653"/>
      <c r="FBB2650" s="653"/>
      <c r="FBC2650" s="653"/>
      <c r="FBD2650" s="653"/>
      <c r="FBE2650" s="653"/>
      <c r="FBF2650" s="653"/>
      <c r="FBG2650" s="653"/>
      <c r="FBH2650" s="653"/>
      <c r="FBI2650" s="653"/>
      <c r="FBJ2650" s="653"/>
      <c r="FBK2650" s="653"/>
      <c r="FBL2650" s="653"/>
      <c r="FBM2650" s="653"/>
      <c r="FBN2650" s="653"/>
      <c r="FBO2650" s="653"/>
      <c r="FBP2650" s="653"/>
      <c r="FBQ2650" s="653"/>
      <c r="FBR2650" s="653"/>
      <c r="FBS2650" s="653"/>
      <c r="FBT2650" s="653"/>
      <c r="FBU2650" s="653"/>
      <c r="FBV2650" s="653"/>
      <c r="FBW2650" s="653"/>
      <c r="FBX2650" s="653"/>
      <c r="FBY2650" s="653"/>
      <c r="FBZ2650" s="653"/>
      <c r="FCA2650" s="653"/>
      <c r="FCB2650" s="653"/>
      <c r="FCC2650" s="653"/>
      <c r="FCD2650" s="653"/>
      <c r="FCE2650" s="653"/>
      <c r="FCF2650" s="653"/>
      <c r="FCG2650" s="653"/>
      <c r="FCH2650" s="653"/>
      <c r="FCI2650" s="653"/>
      <c r="FCJ2650" s="653"/>
      <c r="FCK2650" s="653"/>
      <c r="FCL2650" s="653"/>
      <c r="FCM2650" s="653"/>
      <c r="FCN2650" s="653"/>
      <c r="FCO2650" s="653"/>
      <c r="FCP2650" s="653"/>
      <c r="FCQ2650" s="653"/>
      <c r="FCR2650" s="653"/>
      <c r="FCS2650" s="653"/>
      <c r="FCT2650" s="653"/>
      <c r="FCU2650" s="653"/>
      <c r="FCV2650" s="653"/>
      <c r="FCW2650" s="653"/>
      <c r="FCX2650" s="653"/>
      <c r="FCY2650" s="653"/>
      <c r="FCZ2650" s="653"/>
      <c r="FDA2650" s="653"/>
      <c r="FDB2650" s="653"/>
      <c r="FDC2650" s="653"/>
      <c r="FDD2650" s="653"/>
      <c r="FDE2650" s="653"/>
      <c r="FDF2650" s="653"/>
      <c r="FDG2650" s="653"/>
      <c r="FDH2650" s="653"/>
      <c r="FDI2650" s="653"/>
      <c r="FDJ2650" s="653"/>
      <c r="FDK2650" s="653"/>
      <c r="FDL2650" s="653"/>
      <c r="FDM2650" s="653"/>
      <c r="FDN2650" s="653"/>
      <c r="FDO2650" s="653"/>
      <c r="FDP2650" s="653"/>
      <c r="FDQ2650" s="653"/>
      <c r="FDR2650" s="653"/>
      <c r="FDS2650" s="653"/>
      <c r="FDT2650" s="653"/>
      <c r="FDU2650" s="653"/>
      <c r="FDV2650" s="653"/>
      <c r="FDW2650" s="653"/>
      <c r="FDX2650" s="653"/>
      <c r="FDY2650" s="653"/>
      <c r="FDZ2650" s="653"/>
      <c r="FEA2650" s="653"/>
      <c r="FEB2650" s="653"/>
      <c r="FEC2650" s="653"/>
      <c r="FED2650" s="653"/>
      <c r="FEE2650" s="653"/>
      <c r="FEF2650" s="653"/>
      <c r="FEG2650" s="653"/>
      <c r="FEH2650" s="653"/>
      <c r="FEI2650" s="653"/>
      <c r="FEJ2650" s="653"/>
      <c r="FEK2650" s="653"/>
      <c r="FEL2650" s="653"/>
      <c r="FEM2650" s="653"/>
      <c r="FEN2650" s="653"/>
      <c r="FEO2650" s="653"/>
      <c r="FEP2650" s="653"/>
      <c r="FEQ2650" s="653"/>
      <c r="FER2650" s="653"/>
      <c r="FES2650" s="653"/>
      <c r="FET2650" s="653"/>
      <c r="FEU2650" s="653"/>
      <c r="FEV2650" s="653"/>
      <c r="FEW2650" s="653"/>
      <c r="FEX2650" s="653"/>
      <c r="FEY2650" s="653"/>
      <c r="FEZ2650" s="653"/>
      <c r="FFA2650" s="653"/>
      <c r="FFB2650" s="653"/>
      <c r="FFC2650" s="653"/>
      <c r="FFD2650" s="653"/>
      <c r="FFE2650" s="653"/>
      <c r="FFF2650" s="653"/>
      <c r="FFG2650" s="653"/>
      <c r="FFH2650" s="653"/>
      <c r="FFI2650" s="653"/>
      <c r="FFJ2650" s="653"/>
      <c r="FFK2650" s="653"/>
      <c r="FFL2650" s="653"/>
      <c r="FFM2650" s="653"/>
      <c r="FFN2650" s="653"/>
      <c r="FFO2650" s="653"/>
      <c r="FFP2650" s="653"/>
      <c r="FFQ2650" s="653"/>
      <c r="FFR2650" s="653"/>
      <c r="FFS2650" s="653"/>
      <c r="FFT2650" s="653"/>
      <c r="FFU2650" s="653"/>
      <c r="FFV2650" s="653"/>
      <c r="FFW2650" s="653"/>
      <c r="FFX2650" s="653"/>
      <c r="FFY2650" s="653"/>
      <c r="FFZ2650" s="653"/>
      <c r="FGA2650" s="653"/>
      <c r="FGB2650" s="653"/>
      <c r="FGC2650" s="653"/>
      <c r="FGD2650" s="653"/>
      <c r="FGE2650" s="653"/>
      <c r="FGF2650" s="653"/>
      <c r="FGG2650" s="653"/>
      <c r="FGH2650" s="653"/>
      <c r="FGI2650" s="653"/>
      <c r="FGJ2650" s="653"/>
      <c r="FGK2650" s="653"/>
      <c r="FGL2650" s="653"/>
      <c r="FGM2650" s="653"/>
      <c r="FGN2650" s="653"/>
      <c r="FGO2650" s="653"/>
      <c r="FGP2650" s="653"/>
      <c r="FGQ2650" s="653"/>
      <c r="FGR2650" s="653"/>
      <c r="FGS2650" s="653"/>
      <c r="FGT2650" s="653"/>
      <c r="FGU2650" s="653"/>
      <c r="FGV2650" s="653"/>
      <c r="FGW2650" s="653"/>
      <c r="FGX2650" s="653"/>
      <c r="FGY2650" s="653"/>
      <c r="FGZ2650" s="653"/>
      <c r="FHA2650" s="653"/>
      <c r="FHB2650" s="653"/>
      <c r="FHC2650" s="653"/>
      <c r="FHD2650" s="653"/>
      <c r="FHE2650" s="653"/>
      <c r="FHF2650" s="653"/>
      <c r="FHG2650" s="653"/>
      <c r="FHH2650" s="653"/>
      <c r="FHI2650" s="653"/>
      <c r="FHJ2650" s="653"/>
      <c r="FHK2650" s="653"/>
      <c r="FHL2650" s="653"/>
      <c r="FHM2650" s="653"/>
      <c r="FHN2650" s="653"/>
      <c r="FHO2650" s="653"/>
      <c r="FHP2650" s="653"/>
      <c r="FHQ2650" s="653"/>
      <c r="FHR2650" s="653"/>
      <c r="FHS2650" s="653"/>
      <c r="FHT2650" s="653"/>
      <c r="FHU2650" s="653"/>
      <c r="FHV2650" s="653"/>
      <c r="FHW2650" s="653"/>
      <c r="FHX2650" s="653"/>
      <c r="FHY2650" s="653"/>
      <c r="FHZ2650" s="653"/>
      <c r="FIA2650" s="653"/>
      <c r="FIB2650" s="653"/>
      <c r="FIC2650" s="653"/>
      <c r="FID2650" s="653"/>
      <c r="FIE2650" s="653"/>
      <c r="FIF2650" s="653"/>
      <c r="FIG2650" s="653"/>
      <c r="FIH2650" s="653"/>
      <c r="FII2650" s="653"/>
      <c r="FIJ2650" s="653"/>
      <c r="FIK2650" s="653"/>
      <c r="FIL2650" s="653"/>
      <c r="FIM2650" s="653"/>
      <c r="FIN2650" s="653"/>
      <c r="FIO2650" s="653"/>
      <c r="FIP2650" s="653"/>
      <c r="FIQ2650" s="653"/>
      <c r="FIR2650" s="653"/>
      <c r="FIS2650" s="653"/>
      <c r="FIT2650" s="653"/>
      <c r="FIU2650" s="653"/>
      <c r="FIV2650" s="653"/>
      <c r="FIW2650" s="653"/>
      <c r="FIX2650" s="653"/>
      <c r="FIY2650" s="653"/>
      <c r="FIZ2650" s="653"/>
      <c r="FJA2650" s="653"/>
      <c r="FJB2650" s="653"/>
      <c r="FJC2650" s="653"/>
      <c r="FJD2650" s="653"/>
      <c r="FJE2650" s="653"/>
      <c r="FJF2650" s="653"/>
      <c r="FJG2650" s="653"/>
      <c r="FJH2650" s="653"/>
      <c r="FJI2650" s="653"/>
      <c r="FJJ2650" s="653"/>
      <c r="FJK2650" s="653"/>
      <c r="FJL2650" s="653"/>
      <c r="FJM2650" s="653"/>
      <c r="FJN2650" s="653"/>
      <c r="FJO2650" s="653"/>
      <c r="FJP2650" s="653"/>
      <c r="FJQ2650" s="653"/>
      <c r="FJR2650" s="653"/>
      <c r="FJS2650" s="653"/>
      <c r="FJT2650" s="653"/>
      <c r="FJU2650" s="653"/>
      <c r="FJV2650" s="653"/>
      <c r="FJW2650" s="653"/>
      <c r="FJX2650" s="653"/>
      <c r="FJY2650" s="653"/>
      <c r="FJZ2650" s="653"/>
      <c r="FKA2650" s="653"/>
      <c r="FKB2650" s="653"/>
      <c r="FKC2650" s="653"/>
      <c r="FKD2650" s="653"/>
      <c r="FKE2650" s="653"/>
      <c r="FKF2650" s="653"/>
      <c r="FKG2650" s="653"/>
      <c r="FKH2650" s="653"/>
      <c r="FKI2650" s="653"/>
      <c r="FKJ2650" s="653"/>
      <c r="FKK2650" s="653"/>
      <c r="FKL2650" s="653"/>
      <c r="FKM2650" s="653"/>
      <c r="FKN2650" s="653"/>
      <c r="FKO2650" s="653"/>
      <c r="FKP2650" s="653"/>
      <c r="FKQ2650" s="653"/>
      <c r="FKR2650" s="653"/>
      <c r="FKS2650" s="653"/>
      <c r="FKT2650" s="653"/>
      <c r="FKU2650" s="653"/>
      <c r="FKV2650" s="653"/>
      <c r="FKW2650" s="653"/>
      <c r="FKX2650" s="653"/>
      <c r="FKY2650" s="653"/>
      <c r="FKZ2650" s="653"/>
      <c r="FLA2650" s="653"/>
      <c r="FLB2650" s="653"/>
      <c r="FLC2650" s="653"/>
      <c r="FLD2650" s="653"/>
      <c r="FLE2650" s="653"/>
      <c r="FLF2650" s="653"/>
      <c r="FLG2650" s="653"/>
      <c r="FLH2650" s="653"/>
      <c r="FLI2650" s="653"/>
      <c r="FLJ2650" s="653"/>
      <c r="FLK2650" s="653"/>
      <c r="FLL2650" s="653"/>
      <c r="FLM2650" s="653"/>
      <c r="FLN2650" s="653"/>
      <c r="FLO2650" s="653"/>
      <c r="FLP2650" s="653"/>
      <c r="FLQ2650" s="653"/>
      <c r="FLR2650" s="653"/>
      <c r="FLS2650" s="653"/>
      <c r="FLT2650" s="653"/>
      <c r="FLU2650" s="653"/>
      <c r="FLV2650" s="653"/>
      <c r="FLW2650" s="653"/>
      <c r="FLX2650" s="653"/>
      <c r="FLY2650" s="653"/>
      <c r="FLZ2650" s="653"/>
      <c r="FMA2650" s="653"/>
      <c r="FMB2650" s="653"/>
      <c r="FMC2650" s="653"/>
      <c r="FMD2650" s="653"/>
      <c r="FME2650" s="653"/>
      <c r="FMF2650" s="653"/>
      <c r="FMG2650" s="653"/>
      <c r="FMH2650" s="653"/>
      <c r="FMI2650" s="653"/>
      <c r="FMJ2650" s="653"/>
      <c r="FMK2650" s="653"/>
      <c r="FML2650" s="653"/>
      <c r="FMM2650" s="653"/>
      <c r="FMN2650" s="653"/>
      <c r="FMO2650" s="653"/>
      <c r="FMP2650" s="653"/>
      <c r="FMQ2650" s="653"/>
      <c r="FMR2650" s="653"/>
      <c r="FMS2650" s="653"/>
      <c r="FMT2650" s="653"/>
      <c r="FMU2650" s="653"/>
      <c r="FMV2650" s="653"/>
      <c r="FMW2650" s="653"/>
      <c r="FMX2650" s="653"/>
      <c r="FMY2650" s="653"/>
      <c r="FMZ2650" s="653"/>
      <c r="FNA2650" s="653"/>
      <c r="FNB2650" s="653"/>
      <c r="FNC2650" s="653"/>
      <c r="FND2650" s="653"/>
      <c r="FNE2650" s="653"/>
      <c r="FNF2650" s="653"/>
      <c r="FNG2650" s="653"/>
      <c r="FNH2650" s="653"/>
      <c r="FNI2650" s="653"/>
      <c r="FNJ2650" s="653"/>
      <c r="FNK2650" s="653"/>
      <c r="FNL2650" s="653"/>
      <c r="FNM2650" s="653"/>
      <c r="FNN2650" s="653"/>
      <c r="FNO2650" s="653"/>
      <c r="FNP2650" s="653"/>
      <c r="FNQ2650" s="653"/>
      <c r="FNR2650" s="653"/>
      <c r="FNS2650" s="653"/>
      <c r="FNT2650" s="653"/>
      <c r="FNU2650" s="653"/>
      <c r="FNV2650" s="653"/>
      <c r="FNW2650" s="653"/>
      <c r="FNX2650" s="653"/>
      <c r="FNY2650" s="653"/>
      <c r="FNZ2650" s="653"/>
      <c r="FOA2650" s="653"/>
      <c r="FOB2650" s="653"/>
      <c r="FOC2650" s="653"/>
      <c r="FOD2650" s="653"/>
      <c r="FOE2650" s="653"/>
      <c r="FOF2650" s="653"/>
      <c r="FOG2650" s="653"/>
      <c r="FOH2650" s="653"/>
      <c r="FOI2650" s="653"/>
      <c r="FOJ2650" s="653"/>
      <c r="FOK2650" s="653"/>
      <c r="FOL2650" s="653"/>
      <c r="FOM2650" s="653"/>
      <c r="FON2650" s="653"/>
      <c r="FOO2650" s="653"/>
      <c r="FOP2650" s="653"/>
      <c r="FOQ2650" s="653"/>
      <c r="FOR2650" s="653"/>
      <c r="FOS2650" s="653"/>
      <c r="FOT2650" s="653"/>
      <c r="FOU2650" s="653"/>
      <c r="FOV2650" s="653"/>
      <c r="FOW2650" s="653"/>
      <c r="FOX2650" s="653"/>
      <c r="FOY2650" s="653"/>
      <c r="FOZ2650" s="653"/>
      <c r="FPA2650" s="653"/>
      <c r="FPB2650" s="653"/>
      <c r="FPC2650" s="653"/>
      <c r="FPD2650" s="653"/>
      <c r="FPE2650" s="653"/>
      <c r="FPF2650" s="653"/>
      <c r="FPG2650" s="653"/>
      <c r="FPH2650" s="653"/>
      <c r="FPI2650" s="653"/>
      <c r="FPJ2650" s="653"/>
      <c r="FPK2650" s="653"/>
      <c r="FPL2650" s="653"/>
      <c r="FPM2650" s="653"/>
      <c r="FPN2650" s="653"/>
      <c r="FPO2650" s="653"/>
      <c r="FPP2650" s="653"/>
      <c r="FPQ2650" s="653"/>
      <c r="FPR2650" s="653"/>
      <c r="FPS2650" s="653"/>
      <c r="FPT2650" s="653"/>
      <c r="FPU2650" s="653"/>
      <c r="FPV2650" s="653"/>
      <c r="FPW2650" s="653"/>
      <c r="FPX2650" s="653"/>
      <c r="FPY2650" s="653"/>
      <c r="FPZ2650" s="653"/>
      <c r="FQA2650" s="653"/>
      <c r="FQB2650" s="653"/>
      <c r="FQC2650" s="653"/>
      <c r="FQD2650" s="653"/>
      <c r="FQE2650" s="653"/>
      <c r="FQF2650" s="653"/>
      <c r="FQG2650" s="653"/>
      <c r="FQH2650" s="653"/>
      <c r="FQI2650" s="653"/>
      <c r="FQJ2650" s="653"/>
      <c r="FQK2650" s="653"/>
      <c r="FQL2650" s="653"/>
      <c r="FQM2650" s="653"/>
      <c r="FQN2650" s="653"/>
      <c r="FQO2650" s="653"/>
      <c r="FQP2650" s="653"/>
      <c r="FQQ2650" s="653"/>
      <c r="FQR2650" s="653"/>
      <c r="FQS2650" s="653"/>
      <c r="FQT2650" s="653"/>
      <c r="FQU2650" s="653"/>
      <c r="FQV2650" s="653"/>
      <c r="FQW2650" s="653"/>
      <c r="FQX2650" s="653"/>
      <c r="FQY2650" s="653"/>
      <c r="FQZ2650" s="653"/>
      <c r="FRA2650" s="653"/>
      <c r="FRB2650" s="653"/>
      <c r="FRC2650" s="653"/>
      <c r="FRD2650" s="653"/>
      <c r="FRE2650" s="653"/>
      <c r="FRF2650" s="653"/>
      <c r="FRG2650" s="653"/>
      <c r="FRH2650" s="653"/>
      <c r="FRI2650" s="653"/>
      <c r="FRJ2650" s="653"/>
      <c r="FRK2650" s="653"/>
      <c r="FRL2650" s="653"/>
      <c r="FRM2650" s="653"/>
      <c r="FRN2650" s="653"/>
      <c r="FRO2650" s="653"/>
      <c r="FRP2650" s="653"/>
      <c r="FRQ2650" s="653"/>
      <c r="FRR2650" s="653"/>
      <c r="FRS2650" s="653"/>
      <c r="FRT2650" s="653"/>
      <c r="FRU2650" s="653"/>
      <c r="FRV2650" s="653"/>
      <c r="FRW2650" s="653"/>
      <c r="FRX2650" s="653"/>
      <c r="FRY2650" s="653"/>
      <c r="FRZ2650" s="653"/>
      <c r="FSA2650" s="653"/>
      <c r="FSB2650" s="653"/>
      <c r="FSC2650" s="653"/>
      <c r="FSD2650" s="653"/>
      <c r="FSE2650" s="653"/>
      <c r="FSF2650" s="653"/>
      <c r="FSG2650" s="653"/>
      <c r="FSH2650" s="653"/>
      <c r="FSI2650" s="653"/>
      <c r="FSJ2650" s="653"/>
      <c r="FSK2650" s="653"/>
      <c r="FSL2650" s="653"/>
      <c r="FSM2650" s="653"/>
      <c r="FSN2650" s="653"/>
      <c r="FSO2650" s="653"/>
      <c r="FSP2650" s="653"/>
      <c r="FSQ2650" s="653"/>
      <c r="FSR2650" s="653"/>
      <c r="FSS2650" s="653"/>
      <c r="FST2650" s="653"/>
      <c r="FSU2650" s="653"/>
      <c r="FSV2650" s="653"/>
      <c r="FSW2650" s="653"/>
      <c r="FSX2650" s="653"/>
      <c r="FSY2650" s="653"/>
      <c r="FSZ2650" s="653"/>
      <c r="FTA2650" s="653"/>
      <c r="FTB2650" s="653"/>
      <c r="FTC2650" s="653"/>
      <c r="FTD2650" s="653"/>
      <c r="FTE2650" s="653"/>
      <c r="FTF2650" s="653"/>
      <c r="FTG2650" s="653"/>
      <c r="FTH2650" s="653"/>
      <c r="FTI2650" s="653"/>
      <c r="FTJ2650" s="653"/>
      <c r="FTK2650" s="653"/>
      <c r="FTL2650" s="653"/>
      <c r="FTM2650" s="653"/>
      <c r="FTN2650" s="653"/>
      <c r="FTO2650" s="653"/>
      <c r="FTP2650" s="653"/>
      <c r="FTQ2650" s="653"/>
      <c r="FTR2650" s="653"/>
      <c r="FTS2650" s="653"/>
      <c r="FTT2650" s="653"/>
      <c r="FTU2650" s="653"/>
      <c r="FTV2650" s="653"/>
      <c r="FTW2650" s="653"/>
      <c r="FTX2650" s="653"/>
      <c r="FTY2650" s="653"/>
      <c r="FTZ2650" s="653"/>
      <c r="FUA2650" s="653"/>
      <c r="FUB2650" s="653"/>
      <c r="FUC2650" s="653"/>
      <c r="FUD2650" s="653"/>
      <c r="FUE2650" s="653"/>
      <c r="FUF2650" s="653"/>
      <c r="FUG2650" s="653"/>
      <c r="FUH2650" s="653"/>
      <c r="FUI2650" s="653"/>
      <c r="FUJ2650" s="653"/>
      <c r="FUK2650" s="653"/>
      <c r="FUL2650" s="653"/>
      <c r="FUM2650" s="653"/>
      <c r="FUN2650" s="653"/>
      <c r="FUO2650" s="653"/>
      <c r="FUP2650" s="653"/>
      <c r="FUQ2650" s="653"/>
      <c r="FUR2650" s="653"/>
      <c r="FUS2650" s="653"/>
      <c r="FUT2650" s="653"/>
      <c r="FUU2650" s="653"/>
      <c r="FUV2650" s="653"/>
      <c r="FUW2650" s="653"/>
      <c r="FUX2650" s="653"/>
      <c r="FUY2650" s="653"/>
      <c r="FUZ2650" s="653"/>
      <c r="FVA2650" s="653"/>
      <c r="FVB2650" s="653"/>
      <c r="FVC2650" s="653"/>
      <c r="FVD2650" s="653"/>
      <c r="FVE2650" s="653"/>
      <c r="FVF2650" s="653"/>
      <c r="FVG2650" s="653"/>
      <c r="FVH2650" s="653"/>
      <c r="FVI2650" s="653"/>
      <c r="FVJ2650" s="653"/>
      <c r="FVK2650" s="653"/>
      <c r="FVL2650" s="653"/>
      <c r="FVM2650" s="653"/>
      <c r="FVN2650" s="653"/>
      <c r="FVO2650" s="653"/>
      <c r="FVP2650" s="653"/>
      <c r="FVQ2650" s="653"/>
      <c r="FVR2650" s="653"/>
      <c r="FVS2650" s="653"/>
      <c r="FVT2650" s="653"/>
      <c r="FVU2650" s="653"/>
      <c r="FVV2650" s="653"/>
      <c r="FVW2650" s="653"/>
      <c r="FVX2650" s="653"/>
      <c r="FVY2650" s="653"/>
      <c r="FVZ2650" s="653"/>
      <c r="FWA2650" s="653"/>
      <c r="FWB2650" s="653"/>
      <c r="FWC2650" s="653"/>
      <c r="FWD2650" s="653"/>
      <c r="FWE2650" s="653"/>
      <c r="FWF2650" s="653"/>
      <c r="FWG2650" s="653"/>
      <c r="FWH2650" s="653"/>
      <c r="FWI2650" s="653"/>
      <c r="FWJ2650" s="653"/>
      <c r="FWK2650" s="653"/>
      <c r="FWL2650" s="653"/>
      <c r="FWM2650" s="653"/>
      <c r="FWN2650" s="653"/>
      <c r="FWO2650" s="653"/>
      <c r="FWP2650" s="653"/>
      <c r="FWQ2650" s="653"/>
      <c r="FWR2650" s="653"/>
      <c r="FWS2650" s="653"/>
      <c r="FWT2650" s="653"/>
      <c r="FWU2650" s="653"/>
      <c r="FWV2650" s="653"/>
      <c r="FWW2650" s="653"/>
      <c r="FWX2650" s="653"/>
      <c r="FWY2650" s="653"/>
      <c r="FWZ2650" s="653"/>
      <c r="FXA2650" s="653"/>
      <c r="FXB2650" s="653"/>
      <c r="FXC2650" s="653"/>
      <c r="FXD2650" s="653"/>
      <c r="FXE2650" s="653"/>
      <c r="FXF2650" s="653"/>
      <c r="FXG2650" s="653"/>
      <c r="FXH2650" s="653"/>
      <c r="FXI2650" s="653"/>
      <c r="FXJ2650" s="653"/>
      <c r="FXK2650" s="653"/>
      <c r="FXL2650" s="653"/>
      <c r="FXM2650" s="653"/>
      <c r="FXN2650" s="653"/>
      <c r="FXO2650" s="653"/>
      <c r="FXP2650" s="653"/>
      <c r="FXQ2650" s="653"/>
      <c r="FXR2650" s="653"/>
      <c r="FXS2650" s="653"/>
      <c r="FXT2650" s="653"/>
      <c r="FXU2650" s="653"/>
      <c r="FXV2650" s="653"/>
      <c r="FXW2650" s="653"/>
      <c r="FXX2650" s="653"/>
      <c r="FXY2650" s="653"/>
      <c r="FXZ2650" s="653"/>
      <c r="FYA2650" s="653"/>
      <c r="FYB2650" s="653"/>
      <c r="FYC2650" s="653"/>
      <c r="FYD2650" s="653"/>
      <c r="FYE2650" s="653"/>
      <c r="FYF2650" s="653"/>
      <c r="FYG2650" s="653"/>
      <c r="FYH2650" s="653"/>
      <c r="FYI2650" s="653"/>
      <c r="FYJ2650" s="653"/>
      <c r="FYK2650" s="653"/>
      <c r="FYL2650" s="653"/>
      <c r="FYM2650" s="653"/>
      <c r="FYN2650" s="653"/>
      <c r="FYO2650" s="653"/>
      <c r="FYP2650" s="653"/>
      <c r="FYQ2650" s="653"/>
      <c r="FYR2650" s="653"/>
      <c r="FYS2650" s="653"/>
      <c r="FYT2650" s="653"/>
      <c r="FYU2650" s="653"/>
      <c r="FYV2650" s="653"/>
      <c r="FYW2650" s="653"/>
      <c r="FYX2650" s="653"/>
      <c r="FYY2650" s="653"/>
      <c r="FYZ2650" s="653"/>
      <c r="FZA2650" s="653"/>
      <c r="FZB2650" s="653"/>
      <c r="FZC2650" s="653"/>
      <c r="FZD2650" s="653"/>
      <c r="FZE2650" s="653"/>
      <c r="FZF2650" s="653"/>
      <c r="FZG2650" s="653"/>
      <c r="FZH2650" s="653"/>
      <c r="FZI2650" s="653"/>
      <c r="FZJ2650" s="653"/>
      <c r="FZK2650" s="653"/>
      <c r="FZL2650" s="653"/>
      <c r="FZM2650" s="653"/>
      <c r="FZN2650" s="653"/>
      <c r="FZO2650" s="653"/>
      <c r="FZP2650" s="653"/>
      <c r="FZQ2650" s="653"/>
      <c r="FZR2650" s="653"/>
      <c r="FZS2650" s="653"/>
      <c r="FZT2650" s="653"/>
      <c r="FZU2650" s="653"/>
      <c r="FZV2650" s="653"/>
      <c r="FZW2650" s="653"/>
      <c r="FZX2650" s="653"/>
      <c r="FZY2650" s="653"/>
      <c r="FZZ2650" s="653"/>
      <c r="GAA2650" s="653"/>
      <c r="GAB2650" s="653"/>
      <c r="GAC2650" s="653"/>
      <c r="GAD2650" s="653"/>
      <c r="GAE2650" s="653"/>
      <c r="GAF2650" s="653"/>
      <c r="GAG2650" s="653"/>
      <c r="GAH2650" s="653"/>
      <c r="GAI2650" s="653"/>
      <c r="GAJ2650" s="653"/>
      <c r="GAK2650" s="653"/>
      <c r="GAL2650" s="653"/>
      <c r="GAM2650" s="653"/>
      <c r="GAN2650" s="653"/>
      <c r="GAO2650" s="653"/>
      <c r="GAP2650" s="653"/>
      <c r="GAQ2650" s="653"/>
      <c r="GAR2650" s="653"/>
      <c r="GAS2650" s="653"/>
      <c r="GAT2650" s="653"/>
      <c r="GAU2650" s="653"/>
      <c r="GAV2650" s="653"/>
      <c r="GAW2650" s="653"/>
      <c r="GAX2650" s="653"/>
      <c r="GAY2650" s="653"/>
      <c r="GAZ2650" s="653"/>
      <c r="GBA2650" s="653"/>
      <c r="GBB2650" s="653"/>
      <c r="GBC2650" s="653"/>
      <c r="GBD2650" s="653"/>
      <c r="GBE2650" s="653"/>
      <c r="GBF2650" s="653"/>
      <c r="GBG2650" s="653"/>
      <c r="GBH2650" s="653"/>
      <c r="GBI2650" s="653"/>
      <c r="GBJ2650" s="653"/>
      <c r="GBK2650" s="653"/>
      <c r="GBL2650" s="653"/>
      <c r="GBM2650" s="653"/>
      <c r="GBN2650" s="653"/>
      <c r="GBO2650" s="653"/>
      <c r="GBP2650" s="653"/>
      <c r="GBQ2650" s="653"/>
      <c r="GBR2650" s="653"/>
      <c r="GBS2650" s="653"/>
      <c r="GBT2650" s="653"/>
      <c r="GBU2650" s="653"/>
      <c r="GBV2650" s="653"/>
      <c r="GBW2650" s="653"/>
      <c r="GBX2650" s="653"/>
      <c r="GBY2650" s="653"/>
      <c r="GBZ2650" s="653"/>
      <c r="GCA2650" s="653"/>
      <c r="GCB2650" s="653"/>
      <c r="GCC2650" s="653"/>
      <c r="GCD2650" s="653"/>
      <c r="GCE2650" s="653"/>
      <c r="GCF2650" s="653"/>
      <c r="GCG2650" s="653"/>
      <c r="GCH2650" s="653"/>
      <c r="GCI2650" s="653"/>
      <c r="GCJ2650" s="653"/>
      <c r="GCK2650" s="653"/>
      <c r="GCL2650" s="653"/>
      <c r="GCM2650" s="653"/>
      <c r="GCN2650" s="653"/>
      <c r="GCO2650" s="653"/>
      <c r="GCP2650" s="653"/>
      <c r="GCQ2650" s="653"/>
      <c r="GCR2650" s="653"/>
      <c r="GCS2650" s="653"/>
      <c r="GCT2650" s="653"/>
      <c r="GCU2650" s="653"/>
      <c r="GCV2650" s="653"/>
      <c r="GCW2650" s="653"/>
      <c r="GCX2650" s="653"/>
      <c r="GCY2650" s="653"/>
      <c r="GCZ2650" s="653"/>
      <c r="GDA2650" s="653"/>
      <c r="GDB2650" s="653"/>
      <c r="GDC2650" s="653"/>
      <c r="GDD2650" s="653"/>
      <c r="GDE2650" s="653"/>
      <c r="GDF2650" s="653"/>
      <c r="GDG2650" s="653"/>
      <c r="GDH2650" s="653"/>
      <c r="GDI2650" s="653"/>
      <c r="GDJ2650" s="653"/>
      <c r="GDK2650" s="653"/>
      <c r="GDL2650" s="653"/>
      <c r="GDM2650" s="653"/>
      <c r="GDN2650" s="653"/>
      <c r="GDO2650" s="653"/>
      <c r="GDP2650" s="653"/>
      <c r="GDQ2650" s="653"/>
      <c r="GDR2650" s="653"/>
      <c r="GDS2650" s="653"/>
      <c r="GDT2650" s="653"/>
      <c r="GDU2650" s="653"/>
      <c r="GDV2650" s="653"/>
      <c r="GDW2650" s="653"/>
      <c r="GDX2650" s="653"/>
      <c r="GDY2650" s="653"/>
      <c r="GDZ2650" s="653"/>
      <c r="GEA2650" s="653"/>
      <c r="GEB2650" s="653"/>
      <c r="GEC2650" s="653"/>
      <c r="GED2650" s="653"/>
      <c r="GEE2650" s="653"/>
      <c r="GEF2650" s="653"/>
      <c r="GEG2650" s="653"/>
      <c r="GEH2650" s="653"/>
      <c r="GEI2650" s="653"/>
      <c r="GEJ2650" s="653"/>
      <c r="GEK2650" s="653"/>
      <c r="GEL2650" s="653"/>
      <c r="GEM2650" s="653"/>
      <c r="GEN2650" s="653"/>
      <c r="GEO2650" s="653"/>
      <c r="GEP2650" s="653"/>
      <c r="GEQ2650" s="653"/>
      <c r="GER2650" s="653"/>
      <c r="GES2650" s="653"/>
      <c r="GET2650" s="653"/>
      <c r="GEU2650" s="653"/>
      <c r="GEV2650" s="653"/>
      <c r="GEW2650" s="653"/>
      <c r="GEX2650" s="653"/>
      <c r="GEY2650" s="653"/>
      <c r="GEZ2650" s="653"/>
      <c r="GFA2650" s="653"/>
      <c r="GFB2650" s="653"/>
      <c r="GFC2650" s="653"/>
      <c r="GFD2650" s="653"/>
      <c r="GFE2650" s="653"/>
      <c r="GFF2650" s="653"/>
      <c r="GFG2650" s="653"/>
      <c r="GFH2650" s="653"/>
      <c r="GFI2650" s="653"/>
      <c r="GFJ2650" s="653"/>
      <c r="GFK2650" s="653"/>
      <c r="GFL2650" s="653"/>
      <c r="GFM2650" s="653"/>
      <c r="GFN2650" s="653"/>
      <c r="GFO2650" s="653"/>
      <c r="GFP2650" s="653"/>
      <c r="GFQ2650" s="653"/>
      <c r="GFR2650" s="653"/>
      <c r="GFS2650" s="653"/>
      <c r="GFT2650" s="653"/>
      <c r="GFU2650" s="653"/>
      <c r="GFV2650" s="653"/>
      <c r="GFW2650" s="653"/>
      <c r="GFX2650" s="653"/>
      <c r="GFY2650" s="653"/>
      <c r="GFZ2650" s="653"/>
      <c r="GGA2650" s="653"/>
      <c r="GGB2650" s="653"/>
      <c r="GGC2650" s="653"/>
      <c r="GGD2650" s="653"/>
      <c r="GGE2650" s="653"/>
      <c r="GGF2650" s="653"/>
      <c r="GGG2650" s="653"/>
      <c r="GGH2650" s="653"/>
      <c r="GGI2650" s="653"/>
      <c r="GGJ2650" s="653"/>
      <c r="GGK2650" s="653"/>
      <c r="GGL2650" s="653"/>
      <c r="GGM2650" s="653"/>
      <c r="GGN2650" s="653"/>
      <c r="GGO2650" s="653"/>
      <c r="GGP2650" s="653"/>
      <c r="GGQ2650" s="653"/>
      <c r="GGR2650" s="653"/>
      <c r="GGS2650" s="653"/>
      <c r="GGT2650" s="653"/>
      <c r="GGU2650" s="653"/>
      <c r="GGV2650" s="653"/>
      <c r="GGW2650" s="653"/>
      <c r="GGX2650" s="653"/>
      <c r="GGY2650" s="653"/>
      <c r="GGZ2650" s="653"/>
      <c r="GHA2650" s="653"/>
      <c r="GHB2650" s="653"/>
      <c r="GHC2650" s="653"/>
      <c r="GHD2650" s="653"/>
      <c r="GHE2650" s="653"/>
      <c r="GHF2650" s="653"/>
      <c r="GHG2650" s="653"/>
      <c r="GHH2650" s="653"/>
      <c r="GHI2650" s="653"/>
      <c r="GHJ2650" s="653"/>
      <c r="GHK2650" s="653"/>
      <c r="GHL2650" s="653"/>
      <c r="GHM2650" s="653"/>
      <c r="GHN2650" s="653"/>
      <c r="GHO2650" s="653"/>
      <c r="GHP2650" s="653"/>
      <c r="GHQ2650" s="653"/>
      <c r="GHR2650" s="653"/>
      <c r="GHS2650" s="653"/>
      <c r="GHT2650" s="653"/>
      <c r="GHU2650" s="653"/>
      <c r="GHV2650" s="653"/>
      <c r="GHW2650" s="653"/>
      <c r="GHX2650" s="653"/>
      <c r="GHY2650" s="653"/>
      <c r="GHZ2650" s="653"/>
      <c r="GIA2650" s="653"/>
      <c r="GIB2650" s="653"/>
      <c r="GIC2650" s="653"/>
      <c r="GID2650" s="653"/>
      <c r="GIE2650" s="653"/>
      <c r="GIF2650" s="653"/>
      <c r="GIG2650" s="653"/>
      <c r="GIH2650" s="653"/>
      <c r="GII2650" s="653"/>
      <c r="GIJ2650" s="653"/>
      <c r="GIK2650" s="653"/>
      <c r="GIL2650" s="653"/>
      <c r="GIM2650" s="653"/>
      <c r="GIN2650" s="653"/>
      <c r="GIO2650" s="653"/>
      <c r="GIP2650" s="653"/>
      <c r="GIQ2650" s="653"/>
      <c r="GIR2650" s="653"/>
      <c r="GIS2650" s="653"/>
      <c r="GIT2650" s="653"/>
      <c r="GIU2650" s="653"/>
      <c r="GIV2650" s="653"/>
      <c r="GIW2650" s="653"/>
      <c r="GIX2650" s="653"/>
      <c r="GIY2650" s="653"/>
      <c r="GIZ2650" s="653"/>
      <c r="GJA2650" s="653"/>
      <c r="GJB2650" s="653"/>
      <c r="GJC2650" s="653"/>
      <c r="GJD2650" s="653"/>
      <c r="GJE2650" s="653"/>
      <c r="GJF2650" s="653"/>
      <c r="GJG2650" s="653"/>
      <c r="GJH2650" s="653"/>
      <c r="GJI2650" s="653"/>
      <c r="GJJ2650" s="653"/>
      <c r="GJK2650" s="653"/>
      <c r="GJL2650" s="653"/>
      <c r="GJM2650" s="653"/>
      <c r="GJN2650" s="653"/>
      <c r="GJO2650" s="653"/>
      <c r="GJP2650" s="653"/>
      <c r="GJQ2650" s="653"/>
      <c r="GJR2650" s="653"/>
      <c r="GJS2650" s="653"/>
      <c r="GJT2650" s="653"/>
      <c r="GJU2650" s="653"/>
      <c r="GJV2650" s="653"/>
      <c r="GJW2650" s="653"/>
      <c r="GJX2650" s="653"/>
      <c r="GJY2650" s="653"/>
      <c r="GJZ2650" s="653"/>
      <c r="GKA2650" s="653"/>
      <c r="GKB2650" s="653"/>
      <c r="GKC2650" s="653"/>
      <c r="GKD2650" s="653"/>
      <c r="GKE2650" s="653"/>
      <c r="GKF2650" s="653"/>
      <c r="GKG2650" s="653"/>
      <c r="GKH2650" s="653"/>
      <c r="GKI2650" s="653"/>
      <c r="GKJ2650" s="653"/>
      <c r="GKK2650" s="653"/>
      <c r="GKL2650" s="653"/>
      <c r="GKM2650" s="653"/>
      <c r="GKN2650" s="653"/>
      <c r="GKO2650" s="653"/>
      <c r="GKP2650" s="653"/>
      <c r="GKQ2650" s="653"/>
      <c r="GKR2650" s="653"/>
      <c r="GKS2650" s="653"/>
      <c r="GKT2650" s="653"/>
      <c r="GKU2650" s="653"/>
      <c r="GKV2650" s="653"/>
      <c r="GKW2650" s="653"/>
      <c r="GKX2650" s="653"/>
      <c r="GKY2650" s="653"/>
      <c r="GKZ2650" s="653"/>
      <c r="GLA2650" s="653"/>
      <c r="GLB2650" s="653"/>
      <c r="GLC2650" s="653"/>
      <c r="GLD2650" s="653"/>
      <c r="GLE2650" s="653"/>
      <c r="GLF2650" s="653"/>
      <c r="GLG2650" s="653"/>
      <c r="GLH2650" s="653"/>
      <c r="GLI2650" s="653"/>
      <c r="GLJ2650" s="653"/>
      <c r="GLK2650" s="653"/>
      <c r="GLL2650" s="653"/>
      <c r="GLM2650" s="653"/>
      <c r="GLN2650" s="653"/>
      <c r="GLO2650" s="653"/>
      <c r="GLP2650" s="653"/>
      <c r="GLQ2650" s="653"/>
      <c r="GLR2650" s="653"/>
      <c r="GLS2650" s="653"/>
      <c r="GLT2650" s="653"/>
      <c r="GLU2650" s="653"/>
      <c r="GLV2650" s="653"/>
      <c r="GLW2650" s="653"/>
      <c r="GLX2650" s="653"/>
      <c r="GLY2650" s="653"/>
      <c r="GLZ2650" s="653"/>
      <c r="GMA2650" s="653"/>
      <c r="GMB2650" s="653"/>
      <c r="GMC2650" s="653"/>
      <c r="GMD2650" s="653"/>
      <c r="GME2650" s="653"/>
      <c r="GMF2650" s="653"/>
      <c r="GMG2650" s="653"/>
      <c r="GMH2650" s="653"/>
      <c r="GMI2650" s="653"/>
      <c r="GMJ2650" s="653"/>
      <c r="GMK2650" s="653"/>
      <c r="GML2650" s="653"/>
      <c r="GMM2650" s="653"/>
      <c r="GMN2650" s="653"/>
      <c r="GMO2650" s="653"/>
      <c r="GMP2650" s="653"/>
      <c r="GMQ2650" s="653"/>
      <c r="GMR2650" s="653"/>
      <c r="GMS2650" s="653"/>
      <c r="GMT2650" s="653"/>
      <c r="GMU2650" s="653"/>
      <c r="GMV2650" s="653"/>
      <c r="GMW2650" s="653"/>
      <c r="GMX2650" s="653"/>
      <c r="GMY2650" s="653"/>
      <c r="GMZ2650" s="653"/>
      <c r="GNA2650" s="653"/>
      <c r="GNB2650" s="653"/>
      <c r="GNC2650" s="653"/>
      <c r="GND2650" s="653"/>
      <c r="GNE2650" s="653"/>
      <c r="GNF2650" s="653"/>
      <c r="GNG2650" s="653"/>
      <c r="GNH2650" s="653"/>
      <c r="GNI2650" s="653"/>
      <c r="GNJ2650" s="653"/>
      <c r="GNK2650" s="653"/>
      <c r="GNL2650" s="653"/>
      <c r="GNM2650" s="653"/>
      <c r="GNN2650" s="653"/>
      <c r="GNO2650" s="653"/>
      <c r="GNP2650" s="653"/>
      <c r="GNQ2650" s="653"/>
      <c r="GNR2650" s="653"/>
      <c r="GNS2650" s="653"/>
      <c r="GNT2650" s="653"/>
      <c r="GNU2650" s="653"/>
      <c r="GNV2650" s="653"/>
      <c r="GNW2650" s="653"/>
      <c r="GNX2650" s="653"/>
      <c r="GNY2650" s="653"/>
      <c r="GNZ2650" s="653"/>
      <c r="GOA2650" s="653"/>
      <c r="GOB2650" s="653"/>
      <c r="GOC2650" s="653"/>
      <c r="GOD2650" s="653"/>
      <c r="GOE2650" s="653"/>
      <c r="GOF2650" s="653"/>
      <c r="GOG2650" s="653"/>
      <c r="GOH2650" s="653"/>
      <c r="GOI2650" s="653"/>
      <c r="GOJ2650" s="653"/>
      <c r="GOK2650" s="653"/>
      <c r="GOL2650" s="653"/>
      <c r="GOM2650" s="653"/>
      <c r="GON2650" s="653"/>
      <c r="GOO2650" s="653"/>
      <c r="GOP2650" s="653"/>
      <c r="GOQ2650" s="653"/>
      <c r="GOR2650" s="653"/>
      <c r="GOS2650" s="653"/>
      <c r="GOT2650" s="653"/>
      <c r="GOU2650" s="653"/>
      <c r="GOV2650" s="653"/>
      <c r="GOW2650" s="653"/>
      <c r="GOX2650" s="653"/>
      <c r="GOY2650" s="653"/>
      <c r="GOZ2650" s="653"/>
      <c r="GPA2650" s="653"/>
      <c r="GPB2650" s="653"/>
      <c r="GPC2650" s="653"/>
      <c r="GPD2650" s="653"/>
      <c r="GPE2650" s="653"/>
      <c r="GPF2650" s="653"/>
      <c r="GPG2650" s="653"/>
      <c r="GPH2650" s="653"/>
      <c r="GPI2650" s="653"/>
      <c r="GPJ2650" s="653"/>
      <c r="GPK2650" s="653"/>
      <c r="GPL2650" s="653"/>
      <c r="GPM2650" s="653"/>
      <c r="GPN2650" s="653"/>
      <c r="GPO2650" s="653"/>
      <c r="GPP2650" s="653"/>
      <c r="GPQ2650" s="653"/>
      <c r="GPR2650" s="653"/>
      <c r="GPS2650" s="653"/>
      <c r="GPT2650" s="653"/>
      <c r="GPU2650" s="653"/>
      <c r="GPV2650" s="653"/>
      <c r="GPW2650" s="653"/>
      <c r="GPX2650" s="653"/>
      <c r="GPY2650" s="653"/>
      <c r="GPZ2650" s="653"/>
      <c r="GQA2650" s="653"/>
      <c r="GQB2650" s="653"/>
      <c r="GQC2650" s="653"/>
      <c r="GQD2650" s="653"/>
      <c r="GQE2650" s="653"/>
      <c r="GQF2650" s="653"/>
      <c r="GQG2650" s="653"/>
      <c r="GQH2650" s="653"/>
      <c r="GQI2650" s="653"/>
      <c r="GQJ2650" s="653"/>
      <c r="GQK2650" s="653"/>
      <c r="GQL2650" s="653"/>
      <c r="GQM2650" s="653"/>
      <c r="GQN2650" s="653"/>
      <c r="GQO2650" s="653"/>
      <c r="GQP2650" s="653"/>
      <c r="GQQ2650" s="653"/>
      <c r="GQR2650" s="653"/>
      <c r="GQS2650" s="653"/>
      <c r="GQT2650" s="653"/>
      <c r="GQU2650" s="653"/>
      <c r="GQV2650" s="653"/>
      <c r="GQW2650" s="653"/>
      <c r="GQX2650" s="653"/>
      <c r="GQY2650" s="653"/>
      <c r="GQZ2650" s="653"/>
      <c r="GRA2650" s="653"/>
      <c r="GRB2650" s="653"/>
      <c r="GRC2650" s="653"/>
      <c r="GRD2650" s="653"/>
      <c r="GRE2650" s="653"/>
      <c r="GRF2650" s="653"/>
      <c r="GRG2650" s="653"/>
      <c r="GRH2650" s="653"/>
      <c r="GRI2650" s="653"/>
      <c r="GRJ2650" s="653"/>
      <c r="GRK2650" s="653"/>
      <c r="GRL2650" s="653"/>
      <c r="GRM2650" s="653"/>
      <c r="GRN2650" s="653"/>
      <c r="GRO2650" s="653"/>
      <c r="GRP2650" s="653"/>
      <c r="GRQ2650" s="653"/>
      <c r="GRR2650" s="653"/>
      <c r="GRS2650" s="653"/>
      <c r="GRT2650" s="653"/>
      <c r="GRU2650" s="653"/>
      <c r="GRV2650" s="653"/>
      <c r="GRW2650" s="653"/>
      <c r="GRX2650" s="653"/>
      <c r="GRY2650" s="653"/>
      <c r="GRZ2650" s="653"/>
      <c r="GSA2650" s="653"/>
      <c r="GSB2650" s="653"/>
      <c r="GSC2650" s="653"/>
      <c r="GSD2650" s="653"/>
      <c r="GSE2650" s="653"/>
      <c r="GSF2650" s="653"/>
      <c r="GSG2650" s="653"/>
      <c r="GSH2650" s="653"/>
      <c r="GSI2650" s="653"/>
      <c r="GSJ2650" s="653"/>
      <c r="GSK2650" s="653"/>
      <c r="GSL2650" s="653"/>
      <c r="GSM2650" s="653"/>
      <c r="GSN2650" s="653"/>
      <c r="GSO2650" s="653"/>
      <c r="GSP2650" s="653"/>
      <c r="GSQ2650" s="653"/>
      <c r="GSR2650" s="653"/>
      <c r="GSS2650" s="653"/>
      <c r="GST2650" s="653"/>
      <c r="GSU2650" s="653"/>
      <c r="GSV2650" s="653"/>
      <c r="GSW2650" s="653"/>
      <c r="GSX2650" s="653"/>
      <c r="GSY2650" s="653"/>
      <c r="GSZ2650" s="653"/>
      <c r="GTA2650" s="653"/>
      <c r="GTB2650" s="653"/>
      <c r="GTC2650" s="653"/>
      <c r="GTD2650" s="653"/>
      <c r="GTE2650" s="653"/>
      <c r="GTF2650" s="653"/>
      <c r="GTG2650" s="653"/>
      <c r="GTH2650" s="653"/>
      <c r="GTI2650" s="653"/>
      <c r="GTJ2650" s="653"/>
      <c r="GTK2650" s="653"/>
      <c r="GTL2650" s="653"/>
      <c r="GTM2650" s="653"/>
      <c r="GTN2650" s="653"/>
      <c r="GTO2650" s="653"/>
      <c r="GTP2650" s="653"/>
      <c r="GTQ2650" s="653"/>
      <c r="GTR2650" s="653"/>
      <c r="GTS2650" s="653"/>
      <c r="GTT2650" s="653"/>
      <c r="GTU2650" s="653"/>
      <c r="GTV2650" s="653"/>
      <c r="GTW2650" s="653"/>
      <c r="GTX2650" s="653"/>
      <c r="GTY2650" s="653"/>
      <c r="GTZ2650" s="653"/>
      <c r="GUA2650" s="653"/>
      <c r="GUB2650" s="653"/>
      <c r="GUC2650" s="653"/>
      <c r="GUD2650" s="653"/>
      <c r="GUE2650" s="653"/>
      <c r="GUF2650" s="653"/>
      <c r="GUG2650" s="653"/>
      <c r="GUH2650" s="653"/>
      <c r="GUI2650" s="653"/>
      <c r="GUJ2650" s="653"/>
      <c r="GUK2650" s="653"/>
      <c r="GUL2650" s="653"/>
      <c r="GUM2650" s="653"/>
      <c r="GUN2650" s="653"/>
      <c r="GUO2650" s="653"/>
      <c r="GUP2650" s="653"/>
      <c r="GUQ2650" s="653"/>
      <c r="GUR2650" s="653"/>
      <c r="GUS2650" s="653"/>
      <c r="GUT2650" s="653"/>
      <c r="GUU2650" s="653"/>
      <c r="GUV2650" s="653"/>
      <c r="GUW2650" s="653"/>
      <c r="GUX2650" s="653"/>
      <c r="GUY2650" s="653"/>
      <c r="GUZ2650" s="653"/>
      <c r="GVA2650" s="653"/>
      <c r="GVB2650" s="653"/>
      <c r="GVC2650" s="653"/>
      <c r="GVD2650" s="653"/>
      <c r="GVE2650" s="653"/>
      <c r="GVF2650" s="653"/>
      <c r="GVG2650" s="653"/>
      <c r="GVH2650" s="653"/>
      <c r="GVI2650" s="653"/>
      <c r="GVJ2650" s="653"/>
      <c r="GVK2650" s="653"/>
      <c r="GVL2650" s="653"/>
      <c r="GVM2650" s="653"/>
      <c r="GVN2650" s="653"/>
      <c r="GVO2650" s="653"/>
      <c r="GVP2650" s="653"/>
      <c r="GVQ2650" s="653"/>
      <c r="GVR2650" s="653"/>
      <c r="GVS2650" s="653"/>
      <c r="GVT2650" s="653"/>
      <c r="GVU2650" s="653"/>
      <c r="GVV2650" s="653"/>
      <c r="GVW2650" s="653"/>
      <c r="GVX2650" s="653"/>
      <c r="GVY2650" s="653"/>
      <c r="GVZ2650" s="653"/>
      <c r="GWA2650" s="653"/>
      <c r="GWB2650" s="653"/>
      <c r="GWC2650" s="653"/>
      <c r="GWD2650" s="653"/>
      <c r="GWE2650" s="653"/>
      <c r="GWF2650" s="653"/>
      <c r="GWG2650" s="653"/>
      <c r="GWH2650" s="653"/>
      <c r="GWI2650" s="653"/>
      <c r="GWJ2650" s="653"/>
      <c r="GWK2650" s="653"/>
      <c r="GWL2650" s="653"/>
      <c r="GWM2650" s="653"/>
      <c r="GWN2650" s="653"/>
      <c r="GWO2650" s="653"/>
      <c r="GWP2650" s="653"/>
      <c r="GWQ2650" s="653"/>
      <c r="GWR2650" s="653"/>
      <c r="GWS2650" s="653"/>
      <c r="GWT2650" s="653"/>
      <c r="GWU2650" s="653"/>
      <c r="GWV2650" s="653"/>
      <c r="GWW2650" s="653"/>
      <c r="GWX2650" s="653"/>
      <c r="GWY2650" s="653"/>
      <c r="GWZ2650" s="653"/>
      <c r="GXA2650" s="653"/>
      <c r="GXB2650" s="653"/>
      <c r="GXC2650" s="653"/>
      <c r="GXD2650" s="653"/>
      <c r="GXE2650" s="653"/>
      <c r="GXF2650" s="653"/>
      <c r="GXG2650" s="653"/>
      <c r="GXH2650" s="653"/>
      <c r="GXI2650" s="653"/>
      <c r="GXJ2650" s="653"/>
      <c r="GXK2650" s="653"/>
      <c r="GXL2650" s="653"/>
      <c r="GXM2650" s="653"/>
      <c r="GXN2650" s="653"/>
      <c r="GXO2650" s="653"/>
      <c r="GXP2650" s="653"/>
      <c r="GXQ2650" s="653"/>
      <c r="GXR2650" s="653"/>
      <c r="GXS2650" s="653"/>
      <c r="GXT2650" s="653"/>
      <c r="GXU2650" s="653"/>
      <c r="GXV2650" s="653"/>
      <c r="GXW2650" s="653"/>
      <c r="GXX2650" s="653"/>
      <c r="GXY2650" s="653"/>
      <c r="GXZ2650" s="653"/>
      <c r="GYA2650" s="653"/>
      <c r="GYB2650" s="653"/>
      <c r="GYC2650" s="653"/>
      <c r="GYD2650" s="653"/>
      <c r="GYE2650" s="653"/>
      <c r="GYF2650" s="653"/>
      <c r="GYG2650" s="653"/>
      <c r="GYH2650" s="653"/>
      <c r="GYI2650" s="653"/>
      <c r="GYJ2650" s="653"/>
      <c r="GYK2650" s="653"/>
      <c r="GYL2650" s="653"/>
      <c r="GYM2650" s="653"/>
      <c r="GYN2650" s="653"/>
      <c r="GYO2650" s="653"/>
      <c r="GYP2650" s="653"/>
      <c r="GYQ2650" s="653"/>
      <c r="GYR2650" s="653"/>
      <c r="GYS2650" s="653"/>
      <c r="GYT2650" s="653"/>
      <c r="GYU2650" s="653"/>
      <c r="GYV2650" s="653"/>
      <c r="GYW2650" s="653"/>
      <c r="GYX2650" s="653"/>
      <c r="GYY2650" s="653"/>
      <c r="GYZ2650" s="653"/>
      <c r="GZA2650" s="653"/>
      <c r="GZB2650" s="653"/>
      <c r="GZC2650" s="653"/>
      <c r="GZD2650" s="653"/>
      <c r="GZE2650" s="653"/>
      <c r="GZF2650" s="653"/>
      <c r="GZG2650" s="653"/>
      <c r="GZH2650" s="653"/>
      <c r="GZI2650" s="653"/>
      <c r="GZJ2650" s="653"/>
      <c r="GZK2650" s="653"/>
      <c r="GZL2650" s="653"/>
      <c r="GZM2650" s="653"/>
      <c r="GZN2650" s="653"/>
      <c r="GZO2650" s="653"/>
      <c r="GZP2650" s="653"/>
      <c r="GZQ2650" s="653"/>
      <c r="GZR2650" s="653"/>
      <c r="GZS2650" s="653"/>
      <c r="GZT2650" s="653"/>
      <c r="GZU2650" s="653"/>
      <c r="GZV2650" s="653"/>
      <c r="GZW2650" s="653"/>
      <c r="GZX2650" s="653"/>
      <c r="GZY2650" s="653"/>
      <c r="GZZ2650" s="653"/>
      <c r="HAA2650" s="653"/>
      <c r="HAB2650" s="653"/>
      <c r="HAC2650" s="653"/>
      <c r="HAD2650" s="653"/>
      <c r="HAE2650" s="653"/>
      <c r="HAF2650" s="653"/>
      <c r="HAG2650" s="653"/>
      <c r="HAH2650" s="653"/>
      <c r="HAI2650" s="653"/>
      <c r="HAJ2650" s="653"/>
      <c r="HAK2650" s="653"/>
      <c r="HAL2650" s="653"/>
      <c r="HAM2650" s="653"/>
      <c r="HAN2650" s="653"/>
      <c r="HAO2650" s="653"/>
      <c r="HAP2650" s="653"/>
      <c r="HAQ2650" s="653"/>
      <c r="HAR2650" s="653"/>
      <c r="HAS2650" s="653"/>
      <c r="HAT2650" s="653"/>
      <c r="HAU2650" s="653"/>
      <c r="HAV2650" s="653"/>
      <c r="HAW2650" s="653"/>
      <c r="HAX2650" s="653"/>
      <c r="HAY2650" s="653"/>
      <c r="HAZ2650" s="653"/>
      <c r="HBA2650" s="653"/>
      <c r="HBB2650" s="653"/>
      <c r="HBC2650" s="653"/>
      <c r="HBD2650" s="653"/>
      <c r="HBE2650" s="653"/>
      <c r="HBF2650" s="653"/>
      <c r="HBG2650" s="653"/>
      <c r="HBH2650" s="653"/>
      <c r="HBI2650" s="653"/>
      <c r="HBJ2650" s="653"/>
      <c r="HBK2650" s="653"/>
      <c r="HBL2650" s="653"/>
      <c r="HBM2650" s="653"/>
      <c r="HBN2650" s="653"/>
      <c r="HBO2650" s="653"/>
      <c r="HBP2650" s="653"/>
      <c r="HBQ2650" s="653"/>
      <c r="HBR2650" s="653"/>
      <c r="HBS2650" s="653"/>
      <c r="HBT2650" s="653"/>
      <c r="HBU2650" s="653"/>
      <c r="HBV2650" s="653"/>
      <c r="HBW2650" s="653"/>
      <c r="HBX2650" s="653"/>
      <c r="HBY2650" s="653"/>
      <c r="HBZ2650" s="653"/>
      <c r="HCA2650" s="653"/>
      <c r="HCB2650" s="653"/>
      <c r="HCC2650" s="653"/>
      <c r="HCD2650" s="653"/>
      <c r="HCE2650" s="653"/>
      <c r="HCF2650" s="653"/>
      <c r="HCG2650" s="653"/>
      <c r="HCH2650" s="653"/>
      <c r="HCI2650" s="653"/>
      <c r="HCJ2650" s="653"/>
      <c r="HCK2650" s="653"/>
      <c r="HCL2650" s="653"/>
      <c r="HCM2650" s="653"/>
      <c r="HCN2650" s="653"/>
      <c r="HCO2650" s="653"/>
      <c r="HCP2650" s="653"/>
      <c r="HCQ2650" s="653"/>
      <c r="HCR2650" s="653"/>
      <c r="HCS2650" s="653"/>
      <c r="HCT2650" s="653"/>
      <c r="HCU2650" s="653"/>
      <c r="HCV2650" s="653"/>
      <c r="HCW2650" s="653"/>
      <c r="HCX2650" s="653"/>
      <c r="HCY2650" s="653"/>
      <c r="HCZ2650" s="653"/>
      <c r="HDA2650" s="653"/>
      <c r="HDB2650" s="653"/>
      <c r="HDC2650" s="653"/>
      <c r="HDD2650" s="653"/>
      <c r="HDE2650" s="653"/>
      <c r="HDF2650" s="653"/>
      <c r="HDG2650" s="653"/>
      <c r="HDH2650" s="653"/>
      <c r="HDI2650" s="653"/>
      <c r="HDJ2650" s="653"/>
      <c r="HDK2650" s="653"/>
      <c r="HDL2650" s="653"/>
      <c r="HDM2650" s="653"/>
      <c r="HDN2650" s="653"/>
      <c r="HDO2650" s="653"/>
      <c r="HDP2650" s="653"/>
      <c r="HDQ2650" s="653"/>
      <c r="HDR2650" s="653"/>
      <c r="HDS2650" s="653"/>
      <c r="HDT2650" s="653"/>
      <c r="HDU2650" s="653"/>
      <c r="HDV2650" s="653"/>
      <c r="HDW2650" s="653"/>
      <c r="HDX2650" s="653"/>
      <c r="HDY2650" s="653"/>
      <c r="HDZ2650" s="653"/>
      <c r="HEA2650" s="653"/>
      <c r="HEB2650" s="653"/>
      <c r="HEC2650" s="653"/>
      <c r="HED2650" s="653"/>
      <c r="HEE2650" s="653"/>
      <c r="HEF2650" s="653"/>
      <c r="HEG2650" s="653"/>
      <c r="HEH2650" s="653"/>
      <c r="HEI2650" s="653"/>
      <c r="HEJ2650" s="653"/>
      <c r="HEK2650" s="653"/>
      <c r="HEL2650" s="653"/>
      <c r="HEM2650" s="653"/>
      <c r="HEN2650" s="653"/>
      <c r="HEO2650" s="653"/>
      <c r="HEP2650" s="653"/>
      <c r="HEQ2650" s="653"/>
      <c r="HER2650" s="653"/>
      <c r="HES2650" s="653"/>
      <c r="HET2650" s="653"/>
      <c r="HEU2650" s="653"/>
      <c r="HEV2650" s="653"/>
      <c r="HEW2650" s="653"/>
      <c r="HEX2650" s="653"/>
      <c r="HEY2650" s="653"/>
      <c r="HEZ2650" s="653"/>
      <c r="HFA2650" s="653"/>
      <c r="HFB2650" s="653"/>
      <c r="HFC2650" s="653"/>
      <c r="HFD2650" s="653"/>
      <c r="HFE2650" s="653"/>
      <c r="HFF2650" s="653"/>
      <c r="HFG2650" s="653"/>
      <c r="HFH2650" s="653"/>
      <c r="HFI2650" s="653"/>
      <c r="HFJ2650" s="653"/>
      <c r="HFK2650" s="653"/>
      <c r="HFL2650" s="653"/>
      <c r="HFM2650" s="653"/>
      <c r="HFN2650" s="653"/>
      <c r="HFO2650" s="653"/>
      <c r="HFP2650" s="653"/>
      <c r="HFQ2650" s="653"/>
      <c r="HFR2650" s="653"/>
      <c r="HFS2650" s="653"/>
      <c r="HFT2650" s="653"/>
      <c r="HFU2650" s="653"/>
      <c r="HFV2650" s="653"/>
      <c r="HFW2650" s="653"/>
      <c r="HFX2650" s="653"/>
      <c r="HFY2650" s="653"/>
      <c r="HFZ2650" s="653"/>
      <c r="HGA2650" s="653"/>
      <c r="HGB2650" s="653"/>
      <c r="HGC2650" s="653"/>
      <c r="HGD2650" s="653"/>
      <c r="HGE2650" s="653"/>
      <c r="HGF2650" s="653"/>
      <c r="HGG2650" s="653"/>
      <c r="HGH2650" s="653"/>
      <c r="HGI2650" s="653"/>
      <c r="HGJ2650" s="653"/>
      <c r="HGK2650" s="653"/>
      <c r="HGL2650" s="653"/>
      <c r="HGM2650" s="653"/>
      <c r="HGN2650" s="653"/>
      <c r="HGO2650" s="653"/>
      <c r="HGP2650" s="653"/>
      <c r="HGQ2650" s="653"/>
      <c r="HGR2650" s="653"/>
      <c r="HGS2650" s="653"/>
      <c r="HGT2650" s="653"/>
      <c r="HGU2650" s="653"/>
      <c r="HGV2650" s="653"/>
      <c r="HGW2650" s="653"/>
      <c r="HGX2650" s="653"/>
      <c r="HGY2650" s="653"/>
      <c r="HGZ2650" s="653"/>
      <c r="HHA2650" s="653"/>
      <c r="HHB2650" s="653"/>
      <c r="HHC2650" s="653"/>
      <c r="HHD2650" s="653"/>
      <c r="HHE2650" s="653"/>
      <c r="HHF2650" s="653"/>
      <c r="HHG2650" s="653"/>
      <c r="HHH2650" s="653"/>
      <c r="HHI2650" s="653"/>
      <c r="HHJ2650" s="653"/>
      <c r="HHK2650" s="653"/>
      <c r="HHL2650" s="653"/>
      <c r="HHM2650" s="653"/>
      <c r="HHN2650" s="653"/>
      <c r="HHO2650" s="653"/>
      <c r="HHP2650" s="653"/>
      <c r="HHQ2650" s="653"/>
      <c r="HHR2650" s="653"/>
      <c r="HHS2650" s="653"/>
      <c r="HHT2650" s="653"/>
      <c r="HHU2650" s="653"/>
      <c r="HHV2650" s="653"/>
      <c r="HHW2650" s="653"/>
      <c r="HHX2650" s="653"/>
      <c r="HHY2650" s="653"/>
      <c r="HHZ2650" s="653"/>
      <c r="HIA2650" s="653"/>
      <c r="HIB2650" s="653"/>
      <c r="HIC2650" s="653"/>
      <c r="HID2650" s="653"/>
      <c r="HIE2650" s="653"/>
      <c r="HIF2650" s="653"/>
      <c r="HIG2650" s="653"/>
      <c r="HIH2650" s="653"/>
      <c r="HII2650" s="653"/>
      <c r="HIJ2650" s="653"/>
      <c r="HIK2650" s="653"/>
      <c r="HIL2650" s="653"/>
      <c r="HIM2650" s="653"/>
      <c r="HIN2650" s="653"/>
      <c r="HIO2650" s="653"/>
      <c r="HIP2650" s="653"/>
      <c r="HIQ2650" s="653"/>
      <c r="HIR2650" s="653"/>
      <c r="HIS2650" s="653"/>
      <c r="HIT2650" s="653"/>
      <c r="HIU2650" s="653"/>
      <c r="HIV2650" s="653"/>
      <c r="HIW2650" s="653"/>
      <c r="HIX2650" s="653"/>
      <c r="HIY2650" s="653"/>
      <c r="HIZ2650" s="653"/>
      <c r="HJA2650" s="653"/>
      <c r="HJB2650" s="653"/>
      <c r="HJC2650" s="653"/>
      <c r="HJD2650" s="653"/>
      <c r="HJE2650" s="653"/>
      <c r="HJF2650" s="653"/>
      <c r="HJG2650" s="653"/>
      <c r="HJH2650" s="653"/>
      <c r="HJI2650" s="653"/>
      <c r="HJJ2650" s="653"/>
      <c r="HJK2650" s="653"/>
      <c r="HJL2650" s="653"/>
      <c r="HJM2650" s="653"/>
      <c r="HJN2650" s="653"/>
      <c r="HJO2650" s="653"/>
      <c r="HJP2650" s="653"/>
      <c r="HJQ2650" s="653"/>
      <c r="HJR2650" s="653"/>
      <c r="HJS2650" s="653"/>
      <c r="HJT2650" s="653"/>
      <c r="HJU2650" s="653"/>
      <c r="HJV2650" s="653"/>
      <c r="HJW2650" s="653"/>
      <c r="HJX2650" s="653"/>
      <c r="HJY2650" s="653"/>
      <c r="HJZ2650" s="653"/>
      <c r="HKA2650" s="653"/>
      <c r="HKB2650" s="653"/>
      <c r="HKC2650" s="653"/>
      <c r="HKD2650" s="653"/>
      <c r="HKE2650" s="653"/>
      <c r="HKF2650" s="653"/>
      <c r="HKG2650" s="653"/>
      <c r="HKH2650" s="653"/>
      <c r="HKI2650" s="653"/>
      <c r="HKJ2650" s="653"/>
      <c r="HKK2650" s="653"/>
      <c r="HKL2650" s="653"/>
      <c r="HKM2650" s="653"/>
      <c r="HKN2650" s="653"/>
      <c r="HKO2650" s="653"/>
      <c r="HKP2650" s="653"/>
      <c r="HKQ2650" s="653"/>
      <c r="HKR2650" s="653"/>
      <c r="HKS2650" s="653"/>
      <c r="HKT2650" s="653"/>
      <c r="HKU2650" s="653"/>
      <c r="HKV2650" s="653"/>
      <c r="HKW2650" s="653"/>
      <c r="HKX2650" s="653"/>
      <c r="HKY2650" s="653"/>
      <c r="HKZ2650" s="653"/>
      <c r="HLA2650" s="653"/>
      <c r="HLB2650" s="653"/>
      <c r="HLC2650" s="653"/>
      <c r="HLD2650" s="653"/>
      <c r="HLE2650" s="653"/>
      <c r="HLF2650" s="653"/>
      <c r="HLG2650" s="653"/>
      <c r="HLH2650" s="653"/>
      <c r="HLI2650" s="653"/>
      <c r="HLJ2650" s="653"/>
      <c r="HLK2650" s="653"/>
      <c r="HLL2650" s="653"/>
      <c r="HLM2650" s="653"/>
      <c r="HLN2650" s="653"/>
      <c r="HLO2650" s="653"/>
      <c r="HLP2650" s="653"/>
      <c r="HLQ2650" s="653"/>
      <c r="HLR2650" s="653"/>
      <c r="HLS2650" s="653"/>
      <c r="HLT2650" s="653"/>
      <c r="HLU2650" s="653"/>
      <c r="HLV2650" s="653"/>
      <c r="HLW2650" s="653"/>
      <c r="HLX2650" s="653"/>
      <c r="HLY2650" s="653"/>
      <c r="HLZ2650" s="653"/>
      <c r="HMA2650" s="653"/>
      <c r="HMB2650" s="653"/>
      <c r="HMC2650" s="653"/>
      <c r="HMD2650" s="653"/>
      <c r="HME2650" s="653"/>
      <c r="HMF2650" s="653"/>
      <c r="HMG2650" s="653"/>
      <c r="HMH2650" s="653"/>
      <c r="HMI2650" s="653"/>
      <c r="HMJ2650" s="653"/>
      <c r="HMK2650" s="653"/>
      <c r="HML2650" s="653"/>
      <c r="HMM2650" s="653"/>
      <c r="HMN2650" s="653"/>
      <c r="HMO2650" s="653"/>
      <c r="HMP2650" s="653"/>
      <c r="HMQ2650" s="653"/>
      <c r="HMR2650" s="653"/>
      <c r="HMS2650" s="653"/>
      <c r="HMT2650" s="653"/>
      <c r="HMU2650" s="653"/>
      <c r="HMV2650" s="653"/>
      <c r="HMW2650" s="653"/>
      <c r="HMX2650" s="653"/>
      <c r="HMY2650" s="653"/>
      <c r="HMZ2650" s="653"/>
      <c r="HNA2650" s="653"/>
      <c r="HNB2650" s="653"/>
      <c r="HNC2650" s="653"/>
      <c r="HND2650" s="653"/>
      <c r="HNE2650" s="653"/>
      <c r="HNF2650" s="653"/>
      <c r="HNG2650" s="653"/>
      <c r="HNH2650" s="653"/>
      <c r="HNI2650" s="653"/>
      <c r="HNJ2650" s="653"/>
      <c r="HNK2650" s="653"/>
      <c r="HNL2650" s="653"/>
      <c r="HNM2650" s="653"/>
      <c r="HNN2650" s="653"/>
      <c r="HNO2650" s="653"/>
      <c r="HNP2650" s="653"/>
      <c r="HNQ2650" s="653"/>
      <c r="HNR2650" s="653"/>
      <c r="HNS2650" s="653"/>
      <c r="HNT2650" s="653"/>
      <c r="HNU2650" s="653"/>
      <c r="HNV2650" s="653"/>
      <c r="HNW2650" s="653"/>
      <c r="HNX2650" s="653"/>
      <c r="HNY2650" s="653"/>
      <c r="HNZ2650" s="653"/>
      <c r="HOA2650" s="653"/>
      <c r="HOB2650" s="653"/>
      <c r="HOC2650" s="653"/>
      <c r="HOD2650" s="653"/>
      <c r="HOE2650" s="653"/>
      <c r="HOF2650" s="653"/>
      <c r="HOG2650" s="653"/>
      <c r="HOH2650" s="653"/>
      <c r="HOI2650" s="653"/>
      <c r="HOJ2650" s="653"/>
      <c r="HOK2650" s="653"/>
      <c r="HOL2650" s="653"/>
      <c r="HOM2650" s="653"/>
      <c r="HON2650" s="653"/>
      <c r="HOO2650" s="653"/>
      <c r="HOP2650" s="653"/>
      <c r="HOQ2650" s="653"/>
      <c r="HOR2650" s="653"/>
      <c r="HOS2650" s="653"/>
      <c r="HOT2650" s="653"/>
      <c r="HOU2650" s="653"/>
      <c r="HOV2650" s="653"/>
      <c r="HOW2650" s="653"/>
      <c r="HOX2650" s="653"/>
      <c r="HOY2650" s="653"/>
      <c r="HOZ2650" s="653"/>
      <c r="HPA2650" s="653"/>
      <c r="HPB2650" s="653"/>
      <c r="HPC2650" s="653"/>
      <c r="HPD2650" s="653"/>
      <c r="HPE2650" s="653"/>
      <c r="HPF2650" s="653"/>
      <c r="HPG2650" s="653"/>
      <c r="HPH2650" s="653"/>
      <c r="HPI2650" s="653"/>
      <c r="HPJ2650" s="653"/>
      <c r="HPK2650" s="653"/>
      <c r="HPL2650" s="653"/>
      <c r="HPM2650" s="653"/>
      <c r="HPN2650" s="653"/>
      <c r="HPO2650" s="653"/>
      <c r="HPP2650" s="653"/>
      <c r="HPQ2650" s="653"/>
      <c r="HPR2650" s="653"/>
      <c r="HPS2650" s="653"/>
      <c r="HPT2650" s="653"/>
      <c r="HPU2650" s="653"/>
      <c r="HPV2650" s="653"/>
      <c r="HPW2650" s="653"/>
      <c r="HPX2650" s="653"/>
      <c r="HPY2650" s="653"/>
      <c r="HPZ2650" s="653"/>
      <c r="HQA2650" s="653"/>
      <c r="HQB2650" s="653"/>
      <c r="HQC2650" s="653"/>
      <c r="HQD2650" s="653"/>
      <c r="HQE2650" s="653"/>
      <c r="HQF2650" s="653"/>
      <c r="HQG2650" s="653"/>
      <c r="HQH2650" s="653"/>
      <c r="HQI2650" s="653"/>
      <c r="HQJ2650" s="653"/>
      <c r="HQK2650" s="653"/>
      <c r="HQL2650" s="653"/>
      <c r="HQM2650" s="653"/>
      <c r="HQN2650" s="653"/>
      <c r="HQO2650" s="653"/>
      <c r="HQP2650" s="653"/>
      <c r="HQQ2650" s="653"/>
      <c r="HQR2650" s="653"/>
      <c r="HQS2650" s="653"/>
      <c r="HQT2650" s="653"/>
      <c r="HQU2650" s="653"/>
      <c r="HQV2650" s="653"/>
      <c r="HQW2650" s="653"/>
      <c r="HQX2650" s="653"/>
      <c r="HQY2650" s="653"/>
      <c r="HQZ2650" s="653"/>
      <c r="HRA2650" s="653"/>
      <c r="HRB2650" s="653"/>
      <c r="HRC2650" s="653"/>
      <c r="HRD2650" s="653"/>
      <c r="HRE2650" s="653"/>
      <c r="HRF2650" s="653"/>
      <c r="HRG2650" s="653"/>
      <c r="HRH2650" s="653"/>
      <c r="HRI2650" s="653"/>
      <c r="HRJ2650" s="653"/>
      <c r="HRK2650" s="653"/>
      <c r="HRL2650" s="653"/>
      <c r="HRM2650" s="653"/>
      <c r="HRN2650" s="653"/>
      <c r="HRO2650" s="653"/>
      <c r="HRP2650" s="653"/>
      <c r="HRQ2650" s="653"/>
      <c r="HRR2650" s="653"/>
      <c r="HRS2650" s="653"/>
      <c r="HRT2650" s="653"/>
      <c r="HRU2650" s="653"/>
      <c r="HRV2650" s="653"/>
      <c r="HRW2650" s="653"/>
      <c r="HRX2650" s="653"/>
      <c r="HRY2650" s="653"/>
      <c r="HRZ2650" s="653"/>
      <c r="HSA2650" s="653"/>
      <c r="HSB2650" s="653"/>
      <c r="HSC2650" s="653"/>
      <c r="HSD2650" s="653"/>
      <c r="HSE2650" s="653"/>
      <c r="HSF2650" s="653"/>
      <c r="HSG2650" s="653"/>
      <c r="HSH2650" s="653"/>
      <c r="HSI2650" s="653"/>
      <c r="HSJ2650" s="653"/>
      <c r="HSK2650" s="653"/>
      <c r="HSL2650" s="653"/>
      <c r="HSM2650" s="653"/>
      <c r="HSN2650" s="653"/>
      <c r="HSO2650" s="653"/>
      <c r="HSP2650" s="653"/>
      <c r="HSQ2650" s="653"/>
      <c r="HSR2650" s="653"/>
      <c r="HSS2650" s="653"/>
      <c r="HST2650" s="653"/>
      <c r="HSU2650" s="653"/>
      <c r="HSV2650" s="653"/>
      <c r="HSW2650" s="653"/>
      <c r="HSX2650" s="653"/>
      <c r="HSY2650" s="653"/>
      <c r="HSZ2650" s="653"/>
      <c r="HTA2650" s="653"/>
      <c r="HTB2650" s="653"/>
      <c r="HTC2650" s="653"/>
      <c r="HTD2650" s="653"/>
      <c r="HTE2650" s="653"/>
      <c r="HTF2650" s="653"/>
      <c r="HTG2650" s="653"/>
      <c r="HTH2650" s="653"/>
      <c r="HTI2650" s="653"/>
      <c r="HTJ2650" s="653"/>
      <c r="HTK2650" s="653"/>
      <c r="HTL2650" s="653"/>
      <c r="HTM2650" s="653"/>
      <c r="HTN2650" s="653"/>
      <c r="HTO2650" s="653"/>
      <c r="HTP2650" s="653"/>
      <c r="HTQ2650" s="653"/>
      <c r="HTR2650" s="653"/>
      <c r="HTS2650" s="653"/>
      <c r="HTT2650" s="653"/>
      <c r="HTU2650" s="653"/>
      <c r="HTV2650" s="653"/>
      <c r="HTW2650" s="653"/>
      <c r="HTX2650" s="653"/>
      <c r="HTY2650" s="653"/>
      <c r="HTZ2650" s="653"/>
      <c r="HUA2650" s="653"/>
      <c r="HUB2650" s="653"/>
      <c r="HUC2650" s="653"/>
      <c r="HUD2650" s="653"/>
      <c r="HUE2650" s="653"/>
      <c r="HUF2650" s="653"/>
      <c r="HUG2650" s="653"/>
      <c r="HUH2650" s="653"/>
      <c r="HUI2650" s="653"/>
      <c r="HUJ2650" s="653"/>
      <c r="HUK2650" s="653"/>
      <c r="HUL2650" s="653"/>
      <c r="HUM2650" s="653"/>
      <c r="HUN2650" s="653"/>
      <c r="HUO2650" s="653"/>
      <c r="HUP2650" s="653"/>
      <c r="HUQ2650" s="653"/>
      <c r="HUR2650" s="653"/>
      <c r="HUS2650" s="653"/>
      <c r="HUT2650" s="653"/>
      <c r="HUU2650" s="653"/>
      <c r="HUV2650" s="653"/>
      <c r="HUW2650" s="653"/>
      <c r="HUX2650" s="653"/>
      <c r="HUY2650" s="653"/>
      <c r="HUZ2650" s="653"/>
      <c r="HVA2650" s="653"/>
      <c r="HVB2650" s="653"/>
      <c r="HVC2650" s="653"/>
      <c r="HVD2650" s="653"/>
      <c r="HVE2650" s="653"/>
      <c r="HVF2650" s="653"/>
      <c r="HVG2650" s="653"/>
      <c r="HVH2650" s="653"/>
      <c r="HVI2650" s="653"/>
      <c r="HVJ2650" s="653"/>
      <c r="HVK2650" s="653"/>
      <c r="HVL2650" s="653"/>
      <c r="HVM2650" s="653"/>
      <c r="HVN2650" s="653"/>
      <c r="HVO2650" s="653"/>
      <c r="HVP2650" s="653"/>
      <c r="HVQ2650" s="653"/>
      <c r="HVR2650" s="653"/>
      <c r="HVS2650" s="653"/>
      <c r="HVT2650" s="653"/>
      <c r="HVU2650" s="653"/>
      <c r="HVV2650" s="653"/>
      <c r="HVW2650" s="653"/>
      <c r="HVX2650" s="653"/>
      <c r="HVY2650" s="653"/>
      <c r="HVZ2650" s="653"/>
      <c r="HWA2650" s="653"/>
      <c r="HWB2650" s="653"/>
      <c r="HWC2650" s="653"/>
      <c r="HWD2650" s="653"/>
      <c r="HWE2650" s="653"/>
      <c r="HWF2650" s="653"/>
      <c r="HWG2650" s="653"/>
      <c r="HWH2650" s="653"/>
      <c r="HWI2650" s="653"/>
      <c r="HWJ2650" s="653"/>
      <c r="HWK2650" s="653"/>
      <c r="HWL2650" s="653"/>
      <c r="HWM2650" s="653"/>
      <c r="HWN2650" s="653"/>
      <c r="HWO2650" s="653"/>
      <c r="HWP2650" s="653"/>
      <c r="HWQ2650" s="653"/>
      <c r="HWR2650" s="653"/>
      <c r="HWS2650" s="653"/>
      <c r="HWT2650" s="653"/>
      <c r="HWU2650" s="653"/>
      <c r="HWV2650" s="653"/>
      <c r="HWW2650" s="653"/>
      <c r="HWX2650" s="653"/>
      <c r="HWY2650" s="653"/>
      <c r="HWZ2650" s="653"/>
      <c r="HXA2650" s="653"/>
      <c r="HXB2650" s="653"/>
      <c r="HXC2650" s="653"/>
      <c r="HXD2650" s="653"/>
      <c r="HXE2650" s="653"/>
      <c r="HXF2650" s="653"/>
      <c r="HXG2650" s="653"/>
      <c r="HXH2650" s="653"/>
      <c r="HXI2650" s="653"/>
      <c r="HXJ2650" s="653"/>
      <c r="HXK2650" s="653"/>
      <c r="HXL2650" s="653"/>
      <c r="HXM2650" s="653"/>
      <c r="HXN2650" s="653"/>
      <c r="HXO2650" s="653"/>
      <c r="HXP2650" s="653"/>
      <c r="HXQ2650" s="653"/>
      <c r="HXR2650" s="653"/>
      <c r="HXS2650" s="653"/>
      <c r="HXT2650" s="653"/>
      <c r="HXU2650" s="653"/>
      <c r="HXV2650" s="653"/>
      <c r="HXW2650" s="653"/>
      <c r="HXX2650" s="653"/>
      <c r="HXY2650" s="653"/>
      <c r="HXZ2650" s="653"/>
      <c r="HYA2650" s="653"/>
      <c r="HYB2650" s="653"/>
      <c r="HYC2650" s="653"/>
      <c r="HYD2650" s="653"/>
      <c r="HYE2650" s="653"/>
      <c r="HYF2650" s="653"/>
      <c r="HYG2650" s="653"/>
      <c r="HYH2650" s="653"/>
      <c r="HYI2650" s="653"/>
      <c r="HYJ2650" s="653"/>
      <c r="HYK2650" s="653"/>
      <c r="HYL2650" s="653"/>
      <c r="HYM2650" s="653"/>
      <c r="HYN2650" s="653"/>
      <c r="HYO2650" s="653"/>
      <c r="HYP2650" s="653"/>
      <c r="HYQ2650" s="653"/>
      <c r="HYR2650" s="653"/>
      <c r="HYS2650" s="653"/>
      <c r="HYT2650" s="653"/>
      <c r="HYU2650" s="653"/>
      <c r="HYV2650" s="653"/>
      <c r="HYW2650" s="653"/>
      <c r="HYX2650" s="653"/>
      <c r="HYY2650" s="653"/>
      <c r="HYZ2650" s="653"/>
      <c r="HZA2650" s="653"/>
      <c r="HZB2650" s="653"/>
      <c r="HZC2650" s="653"/>
      <c r="HZD2650" s="653"/>
      <c r="HZE2650" s="653"/>
      <c r="HZF2650" s="653"/>
      <c r="HZG2650" s="653"/>
      <c r="HZH2650" s="653"/>
      <c r="HZI2650" s="653"/>
      <c r="HZJ2650" s="653"/>
      <c r="HZK2650" s="653"/>
      <c r="HZL2650" s="653"/>
      <c r="HZM2650" s="653"/>
      <c r="HZN2650" s="653"/>
      <c r="HZO2650" s="653"/>
      <c r="HZP2650" s="653"/>
      <c r="HZQ2650" s="653"/>
      <c r="HZR2650" s="653"/>
      <c r="HZS2650" s="653"/>
      <c r="HZT2650" s="653"/>
      <c r="HZU2650" s="653"/>
      <c r="HZV2650" s="653"/>
      <c r="HZW2650" s="653"/>
      <c r="HZX2650" s="653"/>
      <c r="HZY2650" s="653"/>
      <c r="HZZ2650" s="653"/>
      <c r="IAA2650" s="653"/>
      <c r="IAB2650" s="653"/>
      <c r="IAC2650" s="653"/>
      <c r="IAD2650" s="653"/>
      <c r="IAE2650" s="653"/>
      <c r="IAF2650" s="653"/>
      <c r="IAG2650" s="653"/>
      <c r="IAH2650" s="653"/>
      <c r="IAI2650" s="653"/>
      <c r="IAJ2650" s="653"/>
      <c r="IAK2650" s="653"/>
      <c r="IAL2650" s="653"/>
      <c r="IAM2650" s="653"/>
      <c r="IAN2650" s="653"/>
      <c r="IAO2650" s="653"/>
      <c r="IAP2650" s="653"/>
      <c r="IAQ2650" s="653"/>
      <c r="IAR2650" s="653"/>
      <c r="IAS2650" s="653"/>
      <c r="IAT2650" s="653"/>
      <c r="IAU2650" s="653"/>
      <c r="IAV2650" s="653"/>
      <c r="IAW2650" s="653"/>
      <c r="IAX2650" s="653"/>
      <c r="IAY2650" s="653"/>
      <c r="IAZ2650" s="653"/>
      <c r="IBA2650" s="653"/>
      <c r="IBB2650" s="653"/>
      <c r="IBC2650" s="653"/>
      <c r="IBD2650" s="653"/>
      <c r="IBE2650" s="653"/>
      <c r="IBF2650" s="653"/>
      <c r="IBG2650" s="653"/>
      <c r="IBH2650" s="653"/>
      <c r="IBI2650" s="653"/>
      <c r="IBJ2650" s="653"/>
      <c r="IBK2650" s="653"/>
      <c r="IBL2650" s="653"/>
      <c r="IBM2650" s="653"/>
      <c r="IBN2650" s="653"/>
      <c r="IBO2650" s="653"/>
      <c r="IBP2650" s="653"/>
      <c r="IBQ2650" s="653"/>
      <c r="IBR2650" s="653"/>
      <c r="IBS2650" s="653"/>
      <c r="IBT2650" s="653"/>
      <c r="IBU2650" s="653"/>
      <c r="IBV2650" s="653"/>
      <c r="IBW2650" s="653"/>
      <c r="IBX2650" s="653"/>
      <c r="IBY2650" s="653"/>
      <c r="IBZ2650" s="653"/>
      <c r="ICA2650" s="653"/>
      <c r="ICB2650" s="653"/>
      <c r="ICC2650" s="653"/>
      <c r="ICD2650" s="653"/>
      <c r="ICE2650" s="653"/>
      <c r="ICF2650" s="653"/>
      <c r="ICG2650" s="653"/>
      <c r="ICH2650" s="653"/>
      <c r="ICI2650" s="653"/>
      <c r="ICJ2650" s="653"/>
      <c r="ICK2650" s="653"/>
      <c r="ICL2650" s="653"/>
      <c r="ICM2650" s="653"/>
      <c r="ICN2650" s="653"/>
      <c r="ICO2650" s="653"/>
      <c r="ICP2650" s="653"/>
      <c r="ICQ2650" s="653"/>
      <c r="ICR2650" s="653"/>
      <c r="ICS2650" s="653"/>
      <c r="ICT2650" s="653"/>
      <c r="ICU2650" s="653"/>
      <c r="ICV2650" s="653"/>
      <c r="ICW2650" s="653"/>
      <c r="ICX2650" s="653"/>
      <c r="ICY2650" s="653"/>
      <c r="ICZ2650" s="653"/>
      <c r="IDA2650" s="653"/>
      <c r="IDB2650" s="653"/>
      <c r="IDC2650" s="653"/>
      <c r="IDD2650" s="653"/>
      <c r="IDE2650" s="653"/>
      <c r="IDF2650" s="653"/>
      <c r="IDG2650" s="653"/>
      <c r="IDH2650" s="653"/>
      <c r="IDI2650" s="653"/>
      <c r="IDJ2650" s="653"/>
      <c r="IDK2650" s="653"/>
      <c r="IDL2650" s="653"/>
      <c r="IDM2650" s="653"/>
      <c r="IDN2650" s="653"/>
      <c r="IDO2650" s="653"/>
      <c r="IDP2650" s="653"/>
      <c r="IDQ2650" s="653"/>
      <c r="IDR2650" s="653"/>
      <c r="IDS2650" s="653"/>
      <c r="IDT2650" s="653"/>
      <c r="IDU2650" s="653"/>
      <c r="IDV2650" s="653"/>
      <c r="IDW2650" s="653"/>
      <c r="IDX2650" s="653"/>
      <c r="IDY2650" s="653"/>
      <c r="IDZ2650" s="653"/>
      <c r="IEA2650" s="653"/>
      <c r="IEB2650" s="653"/>
      <c r="IEC2650" s="653"/>
      <c r="IED2650" s="653"/>
      <c r="IEE2650" s="653"/>
      <c r="IEF2650" s="653"/>
      <c r="IEG2650" s="653"/>
      <c r="IEH2650" s="653"/>
      <c r="IEI2650" s="653"/>
      <c r="IEJ2650" s="653"/>
      <c r="IEK2650" s="653"/>
      <c r="IEL2650" s="653"/>
      <c r="IEM2650" s="653"/>
      <c r="IEN2650" s="653"/>
      <c r="IEO2650" s="653"/>
      <c r="IEP2650" s="653"/>
      <c r="IEQ2650" s="653"/>
      <c r="IER2650" s="653"/>
      <c r="IES2650" s="653"/>
      <c r="IET2650" s="653"/>
      <c r="IEU2650" s="653"/>
      <c r="IEV2650" s="653"/>
      <c r="IEW2650" s="653"/>
      <c r="IEX2650" s="653"/>
      <c r="IEY2650" s="653"/>
      <c r="IEZ2650" s="653"/>
      <c r="IFA2650" s="653"/>
      <c r="IFB2650" s="653"/>
      <c r="IFC2650" s="653"/>
      <c r="IFD2650" s="653"/>
      <c r="IFE2650" s="653"/>
      <c r="IFF2650" s="653"/>
      <c r="IFG2650" s="653"/>
      <c r="IFH2650" s="653"/>
      <c r="IFI2650" s="653"/>
      <c r="IFJ2650" s="653"/>
      <c r="IFK2650" s="653"/>
      <c r="IFL2650" s="653"/>
      <c r="IFM2650" s="653"/>
      <c r="IFN2650" s="653"/>
      <c r="IFO2650" s="653"/>
      <c r="IFP2650" s="653"/>
      <c r="IFQ2650" s="653"/>
      <c r="IFR2650" s="653"/>
      <c r="IFS2650" s="653"/>
      <c r="IFT2650" s="653"/>
      <c r="IFU2650" s="653"/>
      <c r="IFV2650" s="653"/>
      <c r="IFW2650" s="653"/>
      <c r="IFX2650" s="653"/>
      <c r="IFY2650" s="653"/>
      <c r="IFZ2650" s="653"/>
      <c r="IGA2650" s="653"/>
      <c r="IGB2650" s="653"/>
      <c r="IGC2650" s="653"/>
      <c r="IGD2650" s="653"/>
      <c r="IGE2650" s="653"/>
      <c r="IGF2650" s="653"/>
      <c r="IGG2650" s="653"/>
      <c r="IGH2650" s="653"/>
      <c r="IGI2650" s="653"/>
      <c r="IGJ2650" s="653"/>
      <c r="IGK2650" s="653"/>
      <c r="IGL2650" s="653"/>
      <c r="IGM2650" s="653"/>
      <c r="IGN2650" s="653"/>
      <c r="IGO2650" s="653"/>
      <c r="IGP2650" s="653"/>
      <c r="IGQ2650" s="653"/>
      <c r="IGR2650" s="653"/>
      <c r="IGS2650" s="653"/>
      <c r="IGT2650" s="653"/>
      <c r="IGU2650" s="653"/>
      <c r="IGV2650" s="653"/>
      <c r="IGW2650" s="653"/>
      <c r="IGX2650" s="653"/>
      <c r="IGY2650" s="653"/>
      <c r="IGZ2650" s="653"/>
      <c r="IHA2650" s="653"/>
      <c r="IHB2650" s="653"/>
      <c r="IHC2650" s="653"/>
      <c r="IHD2650" s="653"/>
      <c r="IHE2650" s="653"/>
      <c r="IHF2650" s="653"/>
      <c r="IHG2650" s="653"/>
      <c r="IHH2650" s="653"/>
      <c r="IHI2650" s="653"/>
      <c r="IHJ2650" s="653"/>
      <c r="IHK2650" s="653"/>
      <c r="IHL2650" s="653"/>
      <c r="IHM2650" s="653"/>
      <c r="IHN2650" s="653"/>
      <c r="IHO2650" s="653"/>
      <c r="IHP2650" s="653"/>
      <c r="IHQ2650" s="653"/>
      <c r="IHR2650" s="653"/>
      <c r="IHS2650" s="653"/>
      <c r="IHT2650" s="653"/>
      <c r="IHU2650" s="653"/>
      <c r="IHV2650" s="653"/>
      <c r="IHW2650" s="653"/>
      <c r="IHX2650" s="653"/>
      <c r="IHY2650" s="653"/>
      <c r="IHZ2650" s="653"/>
      <c r="IIA2650" s="653"/>
      <c r="IIB2650" s="653"/>
      <c r="IIC2650" s="653"/>
      <c r="IID2650" s="653"/>
      <c r="IIE2650" s="653"/>
      <c r="IIF2650" s="653"/>
      <c r="IIG2650" s="653"/>
      <c r="IIH2650" s="653"/>
      <c r="III2650" s="653"/>
      <c r="IIJ2650" s="653"/>
      <c r="IIK2650" s="653"/>
      <c r="IIL2650" s="653"/>
      <c r="IIM2650" s="653"/>
      <c r="IIN2650" s="653"/>
      <c r="IIO2650" s="653"/>
      <c r="IIP2650" s="653"/>
      <c r="IIQ2650" s="653"/>
      <c r="IIR2650" s="653"/>
      <c r="IIS2650" s="653"/>
      <c r="IIT2650" s="653"/>
      <c r="IIU2650" s="653"/>
      <c r="IIV2650" s="653"/>
      <c r="IIW2650" s="653"/>
      <c r="IIX2650" s="653"/>
      <c r="IIY2650" s="653"/>
      <c r="IIZ2650" s="653"/>
      <c r="IJA2650" s="653"/>
      <c r="IJB2650" s="653"/>
      <c r="IJC2650" s="653"/>
      <c r="IJD2650" s="653"/>
      <c r="IJE2650" s="653"/>
      <c r="IJF2650" s="653"/>
      <c r="IJG2650" s="653"/>
      <c r="IJH2650" s="653"/>
      <c r="IJI2650" s="653"/>
      <c r="IJJ2650" s="653"/>
      <c r="IJK2650" s="653"/>
      <c r="IJL2650" s="653"/>
      <c r="IJM2650" s="653"/>
      <c r="IJN2650" s="653"/>
      <c r="IJO2650" s="653"/>
      <c r="IJP2650" s="653"/>
      <c r="IJQ2650" s="653"/>
      <c r="IJR2650" s="653"/>
      <c r="IJS2650" s="653"/>
      <c r="IJT2650" s="653"/>
      <c r="IJU2650" s="653"/>
      <c r="IJV2650" s="653"/>
      <c r="IJW2650" s="653"/>
      <c r="IJX2650" s="653"/>
      <c r="IJY2650" s="653"/>
      <c r="IJZ2650" s="653"/>
      <c r="IKA2650" s="653"/>
      <c r="IKB2650" s="653"/>
      <c r="IKC2650" s="653"/>
      <c r="IKD2650" s="653"/>
      <c r="IKE2650" s="653"/>
      <c r="IKF2650" s="653"/>
      <c r="IKG2650" s="653"/>
      <c r="IKH2650" s="653"/>
      <c r="IKI2650" s="653"/>
      <c r="IKJ2650" s="653"/>
      <c r="IKK2650" s="653"/>
      <c r="IKL2650" s="653"/>
      <c r="IKM2650" s="653"/>
      <c r="IKN2650" s="653"/>
      <c r="IKO2650" s="653"/>
      <c r="IKP2650" s="653"/>
      <c r="IKQ2650" s="653"/>
      <c r="IKR2650" s="653"/>
      <c r="IKS2650" s="653"/>
      <c r="IKT2650" s="653"/>
      <c r="IKU2650" s="653"/>
      <c r="IKV2650" s="653"/>
      <c r="IKW2650" s="653"/>
      <c r="IKX2650" s="653"/>
      <c r="IKY2650" s="653"/>
      <c r="IKZ2650" s="653"/>
      <c r="ILA2650" s="653"/>
      <c r="ILB2650" s="653"/>
      <c r="ILC2650" s="653"/>
      <c r="ILD2650" s="653"/>
      <c r="ILE2650" s="653"/>
      <c r="ILF2650" s="653"/>
      <c r="ILG2650" s="653"/>
      <c r="ILH2650" s="653"/>
      <c r="ILI2650" s="653"/>
      <c r="ILJ2650" s="653"/>
      <c r="ILK2650" s="653"/>
      <c r="ILL2650" s="653"/>
      <c r="ILM2650" s="653"/>
      <c r="ILN2650" s="653"/>
      <c r="ILO2650" s="653"/>
      <c r="ILP2650" s="653"/>
      <c r="ILQ2650" s="653"/>
      <c r="ILR2650" s="653"/>
      <c r="ILS2650" s="653"/>
      <c r="ILT2650" s="653"/>
      <c r="ILU2650" s="653"/>
      <c r="ILV2650" s="653"/>
      <c r="ILW2650" s="653"/>
      <c r="ILX2650" s="653"/>
      <c r="ILY2650" s="653"/>
      <c r="ILZ2650" s="653"/>
      <c r="IMA2650" s="653"/>
      <c r="IMB2650" s="653"/>
      <c r="IMC2650" s="653"/>
      <c r="IMD2650" s="653"/>
      <c r="IME2650" s="653"/>
      <c r="IMF2650" s="653"/>
      <c r="IMG2650" s="653"/>
      <c r="IMH2650" s="653"/>
      <c r="IMI2650" s="653"/>
      <c r="IMJ2650" s="653"/>
      <c r="IMK2650" s="653"/>
      <c r="IML2650" s="653"/>
      <c r="IMM2650" s="653"/>
      <c r="IMN2650" s="653"/>
      <c r="IMO2650" s="653"/>
      <c r="IMP2650" s="653"/>
      <c r="IMQ2650" s="653"/>
      <c r="IMR2650" s="653"/>
      <c r="IMS2650" s="653"/>
      <c r="IMT2650" s="653"/>
      <c r="IMU2650" s="653"/>
      <c r="IMV2650" s="653"/>
      <c r="IMW2650" s="653"/>
      <c r="IMX2650" s="653"/>
      <c r="IMY2650" s="653"/>
      <c r="IMZ2650" s="653"/>
      <c r="INA2650" s="653"/>
      <c r="INB2650" s="653"/>
      <c r="INC2650" s="653"/>
      <c r="IND2650" s="653"/>
      <c r="INE2650" s="653"/>
      <c r="INF2650" s="653"/>
      <c r="ING2650" s="653"/>
      <c r="INH2650" s="653"/>
      <c r="INI2650" s="653"/>
      <c r="INJ2650" s="653"/>
      <c r="INK2650" s="653"/>
      <c r="INL2650" s="653"/>
      <c r="INM2650" s="653"/>
      <c r="INN2650" s="653"/>
      <c r="INO2650" s="653"/>
      <c r="INP2650" s="653"/>
      <c r="INQ2650" s="653"/>
      <c r="INR2650" s="653"/>
      <c r="INS2650" s="653"/>
      <c r="INT2650" s="653"/>
      <c r="INU2650" s="653"/>
      <c r="INV2650" s="653"/>
      <c r="INW2650" s="653"/>
      <c r="INX2650" s="653"/>
      <c r="INY2650" s="653"/>
      <c r="INZ2650" s="653"/>
      <c r="IOA2650" s="653"/>
      <c r="IOB2650" s="653"/>
      <c r="IOC2650" s="653"/>
      <c r="IOD2650" s="653"/>
      <c r="IOE2650" s="653"/>
      <c r="IOF2650" s="653"/>
      <c r="IOG2650" s="653"/>
      <c r="IOH2650" s="653"/>
      <c r="IOI2650" s="653"/>
      <c r="IOJ2650" s="653"/>
      <c r="IOK2650" s="653"/>
      <c r="IOL2650" s="653"/>
      <c r="IOM2650" s="653"/>
      <c r="ION2650" s="653"/>
      <c r="IOO2650" s="653"/>
      <c r="IOP2650" s="653"/>
      <c r="IOQ2650" s="653"/>
      <c r="IOR2650" s="653"/>
      <c r="IOS2650" s="653"/>
      <c r="IOT2650" s="653"/>
      <c r="IOU2650" s="653"/>
      <c r="IOV2650" s="653"/>
      <c r="IOW2650" s="653"/>
      <c r="IOX2650" s="653"/>
      <c r="IOY2650" s="653"/>
      <c r="IOZ2650" s="653"/>
      <c r="IPA2650" s="653"/>
      <c r="IPB2650" s="653"/>
      <c r="IPC2650" s="653"/>
      <c r="IPD2650" s="653"/>
      <c r="IPE2650" s="653"/>
      <c r="IPF2650" s="653"/>
      <c r="IPG2650" s="653"/>
      <c r="IPH2650" s="653"/>
      <c r="IPI2650" s="653"/>
      <c r="IPJ2650" s="653"/>
      <c r="IPK2650" s="653"/>
      <c r="IPL2650" s="653"/>
      <c r="IPM2650" s="653"/>
      <c r="IPN2650" s="653"/>
      <c r="IPO2650" s="653"/>
      <c r="IPP2650" s="653"/>
      <c r="IPQ2650" s="653"/>
      <c r="IPR2650" s="653"/>
      <c r="IPS2650" s="653"/>
      <c r="IPT2650" s="653"/>
      <c r="IPU2650" s="653"/>
      <c r="IPV2650" s="653"/>
      <c r="IPW2650" s="653"/>
      <c r="IPX2650" s="653"/>
      <c r="IPY2650" s="653"/>
      <c r="IPZ2650" s="653"/>
      <c r="IQA2650" s="653"/>
      <c r="IQB2650" s="653"/>
      <c r="IQC2650" s="653"/>
      <c r="IQD2650" s="653"/>
      <c r="IQE2650" s="653"/>
      <c r="IQF2650" s="653"/>
      <c r="IQG2650" s="653"/>
      <c r="IQH2650" s="653"/>
      <c r="IQI2650" s="653"/>
      <c r="IQJ2650" s="653"/>
      <c r="IQK2650" s="653"/>
      <c r="IQL2650" s="653"/>
      <c r="IQM2650" s="653"/>
      <c r="IQN2650" s="653"/>
      <c r="IQO2650" s="653"/>
      <c r="IQP2650" s="653"/>
      <c r="IQQ2650" s="653"/>
      <c r="IQR2650" s="653"/>
      <c r="IQS2650" s="653"/>
      <c r="IQT2650" s="653"/>
      <c r="IQU2650" s="653"/>
      <c r="IQV2650" s="653"/>
      <c r="IQW2650" s="653"/>
      <c r="IQX2650" s="653"/>
      <c r="IQY2650" s="653"/>
      <c r="IQZ2650" s="653"/>
      <c r="IRA2650" s="653"/>
      <c r="IRB2650" s="653"/>
      <c r="IRC2650" s="653"/>
      <c r="IRD2650" s="653"/>
      <c r="IRE2650" s="653"/>
      <c r="IRF2650" s="653"/>
      <c r="IRG2650" s="653"/>
      <c r="IRH2650" s="653"/>
      <c r="IRI2650" s="653"/>
      <c r="IRJ2650" s="653"/>
      <c r="IRK2650" s="653"/>
      <c r="IRL2650" s="653"/>
      <c r="IRM2650" s="653"/>
      <c r="IRN2650" s="653"/>
      <c r="IRO2650" s="653"/>
      <c r="IRP2650" s="653"/>
      <c r="IRQ2650" s="653"/>
      <c r="IRR2650" s="653"/>
      <c r="IRS2650" s="653"/>
      <c r="IRT2650" s="653"/>
      <c r="IRU2650" s="653"/>
      <c r="IRV2650" s="653"/>
      <c r="IRW2650" s="653"/>
      <c r="IRX2650" s="653"/>
      <c r="IRY2650" s="653"/>
      <c r="IRZ2650" s="653"/>
      <c r="ISA2650" s="653"/>
      <c r="ISB2650" s="653"/>
      <c r="ISC2650" s="653"/>
      <c r="ISD2650" s="653"/>
      <c r="ISE2650" s="653"/>
      <c r="ISF2650" s="653"/>
      <c r="ISG2650" s="653"/>
      <c r="ISH2650" s="653"/>
      <c r="ISI2650" s="653"/>
      <c r="ISJ2650" s="653"/>
      <c r="ISK2650" s="653"/>
      <c r="ISL2650" s="653"/>
      <c r="ISM2650" s="653"/>
      <c r="ISN2650" s="653"/>
      <c r="ISO2650" s="653"/>
      <c r="ISP2650" s="653"/>
      <c r="ISQ2650" s="653"/>
      <c r="ISR2650" s="653"/>
      <c r="ISS2650" s="653"/>
      <c r="IST2650" s="653"/>
      <c r="ISU2650" s="653"/>
      <c r="ISV2650" s="653"/>
      <c r="ISW2650" s="653"/>
      <c r="ISX2650" s="653"/>
      <c r="ISY2650" s="653"/>
      <c r="ISZ2650" s="653"/>
      <c r="ITA2650" s="653"/>
      <c r="ITB2650" s="653"/>
      <c r="ITC2650" s="653"/>
      <c r="ITD2650" s="653"/>
      <c r="ITE2650" s="653"/>
      <c r="ITF2650" s="653"/>
      <c r="ITG2650" s="653"/>
      <c r="ITH2650" s="653"/>
      <c r="ITI2650" s="653"/>
      <c r="ITJ2650" s="653"/>
      <c r="ITK2650" s="653"/>
      <c r="ITL2650" s="653"/>
      <c r="ITM2650" s="653"/>
      <c r="ITN2650" s="653"/>
      <c r="ITO2650" s="653"/>
      <c r="ITP2650" s="653"/>
      <c r="ITQ2650" s="653"/>
      <c r="ITR2650" s="653"/>
      <c r="ITS2650" s="653"/>
      <c r="ITT2650" s="653"/>
      <c r="ITU2650" s="653"/>
      <c r="ITV2650" s="653"/>
      <c r="ITW2650" s="653"/>
      <c r="ITX2650" s="653"/>
      <c r="ITY2650" s="653"/>
      <c r="ITZ2650" s="653"/>
      <c r="IUA2650" s="653"/>
      <c r="IUB2650" s="653"/>
      <c r="IUC2650" s="653"/>
      <c r="IUD2650" s="653"/>
      <c r="IUE2650" s="653"/>
      <c r="IUF2650" s="653"/>
      <c r="IUG2650" s="653"/>
      <c r="IUH2650" s="653"/>
      <c r="IUI2650" s="653"/>
      <c r="IUJ2650" s="653"/>
      <c r="IUK2650" s="653"/>
      <c r="IUL2650" s="653"/>
      <c r="IUM2650" s="653"/>
      <c r="IUN2650" s="653"/>
      <c r="IUO2650" s="653"/>
      <c r="IUP2650" s="653"/>
      <c r="IUQ2650" s="653"/>
      <c r="IUR2650" s="653"/>
      <c r="IUS2650" s="653"/>
      <c r="IUT2650" s="653"/>
      <c r="IUU2650" s="653"/>
      <c r="IUV2650" s="653"/>
      <c r="IUW2650" s="653"/>
      <c r="IUX2650" s="653"/>
      <c r="IUY2650" s="653"/>
      <c r="IUZ2650" s="653"/>
      <c r="IVA2650" s="653"/>
      <c r="IVB2650" s="653"/>
      <c r="IVC2650" s="653"/>
      <c r="IVD2650" s="653"/>
      <c r="IVE2650" s="653"/>
      <c r="IVF2650" s="653"/>
      <c r="IVG2650" s="653"/>
      <c r="IVH2650" s="653"/>
      <c r="IVI2650" s="653"/>
      <c r="IVJ2650" s="653"/>
      <c r="IVK2650" s="653"/>
      <c r="IVL2650" s="653"/>
      <c r="IVM2650" s="653"/>
      <c r="IVN2650" s="653"/>
      <c r="IVO2650" s="653"/>
      <c r="IVP2650" s="653"/>
      <c r="IVQ2650" s="653"/>
      <c r="IVR2650" s="653"/>
      <c r="IVS2650" s="653"/>
      <c r="IVT2650" s="653"/>
      <c r="IVU2650" s="653"/>
      <c r="IVV2650" s="653"/>
      <c r="IVW2650" s="653"/>
      <c r="IVX2650" s="653"/>
      <c r="IVY2650" s="653"/>
      <c r="IVZ2650" s="653"/>
      <c r="IWA2650" s="653"/>
      <c r="IWB2650" s="653"/>
      <c r="IWC2650" s="653"/>
      <c r="IWD2650" s="653"/>
      <c r="IWE2650" s="653"/>
      <c r="IWF2650" s="653"/>
      <c r="IWG2650" s="653"/>
      <c r="IWH2650" s="653"/>
      <c r="IWI2650" s="653"/>
      <c r="IWJ2650" s="653"/>
      <c r="IWK2650" s="653"/>
      <c r="IWL2650" s="653"/>
      <c r="IWM2650" s="653"/>
      <c r="IWN2650" s="653"/>
      <c r="IWO2650" s="653"/>
      <c r="IWP2650" s="653"/>
      <c r="IWQ2650" s="653"/>
      <c r="IWR2650" s="653"/>
      <c r="IWS2650" s="653"/>
      <c r="IWT2650" s="653"/>
      <c r="IWU2650" s="653"/>
      <c r="IWV2650" s="653"/>
      <c r="IWW2650" s="653"/>
      <c r="IWX2650" s="653"/>
      <c r="IWY2650" s="653"/>
      <c r="IWZ2650" s="653"/>
      <c r="IXA2650" s="653"/>
      <c r="IXB2650" s="653"/>
      <c r="IXC2650" s="653"/>
      <c r="IXD2650" s="653"/>
      <c r="IXE2650" s="653"/>
      <c r="IXF2650" s="653"/>
      <c r="IXG2650" s="653"/>
      <c r="IXH2650" s="653"/>
      <c r="IXI2650" s="653"/>
      <c r="IXJ2650" s="653"/>
      <c r="IXK2650" s="653"/>
      <c r="IXL2650" s="653"/>
      <c r="IXM2650" s="653"/>
      <c r="IXN2650" s="653"/>
      <c r="IXO2650" s="653"/>
      <c r="IXP2650" s="653"/>
      <c r="IXQ2650" s="653"/>
      <c r="IXR2650" s="653"/>
      <c r="IXS2650" s="653"/>
      <c r="IXT2650" s="653"/>
      <c r="IXU2650" s="653"/>
      <c r="IXV2650" s="653"/>
      <c r="IXW2650" s="653"/>
      <c r="IXX2650" s="653"/>
      <c r="IXY2650" s="653"/>
      <c r="IXZ2650" s="653"/>
      <c r="IYA2650" s="653"/>
      <c r="IYB2650" s="653"/>
      <c r="IYC2650" s="653"/>
      <c r="IYD2650" s="653"/>
      <c r="IYE2650" s="653"/>
      <c r="IYF2650" s="653"/>
      <c r="IYG2650" s="653"/>
      <c r="IYH2650" s="653"/>
      <c r="IYI2650" s="653"/>
      <c r="IYJ2650" s="653"/>
      <c r="IYK2650" s="653"/>
      <c r="IYL2650" s="653"/>
      <c r="IYM2650" s="653"/>
      <c r="IYN2650" s="653"/>
      <c r="IYO2650" s="653"/>
      <c r="IYP2650" s="653"/>
      <c r="IYQ2650" s="653"/>
      <c r="IYR2650" s="653"/>
      <c r="IYS2650" s="653"/>
      <c r="IYT2650" s="653"/>
      <c r="IYU2650" s="653"/>
      <c r="IYV2650" s="653"/>
      <c r="IYW2650" s="653"/>
      <c r="IYX2650" s="653"/>
      <c r="IYY2650" s="653"/>
      <c r="IYZ2650" s="653"/>
      <c r="IZA2650" s="653"/>
      <c r="IZB2650" s="653"/>
      <c r="IZC2650" s="653"/>
      <c r="IZD2650" s="653"/>
      <c r="IZE2650" s="653"/>
      <c r="IZF2650" s="653"/>
      <c r="IZG2650" s="653"/>
      <c r="IZH2650" s="653"/>
      <c r="IZI2650" s="653"/>
      <c r="IZJ2650" s="653"/>
      <c r="IZK2650" s="653"/>
      <c r="IZL2650" s="653"/>
      <c r="IZM2650" s="653"/>
      <c r="IZN2650" s="653"/>
      <c r="IZO2650" s="653"/>
      <c r="IZP2650" s="653"/>
      <c r="IZQ2650" s="653"/>
      <c r="IZR2650" s="653"/>
      <c r="IZS2650" s="653"/>
      <c r="IZT2650" s="653"/>
      <c r="IZU2650" s="653"/>
      <c r="IZV2650" s="653"/>
      <c r="IZW2650" s="653"/>
      <c r="IZX2650" s="653"/>
      <c r="IZY2650" s="653"/>
      <c r="IZZ2650" s="653"/>
      <c r="JAA2650" s="653"/>
      <c r="JAB2650" s="653"/>
      <c r="JAC2650" s="653"/>
      <c r="JAD2650" s="653"/>
      <c r="JAE2650" s="653"/>
      <c r="JAF2650" s="653"/>
      <c r="JAG2650" s="653"/>
      <c r="JAH2650" s="653"/>
      <c r="JAI2650" s="653"/>
      <c r="JAJ2650" s="653"/>
      <c r="JAK2650" s="653"/>
      <c r="JAL2650" s="653"/>
      <c r="JAM2650" s="653"/>
      <c r="JAN2650" s="653"/>
      <c r="JAO2650" s="653"/>
      <c r="JAP2650" s="653"/>
      <c r="JAQ2650" s="653"/>
      <c r="JAR2650" s="653"/>
      <c r="JAS2650" s="653"/>
      <c r="JAT2650" s="653"/>
      <c r="JAU2650" s="653"/>
      <c r="JAV2650" s="653"/>
      <c r="JAW2650" s="653"/>
      <c r="JAX2650" s="653"/>
      <c r="JAY2650" s="653"/>
      <c r="JAZ2650" s="653"/>
      <c r="JBA2650" s="653"/>
      <c r="JBB2650" s="653"/>
      <c r="JBC2650" s="653"/>
      <c r="JBD2650" s="653"/>
      <c r="JBE2650" s="653"/>
      <c r="JBF2650" s="653"/>
      <c r="JBG2650" s="653"/>
      <c r="JBH2650" s="653"/>
      <c r="JBI2650" s="653"/>
      <c r="JBJ2650" s="653"/>
      <c r="JBK2650" s="653"/>
      <c r="JBL2650" s="653"/>
      <c r="JBM2650" s="653"/>
      <c r="JBN2650" s="653"/>
      <c r="JBO2650" s="653"/>
      <c r="JBP2650" s="653"/>
      <c r="JBQ2650" s="653"/>
      <c r="JBR2650" s="653"/>
      <c r="JBS2650" s="653"/>
      <c r="JBT2650" s="653"/>
      <c r="JBU2650" s="653"/>
      <c r="JBV2650" s="653"/>
      <c r="JBW2650" s="653"/>
      <c r="JBX2650" s="653"/>
      <c r="JBY2650" s="653"/>
      <c r="JBZ2650" s="653"/>
      <c r="JCA2650" s="653"/>
      <c r="JCB2650" s="653"/>
      <c r="JCC2650" s="653"/>
      <c r="JCD2650" s="653"/>
      <c r="JCE2650" s="653"/>
      <c r="JCF2650" s="653"/>
      <c r="JCG2650" s="653"/>
      <c r="JCH2650" s="653"/>
      <c r="JCI2650" s="653"/>
      <c r="JCJ2650" s="653"/>
      <c r="JCK2650" s="653"/>
      <c r="JCL2650" s="653"/>
      <c r="JCM2650" s="653"/>
      <c r="JCN2650" s="653"/>
      <c r="JCO2650" s="653"/>
      <c r="JCP2650" s="653"/>
      <c r="JCQ2650" s="653"/>
      <c r="JCR2650" s="653"/>
      <c r="JCS2650" s="653"/>
      <c r="JCT2650" s="653"/>
      <c r="JCU2650" s="653"/>
      <c r="JCV2650" s="653"/>
      <c r="JCW2650" s="653"/>
      <c r="JCX2650" s="653"/>
      <c r="JCY2650" s="653"/>
      <c r="JCZ2650" s="653"/>
      <c r="JDA2650" s="653"/>
      <c r="JDB2650" s="653"/>
      <c r="JDC2650" s="653"/>
      <c r="JDD2650" s="653"/>
      <c r="JDE2650" s="653"/>
      <c r="JDF2650" s="653"/>
      <c r="JDG2650" s="653"/>
      <c r="JDH2650" s="653"/>
      <c r="JDI2650" s="653"/>
      <c r="JDJ2650" s="653"/>
      <c r="JDK2650" s="653"/>
      <c r="JDL2650" s="653"/>
      <c r="JDM2650" s="653"/>
      <c r="JDN2650" s="653"/>
      <c r="JDO2650" s="653"/>
      <c r="JDP2650" s="653"/>
      <c r="JDQ2650" s="653"/>
      <c r="JDR2650" s="653"/>
      <c r="JDS2650" s="653"/>
      <c r="JDT2650" s="653"/>
      <c r="JDU2650" s="653"/>
      <c r="JDV2650" s="653"/>
      <c r="JDW2650" s="653"/>
      <c r="JDX2650" s="653"/>
      <c r="JDY2650" s="653"/>
      <c r="JDZ2650" s="653"/>
      <c r="JEA2650" s="653"/>
      <c r="JEB2650" s="653"/>
      <c r="JEC2650" s="653"/>
      <c r="JED2650" s="653"/>
      <c r="JEE2650" s="653"/>
      <c r="JEF2650" s="653"/>
      <c r="JEG2650" s="653"/>
      <c r="JEH2650" s="653"/>
      <c r="JEI2650" s="653"/>
      <c r="JEJ2650" s="653"/>
      <c r="JEK2650" s="653"/>
      <c r="JEL2650" s="653"/>
      <c r="JEM2650" s="653"/>
      <c r="JEN2650" s="653"/>
      <c r="JEO2650" s="653"/>
      <c r="JEP2650" s="653"/>
      <c r="JEQ2650" s="653"/>
      <c r="JER2650" s="653"/>
      <c r="JES2650" s="653"/>
      <c r="JET2650" s="653"/>
      <c r="JEU2650" s="653"/>
      <c r="JEV2650" s="653"/>
      <c r="JEW2650" s="653"/>
      <c r="JEX2650" s="653"/>
      <c r="JEY2650" s="653"/>
      <c r="JEZ2650" s="653"/>
      <c r="JFA2650" s="653"/>
      <c r="JFB2650" s="653"/>
      <c r="JFC2650" s="653"/>
      <c r="JFD2650" s="653"/>
      <c r="JFE2650" s="653"/>
      <c r="JFF2650" s="653"/>
      <c r="JFG2650" s="653"/>
      <c r="JFH2650" s="653"/>
      <c r="JFI2650" s="653"/>
      <c r="JFJ2650" s="653"/>
      <c r="JFK2650" s="653"/>
      <c r="JFL2650" s="653"/>
      <c r="JFM2650" s="653"/>
      <c r="JFN2650" s="653"/>
      <c r="JFO2650" s="653"/>
      <c r="JFP2650" s="653"/>
      <c r="JFQ2650" s="653"/>
      <c r="JFR2650" s="653"/>
      <c r="JFS2650" s="653"/>
      <c r="JFT2650" s="653"/>
      <c r="JFU2650" s="653"/>
      <c r="JFV2650" s="653"/>
      <c r="JFW2650" s="653"/>
      <c r="JFX2650" s="653"/>
      <c r="JFY2650" s="653"/>
      <c r="JFZ2650" s="653"/>
      <c r="JGA2650" s="653"/>
      <c r="JGB2650" s="653"/>
      <c r="JGC2650" s="653"/>
      <c r="JGD2650" s="653"/>
      <c r="JGE2650" s="653"/>
      <c r="JGF2650" s="653"/>
      <c r="JGG2650" s="653"/>
      <c r="JGH2650" s="653"/>
      <c r="JGI2650" s="653"/>
      <c r="JGJ2650" s="653"/>
      <c r="JGK2650" s="653"/>
      <c r="JGL2650" s="653"/>
      <c r="JGM2650" s="653"/>
      <c r="JGN2650" s="653"/>
      <c r="JGO2650" s="653"/>
      <c r="JGP2650" s="653"/>
      <c r="JGQ2650" s="653"/>
      <c r="JGR2650" s="653"/>
      <c r="JGS2650" s="653"/>
      <c r="JGT2650" s="653"/>
      <c r="JGU2650" s="653"/>
      <c r="JGV2650" s="653"/>
      <c r="JGW2650" s="653"/>
      <c r="JGX2650" s="653"/>
      <c r="JGY2650" s="653"/>
      <c r="JGZ2650" s="653"/>
      <c r="JHA2650" s="653"/>
      <c r="JHB2650" s="653"/>
      <c r="JHC2650" s="653"/>
      <c r="JHD2650" s="653"/>
      <c r="JHE2650" s="653"/>
      <c r="JHF2650" s="653"/>
      <c r="JHG2650" s="653"/>
      <c r="JHH2650" s="653"/>
      <c r="JHI2650" s="653"/>
      <c r="JHJ2650" s="653"/>
      <c r="JHK2650" s="653"/>
      <c r="JHL2650" s="653"/>
      <c r="JHM2650" s="653"/>
      <c r="JHN2650" s="653"/>
      <c r="JHO2650" s="653"/>
      <c r="JHP2650" s="653"/>
      <c r="JHQ2650" s="653"/>
      <c r="JHR2650" s="653"/>
      <c r="JHS2650" s="653"/>
      <c r="JHT2650" s="653"/>
      <c r="JHU2650" s="653"/>
      <c r="JHV2650" s="653"/>
      <c r="JHW2650" s="653"/>
      <c r="JHX2650" s="653"/>
      <c r="JHY2650" s="653"/>
      <c r="JHZ2650" s="653"/>
      <c r="JIA2650" s="653"/>
      <c r="JIB2650" s="653"/>
      <c r="JIC2650" s="653"/>
      <c r="JID2650" s="653"/>
      <c r="JIE2650" s="653"/>
      <c r="JIF2650" s="653"/>
      <c r="JIG2650" s="653"/>
      <c r="JIH2650" s="653"/>
      <c r="JII2650" s="653"/>
      <c r="JIJ2650" s="653"/>
      <c r="JIK2650" s="653"/>
      <c r="JIL2650" s="653"/>
      <c r="JIM2650" s="653"/>
      <c r="JIN2650" s="653"/>
      <c r="JIO2650" s="653"/>
      <c r="JIP2650" s="653"/>
      <c r="JIQ2650" s="653"/>
      <c r="JIR2650" s="653"/>
      <c r="JIS2650" s="653"/>
      <c r="JIT2650" s="653"/>
      <c r="JIU2650" s="653"/>
      <c r="JIV2650" s="653"/>
      <c r="JIW2650" s="653"/>
      <c r="JIX2650" s="653"/>
      <c r="JIY2650" s="653"/>
      <c r="JIZ2650" s="653"/>
      <c r="JJA2650" s="653"/>
      <c r="JJB2650" s="653"/>
      <c r="JJC2650" s="653"/>
      <c r="JJD2650" s="653"/>
      <c r="JJE2650" s="653"/>
      <c r="JJF2650" s="653"/>
      <c r="JJG2650" s="653"/>
      <c r="JJH2650" s="653"/>
      <c r="JJI2650" s="653"/>
      <c r="JJJ2650" s="653"/>
      <c r="JJK2650" s="653"/>
      <c r="JJL2650" s="653"/>
      <c r="JJM2650" s="653"/>
      <c r="JJN2650" s="653"/>
      <c r="JJO2650" s="653"/>
      <c r="JJP2650" s="653"/>
      <c r="JJQ2650" s="653"/>
      <c r="JJR2650" s="653"/>
      <c r="JJS2650" s="653"/>
      <c r="JJT2650" s="653"/>
      <c r="JJU2650" s="653"/>
      <c r="JJV2650" s="653"/>
      <c r="JJW2650" s="653"/>
      <c r="JJX2650" s="653"/>
      <c r="JJY2650" s="653"/>
      <c r="JJZ2650" s="653"/>
      <c r="JKA2650" s="653"/>
      <c r="JKB2650" s="653"/>
      <c r="JKC2650" s="653"/>
      <c r="JKD2650" s="653"/>
      <c r="JKE2650" s="653"/>
      <c r="JKF2650" s="653"/>
      <c r="JKG2650" s="653"/>
      <c r="JKH2650" s="653"/>
      <c r="JKI2650" s="653"/>
      <c r="JKJ2650" s="653"/>
      <c r="JKK2650" s="653"/>
      <c r="JKL2650" s="653"/>
      <c r="JKM2650" s="653"/>
      <c r="JKN2650" s="653"/>
      <c r="JKO2650" s="653"/>
      <c r="JKP2650" s="653"/>
      <c r="JKQ2650" s="653"/>
      <c r="JKR2650" s="653"/>
      <c r="JKS2650" s="653"/>
      <c r="JKT2650" s="653"/>
      <c r="JKU2650" s="653"/>
      <c r="JKV2650" s="653"/>
      <c r="JKW2650" s="653"/>
      <c r="JKX2650" s="653"/>
      <c r="JKY2650" s="653"/>
      <c r="JKZ2650" s="653"/>
      <c r="JLA2650" s="653"/>
      <c r="JLB2650" s="653"/>
      <c r="JLC2650" s="653"/>
      <c r="JLD2650" s="653"/>
      <c r="JLE2650" s="653"/>
      <c r="JLF2650" s="653"/>
      <c r="JLG2650" s="653"/>
      <c r="JLH2650" s="653"/>
      <c r="JLI2650" s="653"/>
      <c r="JLJ2650" s="653"/>
      <c r="JLK2650" s="653"/>
      <c r="JLL2650" s="653"/>
      <c r="JLM2650" s="653"/>
      <c r="JLN2650" s="653"/>
      <c r="JLO2650" s="653"/>
      <c r="JLP2650" s="653"/>
      <c r="JLQ2650" s="653"/>
      <c r="JLR2650" s="653"/>
      <c r="JLS2650" s="653"/>
      <c r="JLT2650" s="653"/>
      <c r="JLU2650" s="653"/>
      <c r="JLV2650" s="653"/>
      <c r="JLW2650" s="653"/>
      <c r="JLX2650" s="653"/>
      <c r="JLY2650" s="653"/>
      <c r="JLZ2650" s="653"/>
      <c r="JMA2650" s="653"/>
      <c r="JMB2650" s="653"/>
      <c r="JMC2650" s="653"/>
      <c r="JMD2650" s="653"/>
      <c r="JME2650" s="653"/>
      <c r="JMF2650" s="653"/>
      <c r="JMG2650" s="653"/>
      <c r="JMH2650" s="653"/>
      <c r="JMI2650" s="653"/>
      <c r="JMJ2650" s="653"/>
      <c r="JMK2650" s="653"/>
      <c r="JML2650" s="653"/>
      <c r="JMM2650" s="653"/>
      <c r="JMN2650" s="653"/>
      <c r="JMO2650" s="653"/>
      <c r="JMP2650" s="653"/>
      <c r="JMQ2650" s="653"/>
      <c r="JMR2650" s="653"/>
      <c r="JMS2650" s="653"/>
      <c r="JMT2650" s="653"/>
      <c r="JMU2650" s="653"/>
      <c r="JMV2650" s="653"/>
      <c r="JMW2650" s="653"/>
      <c r="JMX2650" s="653"/>
      <c r="JMY2650" s="653"/>
      <c r="JMZ2650" s="653"/>
      <c r="JNA2650" s="653"/>
      <c r="JNB2650" s="653"/>
      <c r="JNC2650" s="653"/>
      <c r="JND2650" s="653"/>
      <c r="JNE2650" s="653"/>
      <c r="JNF2650" s="653"/>
      <c r="JNG2650" s="653"/>
      <c r="JNH2650" s="653"/>
      <c r="JNI2650" s="653"/>
      <c r="JNJ2650" s="653"/>
      <c r="JNK2650" s="653"/>
      <c r="JNL2650" s="653"/>
      <c r="JNM2650" s="653"/>
      <c r="JNN2650" s="653"/>
      <c r="JNO2650" s="653"/>
      <c r="JNP2650" s="653"/>
      <c r="JNQ2650" s="653"/>
      <c r="JNR2650" s="653"/>
      <c r="JNS2650" s="653"/>
      <c r="JNT2650" s="653"/>
      <c r="JNU2650" s="653"/>
      <c r="JNV2650" s="653"/>
      <c r="JNW2650" s="653"/>
      <c r="JNX2650" s="653"/>
      <c r="JNY2650" s="653"/>
      <c r="JNZ2650" s="653"/>
      <c r="JOA2650" s="653"/>
      <c r="JOB2650" s="653"/>
      <c r="JOC2650" s="653"/>
      <c r="JOD2650" s="653"/>
      <c r="JOE2650" s="653"/>
      <c r="JOF2650" s="653"/>
      <c r="JOG2650" s="653"/>
      <c r="JOH2650" s="653"/>
      <c r="JOI2650" s="653"/>
      <c r="JOJ2650" s="653"/>
      <c r="JOK2650" s="653"/>
      <c r="JOL2650" s="653"/>
      <c r="JOM2650" s="653"/>
      <c r="JON2650" s="653"/>
      <c r="JOO2650" s="653"/>
      <c r="JOP2650" s="653"/>
      <c r="JOQ2650" s="653"/>
      <c r="JOR2650" s="653"/>
      <c r="JOS2650" s="653"/>
      <c r="JOT2650" s="653"/>
      <c r="JOU2650" s="653"/>
      <c r="JOV2650" s="653"/>
      <c r="JOW2650" s="653"/>
      <c r="JOX2650" s="653"/>
      <c r="JOY2650" s="653"/>
      <c r="JOZ2650" s="653"/>
      <c r="JPA2650" s="653"/>
      <c r="JPB2650" s="653"/>
      <c r="JPC2650" s="653"/>
      <c r="JPD2650" s="653"/>
      <c r="JPE2650" s="653"/>
      <c r="JPF2650" s="653"/>
      <c r="JPG2650" s="653"/>
      <c r="JPH2650" s="653"/>
      <c r="JPI2650" s="653"/>
      <c r="JPJ2650" s="653"/>
      <c r="JPK2650" s="653"/>
      <c r="JPL2650" s="653"/>
      <c r="JPM2650" s="653"/>
      <c r="JPN2650" s="653"/>
      <c r="JPO2650" s="653"/>
      <c r="JPP2650" s="653"/>
      <c r="JPQ2650" s="653"/>
      <c r="JPR2650" s="653"/>
      <c r="JPS2650" s="653"/>
      <c r="JPT2650" s="653"/>
      <c r="JPU2650" s="653"/>
      <c r="JPV2650" s="653"/>
      <c r="JPW2650" s="653"/>
      <c r="JPX2650" s="653"/>
      <c r="JPY2650" s="653"/>
      <c r="JPZ2650" s="653"/>
      <c r="JQA2650" s="653"/>
      <c r="JQB2650" s="653"/>
      <c r="JQC2650" s="653"/>
      <c r="JQD2650" s="653"/>
      <c r="JQE2650" s="653"/>
      <c r="JQF2650" s="653"/>
      <c r="JQG2650" s="653"/>
      <c r="JQH2650" s="653"/>
      <c r="JQI2650" s="653"/>
      <c r="JQJ2650" s="653"/>
      <c r="JQK2650" s="653"/>
      <c r="JQL2650" s="653"/>
      <c r="JQM2650" s="653"/>
      <c r="JQN2650" s="653"/>
      <c r="JQO2650" s="653"/>
      <c r="JQP2650" s="653"/>
      <c r="JQQ2650" s="653"/>
      <c r="JQR2650" s="653"/>
      <c r="JQS2650" s="653"/>
      <c r="JQT2650" s="653"/>
      <c r="JQU2650" s="653"/>
      <c r="JQV2650" s="653"/>
      <c r="JQW2650" s="653"/>
      <c r="JQX2650" s="653"/>
      <c r="JQY2650" s="653"/>
      <c r="JQZ2650" s="653"/>
      <c r="JRA2650" s="653"/>
      <c r="JRB2650" s="653"/>
      <c r="JRC2650" s="653"/>
      <c r="JRD2650" s="653"/>
      <c r="JRE2650" s="653"/>
      <c r="JRF2650" s="653"/>
      <c r="JRG2650" s="653"/>
      <c r="JRH2650" s="653"/>
      <c r="JRI2650" s="653"/>
      <c r="JRJ2650" s="653"/>
      <c r="JRK2650" s="653"/>
      <c r="JRL2650" s="653"/>
      <c r="JRM2650" s="653"/>
      <c r="JRN2650" s="653"/>
      <c r="JRO2650" s="653"/>
      <c r="JRP2650" s="653"/>
      <c r="JRQ2650" s="653"/>
      <c r="JRR2650" s="653"/>
      <c r="JRS2650" s="653"/>
      <c r="JRT2650" s="653"/>
      <c r="JRU2650" s="653"/>
      <c r="JRV2650" s="653"/>
      <c r="JRW2650" s="653"/>
      <c r="JRX2650" s="653"/>
      <c r="JRY2650" s="653"/>
      <c r="JRZ2650" s="653"/>
      <c r="JSA2650" s="653"/>
      <c r="JSB2650" s="653"/>
      <c r="JSC2650" s="653"/>
      <c r="JSD2650" s="653"/>
      <c r="JSE2650" s="653"/>
      <c r="JSF2650" s="653"/>
      <c r="JSG2650" s="653"/>
      <c r="JSH2650" s="653"/>
      <c r="JSI2650" s="653"/>
      <c r="JSJ2650" s="653"/>
      <c r="JSK2650" s="653"/>
      <c r="JSL2650" s="653"/>
      <c r="JSM2650" s="653"/>
      <c r="JSN2650" s="653"/>
      <c r="JSO2650" s="653"/>
      <c r="JSP2650" s="653"/>
      <c r="JSQ2650" s="653"/>
      <c r="JSR2650" s="653"/>
      <c r="JSS2650" s="653"/>
      <c r="JST2650" s="653"/>
      <c r="JSU2650" s="653"/>
      <c r="JSV2650" s="653"/>
      <c r="JSW2650" s="653"/>
      <c r="JSX2650" s="653"/>
      <c r="JSY2650" s="653"/>
      <c r="JSZ2650" s="653"/>
      <c r="JTA2650" s="653"/>
      <c r="JTB2650" s="653"/>
      <c r="JTC2650" s="653"/>
      <c r="JTD2650" s="653"/>
      <c r="JTE2650" s="653"/>
      <c r="JTF2650" s="653"/>
      <c r="JTG2650" s="653"/>
      <c r="JTH2650" s="653"/>
      <c r="JTI2650" s="653"/>
      <c r="JTJ2650" s="653"/>
      <c r="JTK2650" s="653"/>
      <c r="JTL2650" s="653"/>
      <c r="JTM2650" s="653"/>
      <c r="JTN2650" s="653"/>
      <c r="JTO2650" s="653"/>
      <c r="JTP2650" s="653"/>
      <c r="JTQ2650" s="653"/>
      <c r="JTR2650" s="653"/>
      <c r="JTS2650" s="653"/>
      <c r="JTT2650" s="653"/>
      <c r="JTU2650" s="653"/>
      <c r="JTV2650" s="653"/>
      <c r="JTW2650" s="653"/>
      <c r="JTX2650" s="653"/>
      <c r="JTY2650" s="653"/>
      <c r="JTZ2650" s="653"/>
      <c r="JUA2650" s="653"/>
      <c r="JUB2650" s="653"/>
      <c r="JUC2650" s="653"/>
      <c r="JUD2650" s="653"/>
      <c r="JUE2650" s="653"/>
      <c r="JUF2650" s="653"/>
      <c r="JUG2650" s="653"/>
      <c r="JUH2650" s="653"/>
      <c r="JUI2650" s="653"/>
      <c r="JUJ2650" s="653"/>
      <c r="JUK2650" s="653"/>
      <c r="JUL2650" s="653"/>
      <c r="JUM2650" s="653"/>
      <c r="JUN2650" s="653"/>
      <c r="JUO2650" s="653"/>
      <c r="JUP2650" s="653"/>
      <c r="JUQ2650" s="653"/>
      <c r="JUR2650" s="653"/>
      <c r="JUS2650" s="653"/>
      <c r="JUT2650" s="653"/>
      <c r="JUU2650" s="653"/>
      <c r="JUV2650" s="653"/>
      <c r="JUW2650" s="653"/>
      <c r="JUX2650" s="653"/>
      <c r="JUY2650" s="653"/>
      <c r="JUZ2650" s="653"/>
      <c r="JVA2650" s="653"/>
      <c r="JVB2650" s="653"/>
      <c r="JVC2650" s="653"/>
      <c r="JVD2650" s="653"/>
      <c r="JVE2650" s="653"/>
      <c r="JVF2650" s="653"/>
      <c r="JVG2650" s="653"/>
      <c r="JVH2650" s="653"/>
      <c r="JVI2650" s="653"/>
      <c r="JVJ2650" s="653"/>
      <c r="JVK2650" s="653"/>
      <c r="JVL2650" s="653"/>
      <c r="JVM2650" s="653"/>
      <c r="JVN2650" s="653"/>
      <c r="JVO2650" s="653"/>
      <c r="JVP2650" s="653"/>
      <c r="JVQ2650" s="653"/>
      <c r="JVR2650" s="653"/>
      <c r="JVS2650" s="653"/>
      <c r="JVT2650" s="653"/>
      <c r="JVU2650" s="653"/>
      <c r="JVV2650" s="653"/>
      <c r="JVW2650" s="653"/>
      <c r="JVX2650" s="653"/>
      <c r="JVY2650" s="653"/>
      <c r="JVZ2650" s="653"/>
      <c r="JWA2650" s="653"/>
      <c r="JWB2650" s="653"/>
      <c r="JWC2650" s="653"/>
      <c r="JWD2650" s="653"/>
      <c r="JWE2650" s="653"/>
      <c r="JWF2650" s="653"/>
      <c r="JWG2650" s="653"/>
      <c r="JWH2650" s="653"/>
      <c r="JWI2650" s="653"/>
      <c r="JWJ2650" s="653"/>
      <c r="JWK2650" s="653"/>
      <c r="JWL2650" s="653"/>
      <c r="JWM2650" s="653"/>
      <c r="JWN2650" s="653"/>
      <c r="JWO2650" s="653"/>
      <c r="JWP2650" s="653"/>
      <c r="JWQ2650" s="653"/>
      <c r="JWR2650" s="653"/>
      <c r="JWS2650" s="653"/>
      <c r="JWT2650" s="653"/>
      <c r="JWU2650" s="653"/>
      <c r="JWV2650" s="653"/>
      <c r="JWW2650" s="653"/>
      <c r="JWX2650" s="653"/>
      <c r="JWY2650" s="653"/>
      <c r="JWZ2650" s="653"/>
      <c r="JXA2650" s="653"/>
      <c r="JXB2650" s="653"/>
      <c r="JXC2650" s="653"/>
      <c r="JXD2650" s="653"/>
      <c r="JXE2650" s="653"/>
      <c r="JXF2650" s="653"/>
      <c r="JXG2650" s="653"/>
      <c r="JXH2650" s="653"/>
      <c r="JXI2650" s="653"/>
      <c r="JXJ2650" s="653"/>
      <c r="JXK2650" s="653"/>
      <c r="JXL2650" s="653"/>
      <c r="JXM2650" s="653"/>
      <c r="JXN2650" s="653"/>
      <c r="JXO2650" s="653"/>
      <c r="JXP2650" s="653"/>
      <c r="JXQ2650" s="653"/>
      <c r="JXR2650" s="653"/>
      <c r="JXS2650" s="653"/>
      <c r="JXT2650" s="653"/>
      <c r="JXU2650" s="653"/>
      <c r="JXV2650" s="653"/>
      <c r="JXW2650" s="653"/>
      <c r="JXX2650" s="653"/>
      <c r="JXY2650" s="653"/>
      <c r="JXZ2650" s="653"/>
      <c r="JYA2650" s="653"/>
      <c r="JYB2650" s="653"/>
      <c r="JYC2650" s="653"/>
      <c r="JYD2650" s="653"/>
      <c r="JYE2650" s="653"/>
      <c r="JYF2650" s="653"/>
      <c r="JYG2650" s="653"/>
      <c r="JYH2650" s="653"/>
      <c r="JYI2650" s="653"/>
      <c r="JYJ2650" s="653"/>
      <c r="JYK2650" s="653"/>
      <c r="JYL2650" s="653"/>
      <c r="JYM2650" s="653"/>
      <c r="JYN2650" s="653"/>
      <c r="JYO2650" s="653"/>
      <c r="JYP2650" s="653"/>
      <c r="JYQ2650" s="653"/>
      <c r="JYR2650" s="653"/>
      <c r="JYS2650" s="653"/>
      <c r="JYT2650" s="653"/>
      <c r="JYU2650" s="653"/>
      <c r="JYV2650" s="653"/>
      <c r="JYW2650" s="653"/>
      <c r="JYX2650" s="653"/>
      <c r="JYY2650" s="653"/>
      <c r="JYZ2650" s="653"/>
      <c r="JZA2650" s="653"/>
      <c r="JZB2650" s="653"/>
      <c r="JZC2650" s="653"/>
      <c r="JZD2650" s="653"/>
      <c r="JZE2650" s="653"/>
      <c r="JZF2650" s="653"/>
      <c r="JZG2650" s="653"/>
      <c r="JZH2650" s="653"/>
      <c r="JZI2650" s="653"/>
      <c r="JZJ2650" s="653"/>
      <c r="JZK2650" s="653"/>
      <c r="JZL2650" s="653"/>
      <c r="JZM2650" s="653"/>
      <c r="JZN2650" s="653"/>
      <c r="JZO2650" s="653"/>
      <c r="JZP2650" s="653"/>
      <c r="JZQ2650" s="653"/>
      <c r="JZR2650" s="653"/>
      <c r="JZS2650" s="653"/>
      <c r="JZT2650" s="653"/>
      <c r="JZU2650" s="653"/>
      <c r="JZV2650" s="653"/>
      <c r="JZW2650" s="653"/>
      <c r="JZX2650" s="653"/>
      <c r="JZY2650" s="653"/>
      <c r="JZZ2650" s="653"/>
      <c r="KAA2650" s="653"/>
      <c r="KAB2650" s="653"/>
      <c r="KAC2650" s="653"/>
      <c r="KAD2650" s="653"/>
      <c r="KAE2650" s="653"/>
      <c r="KAF2650" s="653"/>
      <c r="KAG2650" s="653"/>
      <c r="KAH2650" s="653"/>
      <c r="KAI2650" s="653"/>
      <c r="KAJ2650" s="653"/>
      <c r="KAK2650" s="653"/>
      <c r="KAL2650" s="653"/>
      <c r="KAM2650" s="653"/>
      <c r="KAN2650" s="653"/>
      <c r="KAO2650" s="653"/>
      <c r="KAP2650" s="653"/>
      <c r="KAQ2650" s="653"/>
      <c r="KAR2650" s="653"/>
      <c r="KAS2650" s="653"/>
      <c r="KAT2650" s="653"/>
      <c r="KAU2650" s="653"/>
      <c r="KAV2650" s="653"/>
      <c r="KAW2650" s="653"/>
      <c r="KAX2650" s="653"/>
      <c r="KAY2650" s="653"/>
      <c r="KAZ2650" s="653"/>
      <c r="KBA2650" s="653"/>
      <c r="KBB2650" s="653"/>
      <c r="KBC2650" s="653"/>
      <c r="KBD2650" s="653"/>
      <c r="KBE2650" s="653"/>
      <c r="KBF2650" s="653"/>
      <c r="KBG2650" s="653"/>
      <c r="KBH2650" s="653"/>
      <c r="KBI2650" s="653"/>
      <c r="KBJ2650" s="653"/>
      <c r="KBK2650" s="653"/>
      <c r="KBL2650" s="653"/>
      <c r="KBM2650" s="653"/>
      <c r="KBN2650" s="653"/>
      <c r="KBO2650" s="653"/>
      <c r="KBP2650" s="653"/>
      <c r="KBQ2650" s="653"/>
      <c r="KBR2650" s="653"/>
      <c r="KBS2650" s="653"/>
      <c r="KBT2650" s="653"/>
      <c r="KBU2650" s="653"/>
      <c r="KBV2650" s="653"/>
      <c r="KBW2650" s="653"/>
      <c r="KBX2650" s="653"/>
      <c r="KBY2650" s="653"/>
      <c r="KBZ2650" s="653"/>
      <c r="KCA2650" s="653"/>
      <c r="KCB2650" s="653"/>
      <c r="KCC2650" s="653"/>
      <c r="KCD2650" s="653"/>
      <c r="KCE2650" s="653"/>
      <c r="KCF2650" s="653"/>
      <c r="KCG2650" s="653"/>
      <c r="KCH2650" s="653"/>
      <c r="KCI2650" s="653"/>
      <c r="KCJ2650" s="653"/>
      <c r="KCK2650" s="653"/>
      <c r="KCL2650" s="653"/>
      <c r="KCM2650" s="653"/>
      <c r="KCN2650" s="653"/>
      <c r="KCO2650" s="653"/>
      <c r="KCP2650" s="653"/>
      <c r="KCQ2650" s="653"/>
      <c r="KCR2650" s="653"/>
      <c r="KCS2650" s="653"/>
      <c r="KCT2650" s="653"/>
      <c r="KCU2650" s="653"/>
      <c r="KCV2650" s="653"/>
      <c r="KCW2650" s="653"/>
      <c r="KCX2650" s="653"/>
      <c r="KCY2650" s="653"/>
      <c r="KCZ2650" s="653"/>
      <c r="KDA2650" s="653"/>
      <c r="KDB2650" s="653"/>
      <c r="KDC2650" s="653"/>
      <c r="KDD2650" s="653"/>
      <c r="KDE2650" s="653"/>
      <c r="KDF2650" s="653"/>
      <c r="KDG2650" s="653"/>
      <c r="KDH2650" s="653"/>
      <c r="KDI2650" s="653"/>
      <c r="KDJ2650" s="653"/>
      <c r="KDK2650" s="653"/>
      <c r="KDL2650" s="653"/>
      <c r="KDM2650" s="653"/>
      <c r="KDN2650" s="653"/>
      <c r="KDO2650" s="653"/>
      <c r="KDP2650" s="653"/>
      <c r="KDQ2650" s="653"/>
      <c r="KDR2650" s="653"/>
      <c r="KDS2650" s="653"/>
      <c r="KDT2650" s="653"/>
      <c r="KDU2650" s="653"/>
      <c r="KDV2650" s="653"/>
      <c r="KDW2650" s="653"/>
      <c r="KDX2650" s="653"/>
      <c r="KDY2650" s="653"/>
      <c r="KDZ2650" s="653"/>
      <c r="KEA2650" s="653"/>
      <c r="KEB2650" s="653"/>
      <c r="KEC2650" s="653"/>
      <c r="KED2650" s="653"/>
      <c r="KEE2650" s="653"/>
      <c r="KEF2650" s="653"/>
      <c r="KEG2650" s="653"/>
      <c r="KEH2650" s="653"/>
      <c r="KEI2650" s="653"/>
      <c r="KEJ2650" s="653"/>
      <c r="KEK2650" s="653"/>
      <c r="KEL2650" s="653"/>
      <c r="KEM2650" s="653"/>
      <c r="KEN2650" s="653"/>
      <c r="KEO2650" s="653"/>
      <c r="KEP2650" s="653"/>
      <c r="KEQ2650" s="653"/>
      <c r="KER2650" s="653"/>
      <c r="KES2650" s="653"/>
      <c r="KET2650" s="653"/>
      <c r="KEU2650" s="653"/>
      <c r="KEV2650" s="653"/>
      <c r="KEW2650" s="653"/>
      <c r="KEX2650" s="653"/>
      <c r="KEY2650" s="653"/>
      <c r="KEZ2650" s="653"/>
      <c r="KFA2650" s="653"/>
      <c r="KFB2650" s="653"/>
      <c r="KFC2650" s="653"/>
      <c r="KFD2650" s="653"/>
      <c r="KFE2650" s="653"/>
      <c r="KFF2650" s="653"/>
      <c r="KFG2650" s="653"/>
      <c r="KFH2650" s="653"/>
      <c r="KFI2650" s="653"/>
      <c r="KFJ2650" s="653"/>
      <c r="KFK2650" s="653"/>
      <c r="KFL2650" s="653"/>
      <c r="KFM2650" s="653"/>
      <c r="KFN2650" s="653"/>
      <c r="KFO2650" s="653"/>
      <c r="KFP2650" s="653"/>
      <c r="KFQ2650" s="653"/>
      <c r="KFR2650" s="653"/>
      <c r="KFS2650" s="653"/>
      <c r="KFT2650" s="653"/>
      <c r="KFU2650" s="653"/>
      <c r="KFV2650" s="653"/>
      <c r="KFW2650" s="653"/>
      <c r="KFX2650" s="653"/>
      <c r="KFY2650" s="653"/>
      <c r="KFZ2650" s="653"/>
      <c r="KGA2650" s="653"/>
      <c r="KGB2650" s="653"/>
      <c r="KGC2650" s="653"/>
      <c r="KGD2650" s="653"/>
      <c r="KGE2650" s="653"/>
      <c r="KGF2650" s="653"/>
      <c r="KGG2650" s="653"/>
      <c r="KGH2650" s="653"/>
      <c r="KGI2650" s="653"/>
      <c r="KGJ2650" s="653"/>
      <c r="KGK2650" s="653"/>
      <c r="KGL2650" s="653"/>
      <c r="KGM2650" s="653"/>
      <c r="KGN2650" s="653"/>
      <c r="KGO2650" s="653"/>
      <c r="KGP2650" s="653"/>
      <c r="KGQ2650" s="653"/>
      <c r="KGR2650" s="653"/>
      <c r="KGS2650" s="653"/>
      <c r="KGT2650" s="653"/>
      <c r="KGU2650" s="653"/>
      <c r="KGV2650" s="653"/>
      <c r="KGW2650" s="653"/>
      <c r="KGX2650" s="653"/>
      <c r="KGY2650" s="653"/>
      <c r="KGZ2650" s="653"/>
      <c r="KHA2650" s="653"/>
      <c r="KHB2650" s="653"/>
      <c r="KHC2650" s="653"/>
      <c r="KHD2650" s="653"/>
      <c r="KHE2650" s="653"/>
      <c r="KHF2650" s="653"/>
      <c r="KHG2650" s="653"/>
      <c r="KHH2650" s="653"/>
      <c r="KHI2650" s="653"/>
      <c r="KHJ2650" s="653"/>
      <c r="KHK2650" s="653"/>
      <c r="KHL2650" s="653"/>
      <c r="KHM2650" s="653"/>
      <c r="KHN2650" s="653"/>
      <c r="KHO2650" s="653"/>
      <c r="KHP2650" s="653"/>
      <c r="KHQ2650" s="653"/>
      <c r="KHR2650" s="653"/>
      <c r="KHS2650" s="653"/>
      <c r="KHT2650" s="653"/>
      <c r="KHU2650" s="653"/>
      <c r="KHV2650" s="653"/>
      <c r="KHW2650" s="653"/>
      <c r="KHX2650" s="653"/>
      <c r="KHY2650" s="653"/>
      <c r="KHZ2650" s="653"/>
      <c r="KIA2650" s="653"/>
      <c r="KIB2650" s="653"/>
      <c r="KIC2650" s="653"/>
      <c r="KID2650" s="653"/>
      <c r="KIE2650" s="653"/>
      <c r="KIF2650" s="653"/>
      <c r="KIG2650" s="653"/>
      <c r="KIH2650" s="653"/>
      <c r="KII2650" s="653"/>
      <c r="KIJ2650" s="653"/>
      <c r="KIK2650" s="653"/>
      <c r="KIL2650" s="653"/>
      <c r="KIM2650" s="653"/>
      <c r="KIN2650" s="653"/>
      <c r="KIO2650" s="653"/>
      <c r="KIP2650" s="653"/>
      <c r="KIQ2650" s="653"/>
      <c r="KIR2650" s="653"/>
      <c r="KIS2650" s="653"/>
      <c r="KIT2650" s="653"/>
      <c r="KIU2650" s="653"/>
      <c r="KIV2650" s="653"/>
      <c r="KIW2650" s="653"/>
      <c r="KIX2650" s="653"/>
      <c r="KIY2650" s="653"/>
      <c r="KIZ2650" s="653"/>
      <c r="KJA2650" s="653"/>
      <c r="KJB2650" s="653"/>
      <c r="KJC2650" s="653"/>
      <c r="KJD2650" s="653"/>
      <c r="KJE2650" s="653"/>
      <c r="KJF2650" s="653"/>
      <c r="KJG2650" s="653"/>
      <c r="KJH2650" s="653"/>
      <c r="KJI2650" s="653"/>
      <c r="KJJ2650" s="653"/>
      <c r="KJK2650" s="653"/>
      <c r="KJL2650" s="653"/>
      <c r="KJM2650" s="653"/>
      <c r="KJN2650" s="653"/>
      <c r="KJO2650" s="653"/>
      <c r="KJP2650" s="653"/>
      <c r="KJQ2650" s="653"/>
      <c r="KJR2650" s="653"/>
      <c r="KJS2650" s="653"/>
      <c r="KJT2650" s="653"/>
      <c r="KJU2650" s="653"/>
      <c r="KJV2650" s="653"/>
      <c r="KJW2650" s="653"/>
      <c r="KJX2650" s="653"/>
      <c r="KJY2650" s="653"/>
      <c r="KJZ2650" s="653"/>
      <c r="KKA2650" s="653"/>
      <c r="KKB2650" s="653"/>
      <c r="KKC2650" s="653"/>
      <c r="KKD2650" s="653"/>
      <c r="KKE2650" s="653"/>
      <c r="KKF2650" s="653"/>
      <c r="KKG2650" s="653"/>
      <c r="KKH2650" s="653"/>
      <c r="KKI2650" s="653"/>
      <c r="KKJ2650" s="653"/>
      <c r="KKK2650" s="653"/>
      <c r="KKL2650" s="653"/>
      <c r="KKM2650" s="653"/>
      <c r="KKN2650" s="653"/>
      <c r="KKO2650" s="653"/>
      <c r="KKP2650" s="653"/>
      <c r="KKQ2650" s="653"/>
      <c r="KKR2650" s="653"/>
      <c r="KKS2650" s="653"/>
      <c r="KKT2650" s="653"/>
      <c r="KKU2650" s="653"/>
      <c r="KKV2650" s="653"/>
      <c r="KKW2650" s="653"/>
      <c r="KKX2650" s="653"/>
      <c r="KKY2650" s="653"/>
      <c r="KKZ2650" s="653"/>
      <c r="KLA2650" s="653"/>
      <c r="KLB2650" s="653"/>
      <c r="KLC2650" s="653"/>
      <c r="KLD2650" s="653"/>
      <c r="KLE2650" s="653"/>
      <c r="KLF2650" s="653"/>
      <c r="KLG2650" s="653"/>
      <c r="KLH2650" s="653"/>
      <c r="KLI2650" s="653"/>
      <c r="KLJ2650" s="653"/>
      <c r="KLK2650" s="653"/>
      <c r="KLL2650" s="653"/>
      <c r="KLM2650" s="653"/>
      <c r="KLN2650" s="653"/>
      <c r="KLO2650" s="653"/>
      <c r="KLP2650" s="653"/>
      <c r="KLQ2650" s="653"/>
      <c r="KLR2650" s="653"/>
      <c r="KLS2650" s="653"/>
      <c r="KLT2650" s="653"/>
      <c r="KLU2650" s="653"/>
      <c r="KLV2650" s="653"/>
      <c r="KLW2650" s="653"/>
      <c r="KLX2650" s="653"/>
      <c r="KLY2650" s="653"/>
      <c r="KLZ2650" s="653"/>
      <c r="KMA2650" s="653"/>
      <c r="KMB2650" s="653"/>
      <c r="KMC2650" s="653"/>
      <c r="KMD2650" s="653"/>
      <c r="KME2650" s="653"/>
      <c r="KMF2650" s="653"/>
      <c r="KMG2650" s="653"/>
      <c r="KMH2650" s="653"/>
      <c r="KMI2650" s="653"/>
      <c r="KMJ2650" s="653"/>
      <c r="KMK2650" s="653"/>
      <c r="KML2650" s="653"/>
      <c r="KMM2650" s="653"/>
      <c r="KMN2650" s="653"/>
      <c r="KMO2650" s="653"/>
      <c r="KMP2650" s="653"/>
      <c r="KMQ2650" s="653"/>
      <c r="KMR2650" s="653"/>
      <c r="KMS2650" s="653"/>
      <c r="KMT2650" s="653"/>
      <c r="KMU2650" s="653"/>
      <c r="KMV2650" s="653"/>
      <c r="KMW2650" s="653"/>
      <c r="KMX2650" s="653"/>
      <c r="KMY2650" s="653"/>
      <c r="KMZ2650" s="653"/>
      <c r="KNA2650" s="653"/>
      <c r="KNB2650" s="653"/>
      <c r="KNC2650" s="653"/>
      <c r="KND2650" s="653"/>
      <c r="KNE2650" s="653"/>
      <c r="KNF2650" s="653"/>
      <c r="KNG2650" s="653"/>
      <c r="KNH2650" s="653"/>
      <c r="KNI2650" s="653"/>
      <c r="KNJ2650" s="653"/>
      <c r="KNK2650" s="653"/>
      <c r="KNL2650" s="653"/>
      <c r="KNM2650" s="653"/>
      <c r="KNN2650" s="653"/>
      <c r="KNO2650" s="653"/>
      <c r="KNP2650" s="653"/>
      <c r="KNQ2650" s="653"/>
      <c r="KNR2650" s="653"/>
      <c r="KNS2650" s="653"/>
      <c r="KNT2650" s="653"/>
      <c r="KNU2650" s="653"/>
      <c r="KNV2650" s="653"/>
      <c r="KNW2650" s="653"/>
      <c r="KNX2650" s="653"/>
      <c r="KNY2650" s="653"/>
      <c r="KNZ2650" s="653"/>
      <c r="KOA2650" s="653"/>
      <c r="KOB2650" s="653"/>
      <c r="KOC2650" s="653"/>
      <c r="KOD2650" s="653"/>
      <c r="KOE2650" s="653"/>
      <c r="KOF2650" s="653"/>
      <c r="KOG2650" s="653"/>
      <c r="KOH2650" s="653"/>
      <c r="KOI2650" s="653"/>
      <c r="KOJ2650" s="653"/>
      <c r="KOK2650" s="653"/>
      <c r="KOL2650" s="653"/>
      <c r="KOM2650" s="653"/>
      <c r="KON2650" s="653"/>
      <c r="KOO2650" s="653"/>
      <c r="KOP2650" s="653"/>
      <c r="KOQ2650" s="653"/>
      <c r="KOR2650" s="653"/>
      <c r="KOS2650" s="653"/>
      <c r="KOT2650" s="653"/>
      <c r="KOU2650" s="653"/>
      <c r="KOV2650" s="653"/>
      <c r="KOW2650" s="653"/>
      <c r="KOX2650" s="653"/>
      <c r="KOY2650" s="653"/>
      <c r="KOZ2650" s="653"/>
      <c r="KPA2650" s="653"/>
      <c r="KPB2650" s="653"/>
      <c r="KPC2650" s="653"/>
      <c r="KPD2650" s="653"/>
      <c r="KPE2650" s="653"/>
      <c r="KPF2650" s="653"/>
      <c r="KPG2650" s="653"/>
      <c r="KPH2650" s="653"/>
      <c r="KPI2650" s="653"/>
      <c r="KPJ2650" s="653"/>
      <c r="KPK2650" s="653"/>
      <c r="KPL2650" s="653"/>
      <c r="KPM2650" s="653"/>
      <c r="KPN2650" s="653"/>
      <c r="KPO2650" s="653"/>
      <c r="KPP2650" s="653"/>
      <c r="KPQ2650" s="653"/>
      <c r="KPR2650" s="653"/>
      <c r="KPS2650" s="653"/>
      <c r="KPT2650" s="653"/>
      <c r="KPU2650" s="653"/>
      <c r="KPV2650" s="653"/>
      <c r="KPW2650" s="653"/>
      <c r="KPX2650" s="653"/>
      <c r="KPY2650" s="653"/>
      <c r="KPZ2650" s="653"/>
      <c r="KQA2650" s="653"/>
      <c r="KQB2650" s="653"/>
      <c r="KQC2650" s="653"/>
      <c r="KQD2650" s="653"/>
      <c r="KQE2650" s="653"/>
      <c r="KQF2650" s="653"/>
      <c r="KQG2650" s="653"/>
      <c r="KQH2650" s="653"/>
      <c r="KQI2650" s="653"/>
      <c r="KQJ2650" s="653"/>
      <c r="KQK2650" s="653"/>
      <c r="KQL2650" s="653"/>
      <c r="KQM2650" s="653"/>
      <c r="KQN2650" s="653"/>
      <c r="KQO2650" s="653"/>
      <c r="KQP2650" s="653"/>
      <c r="KQQ2650" s="653"/>
      <c r="KQR2650" s="653"/>
      <c r="KQS2650" s="653"/>
      <c r="KQT2650" s="653"/>
      <c r="KQU2650" s="653"/>
      <c r="KQV2650" s="653"/>
      <c r="KQW2650" s="653"/>
      <c r="KQX2650" s="653"/>
      <c r="KQY2650" s="653"/>
      <c r="KQZ2650" s="653"/>
      <c r="KRA2650" s="653"/>
      <c r="KRB2650" s="653"/>
      <c r="KRC2650" s="653"/>
      <c r="KRD2650" s="653"/>
      <c r="KRE2650" s="653"/>
      <c r="KRF2650" s="653"/>
      <c r="KRG2650" s="653"/>
      <c r="KRH2650" s="653"/>
      <c r="KRI2650" s="653"/>
      <c r="KRJ2650" s="653"/>
      <c r="KRK2650" s="653"/>
      <c r="KRL2650" s="653"/>
      <c r="KRM2650" s="653"/>
      <c r="KRN2650" s="653"/>
      <c r="KRO2650" s="653"/>
      <c r="KRP2650" s="653"/>
      <c r="KRQ2650" s="653"/>
      <c r="KRR2650" s="653"/>
      <c r="KRS2650" s="653"/>
      <c r="KRT2650" s="653"/>
      <c r="KRU2650" s="653"/>
      <c r="KRV2650" s="653"/>
      <c r="KRW2650" s="653"/>
      <c r="KRX2650" s="653"/>
      <c r="KRY2650" s="653"/>
      <c r="KRZ2650" s="653"/>
      <c r="KSA2650" s="653"/>
      <c r="KSB2650" s="653"/>
      <c r="KSC2650" s="653"/>
      <c r="KSD2650" s="653"/>
      <c r="KSE2650" s="653"/>
      <c r="KSF2650" s="653"/>
      <c r="KSG2650" s="653"/>
      <c r="KSH2650" s="653"/>
      <c r="KSI2650" s="653"/>
      <c r="KSJ2650" s="653"/>
      <c r="KSK2650" s="653"/>
      <c r="KSL2650" s="653"/>
      <c r="KSM2650" s="653"/>
      <c r="KSN2650" s="653"/>
      <c r="KSO2650" s="653"/>
      <c r="KSP2650" s="653"/>
      <c r="KSQ2650" s="653"/>
      <c r="KSR2650" s="653"/>
      <c r="KSS2650" s="653"/>
      <c r="KST2650" s="653"/>
      <c r="KSU2650" s="653"/>
      <c r="KSV2650" s="653"/>
      <c r="KSW2650" s="653"/>
      <c r="KSX2650" s="653"/>
      <c r="KSY2650" s="653"/>
      <c r="KSZ2650" s="653"/>
      <c r="KTA2650" s="653"/>
      <c r="KTB2650" s="653"/>
      <c r="KTC2650" s="653"/>
      <c r="KTD2650" s="653"/>
      <c r="KTE2650" s="653"/>
      <c r="KTF2650" s="653"/>
      <c r="KTG2650" s="653"/>
      <c r="KTH2650" s="653"/>
      <c r="KTI2650" s="653"/>
      <c r="KTJ2650" s="653"/>
      <c r="KTK2650" s="653"/>
      <c r="KTL2650" s="653"/>
      <c r="KTM2650" s="653"/>
      <c r="KTN2650" s="653"/>
      <c r="KTO2650" s="653"/>
      <c r="KTP2650" s="653"/>
      <c r="KTQ2650" s="653"/>
      <c r="KTR2650" s="653"/>
      <c r="KTS2650" s="653"/>
      <c r="KTT2650" s="653"/>
      <c r="KTU2650" s="653"/>
      <c r="KTV2650" s="653"/>
      <c r="KTW2650" s="653"/>
      <c r="KTX2650" s="653"/>
      <c r="KTY2650" s="653"/>
      <c r="KTZ2650" s="653"/>
      <c r="KUA2650" s="653"/>
      <c r="KUB2650" s="653"/>
      <c r="KUC2650" s="653"/>
      <c r="KUD2650" s="653"/>
      <c r="KUE2650" s="653"/>
      <c r="KUF2650" s="653"/>
      <c r="KUG2650" s="653"/>
      <c r="KUH2650" s="653"/>
      <c r="KUI2650" s="653"/>
      <c r="KUJ2650" s="653"/>
      <c r="KUK2650" s="653"/>
      <c r="KUL2650" s="653"/>
      <c r="KUM2650" s="653"/>
      <c r="KUN2650" s="653"/>
      <c r="KUO2650" s="653"/>
      <c r="KUP2650" s="653"/>
      <c r="KUQ2650" s="653"/>
      <c r="KUR2650" s="653"/>
      <c r="KUS2650" s="653"/>
      <c r="KUT2650" s="653"/>
      <c r="KUU2650" s="653"/>
      <c r="KUV2650" s="653"/>
      <c r="KUW2650" s="653"/>
      <c r="KUX2650" s="653"/>
      <c r="KUY2650" s="653"/>
      <c r="KUZ2650" s="653"/>
      <c r="KVA2650" s="653"/>
      <c r="KVB2650" s="653"/>
      <c r="KVC2650" s="653"/>
      <c r="KVD2650" s="653"/>
      <c r="KVE2650" s="653"/>
      <c r="KVF2650" s="653"/>
      <c r="KVG2650" s="653"/>
      <c r="KVH2650" s="653"/>
      <c r="KVI2650" s="653"/>
      <c r="KVJ2650" s="653"/>
      <c r="KVK2650" s="653"/>
      <c r="KVL2650" s="653"/>
      <c r="KVM2650" s="653"/>
      <c r="KVN2650" s="653"/>
      <c r="KVO2650" s="653"/>
      <c r="KVP2650" s="653"/>
      <c r="KVQ2650" s="653"/>
      <c r="KVR2650" s="653"/>
      <c r="KVS2650" s="653"/>
      <c r="KVT2650" s="653"/>
      <c r="KVU2650" s="653"/>
      <c r="KVV2650" s="653"/>
      <c r="KVW2650" s="653"/>
      <c r="KVX2650" s="653"/>
      <c r="KVY2650" s="653"/>
      <c r="KVZ2650" s="653"/>
      <c r="KWA2650" s="653"/>
      <c r="KWB2650" s="653"/>
      <c r="KWC2650" s="653"/>
      <c r="KWD2650" s="653"/>
      <c r="KWE2650" s="653"/>
      <c r="KWF2650" s="653"/>
      <c r="KWG2650" s="653"/>
      <c r="KWH2650" s="653"/>
      <c r="KWI2650" s="653"/>
      <c r="KWJ2650" s="653"/>
      <c r="KWK2650" s="653"/>
      <c r="KWL2650" s="653"/>
      <c r="KWM2650" s="653"/>
      <c r="KWN2650" s="653"/>
      <c r="KWO2650" s="653"/>
      <c r="KWP2650" s="653"/>
      <c r="KWQ2650" s="653"/>
      <c r="KWR2650" s="653"/>
      <c r="KWS2650" s="653"/>
      <c r="KWT2650" s="653"/>
      <c r="KWU2650" s="653"/>
      <c r="KWV2650" s="653"/>
      <c r="KWW2650" s="653"/>
      <c r="KWX2650" s="653"/>
      <c r="KWY2650" s="653"/>
      <c r="KWZ2650" s="653"/>
      <c r="KXA2650" s="653"/>
      <c r="KXB2650" s="653"/>
      <c r="KXC2650" s="653"/>
      <c r="KXD2650" s="653"/>
      <c r="KXE2650" s="653"/>
      <c r="KXF2650" s="653"/>
      <c r="KXG2650" s="653"/>
      <c r="KXH2650" s="653"/>
      <c r="KXI2650" s="653"/>
      <c r="KXJ2650" s="653"/>
      <c r="KXK2650" s="653"/>
      <c r="KXL2650" s="653"/>
      <c r="KXM2650" s="653"/>
      <c r="KXN2650" s="653"/>
      <c r="KXO2650" s="653"/>
      <c r="KXP2650" s="653"/>
      <c r="KXQ2650" s="653"/>
      <c r="KXR2650" s="653"/>
      <c r="KXS2650" s="653"/>
      <c r="KXT2650" s="653"/>
      <c r="KXU2650" s="653"/>
      <c r="KXV2650" s="653"/>
      <c r="KXW2650" s="653"/>
      <c r="KXX2650" s="653"/>
      <c r="KXY2650" s="653"/>
      <c r="KXZ2650" s="653"/>
      <c r="KYA2650" s="653"/>
      <c r="KYB2650" s="653"/>
      <c r="KYC2650" s="653"/>
      <c r="KYD2650" s="653"/>
      <c r="KYE2650" s="653"/>
      <c r="KYF2650" s="653"/>
      <c r="KYG2650" s="653"/>
      <c r="KYH2650" s="653"/>
      <c r="KYI2650" s="653"/>
      <c r="KYJ2650" s="653"/>
      <c r="KYK2650" s="653"/>
      <c r="KYL2650" s="653"/>
      <c r="KYM2650" s="653"/>
      <c r="KYN2650" s="653"/>
      <c r="KYO2650" s="653"/>
      <c r="KYP2650" s="653"/>
      <c r="KYQ2650" s="653"/>
      <c r="KYR2650" s="653"/>
      <c r="KYS2650" s="653"/>
      <c r="KYT2650" s="653"/>
      <c r="KYU2650" s="653"/>
      <c r="KYV2650" s="653"/>
      <c r="KYW2650" s="653"/>
      <c r="KYX2650" s="653"/>
      <c r="KYY2650" s="653"/>
      <c r="KYZ2650" s="653"/>
      <c r="KZA2650" s="653"/>
      <c r="KZB2650" s="653"/>
      <c r="KZC2650" s="653"/>
      <c r="KZD2650" s="653"/>
      <c r="KZE2650" s="653"/>
      <c r="KZF2650" s="653"/>
      <c r="KZG2650" s="653"/>
      <c r="KZH2650" s="653"/>
      <c r="KZI2650" s="653"/>
      <c r="KZJ2650" s="653"/>
      <c r="KZK2650" s="653"/>
      <c r="KZL2650" s="653"/>
      <c r="KZM2650" s="653"/>
      <c r="KZN2650" s="653"/>
      <c r="KZO2650" s="653"/>
      <c r="KZP2650" s="653"/>
      <c r="KZQ2650" s="653"/>
      <c r="KZR2650" s="653"/>
      <c r="KZS2650" s="653"/>
      <c r="KZT2650" s="653"/>
      <c r="KZU2650" s="653"/>
      <c r="KZV2650" s="653"/>
      <c r="KZW2650" s="653"/>
      <c r="KZX2650" s="653"/>
      <c r="KZY2650" s="653"/>
      <c r="KZZ2650" s="653"/>
      <c r="LAA2650" s="653"/>
      <c r="LAB2650" s="653"/>
      <c r="LAC2650" s="653"/>
      <c r="LAD2650" s="653"/>
      <c r="LAE2650" s="653"/>
      <c r="LAF2650" s="653"/>
      <c r="LAG2650" s="653"/>
      <c r="LAH2650" s="653"/>
      <c r="LAI2650" s="653"/>
      <c r="LAJ2650" s="653"/>
      <c r="LAK2650" s="653"/>
      <c r="LAL2650" s="653"/>
      <c r="LAM2650" s="653"/>
      <c r="LAN2650" s="653"/>
      <c r="LAO2650" s="653"/>
      <c r="LAP2650" s="653"/>
      <c r="LAQ2650" s="653"/>
      <c r="LAR2650" s="653"/>
      <c r="LAS2650" s="653"/>
      <c r="LAT2650" s="653"/>
      <c r="LAU2650" s="653"/>
      <c r="LAV2650" s="653"/>
      <c r="LAW2650" s="653"/>
      <c r="LAX2650" s="653"/>
      <c r="LAY2650" s="653"/>
      <c r="LAZ2650" s="653"/>
      <c r="LBA2650" s="653"/>
      <c r="LBB2650" s="653"/>
      <c r="LBC2650" s="653"/>
      <c r="LBD2650" s="653"/>
      <c r="LBE2650" s="653"/>
      <c r="LBF2650" s="653"/>
      <c r="LBG2650" s="653"/>
      <c r="LBH2650" s="653"/>
      <c r="LBI2650" s="653"/>
      <c r="LBJ2650" s="653"/>
      <c r="LBK2650" s="653"/>
      <c r="LBL2650" s="653"/>
      <c r="LBM2650" s="653"/>
      <c r="LBN2650" s="653"/>
      <c r="LBO2650" s="653"/>
      <c r="LBP2650" s="653"/>
      <c r="LBQ2650" s="653"/>
      <c r="LBR2650" s="653"/>
      <c r="LBS2650" s="653"/>
      <c r="LBT2650" s="653"/>
      <c r="LBU2650" s="653"/>
      <c r="LBV2650" s="653"/>
      <c r="LBW2650" s="653"/>
      <c r="LBX2650" s="653"/>
      <c r="LBY2650" s="653"/>
      <c r="LBZ2650" s="653"/>
      <c r="LCA2650" s="653"/>
      <c r="LCB2650" s="653"/>
      <c r="LCC2650" s="653"/>
      <c r="LCD2650" s="653"/>
      <c r="LCE2650" s="653"/>
      <c r="LCF2650" s="653"/>
      <c r="LCG2650" s="653"/>
      <c r="LCH2650" s="653"/>
      <c r="LCI2650" s="653"/>
      <c r="LCJ2650" s="653"/>
      <c r="LCK2650" s="653"/>
      <c r="LCL2650" s="653"/>
      <c r="LCM2650" s="653"/>
      <c r="LCN2650" s="653"/>
      <c r="LCO2650" s="653"/>
      <c r="LCP2650" s="653"/>
      <c r="LCQ2650" s="653"/>
      <c r="LCR2650" s="653"/>
      <c r="LCS2650" s="653"/>
      <c r="LCT2650" s="653"/>
      <c r="LCU2650" s="653"/>
      <c r="LCV2650" s="653"/>
      <c r="LCW2650" s="653"/>
      <c r="LCX2650" s="653"/>
      <c r="LCY2650" s="653"/>
      <c r="LCZ2650" s="653"/>
      <c r="LDA2650" s="653"/>
      <c r="LDB2650" s="653"/>
      <c r="LDC2650" s="653"/>
      <c r="LDD2650" s="653"/>
      <c r="LDE2650" s="653"/>
      <c r="LDF2650" s="653"/>
      <c r="LDG2650" s="653"/>
      <c r="LDH2650" s="653"/>
      <c r="LDI2650" s="653"/>
      <c r="LDJ2650" s="653"/>
      <c r="LDK2650" s="653"/>
      <c r="LDL2650" s="653"/>
      <c r="LDM2650" s="653"/>
      <c r="LDN2650" s="653"/>
      <c r="LDO2650" s="653"/>
      <c r="LDP2650" s="653"/>
      <c r="LDQ2650" s="653"/>
      <c r="LDR2650" s="653"/>
      <c r="LDS2650" s="653"/>
      <c r="LDT2650" s="653"/>
      <c r="LDU2650" s="653"/>
      <c r="LDV2650" s="653"/>
      <c r="LDW2650" s="653"/>
      <c r="LDX2650" s="653"/>
      <c r="LDY2650" s="653"/>
      <c r="LDZ2650" s="653"/>
      <c r="LEA2650" s="653"/>
      <c r="LEB2650" s="653"/>
      <c r="LEC2650" s="653"/>
      <c r="LED2650" s="653"/>
      <c r="LEE2650" s="653"/>
      <c r="LEF2650" s="653"/>
      <c r="LEG2650" s="653"/>
      <c r="LEH2650" s="653"/>
      <c r="LEI2650" s="653"/>
      <c r="LEJ2650" s="653"/>
      <c r="LEK2650" s="653"/>
      <c r="LEL2650" s="653"/>
      <c r="LEM2650" s="653"/>
      <c r="LEN2650" s="653"/>
      <c r="LEO2650" s="653"/>
      <c r="LEP2650" s="653"/>
      <c r="LEQ2650" s="653"/>
      <c r="LER2650" s="653"/>
      <c r="LES2650" s="653"/>
      <c r="LET2650" s="653"/>
      <c r="LEU2650" s="653"/>
      <c r="LEV2650" s="653"/>
      <c r="LEW2650" s="653"/>
      <c r="LEX2650" s="653"/>
      <c r="LEY2650" s="653"/>
      <c r="LEZ2650" s="653"/>
      <c r="LFA2650" s="653"/>
      <c r="LFB2650" s="653"/>
      <c r="LFC2650" s="653"/>
      <c r="LFD2650" s="653"/>
      <c r="LFE2650" s="653"/>
      <c r="LFF2650" s="653"/>
      <c r="LFG2650" s="653"/>
      <c r="LFH2650" s="653"/>
      <c r="LFI2650" s="653"/>
      <c r="LFJ2650" s="653"/>
      <c r="LFK2650" s="653"/>
      <c r="LFL2650" s="653"/>
      <c r="LFM2650" s="653"/>
      <c r="LFN2650" s="653"/>
      <c r="LFO2650" s="653"/>
      <c r="LFP2650" s="653"/>
      <c r="LFQ2650" s="653"/>
      <c r="LFR2650" s="653"/>
      <c r="LFS2650" s="653"/>
      <c r="LFT2650" s="653"/>
      <c r="LFU2650" s="653"/>
      <c r="LFV2650" s="653"/>
      <c r="LFW2650" s="653"/>
      <c r="LFX2650" s="653"/>
      <c r="LFY2650" s="653"/>
      <c r="LFZ2650" s="653"/>
      <c r="LGA2650" s="653"/>
      <c r="LGB2650" s="653"/>
      <c r="LGC2650" s="653"/>
      <c r="LGD2650" s="653"/>
      <c r="LGE2650" s="653"/>
      <c r="LGF2650" s="653"/>
      <c r="LGG2650" s="653"/>
      <c r="LGH2650" s="653"/>
      <c r="LGI2650" s="653"/>
      <c r="LGJ2650" s="653"/>
      <c r="LGK2650" s="653"/>
      <c r="LGL2650" s="653"/>
      <c r="LGM2650" s="653"/>
      <c r="LGN2650" s="653"/>
      <c r="LGO2650" s="653"/>
      <c r="LGP2650" s="653"/>
      <c r="LGQ2650" s="653"/>
      <c r="LGR2650" s="653"/>
      <c r="LGS2650" s="653"/>
      <c r="LGT2650" s="653"/>
      <c r="LGU2650" s="653"/>
      <c r="LGV2650" s="653"/>
      <c r="LGW2650" s="653"/>
      <c r="LGX2650" s="653"/>
      <c r="LGY2650" s="653"/>
      <c r="LGZ2650" s="653"/>
      <c r="LHA2650" s="653"/>
      <c r="LHB2650" s="653"/>
      <c r="LHC2650" s="653"/>
      <c r="LHD2650" s="653"/>
      <c r="LHE2650" s="653"/>
      <c r="LHF2650" s="653"/>
      <c r="LHG2650" s="653"/>
      <c r="LHH2650" s="653"/>
      <c r="LHI2650" s="653"/>
      <c r="LHJ2650" s="653"/>
      <c r="LHK2650" s="653"/>
      <c r="LHL2650" s="653"/>
      <c r="LHM2650" s="653"/>
      <c r="LHN2650" s="653"/>
      <c r="LHO2650" s="653"/>
      <c r="LHP2650" s="653"/>
      <c r="LHQ2650" s="653"/>
      <c r="LHR2650" s="653"/>
      <c r="LHS2650" s="653"/>
      <c r="LHT2650" s="653"/>
      <c r="LHU2650" s="653"/>
      <c r="LHV2650" s="653"/>
      <c r="LHW2650" s="653"/>
      <c r="LHX2650" s="653"/>
      <c r="LHY2650" s="653"/>
      <c r="LHZ2650" s="653"/>
      <c r="LIA2650" s="653"/>
      <c r="LIB2650" s="653"/>
      <c r="LIC2650" s="653"/>
      <c r="LID2650" s="653"/>
      <c r="LIE2650" s="653"/>
      <c r="LIF2650" s="653"/>
      <c r="LIG2650" s="653"/>
      <c r="LIH2650" s="653"/>
      <c r="LII2650" s="653"/>
      <c r="LIJ2650" s="653"/>
      <c r="LIK2650" s="653"/>
      <c r="LIL2650" s="653"/>
      <c r="LIM2650" s="653"/>
      <c r="LIN2650" s="653"/>
      <c r="LIO2650" s="653"/>
      <c r="LIP2650" s="653"/>
      <c r="LIQ2650" s="653"/>
      <c r="LIR2650" s="653"/>
      <c r="LIS2650" s="653"/>
      <c r="LIT2650" s="653"/>
      <c r="LIU2650" s="653"/>
      <c r="LIV2650" s="653"/>
      <c r="LIW2650" s="653"/>
      <c r="LIX2650" s="653"/>
      <c r="LIY2650" s="653"/>
      <c r="LIZ2650" s="653"/>
      <c r="LJA2650" s="653"/>
      <c r="LJB2650" s="653"/>
      <c r="LJC2650" s="653"/>
      <c r="LJD2650" s="653"/>
      <c r="LJE2650" s="653"/>
      <c r="LJF2650" s="653"/>
      <c r="LJG2650" s="653"/>
      <c r="LJH2650" s="653"/>
      <c r="LJI2650" s="653"/>
      <c r="LJJ2650" s="653"/>
      <c r="LJK2650" s="653"/>
      <c r="LJL2650" s="653"/>
      <c r="LJM2650" s="653"/>
      <c r="LJN2650" s="653"/>
      <c r="LJO2650" s="653"/>
      <c r="LJP2650" s="653"/>
      <c r="LJQ2650" s="653"/>
      <c r="LJR2650" s="653"/>
      <c r="LJS2650" s="653"/>
      <c r="LJT2650" s="653"/>
      <c r="LJU2650" s="653"/>
      <c r="LJV2650" s="653"/>
      <c r="LJW2650" s="653"/>
      <c r="LJX2650" s="653"/>
      <c r="LJY2650" s="653"/>
      <c r="LJZ2650" s="653"/>
      <c r="LKA2650" s="653"/>
      <c r="LKB2650" s="653"/>
      <c r="LKC2650" s="653"/>
      <c r="LKD2650" s="653"/>
      <c r="LKE2650" s="653"/>
      <c r="LKF2650" s="653"/>
      <c r="LKG2650" s="653"/>
      <c r="LKH2650" s="653"/>
      <c r="LKI2650" s="653"/>
      <c r="LKJ2650" s="653"/>
      <c r="LKK2650" s="653"/>
      <c r="LKL2650" s="653"/>
      <c r="LKM2650" s="653"/>
      <c r="LKN2650" s="653"/>
      <c r="LKO2650" s="653"/>
      <c r="LKP2650" s="653"/>
      <c r="LKQ2650" s="653"/>
      <c r="LKR2650" s="653"/>
      <c r="LKS2650" s="653"/>
      <c r="LKT2650" s="653"/>
      <c r="LKU2650" s="653"/>
      <c r="LKV2650" s="653"/>
      <c r="LKW2650" s="653"/>
      <c r="LKX2650" s="653"/>
      <c r="LKY2650" s="653"/>
      <c r="LKZ2650" s="653"/>
      <c r="LLA2650" s="653"/>
      <c r="LLB2650" s="653"/>
      <c r="LLC2650" s="653"/>
      <c r="LLD2650" s="653"/>
      <c r="LLE2650" s="653"/>
      <c r="LLF2650" s="653"/>
      <c r="LLG2650" s="653"/>
      <c r="LLH2650" s="653"/>
      <c r="LLI2650" s="653"/>
      <c r="LLJ2650" s="653"/>
      <c r="LLK2650" s="653"/>
      <c r="LLL2650" s="653"/>
      <c r="LLM2650" s="653"/>
      <c r="LLN2650" s="653"/>
      <c r="LLO2650" s="653"/>
      <c r="LLP2650" s="653"/>
      <c r="LLQ2650" s="653"/>
      <c r="LLR2650" s="653"/>
      <c r="LLS2650" s="653"/>
      <c r="LLT2650" s="653"/>
      <c r="LLU2650" s="653"/>
      <c r="LLV2650" s="653"/>
      <c r="LLW2650" s="653"/>
      <c r="LLX2650" s="653"/>
      <c r="LLY2650" s="653"/>
      <c r="LLZ2650" s="653"/>
      <c r="LMA2650" s="653"/>
      <c r="LMB2650" s="653"/>
      <c r="LMC2650" s="653"/>
      <c r="LMD2650" s="653"/>
      <c r="LME2650" s="653"/>
      <c r="LMF2650" s="653"/>
      <c r="LMG2650" s="653"/>
      <c r="LMH2650" s="653"/>
      <c r="LMI2650" s="653"/>
      <c r="LMJ2650" s="653"/>
      <c r="LMK2650" s="653"/>
      <c r="LML2650" s="653"/>
      <c r="LMM2650" s="653"/>
      <c r="LMN2650" s="653"/>
      <c r="LMO2650" s="653"/>
      <c r="LMP2650" s="653"/>
      <c r="LMQ2650" s="653"/>
      <c r="LMR2650" s="653"/>
      <c r="LMS2650" s="653"/>
      <c r="LMT2650" s="653"/>
      <c r="LMU2650" s="653"/>
      <c r="LMV2650" s="653"/>
      <c r="LMW2650" s="653"/>
      <c r="LMX2650" s="653"/>
      <c r="LMY2650" s="653"/>
      <c r="LMZ2650" s="653"/>
      <c r="LNA2650" s="653"/>
      <c r="LNB2650" s="653"/>
      <c r="LNC2650" s="653"/>
      <c r="LND2650" s="653"/>
      <c r="LNE2650" s="653"/>
      <c r="LNF2650" s="653"/>
      <c r="LNG2650" s="653"/>
      <c r="LNH2650" s="653"/>
      <c r="LNI2650" s="653"/>
      <c r="LNJ2650" s="653"/>
      <c r="LNK2650" s="653"/>
      <c r="LNL2650" s="653"/>
      <c r="LNM2650" s="653"/>
      <c r="LNN2650" s="653"/>
      <c r="LNO2650" s="653"/>
      <c r="LNP2650" s="653"/>
      <c r="LNQ2650" s="653"/>
      <c r="LNR2650" s="653"/>
      <c r="LNS2650" s="653"/>
      <c r="LNT2650" s="653"/>
      <c r="LNU2650" s="653"/>
      <c r="LNV2650" s="653"/>
      <c r="LNW2650" s="653"/>
      <c r="LNX2650" s="653"/>
      <c r="LNY2650" s="653"/>
      <c r="LNZ2650" s="653"/>
      <c r="LOA2650" s="653"/>
      <c r="LOB2650" s="653"/>
      <c r="LOC2650" s="653"/>
      <c r="LOD2650" s="653"/>
      <c r="LOE2650" s="653"/>
      <c r="LOF2650" s="653"/>
      <c r="LOG2650" s="653"/>
      <c r="LOH2650" s="653"/>
      <c r="LOI2650" s="653"/>
      <c r="LOJ2650" s="653"/>
      <c r="LOK2650" s="653"/>
      <c r="LOL2650" s="653"/>
      <c r="LOM2650" s="653"/>
      <c r="LON2650" s="653"/>
      <c r="LOO2650" s="653"/>
      <c r="LOP2650" s="653"/>
      <c r="LOQ2650" s="653"/>
      <c r="LOR2650" s="653"/>
      <c r="LOS2650" s="653"/>
      <c r="LOT2650" s="653"/>
      <c r="LOU2650" s="653"/>
      <c r="LOV2650" s="653"/>
      <c r="LOW2650" s="653"/>
      <c r="LOX2650" s="653"/>
      <c r="LOY2650" s="653"/>
      <c r="LOZ2650" s="653"/>
      <c r="LPA2650" s="653"/>
      <c r="LPB2650" s="653"/>
      <c r="LPC2650" s="653"/>
      <c r="LPD2650" s="653"/>
      <c r="LPE2650" s="653"/>
      <c r="LPF2650" s="653"/>
      <c r="LPG2650" s="653"/>
      <c r="LPH2650" s="653"/>
      <c r="LPI2650" s="653"/>
      <c r="LPJ2650" s="653"/>
      <c r="LPK2650" s="653"/>
      <c r="LPL2650" s="653"/>
      <c r="LPM2650" s="653"/>
      <c r="LPN2650" s="653"/>
      <c r="LPO2650" s="653"/>
      <c r="LPP2650" s="653"/>
      <c r="LPQ2650" s="653"/>
      <c r="LPR2650" s="653"/>
      <c r="LPS2650" s="653"/>
      <c r="LPT2650" s="653"/>
      <c r="LPU2650" s="653"/>
      <c r="LPV2650" s="653"/>
      <c r="LPW2650" s="653"/>
      <c r="LPX2650" s="653"/>
      <c r="LPY2650" s="653"/>
      <c r="LPZ2650" s="653"/>
      <c r="LQA2650" s="653"/>
      <c r="LQB2650" s="653"/>
      <c r="LQC2650" s="653"/>
      <c r="LQD2650" s="653"/>
      <c r="LQE2650" s="653"/>
      <c r="LQF2650" s="653"/>
      <c r="LQG2650" s="653"/>
      <c r="LQH2650" s="653"/>
      <c r="LQI2650" s="653"/>
      <c r="LQJ2650" s="653"/>
      <c r="LQK2650" s="653"/>
      <c r="LQL2650" s="653"/>
      <c r="LQM2650" s="653"/>
      <c r="LQN2650" s="653"/>
      <c r="LQO2650" s="653"/>
      <c r="LQP2650" s="653"/>
      <c r="LQQ2650" s="653"/>
      <c r="LQR2650" s="653"/>
      <c r="LQS2650" s="653"/>
      <c r="LQT2650" s="653"/>
      <c r="LQU2650" s="653"/>
      <c r="LQV2650" s="653"/>
      <c r="LQW2650" s="653"/>
      <c r="LQX2650" s="653"/>
      <c r="LQY2650" s="653"/>
      <c r="LQZ2650" s="653"/>
      <c r="LRA2650" s="653"/>
      <c r="LRB2650" s="653"/>
      <c r="LRC2650" s="653"/>
      <c r="LRD2650" s="653"/>
      <c r="LRE2650" s="653"/>
      <c r="LRF2650" s="653"/>
      <c r="LRG2650" s="653"/>
      <c r="LRH2650" s="653"/>
      <c r="LRI2650" s="653"/>
      <c r="LRJ2650" s="653"/>
      <c r="LRK2650" s="653"/>
      <c r="LRL2650" s="653"/>
      <c r="LRM2650" s="653"/>
      <c r="LRN2650" s="653"/>
      <c r="LRO2650" s="653"/>
      <c r="LRP2650" s="653"/>
      <c r="LRQ2650" s="653"/>
      <c r="LRR2650" s="653"/>
      <c r="LRS2650" s="653"/>
      <c r="LRT2650" s="653"/>
      <c r="LRU2650" s="653"/>
      <c r="LRV2650" s="653"/>
      <c r="LRW2650" s="653"/>
      <c r="LRX2650" s="653"/>
      <c r="LRY2650" s="653"/>
      <c r="LRZ2650" s="653"/>
      <c r="LSA2650" s="653"/>
      <c r="LSB2650" s="653"/>
      <c r="LSC2650" s="653"/>
      <c r="LSD2650" s="653"/>
      <c r="LSE2650" s="653"/>
      <c r="LSF2650" s="653"/>
      <c r="LSG2650" s="653"/>
      <c r="LSH2650" s="653"/>
      <c r="LSI2650" s="653"/>
      <c r="LSJ2650" s="653"/>
      <c r="LSK2650" s="653"/>
      <c r="LSL2650" s="653"/>
      <c r="LSM2650" s="653"/>
      <c r="LSN2650" s="653"/>
      <c r="LSO2650" s="653"/>
      <c r="LSP2650" s="653"/>
      <c r="LSQ2650" s="653"/>
      <c r="LSR2650" s="653"/>
      <c r="LSS2650" s="653"/>
      <c r="LST2650" s="653"/>
      <c r="LSU2650" s="653"/>
      <c r="LSV2650" s="653"/>
      <c r="LSW2650" s="653"/>
      <c r="LSX2650" s="653"/>
      <c r="LSY2650" s="653"/>
      <c r="LSZ2650" s="653"/>
      <c r="LTA2650" s="653"/>
      <c r="LTB2650" s="653"/>
      <c r="LTC2650" s="653"/>
      <c r="LTD2650" s="653"/>
      <c r="LTE2650" s="653"/>
      <c r="LTF2650" s="653"/>
      <c r="LTG2650" s="653"/>
      <c r="LTH2650" s="653"/>
      <c r="LTI2650" s="653"/>
      <c r="LTJ2650" s="653"/>
      <c r="LTK2650" s="653"/>
      <c r="LTL2650" s="653"/>
      <c r="LTM2650" s="653"/>
      <c r="LTN2650" s="653"/>
      <c r="LTO2650" s="653"/>
      <c r="LTP2650" s="653"/>
      <c r="LTQ2650" s="653"/>
      <c r="LTR2650" s="653"/>
      <c r="LTS2650" s="653"/>
      <c r="LTT2650" s="653"/>
      <c r="LTU2650" s="653"/>
      <c r="LTV2650" s="653"/>
      <c r="LTW2650" s="653"/>
      <c r="LTX2650" s="653"/>
      <c r="LTY2650" s="653"/>
      <c r="LTZ2650" s="653"/>
      <c r="LUA2650" s="653"/>
      <c r="LUB2650" s="653"/>
      <c r="LUC2650" s="653"/>
      <c r="LUD2650" s="653"/>
      <c r="LUE2650" s="653"/>
      <c r="LUF2650" s="653"/>
      <c r="LUG2650" s="653"/>
      <c r="LUH2650" s="653"/>
      <c r="LUI2650" s="653"/>
      <c r="LUJ2650" s="653"/>
      <c r="LUK2650" s="653"/>
      <c r="LUL2650" s="653"/>
      <c r="LUM2650" s="653"/>
      <c r="LUN2650" s="653"/>
      <c r="LUO2650" s="653"/>
      <c r="LUP2650" s="653"/>
      <c r="LUQ2650" s="653"/>
      <c r="LUR2650" s="653"/>
      <c r="LUS2650" s="653"/>
      <c r="LUT2650" s="653"/>
      <c r="LUU2650" s="653"/>
      <c r="LUV2650" s="653"/>
      <c r="LUW2650" s="653"/>
      <c r="LUX2650" s="653"/>
      <c r="LUY2650" s="653"/>
      <c r="LUZ2650" s="653"/>
      <c r="LVA2650" s="653"/>
      <c r="LVB2650" s="653"/>
      <c r="LVC2650" s="653"/>
      <c r="LVD2650" s="653"/>
      <c r="LVE2650" s="653"/>
      <c r="LVF2650" s="653"/>
      <c r="LVG2650" s="653"/>
      <c r="LVH2650" s="653"/>
      <c r="LVI2650" s="653"/>
      <c r="LVJ2650" s="653"/>
      <c r="LVK2650" s="653"/>
      <c r="LVL2650" s="653"/>
      <c r="LVM2650" s="653"/>
      <c r="LVN2650" s="653"/>
      <c r="LVO2650" s="653"/>
      <c r="LVP2650" s="653"/>
      <c r="LVQ2650" s="653"/>
      <c r="LVR2650" s="653"/>
      <c r="LVS2650" s="653"/>
      <c r="LVT2650" s="653"/>
      <c r="LVU2650" s="653"/>
      <c r="LVV2650" s="653"/>
      <c r="LVW2650" s="653"/>
      <c r="LVX2650" s="653"/>
      <c r="LVY2650" s="653"/>
      <c r="LVZ2650" s="653"/>
      <c r="LWA2650" s="653"/>
      <c r="LWB2650" s="653"/>
      <c r="LWC2650" s="653"/>
      <c r="LWD2650" s="653"/>
      <c r="LWE2650" s="653"/>
      <c r="LWF2650" s="653"/>
      <c r="LWG2650" s="653"/>
      <c r="LWH2650" s="653"/>
      <c r="LWI2650" s="653"/>
      <c r="LWJ2650" s="653"/>
      <c r="LWK2650" s="653"/>
      <c r="LWL2650" s="653"/>
      <c r="LWM2650" s="653"/>
      <c r="LWN2650" s="653"/>
      <c r="LWO2650" s="653"/>
      <c r="LWP2650" s="653"/>
      <c r="LWQ2650" s="653"/>
      <c r="LWR2650" s="653"/>
      <c r="LWS2650" s="653"/>
      <c r="LWT2650" s="653"/>
      <c r="LWU2650" s="653"/>
      <c r="LWV2650" s="653"/>
      <c r="LWW2650" s="653"/>
      <c r="LWX2650" s="653"/>
      <c r="LWY2650" s="653"/>
      <c r="LWZ2650" s="653"/>
      <c r="LXA2650" s="653"/>
      <c r="LXB2650" s="653"/>
      <c r="LXC2650" s="653"/>
      <c r="LXD2650" s="653"/>
      <c r="LXE2650" s="653"/>
      <c r="LXF2650" s="653"/>
      <c r="LXG2650" s="653"/>
      <c r="LXH2650" s="653"/>
      <c r="LXI2650" s="653"/>
      <c r="LXJ2650" s="653"/>
      <c r="LXK2650" s="653"/>
      <c r="LXL2650" s="653"/>
      <c r="LXM2650" s="653"/>
      <c r="LXN2650" s="653"/>
      <c r="LXO2650" s="653"/>
      <c r="LXP2650" s="653"/>
      <c r="LXQ2650" s="653"/>
      <c r="LXR2650" s="653"/>
      <c r="LXS2650" s="653"/>
      <c r="LXT2650" s="653"/>
      <c r="LXU2650" s="653"/>
      <c r="LXV2650" s="653"/>
      <c r="LXW2650" s="653"/>
      <c r="LXX2650" s="653"/>
      <c r="LXY2650" s="653"/>
      <c r="LXZ2650" s="653"/>
      <c r="LYA2650" s="653"/>
      <c r="LYB2650" s="653"/>
      <c r="LYC2650" s="653"/>
      <c r="LYD2650" s="653"/>
      <c r="LYE2650" s="653"/>
      <c r="LYF2650" s="653"/>
      <c r="LYG2650" s="653"/>
      <c r="LYH2650" s="653"/>
      <c r="LYI2650" s="653"/>
      <c r="LYJ2650" s="653"/>
      <c r="LYK2650" s="653"/>
      <c r="LYL2650" s="653"/>
      <c r="LYM2650" s="653"/>
      <c r="LYN2650" s="653"/>
      <c r="LYO2650" s="653"/>
      <c r="LYP2650" s="653"/>
      <c r="LYQ2650" s="653"/>
      <c r="LYR2650" s="653"/>
      <c r="LYS2650" s="653"/>
      <c r="LYT2650" s="653"/>
      <c r="LYU2650" s="653"/>
      <c r="LYV2650" s="653"/>
      <c r="LYW2650" s="653"/>
      <c r="LYX2650" s="653"/>
      <c r="LYY2650" s="653"/>
      <c r="LYZ2650" s="653"/>
      <c r="LZA2650" s="653"/>
      <c r="LZB2650" s="653"/>
      <c r="LZC2650" s="653"/>
      <c r="LZD2650" s="653"/>
      <c r="LZE2650" s="653"/>
      <c r="LZF2650" s="653"/>
      <c r="LZG2650" s="653"/>
      <c r="LZH2650" s="653"/>
      <c r="LZI2650" s="653"/>
      <c r="LZJ2650" s="653"/>
      <c r="LZK2650" s="653"/>
      <c r="LZL2650" s="653"/>
      <c r="LZM2650" s="653"/>
      <c r="LZN2650" s="653"/>
      <c r="LZO2650" s="653"/>
      <c r="LZP2650" s="653"/>
      <c r="LZQ2650" s="653"/>
      <c r="LZR2650" s="653"/>
      <c r="LZS2650" s="653"/>
      <c r="LZT2650" s="653"/>
      <c r="LZU2650" s="653"/>
      <c r="LZV2650" s="653"/>
      <c r="LZW2650" s="653"/>
      <c r="LZX2650" s="653"/>
      <c r="LZY2650" s="653"/>
      <c r="LZZ2650" s="653"/>
      <c r="MAA2650" s="653"/>
      <c r="MAB2650" s="653"/>
      <c r="MAC2650" s="653"/>
      <c r="MAD2650" s="653"/>
      <c r="MAE2650" s="653"/>
      <c r="MAF2650" s="653"/>
      <c r="MAG2650" s="653"/>
      <c r="MAH2650" s="653"/>
      <c r="MAI2650" s="653"/>
      <c r="MAJ2650" s="653"/>
      <c r="MAK2650" s="653"/>
      <c r="MAL2650" s="653"/>
      <c r="MAM2650" s="653"/>
      <c r="MAN2650" s="653"/>
      <c r="MAO2650" s="653"/>
      <c r="MAP2650" s="653"/>
      <c r="MAQ2650" s="653"/>
      <c r="MAR2650" s="653"/>
      <c r="MAS2650" s="653"/>
      <c r="MAT2650" s="653"/>
      <c r="MAU2650" s="653"/>
      <c r="MAV2650" s="653"/>
      <c r="MAW2650" s="653"/>
      <c r="MAX2650" s="653"/>
      <c r="MAY2650" s="653"/>
      <c r="MAZ2650" s="653"/>
      <c r="MBA2650" s="653"/>
      <c r="MBB2650" s="653"/>
      <c r="MBC2650" s="653"/>
      <c r="MBD2650" s="653"/>
      <c r="MBE2650" s="653"/>
      <c r="MBF2650" s="653"/>
      <c r="MBG2650" s="653"/>
      <c r="MBH2650" s="653"/>
      <c r="MBI2650" s="653"/>
      <c r="MBJ2650" s="653"/>
      <c r="MBK2650" s="653"/>
      <c r="MBL2650" s="653"/>
      <c r="MBM2650" s="653"/>
      <c r="MBN2650" s="653"/>
      <c r="MBO2650" s="653"/>
      <c r="MBP2650" s="653"/>
      <c r="MBQ2650" s="653"/>
      <c r="MBR2650" s="653"/>
      <c r="MBS2650" s="653"/>
      <c r="MBT2650" s="653"/>
      <c r="MBU2650" s="653"/>
      <c r="MBV2650" s="653"/>
      <c r="MBW2650" s="653"/>
      <c r="MBX2650" s="653"/>
      <c r="MBY2650" s="653"/>
      <c r="MBZ2650" s="653"/>
      <c r="MCA2650" s="653"/>
      <c r="MCB2650" s="653"/>
      <c r="MCC2650" s="653"/>
      <c r="MCD2650" s="653"/>
      <c r="MCE2650" s="653"/>
      <c r="MCF2650" s="653"/>
      <c r="MCG2650" s="653"/>
      <c r="MCH2650" s="653"/>
      <c r="MCI2650" s="653"/>
      <c r="MCJ2650" s="653"/>
      <c r="MCK2650" s="653"/>
      <c r="MCL2650" s="653"/>
      <c r="MCM2650" s="653"/>
      <c r="MCN2650" s="653"/>
      <c r="MCO2650" s="653"/>
      <c r="MCP2650" s="653"/>
      <c r="MCQ2650" s="653"/>
      <c r="MCR2650" s="653"/>
      <c r="MCS2650" s="653"/>
      <c r="MCT2650" s="653"/>
      <c r="MCU2650" s="653"/>
      <c r="MCV2650" s="653"/>
      <c r="MCW2650" s="653"/>
      <c r="MCX2650" s="653"/>
      <c r="MCY2650" s="653"/>
      <c r="MCZ2650" s="653"/>
      <c r="MDA2650" s="653"/>
      <c r="MDB2650" s="653"/>
      <c r="MDC2650" s="653"/>
      <c r="MDD2650" s="653"/>
      <c r="MDE2650" s="653"/>
      <c r="MDF2650" s="653"/>
      <c r="MDG2650" s="653"/>
      <c r="MDH2650" s="653"/>
      <c r="MDI2650" s="653"/>
      <c r="MDJ2650" s="653"/>
      <c r="MDK2650" s="653"/>
      <c r="MDL2650" s="653"/>
      <c r="MDM2650" s="653"/>
      <c r="MDN2650" s="653"/>
      <c r="MDO2650" s="653"/>
      <c r="MDP2650" s="653"/>
      <c r="MDQ2650" s="653"/>
      <c r="MDR2650" s="653"/>
      <c r="MDS2650" s="653"/>
      <c r="MDT2650" s="653"/>
      <c r="MDU2650" s="653"/>
      <c r="MDV2650" s="653"/>
      <c r="MDW2650" s="653"/>
      <c r="MDX2650" s="653"/>
      <c r="MDY2650" s="653"/>
      <c r="MDZ2650" s="653"/>
      <c r="MEA2650" s="653"/>
      <c r="MEB2650" s="653"/>
      <c r="MEC2650" s="653"/>
      <c r="MED2650" s="653"/>
      <c r="MEE2650" s="653"/>
      <c r="MEF2650" s="653"/>
      <c r="MEG2650" s="653"/>
      <c r="MEH2650" s="653"/>
      <c r="MEI2650" s="653"/>
      <c r="MEJ2650" s="653"/>
      <c r="MEK2650" s="653"/>
      <c r="MEL2650" s="653"/>
      <c r="MEM2650" s="653"/>
      <c r="MEN2650" s="653"/>
      <c r="MEO2650" s="653"/>
      <c r="MEP2650" s="653"/>
      <c r="MEQ2650" s="653"/>
      <c r="MER2650" s="653"/>
      <c r="MES2650" s="653"/>
      <c r="MET2650" s="653"/>
      <c r="MEU2650" s="653"/>
      <c r="MEV2650" s="653"/>
      <c r="MEW2650" s="653"/>
      <c r="MEX2650" s="653"/>
      <c r="MEY2650" s="653"/>
      <c r="MEZ2650" s="653"/>
      <c r="MFA2650" s="653"/>
      <c r="MFB2650" s="653"/>
      <c r="MFC2650" s="653"/>
      <c r="MFD2650" s="653"/>
      <c r="MFE2650" s="653"/>
      <c r="MFF2650" s="653"/>
      <c r="MFG2650" s="653"/>
      <c r="MFH2650" s="653"/>
      <c r="MFI2650" s="653"/>
      <c r="MFJ2650" s="653"/>
      <c r="MFK2650" s="653"/>
      <c r="MFL2650" s="653"/>
      <c r="MFM2650" s="653"/>
      <c r="MFN2650" s="653"/>
      <c r="MFO2650" s="653"/>
      <c r="MFP2650" s="653"/>
      <c r="MFQ2650" s="653"/>
      <c r="MFR2650" s="653"/>
      <c r="MFS2650" s="653"/>
      <c r="MFT2650" s="653"/>
      <c r="MFU2650" s="653"/>
      <c r="MFV2650" s="653"/>
      <c r="MFW2650" s="653"/>
      <c r="MFX2650" s="653"/>
      <c r="MFY2650" s="653"/>
      <c r="MFZ2650" s="653"/>
      <c r="MGA2650" s="653"/>
      <c r="MGB2650" s="653"/>
      <c r="MGC2650" s="653"/>
      <c r="MGD2650" s="653"/>
      <c r="MGE2650" s="653"/>
      <c r="MGF2650" s="653"/>
      <c r="MGG2650" s="653"/>
      <c r="MGH2650" s="653"/>
      <c r="MGI2650" s="653"/>
      <c r="MGJ2650" s="653"/>
      <c r="MGK2650" s="653"/>
      <c r="MGL2650" s="653"/>
      <c r="MGM2650" s="653"/>
      <c r="MGN2650" s="653"/>
      <c r="MGO2650" s="653"/>
      <c r="MGP2650" s="653"/>
      <c r="MGQ2650" s="653"/>
      <c r="MGR2650" s="653"/>
      <c r="MGS2650" s="653"/>
      <c r="MGT2650" s="653"/>
      <c r="MGU2650" s="653"/>
      <c r="MGV2650" s="653"/>
      <c r="MGW2650" s="653"/>
      <c r="MGX2650" s="653"/>
      <c r="MGY2650" s="653"/>
      <c r="MGZ2650" s="653"/>
      <c r="MHA2650" s="653"/>
      <c r="MHB2650" s="653"/>
      <c r="MHC2650" s="653"/>
      <c r="MHD2650" s="653"/>
      <c r="MHE2650" s="653"/>
      <c r="MHF2650" s="653"/>
      <c r="MHG2650" s="653"/>
      <c r="MHH2650" s="653"/>
      <c r="MHI2650" s="653"/>
      <c r="MHJ2650" s="653"/>
      <c r="MHK2650" s="653"/>
      <c r="MHL2650" s="653"/>
      <c r="MHM2650" s="653"/>
      <c r="MHN2650" s="653"/>
      <c r="MHO2650" s="653"/>
      <c r="MHP2650" s="653"/>
      <c r="MHQ2650" s="653"/>
      <c r="MHR2650" s="653"/>
      <c r="MHS2650" s="653"/>
      <c r="MHT2650" s="653"/>
      <c r="MHU2650" s="653"/>
      <c r="MHV2650" s="653"/>
      <c r="MHW2650" s="653"/>
      <c r="MHX2650" s="653"/>
      <c r="MHY2650" s="653"/>
      <c r="MHZ2650" s="653"/>
      <c r="MIA2650" s="653"/>
      <c r="MIB2650" s="653"/>
      <c r="MIC2650" s="653"/>
      <c r="MID2650" s="653"/>
      <c r="MIE2650" s="653"/>
      <c r="MIF2650" s="653"/>
      <c r="MIG2650" s="653"/>
      <c r="MIH2650" s="653"/>
      <c r="MII2650" s="653"/>
      <c r="MIJ2650" s="653"/>
      <c r="MIK2650" s="653"/>
      <c r="MIL2650" s="653"/>
      <c r="MIM2650" s="653"/>
      <c r="MIN2650" s="653"/>
      <c r="MIO2650" s="653"/>
      <c r="MIP2650" s="653"/>
      <c r="MIQ2650" s="653"/>
      <c r="MIR2650" s="653"/>
      <c r="MIS2650" s="653"/>
      <c r="MIT2650" s="653"/>
      <c r="MIU2650" s="653"/>
      <c r="MIV2650" s="653"/>
      <c r="MIW2650" s="653"/>
      <c r="MIX2650" s="653"/>
      <c r="MIY2650" s="653"/>
      <c r="MIZ2650" s="653"/>
      <c r="MJA2650" s="653"/>
      <c r="MJB2650" s="653"/>
      <c r="MJC2650" s="653"/>
      <c r="MJD2650" s="653"/>
      <c r="MJE2650" s="653"/>
      <c r="MJF2650" s="653"/>
      <c r="MJG2650" s="653"/>
      <c r="MJH2650" s="653"/>
      <c r="MJI2650" s="653"/>
      <c r="MJJ2650" s="653"/>
      <c r="MJK2650" s="653"/>
      <c r="MJL2650" s="653"/>
      <c r="MJM2650" s="653"/>
      <c r="MJN2650" s="653"/>
      <c r="MJO2650" s="653"/>
      <c r="MJP2650" s="653"/>
      <c r="MJQ2650" s="653"/>
      <c r="MJR2650" s="653"/>
      <c r="MJS2650" s="653"/>
      <c r="MJT2650" s="653"/>
      <c r="MJU2650" s="653"/>
      <c r="MJV2650" s="653"/>
      <c r="MJW2650" s="653"/>
      <c r="MJX2650" s="653"/>
      <c r="MJY2650" s="653"/>
      <c r="MJZ2650" s="653"/>
      <c r="MKA2650" s="653"/>
      <c r="MKB2650" s="653"/>
      <c r="MKC2650" s="653"/>
      <c r="MKD2650" s="653"/>
      <c r="MKE2650" s="653"/>
      <c r="MKF2650" s="653"/>
      <c r="MKG2650" s="653"/>
      <c r="MKH2650" s="653"/>
      <c r="MKI2650" s="653"/>
      <c r="MKJ2650" s="653"/>
      <c r="MKK2650" s="653"/>
      <c r="MKL2650" s="653"/>
      <c r="MKM2650" s="653"/>
      <c r="MKN2650" s="653"/>
      <c r="MKO2650" s="653"/>
      <c r="MKP2650" s="653"/>
      <c r="MKQ2650" s="653"/>
      <c r="MKR2650" s="653"/>
      <c r="MKS2650" s="653"/>
      <c r="MKT2650" s="653"/>
      <c r="MKU2650" s="653"/>
      <c r="MKV2650" s="653"/>
      <c r="MKW2650" s="653"/>
      <c r="MKX2650" s="653"/>
      <c r="MKY2650" s="653"/>
      <c r="MKZ2650" s="653"/>
      <c r="MLA2650" s="653"/>
      <c r="MLB2650" s="653"/>
      <c r="MLC2650" s="653"/>
      <c r="MLD2650" s="653"/>
      <c r="MLE2650" s="653"/>
      <c r="MLF2650" s="653"/>
      <c r="MLG2650" s="653"/>
      <c r="MLH2650" s="653"/>
      <c r="MLI2650" s="653"/>
      <c r="MLJ2650" s="653"/>
      <c r="MLK2650" s="653"/>
      <c r="MLL2650" s="653"/>
      <c r="MLM2650" s="653"/>
      <c r="MLN2650" s="653"/>
      <c r="MLO2650" s="653"/>
      <c r="MLP2650" s="653"/>
      <c r="MLQ2650" s="653"/>
      <c r="MLR2650" s="653"/>
      <c r="MLS2650" s="653"/>
      <c r="MLT2650" s="653"/>
      <c r="MLU2650" s="653"/>
      <c r="MLV2650" s="653"/>
      <c r="MLW2650" s="653"/>
      <c r="MLX2650" s="653"/>
      <c r="MLY2650" s="653"/>
      <c r="MLZ2650" s="653"/>
      <c r="MMA2650" s="653"/>
      <c r="MMB2650" s="653"/>
      <c r="MMC2650" s="653"/>
      <c r="MMD2650" s="653"/>
      <c r="MME2650" s="653"/>
      <c r="MMF2650" s="653"/>
      <c r="MMG2650" s="653"/>
      <c r="MMH2650" s="653"/>
      <c r="MMI2650" s="653"/>
      <c r="MMJ2650" s="653"/>
      <c r="MMK2650" s="653"/>
      <c r="MML2650" s="653"/>
      <c r="MMM2650" s="653"/>
      <c r="MMN2650" s="653"/>
      <c r="MMO2650" s="653"/>
      <c r="MMP2650" s="653"/>
      <c r="MMQ2650" s="653"/>
      <c r="MMR2650" s="653"/>
      <c r="MMS2650" s="653"/>
      <c r="MMT2650" s="653"/>
      <c r="MMU2650" s="653"/>
      <c r="MMV2650" s="653"/>
      <c r="MMW2650" s="653"/>
      <c r="MMX2650" s="653"/>
      <c r="MMY2650" s="653"/>
      <c r="MMZ2650" s="653"/>
      <c r="MNA2650" s="653"/>
      <c r="MNB2650" s="653"/>
      <c r="MNC2650" s="653"/>
      <c r="MND2650" s="653"/>
      <c r="MNE2650" s="653"/>
      <c r="MNF2650" s="653"/>
      <c r="MNG2650" s="653"/>
      <c r="MNH2650" s="653"/>
      <c r="MNI2650" s="653"/>
      <c r="MNJ2650" s="653"/>
      <c r="MNK2650" s="653"/>
      <c r="MNL2650" s="653"/>
      <c r="MNM2650" s="653"/>
      <c r="MNN2650" s="653"/>
      <c r="MNO2650" s="653"/>
      <c r="MNP2650" s="653"/>
      <c r="MNQ2650" s="653"/>
      <c r="MNR2650" s="653"/>
      <c r="MNS2650" s="653"/>
      <c r="MNT2650" s="653"/>
      <c r="MNU2650" s="653"/>
      <c r="MNV2650" s="653"/>
      <c r="MNW2650" s="653"/>
      <c r="MNX2650" s="653"/>
      <c r="MNY2650" s="653"/>
      <c r="MNZ2650" s="653"/>
      <c r="MOA2650" s="653"/>
      <c r="MOB2650" s="653"/>
      <c r="MOC2650" s="653"/>
      <c r="MOD2650" s="653"/>
      <c r="MOE2650" s="653"/>
      <c r="MOF2650" s="653"/>
      <c r="MOG2650" s="653"/>
      <c r="MOH2650" s="653"/>
      <c r="MOI2650" s="653"/>
      <c r="MOJ2650" s="653"/>
      <c r="MOK2650" s="653"/>
      <c r="MOL2650" s="653"/>
      <c r="MOM2650" s="653"/>
      <c r="MON2650" s="653"/>
      <c r="MOO2650" s="653"/>
      <c r="MOP2650" s="653"/>
      <c r="MOQ2650" s="653"/>
      <c r="MOR2650" s="653"/>
      <c r="MOS2650" s="653"/>
      <c r="MOT2650" s="653"/>
      <c r="MOU2650" s="653"/>
      <c r="MOV2650" s="653"/>
      <c r="MOW2650" s="653"/>
      <c r="MOX2650" s="653"/>
      <c r="MOY2650" s="653"/>
      <c r="MOZ2650" s="653"/>
      <c r="MPA2650" s="653"/>
      <c r="MPB2650" s="653"/>
      <c r="MPC2650" s="653"/>
      <c r="MPD2650" s="653"/>
      <c r="MPE2650" s="653"/>
      <c r="MPF2650" s="653"/>
      <c r="MPG2650" s="653"/>
      <c r="MPH2650" s="653"/>
      <c r="MPI2650" s="653"/>
      <c r="MPJ2650" s="653"/>
      <c r="MPK2650" s="653"/>
      <c r="MPL2650" s="653"/>
      <c r="MPM2650" s="653"/>
      <c r="MPN2650" s="653"/>
      <c r="MPO2650" s="653"/>
      <c r="MPP2650" s="653"/>
      <c r="MPQ2650" s="653"/>
      <c r="MPR2650" s="653"/>
      <c r="MPS2650" s="653"/>
      <c r="MPT2650" s="653"/>
      <c r="MPU2650" s="653"/>
      <c r="MPV2650" s="653"/>
      <c r="MPW2650" s="653"/>
      <c r="MPX2650" s="653"/>
      <c r="MPY2650" s="653"/>
      <c r="MPZ2650" s="653"/>
      <c r="MQA2650" s="653"/>
      <c r="MQB2650" s="653"/>
      <c r="MQC2650" s="653"/>
      <c r="MQD2650" s="653"/>
      <c r="MQE2650" s="653"/>
      <c r="MQF2650" s="653"/>
      <c r="MQG2650" s="653"/>
      <c r="MQH2650" s="653"/>
      <c r="MQI2650" s="653"/>
      <c r="MQJ2650" s="653"/>
      <c r="MQK2650" s="653"/>
      <c r="MQL2650" s="653"/>
      <c r="MQM2650" s="653"/>
      <c r="MQN2650" s="653"/>
      <c r="MQO2650" s="653"/>
      <c r="MQP2650" s="653"/>
      <c r="MQQ2650" s="653"/>
      <c r="MQR2650" s="653"/>
      <c r="MQS2650" s="653"/>
      <c r="MQT2650" s="653"/>
      <c r="MQU2650" s="653"/>
      <c r="MQV2650" s="653"/>
      <c r="MQW2650" s="653"/>
      <c r="MQX2650" s="653"/>
      <c r="MQY2650" s="653"/>
      <c r="MQZ2650" s="653"/>
      <c r="MRA2650" s="653"/>
      <c r="MRB2650" s="653"/>
      <c r="MRC2650" s="653"/>
      <c r="MRD2650" s="653"/>
      <c r="MRE2650" s="653"/>
      <c r="MRF2650" s="653"/>
      <c r="MRG2650" s="653"/>
      <c r="MRH2650" s="653"/>
      <c r="MRI2650" s="653"/>
      <c r="MRJ2650" s="653"/>
      <c r="MRK2650" s="653"/>
      <c r="MRL2650" s="653"/>
      <c r="MRM2650" s="653"/>
      <c r="MRN2650" s="653"/>
      <c r="MRO2650" s="653"/>
      <c r="MRP2650" s="653"/>
      <c r="MRQ2650" s="653"/>
      <c r="MRR2650" s="653"/>
      <c r="MRS2650" s="653"/>
      <c r="MRT2650" s="653"/>
      <c r="MRU2650" s="653"/>
      <c r="MRV2650" s="653"/>
      <c r="MRW2650" s="653"/>
      <c r="MRX2650" s="653"/>
      <c r="MRY2650" s="653"/>
      <c r="MRZ2650" s="653"/>
      <c r="MSA2650" s="653"/>
      <c r="MSB2650" s="653"/>
      <c r="MSC2650" s="653"/>
      <c r="MSD2650" s="653"/>
      <c r="MSE2650" s="653"/>
      <c r="MSF2650" s="653"/>
      <c r="MSG2650" s="653"/>
      <c r="MSH2650" s="653"/>
      <c r="MSI2650" s="653"/>
      <c r="MSJ2650" s="653"/>
      <c r="MSK2650" s="653"/>
      <c r="MSL2650" s="653"/>
      <c r="MSM2650" s="653"/>
      <c r="MSN2650" s="653"/>
      <c r="MSO2650" s="653"/>
      <c r="MSP2650" s="653"/>
      <c r="MSQ2650" s="653"/>
      <c r="MSR2650" s="653"/>
      <c r="MSS2650" s="653"/>
      <c r="MST2650" s="653"/>
      <c r="MSU2650" s="653"/>
      <c r="MSV2650" s="653"/>
      <c r="MSW2650" s="653"/>
      <c r="MSX2650" s="653"/>
      <c r="MSY2650" s="653"/>
      <c r="MSZ2650" s="653"/>
      <c r="MTA2650" s="653"/>
      <c r="MTB2650" s="653"/>
      <c r="MTC2650" s="653"/>
      <c r="MTD2650" s="653"/>
      <c r="MTE2650" s="653"/>
      <c r="MTF2650" s="653"/>
      <c r="MTG2650" s="653"/>
      <c r="MTH2650" s="653"/>
      <c r="MTI2650" s="653"/>
      <c r="MTJ2650" s="653"/>
      <c r="MTK2650" s="653"/>
      <c r="MTL2650" s="653"/>
      <c r="MTM2650" s="653"/>
      <c r="MTN2650" s="653"/>
      <c r="MTO2650" s="653"/>
      <c r="MTP2650" s="653"/>
      <c r="MTQ2650" s="653"/>
      <c r="MTR2650" s="653"/>
      <c r="MTS2650" s="653"/>
      <c r="MTT2650" s="653"/>
      <c r="MTU2650" s="653"/>
      <c r="MTV2650" s="653"/>
      <c r="MTW2650" s="653"/>
      <c r="MTX2650" s="653"/>
      <c r="MTY2650" s="653"/>
      <c r="MTZ2650" s="653"/>
      <c r="MUA2650" s="653"/>
      <c r="MUB2650" s="653"/>
      <c r="MUC2650" s="653"/>
      <c r="MUD2650" s="653"/>
      <c r="MUE2650" s="653"/>
      <c r="MUF2650" s="653"/>
      <c r="MUG2650" s="653"/>
      <c r="MUH2650" s="653"/>
      <c r="MUI2650" s="653"/>
      <c r="MUJ2650" s="653"/>
      <c r="MUK2650" s="653"/>
      <c r="MUL2650" s="653"/>
      <c r="MUM2650" s="653"/>
      <c r="MUN2650" s="653"/>
      <c r="MUO2650" s="653"/>
      <c r="MUP2650" s="653"/>
      <c r="MUQ2650" s="653"/>
      <c r="MUR2650" s="653"/>
      <c r="MUS2650" s="653"/>
      <c r="MUT2650" s="653"/>
      <c r="MUU2650" s="653"/>
      <c r="MUV2650" s="653"/>
      <c r="MUW2650" s="653"/>
      <c r="MUX2650" s="653"/>
      <c r="MUY2650" s="653"/>
      <c r="MUZ2650" s="653"/>
      <c r="MVA2650" s="653"/>
      <c r="MVB2650" s="653"/>
      <c r="MVC2650" s="653"/>
      <c r="MVD2650" s="653"/>
      <c r="MVE2650" s="653"/>
      <c r="MVF2650" s="653"/>
      <c r="MVG2650" s="653"/>
      <c r="MVH2650" s="653"/>
      <c r="MVI2650" s="653"/>
      <c r="MVJ2650" s="653"/>
      <c r="MVK2650" s="653"/>
      <c r="MVL2650" s="653"/>
      <c r="MVM2650" s="653"/>
      <c r="MVN2650" s="653"/>
      <c r="MVO2650" s="653"/>
      <c r="MVP2650" s="653"/>
      <c r="MVQ2650" s="653"/>
      <c r="MVR2650" s="653"/>
      <c r="MVS2650" s="653"/>
      <c r="MVT2650" s="653"/>
      <c r="MVU2650" s="653"/>
      <c r="MVV2650" s="653"/>
      <c r="MVW2650" s="653"/>
      <c r="MVX2650" s="653"/>
      <c r="MVY2650" s="653"/>
      <c r="MVZ2650" s="653"/>
      <c r="MWA2650" s="653"/>
      <c r="MWB2650" s="653"/>
      <c r="MWC2650" s="653"/>
      <c r="MWD2650" s="653"/>
      <c r="MWE2650" s="653"/>
      <c r="MWF2650" s="653"/>
      <c r="MWG2650" s="653"/>
      <c r="MWH2650" s="653"/>
      <c r="MWI2650" s="653"/>
      <c r="MWJ2650" s="653"/>
      <c r="MWK2650" s="653"/>
      <c r="MWL2650" s="653"/>
      <c r="MWM2650" s="653"/>
      <c r="MWN2650" s="653"/>
      <c r="MWO2650" s="653"/>
      <c r="MWP2650" s="653"/>
      <c r="MWQ2650" s="653"/>
      <c r="MWR2650" s="653"/>
      <c r="MWS2650" s="653"/>
      <c r="MWT2650" s="653"/>
      <c r="MWU2650" s="653"/>
      <c r="MWV2650" s="653"/>
      <c r="MWW2650" s="653"/>
      <c r="MWX2650" s="653"/>
      <c r="MWY2650" s="653"/>
      <c r="MWZ2650" s="653"/>
      <c r="MXA2650" s="653"/>
      <c r="MXB2650" s="653"/>
      <c r="MXC2650" s="653"/>
      <c r="MXD2650" s="653"/>
      <c r="MXE2650" s="653"/>
      <c r="MXF2650" s="653"/>
      <c r="MXG2650" s="653"/>
      <c r="MXH2650" s="653"/>
      <c r="MXI2650" s="653"/>
      <c r="MXJ2650" s="653"/>
      <c r="MXK2650" s="653"/>
      <c r="MXL2650" s="653"/>
      <c r="MXM2650" s="653"/>
      <c r="MXN2650" s="653"/>
      <c r="MXO2650" s="653"/>
      <c r="MXP2650" s="653"/>
      <c r="MXQ2650" s="653"/>
      <c r="MXR2650" s="653"/>
      <c r="MXS2650" s="653"/>
      <c r="MXT2650" s="653"/>
      <c r="MXU2650" s="653"/>
      <c r="MXV2650" s="653"/>
      <c r="MXW2650" s="653"/>
      <c r="MXX2650" s="653"/>
      <c r="MXY2650" s="653"/>
      <c r="MXZ2650" s="653"/>
      <c r="MYA2650" s="653"/>
      <c r="MYB2650" s="653"/>
      <c r="MYC2650" s="653"/>
      <c r="MYD2650" s="653"/>
      <c r="MYE2650" s="653"/>
      <c r="MYF2650" s="653"/>
      <c r="MYG2650" s="653"/>
      <c r="MYH2650" s="653"/>
      <c r="MYI2650" s="653"/>
      <c r="MYJ2650" s="653"/>
      <c r="MYK2650" s="653"/>
      <c r="MYL2650" s="653"/>
      <c r="MYM2650" s="653"/>
      <c r="MYN2650" s="653"/>
      <c r="MYO2650" s="653"/>
      <c r="MYP2650" s="653"/>
      <c r="MYQ2650" s="653"/>
      <c r="MYR2650" s="653"/>
      <c r="MYS2650" s="653"/>
      <c r="MYT2650" s="653"/>
      <c r="MYU2650" s="653"/>
      <c r="MYV2650" s="653"/>
      <c r="MYW2650" s="653"/>
      <c r="MYX2650" s="653"/>
      <c r="MYY2650" s="653"/>
      <c r="MYZ2650" s="653"/>
      <c r="MZA2650" s="653"/>
      <c r="MZB2650" s="653"/>
      <c r="MZC2650" s="653"/>
      <c r="MZD2650" s="653"/>
      <c r="MZE2650" s="653"/>
      <c r="MZF2650" s="653"/>
      <c r="MZG2650" s="653"/>
      <c r="MZH2650" s="653"/>
      <c r="MZI2650" s="653"/>
      <c r="MZJ2650" s="653"/>
      <c r="MZK2650" s="653"/>
      <c r="MZL2650" s="653"/>
      <c r="MZM2650" s="653"/>
      <c r="MZN2650" s="653"/>
      <c r="MZO2650" s="653"/>
      <c r="MZP2650" s="653"/>
      <c r="MZQ2650" s="653"/>
      <c r="MZR2650" s="653"/>
      <c r="MZS2650" s="653"/>
      <c r="MZT2650" s="653"/>
      <c r="MZU2650" s="653"/>
      <c r="MZV2650" s="653"/>
      <c r="MZW2650" s="653"/>
      <c r="MZX2650" s="653"/>
      <c r="MZY2650" s="653"/>
      <c r="MZZ2650" s="653"/>
      <c r="NAA2650" s="653"/>
      <c r="NAB2650" s="653"/>
      <c r="NAC2650" s="653"/>
      <c r="NAD2650" s="653"/>
      <c r="NAE2650" s="653"/>
      <c r="NAF2650" s="653"/>
      <c r="NAG2650" s="653"/>
      <c r="NAH2650" s="653"/>
      <c r="NAI2650" s="653"/>
      <c r="NAJ2650" s="653"/>
      <c r="NAK2650" s="653"/>
      <c r="NAL2650" s="653"/>
      <c r="NAM2650" s="653"/>
      <c r="NAN2650" s="653"/>
      <c r="NAO2650" s="653"/>
      <c r="NAP2650" s="653"/>
      <c r="NAQ2650" s="653"/>
      <c r="NAR2650" s="653"/>
      <c r="NAS2650" s="653"/>
      <c r="NAT2650" s="653"/>
      <c r="NAU2650" s="653"/>
      <c r="NAV2650" s="653"/>
      <c r="NAW2650" s="653"/>
      <c r="NAX2650" s="653"/>
      <c r="NAY2650" s="653"/>
      <c r="NAZ2650" s="653"/>
      <c r="NBA2650" s="653"/>
      <c r="NBB2650" s="653"/>
      <c r="NBC2650" s="653"/>
      <c r="NBD2650" s="653"/>
      <c r="NBE2650" s="653"/>
      <c r="NBF2650" s="653"/>
      <c r="NBG2650" s="653"/>
      <c r="NBH2650" s="653"/>
      <c r="NBI2650" s="653"/>
      <c r="NBJ2650" s="653"/>
      <c r="NBK2650" s="653"/>
      <c r="NBL2650" s="653"/>
      <c r="NBM2650" s="653"/>
      <c r="NBN2650" s="653"/>
      <c r="NBO2650" s="653"/>
      <c r="NBP2650" s="653"/>
      <c r="NBQ2650" s="653"/>
      <c r="NBR2650" s="653"/>
      <c r="NBS2650" s="653"/>
      <c r="NBT2650" s="653"/>
      <c r="NBU2650" s="653"/>
      <c r="NBV2650" s="653"/>
      <c r="NBW2650" s="653"/>
      <c r="NBX2650" s="653"/>
      <c r="NBY2650" s="653"/>
      <c r="NBZ2650" s="653"/>
      <c r="NCA2650" s="653"/>
      <c r="NCB2650" s="653"/>
      <c r="NCC2650" s="653"/>
      <c r="NCD2650" s="653"/>
      <c r="NCE2650" s="653"/>
      <c r="NCF2650" s="653"/>
      <c r="NCG2650" s="653"/>
      <c r="NCH2650" s="653"/>
      <c r="NCI2650" s="653"/>
      <c r="NCJ2650" s="653"/>
      <c r="NCK2650" s="653"/>
      <c r="NCL2650" s="653"/>
      <c r="NCM2650" s="653"/>
      <c r="NCN2650" s="653"/>
      <c r="NCO2650" s="653"/>
      <c r="NCP2650" s="653"/>
      <c r="NCQ2650" s="653"/>
      <c r="NCR2650" s="653"/>
      <c r="NCS2650" s="653"/>
      <c r="NCT2650" s="653"/>
      <c r="NCU2650" s="653"/>
      <c r="NCV2650" s="653"/>
      <c r="NCW2650" s="653"/>
      <c r="NCX2650" s="653"/>
      <c r="NCY2650" s="653"/>
      <c r="NCZ2650" s="653"/>
      <c r="NDA2650" s="653"/>
      <c r="NDB2650" s="653"/>
      <c r="NDC2650" s="653"/>
      <c r="NDD2650" s="653"/>
      <c r="NDE2650" s="653"/>
      <c r="NDF2650" s="653"/>
      <c r="NDG2650" s="653"/>
      <c r="NDH2650" s="653"/>
      <c r="NDI2650" s="653"/>
      <c r="NDJ2650" s="653"/>
      <c r="NDK2650" s="653"/>
      <c r="NDL2650" s="653"/>
      <c r="NDM2650" s="653"/>
      <c r="NDN2650" s="653"/>
      <c r="NDO2650" s="653"/>
      <c r="NDP2650" s="653"/>
      <c r="NDQ2650" s="653"/>
      <c r="NDR2650" s="653"/>
      <c r="NDS2650" s="653"/>
      <c r="NDT2650" s="653"/>
      <c r="NDU2650" s="653"/>
      <c r="NDV2650" s="653"/>
      <c r="NDW2650" s="653"/>
      <c r="NDX2650" s="653"/>
      <c r="NDY2650" s="653"/>
      <c r="NDZ2650" s="653"/>
      <c r="NEA2650" s="653"/>
      <c r="NEB2650" s="653"/>
      <c r="NEC2650" s="653"/>
      <c r="NED2650" s="653"/>
      <c r="NEE2650" s="653"/>
      <c r="NEF2650" s="653"/>
      <c r="NEG2650" s="653"/>
      <c r="NEH2650" s="653"/>
      <c r="NEI2650" s="653"/>
      <c r="NEJ2650" s="653"/>
      <c r="NEK2650" s="653"/>
      <c r="NEL2650" s="653"/>
      <c r="NEM2650" s="653"/>
      <c r="NEN2650" s="653"/>
      <c r="NEO2650" s="653"/>
      <c r="NEP2650" s="653"/>
      <c r="NEQ2650" s="653"/>
      <c r="NER2650" s="653"/>
      <c r="NES2650" s="653"/>
      <c r="NET2650" s="653"/>
      <c r="NEU2650" s="653"/>
      <c r="NEV2650" s="653"/>
      <c r="NEW2650" s="653"/>
      <c r="NEX2650" s="653"/>
      <c r="NEY2650" s="653"/>
      <c r="NEZ2650" s="653"/>
      <c r="NFA2650" s="653"/>
      <c r="NFB2650" s="653"/>
      <c r="NFC2650" s="653"/>
      <c r="NFD2650" s="653"/>
      <c r="NFE2650" s="653"/>
      <c r="NFF2650" s="653"/>
      <c r="NFG2650" s="653"/>
      <c r="NFH2650" s="653"/>
      <c r="NFI2650" s="653"/>
      <c r="NFJ2650" s="653"/>
      <c r="NFK2650" s="653"/>
      <c r="NFL2650" s="653"/>
      <c r="NFM2650" s="653"/>
      <c r="NFN2650" s="653"/>
      <c r="NFO2650" s="653"/>
      <c r="NFP2650" s="653"/>
      <c r="NFQ2650" s="653"/>
      <c r="NFR2650" s="653"/>
      <c r="NFS2650" s="653"/>
      <c r="NFT2650" s="653"/>
      <c r="NFU2650" s="653"/>
      <c r="NFV2650" s="653"/>
      <c r="NFW2650" s="653"/>
      <c r="NFX2650" s="653"/>
      <c r="NFY2650" s="653"/>
      <c r="NFZ2650" s="653"/>
      <c r="NGA2650" s="653"/>
      <c r="NGB2650" s="653"/>
      <c r="NGC2650" s="653"/>
      <c r="NGD2650" s="653"/>
      <c r="NGE2650" s="653"/>
      <c r="NGF2650" s="653"/>
      <c r="NGG2650" s="653"/>
      <c r="NGH2650" s="653"/>
      <c r="NGI2650" s="653"/>
      <c r="NGJ2650" s="653"/>
      <c r="NGK2650" s="653"/>
      <c r="NGL2650" s="653"/>
      <c r="NGM2650" s="653"/>
      <c r="NGN2650" s="653"/>
      <c r="NGO2650" s="653"/>
      <c r="NGP2650" s="653"/>
      <c r="NGQ2650" s="653"/>
      <c r="NGR2650" s="653"/>
      <c r="NGS2650" s="653"/>
      <c r="NGT2650" s="653"/>
      <c r="NGU2650" s="653"/>
      <c r="NGV2650" s="653"/>
      <c r="NGW2650" s="653"/>
      <c r="NGX2650" s="653"/>
      <c r="NGY2650" s="653"/>
      <c r="NGZ2650" s="653"/>
      <c r="NHA2650" s="653"/>
      <c r="NHB2650" s="653"/>
      <c r="NHC2650" s="653"/>
      <c r="NHD2650" s="653"/>
      <c r="NHE2650" s="653"/>
      <c r="NHF2650" s="653"/>
      <c r="NHG2650" s="653"/>
      <c r="NHH2650" s="653"/>
      <c r="NHI2650" s="653"/>
      <c r="NHJ2650" s="653"/>
      <c r="NHK2650" s="653"/>
      <c r="NHL2650" s="653"/>
      <c r="NHM2650" s="653"/>
      <c r="NHN2650" s="653"/>
      <c r="NHO2650" s="653"/>
      <c r="NHP2650" s="653"/>
      <c r="NHQ2650" s="653"/>
      <c r="NHR2650" s="653"/>
      <c r="NHS2650" s="653"/>
      <c r="NHT2650" s="653"/>
      <c r="NHU2650" s="653"/>
      <c r="NHV2650" s="653"/>
      <c r="NHW2650" s="653"/>
      <c r="NHX2650" s="653"/>
      <c r="NHY2650" s="653"/>
      <c r="NHZ2650" s="653"/>
      <c r="NIA2650" s="653"/>
      <c r="NIB2650" s="653"/>
      <c r="NIC2650" s="653"/>
      <c r="NID2650" s="653"/>
      <c r="NIE2650" s="653"/>
      <c r="NIF2650" s="653"/>
      <c r="NIG2650" s="653"/>
      <c r="NIH2650" s="653"/>
      <c r="NII2650" s="653"/>
      <c r="NIJ2650" s="653"/>
      <c r="NIK2650" s="653"/>
      <c r="NIL2650" s="653"/>
      <c r="NIM2650" s="653"/>
      <c r="NIN2650" s="653"/>
      <c r="NIO2650" s="653"/>
      <c r="NIP2650" s="653"/>
      <c r="NIQ2650" s="653"/>
      <c r="NIR2650" s="653"/>
      <c r="NIS2650" s="653"/>
      <c r="NIT2650" s="653"/>
      <c r="NIU2650" s="653"/>
      <c r="NIV2650" s="653"/>
      <c r="NIW2650" s="653"/>
      <c r="NIX2650" s="653"/>
      <c r="NIY2650" s="653"/>
      <c r="NIZ2650" s="653"/>
      <c r="NJA2650" s="653"/>
      <c r="NJB2650" s="653"/>
      <c r="NJC2650" s="653"/>
      <c r="NJD2650" s="653"/>
      <c r="NJE2650" s="653"/>
      <c r="NJF2650" s="653"/>
      <c r="NJG2650" s="653"/>
      <c r="NJH2650" s="653"/>
      <c r="NJI2650" s="653"/>
      <c r="NJJ2650" s="653"/>
      <c r="NJK2650" s="653"/>
      <c r="NJL2650" s="653"/>
      <c r="NJM2650" s="653"/>
      <c r="NJN2650" s="653"/>
      <c r="NJO2650" s="653"/>
      <c r="NJP2650" s="653"/>
      <c r="NJQ2650" s="653"/>
      <c r="NJR2650" s="653"/>
      <c r="NJS2650" s="653"/>
      <c r="NJT2650" s="653"/>
      <c r="NJU2650" s="653"/>
      <c r="NJV2650" s="653"/>
      <c r="NJW2650" s="653"/>
      <c r="NJX2650" s="653"/>
      <c r="NJY2650" s="653"/>
      <c r="NJZ2650" s="653"/>
      <c r="NKA2650" s="653"/>
      <c r="NKB2650" s="653"/>
      <c r="NKC2650" s="653"/>
      <c r="NKD2650" s="653"/>
      <c r="NKE2650" s="653"/>
      <c r="NKF2650" s="653"/>
      <c r="NKG2650" s="653"/>
      <c r="NKH2650" s="653"/>
      <c r="NKI2650" s="653"/>
      <c r="NKJ2650" s="653"/>
      <c r="NKK2650" s="653"/>
      <c r="NKL2650" s="653"/>
      <c r="NKM2650" s="653"/>
      <c r="NKN2650" s="653"/>
      <c r="NKO2650" s="653"/>
      <c r="NKP2650" s="653"/>
      <c r="NKQ2650" s="653"/>
      <c r="NKR2650" s="653"/>
      <c r="NKS2650" s="653"/>
      <c r="NKT2650" s="653"/>
      <c r="NKU2650" s="653"/>
      <c r="NKV2650" s="653"/>
      <c r="NKW2650" s="653"/>
      <c r="NKX2650" s="653"/>
      <c r="NKY2650" s="653"/>
      <c r="NKZ2650" s="653"/>
      <c r="NLA2650" s="653"/>
      <c r="NLB2650" s="653"/>
      <c r="NLC2650" s="653"/>
      <c r="NLD2650" s="653"/>
      <c r="NLE2650" s="653"/>
      <c r="NLF2650" s="653"/>
      <c r="NLG2650" s="653"/>
      <c r="NLH2650" s="653"/>
      <c r="NLI2650" s="653"/>
      <c r="NLJ2650" s="653"/>
      <c r="NLK2650" s="653"/>
      <c r="NLL2650" s="653"/>
      <c r="NLM2650" s="653"/>
      <c r="NLN2650" s="653"/>
      <c r="NLO2650" s="653"/>
      <c r="NLP2650" s="653"/>
      <c r="NLQ2650" s="653"/>
      <c r="NLR2650" s="653"/>
      <c r="NLS2650" s="653"/>
      <c r="NLT2650" s="653"/>
      <c r="NLU2650" s="653"/>
      <c r="NLV2650" s="653"/>
      <c r="NLW2650" s="653"/>
      <c r="NLX2650" s="653"/>
      <c r="NLY2650" s="653"/>
      <c r="NLZ2650" s="653"/>
      <c r="NMA2650" s="653"/>
      <c r="NMB2650" s="653"/>
      <c r="NMC2650" s="653"/>
      <c r="NMD2650" s="653"/>
      <c r="NME2650" s="653"/>
      <c r="NMF2650" s="653"/>
      <c r="NMG2650" s="653"/>
      <c r="NMH2650" s="653"/>
      <c r="NMI2650" s="653"/>
      <c r="NMJ2650" s="653"/>
      <c r="NMK2650" s="653"/>
      <c r="NML2650" s="653"/>
      <c r="NMM2650" s="653"/>
      <c r="NMN2650" s="653"/>
      <c r="NMO2650" s="653"/>
      <c r="NMP2650" s="653"/>
      <c r="NMQ2650" s="653"/>
      <c r="NMR2650" s="653"/>
      <c r="NMS2650" s="653"/>
      <c r="NMT2650" s="653"/>
      <c r="NMU2650" s="653"/>
      <c r="NMV2650" s="653"/>
      <c r="NMW2650" s="653"/>
      <c r="NMX2650" s="653"/>
      <c r="NMY2650" s="653"/>
      <c r="NMZ2650" s="653"/>
      <c r="NNA2650" s="653"/>
      <c r="NNB2650" s="653"/>
      <c r="NNC2650" s="653"/>
      <c r="NND2650" s="653"/>
      <c r="NNE2650" s="653"/>
      <c r="NNF2650" s="653"/>
      <c r="NNG2650" s="653"/>
      <c r="NNH2650" s="653"/>
      <c r="NNI2650" s="653"/>
      <c r="NNJ2650" s="653"/>
      <c r="NNK2650" s="653"/>
      <c r="NNL2650" s="653"/>
      <c r="NNM2650" s="653"/>
      <c r="NNN2650" s="653"/>
      <c r="NNO2650" s="653"/>
      <c r="NNP2650" s="653"/>
      <c r="NNQ2650" s="653"/>
      <c r="NNR2650" s="653"/>
      <c r="NNS2650" s="653"/>
      <c r="NNT2650" s="653"/>
      <c r="NNU2650" s="653"/>
      <c r="NNV2650" s="653"/>
      <c r="NNW2650" s="653"/>
      <c r="NNX2650" s="653"/>
      <c r="NNY2650" s="653"/>
      <c r="NNZ2650" s="653"/>
      <c r="NOA2650" s="653"/>
      <c r="NOB2650" s="653"/>
      <c r="NOC2650" s="653"/>
      <c r="NOD2650" s="653"/>
      <c r="NOE2650" s="653"/>
      <c r="NOF2650" s="653"/>
      <c r="NOG2650" s="653"/>
      <c r="NOH2650" s="653"/>
      <c r="NOI2650" s="653"/>
      <c r="NOJ2650" s="653"/>
      <c r="NOK2650" s="653"/>
      <c r="NOL2650" s="653"/>
      <c r="NOM2650" s="653"/>
      <c r="NON2650" s="653"/>
      <c r="NOO2650" s="653"/>
      <c r="NOP2650" s="653"/>
      <c r="NOQ2650" s="653"/>
      <c r="NOR2650" s="653"/>
      <c r="NOS2650" s="653"/>
      <c r="NOT2650" s="653"/>
      <c r="NOU2650" s="653"/>
      <c r="NOV2650" s="653"/>
      <c r="NOW2650" s="653"/>
      <c r="NOX2650" s="653"/>
      <c r="NOY2650" s="653"/>
      <c r="NOZ2650" s="653"/>
      <c r="NPA2650" s="653"/>
      <c r="NPB2650" s="653"/>
      <c r="NPC2650" s="653"/>
      <c r="NPD2650" s="653"/>
      <c r="NPE2650" s="653"/>
      <c r="NPF2650" s="653"/>
      <c r="NPG2650" s="653"/>
      <c r="NPH2650" s="653"/>
      <c r="NPI2650" s="653"/>
      <c r="NPJ2650" s="653"/>
      <c r="NPK2650" s="653"/>
      <c r="NPL2650" s="653"/>
      <c r="NPM2650" s="653"/>
      <c r="NPN2650" s="653"/>
      <c r="NPO2650" s="653"/>
      <c r="NPP2650" s="653"/>
      <c r="NPQ2650" s="653"/>
      <c r="NPR2650" s="653"/>
      <c r="NPS2650" s="653"/>
      <c r="NPT2650" s="653"/>
      <c r="NPU2650" s="653"/>
      <c r="NPV2650" s="653"/>
      <c r="NPW2650" s="653"/>
      <c r="NPX2650" s="653"/>
      <c r="NPY2650" s="653"/>
      <c r="NPZ2650" s="653"/>
      <c r="NQA2650" s="653"/>
      <c r="NQB2650" s="653"/>
      <c r="NQC2650" s="653"/>
      <c r="NQD2650" s="653"/>
      <c r="NQE2650" s="653"/>
      <c r="NQF2650" s="653"/>
      <c r="NQG2650" s="653"/>
      <c r="NQH2650" s="653"/>
      <c r="NQI2650" s="653"/>
      <c r="NQJ2650" s="653"/>
      <c r="NQK2650" s="653"/>
      <c r="NQL2650" s="653"/>
      <c r="NQM2650" s="653"/>
      <c r="NQN2650" s="653"/>
      <c r="NQO2650" s="653"/>
      <c r="NQP2650" s="653"/>
      <c r="NQQ2650" s="653"/>
      <c r="NQR2650" s="653"/>
      <c r="NQS2650" s="653"/>
      <c r="NQT2650" s="653"/>
      <c r="NQU2650" s="653"/>
      <c r="NQV2650" s="653"/>
      <c r="NQW2650" s="653"/>
      <c r="NQX2650" s="653"/>
      <c r="NQY2650" s="653"/>
      <c r="NQZ2650" s="653"/>
      <c r="NRA2650" s="653"/>
      <c r="NRB2650" s="653"/>
      <c r="NRC2650" s="653"/>
      <c r="NRD2650" s="653"/>
      <c r="NRE2650" s="653"/>
      <c r="NRF2650" s="653"/>
      <c r="NRG2650" s="653"/>
      <c r="NRH2650" s="653"/>
      <c r="NRI2650" s="653"/>
      <c r="NRJ2650" s="653"/>
      <c r="NRK2650" s="653"/>
      <c r="NRL2650" s="653"/>
      <c r="NRM2650" s="653"/>
      <c r="NRN2650" s="653"/>
      <c r="NRO2650" s="653"/>
      <c r="NRP2650" s="653"/>
      <c r="NRQ2650" s="653"/>
      <c r="NRR2650" s="653"/>
      <c r="NRS2650" s="653"/>
      <c r="NRT2650" s="653"/>
      <c r="NRU2650" s="653"/>
      <c r="NRV2650" s="653"/>
      <c r="NRW2650" s="653"/>
      <c r="NRX2650" s="653"/>
      <c r="NRY2650" s="653"/>
      <c r="NRZ2650" s="653"/>
      <c r="NSA2650" s="653"/>
      <c r="NSB2650" s="653"/>
      <c r="NSC2650" s="653"/>
      <c r="NSD2650" s="653"/>
      <c r="NSE2650" s="653"/>
      <c r="NSF2650" s="653"/>
      <c r="NSG2650" s="653"/>
      <c r="NSH2650" s="653"/>
      <c r="NSI2650" s="653"/>
      <c r="NSJ2650" s="653"/>
      <c r="NSK2650" s="653"/>
      <c r="NSL2650" s="653"/>
      <c r="NSM2650" s="653"/>
      <c r="NSN2650" s="653"/>
      <c r="NSO2650" s="653"/>
      <c r="NSP2650" s="653"/>
      <c r="NSQ2650" s="653"/>
      <c r="NSR2650" s="653"/>
      <c r="NSS2650" s="653"/>
      <c r="NST2650" s="653"/>
      <c r="NSU2650" s="653"/>
      <c r="NSV2650" s="653"/>
      <c r="NSW2650" s="653"/>
      <c r="NSX2650" s="653"/>
      <c r="NSY2650" s="653"/>
      <c r="NSZ2650" s="653"/>
      <c r="NTA2650" s="653"/>
      <c r="NTB2650" s="653"/>
      <c r="NTC2650" s="653"/>
      <c r="NTD2650" s="653"/>
      <c r="NTE2650" s="653"/>
      <c r="NTF2650" s="653"/>
      <c r="NTG2650" s="653"/>
      <c r="NTH2650" s="653"/>
      <c r="NTI2650" s="653"/>
      <c r="NTJ2650" s="653"/>
      <c r="NTK2650" s="653"/>
      <c r="NTL2650" s="653"/>
      <c r="NTM2650" s="653"/>
      <c r="NTN2650" s="653"/>
      <c r="NTO2650" s="653"/>
      <c r="NTP2650" s="653"/>
      <c r="NTQ2650" s="653"/>
      <c r="NTR2650" s="653"/>
      <c r="NTS2650" s="653"/>
      <c r="NTT2650" s="653"/>
      <c r="NTU2650" s="653"/>
      <c r="NTV2650" s="653"/>
      <c r="NTW2650" s="653"/>
      <c r="NTX2650" s="653"/>
      <c r="NTY2650" s="653"/>
      <c r="NTZ2650" s="653"/>
      <c r="NUA2650" s="653"/>
      <c r="NUB2650" s="653"/>
      <c r="NUC2650" s="653"/>
      <c r="NUD2650" s="653"/>
      <c r="NUE2650" s="653"/>
      <c r="NUF2650" s="653"/>
      <c r="NUG2650" s="653"/>
      <c r="NUH2650" s="653"/>
      <c r="NUI2650" s="653"/>
      <c r="NUJ2650" s="653"/>
      <c r="NUK2650" s="653"/>
      <c r="NUL2650" s="653"/>
      <c r="NUM2650" s="653"/>
      <c r="NUN2650" s="653"/>
      <c r="NUO2650" s="653"/>
      <c r="NUP2650" s="653"/>
      <c r="NUQ2650" s="653"/>
      <c r="NUR2650" s="653"/>
      <c r="NUS2650" s="653"/>
      <c r="NUT2650" s="653"/>
      <c r="NUU2650" s="653"/>
      <c r="NUV2650" s="653"/>
      <c r="NUW2650" s="653"/>
      <c r="NUX2650" s="653"/>
      <c r="NUY2650" s="653"/>
      <c r="NUZ2650" s="653"/>
      <c r="NVA2650" s="653"/>
      <c r="NVB2650" s="653"/>
      <c r="NVC2650" s="653"/>
      <c r="NVD2650" s="653"/>
      <c r="NVE2650" s="653"/>
      <c r="NVF2650" s="653"/>
      <c r="NVG2650" s="653"/>
      <c r="NVH2650" s="653"/>
      <c r="NVI2650" s="653"/>
      <c r="NVJ2650" s="653"/>
      <c r="NVK2650" s="653"/>
      <c r="NVL2650" s="653"/>
      <c r="NVM2650" s="653"/>
      <c r="NVN2650" s="653"/>
      <c r="NVO2650" s="653"/>
      <c r="NVP2650" s="653"/>
      <c r="NVQ2650" s="653"/>
      <c r="NVR2650" s="653"/>
      <c r="NVS2650" s="653"/>
      <c r="NVT2650" s="653"/>
      <c r="NVU2650" s="653"/>
      <c r="NVV2650" s="653"/>
      <c r="NVW2650" s="653"/>
      <c r="NVX2650" s="653"/>
      <c r="NVY2650" s="653"/>
      <c r="NVZ2650" s="653"/>
      <c r="NWA2650" s="653"/>
      <c r="NWB2650" s="653"/>
      <c r="NWC2650" s="653"/>
      <c r="NWD2650" s="653"/>
      <c r="NWE2650" s="653"/>
      <c r="NWF2650" s="653"/>
      <c r="NWG2650" s="653"/>
      <c r="NWH2650" s="653"/>
      <c r="NWI2650" s="653"/>
      <c r="NWJ2650" s="653"/>
      <c r="NWK2650" s="653"/>
      <c r="NWL2650" s="653"/>
      <c r="NWM2650" s="653"/>
      <c r="NWN2650" s="653"/>
      <c r="NWO2650" s="653"/>
      <c r="NWP2650" s="653"/>
      <c r="NWQ2650" s="653"/>
      <c r="NWR2650" s="653"/>
      <c r="NWS2650" s="653"/>
      <c r="NWT2650" s="653"/>
      <c r="NWU2650" s="653"/>
      <c r="NWV2650" s="653"/>
      <c r="NWW2650" s="653"/>
      <c r="NWX2650" s="653"/>
      <c r="NWY2650" s="653"/>
      <c r="NWZ2650" s="653"/>
      <c r="NXA2650" s="653"/>
      <c r="NXB2650" s="653"/>
      <c r="NXC2650" s="653"/>
      <c r="NXD2650" s="653"/>
      <c r="NXE2650" s="653"/>
      <c r="NXF2650" s="653"/>
      <c r="NXG2650" s="653"/>
      <c r="NXH2650" s="653"/>
      <c r="NXI2650" s="653"/>
      <c r="NXJ2650" s="653"/>
      <c r="NXK2650" s="653"/>
      <c r="NXL2650" s="653"/>
      <c r="NXM2650" s="653"/>
      <c r="NXN2650" s="653"/>
      <c r="NXO2650" s="653"/>
      <c r="NXP2650" s="653"/>
      <c r="NXQ2650" s="653"/>
      <c r="NXR2650" s="653"/>
      <c r="NXS2650" s="653"/>
      <c r="NXT2650" s="653"/>
      <c r="NXU2650" s="653"/>
      <c r="NXV2650" s="653"/>
      <c r="NXW2650" s="653"/>
      <c r="NXX2650" s="653"/>
      <c r="NXY2650" s="653"/>
      <c r="NXZ2650" s="653"/>
      <c r="NYA2650" s="653"/>
      <c r="NYB2650" s="653"/>
      <c r="NYC2650" s="653"/>
      <c r="NYD2650" s="653"/>
      <c r="NYE2650" s="653"/>
      <c r="NYF2650" s="653"/>
      <c r="NYG2650" s="653"/>
      <c r="NYH2650" s="653"/>
      <c r="NYI2650" s="653"/>
      <c r="NYJ2650" s="653"/>
      <c r="NYK2650" s="653"/>
      <c r="NYL2650" s="653"/>
      <c r="NYM2650" s="653"/>
      <c r="NYN2650" s="653"/>
      <c r="NYO2650" s="653"/>
      <c r="NYP2650" s="653"/>
      <c r="NYQ2650" s="653"/>
      <c r="NYR2650" s="653"/>
      <c r="NYS2650" s="653"/>
      <c r="NYT2650" s="653"/>
      <c r="NYU2650" s="653"/>
      <c r="NYV2650" s="653"/>
      <c r="NYW2650" s="653"/>
      <c r="NYX2650" s="653"/>
      <c r="NYY2650" s="653"/>
      <c r="NYZ2650" s="653"/>
      <c r="NZA2650" s="653"/>
      <c r="NZB2650" s="653"/>
      <c r="NZC2650" s="653"/>
      <c r="NZD2650" s="653"/>
      <c r="NZE2650" s="653"/>
      <c r="NZF2650" s="653"/>
      <c r="NZG2650" s="653"/>
      <c r="NZH2650" s="653"/>
      <c r="NZI2650" s="653"/>
      <c r="NZJ2650" s="653"/>
      <c r="NZK2650" s="653"/>
      <c r="NZL2650" s="653"/>
      <c r="NZM2650" s="653"/>
      <c r="NZN2650" s="653"/>
      <c r="NZO2650" s="653"/>
      <c r="NZP2650" s="653"/>
      <c r="NZQ2650" s="653"/>
      <c r="NZR2650" s="653"/>
      <c r="NZS2650" s="653"/>
      <c r="NZT2650" s="653"/>
      <c r="NZU2650" s="653"/>
      <c r="NZV2650" s="653"/>
      <c r="NZW2650" s="653"/>
      <c r="NZX2650" s="653"/>
      <c r="NZY2650" s="653"/>
      <c r="NZZ2650" s="653"/>
      <c r="OAA2650" s="653"/>
      <c r="OAB2650" s="653"/>
      <c r="OAC2650" s="653"/>
      <c r="OAD2650" s="653"/>
      <c r="OAE2650" s="653"/>
      <c r="OAF2650" s="653"/>
      <c r="OAG2650" s="653"/>
      <c r="OAH2650" s="653"/>
      <c r="OAI2650" s="653"/>
      <c r="OAJ2650" s="653"/>
      <c r="OAK2650" s="653"/>
      <c r="OAL2650" s="653"/>
      <c r="OAM2650" s="653"/>
      <c r="OAN2650" s="653"/>
      <c r="OAO2650" s="653"/>
      <c r="OAP2650" s="653"/>
      <c r="OAQ2650" s="653"/>
      <c r="OAR2650" s="653"/>
      <c r="OAS2650" s="653"/>
      <c r="OAT2650" s="653"/>
      <c r="OAU2650" s="653"/>
      <c r="OAV2650" s="653"/>
      <c r="OAW2650" s="653"/>
      <c r="OAX2650" s="653"/>
      <c r="OAY2650" s="653"/>
      <c r="OAZ2650" s="653"/>
      <c r="OBA2650" s="653"/>
      <c r="OBB2650" s="653"/>
      <c r="OBC2650" s="653"/>
      <c r="OBD2650" s="653"/>
      <c r="OBE2650" s="653"/>
      <c r="OBF2650" s="653"/>
      <c r="OBG2650" s="653"/>
      <c r="OBH2650" s="653"/>
      <c r="OBI2650" s="653"/>
      <c r="OBJ2650" s="653"/>
      <c r="OBK2650" s="653"/>
      <c r="OBL2650" s="653"/>
      <c r="OBM2650" s="653"/>
      <c r="OBN2650" s="653"/>
      <c r="OBO2650" s="653"/>
      <c r="OBP2650" s="653"/>
      <c r="OBQ2650" s="653"/>
      <c r="OBR2650" s="653"/>
      <c r="OBS2650" s="653"/>
      <c r="OBT2650" s="653"/>
      <c r="OBU2650" s="653"/>
      <c r="OBV2650" s="653"/>
      <c r="OBW2650" s="653"/>
      <c r="OBX2650" s="653"/>
      <c r="OBY2650" s="653"/>
      <c r="OBZ2650" s="653"/>
      <c r="OCA2650" s="653"/>
      <c r="OCB2650" s="653"/>
      <c r="OCC2650" s="653"/>
      <c r="OCD2650" s="653"/>
      <c r="OCE2650" s="653"/>
      <c r="OCF2650" s="653"/>
      <c r="OCG2650" s="653"/>
      <c r="OCH2650" s="653"/>
      <c r="OCI2650" s="653"/>
      <c r="OCJ2650" s="653"/>
      <c r="OCK2650" s="653"/>
      <c r="OCL2650" s="653"/>
      <c r="OCM2650" s="653"/>
      <c r="OCN2650" s="653"/>
      <c r="OCO2650" s="653"/>
      <c r="OCP2650" s="653"/>
      <c r="OCQ2650" s="653"/>
      <c r="OCR2650" s="653"/>
      <c r="OCS2650" s="653"/>
      <c r="OCT2650" s="653"/>
      <c r="OCU2650" s="653"/>
      <c r="OCV2650" s="653"/>
      <c r="OCW2650" s="653"/>
      <c r="OCX2650" s="653"/>
      <c r="OCY2650" s="653"/>
      <c r="OCZ2650" s="653"/>
      <c r="ODA2650" s="653"/>
      <c r="ODB2650" s="653"/>
      <c r="ODC2650" s="653"/>
      <c r="ODD2650" s="653"/>
      <c r="ODE2650" s="653"/>
      <c r="ODF2650" s="653"/>
      <c r="ODG2650" s="653"/>
      <c r="ODH2650" s="653"/>
      <c r="ODI2650" s="653"/>
      <c r="ODJ2650" s="653"/>
      <c r="ODK2650" s="653"/>
      <c r="ODL2650" s="653"/>
      <c r="ODM2650" s="653"/>
      <c r="ODN2650" s="653"/>
      <c r="ODO2650" s="653"/>
      <c r="ODP2650" s="653"/>
      <c r="ODQ2650" s="653"/>
      <c r="ODR2650" s="653"/>
      <c r="ODS2650" s="653"/>
      <c r="ODT2650" s="653"/>
      <c r="ODU2650" s="653"/>
      <c r="ODV2650" s="653"/>
      <c r="ODW2650" s="653"/>
      <c r="ODX2650" s="653"/>
      <c r="ODY2650" s="653"/>
      <c r="ODZ2650" s="653"/>
      <c r="OEA2650" s="653"/>
      <c r="OEB2650" s="653"/>
      <c r="OEC2650" s="653"/>
      <c r="OED2650" s="653"/>
      <c r="OEE2650" s="653"/>
      <c r="OEF2650" s="653"/>
      <c r="OEG2650" s="653"/>
      <c r="OEH2650" s="653"/>
      <c r="OEI2650" s="653"/>
      <c r="OEJ2650" s="653"/>
      <c r="OEK2650" s="653"/>
      <c r="OEL2650" s="653"/>
      <c r="OEM2650" s="653"/>
      <c r="OEN2650" s="653"/>
      <c r="OEO2650" s="653"/>
      <c r="OEP2650" s="653"/>
      <c r="OEQ2650" s="653"/>
      <c r="OER2650" s="653"/>
      <c r="OES2650" s="653"/>
      <c r="OET2650" s="653"/>
      <c r="OEU2650" s="653"/>
      <c r="OEV2650" s="653"/>
      <c r="OEW2650" s="653"/>
      <c r="OEX2650" s="653"/>
      <c r="OEY2650" s="653"/>
      <c r="OEZ2650" s="653"/>
      <c r="OFA2650" s="653"/>
      <c r="OFB2650" s="653"/>
      <c r="OFC2650" s="653"/>
      <c r="OFD2650" s="653"/>
      <c r="OFE2650" s="653"/>
      <c r="OFF2650" s="653"/>
      <c r="OFG2650" s="653"/>
      <c r="OFH2650" s="653"/>
      <c r="OFI2650" s="653"/>
      <c r="OFJ2650" s="653"/>
      <c r="OFK2650" s="653"/>
      <c r="OFL2650" s="653"/>
      <c r="OFM2650" s="653"/>
      <c r="OFN2650" s="653"/>
      <c r="OFO2650" s="653"/>
      <c r="OFP2650" s="653"/>
      <c r="OFQ2650" s="653"/>
      <c r="OFR2650" s="653"/>
      <c r="OFS2650" s="653"/>
      <c r="OFT2650" s="653"/>
      <c r="OFU2650" s="653"/>
      <c r="OFV2650" s="653"/>
      <c r="OFW2650" s="653"/>
      <c r="OFX2650" s="653"/>
      <c r="OFY2650" s="653"/>
      <c r="OFZ2650" s="653"/>
      <c r="OGA2650" s="653"/>
      <c r="OGB2650" s="653"/>
      <c r="OGC2650" s="653"/>
      <c r="OGD2650" s="653"/>
      <c r="OGE2650" s="653"/>
      <c r="OGF2650" s="653"/>
      <c r="OGG2650" s="653"/>
      <c r="OGH2650" s="653"/>
      <c r="OGI2650" s="653"/>
      <c r="OGJ2650" s="653"/>
      <c r="OGK2650" s="653"/>
      <c r="OGL2650" s="653"/>
      <c r="OGM2650" s="653"/>
      <c r="OGN2650" s="653"/>
      <c r="OGO2650" s="653"/>
      <c r="OGP2650" s="653"/>
      <c r="OGQ2650" s="653"/>
      <c r="OGR2650" s="653"/>
      <c r="OGS2650" s="653"/>
      <c r="OGT2650" s="653"/>
      <c r="OGU2650" s="653"/>
      <c r="OGV2650" s="653"/>
      <c r="OGW2650" s="653"/>
      <c r="OGX2650" s="653"/>
      <c r="OGY2650" s="653"/>
      <c r="OGZ2650" s="653"/>
      <c r="OHA2650" s="653"/>
      <c r="OHB2650" s="653"/>
      <c r="OHC2650" s="653"/>
      <c r="OHD2650" s="653"/>
      <c r="OHE2650" s="653"/>
      <c r="OHF2650" s="653"/>
      <c r="OHG2650" s="653"/>
      <c r="OHH2650" s="653"/>
      <c r="OHI2650" s="653"/>
      <c r="OHJ2650" s="653"/>
      <c r="OHK2650" s="653"/>
      <c r="OHL2650" s="653"/>
      <c r="OHM2650" s="653"/>
      <c r="OHN2650" s="653"/>
      <c r="OHO2650" s="653"/>
      <c r="OHP2650" s="653"/>
      <c r="OHQ2650" s="653"/>
      <c r="OHR2650" s="653"/>
      <c r="OHS2650" s="653"/>
      <c r="OHT2650" s="653"/>
      <c r="OHU2650" s="653"/>
      <c r="OHV2650" s="653"/>
      <c r="OHW2650" s="653"/>
      <c r="OHX2650" s="653"/>
      <c r="OHY2650" s="653"/>
      <c r="OHZ2650" s="653"/>
      <c r="OIA2650" s="653"/>
      <c r="OIB2650" s="653"/>
      <c r="OIC2650" s="653"/>
      <c r="OID2650" s="653"/>
      <c r="OIE2650" s="653"/>
      <c r="OIF2650" s="653"/>
      <c r="OIG2650" s="653"/>
      <c r="OIH2650" s="653"/>
      <c r="OII2650" s="653"/>
      <c r="OIJ2650" s="653"/>
      <c r="OIK2650" s="653"/>
      <c r="OIL2650" s="653"/>
      <c r="OIM2650" s="653"/>
      <c r="OIN2650" s="653"/>
      <c r="OIO2650" s="653"/>
      <c r="OIP2650" s="653"/>
      <c r="OIQ2650" s="653"/>
      <c r="OIR2650" s="653"/>
      <c r="OIS2650" s="653"/>
      <c r="OIT2650" s="653"/>
      <c r="OIU2650" s="653"/>
      <c r="OIV2650" s="653"/>
      <c r="OIW2650" s="653"/>
      <c r="OIX2650" s="653"/>
      <c r="OIY2650" s="653"/>
      <c r="OIZ2650" s="653"/>
      <c r="OJA2650" s="653"/>
      <c r="OJB2650" s="653"/>
      <c r="OJC2650" s="653"/>
      <c r="OJD2650" s="653"/>
      <c r="OJE2650" s="653"/>
      <c r="OJF2650" s="653"/>
      <c r="OJG2650" s="653"/>
      <c r="OJH2650" s="653"/>
      <c r="OJI2650" s="653"/>
      <c r="OJJ2650" s="653"/>
      <c r="OJK2650" s="653"/>
      <c r="OJL2650" s="653"/>
      <c r="OJM2650" s="653"/>
      <c r="OJN2650" s="653"/>
      <c r="OJO2650" s="653"/>
      <c r="OJP2650" s="653"/>
      <c r="OJQ2650" s="653"/>
      <c r="OJR2650" s="653"/>
      <c r="OJS2650" s="653"/>
      <c r="OJT2650" s="653"/>
      <c r="OJU2650" s="653"/>
      <c r="OJV2650" s="653"/>
      <c r="OJW2650" s="653"/>
      <c r="OJX2650" s="653"/>
      <c r="OJY2650" s="653"/>
      <c r="OJZ2650" s="653"/>
      <c r="OKA2650" s="653"/>
      <c r="OKB2650" s="653"/>
      <c r="OKC2650" s="653"/>
      <c r="OKD2650" s="653"/>
      <c r="OKE2650" s="653"/>
      <c r="OKF2650" s="653"/>
      <c r="OKG2650" s="653"/>
      <c r="OKH2650" s="653"/>
      <c r="OKI2650" s="653"/>
      <c r="OKJ2650" s="653"/>
      <c r="OKK2650" s="653"/>
      <c r="OKL2650" s="653"/>
      <c r="OKM2650" s="653"/>
      <c r="OKN2650" s="653"/>
      <c r="OKO2650" s="653"/>
      <c r="OKP2650" s="653"/>
      <c r="OKQ2650" s="653"/>
      <c r="OKR2650" s="653"/>
      <c r="OKS2650" s="653"/>
      <c r="OKT2650" s="653"/>
      <c r="OKU2650" s="653"/>
      <c r="OKV2650" s="653"/>
      <c r="OKW2650" s="653"/>
      <c r="OKX2650" s="653"/>
      <c r="OKY2650" s="653"/>
      <c r="OKZ2650" s="653"/>
      <c r="OLA2650" s="653"/>
      <c r="OLB2650" s="653"/>
      <c r="OLC2650" s="653"/>
      <c r="OLD2650" s="653"/>
      <c r="OLE2650" s="653"/>
      <c r="OLF2650" s="653"/>
      <c r="OLG2650" s="653"/>
      <c r="OLH2650" s="653"/>
      <c r="OLI2650" s="653"/>
      <c r="OLJ2650" s="653"/>
      <c r="OLK2650" s="653"/>
      <c r="OLL2650" s="653"/>
      <c r="OLM2650" s="653"/>
      <c r="OLN2650" s="653"/>
      <c r="OLO2650" s="653"/>
      <c r="OLP2650" s="653"/>
      <c r="OLQ2650" s="653"/>
      <c r="OLR2650" s="653"/>
      <c r="OLS2650" s="653"/>
      <c r="OLT2650" s="653"/>
      <c r="OLU2650" s="653"/>
      <c r="OLV2650" s="653"/>
      <c r="OLW2650" s="653"/>
      <c r="OLX2650" s="653"/>
      <c r="OLY2650" s="653"/>
      <c r="OLZ2650" s="653"/>
      <c r="OMA2650" s="653"/>
      <c r="OMB2650" s="653"/>
      <c r="OMC2650" s="653"/>
      <c r="OMD2650" s="653"/>
      <c r="OME2650" s="653"/>
      <c r="OMF2650" s="653"/>
      <c r="OMG2650" s="653"/>
      <c r="OMH2650" s="653"/>
      <c r="OMI2650" s="653"/>
      <c r="OMJ2650" s="653"/>
      <c r="OMK2650" s="653"/>
      <c r="OML2650" s="653"/>
      <c r="OMM2650" s="653"/>
      <c r="OMN2650" s="653"/>
      <c r="OMO2650" s="653"/>
      <c r="OMP2650" s="653"/>
      <c r="OMQ2650" s="653"/>
      <c r="OMR2650" s="653"/>
      <c r="OMS2650" s="653"/>
      <c r="OMT2650" s="653"/>
      <c r="OMU2650" s="653"/>
      <c r="OMV2650" s="653"/>
      <c r="OMW2650" s="653"/>
      <c r="OMX2650" s="653"/>
      <c r="OMY2650" s="653"/>
      <c r="OMZ2650" s="653"/>
      <c r="ONA2650" s="653"/>
      <c r="ONB2650" s="653"/>
      <c r="ONC2650" s="653"/>
      <c r="OND2650" s="653"/>
      <c r="ONE2650" s="653"/>
      <c r="ONF2650" s="653"/>
      <c r="ONG2650" s="653"/>
      <c r="ONH2650" s="653"/>
      <c r="ONI2650" s="653"/>
      <c r="ONJ2650" s="653"/>
      <c r="ONK2650" s="653"/>
      <c r="ONL2650" s="653"/>
      <c r="ONM2650" s="653"/>
      <c r="ONN2650" s="653"/>
      <c r="ONO2650" s="653"/>
      <c r="ONP2650" s="653"/>
      <c r="ONQ2650" s="653"/>
      <c r="ONR2650" s="653"/>
      <c r="ONS2650" s="653"/>
      <c r="ONT2650" s="653"/>
      <c r="ONU2650" s="653"/>
      <c r="ONV2650" s="653"/>
      <c r="ONW2650" s="653"/>
      <c r="ONX2650" s="653"/>
      <c r="ONY2650" s="653"/>
      <c r="ONZ2650" s="653"/>
      <c r="OOA2650" s="653"/>
      <c r="OOB2650" s="653"/>
      <c r="OOC2650" s="653"/>
      <c r="OOD2650" s="653"/>
      <c r="OOE2650" s="653"/>
      <c r="OOF2650" s="653"/>
      <c r="OOG2650" s="653"/>
      <c r="OOH2650" s="653"/>
      <c r="OOI2650" s="653"/>
      <c r="OOJ2650" s="653"/>
      <c r="OOK2650" s="653"/>
      <c r="OOL2650" s="653"/>
      <c r="OOM2650" s="653"/>
      <c r="OON2650" s="653"/>
      <c r="OOO2650" s="653"/>
      <c r="OOP2650" s="653"/>
      <c r="OOQ2650" s="653"/>
      <c r="OOR2650" s="653"/>
      <c r="OOS2650" s="653"/>
      <c r="OOT2650" s="653"/>
      <c r="OOU2650" s="653"/>
      <c r="OOV2650" s="653"/>
      <c r="OOW2650" s="653"/>
      <c r="OOX2650" s="653"/>
      <c r="OOY2650" s="653"/>
      <c r="OOZ2650" s="653"/>
      <c r="OPA2650" s="653"/>
      <c r="OPB2650" s="653"/>
      <c r="OPC2650" s="653"/>
      <c r="OPD2650" s="653"/>
      <c r="OPE2650" s="653"/>
      <c r="OPF2650" s="653"/>
      <c r="OPG2650" s="653"/>
      <c r="OPH2650" s="653"/>
      <c r="OPI2650" s="653"/>
      <c r="OPJ2650" s="653"/>
      <c r="OPK2650" s="653"/>
      <c r="OPL2650" s="653"/>
      <c r="OPM2650" s="653"/>
      <c r="OPN2650" s="653"/>
      <c r="OPO2650" s="653"/>
      <c r="OPP2650" s="653"/>
      <c r="OPQ2650" s="653"/>
      <c r="OPR2650" s="653"/>
      <c r="OPS2650" s="653"/>
      <c r="OPT2650" s="653"/>
      <c r="OPU2650" s="653"/>
      <c r="OPV2650" s="653"/>
      <c r="OPW2650" s="653"/>
      <c r="OPX2650" s="653"/>
      <c r="OPY2650" s="653"/>
      <c r="OPZ2650" s="653"/>
      <c r="OQA2650" s="653"/>
      <c r="OQB2650" s="653"/>
      <c r="OQC2650" s="653"/>
      <c r="OQD2650" s="653"/>
      <c r="OQE2650" s="653"/>
      <c r="OQF2650" s="653"/>
      <c r="OQG2650" s="653"/>
      <c r="OQH2650" s="653"/>
      <c r="OQI2650" s="653"/>
      <c r="OQJ2650" s="653"/>
      <c r="OQK2650" s="653"/>
      <c r="OQL2650" s="653"/>
      <c r="OQM2650" s="653"/>
      <c r="OQN2650" s="653"/>
      <c r="OQO2650" s="653"/>
      <c r="OQP2650" s="653"/>
      <c r="OQQ2650" s="653"/>
      <c r="OQR2650" s="653"/>
      <c r="OQS2650" s="653"/>
      <c r="OQT2650" s="653"/>
      <c r="OQU2650" s="653"/>
      <c r="OQV2650" s="653"/>
      <c r="OQW2650" s="653"/>
      <c r="OQX2650" s="653"/>
      <c r="OQY2650" s="653"/>
      <c r="OQZ2650" s="653"/>
      <c r="ORA2650" s="653"/>
      <c r="ORB2650" s="653"/>
      <c r="ORC2650" s="653"/>
      <c r="ORD2650" s="653"/>
      <c r="ORE2650" s="653"/>
      <c r="ORF2650" s="653"/>
      <c r="ORG2650" s="653"/>
      <c r="ORH2650" s="653"/>
      <c r="ORI2650" s="653"/>
      <c r="ORJ2650" s="653"/>
      <c r="ORK2650" s="653"/>
      <c r="ORL2650" s="653"/>
      <c r="ORM2650" s="653"/>
      <c r="ORN2650" s="653"/>
      <c r="ORO2650" s="653"/>
      <c r="ORP2650" s="653"/>
      <c r="ORQ2650" s="653"/>
      <c r="ORR2650" s="653"/>
      <c r="ORS2650" s="653"/>
      <c r="ORT2650" s="653"/>
      <c r="ORU2650" s="653"/>
      <c r="ORV2650" s="653"/>
      <c r="ORW2650" s="653"/>
      <c r="ORX2650" s="653"/>
      <c r="ORY2650" s="653"/>
      <c r="ORZ2650" s="653"/>
      <c r="OSA2650" s="653"/>
      <c r="OSB2650" s="653"/>
      <c r="OSC2650" s="653"/>
      <c r="OSD2650" s="653"/>
      <c r="OSE2650" s="653"/>
      <c r="OSF2650" s="653"/>
      <c r="OSG2650" s="653"/>
      <c r="OSH2650" s="653"/>
      <c r="OSI2650" s="653"/>
      <c r="OSJ2650" s="653"/>
      <c r="OSK2650" s="653"/>
      <c r="OSL2650" s="653"/>
      <c r="OSM2650" s="653"/>
      <c r="OSN2650" s="653"/>
      <c r="OSO2650" s="653"/>
      <c r="OSP2650" s="653"/>
      <c r="OSQ2650" s="653"/>
      <c r="OSR2650" s="653"/>
      <c r="OSS2650" s="653"/>
      <c r="OST2650" s="653"/>
      <c r="OSU2650" s="653"/>
      <c r="OSV2650" s="653"/>
      <c r="OSW2650" s="653"/>
      <c r="OSX2650" s="653"/>
      <c r="OSY2650" s="653"/>
      <c r="OSZ2650" s="653"/>
      <c r="OTA2650" s="653"/>
      <c r="OTB2650" s="653"/>
      <c r="OTC2650" s="653"/>
      <c r="OTD2650" s="653"/>
      <c r="OTE2650" s="653"/>
      <c r="OTF2650" s="653"/>
      <c r="OTG2650" s="653"/>
      <c r="OTH2650" s="653"/>
      <c r="OTI2650" s="653"/>
      <c r="OTJ2650" s="653"/>
      <c r="OTK2650" s="653"/>
      <c r="OTL2650" s="653"/>
      <c r="OTM2650" s="653"/>
      <c r="OTN2650" s="653"/>
      <c r="OTO2650" s="653"/>
      <c r="OTP2650" s="653"/>
      <c r="OTQ2650" s="653"/>
      <c r="OTR2650" s="653"/>
      <c r="OTS2650" s="653"/>
      <c r="OTT2650" s="653"/>
      <c r="OTU2650" s="653"/>
      <c r="OTV2650" s="653"/>
      <c r="OTW2650" s="653"/>
      <c r="OTX2650" s="653"/>
      <c r="OTY2650" s="653"/>
      <c r="OTZ2650" s="653"/>
      <c r="OUA2650" s="653"/>
      <c r="OUB2650" s="653"/>
      <c r="OUC2650" s="653"/>
      <c r="OUD2650" s="653"/>
      <c r="OUE2650" s="653"/>
      <c r="OUF2650" s="653"/>
      <c r="OUG2650" s="653"/>
      <c r="OUH2650" s="653"/>
      <c r="OUI2650" s="653"/>
      <c r="OUJ2650" s="653"/>
      <c r="OUK2650" s="653"/>
      <c r="OUL2650" s="653"/>
      <c r="OUM2650" s="653"/>
      <c r="OUN2650" s="653"/>
      <c r="OUO2650" s="653"/>
      <c r="OUP2650" s="653"/>
      <c r="OUQ2650" s="653"/>
      <c r="OUR2650" s="653"/>
      <c r="OUS2650" s="653"/>
      <c r="OUT2650" s="653"/>
      <c r="OUU2650" s="653"/>
      <c r="OUV2650" s="653"/>
      <c r="OUW2650" s="653"/>
      <c r="OUX2650" s="653"/>
      <c r="OUY2650" s="653"/>
      <c r="OUZ2650" s="653"/>
      <c r="OVA2650" s="653"/>
      <c r="OVB2650" s="653"/>
      <c r="OVC2650" s="653"/>
      <c r="OVD2650" s="653"/>
      <c r="OVE2650" s="653"/>
      <c r="OVF2650" s="653"/>
      <c r="OVG2650" s="653"/>
      <c r="OVH2650" s="653"/>
      <c r="OVI2650" s="653"/>
      <c r="OVJ2650" s="653"/>
      <c r="OVK2650" s="653"/>
      <c r="OVL2650" s="653"/>
      <c r="OVM2650" s="653"/>
      <c r="OVN2650" s="653"/>
      <c r="OVO2650" s="653"/>
      <c r="OVP2650" s="653"/>
      <c r="OVQ2650" s="653"/>
      <c r="OVR2650" s="653"/>
      <c r="OVS2650" s="653"/>
      <c r="OVT2650" s="653"/>
      <c r="OVU2650" s="653"/>
      <c r="OVV2650" s="653"/>
      <c r="OVW2650" s="653"/>
      <c r="OVX2650" s="653"/>
      <c r="OVY2650" s="653"/>
      <c r="OVZ2650" s="653"/>
      <c r="OWA2650" s="653"/>
      <c r="OWB2650" s="653"/>
      <c r="OWC2650" s="653"/>
      <c r="OWD2650" s="653"/>
      <c r="OWE2650" s="653"/>
      <c r="OWF2650" s="653"/>
      <c r="OWG2650" s="653"/>
      <c r="OWH2650" s="653"/>
      <c r="OWI2650" s="653"/>
      <c r="OWJ2650" s="653"/>
      <c r="OWK2650" s="653"/>
      <c r="OWL2650" s="653"/>
      <c r="OWM2650" s="653"/>
      <c r="OWN2650" s="653"/>
      <c r="OWO2650" s="653"/>
      <c r="OWP2650" s="653"/>
      <c r="OWQ2650" s="653"/>
      <c r="OWR2650" s="653"/>
      <c r="OWS2650" s="653"/>
      <c r="OWT2650" s="653"/>
      <c r="OWU2650" s="653"/>
      <c r="OWV2650" s="653"/>
      <c r="OWW2650" s="653"/>
      <c r="OWX2650" s="653"/>
      <c r="OWY2650" s="653"/>
      <c r="OWZ2650" s="653"/>
      <c r="OXA2650" s="653"/>
      <c r="OXB2650" s="653"/>
      <c r="OXC2650" s="653"/>
      <c r="OXD2650" s="653"/>
      <c r="OXE2650" s="653"/>
      <c r="OXF2650" s="653"/>
      <c r="OXG2650" s="653"/>
      <c r="OXH2650" s="653"/>
      <c r="OXI2650" s="653"/>
      <c r="OXJ2650" s="653"/>
      <c r="OXK2650" s="653"/>
      <c r="OXL2650" s="653"/>
      <c r="OXM2650" s="653"/>
      <c r="OXN2650" s="653"/>
      <c r="OXO2650" s="653"/>
      <c r="OXP2650" s="653"/>
      <c r="OXQ2650" s="653"/>
      <c r="OXR2650" s="653"/>
      <c r="OXS2650" s="653"/>
      <c r="OXT2650" s="653"/>
      <c r="OXU2650" s="653"/>
      <c r="OXV2650" s="653"/>
      <c r="OXW2650" s="653"/>
      <c r="OXX2650" s="653"/>
      <c r="OXY2650" s="653"/>
      <c r="OXZ2650" s="653"/>
      <c r="OYA2650" s="653"/>
      <c r="OYB2650" s="653"/>
      <c r="OYC2650" s="653"/>
      <c r="OYD2650" s="653"/>
      <c r="OYE2650" s="653"/>
      <c r="OYF2650" s="653"/>
      <c r="OYG2650" s="653"/>
      <c r="OYH2650" s="653"/>
      <c r="OYI2650" s="653"/>
      <c r="OYJ2650" s="653"/>
      <c r="OYK2650" s="653"/>
      <c r="OYL2650" s="653"/>
      <c r="OYM2650" s="653"/>
      <c r="OYN2650" s="653"/>
      <c r="OYO2650" s="653"/>
      <c r="OYP2650" s="653"/>
      <c r="OYQ2650" s="653"/>
      <c r="OYR2650" s="653"/>
      <c r="OYS2650" s="653"/>
      <c r="OYT2650" s="653"/>
      <c r="OYU2650" s="653"/>
      <c r="OYV2650" s="653"/>
      <c r="OYW2650" s="653"/>
      <c r="OYX2650" s="653"/>
      <c r="OYY2650" s="653"/>
      <c r="OYZ2650" s="653"/>
      <c r="OZA2650" s="653"/>
      <c r="OZB2650" s="653"/>
      <c r="OZC2650" s="653"/>
      <c r="OZD2650" s="653"/>
      <c r="OZE2650" s="653"/>
      <c r="OZF2650" s="653"/>
      <c r="OZG2650" s="653"/>
      <c r="OZH2650" s="653"/>
      <c r="OZI2650" s="653"/>
      <c r="OZJ2650" s="653"/>
      <c r="OZK2650" s="653"/>
      <c r="OZL2650" s="653"/>
      <c r="OZM2650" s="653"/>
      <c r="OZN2650" s="653"/>
      <c r="OZO2650" s="653"/>
      <c r="OZP2650" s="653"/>
      <c r="OZQ2650" s="653"/>
      <c r="OZR2650" s="653"/>
      <c r="OZS2650" s="653"/>
      <c r="OZT2650" s="653"/>
      <c r="OZU2650" s="653"/>
      <c r="OZV2650" s="653"/>
      <c r="OZW2650" s="653"/>
      <c r="OZX2650" s="653"/>
      <c r="OZY2650" s="653"/>
      <c r="OZZ2650" s="653"/>
      <c r="PAA2650" s="653"/>
      <c r="PAB2650" s="653"/>
      <c r="PAC2650" s="653"/>
      <c r="PAD2650" s="653"/>
      <c r="PAE2650" s="653"/>
      <c r="PAF2650" s="653"/>
      <c r="PAG2650" s="653"/>
      <c r="PAH2650" s="653"/>
      <c r="PAI2650" s="653"/>
      <c r="PAJ2650" s="653"/>
      <c r="PAK2650" s="653"/>
      <c r="PAL2650" s="653"/>
      <c r="PAM2650" s="653"/>
      <c r="PAN2650" s="653"/>
      <c r="PAO2650" s="653"/>
      <c r="PAP2650" s="653"/>
      <c r="PAQ2650" s="653"/>
      <c r="PAR2650" s="653"/>
      <c r="PAS2650" s="653"/>
      <c r="PAT2650" s="653"/>
      <c r="PAU2650" s="653"/>
      <c r="PAV2650" s="653"/>
      <c r="PAW2650" s="653"/>
      <c r="PAX2650" s="653"/>
      <c r="PAY2650" s="653"/>
      <c r="PAZ2650" s="653"/>
      <c r="PBA2650" s="653"/>
      <c r="PBB2650" s="653"/>
      <c r="PBC2650" s="653"/>
      <c r="PBD2650" s="653"/>
      <c r="PBE2650" s="653"/>
      <c r="PBF2650" s="653"/>
      <c r="PBG2650" s="653"/>
      <c r="PBH2650" s="653"/>
      <c r="PBI2650" s="653"/>
      <c r="PBJ2650" s="653"/>
      <c r="PBK2650" s="653"/>
      <c r="PBL2650" s="653"/>
      <c r="PBM2650" s="653"/>
      <c r="PBN2650" s="653"/>
      <c r="PBO2650" s="653"/>
      <c r="PBP2650" s="653"/>
      <c r="PBQ2650" s="653"/>
      <c r="PBR2650" s="653"/>
      <c r="PBS2650" s="653"/>
      <c r="PBT2650" s="653"/>
      <c r="PBU2650" s="653"/>
      <c r="PBV2650" s="653"/>
      <c r="PBW2650" s="653"/>
      <c r="PBX2650" s="653"/>
      <c r="PBY2650" s="653"/>
      <c r="PBZ2650" s="653"/>
      <c r="PCA2650" s="653"/>
      <c r="PCB2650" s="653"/>
      <c r="PCC2650" s="653"/>
      <c r="PCD2650" s="653"/>
      <c r="PCE2650" s="653"/>
      <c r="PCF2650" s="653"/>
      <c r="PCG2650" s="653"/>
      <c r="PCH2650" s="653"/>
      <c r="PCI2650" s="653"/>
      <c r="PCJ2650" s="653"/>
      <c r="PCK2650" s="653"/>
      <c r="PCL2650" s="653"/>
      <c r="PCM2650" s="653"/>
      <c r="PCN2650" s="653"/>
      <c r="PCO2650" s="653"/>
      <c r="PCP2650" s="653"/>
      <c r="PCQ2650" s="653"/>
      <c r="PCR2650" s="653"/>
      <c r="PCS2650" s="653"/>
      <c r="PCT2650" s="653"/>
      <c r="PCU2650" s="653"/>
      <c r="PCV2650" s="653"/>
      <c r="PCW2650" s="653"/>
      <c r="PCX2650" s="653"/>
      <c r="PCY2650" s="653"/>
      <c r="PCZ2650" s="653"/>
      <c r="PDA2650" s="653"/>
      <c r="PDB2650" s="653"/>
      <c r="PDC2650" s="653"/>
      <c r="PDD2650" s="653"/>
      <c r="PDE2650" s="653"/>
      <c r="PDF2650" s="653"/>
      <c r="PDG2650" s="653"/>
      <c r="PDH2650" s="653"/>
      <c r="PDI2650" s="653"/>
      <c r="PDJ2650" s="653"/>
      <c r="PDK2650" s="653"/>
      <c r="PDL2650" s="653"/>
      <c r="PDM2650" s="653"/>
      <c r="PDN2650" s="653"/>
      <c r="PDO2650" s="653"/>
      <c r="PDP2650" s="653"/>
      <c r="PDQ2650" s="653"/>
      <c r="PDR2650" s="653"/>
      <c r="PDS2650" s="653"/>
      <c r="PDT2650" s="653"/>
      <c r="PDU2650" s="653"/>
      <c r="PDV2650" s="653"/>
      <c r="PDW2650" s="653"/>
      <c r="PDX2650" s="653"/>
      <c r="PDY2650" s="653"/>
      <c r="PDZ2650" s="653"/>
      <c r="PEA2650" s="653"/>
      <c r="PEB2650" s="653"/>
      <c r="PEC2650" s="653"/>
      <c r="PED2650" s="653"/>
      <c r="PEE2650" s="653"/>
      <c r="PEF2650" s="653"/>
      <c r="PEG2650" s="653"/>
      <c r="PEH2650" s="653"/>
      <c r="PEI2650" s="653"/>
      <c r="PEJ2650" s="653"/>
      <c r="PEK2650" s="653"/>
      <c r="PEL2650" s="653"/>
      <c r="PEM2650" s="653"/>
      <c r="PEN2650" s="653"/>
      <c r="PEO2650" s="653"/>
      <c r="PEP2650" s="653"/>
      <c r="PEQ2650" s="653"/>
      <c r="PER2650" s="653"/>
      <c r="PES2650" s="653"/>
      <c r="PET2650" s="653"/>
      <c r="PEU2650" s="653"/>
      <c r="PEV2650" s="653"/>
      <c r="PEW2650" s="653"/>
      <c r="PEX2650" s="653"/>
      <c r="PEY2650" s="653"/>
      <c r="PEZ2650" s="653"/>
      <c r="PFA2650" s="653"/>
      <c r="PFB2650" s="653"/>
      <c r="PFC2650" s="653"/>
      <c r="PFD2650" s="653"/>
      <c r="PFE2650" s="653"/>
      <c r="PFF2650" s="653"/>
      <c r="PFG2650" s="653"/>
      <c r="PFH2650" s="653"/>
      <c r="PFI2650" s="653"/>
      <c r="PFJ2650" s="653"/>
      <c r="PFK2650" s="653"/>
      <c r="PFL2650" s="653"/>
      <c r="PFM2650" s="653"/>
      <c r="PFN2650" s="653"/>
      <c r="PFO2650" s="653"/>
      <c r="PFP2650" s="653"/>
      <c r="PFQ2650" s="653"/>
      <c r="PFR2650" s="653"/>
      <c r="PFS2650" s="653"/>
      <c r="PFT2650" s="653"/>
      <c r="PFU2650" s="653"/>
      <c r="PFV2650" s="653"/>
      <c r="PFW2650" s="653"/>
      <c r="PFX2650" s="653"/>
      <c r="PFY2650" s="653"/>
      <c r="PFZ2650" s="653"/>
      <c r="PGA2650" s="653"/>
      <c r="PGB2650" s="653"/>
      <c r="PGC2650" s="653"/>
      <c r="PGD2650" s="653"/>
      <c r="PGE2650" s="653"/>
      <c r="PGF2650" s="653"/>
      <c r="PGG2650" s="653"/>
      <c r="PGH2650" s="653"/>
      <c r="PGI2650" s="653"/>
      <c r="PGJ2650" s="653"/>
      <c r="PGK2650" s="653"/>
      <c r="PGL2650" s="653"/>
      <c r="PGM2650" s="653"/>
      <c r="PGN2650" s="653"/>
      <c r="PGO2650" s="653"/>
      <c r="PGP2650" s="653"/>
      <c r="PGQ2650" s="653"/>
      <c r="PGR2650" s="653"/>
      <c r="PGS2650" s="653"/>
      <c r="PGT2650" s="653"/>
      <c r="PGU2650" s="653"/>
      <c r="PGV2650" s="653"/>
      <c r="PGW2650" s="653"/>
      <c r="PGX2650" s="653"/>
      <c r="PGY2650" s="653"/>
      <c r="PGZ2650" s="653"/>
      <c r="PHA2650" s="653"/>
      <c r="PHB2650" s="653"/>
      <c r="PHC2650" s="653"/>
      <c r="PHD2650" s="653"/>
      <c r="PHE2650" s="653"/>
      <c r="PHF2650" s="653"/>
      <c r="PHG2650" s="653"/>
      <c r="PHH2650" s="653"/>
      <c r="PHI2650" s="653"/>
      <c r="PHJ2650" s="653"/>
      <c r="PHK2650" s="653"/>
      <c r="PHL2650" s="653"/>
      <c r="PHM2650" s="653"/>
      <c r="PHN2650" s="653"/>
      <c r="PHO2650" s="653"/>
      <c r="PHP2650" s="653"/>
      <c r="PHQ2650" s="653"/>
      <c r="PHR2650" s="653"/>
      <c r="PHS2650" s="653"/>
      <c r="PHT2650" s="653"/>
      <c r="PHU2650" s="653"/>
      <c r="PHV2650" s="653"/>
      <c r="PHW2650" s="653"/>
      <c r="PHX2650" s="653"/>
      <c r="PHY2650" s="653"/>
      <c r="PHZ2650" s="653"/>
      <c r="PIA2650" s="653"/>
      <c r="PIB2650" s="653"/>
      <c r="PIC2650" s="653"/>
      <c r="PID2650" s="653"/>
      <c r="PIE2650" s="653"/>
      <c r="PIF2650" s="653"/>
      <c r="PIG2650" s="653"/>
      <c r="PIH2650" s="653"/>
      <c r="PII2650" s="653"/>
      <c r="PIJ2650" s="653"/>
      <c r="PIK2650" s="653"/>
      <c r="PIL2650" s="653"/>
      <c r="PIM2650" s="653"/>
      <c r="PIN2650" s="653"/>
      <c r="PIO2650" s="653"/>
      <c r="PIP2650" s="653"/>
      <c r="PIQ2650" s="653"/>
      <c r="PIR2650" s="653"/>
      <c r="PIS2650" s="653"/>
      <c r="PIT2650" s="653"/>
      <c r="PIU2650" s="653"/>
      <c r="PIV2650" s="653"/>
      <c r="PIW2650" s="653"/>
      <c r="PIX2650" s="653"/>
      <c r="PIY2650" s="653"/>
      <c r="PIZ2650" s="653"/>
      <c r="PJA2650" s="653"/>
      <c r="PJB2650" s="653"/>
      <c r="PJC2650" s="653"/>
      <c r="PJD2650" s="653"/>
      <c r="PJE2650" s="653"/>
      <c r="PJF2650" s="653"/>
      <c r="PJG2650" s="653"/>
      <c r="PJH2650" s="653"/>
      <c r="PJI2650" s="653"/>
      <c r="PJJ2650" s="653"/>
      <c r="PJK2650" s="653"/>
      <c r="PJL2650" s="653"/>
      <c r="PJM2650" s="653"/>
      <c r="PJN2650" s="653"/>
      <c r="PJO2650" s="653"/>
      <c r="PJP2650" s="653"/>
      <c r="PJQ2650" s="653"/>
      <c r="PJR2650" s="653"/>
      <c r="PJS2650" s="653"/>
      <c r="PJT2650" s="653"/>
      <c r="PJU2650" s="653"/>
      <c r="PJV2650" s="653"/>
      <c r="PJW2650" s="653"/>
      <c r="PJX2650" s="653"/>
      <c r="PJY2650" s="653"/>
      <c r="PJZ2650" s="653"/>
      <c r="PKA2650" s="653"/>
      <c r="PKB2650" s="653"/>
      <c r="PKC2650" s="653"/>
      <c r="PKD2650" s="653"/>
      <c r="PKE2650" s="653"/>
      <c r="PKF2650" s="653"/>
      <c r="PKG2650" s="653"/>
      <c r="PKH2650" s="653"/>
      <c r="PKI2650" s="653"/>
      <c r="PKJ2650" s="653"/>
      <c r="PKK2650" s="653"/>
      <c r="PKL2650" s="653"/>
      <c r="PKM2650" s="653"/>
      <c r="PKN2650" s="653"/>
      <c r="PKO2650" s="653"/>
      <c r="PKP2650" s="653"/>
      <c r="PKQ2650" s="653"/>
      <c r="PKR2650" s="653"/>
      <c r="PKS2650" s="653"/>
      <c r="PKT2650" s="653"/>
      <c r="PKU2650" s="653"/>
      <c r="PKV2650" s="653"/>
      <c r="PKW2650" s="653"/>
      <c r="PKX2650" s="653"/>
      <c r="PKY2650" s="653"/>
      <c r="PKZ2650" s="653"/>
      <c r="PLA2650" s="653"/>
      <c r="PLB2650" s="653"/>
      <c r="PLC2650" s="653"/>
      <c r="PLD2650" s="653"/>
      <c r="PLE2650" s="653"/>
      <c r="PLF2650" s="653"/>
      <c r="PLG2650" s="653"/>
      <c r="PLH2650" s="653"/>
      <c r="PLI2650" s="653"/>
      <c r="PLJ2650" s="653"/>
      <c r="PLK2650" s="653"/>
      <c r="PLL2650" s="653"/>
      <c r="PLM2650" s="653"/>
      <c r="PLN2650" s="653"/>
      <c r="PLO2650" s="653"/>
      <c r="PLP2650" s="653"/>
      <c r="PLQ2650" s="653"/>
      <c r="PLR2650" s="653"/>
      <c r="PLS2650" s="653"/>
      <c r="PLT2650" s="653"/>
      <c r="PLU2650" s="653"/>
      <c r="PLV2650" s="653"/>
      <c r="PLW2650" s="653"/>
      <c r="PLX2650" s="653"/>
      <c r="PLY2650" s="653"/>
      <c r="PLZ2650" s="653"/>
      <c r="PMA2650" s="653"/>
      <c r="PMB2650" s="653"/>
      <c r="PMC2650" s="653"/>
      <c r="PMD2650" s="653"/>
      <c r="PME2650" s="653"/>
      <c r="PMF2650" s="653"/>
      <c r="PMG2650" s="653"/>
      <c r="PMH2650" s="653"/>
      <c r="PMI2650" s="653"/>
      <c r="PMJ2650" s="653"/>
      <c r="PMK2650" s="653"/>
      <c r="PML2650" s="653"/>
      <c r="PMM2650" s="653"/>
      <c r="PMN2650" s="653"/>
      <c r="PMO2650" s="653"/>
      <c r="PMP2650" s="653"/>
      <c r="PMQ2650" s="653"/>
      <c r="PMR2650" s="653"/>
      <c r="PMS2650" s="653"/>
      <c r="PMT2650" s="653"/>
      <c r="PMU2650" s="653"/>
      <c r="PMV2650" s="653"/>
      <c r="PMW2650" s="653"/>
      <c r="PMX2650" s="653"/>
      <c r="PMY2650" s="653"/>
      <c r="PMZ2650" s="653"/>
      <c r="PNA2650" s="653"/>
      <c r="PNB2650" s="653"/>
      <c r="PNC2650" s="653"/>
      <c r="PND2650" s="653"/>
      <c r="PNE2650" s="653"/>
      <c r="PNF2650" s="653"/>
      <c r="PNG2650" s="653"/>
      <c r="PNH2650" s="653"/>
      <c r="PNI2650" s="653"/>
      <c r="PNJ2650" s="653"/>
      <c r="PNK2650" s="653"/>
      <c r="PNL2650" s="653"/>
      <c r="PNM2650" s="653"/>
      <c r="PNN2650" s="653"/>
      <c r="PNO2650" s="653"/>
      <c r="PNP2650" s="653"/>
      <c r="PNQ2650" s="653"/>
      <c r="PNR2650" s="653"/>
      <c r="PNS2650" s="653"/>
      <c r="PNT2650" s="653"/>
      <c r="PNU2650" s="653"/>
      <c r="PNV2650" s="653"/>
      <c r="PNW2650" s="653"/>
      <c r="PNX2650" s="653"/>
      <c r="PNY2650" s="653"/>
      <c r="PNZ2650" s="653"/>
      <c r="POA2650" s="653"/>
      <c r="POB2650" s="653"/>
      <c r="POC2650" s="653"/>
      <c r="POD2650" s="653"/>
      <c r="POE2650" s="653"/>
      <c r="POF2650" s="653"/>
      <c r="POG2650" s="653"/>
      <c r="POH2650" s="653"/>
      <c r="POI2650" s="653"/>
      <c r="POJ2650" s="653"/>
      <c r="POK2650" s="653"/>
      <c r="POL2650" s="653"/>
      <c r="POM2650" s="653"/>
      <c r="PON2650" s="653"/>
      <c r="POO2650" s="653"/>
      <c r="POP2650" s="653"/>
      <c r="POQ2650" s="653"/>
      <c r="POR2650" s="653"/>
      <c r="POS2650" s="653"/>
      <c r="POT2650" s="653"/>
      <c r="POU2650" s="653"/>
      <c r="POV2650" s="653"/>
      <c r="POW2650" s="653"/>
      <c r="POX2650" s="653"/>
      <c r="POY2650" s="653"/>
      <c r="POZ2650" s="653"/>
      <c r="PPA2650" s="653"/>
      <c r="PPB2650" s="653"/>
      <c r="PPC2650" s="653"/>
      <c r="PPD2650" s="653"/>
      <c r="PPE2650" s="653"/>
      <c r="PPF2650" s="653"/>
      <c r="PPG2650" s="653"/>
      <c r="PPH2650" s="653"/>
      <c r="PPI2650" s="653"/>
      <c r="PPJ2650" s="653"/>
      <c r="PPK2650" s="653"/>
      <c r="PPL2650" s="653"/>
      <c r="PPM2650" s="653"/>
      <c r="PPN2650" s="653"/>
      <c r="PPO2650" s="653"/>
      <c r="PPP2650" s="653"/>
      <c r="PPQ2650" s="653"/>
      <c r="PPR2650" s="653"/>
      <c r="PPS2650" s="653"/>
      <c r="PPT2650" s="653"/>
      <c r="PPU2650" s="653"/>
      <c r="PPV2650" s="653"/>
      <c r="PPW2650" s="653"/>
      <c r="PPX2650" s="653"/>
      <c r="PPY2650" s="653"/>
      <c r="PPZ2650" s="653"/>
      <c r="PQA2650" s="653"/>
      <c r="PQB2650" s="653"/>
      <c r="PQC2650" s="653"/>
      <c r="PQD2650" s="653"/>
      <c r="PQE2650" s="653"/>
      <c r="PQF2650" s="653"/>
      <c r="PQG2650" s="653"/>
      <c r="PQH2650" s="653"/>
      <c r="PQI2650" s="653"/>
      <c r="PQJ2650" s="653"/>
      <c r="PQK2650" s="653"/>
      <c r="PQL2650" s="653"/>
      <c r="PQM2650" s="653"/>
      <c r="PQN2650" s="653"/>
      <c r="PQO2650" s="653"/>
      <c r="PQP2650" s="653"/>
      <c r="PQQ2650" s="653"/>
      <c r="PQR2650" s="653"/>
      <c r="PQS2650" s="653"/>
      <c r="PQT2650" s="653"/>
      <c r="PQU2650" s="653"/>
      <c r="PQV2650" s="653"/>
      <c r="PQW2650" s="653"/>
      <c r="PQX2650" s="653"/>
      <c r="PQY2650" s="653"/>
      <c r="PQZ2650" s="653"/>
      <c r="PRA2650" s="653"/>
      <c r="PRB2650" s="653"/>
      <c r="PRC2650" s="653"/>
      <c r="PRD2650" s="653"/>
      <c r="PRE2650" s="653"/>
      <c r="PRF2650" s="653"/>
      <c r="PRG2650" s="653"/>
      <c r="PRH2650" s="653"/>
      <c r="PRI2650" s="653"/>
      <c r="PRJ2650" s="653"/>
      <c r="PRK2650" s="653"/>
      <c r="PRL2650" s="653"/>
      <c r="PRM2650" s="653"/>
      <c r="PRN2650" s="653"/>
      <c r="PRO2650" s="653"/>
      <c r="PRP2650" s="653"/>
      <c r="PRQ2650" s="653"/>
      <c r="PRR2650" s="653"/>
      <c r="PRS2650" s="653"/>
      <c r="PRT2650" s="653"/>
      <c r="PRU2650" s="653"/>
      <c r="PRV2650" s="653"/>
      <c r="PRW2650" s="653"/>
      <c r="PRX2650" s="653"/>
      <c r="PRY2650" s="653"/>
      <c r="PRZ2650" s="653"/>
      <c r="PSA2650" s="653"/>
      <c r="PSB2650" s="653"/>
      <c r="PSC2650" s="653"/>
      <c r="PSD2650" s="653"/>
      <c r="PSE2650" s="653"/>
      <c r="PSF2650" s="653"/>
      <c r="PSG2650" s="653"/>
      <c r="PSH2650" s="653"/>
      <c r="PSI2650" s="653"/>
      <c r="PSJ2650" s="653"/>
      <c r="PSK2650" s="653"/>
      <c r="PSL2650" s="653"/>
      <c r="PSM2650" s="653"/>
      <c r="PSN2650" s="653"/>
      <c r="PSO2650" s="653"/>
      <c r="PSP2650" s="653"/>
      <c r="PSQ2650" s="653"/>
      <c r="PSR2650" s="653"/>
      <c r="PSS2650" s="653"/>
      <c r="PST2650" s="653"/>
      <c r="PSU2650" s="653"/>
      <c r="PSV2650" s="653"/>
      <c r="PSW2650" s="653"/>
      <c r="PSX2650" s="653"/>
      <c r="PSY2650" s="653"/>
      <c r="PSZ2650" s="653"/>
      <c r="PTA2650" s="653"/>
      <c r="PTB2650" s="653"/>
      <c r="PTC2650" s="653"/>
      <c r="PTD2650" s="653"/>
      <c r="PTE2650" s="653"/>
      <c r="PTF2650" s="653"/>
      <c r="PTG2650" s="653"/>
      <c r="PTH2650" s="653"/>
      <c r="PTI2650" s="653"/>
      <c r="PTJ2650" s="653"/>
      <c r="PTK2650" s="653"/>
      <c r="PTL2650" s="653"/>
      <c r="PTM2650" s="653"/>
      <c r="PTN2650" s="653"/>
      <c r="PTO2650" s="653"/>
      <c r="PTP2650" s="653"/>
      <c r="PTQ2650" s="653"/>
      <c r="PTR2650" s="653"/>
      <c r="PTS2650" s="653"/>
      <c r="PTT2650" s="653"/>
      <c r="PTU2650" s="653"/>
      <c r="PTV2650" s="653"/>
      <c r="PTW2650" s="653"/>
      <c r="PTX2650" s="653"/>
      <c r="PTY2650" s="653"/>
      <c r="PTZ2650" s="653"/>
      <c r="PUA2650" s="653"/>
      <c r="PUB2650" s="653"/>
      <c r="PUC2650" s="653"/>
      <c r="PUD2650" s="653"/>
      <c r="PUE2650" s="653"/>
      <c r="PUF2650" s="653"/>
      <c r="PUG2650" s="653"/>
      <c r="PUH2650" s="653"/>
      <c r="PUI2650" s="653"/>
      <c r="PUJ2650" s="653"/>
      <c r="PUK2650" s="653"/>
      <c r="PUL2650" s="653"/>
      <c r="PUM2650" s="653"/>
      <c r="PUN2650" s="653"/>
      <c r="PUO2650" s="653"/>
      <c r="PUP2650" s="653"/>
      <c r="PUQ2650" s="653"/>
      <c r="PUR2650" s="653"/>
      <c r="PUS2650" s="653"/>
      <c r="PUT2650" s="653"/>
      <c r="PUU2650" s="653"/>
      <c r="PUV2650" s="653"/>
      <c r="PUW2650" s="653"/>
      <c r="PUX2650" s="653"/>
      <c r="PUY2650" s="653"/>
      <c r="PUZ2650" s="653"/>
      <c r="PVA2650" s="653"/>
      <c r="PVB2650" s="653"/>
      <c r="PVC2650" s="653"/>
      <c r="PVD2650" s="653"/>
      <c r="PVE2650" s="653"/>
      <c r="PVF2650" s="653"/>
      <c r="PVG2650" s="653"/>
      <c r="PVH2650" s="653"/>
      <c r="PVI2650" s="653"/>
      <c r="PVJ2650" s="653"/>
      <c r="PVK2650" s="653"/>
      <c r="PVL2650" s="653"/>
      <c r="PVM2650" s="653"/>
      <c r="PVN2650" s="653"/>
      <c r="PVO2650" s="653"/>
      <c r="PVP2650" s="653"/>
      <c r="PVQ2650" s="653"/>
      <c r="PVR2650" s="653"/>
      <c r="PVS2650" s="653"/>
      <c r="PVT2650" s="653"/>
      <c r="PVU2650" s="653"/>
      <c r="PVV2650" s="653"/>
      <c r="PVW2650" s="653"/>
      <c r="PVX2650" s="653"/>
      <c r="PVY2650" s="653"/>
      <c r="PVZ2650" s="653"/>
      <c r="PWA2650" s="653"/>
      <c r="PWB2650" s="653"/>
      <c r="PWC2650" s="653"/>
      <c r="PWD2650" s="653"/>
      <c r="PWE2650" s="653"/>
      <c r="PWF2650" s="653"/>
      <c r="PWG2650" s="653"/>
      <c r="PWH2650" s="653"/>
      <c r="PWI2650" s="653"/>
      <c r="PWJ2650" s="653"/>
      <c r="PWK2650" s="653"/>
      <c r="PWL2650" s="653"/>
      <c r="PWM2650" s="653"/>
      <c r="PWN2650" s="653"/>
      <c r="PWO2650" s="653"/>
      <c r="PWP2650" s="653"/>
      <c r="PWQ2650" s="653"/>
      <c r="PWR2650" s="653"/>
      <c r="PWS2650" s="653"/>
      <c r="PWT2650" s="653"/>
      <c r="PWU2650" s="653"/>
      <c r="PWV2650" s="653"/>
      <c r="PWW2650" s="653"/>
      <c r="PWX2650" s="653"/>
      <c r="PWY2650" s="653"/>
      <c r="PWZ2650" s="653"/>
      <c r="PXA2650" s="653"/>
      <c r="PXB2650" s="653"/>
      <c r="PXC2650" s="653"/>
      <c r="PXD2650" s="653"/>
      <c r="PXE2650" s="653"/>
      <c r="PXF2650" s="653"/>
      <c r="PXG2650" s="653"/>
      <c r="PXH2650" s="653"/>
      <c r="PXI2650" s="653"/>
      <c r="PXJ2650" s="653"/>
      <c r="PXK2650" s="653"/>
      <c r="PXL2650" s="653"/>
      <c r="PXM2650" s="653"/>
      <c r="PXN2650" s="653"/>
      <c r="PXO2650" s="653"/>
      <c r="PXP2650" s="653"/>
      <c r="PXQ2650" s="653"/>
      <c r="PXR2650" s="653"/>
      <c r="PXS2650" s="653"/>
      <c r="PXT2650" s="653"/>
      <c r="PXU2650" s="653"/>
      <c r="PXV2650" s="653"/>
      <c r="PXW2650" s="653"/>
      <c r="PXX2650" s="653"/>
      <c r="PXY2650" s="653"/>
      <c r="PXZ2650" s="653"/>
      <c r="PYA2650" s="653"/>
      <c r="PYB2650" s="653"/>
      <c r="PYC2650" s="653"/>
      <c r="PYD2650" s="653"/>
      <c r="PYE2650" s="653"/>
      <c r="PYF2650" s="653"/>
      <c r="PYG2650" s="653"/>
      <c r="PYH2650" s="653"/>
      <c r="PYI2650" s="653"/>
      <c r="PYJ2650" s="653"/>
      <c r="PYK2650" s="653"/>
      <c r="PYL2650" s="653"/>
      <c r="PYM2650" s="653"/>
      <c r="PYN2650" s="653"/>
      <c r="PYO2650" s="653"/>
      <c r="PYP2650" s="653"/>
      <c r="PYQ2650" s="653"/>
      <c r="PYR2650" s="653"/>
      <c r="PYS2650" s="653"/>
      <c r="PYT2650" s="653"/>
      <c r="PYU2650" s="653"/>
      <c r="PYV2650" s="653"/>
      <c r="PYW2650" s="653"/>
      <c r="PYX2650" s="653"/>
      <c r="PYY2650" s="653"/>
      <c r="PYZ2650" s="653"/>
      <c r="PZA2650" s="653"/>
      <c r="PZB2650" s="653"/>
      <c r="PZC2650" s="653"/>
      <c r="PZD2650" s="653"/>
      <c r="PZE2650" s="653"/>
      <c r="PZF2650" s="653"/>
      <c r="PZG2650" s="653"/>
      <c r="PZH2650" s="653"/>
      <c r="PZI2650" s="653"/>
      <c r="PZJ2650" s="653"/>
      <c r="PZK2650" s="653"/>
      <c r="PZL2650" s="653"/>
      <c r="PZM2650" s="653"/>
      <c r="PZN2650" s="653"/>
      <c r="PZO2650" s="653"/>
      <c r="PZP2650" s="653"/>
      <c r="PZQ2650" s="653"/>
      <c r="PZR2650" s="653"/>
      <c r="PZS2650" s="653"/>
      <c r="PZT2650" s="653"/>
      <c r="PZU2650" s="653"/>
      <c r="PZV2650" s="653"/>
      <c r="PZW2650" s="653"/>
      <c r="PZX2650" s="653"/>
      <c r="PZY2650" s="653"/>
      <c r="PZZ2650" s="653"/>
      <c r="QAA2650" s="653"/>
      <c r="QAB2650" s="653"/>
      <c r="QAC2650" s="653"/>
      <c r="QAD2650" s="653"/>
      <c r="QAE2650" s="653"/>
      <c r="QAF2650" s="653"/>
      <c r="QAG2650" s="653"/>
      <c r="QAH2650" s="653"/>
      <c r="QAI2650" s="653"/>
      <c r="QAJ2650" s="653"/>
      <c r="QAK2650" s="653"/>
      <c r="QAL2650" s="653"/>
      <c r="QAM2650" s="653"/>
      <c r="QAN2650" s="653"/>
      <c r="QAO2650" s="653"/>
      <c r="QAP2650" s="653"/>
      <c r="QAQ2650" s="653"/>
      <c r="QAR2650" s="653"/>
      <c r="QAS2650" s="653"/>
      <c r="QAT2650" s="653"/>
      <c r="QAU2650" s="653"/>
      <c r="QAV2650" s="653"/>
      <c r="QAW2650" s="653"/>
      <c r="QAX2650" s="653"/>
      <c r="QAY2650" s="653"/>
      <c r="QAZ2650" s="653"/>
      <c r="QBA2650" s="653"/>
      <c r="QBB2650" s="653"/>
      <c r="QBC2650" s="653"/>
      <c r="QBD2650" s="653"/>
      <c r="QBE2650" s="653"/>
      <c r="QBF2650" s="653"/>
      <c r="QBG2650" s="653"/>
      <c r="QBH2650" s="653"/>
      <c r="QBI2650" s="653"/>
      <c r="QBJ2650" s="653"/>
      <c r="QBK2650" s="653"/>
      <c r="QBL2650" s="653"/>
      <c r="QBM2650" s="653"/>
      <c r="QBN2650" s="653"/>
      <c r="QBO2650" s="653"/>
      <c r="QBP2650" s="653"/>
      <c r="QBQ2650" s="653"/>
      <c r="QBR2650" s="653"/>
      <c r="QBS2650" s="653"/>
      <c r="QBT2650" s="653"/>
      <c r="QBU2650" s="653"/>
      <c r="QBV2650" s="653"/>
      <c r="QBW2650" s="653"/>
      <c r="QBX2650" s="653"/>
      <c r="QBY2650" s="653"/>
      <c r="QBZ2650" s="653"/>
      <c r="QCA2650" s="653"/>
      <c r="QCB2650" s="653"/>
      <c r="QCC2650" s="653"/>
      <c r="QCD2650" s="653"/>
      <c r="QCE2650" s="653"/>
      <c r="QCF2650" s="653"/>
      <c r="QCG2650" s="653"/>
      <c r="QCH2650" s="653"/>
      <c r="QCI2650" s="653"/>
      <c r="QCJ2650" s="653"/>
      <c r="QCK2650" s="653"/>
      <c r="QCL2650" s="653"/>
      <c r="QCM2650" s="653"/>
      <c r="QCN2650" s="653"/>
      <c r="QCO2650" s="653"/>
      <c r="QCP2650" s="653"/>
      <c r="QCQ2650" s="653"/>
      <c r="QCR2650" s="653"/>
      <c r="QCS2650" s="653"/>
      <c r="QCT2650" s="653"/>
      <c r="QCU2650" s="653"/>
      <c r="QCV2650" s="653"/>
      <c r="QCW2650" s="653"/>
      <c r="QCX2650" s="653"/>
      <c r="QCY2650" s="653"/>
      <c r="QCZ2650" s="653"/>
      <c r="QDA2650" s="653"/>
      <c r="QDB2650" s="653"/>
      <c r="QDC2650" s="653"/>
      <c r="QDD2650" s="653"/>
      <c r="QDE2650" s="653"/>
      <c r="QDF2650" s="653"/>
      <c r="QDG2650" s="653"/>
      <c r="QDH2650" s="653"/>
      <c r="QDI2650" s="653"/>
      <c r="QDJ2650" s="653"/>
      <c r="QDK2650" s="653"/>
      <c r="QDL2650" s="653"/>
      <c r="QDM2650" s="653"/>
      <c r="QDN2650" s="653"/>
      <c r="QDO2650" s="653"/>
      <c r="QDP2650" s="653"/>
      <c r="QDQ2650" s="653"/>
      <c r="QDR2650" s="653"/>
      <c r="QDS2650" s="653"/>
      <c r="QDT2650" s="653"/>
      <c r="QDU2650" s="653"/>
      <c r="QDV2650" s="653"/>
      <c r="QDW2650" s="653"/>
      <c r="QDX2650" s="653"/>
      <c r="QDY2650" s="653"/>
      <c r="QDZ2650" s="653"/>
      <c r="QEA2650" s="653"/>
      <c r="QEB2650" s="653"/>
      <c r="QEC2650" s="653"/>
      <c r="QED2650" s="653"/>
      <c r="QEE2650" s="653"/>
      <c r="QEF2650" s="653"/>
      <c r="QEG2650" s="653"/>
      <c r="QEH2650" s="653"/>
      <c r="QEI2650" s="653"/>
      <c r="QEJ2650" s="653"/>
      <c r="QEK2650" s="653"/>
      <c r="QEL2650" s="653"/>
      <c r="QEM2650" s="653"/>
      <c r="QEN2650" s="653"/>
      <c r="QEO2650" s="653"/>
      <c r="QEP2650" s="653"/>
      <c r="QEQ2650" s="653"/>
      <c r="QER2650" s="653"/>
      <c r="QES2650" s="653"/>
      <c r="QET2650" s="653"/>
      <c r="QEU2650" s="653"/>
      <c r="QEV2650" s="653"/>
      <c r="QEW2650" s="653"/>
      <c r="QEX2650" s="653"/>
      <c r="QEY2650" s="653"/>
      <c r="QEZ2650" s="653"/>
      <c r="QFA2650" s="653"/>
      <c r="QFB2650" s="653"/>
      <c r="QFC2650" s="653"/>
      <c r="QFD2650" s="653"/>
      <c r="QFE2650" s="653"/>
      <c r="QFF2650" s="653"/>
      <c r="QFG2650" s="653"/>
      <c r="QFH2650" s="653"/>
      <c r="QFI2650" s="653"/>
      <c r="QFJ2650" s="653"/>
      <c r="QFK2650" s="653"/>
      <c r="QFL2650" s="653"/>
      <c r="QFM2650" s="653"/>
      <c r="QFN2650" s="653"/>
      <c r="QFO2650" s="653"/>
      <c r="QFP2650" s="653"/>
      <c r="QFQ2650" s="653"/>
      <c r="QFR2650" s="653"/>
      <c r="QFS2650" s="653"/>
      <c r="QFT2650" s="653"/>
      <c r="QFU2650" s="653"/>
      <c r="QFV2650" s="653"/>
      <c r="QFW2650" s="653"/>
      <c r="QFX2650" s="653"/>
      <c r="QFY2650" s="653"/>
      <c r="QFZ2650" s="653"/>
      <c r="QGA2650" s="653"/>
      <c r="QGB2650" s="653"/>
      <c r="QGC2650" s="653"/>
      <c r="QGD2650" s="653"/>
      <c r="QGE2650" s="653"/>
      <c r="QGF2650" s="653"/>
      <c r="QGG2650" s="653"/>
      <c r="QGH2650" s="653"/>
      <c r="QGI2650" s="653"/>
      <c r="QGJ2650" s="653"/>
      <c r="QGK2650" s="653"/>
      <c r="QGL2650" s="653"/>
      <c r="QGM2650" s="653"/>
      <c r="QGN2650" s="653"/>
      <c r="QGO2650" s="653"/>
      <c r="QGP2650" s="653"/>
      <c r="QGQ2650" s="653"/>
      <c r="QGR2650" s="653"/>
      <c r="QGS2650" s="653"/>
      <c r="QGT2650" s="653"/>
      <c r="QGU2650" s="653"/>
      <c r="QGV2650" s="653"/>
      <c r="QGW2650" s="653"/>
      <c r="QGX2650" s="653"/>
      <c r="QGY2650" s="653"/>
      <c r="QGZ2650" s="653"/>
      <c r="QHA2650" s="653"/>
      <c r="QHB2650" s="653"/>
      <c r="QHC2650" s="653"/>
      <c r="QHD2650" s="653"/>
      <c r="QHE2650" s="653"/>
      <c r="QHF2650" s="653"/>
      <c r="QHG2650" s="653"/>
      <c r="QHH2650" s="653"/>
      <c r="QHI2650" s="653"/>
      <c r="QHJ2650" s="653"/>
      <c r="QHK2650" s="653"/>
      <c r="QHL2650" s="653"/>
      <c r="QHM2650" s="653"/>
      <c r="QHN2650" s="653"/>
      <c r="QHO2650" s="653"/>
      <c r="QHP2650" s="653"/>
      <c r="QHQ2650" s="653"/>
      <c r="QHR2650" s="653"/>
      <c r="QHS2650" s="653"/>
      <c r="QHT2650" s="653"/>
      <c r="QHU2650" s="653"/>
      <c r="QHV2650" s="653"/>
      <c r="QHW2650" s="653"/>
      <c r="QHX2650" s="653"/>
      <c r="QHY2650" s="653"/>
      <c r="QHZ2650" s="653"/>
      <c r="QIA2650" s="653"/>
      <c r="QIB2650" s="653"/>
      <c r="QIC2650" s="653"/>
      <c r="QID2650" s="653"/>
      <c r="QIE2650" s="653"/>
      <c r="QIF2650" s="653"/>
      <c r="QIG2650" s="653"/>
      <c r="QIH2650" s="653"/>
      <c r="QII2650" s="653"/>
      <c r="QIJ2650" s="653"/>
      <c r="QIK2650" s="653"/>
      <c r="QIL2650" s="653"/>
      <c r="QIM2650" s="653"/>
      <c r="QIN2650" s="653"/>
      <c r="QIO2650" s="653"/>
      <c r="QIP2650" s="653"/>
      <c r="QIQ2650" s="653"/>
      <c r="QIR2650" s="653"/>
      <c r="QIS2650" s="653"/>
      <c r="QIT2650" s="653"/>
      <c r="QIU2650" s="653"/>
      <c r="QIV2650" s="653"/>
      <c r="QIW2650" s="653"/>
      <c r="QIX2650" s="653"/>
      <c r="QIY2650" s="653"/>
      <c r="QIZ2650" s="653"/>
      <c r="QJA2650" s="653"/>
      <c r="QJB2650" s="653"/>
      <c r="QJC2650" s="653"/>
      <c r="QJD2650" s="653"/>
      <c r="QJE2650" s="653"/>
      <c r="QJF2650" s="653"/>
      <c r="QJG2650" s="653"/>
      <c r="QJH2650" s="653"/>
      <c r="QJI2650" s="653"/>
      <c r="QJJ2650" s="653"/>
      <c r="QJK2650" s="653"/>
      <c r="QJL2650" s="653"/>
      <c r="QJM2650" s="653"/>
      <c r="QJN2650" s="653"/>
      <c r="QJO2650" s="653"/>
      <c r="QJP2650" s="653"/>
      <c r="QJQ2650" s="653"/>
      <c r="QJR2650" s="653"/>
      <c r="QJS2650" s="653"/>
      <c r="QJT2650" s="653"/>
      <c r="QJU2650" s="653"/>
      <c r="QJV2650" s="653"/>
      <c r="QJW2650" s="653"/>
      <c r="QJX2650" s="653"/>
      <c r="QJY2650" s="653"/>
      <c r="QJZ2650" s="653"/>
      <c r="QKA2650" s="653"/>
      <c r="QKB2650" s="653"/>
      <c r="QKC2650" s="653"/>
      <c r="QKD2650" s="653"/>
      <c r="QKE2650" s="653"/>
      <c r="QKF2650" s="653"/>
      <c r="QKG2650" s="653"/>
      <c r="QKH2650" s="653"/>
      <c r="QKI2650" s="653"/>
      <c r="QKJ2650" s="653"/>
      <c r="QKK2650" s="653"/>
      <c r="QKL2650" s="653"/>
      <c r="QKM2650" s="653"/>
      <c r="QKN2650" s="653"/>
      <c r="QKO2650" s="653"/>
      <c r="QKP2650" s="653"/>
      <c r="QKQ2650" s="653"/>
      <c r="QKR2650" s="653"/>
      <c r="QKS2650" s="653"/>
      <c r="QKT2650" s="653"/>
      <c r="QKU2650" s="653"/>
      <c r="QKV2650" s="653"/>
      <c r="QKW2650" s="653"/>
      <c r="QKX2650" s="653"/>
      <c r="QKY2650" s="653"/>
      <c r="QKZ2650" s="653"/>
      <c r="QLA2650" s="653"/>
      <c r="QLB2650" s="653"/>
      <c r="QLC2650" s="653"/>
      <c r="QLD2650" s="653"/>
      <c r="QLE2650" s="653"/>
      <c r="QLF2650" s="653"/>
      <c r="QLG2650" s="653"/>
      <c r="QLH2650" s="653"/>
      <c r="QLI2650" s="653"/>
      <c r="QLJ2650" s="653"/>
      <c r="QLK2650" s="653"/>
      <c r="QLL2650" s="653"/>
      <c r="QLM2650" s="653"/>
      <c r="QLN2650" s="653"/>
      <c r="QLO2650" s="653"/>
      <c r="QLP2650" s="653"/>
      <c r="QLQ2650" s="653"/>
      <c r="QLR2650" s="653"/>
      <c r="QLS2650" s="653"/>
      <c r="QLT2650" s="653"/>
      <c r="QLU2650" s="653"/>
      <c r="QLV2650" s="653"/>
      <c r="QLW2650" s="653"/>
      <c r="QLX2650" s="653"/>
      <c r="QLY2650" s="653"/>
      <c r="QLZ2650" s="653"/>
      <c r="QMA2650" s="653"/>
      <c r="QMB2650" s="653"/>
      <c r="QMC2650" s="653"/>
      <c r="QMD2650" s="653"/>
      <c r="QME2650" s="653"/>
      <c r="QMF2650" s="653"/>
      <c r="QMG2650" s="653"/>
      <c r="QMH2650" s="653"/>
      <c r="QMI2650" s="653"/>
      <c r="QMJ2650" s="653"/>
      <c r="QMK2650" s="653"/>
      <c r="QML2650" s="653"/>
      <c r="QMM2650" s="653"/>
      <c r="QMN2650" s="653"/>
      <c r="QMO2650" s="653"/>
      <c r="QMP2650" s="653"/>
      <c r="QMQ2650" s="653"/>
      <c r="QMR2650" s="653"/>
      <c r="QMS2650" s="653"/>
      <c r="QMT2650" s="653"/>
      <c r="QMU2650" s="653"/>
      <c r="QMV2650" s="653"/>
      <c r="QMW2650" s="653"/>
      <c r="QMX2650" s="653"/>
      <c r="QMY2650" s="653"/>
      <c r="QMZ2650" s="653"/>
      <c r="QNA2650" s="653"/>
      <c r="QNB2650" s="653"/>
      <c r="QNC2650" s="653"/>
      <c r="QND2650" s="653"/>
      <c r="QNE2650" s="653"/>
      <c r="QNF2650" s="653"/>
      <c r="QNG2650" s="653"/>
      <c r="QNH2650" s="653"/>
      <c r="QNI2650" s="653"/>
      <c r="QNJ2650" s="653"/>
      <c r="QNK2650" s="653"/>
      <c r="QNL2650" s="653"/>
      <c r="QNM2650" s="653"/>
      <c r="QNN2650" s="653"/>
      <c r="QNO2650" s="653"/>
      <c r="QNP2650" s="653"/>
      <c r="QNQ2650" s="653"/>
      <c r="QNR2650" s="653"/>
      <c r="QNS2650" s="653"/>
      <c r="QNT2650" s="653"/>
      <c r="QNU2650" s="653"/>
      <c r="QNV2650" s="653"/>
      <c r="QNW2650" s="653"/>
      <c r="QNX2650" s="653"/>
      <c r="QNY2650" s="653"/>
      <c r="QNZ2650" s="653"/>
      <c r="QOA2650" s="653"/>
      <c r="QOB2650" s="653"/>
      <c r="QOC2650" s="653"/>
      <c r="QOD2650" s="653"/>
      <c r="QOE2650" s="653"/>
      <c r="QOF2650" s="653"/>
      <c r="QOG2650" s="653"/>
      <c r="QOH2650" s="653"/>
      <c r="QOI2650" s="653"/>
      <c r="QOJ2650" s="653"/>
      <c r="QOK2650" s="653"/>
      <c r="QOL2650" s="653"/>
      <c r="QOM2650" s="653"/>
      <c r="QON2650" s="653"/>
      <c r="QOO2650" s="653"/>
      <c r="QOP2650" s="653"/>
      <c r="QOQ2650" s="653"/>
      <c r="QOR2650" s="653"/>
      <c r="QOS2650" s="653"/>
      <c r="QOT2650" s="653"/>
      <c r="QOU2650" s="653"/>
      <c r="QOV2650" s="653"/>
      <c r="QOW2650" s="653"/>
      <c r="QOX2650" s="653"/>
      <c r="QOY2650" s="653"/>
      <c r="QOZ2650" s="653"/>
      <c r="QPA2650" s="653"/>
      <c r="QPB2650" s="653"/>
      <c r="QPC2650" s="653"/>
      <c r="QPD2650" s="653"/>
      <c r="QPE2650" s="653"/>
      <c r="QPF2650" s="653"/>
      <c r="QPG2650" s="653"/>
      <c r="QPH2650" s="653"/>
      <c r="QPI2650" s="653"/>
      <c r="QPJ2650" s="653"/>
      <c r="QPK2650" s="653"/>
      <c r="QPL2650" s="653"/>
      <c r="QPM2650" s="653"/>
      <c r="QPN2650" s="653"/>
      <c r="QPO2650" s="653"/>
      <c r="QPP2650" s="653"/>
      <c r="QPQ2650" s="653"/>
      <c r="QPR2650" s="653"/>
      <c r="QPS2650" s="653"/>
      <c r="QPT2650" s="653"/>
      <c r="QPU2650" s="653"/>
      <c r="QPV2650" s="653"/>
      <c r="QPW2650" s="653"/>
      <c r="QPX2650" s="653"/>
      <c r="QPY2650" s="653"/>
      <c r="QPZ2650" s="653"/>
      <c r="QQA2650" s="653"/>
      <c r="QQB2650" s="653"/>
      <c r="QQC2650" s="653"/>
      <c r="QQD2650" s="653"/>
      <c r="QQE2650" s="653"/>
      <c r="QQF2650" s="653"/>
      <c r="QQG2650" s="653"/>
      <c r="QQH2650" s="653"/>
      <c r="QQI2650" s="653"/>
      <c r="QQJ2650" s="653"/>
      <c r="QQK2650" s="653"/>
      <c r="QQL2650" s="653"/>
      <c r="QQM2650" s="653"/>
      <c r="QQN2650" s="653"/>
      <c r="QQO2650" s="653"/>
      <c r="QQP2650" s="653"/>
      <c r="QQQ2650" s="653"/>
      <c r="QQR2650" s="653"/>
      <c r="QQS2650" s="653"/>
      <c r="QQT2650" s="653"/>
      <c r="QQU2650" s="653"/>
      <c r="QQV2650" s="653"/>
      <c r="QQW2650" s="653"/>
      <c r="QQX2650" s="653"/>
      <c r="QQY2650" s="653"/>
      <c r="QQZ2650" s="653"/>
      <c r="QRA2650" s="653"/>
      <c r="QRB2650" s="653"/>
      <c r="QRC2650" s="653"/>
      <c r="QRD2650" s="653"/>
      <c r="QRE2650" s="653"/>
      <c r="QRF2650" s="653"/>
      <c r="QRG2650" s="653"/>
      <c r="QRH2650" s="653"/>
      <c r="QRI2650" s="653"/>
      <c r="QRJ2650" s="653"/>
      <c r="QRK2650" s="653"/>
      <c r="QRL2650" s="653"/>
      <c r="QRM2650" s="653"/>
      <c r="QRN2650" s="653"/>
      <c r="QRO2650" s="653"/>
      <c r="QRP2650" s="653"/>
      <c r="QRQ2650" s="653"/>
      <c r="QRR2650" s="653"/>
      <c r="QRS2650" s="653"/>
      <c r="QRT2650" s="653"/>
      <c r="QRU2650" s="653"/>
      <c r="QRV2650" s="653"/>
      <c r="QRW2650" s="653"/>
      <c r="QRX2650" s="653"/>
      <c r="QRY2650" s="653"/>
      <c r="QRZ2650" s="653"/>
      <c r="QSA2650" s="653"/>
      <c r="QSB2650" s="653"/>
      <c r="QSC2650" s="653"/>
      <c r="QSD2650" s="653"/>
      <c r="QSE2650" s="653"/>
      <c r="QSF2650" s="653"/>
      <c r="QSG2650" s="653"/>
      <c r="QSH2650" s="653"/>
      <c r="QSI2650" s="653"/>
      <c r="QSJ2650" s="653"/>
      <c r="QSK2650" s="653"/>
      <c r="QSL2650" s="653"/>
      <c r="QSM2650" s="653"/>
      <c r="QSN2650" s="653"/>
      <c r="QSO2650" s="653"/>
      <c r="QSP2650" s="653"/>
      <c r="QSQ2650" s="653"/>
      <c r="QSR2650" s="653"/>
      <c r="QSS2650" s="653"/>
      <c r="QST2650" s="653"/>
      <c r="QSU2650" s="653"/>
      <c r="QSV2650" s="653"/>
      <c r="QSW2650" s="653"/>
      <c r="QSX2650" s="653"/>
      <c r="QSY2650" s="653"/>
      <c r="QSZ2650" s="653"/>
      <c r="QTA2650" s="653"/>
      <c r="QTB2650" s="653"/>
      <c r="QTC2650" s="653"/>
      <c r="QTD2650" s="653"/>
      <c r="QTE2650" s="653"/>
      <c r="QTF2650" s="653"/>
      <c r="QTG2650" s="653"/>
      <c r="QTH2650" s="653"/>
      <c r="QTI2650" s="653"/>
      <c r="QTJ2650" s="653"/>
      <c r="QTK2650" s="653"/>
      <c r="QTL2650" s="653"/>
      <c r="QTM2650" s="653"/>
      <c r="QTN2650" s="653"/>
      <c r="QTO2650" s="653"/>
      <c r="QTP2650" s="653"/>
      <c r="QTQ2650" s="653"/>
      <c r="QTR2650" s="653"/>
      <c r="QTS2650" s="653"/>
      <c r="QTT2650" s="653"/>
      <c r="QTU2650" s="653"/>
      <c r="QTV2650" s="653"/>
      <c r="QTW2650" s="653"/>
      <c r="QTX2650" s="653"/>
      <c r="QTY2650" s="653"/>
      <c r="QTZ2650" s="653"/>
      <c r="QUA2650" s="653"/>
      <c r="QUB2650" s="653"/>
      <c r="QUC2650" s="653"/>
      <c r="QUD2650" s="653"/>
      <c r="QUE2650" s="653"/>
      <c r="QUF2650" s="653"/>
      <c r="QUG2650" s="653"/>
      <c r="QUH2650" s="653"/>
      <c r="QUI2650" s="653"/>
      <c r="QUJ2650" s="653"/>
      <c r="QUK2650" s="653"/>
      <c r="QUL2650" s="653"/>
      <c r="QUM2650" s="653"/>
      <c r="QUN2650" s="653"/>
      <c r="QUO2650" s="653"/>
      <c r="QUP2650" s="653"/>
      <c r="QUQ2650" s="653"/>
      <c r="QUR2650" s="653"/>
      <c r="QUS2650" s="653"/>
      <c r="QUT2650" s="653"/>
      <c r="QUU2650" s="653"/>
      <c r="QUV2650" s="653"/>
      <c r="QUW2650" s="653"/>
      <c r="QUX2650" s="653"/>
      <c r="QUY2650" s="653"/>
      <c r="QUZ2650" s="653"/>
      <c r="QVA2650" s="653"/>
      <c r="QVB2650" s="653"/>
      <c r="QVC2650" s="653"/>
      <c r="QVD2650" s="653"/>
      <c r="QVE2650" s="653"/>
      <c r="QVF2650" s="653"/>
      <c r="QVG2650" s="653"/>
      <c r="QVH2650" s="653"/>
      <c r="QVI2650" s="653"/>
      <c r="QVJ2650" s="653"/>
      <c r="QVK2650" s="653"/>
      <c r="QVL2650" s="653"/>
      <c r="QVM2650" s="653"/>
      <c r="QVN2650" s="653"/>
      <c r="QVO2650" s="653"/>
      <c r="QVP2650" s="653"/>
      <c r="QVQ2650" s="653"/>
      <c r="QVR2650" s="653"/>
      <c r="QVS2650" s="653"/>
      <c r="QVT2650" s="653"/>
      <c r="QVU2650" s="653"/>
      <c r="QVV2650" s="653"/>
      <c r="QVW2650" s="653"/>
      <c r="QVX2650" s="653"/>
      <c r="QVY2650" s="653"/>
      <c r="QVZ2650" s="653"/>
      <c r="QWA2650" s="653"/>
      <c r="QWB2650" s="653"/>
      <c r="QWC2650" s="653"/>
      <c r="QWD2650" s="653"/>
      <c r="QWE2650" s="653"/>
      <c r="QWF2650" s="653"/>
      <c r="QWG2650" s="653"/>
      <c r="QWH2650" s="653"/>
      <c r="QWI2650" s="653"/>
      <c r="QWJ2650" s="653"/>
      <c r="QWK2650" s="653"/>
      <c r="QWL2650" s="653"/>
      <c r="QWM2650" s="653"/>
      <c r="QWN2650" s="653"/>
      <c r="QWO2650" s="653"/>
      <c r="QWP2650" s="653"/>
      <c r="QWQ2650" s="653"/>
      <c r="QWR2650" s="653"/>
      <c r="QWS2650" s="653"/>
      <c r="QWT2650" s="653"/>
      <c r="QWU2650" s="653"/>
      <c r="QWV2650" s="653"/>
      <c r="QWW2650" s="653"/>
      <c r="QWX2650" s="653"/>
      <c r="QWY2650" s="653"/>
      <c r="QWZ2650" s="653"/>
      <c r="QXA2650" s="653"/>
      <c r="QXB2650" s="653"/>
      <c r="QXC2650" s="653"/>
      <c r="QXD2650" s="653"/>
      <c r="QXE2650" s="653"/>
      <c r="QXF2650" s="653"/>
      <c r="QXG2650" s="653"/>
      <c r="QXH2650" s="653"/>
      <c r="QXI2650" s="653"/>
      <c r="QXJ2650" s="653"/>
      <c r="QXK2650" s="653"/>
      <c r="QXL2650" s="653"/>
      <c r="QXM2650" s="653"/>
      <c r="QXN2650" s="653"/>
      <c r="QXO2650" s="653"/>
      <c r="QXP2650" s="653"/>
      <c r="QXQ2650" s="653"/>
      <c r="QXR2650" s="653"/>
      <c r="QXS2650" s="653"/>
      <c r="QXT2650" s="653"/>
      <c r="QXU2650" s="653"/>
      <c r="QXV2650" s="653"/>
      <c r="QXW2650" s="653"/>
      <c r="QXX2650" s="653"/>
      <c r="QXY2650" s="653"/>
      <c r="QXZ2650" s="653"/>
      <c r="QYA2650" s="653"/>
      <c r="QYB2650" s="653"/>
      <c r="QYC2650" s="653"/>
      <c r="QYD2650" s="653"/>
      <c r="QYE2650" s="653"/>
      <c r="QYF2650" s="653"/>
      <c r="QYG2650" s="653"/>
      <c r="QYH2650" s="653"/>
      <c r="QYI2650" s="653"/>
      <c r="QYJ2650" s="653"/>
      <c r="QYK2650" s="653"/>
      <c r="QYL2650" s="653"/>
      <c r="QYM2650" s="653"/>
      <c r="QYN2650" s="653"/>
      <c r="QYO2650" s="653"/>
      <c r="QYP2650" s="653"/>
      <c r="QYQ2650" s="653"/>
      <c r="QYR2650" s="653"/>
      <c r="QYS2650" s="653"/>
      <c r="QYT2650" s="653"/>
      <c r="QYU2650" s="653"/>
      <c r="QYV2650" s="653"/>
      <c r="QYW2650" s="653"/>
      <c r="QYX2650" s="653"/>
      <c r="QYY2650" s="653"/>
      <c r="QYZ2650" s="653"/>
      <c r="QZA2650" s="653"/>
      <c r="QZB2650" s="653"/>
      <c r="QZC2650" s="653"/>
      <c r="QZD2650" s="653"/>
      <c r="QZE2650" s="653"/>
      <c r="QZF2650" s="653"/>
      <c r="QZG2650" s="653"/>
      <c r="QZH2650" s="653"/>
      <c r="QZI2650" s="653"/>
      <c r="QZJ2650" s="653"/>
      <c r="QZK2650" s="653"/>
      <c r="QZL2650" s="653"/>
      <c r="QZM2650" s="653"/>
      <c r="QZN2650" s="653"/>
      <c r="QZO2650" s="653"/>
      <c r="QZP2650" s="653"/>
      <c r="QZQ2650" s="653"/>
      <c r="QZR2650" s="653"/>
      <c r="QZS2650" s="653"/>
      <c r="QZT2650" s="653"/>
      <c r="QZU2650" s="653"/>
      <c r="QZV2650" s="653"/>
      <c r="QZW2650" s="653"/>
      <c r="QZX2650" s="653"/>
      <c r="QZY2650" s="653"/>
      <c r="QZZ2650" s="653"/>
      <c r="RAA2650" s="653"/>
      <c r="RAB2650" s="653"/>
      <c r="RAC2650" s="653"/>
      <c r="RAD2650" s="653"/>
      <c r="RAE2650" s="653"/>
      <c r="RAF2650" s="653"/>
      <c r="RAG2650" s="653"/>
      <c r="RAH2650" s="653"/>
      <c r="RAI2650" s="653"/>
      <c r="RAJ2650" s="653"/>
      <c r="RAK2650" s="653"/>
      <c r="RAL2650" s="653"/>
      <c r="RAM2650" s="653"/>
      <c r="RAN2650" s="653"/>
      <c r="RAO2650" s="653"/>
      <c r="RAP2650" s="653"/>
      <c r="RAQ2650" s="653"/>
      <c r="RAR2650" s="653"/>
      <c r="RAS2650" s="653"/>
      <c r="RAT2650" s="653"/>
      <c r="RAU2650" s="653"/>
      <c r="RAV2650" s="653"/>
      <c r="RAW2650" s="653"/>
      <c r="RAX2650" s="653"/>
      <c r="RAY2650" s="653"/>
      <c r="RAZ2650" s="653"/>
      <c r="RBA2650" s="653"/>
      <c r="RBB2650" s="653"/>
      <c r="RBC2650" s="653"/>
      <c r="RBD2650" s="653"/>
      <c r="RBE2650" s="653"/>
      <c r="RBF2650" s="653"/>
      <c r="RBG2650" s="653"/>
      <c r="RBH2650" s="653"/>
      <c r="RBI2650" s="653"/>
      <c r="RBJ2650" s="653"/>
      <c r="RBK2650" s="653"/>
      <c r="RBL2650" s="653"/>
      <c r="RBM2650" s="653"/>
      <c r="RBN2650" s="653"/>
      <c r="RBO2650" s="653"/>
      <c r="RBP2650" s="653"/>
      <c r="RBQ2650" s="653"/>
      <c r="RBR2650" s="653"/>
      <c r="RBS2650" s="653"/>
      <c r="RBT2650" s="653"/>
      <c r="RBU2650" s="653"/>
      <c r="RBV2650" s="653"/>
      <c r="RBW2650" s="653"/>
      <c r="RBX2650" s="653"/>
      <c r="RBY2650" s="653"/>
      <c r="RBZ2650" s="653"/>
      <c r="RCA2650" s="653"/>
      <c r="RCB2650" s="653"/>
      <c r="RCC2650" s="653"/>
      <c r="RCD2650" s="653"/>
      <c r="RCE2650" s="653"/>
      <c r="RCF2650" s="653"/>
      <c r="RCG2650" s="653"/>
      <c r="RCH2650" s="653"/>
      <c r="RCI2650" s="653"/>
      <c r="RCJ2650" s="653"/>
      <c r="RCK2650" s="653"/>
      <c r="RCL2650" s="653"/>
      <c r="RCM2650" s="653"/>
      <c r="RCN2650" s="653"/>
      <c r="RCO2650" s="653"/>
      <c r="RCP2650" s="653"/>
      <c r="RCQ2650" s="653"/>
      <c r="RCR2650" s="653"/>
      <c r="RCS2650" s="653"/>
      <c r="RCT2650" s="653"/>
      <c r="RCU2650" s="653"/>
      <c r="RCV2650" s="653"/>
      <c r="RCW2650" s="653"/>
      <c r="RCX2650" s="653"/>
      <c r="RCY2650" s="653"/>
      <c r="RCZ2650" s="653"/>
      <c r="RDA2650" s="653"/>
      <c r="RDB2650" s="653"/>
      <c r="RDC2650" s="653"/>
      <c r="RDD2650" s="653"/>
      <c r="RDE2650" s="653"/>
      <c r="RDF2650" s="653"/>
      <c r="RDG2650" s="653"/>
      <c r="RDH2650" s="653"/>
      <c r="RDI2650" s="653"/>
      <c r="RDJ2650" s="653"/>
      <c r="RDK2650" s="653"/>
      <c r="RDL2650" s="653"/>
      <c r="RDM2650" s="653"/>
      <c r="RDN2650" s="653"/>
      <c r="RDO2650" s="653"/>
      <c r="RDP2650" s="653"/>
      <c r="RDQ2650" s="653"/>
      <c r="RDR2650" s="653"/>
      <c r="RDS2650" s="653"/>
      <c r="RDT2650" s="653"/>
      <c r="RDU2650" s="653"/>
      <c r="RDV2650" s="653"/>
      <c r="RDW2650" s="653"/>
      <c r="RDX2650" s="653"/>
      <c r="RDY2650" s="653"/>
      <c r="RDZ2650" s="653"/>
      <c r="REA2650" s="653"/>
      <c r="REB2650" s="653"/>
      <c r="REC2650" s="653"/>
      <c r="RED2650" s="653"/>
      <c r="REE2650" s="653"/>
      <c r="REF2650" s="653"/>
      <c r="REG2650" s="653"/>
      <c r="REH2650" s="653"/>
      <c r="REI2650" s="653"/>
      <c r="REJ2650" s="653"/>
      <c r="REK2650" s="653"/>
      <c r="REL2650" s="653"/>
      <c r="REM2650" s="653"/>
      <c r="REN2650" s="653"/>
      <c r="REO2650" s="653"/>
      <c r="REP2650" s="653"/>
      <c r="REQ2650" s="653"/>
      <c r="RER2650" s="653"/>
      <c r="RES2650" s="653"/>
      <c r="RET2650" s="653"/>
      <c r="REU2650" s="653"/>
      <c r="REV2650" s="653"/>
      <c r="REW2650" s="653"/>
      <c r="REX2650" s="653"/>
      <c r="REY2650" s="653"/>
      <c r="REZ2650" s="653"/>
      <c r="RFA2650" s="653"/>
      <c r="RFB2650" s="653"/>
      <c r="RFC2650" s="653"/>
      <c r="RFD2650" s="653"/>
      <c r="RFE2650" s="653"/>
      <c r="RFF2650" s="653"/>
      <c r="RFG2650" s="653"/>
      <c r="RFH2650" s="653"/>
      <c r="RFI2650" s="653"/>
      <c r="RFJ2650" s="653"/>
      <c r="RFK2650" s="653"/>
      <c r="RFL2650" s="653"/>
      <c r="RFM2650" s="653"/>
      <c r="RFN2650" s="653"/>
      <c r="RFO2650" s="653"/>
      <c r="RFP2650" s="653"/>
      <c r="RFQ2650" s="653"/>
      <c r="RFR2650" s="653"/>
      <c r="RFS2650" s="653"/>
      <c r="RFT2650" s="653"/>
      <c r="RFU2650" s="653"/>
      <c r="RFV2650" s="653"/>
      <c r="RFW2650" s="653"/>
      <c r="RFX2650" s="653"/>
      <c r="RFY2650" s="653"/>
      <c r="RFZ2650" s="653"/>
      <c r="RGA2650" s="653"/>
      <c r="RGB2650" s="653"/>
      <c r="RGC2650" s="653"/>
      <c r="RGD2650" s="653"/>
      <c r="RGE2650" s="653"/>
      <c r="RGF2650" s="653"/>
      <c r="RGG2650" s="653"/>
      <c r="RGH2650" s="653"/>
      <c r="RGI2650" s="653"/>
      <c r="RGJ2650" s="653"/>
      <c r="RGK2650" s="653"/>
      <c r="RGL2650" s="653"/>
      <c r="RGM2650" s="653"/>
      <c r="RGN2650" s="653"/>
      <c r="RGO2650" s="653"/>
      <c r="RGP2650" s="653"/>
      <c r="RGQ2650" s="653"/>
      <c r="RGR2650" s="653"/>
      <c r="RGS2650" s="653"/>
      <c r="RGT2650" s="653"/>
      <c r="RGU2650" s="653"/>
      <c r="RGV2650" s="653"/>
      <c r="RGW2650" s="653"/>
      <c r="RGX2650" s="653"/>
      <c r="RGY2650" s="653"/>
      <c r="RGZ2650" s="653"/>
      <c r="RHA2650" s="653"/>
      <c r="RHB2650" s="653"/>
      <c r="RHC2650" s="653"/>
      <c r="RHD2650" s="653"/>
      <c r="RHE2650" s="653"/>
      <c r="RHF2650" s="653"/>
      <c r="RHG2650" s="653"/>
      <c r="RHH2650" s="653"/>
      <c r="RHI2650" s="653"/>
      <c r="RHJ2650" s="653"/>
      <c r="RHK2650" s="653"/>
      <c r="RHL2650" s="653"/>
      <c r="RHM2650" s="653"/>
      <c r="RHN2650" s="653"/>
      <c r="RHO2650" s="653"/>
      <c r="RHP2650" s="653"/>
      <c r="RHQ2650" s="653"/>
      <c r="RHR2650" s="653"/>
      <c r="RHS2650" s="653"/>
      <c r="RHT2650" s="653"/>
      <c r="RHU2650" s="653"/>
      <c r="RHV2650" s="653"/>
      <c r="RHW2650" s="653"/>
      <c r="RHX2650" s="653"/>
      <c r="RHY2650" s="653"/>
      <c r="RHZ2650" s="653"/>
      <c r="RIA2650" s="653"/>
      <c r="RIB2650" s="653"/>
      <c r="RIC2650" s="653"/>
      <c r="RID2650" s="653"/>
      <c r="RIE2650" s="653"/>
      <c r="RIF2650" s="653"/>
      <c r="RIG2650" s="653"/>
      <c r="RIH2650" s="653"/>
      <c r="RII2650" s="653"/>
      <c r="RIJ2650" s="653"/>
      <c r="RIK2650" s="653"/>
      <c r="RIL2650" s="653"/>
      <c r="RIM2650" s="653"/>
      <c r="RIN2650" s="653"/>
      <c r="RIO2650" s="653"/>
      <c r="RIP2650" s="653"/>
      <c r="RIQ2650" s="653"/>
      <c r="RIR2650" s="653"/>
      <c r="RIS2650" s="653"/>
      <c r="RIT2650" s="653"/>
      <c r="RIU2650" s="653"/>
      <c r="RIV2650" s="653"/>
      <c r="RIW2650" s="653"/>
      <c r="RIX2650" s="653"/>
      <c r="RIY2650" s="653"/>
      <c r="RIZ2650" s="653"/>
      <c r="RJA2650" s="653"/>
      <c r="RJB2650" s="653"/>
      <c r="RJC2650" s="653"/>
      <c r="RJD2650" s="653"/>
      <c r="RJE2650" s="653"/>
      <c r="RJF2650" s="653"/>
      <c r="RJG2650" s="653"/>
      <c r="RJH2650" s="653"/>
      <c r="RJI2650" s="653"/>
      <c r="RJJ2650" s="653"/>
      <c r="RJK2650" s="653"/>
      <c r="RJL2650" s="653"/>
      <c r="RJM2650" s="653"/>
      <c r="RJN2650" s="653"/>
      <c r="RJO2650" s="653"/>
      <c r="RJP2650" s="653"/>
      <c r="RJQ2650" s="653"/>
      <c r="RJR2650" s="653"/>
      <c r="RJS2650" s="653"/>
      <c r="RJT2650" s="653"/>
      <c r="RJU2650" s="653"/>
      <c r="RJV2650" s="653"/>
      <c r="RJW2650" s="653"/>
      <c r="RJX2650" s="653"/>
      <c r="RJY2650" s="653"/>
      <c r="RJZ2650" s="653"/>
      <c r="RKA2650" s="653"/>
      <c r="RKB2650" s="653"/>
      <c r="RKC2650" s="653"/>
      <c r="RKD2650" s="653"/>
      <c r="RKE2650" s="653"/>
      <c r="RKF2650" s="653"/>
      <c r="RKG2650" s="653"/>
      <c r="RKH2650" s="653"/>
      <c r="RKI2650" s="653"/>
      <c r="RKJ2650" s="653"/>
      <c r="RKK2650" s="653"/>
      <c r="RKL2650" s="653"/>
      <c r="RKM2650" s="653"/>
      <c r="RKN2650" s="653"/>
      <c r="RKO2650" s="653"/>
      <c r="RKP2650" s="653"/>
      <c r="RKQ2650" s="653"/>
      <c r="RKR2650" s="653"/>
      <c r="RKS2650" s="653"/>
      <c r="RKT2650" s="653"/>
      <c r="RKU2650" s="653"/>
      <c r="RKV2650" s="653"/>
      <c r="RKW2650" s="653"/>
      <c r="RKX2650" s="653"/>
      <c r="RKY2650" s="653"/>
      <c r="RKZ2650" s="653"/>
      <c r="RLA2650" s="653"/>
      <c r="RLB2650" s="653"/>
      <c r="RLC2650" s="653"/>
      <c r="RLD2650" s="653"/>
      <c r="RLE2650" s="653"/>
      <c r="RLF2650" s="653"/>
      <c r="RLG2650" s="653"/>
      <c r="RLH2650" s="653"/>
      <c r="RLI2650" s="653"/>
      <c r="RLJ2650" s="653"/>
      <c r="RLK2650" s="653"/>
      <c r="RLL2650" s="653"/>
      <c r="RLM2650" s="653"/>
      <c r="RLN2650" s="653"/>
      <c r="RLO2650" s="653"/>
      <c r="RLP2650" s="653"/>
      <c r="RLQ2650" s="653"/>
      <c r="RLR2650" s="653"/>
      <c r="RLS2650" s="653"/>
      <c r="RLT2650" s="653"/>
      <c r="RLU2650" s="653"/>
      <c r="RLV2650" s="653"/>
      <c r="RLW2650" s="653"/>
      <c r="RLX2650" s="653"/>
      <c r="RLY2650" s="653"/>
      <c r="RLZ2650" s="653"/>
      <c r="RMA2650" s="653"/>
      <c r="RMB2650" s="653"/>
      <c r="RMC2650" s="653"/>
      <c r="RMD2650" s="653"/>
      <c r="RME2650" s="653"/>
      <c r="RMF2650" s="653"/>
      <c r="RMG2650" s="653"/>
      <c r="RMH2650" s="653"/>
      <c r="RMI2650" s="653"/>
      <c r="RMJ2650" s="653"/>
      <c r="RMK2650" s="653"/>
      <c r="RML2650" s="653"/>
      <c r="RMM2650" s="653"/>
      <c r="RMN2650" s="653"/>
      <c r="RMO2650" s="653"/>
      <c r="RMP2650" s="653"/>
      <c r="RMQ2650" s="653"/>
      <c r="RMR2650" s="653"/>
      <c r="RMS2650" s="653"/>
      <c r="RMT2650" s="653"/>
      <c r="RMU2650" s="653"/>
      <c r="RMV2650" s="653"/>
      <c r="RMW2650" s="653"/>
      <c r="RMX2650" s="653"/>
      <c r="RMY2650" s="653"/>
      <c r="RMZ2650" s="653"/>
      <c r="RNA2650" s="653"/>
      <c r="RNB2650" s="653"/>
      <c r="RNC2650" s="653"/>
      <c r="RND2650" s="653"/>
      <c r="RNE2650" s="653"/>
      <c r="RNF2650" s="653"/>
      <c r="RNG2650" s="653"/>
      <c r="RNH2650" s="653"/>
      <c r="RNI2650" s="653"/>
      <c r="RNJ2650" s="653"/>
      <c r="RNK2650" s="653"/>
      <c r="RNL2650" s="653"/>
      <c r="RNM2650" s="653"/>
      <c r="RNN2650" s="653"/>
      <c r="RNO2650" s="653"/>
      <c r="RNP2650" s="653"/>
      <c r="RNQ2650" s="653"/>
      <c r="RNR2650" s="653"/>
      <c r="RNS2650" s="653"/>
      <c r="RNT2650" s="653"/>
      <c r="RNU2650" s="653"/>
      <c r="RNV2650" s="653"/>
      <c r="RNW2650" s="653"/>
      <c r="RNX2650" s="653"/>
      <c r="RNY2650" s="653"/>
      <c r="RNZ2650" s="653"/>
      <c r="ROA2650" s="653"/>
      <c r="ROB2650" s="653"/>
      <c r="ROC2650" s="653"/>
      <c r="ROD2650" s="653"/>
      <c r="ROE2650" s="653"/>
      <c r="ROF2650" s="653"/>
      <c r="ROG2650" s="653"/>
      <c r="ROH2650" s="653"/>
      <c r="ROI2650" s="653"/>
      <c r="ROJ2650" s="653"/>
      <c r="ROK2650" s="653"/>
      <c r="ROL2650" s="653"/>
      <c r="ROM2650" s="653"/>
      <c r="RON2650" s="653"/>
      <c r="ROO2650" s="653"/>
      <c r="ROP2650" s="653"/>
      <c r="ROQ2650" s="653"/>
      <c r="ROR2650" s="653"/>
      <c r="ROS2650" s="653"/>
      <c r="ROT2650" s="653"/>
      <c r="ROU2650" s="653"/>
      <c r="ROV2650" s="653"/>
      <c r="ROW2650" s="653"/>
      <c r="ROX2650" s="653"/>
      <c r="ROY2650" s="653"/>
      <c r="ROZ2650" s="653"/>
      <c r="RPA2650" s="653"/>
      <c r="RPB2650" s="653"/>
      <c r="RPC2650" s="653"/>
      <c r="RPD2650" s="653"/>
      <c r="RPE2650" s="653"/>
      <c r="RPF2650" s="653"/>
      <c r="RPG2650" s="653"/>
      <c r="RPH2650" s="653"/>
      <c r="RPI2650" s="653"/>
      <c r="RPJ2650" s="653"/>
      <c r="RPK2650" s="653"/>
      <c r="RPL2650" s="653"/>
      <c r="RPM2650" s="653"/>
      <c r="RPN2650" s="653"/>
      <c r="RPO2650" s="653"/>
      <c r="RPP2650" s="653"/>
      <c r="RPQ2650" s="653"/>
      <c r="RPR2650" s="653"/>
      <c r="RPS2650" s="653"/>
      <c r="RPT2650" s="653"/>
      <c r="RPU2650" s="653"/>
      <c r="RPV2650" s="653"/>
      <c r="RPW2650" s="653"/>
      <c r="RPX2650" s="653"/>
      <c r="RPY2650" s="653"/>
      <c r="RPZ2650" s="653"/>
      <c r="RQA2650" s="653"/>
      <c r="RQB2650" s="653"/>
      <c r="RQC2650" s="653"/>
      <c r="RQD2650" s="653"/>
      <c r="RQE2650" s="653"/>
      <c r="RQF2650" s="653"/>
      <c r="RQG2650" s="653"/>
      <c r="RQH2650" s="653"/>
      <c r="RQI2650" s="653"/>
      <c r="RQJ2650" s="653"/>
      <c r="RQK2650" s="653"/>
      <c r="RQL2650" s="653"/>
      <c r="RQM2650" s="653"/>
      <c r="RQN2650" s="653"/>
      <c r="RQO2650" s="653"/>
      <c r="RQP2650" s="653"/>
      <c r="RQQ2650" s="653"/>
      <c r="RQR2650" s="653"/>
      <c r="RQS2650" s="653"/>
      <c r="RQT2650" s="653"/>
      <c r="RQU2650" s="653"/>
      <c r="RQV2650" s="653"/>
      <c r="RQW2650" s="653"/>
      <c r="RQX2650" s="653"/>
      <c r="RQY2650" s="653"/>
      <c r="RQZ2650" s="653"/>
      <c r="RRA2650" s="653"/>
      <c r="RRB2650" s="653"/>
      <c r="RRC2650" s="653"/>
      <c r="RRD2650" s="653"/>
      <c r="RRE2650" s="653"/>
      <c r="RRF2650" s="653"/>
      <c r="RRG2650" s="653"/>
      <c r="RRH2650" s="653"/>
      <c r="RRI2650" s="653"/>
      <c r="RRJ2650" s="653"/>
      <c r="RRK2650" s="653"/>
      <c r="RRL2650" s="653"/>
      <c r="RRM2650" s="653"/>
      <c r="RRN2650" s="653"/>
      <c r="RRO2650" s="653"/>
      <c r="RRP2650" s="653"/>
      <c r="RRQ2650" s="653"/>
      <c r="RRR2650" s="653"/>
      <c r="RRS2650" s="653"/>
      <c r="RRT2650" s="653"/>
      <c r="RRU2650" s="653"/>
      <c r="RRV2650" s="653"/>
      <c r="RRW2650" s="653"/>
      <c r="RRX2650" s="653"/>
      <c r="RRY2650" s="653"/>
      <c r="RRZ2650" s="653"/>
      <c r="RSA2650" s="653"/>
      <c r="RSB2650" s="653"/>
      <c r="RSC2650" s="653"/>
      <c r="RSD2650" s="653"/>
      <c r="RSE2650" s="653"/>
      <c r="RSF2650" s="653"/>
      <c r="RSG2650" s="653"/>
      <c r="RSH2650" s="653"/>
      <c r="RSI2650" s="653"/>
      <c r="RSJ2650" s="653"/>
      <c r="RSK2650" s="653"/>
      <c r="RSL2650" s="653"/>
      <c r="RSM2650" s="653"/>
      <c r="RSN2650" s="653"/>
      <c r="RSO2650" s="653"/>
      <c r="RSP2650" s="653"/>
      <c r="RSQ2650" s="653"/>
      <c r="RSR2650" s="653"/>
      <c r="RSS2650" s="653"/>
      <c r="RST2650" s="653"/>
      <c r="RSU2650" s="653"/>
      <c r="RSV2650" s="653"/>
      <c r="RSW2650" s="653"/>
      <c r="RSX2650" s="653"/>
      <c r="RSY2650" s="653"/>
      <c r="RSZ2650" s="653"/>
      <c r="RTA2650" s="653"/>
      <c r="RTB2650" s="653"/>
      <c r="RTC2650" s="653"/>
      <c r="RTD2650" s="653"/>
      <c r="RTE2650" s="653"/>
      <c r="RTF2650" s="653"/>
      <c r="RTG2650" s="653"/>
      <c r="RTH2650" s="653"/>
      <c r="RTI2650" s="653"/>
      <c r="RTJ2650" s="653"/>
      <c r="RTK2650" s="653"/>
      <c r="RTL2650" s="653"/>
      <c r="RTM2650" s="653"/>
      <c r="RTN2650" s="653"/>
      <c r="RTO2650" s="653"/>
      <c r="RTP2650" s="653"/>
      <c r="RTQ2650" s="653"/>
      <c r="RTR2650" s="653"/>
      <c r="RTS2650" s="653"/>
      <c r="RTT2650" s="653"/>
      <c r="RTU2650" s="653"/>
      <c r="RTV2650" s="653"/>
      <c r="RTW2650" s="653"/>
      <c r="RTX2650" s="653"/>
      <c r="RTY2650" s="653"/>
      <c r="RTZ2650" s="653"/>
      <c r="RUA2650" s="653"/>
      <c r="RUB2650" s="653"/>
      <c r="RUC2650" s="653"/>
      <c r="RUD2650" s="653"/>
      <c r="RUE2650" s="653"/>
      <c r="RUF2650" s="653"/>
      <c r="RUG2650" s="653"/>
      <c r="RUH2650" s="653"/>
      <c r="RUI2650" s="653"/>
      <c r="RUJ2650" s="653"/>
      <c r="RUK2650" s="653"/>
      <c r="RUL2650" s="653"/>
      <c r="RUM2650" s="653"/>
      <c r="RUN2650" s="653"/>
      <c r="RUO2650" s="653"/>
      <c r="RUP2650" s="653"/>
      <c r="RUQ2650" s="653"/>
      <c r="RUR2650" s="653"/>
      <c r="RUS2650" s="653"/>
      <c r="RUT2650" s="653"/>
      <c r="RUU2650" s="653"/>
      <c r="RUV2650" s="653"/>
      <c r="RUW2650" s="653"/>
      <c r="RUX2650" s="653"/>
      <c r="RUY2650" s="653"/>
      <c r="RUZ2650" s="653"/>
      <c r="RVA2650" s="653"/>
      <c r="RVB2650" s="653"/>
      <c r="RVC2650" s="653"/>
      <c r="RVD2650" s="653"/>
      <c r="RVE2650" s="653"/>
      <c r="RVF2650" s="653"/>
      <c r="RVG2650" s="653"/>
      <c r="RVH2650" s="653"/>
      <c r="RVI2650" s="653"/>
      <c r="RVJ2650" s="653"/>
      <c r="RVK2650" s="653"/>
      <c r="RVL2650" s="653"/>
      <c r="RVM2650" s="653"/>
      <c r="RVN2650" s="653"/>
      <c r="RVO2650" s="653"/>
      <c r="RVP2650" s="653"/>
      <c r="RVQ2650" s="653"/>
      <c r="RVR2650" s="653"/>
      <c r="RVS2650" s="653"/>
      <c r="RVT2650" s="653"/>
      <c r="RVU2650" s="653"/>
      <c r="RVV2650" s="653"/>
      <c r="RVW2650" s="653"/>
      <c r="RVX2650" s="653"/>
      <c r="RVY2650" s="653"/>
      <c r="RVZ2650" s="653"/>
      <c r="RWA2650" s="653"/>
      <c r="RWB2650" s="653"/>
      <c r="RWC2650" s="653"/>
      <c r="RWD2650" s="653"/>
      <c r="RWE2650" s="653"/>
      <c r="RWF2650" s="653"/>
      <c r="RWG2650" s="653"/>
      <c r="RWH2650" s="653"/>
      <c r="RWI2650" s="653"/>
      <c r="RWJ2650" s="653"/>
      <c r="RWK2650" s="653"/>
      <c r="RWL2650" s="653"/>
      <c r="RWM2650" s="653"/>
      <c r="RWN2650" s="653"/>
      <c r="RWO2650" s="653"/>
      <c r="RWP2650" s="653"/>
      <c r="RWQ2650" s="653"/>
      <c r="RWR2650" s="653"/>
      <c r="RWS2650" s="653"/>
      <c r="RWT2650" s="653"/>
      <c r="RWU2650" s="653"/>
      <c r="RWV2650" s="653"/>
      <c r="RWW2650" s="653"/>
      <c r="RWX2650" s="653"/>
      <c r="RWY2650" s="653"/>
      <c r="RWZ2650" s="653"/>
      <c r="RXA2650" s="653"/>
      <c r="RXB2650" s="653"/>
      <c r="RXC2650" s="653"/>
      <c r="RXD2650" s="653"/>
      <c r="RXE2650" s="653"/>
      <c r="RXF2650" s="653"/>
      <c r="RXG2650" s="653"/>
      <c r="RXH2650" s="653"/>
      <c r="RXI2650" s="653"/>
      <c r="RXJ2650" s="653"/>
      <c r="RXK2650" s="653"/>
      <c r="RXL2650" s="653"/>
      <c r="RXM2650" s="653"/>
      <c r="RXN2650" s="653"/>
      <c r="RXO2650" s="653"/>
      <c r="RXP2650" s="653"/>
      <c r="RXQ2650" s="653"/>
      <c r="RXR2650" s="653"/>
      <c r="RXS2650" s="653"/>
      <c r="RXT2650" s="653"/>
      <c r="RXU2650" s="653"/>
      <c r="RXV2650" s="653"/>
      <c r="RXW2650" s="653"/>
      <c r="RXX2650" s="653"/>
      <c r="RXY2650" s="653"/>
      <c r="RXZ2650" s="653"/>
      <c r="RYA2650" s="653"/>
      <c r="RYB2650" s="653"/>
      <c r="RYC2650" s="653"/>
      <c r="RYD2650" s="653"/>
      <c r="RYE2650" s="653"/>
      <c r="RYF2650" s="653"/>
      <c r="RYG2650" s="653"/>
      <c r="RYH2650" s="653"/>
      <c r="RYI2650" s="653"/>
      <c r="RYJ2650" s="653"/>
      <c r="RYK2650" s="653"/>
      <c r="RYL2650" s="653"/>
      <c r="RYM2650" s="653"/>
      <c r="RYN2650" s="653"/>
      <c r="RYO2650" s="653"/>
      <c r="RYP2650" s="653"/>
      <c r="RYQ2650" s="653"/>
      <c r="RYR2650" s="653"/>
      <c r="RYS2650" s="653"/>
      <c r="RYT2650" s="653"/>
      <c r="RYU2650" s="653"/>
      <c r="RYV2650" s="653"/>
      <c r="RYW2650" s="653"/>
      <c r="RYX2650" s="653"/>
      <c r="RYY2650" s="653"/>
      <c r="RYZ2650" s="653"/>
      <c r="RZA2650" s="653"/>
      <c r="RZB2650" s="653"/>
      <c r="RZC2650" s="653"/>
      <c r="RZD2650" s="653"/>
      <c r="RZE2650" s="653"/>
      <c r="RZF2650" s="653"/>
      <c r="RZG2650" s="653"/>
      <c r="RZH2650" s="653"/>
      <c r="RZI2650" s="653"/>
      <c r="RZJ2650" s="653"/>
      <c r="RZK2650" s="653"/>
      <c r="RZL2650" s="653"/>
      <c r="RZM2650" s="653"/>
      <c r="RZN2650" s="653"/>
      <c r="RZO2650" s="653"/>
      <c r="RZP2650" s="653"/>
      <c r="RZQ2650" s="653"/>
      <c r="RZR2650" s="653"/>
      <c r="RZS2650" s="653"/>
      <c r="RZT2650" s="653"/>
      <c r="RZU2650" s="653"/>
      <c r="RZV2650" s="653"/>
      <c r="RZW2650" s="653"/>
      <c r="RZX2650" s="653"/>
      <c r="RZY2650" s="653"/>
      <c r="RZZ2650" s="653"/>
      <c r="SAA2650" s="653"/>
      <c r="SAB2650" s="653"/>
      <c r="SAC2650" s="653"/>
      <c r="SAD2650" s="653"/>
      <c r="SAE2650" s="653"/>
      <c r="SAF2650" s="653"/>
      <c r="SAG2650" s="653"/>
      <c r="SAH2650" s="653"/>
      <c r="SAI2650" s="653"/>
      <c r="SAJ2650" s="653"/>
      <c r="SAK2650" s="653"/>
      <c r="SAL2650" s="653"/>
      <c r="SAM2650" s="653"/>
      <c r="SAN2650" s="653"/>
      <c r="SAO2650" s="653"/>
      <c r="SAP2650" s="653"/>
      <c r="SAQ2650" s="653"/>
      <c r="SAR2650" s="653"/>
      <c r="SAS2650" s="653"/>
      <c r="SAT2650" s="653"/>
      <c r="SAU2650" s="653"/>
      <c r="SAV2650" s="653"/>
      <c r="SAW2650" s="653"/>
      <c r="SAX2650" s="653"/>
      <c r="SAY2650" s="653"/>
      <c r="SAZ2650" s="653"/>
      <c r="SBA2650" s="653"/>
      <c r="SBB2650" s="653"/>
      <c r="SBC2650" s="653"/>
      <c r="SBD2650" s="653"/>
      <c r="SBE2650" s="653"/>
      <c r="SBF2650" s="653"/>
      <c r="SBG2650" s="653"/>
      <c r="SBH2650" s="653"/>
      <c r="SBI2650" s="653"/>
      <c r="SBJ2650" s="653"/>
      <c r="SBK2650" s="653"/>
      <c r="SBL2650" s="653"/>
      <c r="SBM2650" s="653"/>
      <c r="SBN2650" s="653"/>
      <c r="SBO2650" s="653"/>
      <c r="SBP2650" s="653"/>
      <c r="SBQ2650" s="653"/>
      <c r="SBR2650" s="653"/>
      <c r="SBS2650" s="653"/>
      <c r="SBT2650" s="653"/>
      <c r="SBU2650" s="653"/>
      <c r="SBV2650" s="653"/>
      <c r="SBW2650" s="653"/>
      <c r="SBX2650" s="653"/>
      <c r="SBY2650" s="653"/>
      <c r="SBZ2650" s="653"/>
      <c r="SCA2650" s="653"/>
      <c r="SCB2650" s="653"/>
      <c r="SCC2650" s="653"/>
      <c r="SCD2650" s="653"/>
      <c r="SCE2650" s="653"/>
      <c r="SCF2650" s="653"/>
      <c r="SCG2650" s="653"/>
      <c r="SCH2650" s="653"/>
      <c r="SCI2650" s="653"/>
      <c r="SCJ2650" s="653"/>
      <c r="SCK2650" s="653"/>
      <c r="SCL2650" s="653"/>
      <c r="SCM2650" s="653"/>
      <c r="SCN2650" s="653"/>
      <c r="SCO2650" s="653"/>
      <c r="SCP2650" s="653"/>
      <c r="SCQ2650" s="653"/>
      <c r="SCR2650" s="653"/>
      <c r="SCS2650" s="653"/>
      <c r="SCT2650" s="653"/>
      <c r="SCU2650" s="653"/>
      <c r="SCV2650" s="653"/>
      <c r="SCW2650" s="653"/>
      <c r="SCX2650" s="653"/>
      <c r="SCY2650" s="653"/>
      <c r="SCZ2650" s="653"/>
      <c r="SDA2650" s="653"/>
      <c r="SDB2650" s="653"/>
      <c r="SDC2650" s="653"/>
      <c r="SDD2650" s="653"/>
      <c r="SDE2650" s="653"/>
      <c r="SDF2650" s="653"/>
      <c r="SDG2650" s="653"/>
      <c r="SDH2650" s="653"/>
      <c r="SDI2650" s="653"/>
      <c r="SDJ2650" s="653"/>
      <c r="SDK2650" s="653"/>
      <c r="SDL2650" s="653"/>
      <c r="SDM2650" s="653"/>
      <c r="SDN2650" s="653"/>
      <c r="SDO2650" s="653"/>
      <c r="SDP2650" s="653"/>
      <c r="SDQ2650" s="653"/>
      <c r="SDR2650" s="653"/>
      <c r="SDS2650" s="653"/>
      <c r="SDT2650" s="653"/>
      <c r="SDU2650" s="653"/>
      <c r="SDV2650" s="653"/>
      <c r="SDW2650" s="653"/>
      <c r="SDX2650" s="653"/>
      <c r="SDY2650" s="653"/>
      <c r="SDZ2650" s="653"/>
      <c r="SEA2650" s="653"/>
      <c r="SEB2650" s="653"/>
      <c r="SEC2650" s="653"/>
      <c r="SED2650" s="653"/>
      <c r="SEE2650" s="653"/>
      <c r="SEF2650" s="653"/>
      <c r="SEG2650" s="653"/>
      <c r="SEH2650" s="653"/>
      <c r="SEI2650" s="653"/>
      <c r="SEJ2650" s="653"/>
      <c r="SEK2650" s="653"/>
      <c r="SEL2650" s="653"/>
      <c r="SEM2650" s="653"/>
      <c r="SEN2650" s="653"/>
      <c r="SEO2650" s="653"/>
      <c r="SEP2650" s="653"/>
      <c r="SEQ2650" s="653"/>
      <c r="SER2650" s="653"/>
      <c r="SES2650" s="653"/>
      <c r="SET2650" s="653"/>
      <c r="SEU2650" s="653"/>
      <c r="SEV2650" s="653"/>
      <c r="SEW2650" s="653"/>
      <c r="SEX2650" s="653"/>
      <c r="SEY2650" s="653"/>
      <c r="SEZ2650" s="653"/>
      <c r="SFA2650" s="653"/>
      <c r="SFB2650" s="653"/>
      <c r="SFC2650" s="653"/>
      <c r="SFD2650" s="653"/>
      <c r="SFE2650" s="653"/>
      <c r="SFF2650" s="653"/>
      <c r="SFG2650" s="653"/>
      <c r="SFH2650" s="653"/>
      <c r="SFI2650" s="653"/>
      <c r="SFJ2650" s="653"/>
      <c r="SFK2650" s="653"/>
      <c r="SFL2650" s="653"/>
      <c r="SFM2650" s="653"/>
      <c r="SFN2650" s="653"/>
      <c r="SFO2650" s="653"/>
      <c r="SFP2650" s="653"/>
      <c r="SFQ2650" s="653"/>
      <c r="SFR2650" s="653"/>
      <c r="SFS2650" s="653"/>
      <c r="SFT2650" s="653"/>
      <c r="SFU2650" s="653"/>
      <c r="SFV2650" s="653"/>
      <c r="SFW2650" s="653"/>
      <c r="SFX2650" s="653"/>
      <c r="SFY2650" s="653"/>
      <c r="SFZ2650" s="653"/>
      <c r="SGA2650" s="653"/>
      <c r="SGB2650" s="653"/>
      <c r="SGC2650" s="653"/>
      <c r="SGD2650" s="653"/>
      <c r="SGE2650" s="653"/>
      <c r="SGF2650" s="653"/>
      <c r="SGG2650" s="653"/>
      <c r="SGH2650" s="653"/>
      <c r="SGI2650" s="653"/>
      <c r="SGJ2650" s="653"/>
      <c r="SGK2650" s="653"/>
      <c r="SGL2650" s="653"/>
      <c r="SGM2650" s="653"/>
      <c r="SGN2650" s="653"/>
      <c r="SGO2650" s="653"/>
      <c r="SGP2650" s="653"/>
      <c r="SGQ2650" s="653"/>
      <c r="SGR2650" s="653"/>
      <c r="SGS2650" s="653"/>
      <c r="SGT2650" s="653"/>
      <c r="SGU2650" s="653"/>
      <c r="SGV2650" s="653"/>
      <c r="SGW2650" s="653"/>
      <c r="SGX2650" s="653"/>
      <c r="SGY2650" s="653"/>
      <c r="SGZ2650" s="653"/>
      <c r="SHA2650" s="653"/>
      <c r="SHB2650" s="653"/>
      <c r="SHC2650" s="653"/>
      <c r="SHD2650" s="653"/>
      <c r="SHE2650" s="653"/>
      <c r="SHF2650" s="653"/>
      <c r="SHG2650" s="653"/>
      <c r="SHH2650" s="653"/>
      <c r="SHI2650" s="653"/>
      <c r="SHJ2650" s="653"/>
      <c r="SHK2650" s="653"/>
      <c r="SHL2650" s="653"/>
      <c r="SHM2650" s="653"/>
      <c r="SHN2650" s="653"/>
      <c r="SHO2650" s="653"/>
      <c r="SHP2650" s="653"/>
      <c r="SHQ2650" s="653"/>
      <c r="SHR2650" s="653"/>
      <c r="SHS2650" s="653"/>
      <c r="SHT2650" s="653"/>
      <c r="SHU2650" s="653"/>
      <c r="SHV2650" s="653"/>
      <c r="SHW2650" s="653"/>
      <c r="SHX2650" s="653"/>
      <c r="SHY2650" s="653"/>
      <c r="SHZ2650" s="653"/>
      <c r="SIA2650" s="653"/>
      <c r="SIB2650" s="653"/>
      <c r="SIC2650" s="653"/>
      <c r="SID2650" s="653"/>
      <c r="SIE2650" s="653"/>
      <c r="SIF2650" s="653"/>
      <c r="SIG2650" s="653"/>
      <c r="SIH2650" s="653"/>
      <c r="SII2650" s="653"/>
      <c r="SIJ2650" s="653"/>
      <c r="SIK2650" s="653"/>
      <c r="SIL2650" s="653"/>
      <c r="SIM2650" s="653"/>
      <c r="SIN2650" s="653"/>
      <c r="SIO2650" s="653"/>
      <c r="SIP2650" s="653"/>
      <c r="SIQ2650" s="653"/>
      <c r="SIR2650" s="653"/>
      <c r="SIS2650" s="653"/>
      <c r="SIT2650" s="653"/>
      <c r="SIU2650" s="653"/>
      <c r="SIV2650" s="653"/>
      <c r="SIW2650" s="653"/>
      <c r="SIX2650" s="653"/>
      <c r="SIY2650" s="653"/>
      <c r="SIZ2650" s="653"/>
      <c r="SJA2650" s="653"/>
      <c r="SJB2650" s="653"/>
      <c r="SJC2650" s="653"/>
      <c r="SJD2650" s="653"/>
      <c r="SJE2650" s="653"/>
      <c r="SJF2650" s="653"/>
      <c r="SJG2650" s="653"/>
      <c r="SJH2650" s="653"/>
      <c r="SJI2650" s="653"/>
      <c r="SJJ2650" s="653"/>
      <c r="SJK2650" s="653"/>
      <c r="SJL2650" s="653"/>
      <c r="SJM2650" s="653"/>
      <c r="SJN2650" s="653"/>
      <c r="SJO2650" s="653"/>
      <c r="SJP2650" s="653"/>
      <c r="SJQ2650" s="653"/>
      <c r="SJR2650" s="653"/>
      <c r="SJS2650" s="653"/>
      <c r="SJT2650" s="653"/>
      <c r="SJU2650" s="653"/>
      <c r="SJV2650" s="653"/>
      <c r="SJW2650" s="653"/>
      <c r="SJX2650" s="653"/>
      <c r="SJY2650" s="653"/>
      <c r="SJZ2650" s="653"/>
      <c r="SKA2650" s="653"/>
      <c r="SKB2650" s="653"/>
      <c r="SKC2650" s="653"/>
      <c r="SKD2650" s="653"/>
      <c r="SKE2650" s="653"/>
      <c r="SKF2650" s="653"/>
      <c r="SKG2650" s="653"/>
      <c r="SKH2650" s="653"/>
      <c r="SKI2650" s="653"/>
      <c r="SKJ2650" s="653"/>
      <c r="SKK2650" s="653"/>
      <c r="SKL2650" s="653"/>
      <c r="SKM2650" s="653"/>
      <c r="SKN2650" s="653"/>
      <c r="SKO2650" s="653"/>
      <c r="SKP2650" s="653"/>
      <c r="SKQ2650" s="653"/>
      <c r="SKR2650" s="653"/>
      <c r="SKS2650" s="653"/>
      <c r="SKT2650" s="653"/>
      <c r="SKU2650" s="653"/>
      <c r="SKV2650" s="653"/>
      <c r="SKW2650" s="653"/>
      <c r="SKX2650" s="653"/>
      <c r="SKY2650" s="653"/>
      <c r="SKZ2650" s="653"/>
      <c r="SLA2650" s="653"/>
      <c r="SLB2650" s="653"/>
      <c r="SLC2650" s="653"/>
      <c r="SLD2650" s="653"/>
      <c r="SLE2650" s="653"/>
      <c r="SLF2650" s="653"/>
      <c r="SLG2650" s="653"/>
      <c r="SLH2650" s="653"/>
      <c r="SLI2650" s="653"/>
      <c r="SLJ2650" s="653"/>
      <c r="SLK2650" s="653"/>
      <c r="SLL2650" s="653"/>
      <c r="SLM2650" s="653"/>
      <c r="SLN2650" s="653"/>
      <c r="SLO2650" s="653"/>
      <c r="SLP2650" s="653"/>
      <c r="SLQ2650" s="653"/>
      <c r="SLR2650" s="653"/>
      <c r="SLS2650" s="653"/>
      <c r="SLT2650" s="653"/>
      <c r="SLU2650" s="653"/>
      <c r="SLV2650" s="653"/>
      <c r="SLW2650" s="653"/>
      <c r="SLX2650" s="653"/>
      <c r="SLY2650" s="653"/>
      <c r="SLZ2650" s="653"/>
      <c r="SMA2650" s="653"/>
      <c r="SMB2650" s="653"/>
      <c r="SMC2650" s="653"/>
      <c r="SMD2650" s="653"/>
      <c r="SME2650" s="653"/>
      <c r="SMF2650" s="653"/>
      <c r="SMG2650" s="653"/>
      <c r="SMH2650" s="653"/>
      <c r="SMI2650" s="653"/>
      <c r="SMJ2650" s="653"/>
      <c r="SMK2650" s="653"/>
      <c r="SML2650" s="653"/>
      <c r="SMM2650" s="653"/>
      <c r="SMN2650" s="653"/>
      <c r="SMO2650" s="653"/>
      <c r="SMP2650" s="653"/>
      <c r="SMQ2650" s="653"/>
      <c r="SMR2650" s="653"/>
      <c r="SMS2650" s="653"/>
      <c r="SMT2650" s="653"/>
      <c r="SMU2650" s="653"/>
      <c r="SMV2650" s="653"/>
      <c r="SMW2650" s="653"/>
      <c r="SMX2650" s="653"/>
      <c r="SMY2650" s="653"/>
      <c r="SMZ2650" s="653"/>
      <c r="SNA2650" s="653"/>
      <c r="SNB2650" s="653"/>
      <c r="SNC2650" s="653"/>
      <c r="SND2650" s="653"/>
      <c r="SNE2650" s="653"/>
      <c r="SNF2650" s="653"/>
      <c r="SNG2650" s="653"/>
      <c r="SNH2650" s="653"/>
      <c r="SNI2650" s="653"/>
      <c r="SNJ2650" s="653"/>
      <c r="SNK2650" s="653"/>
      <c r="SNL2650" s="653"/>
      <c r="SNM2650" s="653"/>
      <c r="SNN2650" s="653"/>
      <c r="SNO2650" s="653"/>
      <c r="SNP2650" s="653"/>
      <c r="SNQ2650" s="653"/>
      <c r="SNR2650" s="653"/>
      <c r="SNS2650" s="653"/>
      <c r="SNT2650" s="653"/>
      <c r="SNU2650" s="653"/>
      <c r="SNV2650" s="653"/>
      <c r="SNW2650" s="653"/>
      <c r="SNX2650" s="653"/>
      <c r="SNY2650" s="653"/>
      <c r="SNZ2650" s="653"/>
      <c r="SOA2650" s="653"/>
      <c r="SOB2650" s="653"/>
      <c r="SOC2650" s="653"/>
      <c r="SOD2650" s="653"/>
      <c r="SOE2650" s="653"/>
      <c r="SOF2650" s="653"/>
      <c r="SOG2650" s="653"/>
      <c r="SOH2650" s="653"/>
      <c r="SOI2650" s="653"/>
      <c r="SOJ2650" s="653"/>
      <c r="SOK2650" s="653"/>
      <c r="SOL2650" s="653"/>
      <c r="SOM2650" s="653"/>
      <c r="SON2650" s="653"/>
      <c r="SOO2650" s="653"/>
      <c r="SOP2650" s="653"/>
      <c r="SOQ2650" s="653"/>
      <c r="SOR2650" s="653"/>
      <c r="SOS2650" s="653"/>
      <c r="SOT2650" s="653"/>
      <c r="SOU2650" s="653"/>
      <c r="SOV2650" s="653"/>
      <c r="SOW2650" s="653"/>
      <c r="SOX2650" s="653"/>
      <c r="SOY2650" s="653"/>
      <c r="SOZ2650" s="653"/>
      <c r="SPA2650" s="653"/>
      <c r="SPB2650" s="653"/>
      <c r="SPC2650" s="653"/>
      <c r="SPD2650" s="653"/>
      <c r="SPE2650" s="653"/>
      <c r="SPF2650" s="653"/>
      <c r="SPG2650" s="653"/>
      <c r="SPH2650" s="653"/>
      <c r="SPI2650" s="653"/>
      <c r="SPJ2650" s="653"/>
      <c r="SPK2650" s="653"/>
      <c r="SPL2650" s="653"/>
      <c r="SPM2650" s="653"/>
      <c r="SPN2650" s="653"/>
      <c r="SPO2650" s="653"/>
      <c r="SPP2650" s="653"/>
      <c r="SPQ2650" s="653"/>
      <c r="SPR2650" s="653"/>
      <c r="SPS2650" s="653"/>
      <c r="SPT2650" s="653"/>
      <c r="SPU2650" s="653"/>
      <c r="SPV2650" s="653"/>
      <c r="SPW2650" s="653"/>
      <c r="SPX2650" s="653"/>
      <c r="SPY2650" s="653"/>
      <c r="SPZ2650" s="653"/>
      <c r="SQA2650" s="653"/>
      <c r="SQB2650" s="653"/>
      <c r="SQC2650" s="653"/>
      <c r="SQD2650" s="653"/>
      <c r="SQE2650" s="653"/>
      <c r="SQF2650" s="653"/>
      <c r="SQG2650" s="653"/>
      <c r="SQH2650" s="653"/>
      <c r="SQI2650" s="653"/>
      <c r="SQJ2650" s="653"/>
      <c r="SQK2650" s="653"/>
      <c r="SQL2650" s="653"/>
      <c r="SQM2650" s="653"/>
      <c r="SQN2650" s="653"/>
      <c r="SQO2650" s="653"/>
      <c r="SQP2650" s="653"/>
      <c r="SQQ2650" s="653"/>
      <c r="SQR2650" s="653"/>
      <c r="SQS2650" s="653"/>
      <c r="SQT2650" s="653"/>
      <c r="SQU2650" s="653"/>
      <c r="SQV2650" s="653"/>
      <c r="SQW2650" s="653"/>
      <c r="SQX2650" s="653"/>
      <c r="SQY2650" s="653"/>
      <c r="SQZ2650" s="653"/>
      <c r="SRA2650" s="653"/>
      <c r="SRB2650" s="653"/>
      <c r="SRC2650" s="653"/>
      <c r="SRD2650" s="653"/>
      <c r="SRE2650" s="653"/>
      <c r="SRF2650" s="653"/>
      <c r="SRG2650" s="653"/>
      <c r="SRH2650" s="653"/>
      <c r="SRI2650" s="653"/>
      <c r="SRJ2650" s="653"/>
      <c r="SRK2650" s="653"/>
      <c r="SRL2650" s="653"/>
      <c r="SRM2650" s="653"/>
      <c r="SRN2650" s="653"/>
      <c r="SRO2650" s="653"/>
      <c r="SRP2650" s="653"/>
      <c r="SRQ2650" s="653"/>
      <c r="SRR2650" s="653"/>
      <c r="SRS2650" s="653"/>
      <c r="SRT2650" s="653"/>
      <c r="SRU2650" s="653"/>
      <c r="SRV2650" s="653"/>
      <c r="SRW2650" s="653"/>
      <c r="SRX2650" s="653"/>
      <c r="SRY2650" s="653"/>
      <c r="SRZ2650" s="653"/>
      <c r="SSA2650" s="653"/>
      <c r="SSB2650" s="653"/>
      <c r="SSC2650" s="653"/>
      <c r="SSD2650" s="653"/>
      <c r="SSE2650" s="653"/>
      <c r="SSF2650" s="653"/>
      <c r="SSG2650" s="653"/>
      <c r="SSH2650" s="653"/>
      <c r="SSI2650" s="653"/>
      <c r="SSJ2650" s="653"/>
      <c r="SSK2650" s="653"/>
      <c r="SSL2650" s="653"/>
      <c r="SSM2650" s="653"/>
      <c r="SSN2650" s="653"/>
      <c r="SSO2650" s="653"/>
      <c r="SSP2650" s="653"/>
      <c r="SSQ2650" s="653"/>
      <c r="SSR2650" s="653"/>
      <c r="SSS2650" s="653"/>
      <c r="SST2650" s="653"/>
      <c r="SSU2650" s="653"/>
      <c r="SSV2650" s="653"/>
      <c r="SSW2650" s="653"/>
      <c r="SSX2650" s="653"/>
      <c r="SSY2650" s="653"/>
      <c r="SSZ2650" s="653"/>
      <c r="STA2650" s="653"/>
      <c r="STB2650" s="653"/>
      <c r="STC2650" s="653"/>
      <c r="STD2650" s="653"/>
      <c r="STE2650" s="653"/>
      <c r="STF2650" s="653"/>
      <c r="STG2650" s="653"/>
      <c r="STH2650" s="653"/>
      <c r="STI2650" s="653"/>
      <c r="STJ2650" s="653"/>
      <c r="STK2650" s="653"/>
      <c r="STL2650" s="653"/>
      <c r="STM2650" s="653"/>
      <c r="STN2650" s="653"/>
      <c r="STO2650" s="653"/>
      <c r="STP2650" s="653"/>
      <c r="STQ2650" s="653"/>
      <c r="STR2650" s="653"/>
      <c r="STS2650" s="653"/>
      <c r="STT2650" s="653"/>
      <c r="STU2650" s="653"/>
      <c r="STV2650" s="653"/>
      <c r="STW2650" s="653"/>
      <c r="STX2650" s="653"/>
      <c r="STY2650" s="653"/>
      <c r="STZ2650" s="653"/>
      <c r="SUA2650" s="653"/>
      <c r="SUB2650" s="653"/>
      <c r="SUC2650" s="653"/>
      <c r="SUD2650" s="653"/>
      <c r="SUE2650" s="653"/>
      <c r="SUF2650" s="653"/>
      <c r="SUG2650" s="653"/>
      <c r="SUH2650" s="653"/>
      <c r="SUI2650" s="653"/>
      <c r="SUJ2650" s="653"/>
      <c r="SUK2650" s="653"/>
      <c r="SUL2650" s="653"/>
      <c r="SUM2650" s="653"/>
      <c r="SUN2650" s="653"/>
      <c r="SUO2650" s="653"/>
      <c r="SUP2650" s="653"/>
      <c r="SUQ2650" s="653"/>
      <c r="SUR2650" s="653"/>
      <c r="SUS2650" s="653"/>
      <c r="SUT2650" s="653"/>
      <c r="SUU2650" s="653"/>
      <c r="SUV2650" s="653"/>
      <c r="SUW2650" s="653"/>
      <c r="SUX2650" s="653"/>
      <c r="SUY2650" s="653"/>
      <c r="SUZ2650" s="653"/>
      <c r="SVA2650" s="653"/>
      <c r="SVB2650" s="653"/>
      <c r="SVC2650" s="653"/>
      <c r="SVD2650" s="653"/>
      <c r="SVE2650" s="653"/>
      <c r="SVF2650" s="653"/>
      <c r="SVG2650" s="653"/>
      <c r="SVH2650" s="653"/>
      <c r="SVI2650" s="653"/>
      <c r="SVJ2650" s="653"/>
      <c r="SVK2650" s="653"/>
      <c r="SVL2650" s="653"/>
      <c r="SVM2650" s="653"/>
      <c r="SVN2650" s="653"/>
      <c r="SVO2650" s="653"/>
      <c r="SVP2650" s="653"/>
      <c r="SVQ2650" s="653"/>
      <c r="SVR2650" s="653"/>
      <c r="SVS2650" s="653"/>
      <c r="SVT2650" s="653"/>
      <c r="SVU2650" s="653"/>
      <c r="SVV2650" s="653"/>
      <c r="SVW2650" s="653"/>
      <c r="SVX2650" s="653"/>
      <c r="SVY2650" s="653"/>
      <c r="SVZ2650" s="653"/>
      <c r="SWA2650" s="653"/>
      <c r="SWB2650" s="653"/>
      <c r="SWC2650" s="653"/>
      <c r="SWD2650" s="653"/>
      <c r="SWE2650" s="653"/>
      <c r="SWF2650" s="653"/>
      <c r="SWG2650" s="653"/>
      <c r="SWH2650" s="653"/>
      <c r="SWI2650" s="653"/>
      <c r="SWJ2650" s="653"/>
      <c r="SWK2650" s="653"/>
      <c r="SWL2650" s="653"/>
      <c r="SWM2650" s="653"/>
      <c r="SWN2650" s="653"/>
      <c r="SWO2650" s="653"/>
      <c r="SWP2650" s="653"/>
      <c r="SWQ2650" s="653"/>
      <c r="SWR2650" s="653"/>
      <c r="SWS2650" s="653"/>
      <c r="SWT2650" s="653"/>
      <c r="SWU2650" s="653"/>
      <c r="SWV2650" s="653"/>
      <c r="SWW2650" s="653"/>
      <c r="SWX2650" s="653"/>
      <c r="SWY2650" s="653"/>
      <c r="SWZ2650" s="653"/>
      <c r="SXA2650" s="653"/>
      <c r="SXB2650" s="653"/>
      <c r="SXC2650" s="653"/>
      <c r="SXD2650" s="653"/>
      <c r="SXE2650" s="653"/>
      <c r="SXF2650" s="653"/>
      <c r="SXG2650" s="653"/>
      <c r="SXH2650" s="653"/>
      <c r="SXI2650" s="653"/>
      <c r="SXJ2650" s="653"/>
      <c r="SXK2650" s="653"/>
      <c r="SXL2650" s="653"/>
      <c r="SXM2650" s="653"/>
      <c r="SXN2650" s="653"/>
      <c r="SXO2650" s="653"/>
      <c r="SXP2650" s="653"/>
      <c r="SXQ2650" s="653"/>
      <c r="SXR2650" s="653"/>
      <c r="SXS2650" s="653"/>
      <c r="SXT2650" s="653"/>
      <c r="SXU2650" s="653"/>
      <c r="SXV2650" s="653"/>
      <c r="SXW2650" s="653"/>
      <c r="SXX2650" s="653"/>
      <c r="SXY2650" s="653"/>
      <c r="SXZ2650" s="653"/>
      <c r="SYA2650" s="653"/>
      <c r="SYB2650" s="653"/>
      <c r="SYC2650" s="653"/>
      <c r="SYD2650" s="653"/>
      <c r="SYE2650" s="653"/>
      <c r="SYF2650" s="653"/>
      <c r="SYG2650" s="653"/>
      <c r="SYH2650" s="653"/>
      <c r="SYI2650" s="653"/>
      <c r="SYJ2650" s="653"/>
      <c r="SYK2650" s="653"/>
      <c r="SYL2650" s="653"/>
      <c r="SYM2650" s="653"/>
      <c r="SYN2650" s="653"/>
      <c r="SYO2650" s="653"/>
      <c r="SYP2650" s="653"/>
      <c r="SYQ2650" s="653"/>
      <c r="SYR2650" s="653"/>
      <c r="SYS2650" s="653"/>
      <c r="SYT2650" s="653"/>
      <c r="SYU2650" s="653"/>
      <c r="SYV2650" s="653"/>
      <c r="SYW2650" s="653"/>
      <c r="SYX2650" s="653"/>
      <c r="SYY2650" s="653"/>
      <c r="SYZ2650" s="653"/>
      <c r="SZA2650" s="653"/>
      <c r="SZB2650" s="653"/>
      <c r="SZC2650" s="653"/>
      <c r="SZD2650" s="653"/>
      <c r="SZE2650" s="653"/>
      <c r="SZF2650" s="653"/>
      <c r="SZG2650" s="653"/>
      <c r="SZH2650" s="653"/>
      <c r="SZI2650" s="653"/>
      <c r="SZJ2650" s="653"/>
      <c r="SZK2650" s="653"/>
      <c r="SZL2650" s="653"/>
      <c r="SZM2650" s="653"/>
      <c r="SZN2650" s="653"/>
      <c r="SZO2650" s="653"/>
      <c r="SZP2650" s="653"/>
      <c r="SZQ2650" s="653"/>
      <c r="SZR2650" s="653"/>
      <c r="SZS2650" s="653"/>
      <c r="SZT2650" s="653"/>
      <c r="SZU2650" s="653"/>
      <c r="SZV2650" s="653"/>
      <c r="SZW2650" s="653"/>
      <c r="SZX2650" s="653"/>
      <c r="SZY2650" s="653"/>
      <c r="SZZ2650" s="653"/>
      <c r="TAA2650" s="653"/>
      <c r="TAB2650" s="653"/>
      <c r="TAC2650" s="653"/>
      <c r="TAD2650" s="653"/>
      <c r="TAE2650" s="653"/>
      <c r="TAF2650" s="653"/>
      <c r="TAG2650" s="653"/>
      <c r="TAH2650" s="653"/>
      <c r="TAI2650" s="653"/>
      <c r="TAJ2650" s="653"/>
      <c r="TAK2650" s="653"/>
      <c r="TAL2650" s="653"/>
      <c r="TAM2650" s="653"/>
      <c r="TAN2650" s="653"/>
      <c r="TAO2650" s="653"/>
      <c r="TAP2650" s="653"/>
      <c r="TAQ2650" s="653"/>
      <c r="TAR2650" s="653"/>
      <c r="TAS2650" s="653"/>
      <c r="TAT2650" s="653"/>
      <c r="TAU2650" s="653"/>
      <c r="TAV2650" s="653"/>
      <c r="TAW2650" s="653"/>
      <c r="TAX2650" s="653"/>
      <c r="TAY2650" s="653"/>
      <c r="TAZ2650" s="653"/>
      <c r="TBA2650" s="653"/>
      <c r="TBB2650" s="653"/>
      <c r="TBC2650" s="653"/>
      <c r="TBD2650" s="653"/>
      <c r="TBE2650" s="653"/>
      <c r="TBF2650" s="653"/>
      <c r="TBG2650" s="653"/>
      <c r="TBH2650" s="653"/>
      <c r="TBI2650" s="653"/>
      <c r="TBJ2650" s="653"/>
      <c r="TBK2650" s="653"/>
      <c r="TBL2650" s="653"/>
      <c r="TBM2650" s="653"/>
      <c r="TBN2650" s="653"/>
      <c r="TBO2650" s="653"/>
      <c r="TBP2650" s="653"/>
      <c r="TBQ2650" s="653"/>
      <c r="TBR2650" s="653"/>
      <c r="TBS2650" s="653"/>
      <c r="TBT2650" s="653"/>
      <c r="TBU2650" s="653"/>
      <c r="TBV2650" s="653"/>
      <c r="TBW2650" s="653"/>
      <c r="TBX2650" s="653"/>
      <c r="TBY2650" s="653"/>
      <c r="TBZ2650" s="653"/>
      <c r="TCA2650" s="653"/>
      <c r="TCB2650" s="653"/>
      <c r="TCC2650" s="653"/>
      <c r="TCD2650" s="653"/>
      <c r="TCE2650" s="653"/>
      <c r="TCF2650" s="653"/>
      <c r="TCG2650" s="653"/>
      <c r="TCH2650" s="653"/>
      <c r="TCI2650" s="653"/>
      <c r="TCJ2650" s="653"/>
      <c r="TCK2650" s="653"/>
      <c r="TCL2650" s="653"/>
      <c r="TCM2650" s="653"/>
      <c r="TCN2650" s="653"/>
      <c r="TCO2650" s="653"/>
      <c r="TCP2650" s="653"/>
      <c r="TCQ2650" s="653"/>
      <c r="TCR2650" s="653"/>
      <c r="TCS2650" s="653"/>
      <c r="TCT2650" s="653"/>
      <c r="TCU2650" s="653"/>
      <c r="TCV2650" s="653"/>
      <c r="TCW2650" s="653"/>
      <c r="TCX2650" s="653"/>
      <c r="TCY2650" s="653"/>
      <c r="TCZ2650" s="653"/>
      <c r="TDA2650" s="653"/>
      <c r="TDB2650" s="653"/>
      <c r="TDC2650" s="653"/>
      <c r="TDD2650" s="653"/>
      <c r="TDE2650" s="653"/>
      <c r="TDF2650" s="653"/>
      <c r="TDG2650" s="653"/>
      <c r="TDH2650" s="653"/>
      <c r="TDI2650" s="653"/>
      <c r="TDJ2650" s="653"/>
      <c r="TDK2650" s="653"/>
      <c r="TDL2650" s="653"/>
      <c r="TDM2650" s="653"/>
      <c r="TDN2650" s="653"/>
      <c r="TDO2650" s="653"/>
      <c r="TDP2650" s="653"/>
      <c r="TDQ2650" s="653"/>
      <c r="TDR2650" s="653"/>
      <c r="TDS2650" s="653"/>
      <c r="TDT2650" s="653"/>
      <c r="TDU2650" s="653"/>
      <c r="TDV2650" s="653"/>
      <c r="TDW2650" s="653"/>
      <c r="TDX2650" s="653"/>
      <c r="TDY2650" s="653"/>
      <c r="TDZ2650" s="653"/>
      <c r="TEA2650" s="653"/>
      <c r="TEB2650" s="653"/>
      <c r="TEC2650" s="653"/>
      <c r="TED2650" s="653"/>
      <c r="TEE2650" s="653"/>
      <c r="TEF2650" s="653"/>
      <c r="TEG2650" s="653"/>
      <c r="TEH2650" s="653"/>
      <c r="TEI2650" s="653"/>
      <c r="TEJ2650" s="653"/>
      <c r="TEK2650" s="653"/>
      <c r="TEL2650" s="653"/>
      <c r="TEM2650" s="653"/>
      <c r="TEN2650" s="653"/>
      <c r="TEO2650" s="653"/>
      <c r="TEP2650" s="653"/>
      <c r="TEQ2650" s="653"/>
      <c r="TER2650" s="653"/>
      <c r="TES2650" s="653"/>
      <c r="TET2650" s="653"/>
      <c r="TEU2650" s="653"/>
      <c r="TEV2650" s="653"/>
      <c r="TEW2650" s="653"/>
      <c r="TEX2650" s="653"/>
      <c r="TEY2650" s="653"/>
      <c r="TEZ2650" s="653"/>
      <c r="TFA2650" s="653"/>
      <c r="TFB2650" s="653"/>
      <c r="TFC2650" s="653"/>
      <c r="TFD2650" s="653"/>
      <c r="TFE2650" s="653"/>
      <c r="TFF2650" s="653"/>
      <c r="TFG2650" s="653"/>
      <c r="TFH2650" s="653"/>
      <c r="TFI2650" s="653"/>
      <c r="TFJ2650" s="653"/>
      <c r="TFK2650" s="653"/>
      <c r="TFL2650" s="653"/>
      <c r="TFM2650" s="653"/>
      <c r="TFN2650" s="653"/>
      <c r="TFO2650" s="653"/>
      <c r="TFP2650" s="653"/>
      <c r="TFQ2650" s="653"/>
      <c r="TFR2650" s="653"/>
      <c r="TFS2650" s="653"/>
      <c r="TFT2650" s="653"/>
      <c r="TFU2650" s="653"/>
      <c r="TFV2650" s="653"/>
      <c r="TFW2650" s="653"/>
      <c r="TFX2650" s="653"/>
      <c r="TFY2650" s="653"/>
      <c r="TFZ2650" s="653"/>
      <c r="TGA2650" s="653"/>
      <c r="TGB2650" s="653"/>
      <c r="TGC2650" s="653"/>
      <c r="TGD2650" s="653"/>
      <c r="TGE2650" s="653"/>
      <c r="TGF2650" s="653"/>
      <c r="TGG2650" s="653"/>
      <c r="TGH2650" s="653"/>
      <c r="TGI2650" s="653"/>
      <c r="TGJ2650" s="653"/>
      <c r="TGK2650" s="653"/>
      <c r="TGL2650" s="653"/>
      <c r="TGM2650" s="653"/>
      <c r="TGN2650" s="653"/>
      <c r="TGO2650" s="653"/>
      <c r="TGP2650" s="653"/>
      <c r="TGQ2650" s="653"/>
      <c r="TGR2650" s="653"/>
      <c r="TGS2650" s="653"/>
      <c r="TGT2650" s="653"/>
      <c r="TGU2650" s="653"/>
      <c r="TGV2650" s="653"/>
      <c r="TGW2650" s="653"/>
      <c r="TGX2650" s="653"/>
      <c r="TGY2650" s="653"/>
      <c r="TGZ2650" s="653"/>
      <c r="THA2650" s="653"/>
      <c r="THB2650" s="653"/>
      <c r="THC2650" s="653"/>
      <c r="THD2650" s="653"/>
      <c r="THE2650" s="653"/>
      <c r="THF2650" s="653"/>
      <c r="THG2650" s="653"/>
      <c r="THH2650" s="653"/>
      <c r="THI2650" s="653"/>
      <c r="THJ2650" s="653"/>
      <c r="THK2650" s="653"/>
      <c r="THL2650" s="653"/>
      <c r="THM2650" s="653"/>
      <c r="THN2650" s="653"/>
      <c r="THO2650" s="653"/>
      <c r="THP2650" s="653"/>
      <c r="THQ2650" s="653"/>
      <c r="THR2650" s="653"/>
      <c r="THS2650" s="653"/>
      <c r="THT2650" s="653"/>
      <c r="THU2650" s="653"/>
      <c r="THV2650" s="653"/>
      <c r="THW2650" s="653"/>
      <c r="THX2650" s="653"/>
      <c r="THY2650" s="653"/>
      <c r="THZ2650" s="653"/>
      <c r="TIA2650" s="653"/>
      <c r="TIB2650" s="653"/>
      <c r="TIC2650" s="653"/>
      <c r="TID2650" s="653"/>
      <c r="TIE2650" s="653"/>
      <c r="TIF2650" s="653"/>
      <c r="TIG2650" s="653"/>
      <c r="TIH2650" s="653"/>
      <c r="TII2650" s="653"/>
      <c r="TIJ2650" s="653"/>
      <c r="TIK2650" s="653"/>
      <c r="TIL2650" s="653"/>
      <c r="TIM2650" s="653"/>
      <c r="TIN2650" s="653"/>
      <c r="TIO2650" s="653"/>
      <c r="TIP2650" s="653"/>
      <c r="TIQ2650" s="653"/>
      <c r="TIR2650" s="653"/>
      <c r="TIS2650" s="653"/>
      <c r="TIT2650" s="653"/>
      <c r="TIU2650" s="653"/>
      <c r="TIV2650" s="653"/>
      <c r="TIW2650" s="653"/>
      <c r="TIX2650" s="653"/>
      <c r="TIY2650" s="653"/>
      <c r="TIZ2650" s="653"/>
      <c r="TJA2650" s="653"/>
      <c r="TJB2650" s="653"/>
      <c r="TJC2650" s="653"/>
      <c r="TJD2650" s="653"/>
      <c r="TJE2650" s="653"/>
      <c r="TJF2650" s="653"/>
      <c r="TJG2650" s="653"/>
      <c r="TJH2650" s="653"/>
      <c r="TJI2650" s="653"/>
      <c r="TJJ2650" s="653"/>
      <c r="TJK2650" s="653"/>
      <c r="TJL2650" s="653"/>
      <c r="TJM2650" s="653"/>
      <c r="TJN2650" s="653"/>
      <c r="TJO2650" s="653"/>
      <c r="TJP2650" s="653"/>
      <c r="TJQ2650" s="653"/>
      <c r="TJR2650" s="653"/>
      <c r="TJS2650" s="653"/>
      <c r="TJT2650" s="653"/>
      <c r="TJU2650" s="653"/>
      <c r="TJV2650" s="653"/>
      <c r="TJW2650" s="653"/>
      <c r="TJX2650" s="653"/>
      <c r="TJY2650" s="653"/>
      <c r="TJZ2650" s="653"/>
      <c r="TKA2650" s="653"/>
      <c r="TKB2650" s="653"/>
      <c r="TKC2650" s="653"/>
      <c r="TKD2650" s="653"/>
      <c r="TKE2650" s="653"/>
      <c r="TKF2650" s="653"/>
      <c r="TKG2650" s="653"/>
      <c r="TKH2650" s="653"/>
      <c r="TKI2650" s="653"/>
      <c r="TKJ2650" s="653"/>
      <c r="TKK2650" s="653"/>
      <c r="TKL2650" s="653"/>
      <c r="TKM2650" s="653"/>
      <c r="TKN2650" s="653"/>
      <c r="TKO2650" s="653"/>
      <c r="TKP2650" s="653"/>
      <c r="TKQ2650" s="653"/>
      <c r="TKR2650" s="653"/>
      <c r="TKS2650" s="653"/>
      <c r="TKT2650" s="653"/>
      <c r="TKU2650" s="653"/>
      <c r="TKV2650" s="653"/>
      <c r="TKW2650" s="653"/>
      <c r="TKX2650" s="653"/>
      <c r="TKY2650" s="653"/>
      <c r="TKZ2650" s="653"/>
      <c r="TLA2650" s="653"/>
      <c r="TLB2650" s="653"/>
      <c r="TLC2650" s="653"/>
      <c r="TLD2650" s="653"/>
      <c r="TLE2650" s="653"/>
      <c r="TLF2650" s="653"/>
      <c r="TLG2650" s="653"/>
      <c r="TLH2650" s="653"/>
      <c r="TLI2650" s="653"/>
      <c r="TLJ2650" s="653"/>
      <c r="TLK2650" s="653"/>
      <c r="TLL2650" s="653"/>
      <c r="TLM2650" s="653"/>
      <c r="TLN2650" s="653"/>
      <c r="TLO2650" s="653"/>
      <c r="TLP2650" s="653"/>
      <c r="TLQ2650" s="653"/>
      <c r="TLR2650" s="653"/>
      <c r="TLS2650" s="653"/>
      <c r="TLT2650" s="653"/>
      <c r="TLU2650" s="653"/>
      <c r="TLV2650" s="653"/>
      <c r="TLW2650" s="653"/>
      <c r="TLX2650" s="653"/>
      <c r="TLY2650" s="653"/>
      <c r="TLZ2650" s="653"/>
      <c r="TMA2650" s="653"/>
      <c r="TMB2650" s="653"/>
      <c r="TMC2650" s="653"/>
      <c r="TMD2650" s="653"/>
      <c r="TME2650" s="653"/>
      <c r="TMF2650" s="653"/>
      <c r="TMG2650" s="653"/>
      <c r="TMH2650" s="653"/>
      <c r="TMI2650" s="653"/>
      <c r="TMJ2650" s="653"/>
      <c r="TMK2650" s="653"/>
      <c r="TML2650" s="653"/>
      <c r="TMM2650" s="653"/>
      <c r="TMN2650" s="653"/>
      <c r="TMO2650" s="653"/>
      <c r="TMP2650" s="653"/>
      <c r="TMQ2650" s="653"/>
      <c r="TMR2650" s="653"/>
      <c r="TMS2650" s="653"/>
      <c r="TMT2650" s="653"/>
      <c r="TMU2650" s="653"/>
      <c r="TMV2650" s="653"/>
      <c r="TMW2650" s="653"/>
      <c r="TMX2650" s="653"/>
      <c r="TMY2650" s="653"/>
      <c r="TMZ2650" s="653"/>
      <c r="TNA2650" s="653"/>
      <c r="TNB2650" s="653"/>
      <c r="TNC2650" s="653"/>
      <c r="TND2650" s="653"/>
      <c r="TNE2650" s="653"/>
      <c r="TNF2650" s="653"/>
      <c r="TNG2650" s="653"/>
      <c r="TNH2650" s="653"/>
      <c r="TNI2650" s="653"/>
      <c r="TNJ2650" s="653"/>
      <c r="TNK2650" s="653"/>
      <c r="TNL2650" s="653"/>
      <c r="TNM2650" s="653"/>
      <c r="TNN2650" s="653"/>
      <c r="TNO2650" s="653"/>
      <c r="TNP2650" s="653"/>
      <c r="TNQ2650" s="653"/>
      <c r="TNR2650" s="653"/>
      <c r="TNS2650" s="653"/>
      <c r="TNT2650" s="653"/>
      <c r="TNU2650" s="653"/>
      <c r="TNV2650" s="653"/>
      <c r="TNW2650" s="653"/>
      <c r="TNX2650" s="653"/>
      <c r="TNY2650" s="653"/>
      <c r="TNZ2650" s="653"/>
      <c r="TOA2650" s="653"/>
      <c r="TOB2650" s="653"/>
      <c r="TOC2650" s="653"/>
      <c r="TOD2650" s="653"/>
      <c r="TOE2650" s="653"/>
      <c r="TOF2650" s="653"/>
      <c r="TOG2650" s="653"/>
      <c r="TOH2650" s="653"/>
      <c r="TOI2650" s="653"/>
      <c r="TOJ2650" s="653"/>
      <c r="TOK2650" s="653"/>
      <c r="TOL2650" s="653"/>
      <c r="TOM2650" s="653"/>
      <c r="TON2650" s="653"/>
      <c r="TOO2650" s="653"/>
      <c r="TOP2650" s="653"/>
      <c r="TOQ2650" s="653"/>
      <c r="TOR2650" s="653"/>
      <c r="TOS2650" s="653"/>
      <c r="TOT2650" s="653"/>
      <c r="TOU2650" s="653"/>
      <c r="TOV2650" s="653"/>
      <c r="TOW2650" s="653"/>
      <c r="TOX2650" s="653"/>
      <c r="TOY2650" s="653"/>
      <c r="TOZ2650" s="653"/>
      <c r="TPA2650" s="653"/>
      <c r="TPB2650" s="653"/>
      <c r="TPC2650" s="653"/>
      <c r="TPD2650" s="653"/>
      <c r="TPE2650" s="653"/>
      <c r="TPF2650" s="653"/>
      <c r="TPG2650" s="653"/>
      <c r="TPH2650" s="653"/>
      <c r="TPI2650" s="653"/>
      <c r="TPJ2650" s="653"/>
      <c r="TPK2650" s="653"/>
      <c r="TPL2650" s="653"/>
      <c r="TPM2650" s="653"/>
      <c r="TPN2650" s="653"/>
      <c r="TPO2650" s="653"/>
      <c r="TPP2650" s="653"/>
      <c r="TPQ2650" s="653"/>
      <c r="TPR2650" s="653"/>
      <c r="TPS2650" s="653"/>
      <c r="TPT2650" s="653"/>
      <c r="TPU2650" s="653"/>
      <c r="TPV2650" s="653"/>
      <c r="TPW2650" s="653"/>
      <c r="TPX2650" s="653"/>
      <c r="TPY2650" s="653"/>
      <c r="TPZ2650" s="653"/>
      <c r="TQA2650" s="653"/>
      <c r="TQB2650" s="653"/>
      <c r="TQC2650" s="653"/>
      <c r="TQD2650" s="653"/>
      <c r="TQE2650" s="653"/>
      <c r="TQF2650" s="653"/>
      <c r="TQG2650" s="653"/>
      <c r="TQH2650" s="653"/>
      <c r="TQI2650" s="653"/>
      <c r="TQJ2650" s="653"/>
      <c r="TQK2650" s="653"/>
      <c r="TQL2650" s="653"/>
      <c r="TQM2650" s="653"/>
      <c r="TQN2650" s="653"/>
      <c r="TQO2650" s="653"/>
      <c r="TQP2650" s="653"/>
      <c r="TQQ2650" s="653"/>
      <c r="TQR2650" s="653"/>
      <c r="TQS2650" s="653"/>
      <c r="TQT2650" s="653"/>
      <c r="TQU2650" s="653"/>
      <c r="TQV2650" s="653"/>
      <c r="TQW2650" s="653"/>
      <c r="TQX2650" s="653"/>
      <c r="TQY2650" s="653"/>
      <c r="TQZ2650" s="653"/>
      <c r="TRA2650" s="653"/>
      <c r="TRB2650" s="653"/>
      <c r="TRC2650" s="653"/>
      <c r="TRD2650" s="653"/>
      <c r="TRE2650" s="653"/>
      <c r="TRF2650" s="653"/>
      <c r="TRG2650" s="653"/>
      <c r="TRH2650" s="653"/>
      <c r="TRI2650" s="653"/>
      <c r="TRJ2650" s="653"/>
      <c r="TRK2650" s="653"/>
      <c r="TRL2650" s="653"/>
      <c r="TRM2650" s="653"/>
      <c r="TRN2650" s="653"/>
      <c r="TRO2650" s="653"/>
      <c r="TRP2650" s="653"/>
      <c r="TRQ2650" s="653"/>
      <c r="TRR2650" s="653"/>
      <c r="TRS2650" s="653"/>
      <c r="TRT2650" s="653"/>
      <c r="TRU2650" s="653"/>
      <c r="TRV2650" s="653"/>
      <c r="TRW2650" s="653"/>
      <c r="TRX2650" s="653"/>
      <c r="TRY2650" s="653"/>
      <c r="TRZ2650" s="653"/>
      <c r="TSA2650" s="653"/>
      <c r="TSB2650" s="653"/>
      <c r="TSC2650" s="653"/>
      <c r="TSD2650" s="653"/>
      <c r="TSE2650" s="653"/>
      <c r="TSF2650" s="653"/>
      <c r="TSG2650" s="653"/>
      <c r="TSH2650" s="653"/>
      <c r="TSI2650" s="653"/>
      <c r="TSJ2650" s="653"/>
      <c r="TSK2650" s="653"/>
      <c r="TSL2650" s="653"/>
      <c r="TSM2650" s="653"/>
      <c r="TSN2650" s="653"/>
      <c r="TSO2650" s="653"/>
      <c r="TSP2650" s="653"/>
      <c r="TSQ2650" s="653"/>
      <c r="TSR2650" s="653"/>
      <c r="TSS2650" s="653"/>
      <c r="TST2650" s="653"/>
      <c r="TSU2650" s="653"/>
      <c r="TSV2650" s="653"/>
      <c r="TSW2650" s="653"/>
      <c r="TSX2650" s="653"/>
      <c r="TSY2650" s="653"/>
      <c r="TSZ2650" s="653"/>
      <c r="TTA2650" s="653"/>
      <c r="TTB2650" s="653"/>
      <c r="TTC2650" s="653"/>
      <c r="TTD2650" s="653"/>
      <c r="TTE2650" s="653"/>
      <c r="TTF2650" s="653"/>
      <c r="TTG2650" s="653"/>
      <c r="TTH2650" s="653"/>
      <c r="TTI2650" s="653"/>
      <c r="TTJ2650" s="653"/>
      <c r="TTK2650" s="653"/>
      <c r="TTL2650" s="653"/>
      <c r="TTM2650" s="653"/>
      <c r="TTN2650" s="653"/>
      <c r="TTO2650" s="653"/>
      <c r="TTP2650" s="653"/>
      <c r="TTQ2650" s="653"/>
      <c r="TTR2650" s="653"/>
      <c r="TTS2650" s="653"/>
      <c r="TTT2650" s="653"/>
      <c r="TTU2650" s="653"/>
      <c r="TTV2650" s="653"/>
      <c r="TTW2650" s="653"/>
      <c r="TTX2650" s="653"/>
      <c r="TTY2650" s="653"/>
      <c r="TTZ2650" s="653"/>
      <c r="TUA2650" s="653"/>
      <c r="TUB2650" s="653"/>
      <c r="TUC2650" s="653"/>
      <c r="TUD2650" s="653"/>
      <c r="TUE2650" s="653"/>
      <c r="TUF2650" s="653"/>
      <c r="TUG2650" s="653"/>
      <c r="TUH2650" s="653"/>
      <c r="TUI2650" s="653"/>
      <c r="TUJ2650" s="653"/>
      <c r="TUK2650" s="653"/>
      <c r="TUL2650" s="653"/>
      <c r="TUM2650" s="653"/>
      <c r="TUN2650" s="653"/>
      <c r="TUO2650" s="653"/>
      <c r="TUP2650" s="653"/>
      <c r="TUQ2650" s="653"/>
      <c r="TUR2650" s="653"/>
      <c r="TUS2650" s="653"/>
      <c r="TUT2650" s="653"/>
      <c r="TUU2650" s="653"/>
      <c r="TUV2650" s="653"/>
      <c r="TUW2650" s="653"/>
      <c r="TUX2650" s="653"/>
      <c r="TUY2650" s="653"/>
      <c r="TUZ2650" s="653"/>
      <c r="TVA2650" s="653"/>
      <c r="TVB2650" s="653"/>
      <c r="TVC2650" s="653"/>
      <c r="TVD2650" s="653"/>
      <c r="TVE2650" s="653"/>
      <c r="TVF2650" s="653"/>
      <c r="TVG2650" s="653"/>
      <c r="TVH2650" s="653"/>
      <c r="TVI2650" s="653"/>
      <c r="TVJ2650" s="653"/>
      <c r="TVK2650" s="653"/>
      <c r="TVL2650" s="653"/>
      <c r="TVM2650" s="653"/>
      <c r="TVN2650" s="653"/>
      <c r="TVO2650" s="653"/>
      <c r="TVP2650" s="653"/>
      <c r="TVQ2650" s="653"/>
      <c r="TVR2650" s="653"/>
      <c r="TVS2650" s="653"/>
      <c r="TVT2650" s="653"/>
      <c r="TVU2650" s="653"/>
      <c r="TVV2650" s="653"/>
      <c r="TVW2650" s="653"/>
      <c r="TVX2650" s="653"/>
      <c r="TVY2650" s="653"/>
      <c r="TVZ2650" s="653"/>
      <c r="TWA2650" s="653"/>
      <c r="TWB2650" s="653"/>
      <c r="TWC2650" s="653"/>
      <c r="TWD2650" s="653"/>
      <c r="TWE2650" s="653"/>
      <c r="TWF2650" s="653"/>
      <c r="TWG2650" s="653"/>
      <c r="TWH2650" s="653"/>
      <c r="TWI2650" s="653"/>
      <c r="TWJ2650" s="653"/>
      <c r="TWK2650" s="653"/>
      <c r="TWL2650" s="653"/>
      <c r="TWM2650" s="653"/>
      <c r="TWN2650" s="653"/>
      <c r="TWO2650" s="653"/>
      <c r="TWP2650" s="653"/>
      <c r="TWQ2650" s="653"/>
      <c r="TWR2650" s="653"/>
      <c r="TWS2650" s="653"/>
      <c r="TWT2650" s="653"/>
      <c r="TWU2650" s="653"/>
      <c r="TWV2650" s="653"/>
      <c r="TWW2650" s="653"/>
      <c r="TWX2650" s="653"/>
      <c r="TWY2650" s="653"/>
      <c r="TWZ2650" s="653"/>
      <c r="TXA2650" s="653"/>
      <c r="TXB2650" s="653"/>
      <c r="TXC2650" s="653"/>
      <c r="TXD2650" s="653"/>
      <c r="TXE2650" s="653"/>
      <c r="TXF2650" s="653"/>
      <c r="TXG2650" s="653"/>
      <c r="TXH2650" s="653"/>
      <c r="TXI2650" s="653"/>
      <c r="TXJ2650" s="653"/>
      <c r="TXK2650" s="653"/>
      <c r="TXL2650" s="653"/>
      <c r="TXM2650" s="653"/>
      <c r="TXN2650" s="653"/>
      <c r="TXO2650" s="653"/>
      <c r="TXP2650" s="653"/>
      <c r="TXQ2650" s="653"/>
      <c r="TXR2650" s="653"/>
      <c r="TXS2650" s="653"/>
      <c r="TXT2650" s="653"/>
      <c r="TXU2650" s="653"/>
      <c r="TXV2650" s="653"/>
      <c r="TXW2650" s="653"/>
      <c r="TXX2650" s="653"/>
      <c r="TXY2650" s="653"/>
      <c r="TXZ2650" s="653"/>
      <c r="TYA2650" s="653"/>
      <c r="TYB2650" s="653"/>
      <c r="TYC2650" s="653"/>
      <c r="TYD2650" s="653"/>
      <c r="TYE2650" s="653"/>
      <c r="TYF2650" s="653"/>
      <c r="TYG2650" s="653"/>
      <c r="TYH2650" s="653"/>
      <c r="TYI2650" s="653"/>
      <c r="TYJ2650" s="653"/>
      <c r="TYK2650" s="653"/>
      <c r="TYL2650" s="653"/>
      <c r="TYM2650" s="653"/>
      <c r="TYN2650" s="653"/>
      <c r="TYO2650" s="653"/>
      <c r="TYP2650" s="653"/>
      <c r="TYQ2650" s="653"/>
      <c r="TYR2650" s="653"/>
      <c r="TYS2650" s="653"/>
      <c r="TYT2650" s="653"/>
      <c r="TYU2650" s="653"/>
      <c r="TYV2650" s="653"/>
      <c r="TYW2650" s="653"/>
      <c r="TYX2650" s="653"/>
      <c r="TYY2650" s="653"/>
      <c r="TYZ2650" s="653"/>
      <c r="TZA2650" s="653"/>
      <c r="TZB2650" s="653"/>
      <c r="TZC2650" s="653"/>
      <c r="TZD2650" s="653"/>
      <c r="TZE2650" s="653"/>
      <c r="TZF2650" s="653"/>
      <c r="TZG2650" s="653"/>
      <c r="TZH2650" s="653"/>
      <c r="TZI2650" s="653"/>
      <c r="TZJ2650" s="653"/>
      <c r="TZK2650" s="653"/>
      <c r="TZL2650" s="653"/>
      <c r="TZM2650" s="653"/>
      <c r="TZN2650" s="653"/>
      <c r="TZO2650" s="653"/>
      <c r="TZP2650" s="653"/>
      <c r="TZQ2650" s="653"/>
      <c r="TZR2650" s="653"/>
      <c r="TZS2650" s="653"/>
      <c r="TZT2650" s="653"/>
      <c r="TZU2650" s="653"/>
      <c r="TZV2650" s="653"/>
      <c r="TZW2650" s="653"/>
      <c r="TZX2650" s="653"/>
      <c r="TZY2650" s="653"/>
      <c r="TZZ2650" s="653"/>
      <c r="UAA2650" s="653"/>
      <c r="UAB2650" s="653"/>
      <c r="UAC2650" s="653"/>
      <c r="UAD2650" s="653"/>
      <c r="UAE2650" s="653"/>
      <c r="UAF2650" s="653"/>
      <c r="UAG2650" s="653"/>
      <c r="UAH2650" s="653"/>
      <c r="UAI2650" s="653"/>
      <c r="UAJ2650" s="653"/>
      <c r="UAK2650" s="653"/>
      <c r="UAL2650" s="653"/>
      <c r="UAM2650" s="653"/>
      <c r="UAN2650" s="653"/>
      <c r="UAO2650" s="653"/>
      <c r="UAP2650" s="653"/>
      <c r="UAQ2650" s="653"/>
      <c r="UAR2650" s="653"/>
      <c r="UAS2650" s="653"/>
      <c r="UAT2650" s="653"/>
      <c r="UAU2650" s="653"/>
      <c r="UAV2650" s="653"/>
      <c r="UAW2650" s="653"/>
      <c r="UAX2650" s="653"/>
      <c r="UAY2650" s="653"/>
      <c r="UAZ2650" s="653"/>
      <c r="UBA2650" s="653"/>
      <c r="UBB2650" s="653"/>
      <c r="UBC2650" s="653"/>
      <c r="UBD2650" s="653"/>
      <c r="UBE2650" s="653"/>
      <c r="UBF2650" s="653"/>
      <c r="UBG2650" s="653"/>
      <c r="UBH2650" s="653"/>
      <c r="UBI2650" s="653"/>
      <c r="UBJ2650" s="653"/>
      <c r="UBK2650" s="653"/>
      <c r="UBL2650" s="653"/>
      <c r="UBM2650" s="653"/>
      <c r="UBN2650" s="653"/>
      <c r="UBO2650" s="653"/>
      <c r="UBP2650" s="653"/>
      <c r="UBQ2650" s="653"/>
      <c r="UBR2650" s="653"/>
      <c r="UBS2650" s="653"/>
      <c r="UBT2650" s="653"/>
      <c r="UBU2650" s="653"/>
      <c r="UBV2650" s="653"/>
      <c r="UBW2650" s="653"/>
      <c r="UBX2650" s="653"/>
      <c r="UBY2650" s="653"/>
      <c r="UBZ2650" s="653"/>
      <c r="UCA2650" s="653"/>
      <c r="UCB2650" s="653"/>
      <c r="UCC2650" s="653"/>
      <c r="UCD2650" s="653"/>
      <c r="UCE2650" s="653"/>
      <c r="UCF2650" s="653"/>
      <c r="UCG2650" s="653"/>
      <c r="UCH2650" s="653"/>
      <c r="UCI2650" s="653"/>
      <c r="UCJ2650" s="653"/>
      <c r="UCK2650" s="653"/>
      <c r="UCL2650" s="653"/>
      <c r="UCM2650" s="653"/>
      <c r="UCN2650" s="653"/>
      <c r="UCO2650" s="653"/>
      <c r="UCP2650" s="653"/>
      <c r="UCQ2650" s="653"/>
      <c r="UCR2650" s="653"/>
      <c r="UCS2650" s="653"/>
      <c r="UCT2650" s="653"/>
      <c r="UCU2650" s="653"/>
      <c r="UCV2650" s="653"/>
      <c r="UCW2650" s="653"/>
      <c r="UCX2650" s="653"/>
      <c r="UCY2650" s="653"/>
      <c r="UCZ2650" s="653"/>
      <c r="UDA2650" s="653"/>
      <c r="UDB2650" s="653"/>
      <c r="UDC2650" s="653"/>
      <c r="UDD2650" s="653"/>
      <c r="UDE2650" s="653"/>
      <c r="UDF2650" s="653"/>
      <c r="UDG2650" s="653"/>
      <c r="UDH2650" s="653"/>
      <c r="UDI2650" s="653"/>
      <c r="UDJ2650" s="653"/>
      <c r="UDK2650" s="653"/>
      <c r="UDL2650" s="653"/>
      <c r="UDM2650" s="653"/>
      <c r="UDN2650" s="653"/>
      <c r="UDO2650" s="653"/>
      <c r="UDP2650" s="653"/>
      <c r="UDQ2650" s="653"/>
      <c r="UDR2650" s="653"/>
      <c r="UDS2650" s="653"/>
      <c r="UDT2650" s="653"/>
      <c r="UDU2650" s="653"/>
      <c r="UDV2650" s="653"/>
      <c r="UDW2650" s="653"/>
      <c r="UDX2650" s="653"/>
      <c r="UDY2650" s="653"/>
      <c r="UDZ2650" s="653"/>
      <c r="UEA2650" s="653"/>
      <c r="UEB2650" s="653"/>
      <c r="UEC2650" s="653"/>
      <c r="UED2650" s="653"/>
      <c r="UEE2650" s="653"/>
      <c r="UEF2650" s="653"/>
      <c r="UEG2650" s="653"/>
      <c r="UEH2650" s="653"/>
      <c r="UEI2650" s="653"/>
      <c r="UEJ2650" s="653"/>
      <c r="UEK2650" s="653"/>
      <c r="UEL2650" s="653"/>
      <c r="UEM2650" s="653"/>
      <c r="UEN2650" s="653"/>
      <c r="UEO2650" s="653"/>
      <c r="UEP2650" s="653"/>
      <c r="UEQ2650" s="653"/>
      <c r="UER2650" s="653"/>
      <c r="UES2650" s="653"/>
      <c r="UET2650" s="653"/>
      <c r="UEU2650" s="653"/>
      <c r="UEV2650" s="653"/>
      <c r="UEW2650" s="653"/>
      <c r="UEX2650" s="653"/>
      <c r="UEY2650" s="653"/>
      <c r="UEZ2650" s="653"/>
      <c r="UFA2650" s="653"/>
      <c r="UFB2650" s="653"/>
      <c r="UFC2650" s="653"/>
      <c r="UFD2650" s="653"/>
      <c r="UFE2650" s="653"/>
      <c r="UFF2650" s="653"/>
      <c r="UFG2650" s="653"/>
      <c r="UFH2650" s="653"/>
      <c r="UFI2650" s="653"/>
      <c r="UFJ2650" s="653"/>
      <c r="UFK2650" s="653"/>
      <c r="UFL2650" s="653"/>
      <c r="UFM2650" s="653"/>
      <c r="UFN2650" s="653"/>
      <c r="UFO2650" s="653"/>
      <c r="UFP2650" s="653"/>
      <c r="UFQ2650" s="653"/>
      <c r="UFR2650" s="653"/>
      <c r="UFS2650" s="653"/>
      <c r="UFT2650" s="653"/>
      <c r="UFU2650" s="653"/>
      <c r="UFV2650" s="653"/>
      <c r="UFW2650" s="653"/>
      <c r="UFX2650" s="653"/>
      <c r="UFY2650" s="653"/>
      <c r="UFZ2650" s="653"/>
      <c r="UGA2650" s="653"/>
      <c r="UGB2650" s="653"/>
      <c r="UGC2650" s="653"/>
      <c r="UGD2650" s="653"/>
      <c r="UGE2650" s="653"/>
      <c r="UGF2650" s="653"/>
      <c r="UGG2650" s="653"/>
      <c r="UGH2650" s="653"/>
      <c r="UGI2650" s="653"/>
      <c r="UGJ2650" s="653"/>
      <c r="UGK2650" s="653"/>
      <c r="UGL2650" s="653"/>
      <c r="UGM2650" s="653"/>
      <c r="UGN2650" s="653"/>
      <c r="UGO2650" s="653"/>
      <c r="UGP2650" s="653"/>
      <c r="UGQ2650" s="653"/>
      <c r="UGR2650" s="653"/>
      <c r="UGS2650" s="653"/>
      <c r="UGT2650" s="653"/>
      <c r="UGU2650" s="653"/>
      <c r="UGV2650" s="653"/>
      <c r="UGW2650" s="653"/>
      <c r="UGX2650" s="653"/>
      <c r="UGY2650" s="653"/>
      <c r="UGZ2650" s="653"/>
      <c r="UHA2650" s="653"/>
      <c r="UHB2650" s="653"/>
      <c r="UHC2650" s="653"/>
      <c r="UHD2650" s="653"/>
      <c r="UHE2650" s="653"/>
      <c r="UHF2650" s="653"/>
      <c r="UHG2650" s="653"/>
      <c r="UHH2650" s="653"/>
      <c r="UHI2650" s="653"/>
      <c r="UHJ2650" s="653"/>
      <c r="UHK2650" s="653"/>
      <c r="UHL2650" s="653"/>
      <c r="UHM2650" s="653"/>
      <c r="UHN2650" s="653"/>
      <c r="UHO2650" s="653"/>
      <c r="UHP2650" s="653"/>
      <c r="UHQ2650" s="653"/>
      <c r="UHR2650" s="653"/>
      <c r="UHS2650" s="653"/>
      <c r="UHT2650" s="653"/>
      <c r="UHU2650" s="653"/>
      <c r="UHV2650" s="653"/>
      <c r="UHW2650" s="653"/>
      <c r="UHX2650" s="653"/>
      <c r="UHY2650" s="653"/>
      <c r="UHZ2650" s="653"/>
      <c r="UIA2650" s="653"/>
      <c r="UIB2650" s="653"/>
      <c r="UIC2650" s="653"/>
      <c r="UID2650" s="653"/>
      <c r="UIE2650" s="653"/>
      <c r="UIF2650" s="653"/>
      <c r="UIG2650" s="653"/>
      <c r="UIH2650" s="653"/>
      <c r="UII2650" s="653"/>
      <c r="UIJ2650" s="653"/>
      <c r="UIK2650" s="653"/>
      <c r="UIL2650" s="653"/>
      <c r="UIM2650" s="653"/>
      <c r="UIN2650" s="653"/>
      <c r="UIO2650" s="653"/>
      <c r="UIP2650" s="653"/>
      <c r="UIQ2650" s="653"/>
      <c r="UIR2650" s="653"/>
      <c r="UIS2650" s="653"/>
      <c r="UIT2650" s="653"/>
      <c r="UIU2650" s="653"/>
      <c r="UIV2650" s="653"/>
      <c r="UIW2650" s="653"/>
      <c r="UIX2650" s="653"/>
      <c r="UIY2650" s="653"/>
      <c r="UIZ2650" s="653"/>
      <c r="UJA2650" s="653"/>
      <c r="UJB2650" s="653"/>
      <c r="UJC2650" s="653"/>
      <c r="UJD2650" s="653"/>
      <c r="UJE2650" s="653"/>
      <c r="UJF2650" s="653"/>
      <c r="UJG2650" s="653"/>
      <c r="UJH2650" s="653"/>
      <c r="UJI2650" s="653"/>
      <c r="UJJ2650" s="653"/>
      <c r="UJK2650" s="653"/>
      <c r="UJL2650" s="653"/>
      <c r="UJM2650" s="653"/>
      <c r="UJN2650" s="653"/>
      <c r="UJO2650" s="653"/>
      <c r="UJP2650" s="653"/>
      <c r="UJQ2650" s="653"/>
      <c r="UJR2650" s="653"/>
      <c r="UJS2650" s="653"/>
      <c r="UJT2650" s="653"/>
      <c r="UJU2650" s="653"/>
      <c r="UJV2650" s="653"/>
      <c r="UJW2650" s="653"/>
      <c r="UJX2650" s="653"/>
      <c r="UJY2650" s="653"/>
      <c r="UJZ2650" s="653"/>
      <c r="UKA2650" s="653"/>
      <c r="UKB2650" s="653"/>
      <c r="UKC2650" s="653"/>
      <c r="UKD2650" s="653"/>
      <c r="UKE2650" s="653"/>
      <c r="UKF2650" s="653"/>
      <c r="UKG2650" s="653"/>
      <c r="UKH2650" s="653"/>
      <c r="UKI2650" s="653"/>
      <c r="UKJ2650" s="653"/>
      <c r="UKK2650" s="653"/>
      <c r="UKL2650" s="653"/>
      <c r="UKM2650" s="653"/>
      <c r="UKN2650" s="653"/>
      <c r="UKO2650" s="653"/>
      <c r="UKP2650" s="653"/>
      <c r="UKQ2650" s="653"/>
      <c r="UKR2650" s="653"/>
      <c r="UKS2650" s="653"/>
      <c r="UKT2650" s="653"/>
      <c r="UKU2650" s="653"/>
      <c r="UKV2650" s="653"/>
      <c r="UKW2650" s="653"/>
      <c r="UKX2650" s="653"/>
      <c r="UKY2650" s="653"/>
      <c r="UKZ2650" s="653"/>
      <c r="ULA2650" s="653"/>
      <c r="ULB2650" s="653"/>
      <c r="ULC2650" s="653"/>
      <c r="ULD2650" s="653"/>
      <c r="ULE2650" s="653"/>
      <c r="ULF2650" s="653"/>
      <c r="ULG2650" s="653"/>
      <c r="ULH2650" s="653"/>
      <c r="ULI2650" s="653"/>
      <c r="ULJ2650" s="653"/>
      <c r="ULK2650" s="653"/>
      <c r="ULL2650" s="653"/>
      <c r="ULM2650" s="653"/>
      <c r="ULN2650" s="653"/>
      <c r="ULO2650" s="653"/>
      <c r="ULP2650" s="653"/>
      <c r="ULQ2650" s="653"/>
      <c r="ULR2650" s="653"/>
      <c r="ULS2650" s="653"/>
      <c r="ULT2650" s="653"/>
      <c r="ULU2650" s="653"/>
      <c r="ULV2650" s="653"/>
      <c r="ULW2650" s="653"/>
      <c r="ULX2650" s="653"/>
      <c r="ULY2650" s="653"/>
      <c r="ULZ2650" s="653"/>
      <c r="UMA2650" s="653"/>
      <c r="UMB2650" s="653"/>
      <c r="UMC2650" s="653"/>
      <c r="UMD2650" s="653"/>
      <c r="UME2650" s="653"/>
      <c r="UMF2650" s="653"/>
      <c r="UMG2650" s="653"/>
      <c r="UMH2650" s="653"/>
      <c r="UMI2650" s="653"/>
      <c r="UMJ2650" s="653"/>
      <c r="UMK2650" s="653"/>
      <c r="UML2650" s="653"/>
      <c r="UMM2650" s="653"/>
      <c r="UMN2650" s="653"/>
      <c r="UMO2650" s="653"/>
      <c r="UMP2650" s="653"/>
      <c r="UMQ2650" s="653"/>
      <c r="UMR2650" s="653"/>
      <c r="UMS2650" s="653"/>
      <c r="UMT2650" s="653"/>
      <c r="UMU2650" s="653"/>
      <c r="UMV2650" s="653"/>
      <c r="UMW2650" s="653"/>
      <c r="UMX2650" s="653"/>
      <c r="UMY2650" s="653"/>
      <c r="UMZ2650" s="653"/>
      <c r="UNA2650" s="653"/>
      <c r="UNB2650" s="653"/>
      <c r="UNC2650" s="653"/>
      <c r="UND2650" s="653"/>
      <c r="UNE2650" s="653"/>
      <c r="UNF2650" s="653"/>
      <c r="UNG2650" s="653"/>
      <c r="UNH2650" s="653"/>
      <c r="UNI2650" s="653"/>
      <c r="UNJ2650" s="653"/>
      <c r="UNK2650" s="653"/>
      <c r="UNL2650" s="653"/>
      <c r="UNM2650" s="653"/>
      <c r="UNN2650" s="653"/>
      <c r="UNO2650" s="653"/>
      <c r="UNP2650" s="653"/>
      <c r="UNQ2650" s="653"/>
      <c r="UNR2650" s="653"/>
      <c r="UNS2650" s="653"/>
      <c r="UNT2650" s="653"/>
      <c r="UNU2650" s="653"/>
      <c r="UNV2650" s="653"/>
      <c r="UNW2650" s="653"/>
      <c r="UNX2650" s="653"/>
      <c r="UNY2650" s="653"/>
      <c r="UNZ2650" s="653"/>
      <c r="UOA2650" s="653"/>
      <c r="UOB2650" s="653"/>
      <c r="UOC2650" s="653"/>
      <c r="UOD2650" s="653"/>
      <c r="UOE2650" s="653"/>
      <c r="UOF2650" s="653"/>
      <c r="UOG2650" s="653"/>
      <c r="UOH2650" s="653"/>
      <c r="UOI2650" s="653"/>
      <c r="UOJ2650" s="653"/>
      <c r="UOK2650" s="653"/>
      <c r="UOL2650" s="653"/>
      <c r="UOM2650" s="653"/>
      <c r="UON2650" s="653"/>
      <c r="UOO2650" s="653"/>
      <c r="UOP2650" s="653"/>
      <c r="UOQ2650" s="653"/>
      <c r="UOR2650" s="653"/>
      <c r="UOS2650" s="653"/>
      <c r="UOT2650" s="653"/>
      <c r="UOU2650" s="653"/>
      <c r="UOV2650" s="653"/>
      <c r="UOW2650" s="653"/>
      <c r="UOX2650" s="653"/>
      <c r="UOY2650" s="653"/>
      <c r="UOZ2650" s="653"/>
      <c r="UPA2650" s="653"/>
      <c r="UPB2650" s="653"/>
      <c r="UPC2650" s="653"/>
      <c r="UPD2650" s="653"/>
      <c r="UPE2650" s="653"/>
      <c r="UPF2650" s="653"/>
      <c r="UPG2650" s="653"/>
      <c r="UPH2650" s="653"/>
      <c r="UPI2650" s="653"/>
      <c r="UPJ2650" s="653"/>
      <c r="UPK2650" s="653"/>
      <c r="UPL2650" s="653"/>
      <c r="UPM2650" s="653"/>
      <c r="UPN2650" s="653"/>
      <c r="UPO2650" s="653"/>
      <c r="UPP2650" s="653"/>
      <c r="UPQ2650" s="653"/>
      <c r="UPR2650" s="653"/>
      <c r="UPS2650" s="653"/>
      <c r="UPT2650" s="653"/>
      <c r="UPU2650" s="653"/>
      <c r="UPV2650" s="653"/>
      <c r="UPW2650" s="653"/>
      <c r="UPX2650" s="653"/>
      <c r="UPY2650" s="653"/>
      <c r="UPZ2650" s="653"/>
      <c r="UQA2650" s="653"/>
      <c r="UQB2650" s="653"/>
      <c r="UQC2650" s="653"/>
      <c r="UQD2650" s="653"/>
      <c r="UQE2650" s="653"/>
      <c r="UQF2650" s="653"/>
      <c r="UQG2650" s="653"/>
      <c r="UQH2650" s="653"/>
      <c r="UQI2650" s="653"/>
      <c r="UQJ2650" s="653"/>
      <c r="UQK2650" s="653"/>
      <c r="UQL2650" s="653"/>
      <c r="UQM2650" s="653"/>
      <c r="UQN2650" s="653"/>
      <c r="UQO2650" s="653"/>
      <c r="UQP2650" s="653"/>
      <c r="UQQ2650" s="653"/>
      <c r="UQR2650" s="653"/>
      <c r="UQS2650" s="653"/>
      <c r="UQT2650" s="653"/>
      <c r="UQU2650" s="653"/>
      <c r="UQV2650" s="653"/>
      <c r="UQW2650" s="653"/>
      <c r="UQX2650" s="653"/>
      <c r="UQY2650" s="653"/>
      <c r="UQZ2650" s="653"/>
      <c r="URA2650" s="653"/>
      <c r="URB2650" s="653"/>
      <c r="URC2650" s="653"/>
      <c r="URD2650" s="653"/>
      <c r="URE2650" s="653"/>
      <c r="URF2650" s="653"/>
      <c r="URG2650" s="653"/>
      <c r="URH2650" s="653"/>
      <c r="URI2650" s="653"/>
      <c r="URJ2650" s="653"/>
      <c r="URK2650" s="653"/>
      <c r="URL2650" s="653"/>
      <c r="URM2650" s="653"/>
      <c r="URN2650" s="653"/>
      <c r="URO2650" s="653"/>
      <c r="URP2650" s="653"/>
      <c r="URQ2650" s="653"/>
      <c r="URR2650" s="653"/>
      <c r="URS2650" s="653"/>
      <c r="URT2650" s="653"/>
      <c r="URU2650" s="653"/>
      <c r="URV2650" s="653"/>
      <c r="URW2650" s="653"/>
      <c r="URX2650" s="653"/>
      <c r="URY2650" s="653"/>
      <c r="URZ2650" s="653"/>
      <c r="USA2650" s="653"/>
      <c r="USB2650" s="653"/>
      <c r="USC2650" s="653"/>
      <c r="USD2650" s="653"/>
      <c r="USE2650" s="653"/>
      <c r="USF2650" s="653"/>
      <c r="USG2650" s="653"/>
      <c r="USH2650" s="653"/>
      <c r="USI2650" s="653"/>
      <c r="USJ2650" s="653"/>
      <c r="USK2650" s="653"/>
      <c r="USL2650" s="653"/>
      <c r="USM2650" s="653"/>
      <c r="USN2650" s="653"/>
      <c r="USO2650" s="653"/>
      <c r="USP2650" s="653"/>
      <c r="USQ2650" s="653"/>
      <c r="USR2650" s="653"/>
      <c r="USS2650" s="653"/>
      <c r="UST2650" s="653"/>
      <c r="USU2650" s="653"/>
      <c r="USV2650" s="653"/>
      <c r="USW2650" s="653"/>
      <c r="USX2650" s="653"/>
      <c r="USY2650" s="653"/>
      <c r="USZ2650" s="653"/>
      <c r="UTA2650" s="653"/>
      <c r="UTB2650" s="653"/>
      <c r="UTC2650" s="653"/>
      <c r="UTD2650" s="653"/>
      <c r="UTE2650" s="653"/>
      <c r="UTF2650" s="653"/>
      <c r="UTG2650" s="653"/>
      <c r="UTH2650" s="653"/>
      <c r="UTI2650" s="653"/>
      <c r="UTJ2650" s="653"/>
      <c r="UTK2650" s="653"/>
      <c r="UTL2650" s="653"/>
      <c r="UTM2650" s="653"/>
      <c r="UTN2650" s="653"/>
      <c r="UTO2650" s="653"/>
      <c r="UTP2650" s="653"/>
      <c r="UTQ2650" s="653"/>
      <c r="UTR2650" s="653"/>
      <c r="UTS2650" s="653"/>
      <c r="UTT2650" s="653"/>
      <c r="UTU2650" s="653"/>
      <c r="UTV2650" s="653"/>
      <c r="UTW2650" s="653"/>
      <c r="UTX2650" s="653"/>
      <c r="UTY2650" s="653"/>
      <c r="UTZ2650" s="653"/>
      <c r="UUA2650" s="653"/>
      <c r="UUB2650" s="653"/>
      <c r="UUC2650" s="653"/>
      <c r="UUD2650" s="653"/>
      <c r="UUE2650" s="653"/>
      <c r="UUF2650" s="653"/>
      <c r="UUG2650" s="653"/>
      <c r="UUH2650" s="653"/>
      <c r="UUI2650" s="653"/>
      <c r="UUJ2650" s="653"/>
      <c r="UUK2650" s="653"/>
      <c r="UUL2650" s="653"/>
      <c r="UUM2650" s="653"/>
      <c r="UUN2650" s="653"/>
      <c r="UUO2650" s="653"/>
      <c r="UUP2650" s="653"/>
      <c r="UUQ2650" s="653"/>
      <c r="UUR2650" s="653"/>
      <c r="UUS2650" s="653"/>
      <c r="UUT2650" s="653"/>
      <c r="UUU2650" s="653"/>
      <c r="UUV2650" s="653"/>
      <c r="UUW2650" s="653"/>
      <c r="UUX2650" s="653"/>
      <c r="UUY2650" s="653"/>
      <c r="UUZ2650" s="653"/>
      <c r="UVA2650" s="653"/>
      <c r="UVB2650" s="653"/>
      <c r="UVC2650" s="653"/>
      <c r="UVD2650" s="653"/>
      <c r="UVE2650" s="653"/>
      <c r="UVF2650" s="653"/>
      <c r="UVG2650" s="653"/>
      <c r="UVH2650" s="653"/>
      <c r="UVI2650" s="653"/>
      <c r="UVJ2650" s="653"/>
      <c r="UVK2650" s="653"/>
      <c r="UVL2650" s="653"/>
      <c r="UVM2650" s="653"/>
      <c r="UVN2650" s="653"/>
      <c r="UVO2650" s="653"/>
      <c r="UVP2650" s="653"/>
      <c r="UVQ2650" s="653"/>
      <c r="UVR2650" s="653"/>
      <c r="UVS2650" s="653"/>
      <c r="UVT2650" s="653"/>
      <c r="UVU2650" s="653"/>
      <c r="UVV2650" s="653"/>
      <c r="UVW2650" s="653"/>
      <c r="UVX2650" s="653"/>
      <c r="UVY2650" s="653"/>
      <c r="UVZ2650" s="653"/>
      <c r="UWA2650" s="653"/>
      <c r="UWB2650" s="653"/>
      <c r="UWC2650" s="653"/>
      <c r="UWD2650" s="653"/>
      <c r="UWE2650" s="653"/>
      <c r="UWF2650" s="653"/>
      <c r="UWG2650" s="653"/>
      <c r="UWH2650" s="653"/>
      <c r="UWI2650" s="653"/>
      <c r="UWJ2650" s="653"/>
      <c r="UWK2650" s="653"/>
      <c r="UWL2650" s="653"/>
      <c r="UWM2650" s="653"/>
      <c r="UWN2650" s="653"/>
      <c r="UWO2650" s="653"/>
      <c r="UWP2650" s="653"/>
      <c r="UWQ2650" s="653"/>
      <c r="UWR2650" s="653"/>
      <c r="UWS2650" s="653"/>
      <c r="UWT2650" s="653"/>
      <c r="UWU2650" s="653"/>
      <c r="UWV2650" s="653"/>
      <c r="UWW2650" s="653"/>
      <c r="UWX2650" s="653"/>
      <c r="UWY2650" s="653"/>
      <c r="UWZ2650" s="653"/>
      <c r="UXA2650" s="653"/>
      <c r="UXB2650" s="653"/>
      <c r="UXC2650" s="653"/>
      <c r="UXD2650" s="653"/>
      <c r="UXE2650" s="653"/>
      <c r="UXF2650" s="653"/>
      <c r="UXG2650" s="653"/>
      <c r="UXH2650" s="653"/>
      <c r="UXI2650" s="653"/>
      <c r="UXJ2650" s="653"/>
      <c r="UXK2650" s="653"/>
      <c r="UXL2650" s="653"/>
      <c r="UXM2650" s="653"/>
      <c r="UXN2650" s="653"/>
      <c r="UXO2650" s="653"/>
      <c r="UXP2650" s="653"/>
      <c r="UXQ2650" s="653"/>
      <c r="UXR2650" s="653"/>
      <c r="UXS2650" s="653"/>
      <c r="UXT2650" s="653"/>
      <c r="UXU2650" s="653"/>
      <c r="UXV2650" s="653"/>
      <c r="UXW2650" s="653"/>
      <c r="UXX2650" s="653"/>
      <c r="UXY2650" s="653"/>
      <c r="UXZ2650" s="653"/>
      <c r="UYA2650" s="653"/>
      <c r="UYB2650" s="653"/>
      <c r="UYC2650" s="653"/>
      <c r="UYD2650" s="653"/>
      <c r="UYE2650" s="653"/>
      <c r="UYF2650" s="653"/>
      <c r="UYG2650" s="653"/>
      <c r="UYH2650" s="653"/>
      <c r="UYI2650" s="653"/>
      <c r="UYJ2650" s="653"/>
      <c r="UYK2650" s="653"/>
      <c r="UYL2650" s="653"/>
      <c r="UYM2650" s="653"/>
      <c r="UYN2650" s="653"/>
      <c r="UYO2650" s="653"/>
      <c r="UYP2650" s="653"/>
      <c r="UYQ2650" s="653"/>
      <c r="UYR2650" s="653"/>
      <c r="UYS2650" s="653"/>
      <c r="UYT2650" s="653"/>
      <c r="UYU2650" s="653"/>
      <c r="UYV2650" s="653"/>
      <c r="UYW2650" s="653"/>
      <c r="UYX2650" s="653"/>
      <c r="UYY2650" s="653"/>
      <c r="UYZ2650" s="653"/>
      <c r="UZA2650" s="653"/>
      <c r="UZB2650" s="653"/>
      <c r="UZC2650" s="653"/>
      <c r="UZD2650" s="653"/>
      <c r="UZE2650" s="653"/>
      <c r="UZF2650" s="653"/>
      <c r="UZG2650" s="653"/>
      <c r="UZH2650" s="653"/>
      <c r="UZI2650" s="653"/>
      <c r="UZJ2650" s="653"/>
      <c r="UZK2650" s="653"/>
      <c r="UZL2650" s="653"/>
      <c r="UZM2650" s="653"/>
      <c r="UZN2650" s="653"/>
      <c r="UZO2650" s="653"/>
      <c r="UZP2650" s="653"/>
      <c r="UZQ2650" s="653"/>
      <c r="UZR2650" s="653"/>
      <c r="UZS2650" s="653"/>
      <c r="UZT2650" s="653"/>
      <c r="UZU2650" s="653"/>
      <c r="UZV2650" s="653"/>
      <c r="UZW2650" s="653"/>
      <c r="UZX2650" s="653"/>
      <c r="UZY2650" s="653"/>
      <c r="UZZ2650" s="653"/>
      <c r="VAA2650" s="653"/>
      <c r="VAB2650" s="653"/>
      <c r="VAC2650" s="653"/>
      <c r="VAD2650" s="653"/>
      <c r="VAE2650" s="653"/>
      <c r="VAF2650" s="653"/>
      <c r="VAG2650" s="653"/>
      <c r="VAH2650" s="653"/>
      <c r="VAI2650" s="653"/>
      <c r="VAJ2650" s="653"/>
      <c r="VAK2650" s="653"/>
      <c r="VAL2650" s="653"/>
      <c r="VAM2650" s="653"/>
      <c r="VAN2650" s="653"/>
      <c r="VAO2650" s="653"/>
      <c r="VAP2650" s="653"/>
      <c r="VAQ2650" s="653"/>
      <c r="VAR2650" s="653"/>
      <c r="VAS2650" s="653"/>
      <c r="VAT2650" s="653"/>
      <c r="VAU2650" s="653"/>
      <c r="VAV2650" s="653"/>
      <c r="VAW2650" s="653"/>
      <c r="VAX2650" s="653"/>
      <c r="VAY2650" s="653"/>
      <c r="VAZ2650" s="653"/>
      <c r="VBA2650" s="653"/>
      <c r="VBB2650" s="653"/>
      <c r="VBC2650" s="653"/>
      <c r="VBD2650" s="653"/>
      <c r="VBE2650" s="653"/>
      <c r="VBF2650" s="653"/>
      <c r="VBG2650" s="653"/>
      <c r="VBH2650" s="653"/>
      <c r="VBI2650" s="653"/>
      <c r="VBJ2650" s="653"/>
      <c r="VBK2650" s="653"/>
      <c r="VBL2650" s="653"/>
      <c r="VBM2650" s="653"/>
      <c r="VBN2650" s="653"/>
      <c r="VBO2650" s="653"/>
      <c r="VBP2650" s="653"/>
      <c r="VBQ2650" s="653"/>
      <c r="VBR2650" s="653"/>
      <c r="VBS2650" s="653"/>
      <c r="VBT2650" s="653"/>
      <c r="VBU2650" s="653"/>
      <c r="VBV2650" s="653"/>
      <c r="VBW2650" s="653"/>
      <c r="VBX2650" s="653"/>
      <c r="VBY2650" s="653"/>
      <c r="VBZ2650" s="653"/>
      <c r="VCA2650" s="653"/>
      <c r="VCB2650" s="653"/>
      <c r="VCC2650" s="653"/>
      <c r="VCD2650" s="653"/>
      <c r="VCE2650" s="653"/>
      <c r="VCF2650" s="653"/>
      <c r="VCG2650" s="653"/>
      <c r="VCH2650" s="653"/>
      <c r="VCI2650" s="653"/>
      <c r="VCJ2650" s="653"/>
      <c r="VCK2650" s="653"/>
      <c r="VCL2650" s="653"/>
      <c r="VCM2650" s="653"/>
      <c r="VCN2650" s="653"/>
      <c r="VCO2650" s="653"/>
      <c r="VCP2650" s="653"/>
      <c r="VCQ2650" s="653"/>
      <c r="VCR2650" s="653"/>
      <c r="VCS2650" s="653"/>
      <c r="VCT2650" s="653"/>
      <c r="VCU2650" s="653"/>
      <c r="VCV2650" s="653"/>
      <c r="VCW2650" s="653"/>
      <c r="VCX2650" s="653"/>
      <c r="VCY2650" s="653"/>
      <c r="VCZ2650" s="653"/>
      <c r="VDA2650" s="653"/>
      <c r="VDB2650" s="653"/>
      <c r="VDC2650" s="653"/>
      <c r="VDD2650" s="653"/>
      <c r="VDE2650" s="653"/>
      <c r="VDF2650" s="653"/>
      <c r="VDG2650" s="653"/>
      <c r="VDH2650" s="653"/>
      <c r="VDI2650" s="653"/>
      <c r="VDJ2650" s="653"/>
      <c r="VDK2650" s="653"/>
      <c r="VDL2650" s="653"/>
      <c r="VDM2650" s="653"/>
      <c r="VDN2650" s="653"/>
      <c r="VDO2650" s="653"/>
      <c r="VDP2650" s="653"/>
      <c r="VDQ2650" s="653"/>
      <c r="VDR2650" s="653"/>
      <c r="VDS2650" s="653"/>
      <c r="VDT2650" s="653"/>
      <c r="VDU2650" s="653"/>
      <c r="VDV2650" s="653"/>
      <c r="VDW2650" s="653"/>
      <c r="VDX2650" s="653"/>
      <c r="VDY2650" s="653"/>
      <c r="VDZ2650" s="653"/>
      <c r="VEA2650" s="653"/>
      <c r="VEB2650" s="653"/>
      <c r="VEC2650" s="653"/>
      <c r="VED2650" s="653"/>
      <c r="VEE2650" s="653"/>
      <c r="VEF2650" s="653"/>
      <c r="VEG2650" s="653"/>
      <c r="VEH2650" s="653"/>
      <c r="VEI2650" s="653"/>
      <c r="VEJ2650" s="653"/>
      <c r="VEK2650" s="653"/>
      <c r="VEL2650" s="653"/>
      <c r="VEM2650" s="653"/>
      <c r="VEN2650" s="653"/>
      <c r="VEO2650" s="653"/>
      <c r="VEP2650" s="653"/>
      <c r="VEQ2650" s="653"/>
      <c r="VER2650" s="653"/>
      <c r="VES2650" s="653"/>
      <c r="VET2650" s="653"/>
      <c r="VEU2650" s="653"/>
      <c r="VEV2650" s="653"/>
      <c r="VEW2650" s="653"/>
      <c r="VEX2650" s="653"/>
      <c r="VEY2650" s="653"/>
      <c r="VEZ2650" s="653"/>
      <c r="VFA2650" s="653"/>
      <c r="VFB2650" s="653"/>
      <c r="VFC2650" s="653"/>
      <c r="VFD2650" s="653"/>
      <c r="VFE2650" s="653"/>
      <c r="VFF2650" s="653"/>
      <c r="VFG2650" s="653"/>
      <c r="VFH2650" s="653"/>
      <c r="VFI2650" s="653"/>
      <c r="VFJ2650" s="653"/>
      <c r="VFK2650" s="653"/>
      <c r="VFL2650" s="653"/>
      <c r="VFM2650" s="653"/>
      <c r="VFN2650" s="653"/>
      <c r="VFO2650" s="653"/>
      <c r="VFP2650" s="653"/>
      <c r="VFQ2650" s="653"/>
      <c r="VFR2650" s="653"/>
      <c r="VFS2650" s="653"/>
      <c r="VFT2650" s="653"/>
      <c r="VFU2650" s="653"/>
      <c r="VFV2650" s="653"/>
      <c r="VFW2650" s="653"/>
      <c r="VFX2650" s="653"/>
      <c r="VFY2650" s="653"/>
      <c r="VFZ2650" s="653"/>
      <c r="VGA2650" s="653"/>
      <c r="VGB2650" s="653"/>
      <c r="VGC2650" s="653"/>
      <c r="VGD2650" s="653"/>
      <c r="VGE2650" s="653"/>
      <c r="VGF2650" s="653"/>
      <c r="VGG2650" s="653"/>
      <c r="VGH2650" s="653"/>
      <c r="VGI2650" s="653"/>
      <c r="VGJ2650" s="653"/>
      <c r="VGK2650" s="653"/>
      <c r="VGL2650" s="653"/>
      <c r="VGM2650" s="653"/>
      <c r="VGN2650" s="653"/>
      <c r="VGO2650" s="653"/>
      <c r="VGP2650" s="653"/>
      <c r="VGQ2650" s="653"/>
      <c r="VGR2650" s="653"/>
      <c r="VGS2650" s="653"/>
      <c r="VGT2650" s="653"/>
      <c r="VGU2650" s="653"/>
      <c r="VGV2650" s="653"/>
      <c r="VGW2650" s="653"/>
      <c r="VGX2650" s="653"/>
      <c r="VGY2650" s="653"/>
      <c r="VGZ2650" s="653"/>
      <c r="VHA2650" s="653"/>
      <c r="VHB2650" s="653"/>
      <c r="VHC2650" s="653"/>
      <c r="VHD2650" s="653"/>
      <c r="VHE2650" s="653"/>
      <c r="VHF2650" s="653"/>
      <c r="VHG2650" s="653"/>
      <c r="VHH2650" s="653"/>
      <c r="VHI2650" s="653"/>
      <c r="VHJ2650" s="653"/>
      <c r="VHK2650" s="653"/>
      <c r="VHL2650" s="653"/>
      <c r="VHM2650" s="653"/>
      <c r="VHN2650" s="653"/>
      <c r="VHO2650" s="653"/>
      <c r="VHP2650" s="653"/>
      <c r="VHQ2650" s="653"/>
      <c r="VHR2650" s="653"/>
      <c r="VHS2650" s="653"/>
      <c r="VHT2650" s="653"/>
      <c r="VHU2650" s="653"/>
      <c r="VHV2650" s="653"/>
      <c r="VHW2650" s="653"/>
      <c r="VHX2650" s="653"/>
      <c r="VHY2650" s="653"/>
      <c r="VHZ2650" s="653"/>
      <c r="VIA2650" s="653"/>
      <c r="VIB2650" s="653"/>
      <c r="VIC2650" s="653"/>
      <c r="VID2650" s="653"/>
      <c r="VIE2650" s="653"/>
      <c r="VIF2650" s="653"/>
      <c r="VIG2650" s="653"/>
      <c r="VIH2650" s="653"/>
      <c r="VII2650" s="653"/>
      <c r="VIJ2650" s="653"/>
      <c r="VIK2650" s="653"/>
      <c r="VIL2650" s="653"/>
      <c r="VIM2650" s="653"/>
      <c r="VIN2650" s="653"/>
      <c r="VIO2650" s="653"/>
      <c r="VIP2650" s="653"/>
      <c r="VIQ2650" s="653"/>
      <c r="VIR2650" s="653"/>
      <c r="VIS2650" s="653"/>
      <c r="VIT2650" s="653"/>
      <c r="VIU2650" s="653"/>
      <c r="VIV2650" s="653"/>
      <c r="VIW2650" s="653"/>
      <c r="VIX2650" s="653"/>
      <c r="VIY2650" s="653"/>
      <c r="VIZ2650" s="653"/>
      <c r="VJA2650" s="653"/>
      <c r="VJB2650" s="653"/>
      <c r="VJC2650" s="653"/>
      <c r="VJD2650" s="653"/>
      <c r="VJE2650" s="653"/>
      <c r="VJF2650" s="653"/>
      <c r="VJG2650" s="653"/>
      <c r="VJH2650" s="653"/>
      <c r="VJI2650" s="653"/>
      <c r="VJJ2650" s="653"/>
      <c r="VJK2650" s="653"/>
      <c r="VJL2650" s="653"/>
      <c r="VJM2650" s="653"/>
      <c r="VJN2650" s="653"/>
      <c r="VJO2650" s="653"/>
      <c r="VJP2650" s="653"/>
      <c r="VJQ2650" s="653"/>
      <c r="VJR2650" s="653"/>
      <c r="VJS2650" s="653"/>
      <c r="VJT2650" s="653"/>
      <c r="VJU2650" s="653"/>
      <c r="VJV2650" s="653"/>
      <c r="VJW2650" s="653"/>
      <c r="VJX2650" s="653"/>
      <c r="VJY2650" s="653"/>
      <c r="VJZ2650" s="653"/>
      <c r="VKA2650" s="653"/>
      <c r="VKB2650" s="653"/>
      <c r="VKC2650" s="653"/>
      <c r="VKD2650" s="653"/>
      <c r="VKE2650" s="653"/>
      <c r="VKF2650" s="653"/>
      <c r="VKG2650" s="653"/>
      <c r="VKH2650" s="653"/>
      <c r="VKI2650" s="653"/>
      <c r="VKJ2650" s="653"/>
      <c r="VKK2650" s="653"/>
      <c r="VKL2650" s="653"/>
      <c r="VKM2650" s="653"/>
      <c r="VKN2650" s="653"/>
      <c r="VKO2650" s="653"/>
      <c r="VKP2650" s="653"/>
      <c r="VKQ2650" s="653"/>
      <c r="VKR2650" s="653"/>
      <c r="VKS2650" s="653"/>
      <c r="VKT2650" s="653"/>
      <c r="VKU2650" s="653"/>
      <c r="VKV2650" s="653"/>
      <c r="VKW2650" s="653"/>
      <c r="VKX2650" s="653"/>
      <c r="VKY2650" s="653"/>
      <c r="VKZ2650" s="653"/>
      <c r="VLA2650" s="653"/>
      <c r="VLB2650" s="653"/>
      <c r="VLC2650" s="653"/>
      <c r="VLD2650" s="653"/>
      <c r="VLE2650" s="653"/>
      <c r="VLF2650" s="653"/>
      <c r="VLG2650" s="653"/>
      <c r="VLH2650" s="653"/>
      <c r="VLI2650" s="653"/>
      <c r="VLJ2650" s="653"/>
      <c r="VLK2650" s="653"/>
      <c r="VLL2650" s="653"/>
      <c r="VLM2650" s="653"/>
      <c r="VLN2650" s="653"/>
      <c r="VLO2650" s="653"/>
      <c r="VLP2650" s="653"/>
      <c r="VLQ2650" s="653"/>
      <c r="VLR2650" s="653"/>
      <c r="VLS2650" s="653"/>
      <c r="VLT2650" s="653"/>
      <c r="VLU2650" s="653"/>
      <c r="VLV2650" s="653"/>
      <c r="VLW2650" s="653"/>
      <c r="VLX2650" s="653"/>
      <c r="VLY2650" s="653"/>
      <c r="VLZ2650" s="653"/>
      <c r="VMA2650" s="653"/>
      <c r="VMB2650" s="653"/>
      <c r="VMC2650" s="653"/>
      <c r="VMD2650" s="653"/>
      <c r="VME2650" s="653"/>
      <c r="VMF2650" s="653"/>
      <c r="VMG2650" s="653"/>
      <c r="VMH2650" s="653"/>
      <c r="VMI2650" s="653"/>
      <c r="VMJ2650" s="653"/>
      <c r="VMK2650" s="653"/>
      <c r="VML2650" s="653"/>
      <c r="VMM2650" s="653"/>
      <c r="VMN2650" s="653"/>
      <c r="VMO2650" s="653"/>
      <c r="VMP2650" s="653"/>
      <c r="VMQ2650" s="653"/>
      <c r="VMR2650" s="653"/>
      <c r="VMS2650" s="653"/>
      <c r="VMT2650" s="653"/>
      <c r="VMU2650" s="653"/>
      <c r="VMV2650" s="653"/>
      <c r="VMW2650" s="653"/>
      <c r="VMX2650" s="653"/>
      <c r="VMY2650" s="653"/>
      <c r="VMZ2650" s="653"/>
      <c r="VNA2650" s="653"/>
      <c r="VNB2650" s="653"/>
      <c r="VNC2650" s="653"/>
      <c r="VND2650" s="653"/>
      <c r="VNE2650" s="653"/>
      <c r="VNF2650" s="653"/>
      <c r="VNG2650" s="653"/>
      <c r="VNH2650" s="653"/>
      <c r="VNI2650" s="653"/>
      <c r="VNJ2650" s="653"/>
      <c r="VNK2650" s="653"/>
      <c r="VNL2650" s="653"/>
      <c r="VNM2650" s="653"/>
      <c r="VNN2650" s="653"/>
      <c r="VNO2650" s="653"/>
      <c r="VNP2650" s="653"/>
      <c r="VNQ2650" s="653"/>
      <c r="VNR2650" s="653"/>
      <c r="VNS2650" s="653"/>
      <c r="VNT2650" s="653"/>
      <c r="VNU2650" s="653"/>
      <c r="VNV2650" s="653"/>
      <c r="VNW2650" s="653"/>
      <c r="VNX2650" s="653"/>
      <c r="VNY2650" s="653"/>
      <c r="VNZ2650" s="653"/>
      <c r="VOA2650" s="653"/>
      <c r="VOB2650" s="653"/>
      <c r="VOC2650" s="653"/>
      <c r="VOD2650" s="653"/>
      <c r="VOE2650" s="653"/>
      <c r="VOF2650" s="653"/>
      <c r="VOG2650" s="653"/>
      <c r="VOH2650" s="653"/>
      <c r="VOI2650" s="653"/>
      <c r="VOJ2650" s="653"/>
      <c r="VOK2650" s="653"/>
      <c r="VOL2650" s="653"/>
      <c r="VOM2650" s="653"/>
      <c r="VON2650" s="653"/>
      <c r="VOO2650" s="653"/>
      <c r="VOP2650" s="653"/>
      <c r="VOQ2650" s="653"/>
      <c r="VOR2650" s="653"/>
      <c r="VOS2650" s="653"/>
      <c r="VOT2650" s="653"/>
      <c r="VOU2650" s="653"/>
      <c r="VOV2650" s="653"/>
      <c r="VOW2650" s="653"/>
      <c r="VOX2650" s="653"/>
      <c r="VOY2650" s="653"/>
      <c r="VOZ2650" s="653"/>
      <c r="VPA2650" s="653"/>
      <c r="VPB2650" s="653"/>
      <c r="VPC2650" s="653"/>
      <c r="VPD2650" s="653"/>
      <c r="VPE2650" s="653"/>
      <c r="VPF2650" s="653"/>
      <c r="VPG2650" s="653"/>
      <c r="VPH2650" s="653"/>
      <c r="VPI2650" s="653"/>
      <c r="VPJ2650" s="653"/>
      <c r="VPK2650" s="653"/>
      <c r="VPL2650" s="653"/>
      <c r="VPM2650" s="653"/>
      <c r="VPN2650" s="653"/>
      <c r="VPO2650" s="653"/>
      <c r="VPP2650" s="653"/>
      <c r="VPQ2650" s="653"/>
      <c r="VPR2650" s="653"/>
      <c r="VPS2650" s="653"/>
      <c r="VPT2650" s="653"/>
      <c r="VPU2650" s="653"/>
      <c r="VPV2650" s="653"/>
      <c r="VPW2650" s="653"/>
      <c r="VPX2650" s="653"/>
      <c r="VPY2650" s="653"/>
      <c r="VPZ2650" s="653"/>
      <c r="VQA2650" s="653"/>
      <c r="VQB2650" s="653"/>
      <c r="VQC2650" s="653"/>
      <c r="VQD2650" s="653"/>
      <c r="VQE2650" s="653"/>
      <c r="VQF2650" s="653"/>
      <c r="VQG2650" s="653"/>
      <c r="VQH2650" s="653"/>
      <c r="VQI2650" s="653"/>
      <c r="VQJ2650" s="653"/>
      <c r="VQK2650" s="653"/>
      <c r="VQL2650" s="653"/>
      <c r="VQM2650" s="653"/>
      <c r="VQN2650" s="653"/>
      <c r="VQO2650" s="653"/>
      <c r="VQP2650" s="653"/>
      <c r="VQQ2650" s="653"/>
      <c r="VQR2650" s="653"/>
      <c r="VQS2650" s="653"/>
      <c r="VQT2650" s="653"/>
      <c r="VQU2650" s="653"/>
      <c r="VQV2650" s="653"/>
      <c r="VQW2650" s="653"/>
      <c r="VQX2650" s="653"/>
      <c r="VQY2650" s="653"/>
      <c r="VQZ2650" s="653"/>
      <c r="VRA2650" s="653"/>
      <c r="VRB2650" s="653"/>
      <c r="VRC2650" s="653"/>
      <c r="VRD2650" s="653"/>
      <c r="VRE2650" s="653"/>
      <c r="VRF2650" s="653"/>
      <c r="VRG2650" s="653"/>
      <c r="VRH2650" s="653"/>
      <c r="VRI2650" s="653"/>
      <c r="VRJ2650" s="653"/>
      <c r="VRK2650" s="653"/>
      <c r="VRL2650" s="653"/>
      <c r="VRM2650" s="653"/>
      <c r="VRN2650" s="653"/>
      <c r="VRO2650" s="653"/>
      <c r="VRP2650" s="653"/>
      <c r="VRQ2650" s="653"/>
      <c r="VRR2650" s="653"/>
      <c r="VRS2650" s="653"/>
      <c r="VRT2650" s="653"/>
      <c r="VRU2650" s="653"/>
      <c r="VRV2650" s="653"/>
      <c r="VRW2650" s="653"/>
      <c r="VRX2650" s="653"/>
      <c r="VRY2650" s="653"/>
      <c r="VRZ2650" s="653"/>
      <c r="VSA2650" s="653"/>
      <c r="VSB2650" s="653"/>
      <c r="VSC2650" s="653"/>
      <c r="VSD2650" s="653"/>
      <c r="VSE2650" s="653"/>
      <c r="VSF2650" s="653"/>
      <c r="VSG2650" s="653"/>
      <c r="VSH2650" s="653"/>
      <c r="VSI2650" s="653"/>
      <c r="VSJ2650" s="653"/>
      <c r="VSK2650" s="653"/>
      <c r="VSL2650" s="653"/>
      <c r="VSM2650" s="653"/>
      <c r="VSN2650" s="653"/>
      <c r="VSO2650" s="653"/>
      <c r="VSP2650" s="653"/>
      <c r="VSQ2650" s="653"/>
      <c r="VSR2650" s="653"/>
      <c r="VSS2650" s="653"/>
      <c r="VST2650" s="653"/>
      <c r="VSU2650" s="653"/>
      <c r="VSV2650" s="653"/>
      <c r="VSW2650" s="653"/>
      <c r="VSX2650" s="653"/>
      <c r="VSY2650" s="653"/>
      <c r="VSZ2650" s="653"/>
      <c r="VTA2650" s="653"/>
      <c r="VTB2650" s="653"/>
      <c r="VTC2650" s="653"/>
      <c r="VTD2650" s="653"/>
      <c r="VTE2650" s="653"/>
      <c r="VTF2650" s="653"/>
      <c r="VTG2650" s="653"/>
      <c r="VTH2650" s="653"/>
      <c r="VTI2650" s="653"/>
      <c r="VTJ2650" s="653"/>
      <c r="VTK2650" s="653"/>
      <c r="VTL2650" s="653"/>
      <c r="VTM2650" s="653"/>
      <c r="VTN2650" s="653"/>
      <c r="VTO2650" s="653"/>
      <c r="VTP2650" s="653"/>
      <c r="VTQ2650" s="653"/>
      <c r="VTR2650" s="653"/>
      <c r="VTS2650" s="653"/>
      <c r="VTT2650" s="653"/>
      <c r="VTU2650" s="653"/>
      <c r="VTV2650" s="653"/>
      <c r="VTW2650" s="653"/>
      <c r="VTX2650" s="653"/>
      <c r="VTY2650" s="653"/>
      <c r="VTZ2650" s="653"/>
      <c r="VUA2650" s="653"/>
      <c r="VUB2650" s="653"/>
      <c r="VUC2650" s="653"/>
      <c r="VUD2650" s="653"/>
      <c r="VUE2650" s="653"/>
      <c r="VUF2650" s="653"/>
      <c r="VUG2650" s="653"/>
      <c r="VUH2650" s="653"/>
      <c r="VUI2650" s="653"/>
      <c r="VUJ2650" s="653"/>
      <c r="VUK2650" s="653"/>
      <c r="VUL2650" s="653"/>
      <c r="VUM2650" s="653"/>
      <c r="VUN2650" s="653"/>
      <c r="VUO2650" s="653"/>
      <c r="VUP2650" s="653"/>
      <c r="VUQ2650" s="653"/>
      <c r="VUR2650" s="653"/>
      <c r="VUS2650" s="653"/>
      <c r="VUT2650" s="653"/>
      <c r="VUU2650" s="653"/>
      <c r="VUV2650" s="653"/>
      <c r="VUW2650" s="653"/>
      <c r="VUX2650" s="653"/>
      <c r="VUY2650" s="653"/>
      <c r="VUZ2650" s="653"/>
      <c r="VVA2650" s="653"/>
      <c r="VVB2650" s="653"/>
      <c r="VVC2650" s="653"/>
      <c r="VVD2650" s="653"/>
      <c r="VVE2650" s="653"/>
      <c r="VVF2650" s="653"/>
      <c r="VVG2650" s="653"/>
      <c r="VVH2650" s="653"/>
      <c r="VVI2650" s="653"/>
      <c r="VVJ2650" s="653"/>
      <c r="VVK2650" s="653"/>
      <c r="VVL2650" s="653"/>
      <c r="VVM2650" s="653"/>
      <c r="VVN2650" s="653"/>
      <c r="VVO2650" s="653"/>
      <c r="VVP2650" s="653"/>
      <c r="VVQ2650" s="653"/>
      <c r="VVR2650" s="653"/>
      <c r="VVS2650" s="653"/>
      <c r="VVT2650" s="653"/>
      <c r="VVU2650" s="653"/>
      <c r="VVV2650" s="653"/>
      <c r="VVW2650" s="653"/>
      <c r="VVX2650" s="653"/>
      <c r="VVY2650" s="653"/>
      <c r="VVZ2650" s="653"/>
      <c r="VWA2650" s="653"/>
      <c r="VWB2650" s="653"/>
      <c r="VWC2650" s="653"/>
      <c r="VWD2650" s="653"/>
      <c r="VWE2650" s="653"/>
      <c r="VWF2650" s="653"/>
      <c r="VWG2650" s="653"/>
      <c r="VWH2650" s="653"/>
      <c r="VWI2650" s="653"/>
      <c r="VWJ2650" s="653"/>
      <c r="VWK2650" s="653"/>
      <c r="VWL2650" s="653"/>
      <c r="VWM2650" s="653"/>
      <c r="VWN2650" s="653"/>
      <c r="VWO2650" s="653"/>
      <c r="VWP2650" s="653"/>
      <c r="VWQ2650" s="653"/>
      <c r="VWR2650" s="653"/>
      <c r="VWS2650" s="653"/>
      <c r="VWT2650" s="653"/>
      <c r="VWU2650" s="653"/>
      <c r="VWV2650" s="653"/>
      <c r="VWW2650" s="653"/>
      <c r="VWX2650" s="653"/>
      <c r="VWY2650" s="653"/>
      <c r="VWZ2650" s="653"/>
      <c r="VXA2650" s="653"/>
      <c r="VXB2650" s="653"/>
      <c r="VXC2650" s="653"/>
      <c r="VXD2650" s="653"/>
      <c r="VXE2650" s="653"/>
      <c r="VXF2650" s="653"/>
      <c r="VXG2650" s="653"/>
      <c r="VXH2650" s="653"/>
      <c r="VXI2650" s="653"/>
      <c r="VXJ2650" s="653"/>
      <c r="VXK2650" s="653"/>
      <c r="VXL2650" s="653"/>
      <c r="VXM2650" s="653"/>
      <c r="VXN2650" s="653"/>
      <c r="VXO2650" s="653"/>
      <c r="VXP2650" s="653"/>
      <c r="VXQ2650" s="653"/>
      <c r="VXR2650" s="653"/>
      <c r="VXS2650" s="653"/>
      <c r="VXT2650" s="653"/>
      <c r="VXU2650" s="653"/>
      <c r="VXV2650" s="653"/>
      <c r="VXW2650" s="653"/>
      <c r="VXX2650" s="653"/>
      <c r="VXY2650" s="653"/>
      <c r="VXZ2650" s="653"/>
      <c r="VYA2650" s="653"/>
      <c r="VYB2650" s="653"/>
      <c r="VYC2650" s="653"/>
      <c r="VYD2650" s="653"/>
      <c r="VYE2650" s="653"/>
      <c r="VYF2650" s="653"/>
      <c r="VYG2650" s="653"/>
      <c r="VYH2650" s="653"/>
      <c r="VYI2650" s="653"/>
      <c r="VYJ2650" s="653"/>
      <c r="VYK2650" s="653"/>
      <c r="VYL2650" s="653"/>
      <c r="VYM2650" s="653"/>
      <c r="VYN2650" s="653"/>
      <c r="VYO2650" s="653"/>
      <c r="VYP2650" s="653"/>
      <c r="VYQ2650" s="653"/>
      <c r="VYR2650" s="653"/>
      <c r="VYS2650" s="653"/>
      <c r="VYT2650" s="653"/>
      <c r="VYU2650" s="653"/>
      <c r="VYV2650" s="653"/>
      <c r="VYW2650" s="653"/>
      <c r="VYX2650" s="653"/>
      <c r="VYY2650" s="653"/>
      <c r="VYZ2650" s="653"/>
      <c r="VZA2650" s="653"/>
      <c r="VZB2650" s="653"/>
      <c r="VZC2650" s="653"/>
      <c r="VZD2650" s="653"/>
      <c r="VZE2650" s="653"/>
      <c r="VZF2650" s="653"/>
      <c r="VZG2650" s="653"/>
      <c r="VZH2650" s="653"/>
      <c r="VZI2650" s="653"/>
      <c r="VZJ2650" s="653"/>
      <c r="VZK2650" s="653"/>
      <c r="VZL2650" s="653"/>
      <c r="VZM2650" s="653"/>
      <c r="VZN2650" s="653"/>
      <c r="VZO2650" s="653"/>
      <c r="VZP2650" s="653"/>
      <c r="VZQ2650" s="653"/>
      <c r="VZR2650" s="653"/>
      <c r="VZS2650" s="653"/>
      <c r="VZT2650" s="653"/>
      <c r="VZU2650" s="653"/>
      <c r="VZV2650" s="653"/>
      <c r="VZW2650" s="653"/>
      <c r="VZX2650" s="653"/>
      <c r="VZY2650" s="653"/>
      <c r="VZZ2650" s="653"/>
      <c r="WAA2650" s="653"/>
      <c r="WAB2650" s="653"/>
      <c r="WAC2650" s="653"/>
      <c r="WAD2650" s="653"/>
      <c r="WAE2650" s="653"/>
      <c r="WAF2650" s="653"/>
      <c r="WAG2650" s="653"/>
      <c r="WAH2650" s="653"/>
      <c r="WAI2650" s="653"/>
      <c r="WAJ2650" s="653"/>
      <c r="WAK2650" s="653"/>
      <c r="WAL2650" s="653"/>
      <c r="WAM2650" s="653"/>
      <c r="WAN2650" s="653"/>
      <c r="WAO2650" s="653"/>
      <c r="WAP2650" s="653"/>
      <c r="WAQ2650" s="653"/>
      <c r="WAR2650" s="653"/>
      <c r="WAS2650" s="653"/>
      <c r="WAT2650" s="653"/>
      <c r="WAU2650" s="653"/>
      <c r="WAV2650" s="653"/>
      <c r="WAW2650" s="653"/>
      <c r="WAX2650" s="653"/>
      <c r="WAY2650" s="653"/>
      <c r="WAZ2650" s="653"/>
      <c r="WBA2650" s="653"/>
      <c r="WBB2650" s="653"/>
      <c r="WBC2650" s="653"/>
      <c r="WBD2650" s="653"/>
      <c r="WBE2650" s="653"/>
      <c r="WBF2650" s="653"/>
      <c r="WBG2650" s="653"/>
      <c r="WBH2650" s="653"/>
      <c r="WBI2650" s="653"/>
      <c r="WBJ2650" s="653"/>
      <c r="WBK2650" s="653"/>
      <c r="WBL2650" s="653"/>
      <c r="WBM2650" s="653"/>
      <c r="WBN2650" s="653"/>
      <c r="WBO2650" s="653"/>
      <c r="WBP2650" s="653"/>
      <c r="WBQ2650" s="653"/>
      <c r="WBR2650" s="653"/>
      <c r="WBS2650" s="653"/>
      <c r="WBT2650" s="653"/>
      <c r="WBU2650" s="653"/>
      <c r="WBV2650" s="653"/>
      <c r="WBW2650" s="653"/>
      <c r="WBX2650" s="653"/>
      <c r="WBY2650" s="653"/>
      <c r="WBZ2650" s="653"/>
      <c r="WCA2650" s="653"/>
      <c r="WCB2650" s="653"/>
      <c r="WCC2650" s="653"/>
      <c r="WCD2650" s="653"/>
      <c r="WCE2650" s="653"/>
      <c r="WCF2650" s="653"/>
      <c r="WCG2650" s="653"/>
      <c r="WCH2650" s="653"/>
      <c r="WCI2650" s="653"/>
      <c r="WCJ2650" s="653"/>
      <c r="WCK2650" s="653"/>
      <c r="WCL2650" s="653"/>
      <c r="WCM2650" s="653"/>
      <c r="WCN2650" s="653"/>
      <c r="WCO2650" s="653"/>
      <c r="WCP2650" s="653"/>
      <c r="WCQ2650" s="653"/>
      <c r="WCR2650" s="653"/>
      <c r="WCS2650" s="653"/>
      <c r="WCT2650" s="653"/>
      <c r="WCU2650" s="653"/>
      <c r="WCV2650" s="653"/>
      <c r="WCW2650" s="653"/>
      <c r="WCX2650" s="653"/>
      <c r="WCY2650" s="653"/>
      <c r="WCZ2650" s="653"/>
      <c r="WDA2650" s="653"/>
      <c r="WDB2650" s="653"/>
      <c r="WDC2650" s="653"/>
      <c r="WDD2650" s="653"/>
      <c r="WDE2650" s="653"/>
      <c r="WDF2650" s="653"/>
      <c r="WDG2650" s="653"/>
      <c r="WDH2650" s="653"/>
      <c r="WDI2650" s="653"/>
      <c r="WDJ2650" s="653"/>
      <c r="WDK2650" s="653"/>
      <c r="WDL2650" s="653"/>
      <c r="WDM2650" s="653"/>
      <c r="WDN2650" s="653"/>
      <c r="WDO2650" s="653"/>
      <c r="WDP2650" s="653"/>
      <c r="WDQ2650" s="653"/>
      <c r="WDR2650" s="653"/>
      <c r="WDS2650" s="653"/>
      <c r="WDT2650" s="653"/>
      <c r="WDU2650" s="653"/>
      <c r="WDV2650" s="653"/>
      <c r="WDW2650" s="653"/>
      <c r="WDX2650" s="653"/>
      <c r="WDY2650" s="653"/>
      <c r="WDZ2650" s="653"/>
      <c r="WEA2650" s="653"/>
      <c r="WEB2650" s="653"/>
      <c r="WEC2650" s="653"/>
      <c r="WED2650" s="653"/>
      <c r="WEE2650" s="653"/>
      <c r="WEF2650" s="653"/>
      <c r="WEG2650" s="653"/>
      <c r="WEH2650" s="653"/>
      <c r="WEI2650" s="653"/>
      <c r="WEJ2650" s="653"/>
      <c r="WEK2650" s="653"/>
      <c r="WEL2650" s="653"/>
      <c r="WEM2650" s="653"/>
      <c r="WEN2650" s="653"/>
      <c r="WEO2650" s="653"/>
      <c r="WEP2650" s="653"/>
      <c r="WEQ2650" s="653"/>
      <c r="WER2650" s="653"/>
      <c r="WES2650" s="653"/>
      <c r="WET2650" s="653"/>
      <c r="WEU2650" s="653"/>
      <c r="WEV2650" s="653"/>
      <c r="WEW2650" s="653"/>
      <c r="WEX2650" s="653"/>
      <c r="WEY2650" s="653"/>
      <c r="WEZ2650" s="653"/>
      <c r="WFA2650" s="653"/>
      <c r="WFB2650" s="653"/>
      <c r="WFC2650" s="653"/>
      <c r="WFD2650" s="653"/>
      <c r="WFE2650" s="653"/>
      <c r="WFF2650" s="653"/>
      <c r="WFG2650" s="653"/>
      <c r="WFH2650" s="653"/>
      <c r="WFI2650" s="653"/>
      <c r="WFJ2650" s="653"/>
      <c r="WFK2650" s="653"/>
      <c r="WFL2650" s="653"/>
      <c r="WFM2650" s="653"/>
      <c r="WFN2650" s="653"/>
      <c r="WFO2650" s="653"/>
      <c r="WFP2650" s="653"/>
      <c r="WFQ2650" s="653"/>
      <c r="WFR2650" s="653"/>
      <c r="WFS2650" s="653"/>
      <c r="WFT2650" s="653"/>
      <c r="WFU2650" s="653"/>
      <c r="WFV2650" s="653"/>
      <c r="WFW2650" s="653"/>
      <c r="WFX2650" s="653"/>
      <c r="WFY2650" s="653"/>
      <c r="WFZ2650" s="653"/>
      <c r="WGA2650" s="653"/>
      <c r="WGB2650" s="653"/>
      <c r="WGC2650" s="653"/>
      <c r="WGD2650" s="653"/>
      <c r="WGE2650" s="653"/>
      <c r="WGF2650" s="653"/>
      <c r="WGG2650" s="653"/>
      <c r="WGH2650" s="653"/>
      <c r="WGI2650" s="653"/>
      <c r="WGJ2650" s="653"/>
      <c r="WGK2650" s="653"/>
      <c r="WGL2650" s="653"/>
      <c r="WGM2650" s="653"/>
      <c r="WGN2650" s="653"/>
      <c r="WGO2650" s="653"/>
      <c r="WGP2650" s="653"/>
      <c r="WGQ2650" s="653"/>
      <c r="WGR2650" s="653"/>
      <c r="WGS2650" s="653"/>
      <c r="WGT2650" s="653"/>
      <c r="WGU2650" s="653"/>
      <c r="WGV2650" s="653"/>
      <c r="WGW2650" s="653"/>
      <c r="WGX2650" s="653"/>
      <c r="WGY2650" s="653"/>
      <c r="WGZ2650" s="653"/>
      <c r="WHA2650" s="653"/>
      <c r="WHB2650" s="653"/>
      <c r="WHC2650" s="653"/>
      <c r="WHD2650" s="653"/>
      <c r="WHE2650" s="653"/>
      <c r="WHF2650" s="653"/>
      <c r="WHG2650" s="653"/>
      <c r="WHH2650" s="653"/>
      <c r="WHI2650" s="653"/>
      <c r="WHJ2650" s="653"/>
      <c r="WHK2650" s="653"/>
      <c r="WHL2650" s="653"/>
      <c r="WHM2650" s="653"/>
      <c r="WHN2650" s="653"/>
      <c r="WHO2650" s="653"/>
      <c r="WHP2650" s="653"/>
      <c r="WHQ2650" s="653"/>
      <c r="WHR2650" s="653"/>
      <c r="WHS2650" s="653"/>
      <c r="WHT2650" s="653"/>
      <c r="WHU2650" s="653"/>
      <c r="WHV2650" s="653"/>
      <c r="WHW2650" s="653"/>
      <c r="WHX2650" s="653"/>
      <c r="WHY2650" s="653"/>
      <c r="WHZ2650" s="653"/>
      <c r="WIA2650" s="653"/>
      <c r="WIB2650" s="653"/>
      <c r="WIC2650" s="653"/>
      <c r="WID2650" s="653"/>
      <c r="WIE2650" s="653"/>
      <c r="WIF2650" s="653"/>
      <c r="WIG2650" s="653"/>
      <c r="WIH2650" s="653"/>
      <c r="WII2650" s="653"/>
      <c r="WIJ2650" s="653"/>
      <c r="WIK2650" s="653"/>
      <c r="WIL2650" s="653"/>
      <c r="WIM2650" s="653"/>
      <c r="WIN2650" s="653"/>
      <c r="WIO2650" s="653"/>
      <c r="WIP2650" s="653"/>
      <c r="WIQ2650" s="653"/>
      <c r="WIR2650" s="653"/>
      <c r="WIS2650" s="653"/>
      <c r="WIT2650" s="653"/>
      <c r="WIU2650" s="653"/>
      <c r="WIV2650" s="653"/>
      <c r="WIW2650" s="653"/>
      <c r="WIX2650" s="653"/>
      <c r="WIY2650" s="653"/>
      <c r="WIZ2650" s="653"/>
      <c r="WJA2650" s="653"/>
      <c r="WJB2650" s="653"/>
      <c r="WJC2650" s="653"/>
      <c r="WJD2650" s="653"/>
      <c r="WJE2650" s="653"/>
      <c r="WJF2650" s="653"/>
      <c r="WJG2650" s="653"/>
      <c r="WJH2650" s="653"/>
      <c r="WJI2650" s="653"/>
      <c r="WJJ2650" s="653"/>
      <c r="WJK2650" s="653"/>
      <c r="WJL2650" s="653"/>
      <c r="WJM2650" s="653"/>
      <c r="WJN2650" s="653"/>
      <c r="WJO2650" s="653"/>
      <c r="WJP2650" s="653"/>
      <c r="WJQ2650" s="653"/>
      <c r="WJR2650" s="653"/>
      <c r="WJS2650" s="653"/>
      <c r="WJT2650" s="653"/>
      <c r="WJU2650" s="653"/>
      <c r="WJV2650" s="653"/>
      <c r="WJW2650" s="653"/>
      <c r="WJX2650" s="653"/>
      <c r="WJY2650" s="653"/>
      <c r="WJZ2650" s="653"/>
      <c r="WKA2650" s="653"/>
      <c r="WKB2650" s="653"/>
      <c r="WKC2650" s="653"/>
      <c r="WKD2650" s="653"/>
      <c r="WKE2650" s="653"/>
      <c r="WKF2650" s="653"/>
      <c r="WKG2650" s="653"/>
      <c r="WKH2650" s="653"/>
      <c r="WKI2650" s="653"/>
      <c r="WKJ2650" s="653"/>
      <c r="WKK2650" s="653"/>
      <c r="WKL2650" s="653"/>
      <c r="WKM2650" s="653"/>
      <c r="WKN2650" s="653"/>
      <c r="WKO2650" s="653"/>
      <c r="WKP2650" s="653"/>
      <c r="WKQ2650" s="653"/>
      <c r="WKR2650" s="653"/>
      <c r="WKS2650" s="653"/>
      <c r="WKT2650" s="653"/>
      <c r="WKU2650" s="653"/>
      <c r="WKV2650" s="653"/>
      <c r="WKW2650" s="653"/>
      <c r="WKX2650" s="653"/>
      <c r="WKY2650" s="653"/>
      <c r="WKZ2650" s="653"/>
      <c r="WLA2650" s="653"/>
      <c r="WLB2650" s="653"/>
      <c r="WLC2650" s="653"/>
      <c r="WLD2650" s="653"/>
      <c r="WLE2650" s="653"/>
      <c r="WLF2650" s="653"/>
      <c r="WLG2650" s="653"/>
      <c r="WLH2650" s="653"/>
      <c r="WLI2650" s="653"/>
      <c r="WLJ2650" s="653"/>
      <c r="WLK2650" s="653"/>
      <c r="WLL2650" s="653"/>
      <c r="WLM2650" s="653"/>
      <c r="WLN2650" s="653"/>
      <c r="WLO2650" s="653"/>
      <c r="WLP2650" s="653"/>
      <c r="WLQ2650" s="653"/>
      <c r="WLR2650" s="653"/>
      <c r="WLS2650" s="653"/>
      <c r="WLT2650" s="653"/>
      <c r="WLU2650" s="653"/>
      <c r="WLV2650" s="653"/>
      <c r="WLW2650" s="653"/>
      <c r="WLX2650" s="653"/>
      <c r="WLY2650" s="653"/>
      <c r="WLZ2650" s="653"/>
      <c r="WMA2650" s="653"/>
      <c r="WMB2650" s="653"/>
      <c r="WMC2650" s="653"/>
      <c r="WMD2650" s="653"/>
      <c r="WME2650" s="653"/>
      <c r="WMF2650" s="653"/>
      <c r="WMG2650" s="653"/>
      <c r="WMH2650" s="653"/>
      <c r="WMI2650" s="653"/>
      <c r="WMJ2650" s="653"/>
      <c r="WMK2650" s="653"/>
      <c r="WML2650" s="653"/>
      <c r="WMM2650" s="653"/>
      <c r="WMN2650" s="653"/>
      <c r="WMO2650" s="653"/>
      <c r="WMP2650" s="653"/>
      <c r="WMQ2650" s="653"/>
      <c r="WMR2650" s="653"/>
      <c r="WMS2650" s="653"/>
      <c r="WMT2650" s="653"/>
      <c r="WMU2650" s="653"/>
      <c r="WMV2650" s="653"/>
      <c r="WMW2650" s="653"/>
      <c r="WMX2650" s="653"/>
      <c r="WMY2650" s="653"/>
      <c r="WMZ2650" s="653"/>
      <c r="WNA2650" s="653"/>
      <c r="WNB2650" s="653"/>
      <c r="WNC2650" s="653"/>
      <c r="WND2650" s="653"/>
      <c r="WNE2650" s="653"/>
      <c r="WNF2650" s="653"/>
      <c r="WNG2650" s="653"/>
      <c r="WNH2650" s="653"/>
      <c r="WNI2650" s="653"/>
      <c r="WNJ2650" s="653"/>
      <c r="WNK2650" s="653"/>
      <c r="WNL2650" s="653"/>
      <c r="WNM2650" s="653"/>
      <c r="WNN2650" s="653"/>
      <c r="WNO2650" s="653"/>
      <c r="WNP2650" s="653"/>
      <c r="WNQ2650" s="653"/>
      <c r="WNR2650" s="653"/>
      <c r="WNS2650" s="653"/>
      <c r="WNT2650" s="653"/>
      <c r="WNU2650" s="653"/>
      <c r="WNV2650" s="653"/>
      <c r="WNW2650" s="653"/>
      <c r="WNX2650" s="653"/>
      <c r="WNY2650" s="653"/>
      <c r="WNZ2650" s="653"/>
      <c r="WOA2650" s="653"/>
      <c r="WOB2650" s="653"/>
      <c r="WOC2650" s="653"/>
      <c r="WOD2650" s="653"/>
      <c r="WOE2650" s="653"/>
      <c r="WOF2650" s="653"/>
      <c r="WOG2650" s="653"/>
      <c r="WOH2650" s="653"/>
      <c r="WOI2650" s="653"/>
      <c r="WOJ2650" s="653"/>
      <c r="WOK2650" s="653"/>
      <c r="WOL2650" s="653"/>
      <c r="WOM2650" s="653"/>
      <c r="WON2650" s="653"/>
      <c r="WOO2650" s="653"/>
      <c r="WOP2650" s="653"/>
      <c r="WOQ2650" s="653"/>
      <c r="WOR2650" s="653"/>
      <c r="WOS2650" s="653"/>
      <c r="WOT2650" s="653"/>
      <c r="WOU2650" s="653"/>
      <c r="WOV2650" s="653"/>
      <c r="WOW2650" s="653"/>
      <c r="WOX2650" s="653"/>
      <c r="WOY2650" s="653"/>
      <c r="WOZ2650" s="653"/>
      <c r="WPA2650" s="653"/>
      <c r="WPB2650" s="653"/>
      <c r="WPC2650" s="653"/>
      <c r="WPD2650" s="653"/>
      <c r="WPE2650" s="653"/>
      <c r="WPF2650" s="653"/>
      <c r="WPG2650" s="653"/>
      <c r="WPH2650" s="653"/>
      <c r="WPI2650" s="653"/>
      <c r="WPJ2650" s="653"/>
      <c r="WPK2650" s="653"/>
      <c r="WPL2650" s="653"/>
      <c r="WPM2650" s="653"/>
      <c r="WPN2650" s="653"/>
      <c r="WPO2650" s="653"/>
      <c r="WPP2650" s="653"/>
      <c r="WPQ2650" s="653"/>
      <c r="WPR2650" s="653"/>
      <c r="WPS2650" s="653"/>
      <c r="WPT2650" s="653"/>
      <c r="WPU2650" s="653"/>
      <c r="WPV2650" s="653"/>
      <c r="WPW2650" s="653"/>
      <c r="WPX2650" s="653"/>
      <c r="WPY2650" s="653"/>
      <c r="WPZ2650" s="653"/>
      <c r="WQA2650" s="653"/>
      <c r="WQB2650" s="653"/>
      <c r="WQC2650" s="653"/>
      <c r="WQD2650" s="653"/>
      <c r="WQE2650" s="653"/>
      <c r="WQF2650" s="653"/>
      <c r="WQG2650" s="653"/>
      <c r="WQH2650" s="653"/>
      <c r="WQI2650" s="653"/>
      <c r="WQJ2650" s="653"/>
      <c r="WQK2650" s="653"/>
      <c r="WQL2650" s="653"/>
      <c r="WQM2650" s="653"/>
      <c r="WQN2650" s="653"/>
      <c r="WQO2650" s="653"/>
      <c r="WQP2650" s="653"/>
      <c r="WQQ2650" s="653"/>
      <c r="WQR2650" s="653"/>
      <c r="WQS2650" s="653"/>
      <c r="WQT2650" s="653"/>
      <c r="WQU2650" s="653"/>
      <c r="WQV2650" s="653"/>
      <c r="WQW2650" s="653"/>
      <c r="WQX2650" s="653"/>
      <c r="WQY2650" s="653"/>
      <c r="WQZ2650" s="653"/>
      <c r="WRA2650" s="653"/>
      <c r="WRB2650" s="653"/>
      <c r="WRC2650" s="653"/>
      <c r="WRD2650" s="653"/>
      <c r="WRE2650" s="653"/>
      <c r="WRF2650" s="653"/>
      <c r="WRG2650" s="653"/>
      <c r="WRH2650" s="653"/>
      <c r="WRI2650" s="653"/>
      <c r="WRJ2650" s="653"/>
      <c r="WRK2650" s="653"/>
      <c r="WRL2650" s="653"/>
      <c r="WRM2650" s="653"/>
      <c r="WRN2650" s="653"/>
      <c r="WRO2650" s="653"/>
      <c r="WRP2650" s="653"/>
      <c r="WRQ2650" s="653"/>
      <c r="WRR2650" s="653"/>
      <c r="WRS2650" s="653"/>
      <c r="WRT2650" s="653"/>
      <c r="WRU2650" s="653"/>
      <c r="WRV2650" s="653"/>
      <c r="WRW2650" s="653"/>
      <c r="WRX2650" s="653"/>
      <c r="WRY2650" s="653"/>
      <c r="WRZ2650" s="653"/>
      <c r="WSA2650" s="653"/>
      <c r="WSB2650" s="653"/>
      <c r="WSC2650" s="653"/>
      <c r="WSD2650" s="653"/>
      <c r="WSE2650" s="653"/>
      <c r="WSF2650" s="653"/>
      <c r="WSG2650" s="653"/>
      <c r="WSH2650" s="653"/>
      <c r="WSI2650" s="653"/>
      <c r="WSJ2650" s="653"/>
      <c r="WSK2650" s="653"/>
      <c r="WSL2650" s="653"/>
      <c r="WSM2650" s="653"/>
      <c r="WSN2650" s="653"/>
      <c r="WSO2650" s="653"/>
      <c r="WSP2650" s="653"/>
      <c r="WSQ2650" s="653"/>
      <c r="WSR2650" s="653"/>
      <c r="WSS2650" s="653"/>
      <c r="WST2650" s="653"/>
      <c r="WSU2650" s="653"/>
      <c r="WSV2650" s="653"/>
      <c r="WSW2650" s="653"/>
      <c r="WSX2650" s="653"/>
      <c r="WSY2650" s="653"/>
      <c r="WSZ2650" s="653"/>
      <c r="WTA2650" s="653"/>
      <c r="WTB2650" s="653"/>
      <c r="WTC2650" s="653"/>
      <c r="WTD2650" s="653"/>
      <c r="WTE2650" s="653"/>
      <c r="WTF2650" s="653"/>
      <c r="WTG2650" s="653"/>
      <c r="WTH2650" s="653"/>
      <c r="WTI2650" s="653"/>
      <c r="WTJ2650" s="653"/>
      <c r="WTK2650" s="653"/>
      <c r="WTL2650" s="653"/>
      <c r="WTM2650" s="653"/>
      <c r="WTN2650" s="653"/>
      <c r="WTO2650" s="653"/>
      <c r="WTP2650" s="653"/>
      <c r="WTQ2650" s="653"/>
      <c r="WTR2650" s="653"/>
      <c r="WTS2650" s="653"/>
      <c r="WTT2650" s="653"/>
      <c r="WTU2650" s="653"/>
      <c r="WTV2650" s="653"/>
      <c r="WTW2650" s="653"/>
      <c r="WTX2650" s="653"/>
      <c r="WTY2650" s="653"/>
      <c r="WTZ2650" s="653"/>
      <c r="WUA2650" s="653"/>
      <c r="WUB2650" s="653"/>
      <c r="WUC2650" s="653"/>
      <c r="WUD2650" s="653"/>
      <c r="WUE2650" s="653"/>
      <c r="WUF2650" s="653"/>
      <c r="WUG2650" s="653"/>
      <c r="WUH2650" s="653"/>
      <c r="WUI2650" s="653"/>
      <c r="WUJ2650" s="653"/>
      <c r="WUK2650" s="653"/>
      <c r="WUL2650" s="653"/>
      <c r="WUM2650" s="653"/>
      <c r="WUN2650" s="653"/>
      <c r="WUO2650" s="653"/>
      <c r="WUP2650" s="653"/>
      <c r="WUQ2650" s="653"/>
      <c r="WUR2650" s="653"/>
      <c r="WUS2650" s="653"/>
      <c r="WUT2650" s="653"/>
      <c r="WUU2650" s="653"/>
      <c r="WUV2650" s="653"/>
      <c r="WUW2650" s="653"/>
      <c r="WUX2650" s="653"/>
      <c r="WUY2650" s="653"/>
      <c r="WUZ2650" s="653"/>
      <c r="WVA2650" s="653"/>
      <c r="WVB2650" s="653"/>
      <c r="WVC2650" s="653"/>
      <c r="WVD2650" s="653"/>
      <c r="WVE2650" s="653"/>
      <c r="WVF2650" s="653"/>
      <c r="WVG2650" s="653"/>
      <c r="WVH2650" s="653"/>
      <c r="WVI2650" s="653"/>
      <c r="WVJ2650" s="653"/>
      <c r="WVK2650" s="653"/>
      <c r="WVL2650" s="653"/>
      <c r="WVM2650" s="653"/>
      <c r="WVN2650" s="653"/>
      <c r="WVO2650" s="653"/>
      <c r="WVP2650" s="653"/>
      <c r="WVQ2650" s="653"/>
      <c r="WVR2650" s="653"/>
      <c r="WVS2650" s="653"/>
      <c r="WVT2650" s="653"/>
      <c r="WVU2650" s="653"/>
      <c r="WVV2650" s="653"/>
      <c r="WVW2650" s="653"/>
      <c r="WVX2650" s="653"/>
      <c r="WVY2650" s="653"/>
      <c r="WVZ2650" s="653"/>
      <c r="WWA2650" s="653"/>
      <c r="WWB2650" s="653"/>
      <c r="WWC2650" s="653"/>
      <c r="WWD2650" s="653"/>
      <c r="WWE2650" s="653"/>
      <c r="WWF2650" s="653"/>
      <c r="WWG2650" s="653"/>
      <c r="WWH2650" s="653"/>
      <c r="WWI2650" s="653"/>
      <c r="WWJ2650" s="653"/>
      <c r="WWK2650" s="653"/>
      <c r="WWL2650" s="653"/>
      <c r="WWM2650" s="653"/>
      <c r="WWN2650" s="653"/>
      <c r="WWO2650" s="653"/>
      <c r="WWP2650" s="653"/>
      <c r="WWQ2650" s="653"/>
      <c r="WWR2650" s="653"/>
      <c r="WWS2650" s="653"/>
      <c r="WWT2650" s="653"/>
      <c r="WWU2650" s="653"/>
      <c r="WWV2650" s="653"/>
      <c r="WWW2650" s="653"/>
      <c r="WWX2650" s="653"/>
      <c r="WWY2650" s="653"/>
      <c r="WWZ2650" s="653"/>
      <c r="WXA2650" s="653"/>
      <c r="WXB2650" s="653"/>
      <c r="WXC2650" s="653"/>
      <c r="WXD2650" s="653"/>
      <c r="WXE2650" s="653"/>
      <c r="WXF2650" s="653"/>
      <c r="WXG2650" s="653"/>
      <c r="WXH2650" s="653"/>
      <c r="WXI2650" s="653"/>
      <c r="WXJ2650" s="653"/>
      <c r="WXK2650" s="653"/>
      <c r="WXL2650" s="653"/>
      <c r="WXM2650" s="653"/>
      <c r="WXN2650" s="653"/>
      <c r="WXO2650" s="653"/>
      <c r="WXP2650" s="653"/>
      <c r="WXQ2650" s="653"/>
      <c r="WXR2650" s="653"/>
      <c r="WXS2650" s="653"/>
      <c r="WXT2650" s="653"/>
      <c r="WXU2650" s="653"/>
      <c r="WXV2650" s="653"/>
      <c r="WXW2650" s="653"/>
      <c r="WXX2650" s="653"/>
      <c r="WXY2650" s="653"/>
      <c r="WXZ2650" s="653"/>
      <c r="WYA2650" s="653"/>
      <c r="WYB2650" s="653"/>
      <c r="WYC2650" s="653"/>
      <c r="WYD2650" s="653"/>
      <c r="WYE2650" s="653"/>
      <c r="WYF2650" s="653"/>
      <c r="WYG2650" s="653"/>
      <c r="WYH2650" s="653"/>
      <c r="WYI2650" s="653"/>
      <c r="WYJ2650" s="653"/>
      <c r="WYK2650" s="653"/>
      <c r="WYL2650" s="653"/>
      <c r="WYM2650" s="653"/>
      <c r="WYN2650" s="653"/>
      <c r="WYO2650" s="653"/>
      <c r="WYP2650" s="653"/>
      <c r="WYQ2650" s="653"/>
      <c r="WYR2650" s="653"/>
      <c r="WYS2650" s="653"/>
      <c r="WYT2650" s="653"/>
      <c r="WYU2650" s="653"/>
      <c r="WYV2650" s="653"/>
      <c r="WYW2650" s="653"/>
      <c r="WYX2650" s="653"/>
      <c r="WYY2650" s="653"/>
      <c r="WYZ2650" s="653"/>
      <c r="WZA2650" s="653"/>
      <c r="WZB2650" s="653"/>
      <c r="WZC2650" s="653"/>
      <c r="WZD2650" s="653"/>
      <c r="WZE2650" s="653"/>
      <c r="WZF2650" s="653"/>
      <c r="WZG2650" s="653"/>
      <c r="WZH2650" s="653"/>
      <c r="WZI2650" s="653"/>
      <c r="WZJ2650" s="653"/>
      <c r="WZK2650" s="653"/>
      <c r="WZL2650" s="653"/>
      <c r="WZM2650" s="653"/>
      <c r="WZN2650" s="653"/>
      <c r="WZO2650" s="653"/>
      <c r="WZP2650" s="653"/>
      <c r="WZQ2650" s="653"/>
      <c r="WZR2650" s="653"/>
      <c r="WZS2650" s="653"/>
      <c r="WZT2650" s="653"/>
      <c r="WZU2650" s="653"/>
      <c r="WZV2650" s="653"/>
      <c r="WZW2650" s="653"/>
      <c r="WZX2650" s="653"/>
      <c r="WZY2650" s="653"/>
      <c r="WZZ2650" s="653"/>
      <c r="XAA2650" s="653"/>
      <c r="XAB2650" s="653"/>
      <c r="XAC2650" s="653"/>
      <c r="XAD2650" s="653"/>
      <c r="XAE2650" s="653"/>
      <c r="XAF2650" s="653"/>
      <c r="XAG2650" s="653"/>
      <c r="XAH2650" s="653"/>
      <c r="XAI2650" s="653"/>
      <c r="XAJ2650" s="653"/>
      <c r="XAK2650" s="653"/>
      <c r="XAL2650" s="653"/>
      <c r="XAM2650" s="653"/>
      <c r="XAN2650" s="653"/>
      <c r="XAO2650" s="653"/>
      <c r="XAP2650" s="653"/>
      <c r="XAQ2650" s="653"/>
      <c r="XAR2650" s="653"/>
      <c r="XAS2650" s="653"/>
      <c r="XAT2650" s="653"/>
      <c r="XAU2650" s="653"/>
      <c r="XAV2650" s="653"/>
      <c r="XAW2650" s="653"/>
      <c r="XAX2650" s="653"/>
      <c r="XAY2650" s="653"/>
      <c r="XAZ2650" s="653"/>
      <c r="XBA2650" s="653"/>
      <c r="XBB2650" s="653"/>
      <c r="XBC2650" s="653"/>
      <c r="XBD2650" s="653"/>
      <c r="XBE2650" s="653"/>
      <c r="XBF2650" s="653"/>
      <c r="XBG2650" s="653"/>
      <c r="XBH2650" s="653"/>
      <c r="XBI2650" s="653"/>
      <c r="XBJ2650" s="653"/>
      <c r="XBK2650" s="653"/>
      <c r="XBL2650" s="653"/>
      <c r="XBM2650" s="653"/>
      <c r="XBN2650" s="653"/>
      <c r="XBO2650" s="653"/>
      <c r="XBP2650" s="653"/>
      <c r="XBQ2650" s="653"/>
      <c r="XBR2650" s="653"/>
      <c r="XBS2650" s="653"/>
      <c r="XBT2650" s="653"/>
      <c r="XBU2650" s="653"/>
      <c r="XBV2650" s="653"/>
      <c r="XBW2650" s="653"/>
      <c r="XBX2650" s="653"/>
      <c r="XBY2650" s="653"/>
      <c r="XBZ2650" s="653"/>
      <c r="XCA2650" s="653"/>
      <c r="XCB2650" s="653"/>
      <c r="XCC2650" s="653"/>
      <c r="XCD2650" s="653"/>
      <c r="XCE2650" s="653"/>
      <c r="XCF2650" s="653"/>
      <c r="XCG2650" s="653"/>
      <c r="XCH2650" s="653"/>
      <c r="XCI2650" s="653"/>
      <c r="XCJ2650" s="653"/>
      <c r="XCK2650" s="653"/>
      <c r="XCL2650" s="653"/>
      <c r="XCM2650" s="653"/>
      <c r="XCN2650" s="653"/>
      <c r="XCO2650" s="653"/>
      <c r="XCP2650" s="653"/>
      <c r="XCQ2650" s="653"/>
      <c r="XCR2650" s="653"/>
      <c r="XCS2650" s="653"/>
      <c r="XCT2650" s="653"/>
      <c r="XCU2650" s="653"/>
      <c r="XCV2650" s="653"/>
      <c r="XCW2650" s="653"/>
      <c r="XCX2650" s="653"/>
      <c r="XCY2650" s="653"/>
      <c r="XCZ2650" s="653"/>
      <c r="XDA2650" s="653"/>
      <c r="XDB2650" s="653"/>
      <c r="XDC2650" s="653"/>
      <c r="XDD2650" s="653"/>
      <c r="XDE2650" s="653"/>
      <c r="XDF2650" s="653"/>
      <c r="XDG2650" s="653"/>
      <c r="XDH2650" s="653"/>
      <c r="XDI2650" s="653"/>
      <c r="XDJ2650" s="653"/>
      <c r="XDK2650" s="653"/>
      <c r="XDL2650" s="653"/>
      <c r="XDM2650" s="653"/>
      <c r="XDN2650" s="653"/>
      <c r="XDO2650" s="653"/>
      <c r="XDP2650" s="653"/>
      <c r="XDQ2650" s="653"/>
      <c r="XDR2650" s="653"/>
      <c r="XDS2650" s="653"/>
      <c r="XDT2650" s="653"/>
      <c r="XDU2650" s="653"/>
      <c r="XDV2650" s="653"/>
      <c r="XDW2650" s="653"/>
      <c r="XDX2650" s="653"/>
      <c r="XDY2650" s="653"/>
      <c r="XDZ2650" s="653"/>
      <c r="XEA2650" s="653"/>
      <c r="XEB2650" s="653"/>
      <c r="XEC2650" s="653"/>
      <c r="XED2650" s="653"/>
      <c r="XEE2650" s="653"/>
      <c r="XEF2650" s="653"/>
      <c r="XEG2650" s="653"/>
      <c r="XEH2650" s="653"/>
      <c r="XEI2650" s="653"/>
      <c r="XEJ2650" s="653"/>
      <c r="XEK2650" s="653"/>
      <c r="XEL2650" s="653"/>
      <c r="XEM2650" s="653"/>
      <c r="XEN2650" s="653"/>
      <c r="XEO2650" s="653"/>
      <c r="XEP2650" s="653"/>
      <c r="XEQ2650" s="653"/>
      <c r="XER2650" s="653"/>
      <c r="XES2650" s="653"/>
      <c r="XET2650" s="653"/>
      <c r="XEU2650" s="653"/>
      <c r="XEV2650" s="653"/>
      <c r="XEW2650" s="653"/>
      <c r="XEX2650" s="653"/>
      <c r="XEY2650" s="653"/>
      <c r="XEZ2650" s="653"/>
      <c r="XFA2650" s="653"/>
      <c r="XFB2650" s="653"/>
      <c r="XFC2650" s="653"/>
      <c r="XFD2650" s="653"/>
    </row>
    <row r="2651" spans="1:16384" x14ac:dyDescent="0.25">
      <c r="A2651" s="1051"/>
      <c r="B2651" s="653"/>
      <c r="C2651" s="645" t="s">
        <v>7217</v>
      </c>
      <c r="D2651" s="645" t="s">
        <v>519</v>
      </c>
      <c r="E2651" s="651" t="s">
        <v>149</v>
      </c>
      <c r="F2651" s="651" t="s">
        <v>121</v>
      </c>
      <c r="G2651" s="648">
        <v>200</v>
      </c>
      <c r="H2651" s="648">
        <v>200</v>
      </c>
      <c r="I2651" s="14">
        <v>1</v>
      </c>
      <c r="J2651" s="653"/>
      <c r="K2651" s="653"/>
      <c r="L2651" s="653"/>
      <c r="M2651" s="653"/>
      <c r="N2651" s="653"/>
      <c r="O2651" s="653"/>
      <c r="P2651" s="653"/>
      <c r="Q2651" s="653"/>
      <c r="R2651" s="653"/>
      <c r="S2651" s="653"/>
      <c r="T2651" s="653"/>
      <c r="U2651" s="653"/>
      <c r="V2651" s="653"/>
      <c r="W2651" s="653"/>
      <c r="X2651" s="653"/>
      <c r="Y2651" s="653"/>
      <c r="Z2651" s="653"/>
      <c r="AA2651" s="653"/>
      <c r="AB2651" s="653"/>
      <c r="AC2651" s="653"/>
      <c r="AD2651" s="653"/>
      <c r="AE2651" s="653"/>
      <c r="AF2651" s="653"/>
      <c r="AG2651" s="653"/>
      <c r="AH2651" s="653"/>
      <c r="AI2651" s="653"/>
      <c r="AJ2651" s="653"/>
      <c r="AK2651" s="653"/>
      <c r="AL2651" s="653"/>
      <c r="AM2651" s="653"/>
      <c r="AN2651" s="653"/>
      <c r="AO2651" s="653"/>
      <c r="AP2651" s="653"/>
      <c r="AQ2651" s="653"/>
      <c r="AR2651" s="653"/>
      <c r="AS2651" s="653"/>
      <c r="AT2651" s="653"/>
      <c r="AU2651" s="653"/>
      <c r="AV2651" s="653"/>
      <c r="AW2651" s="653"/>
      <c r="AX2651" s="653"/>
      <c r="AY2651" s="653"/>
      <c r="AZ2651" s="653"/>
      <c r="BA2651" s="653"/>
      <c r="BB2651" s="653"/>
      <c r="BC2651" s="653"/>
      <c r="BD2651" s="653"/>
      <c r="BE2651" s="653"/>
      <c r="BF2651" s="653"/>
      <c r="BG2651" s="653"/>
      <c r="BH2651" s="653"/>
      <c r="BI2651" s="653"/>
      <c r="BJ2651" s="653"/>
      <c r="BK2651" s="653"/>
      <c r="BL2651" s="653"/>
      <c r="BM2651" s="653"/>
      <c r="BN2651" s="653"/>
      <c r="BO2651" s="653"/>
      <c r="BP2651" s="653"/>
      <c r="BQ2651" s="653"/>
      <c r="BR2651" s="653"/>
      <c r="BS2651" s="653"/>
      <c r="BT2651" s="653"/>
      <c r="BU2651" s="653"/>
      <c r="BV2651" s="653"/>
      <c r="BW2651" s="653"/>
      <c r="BX2651" s="653"/>
      <c r="BY2651" s="653"/>
      <c r="BZ2651" s="653"/>
      <c r="CA2651" s="653"/>
      <c r="CB2651" s="653"/>
      <c r="CC2651" s="653"/>
      <c r="CD2651" s="653"/>
      <c r="CE2651" s="653"/>
      <c r="CF2651" s="653"/>
      <c r="CG2651" s="653"/>
      <c r="CH2651" s="653"/>
      <c r="CI2651" s="653"/>
      <c r="CJ2651" s="653"/>
      <c r="CK2651" s="653"/>
      <c r="CL2651" s="653"/>
      <c r="CM2651" s="653"/>
      <c r="CN2651" s="653"/>
      <c r="CO2651" s="653"/>
      <c r="CP2651" s="653"/>
      <c r="CQ2651" s="653"/>
      <c r="CR2651" s="653"/>
      <c r="CS2651" s="653"/>
      <c r="CT2651" s="653"/>
      <c r="CU2651" s="653"/>
      <c r="CV2651" s="653"/>
      <c r="CW2651" s="653"/>
      <c r="CX2651" s="653"/>
      <c r="CY2651" s="653"/>
      <c r="CZ2651" s="653"/>
      <c r="DA2651" s="653"/>
      <c r="DB2651" s="653"/>
      <c r="DC2651" s="653"/>
      <c r="DD2651" s="653"/>
      <c r="DE2651" s="653"/>
      <c r="DF2651" s="653"/>
      <c r="DG2651" s="653"/>
      <c r="DH2651" s="653"/>
      <c r="DI2651" s="653"/>
      <c r="DJ2651" s="653"/>
      <c r="DK2651" s="653"/>
      <c r="DL2651" s="653"/>
      <c r="DM2651" s="653"/>
      <c r="DN2651" s="653"/>
      <c r="DO2651" s="653"/>
      <c r="DP2651" s="653"/>
      <c r="DQ2651" s="653"/>
      <c r="DR2651" s="653"/>
      <c r="DS2651" s="653"/>
      <c r="DT2651" s="653"/>
      <c r="DU2651" s="653"/>
      <c r="DV2651" s="653"/>
      <c r="DW2651" s="653"/>
      <c r="DX2651" s="653"/>
      <c r="DY2651" s="653"/>
      <c r="DZ2651" s="653"/>
      <c r="EA2651" s="653"/>
      <c r="EB2651" s="653"/>
      <c r="EC2651" s="653"/>
      <c r="ED2651" s="653"/>
      <c r="EE2651" s="653"/>
      <c r="EF2651" s="653"/>
      <c r="EG2651" s="653"/>
      <c r="EH2651" s="653"/>
      <c r="EI2651" s="653"/>
      <c r="EJ2651" s="653"/>
      <c r="EK2651" s="653"/>
      <c r="EL2651" s="653"/>
      <c r="EM2651" s="653"/>
      <c r="EN2651" s="653"/>
      <c r="EO2651" s="653"/>
      <c r="EP2651" s="653"/>
      <c r="EQ2651" s="653"/>
      <c r="ER2651" s="653"/>
      <c r="ES2651" s="653"/>
      <c r="ET2651" s="653"/>
      <c r="EU2651" s="653"/>
      <c r="EV2651" s="653"/>
      <c r="EW2651" s="653"/>
      <c r="EX2651" s="653"/>
      <c r="EY2651" s="653"/>
      <c r="EZ2651" s="653"/>
      <c r="FA2651" s="653"/>
      <c r="FB2651" s="653"/>
      <c r="FC2651" s="653"/>
      <c r="FD2651" s="653"/>
      <c r="FE2651" s="653"/>
      <c r="FF2651" s="653"/>
      <c r="FG2651" s="653"/>
      <c r="FH2651" s="653"/>
      <c r="FI2651" s="653"/>
      <c r="FJ2651" s="653"/>
      <c r="FK2651" s="653"/>
      <c r="FL2651" s="653"/>
      <c r="FM2651" s="653"/>
      <c r="FN2651" s="653"/>
      <c r="FO2651" s="653"/>
      <c r="FP2651" s="653"/>
      <c r="FQ2651" s="653"/>
      <c r="FR2651" s="653"/>
      <c r="FS2651" s="653"/>
      <c r="FT2651" s="653"/>
      <c r="FU2651" s="653"/>
      <c r="FV2651" s="653"/>
      <c r="FW2651" s="653"/>
      <c r="FX2651" s="653"/>
      <c r="FY2651" s="653"/>
      <c r="FZ2651" s="653"/>
      <c r="GA2651" s="653"/>
      <c r="GB2651" s="653"/>
      <c r="GC2651" s="653"/>
      <c r="GD2651" s="653"/>
      <c r="GE2651" s="653"/>
      <c r="GF2651" s="653"/>
      <c r="GG2651" s="653"/>
      <c r="GH2651" s="653"/>
      <c r="GI2651" s="653"/>
      <c r="GJ2651" s="653"/>
      <c r="GK2651" s="653"/>
      <c r="GL2651" s="653"/>
      <c r="GM2651" s="653"/>
      <c r="GN2651" s="653"/>
      <c r="GO2651" s="653"/>
      <c r="GP2651" s="653"/>
      <c r="GQ2651" s="653"/>
      <c r="GR2651" s="653"/>
      <c r="GS2651" s="653"/>
      <c r="GT2651" s="653"/>
      <c r="GU2651" s="653"/>
      <c r="GV2651" s="653"/>
      <c r="GW2651" s="653"/>
      <c r="GX2651" s="653"/>
      <c r="GY2651" s="653"/>
      <c r="GZ2651" s="653"/>
      <c r="HA2651" s="653"/>
      <c r="HB2651" s="653"/>
      <c r="HC2651" s="653"/>
      <c r="HD2651" s="653"/>
      <c r="HE2651" s="653"/>
      <c r="HF2651" s="653"/>
      <c r="HG2651" s="653"/>
      <c r="HH2651" s="653"/>
      <c r="HI2651" s="653"/>
      <c r="HJ2651" s="653"/>
      <c r="HK2651" s="653"/>
      <c r="HL2651" s="653"/>
      <c r="HM2651" s="653"/>
      <c r="HN2651" s="653"/>
      <c r="HO2651" s="653"/>
      <c r="HP2651" s="653"/>
      <c r="HQ2651" s="653"/>
      <c r="HR2651" s="653"/>
      <c r="HS2651" s="653"/>
      <c r="HT2651" s="653"/>
      <c r="HU2651" s="653"/>
      <c r="HV2651" s="653"/>
      <c r="HW2651" s="653"/>
      <c r="HX2651" s="653"/>
      <c r="HY2651" s="653"/>
      <c r="HZ2651" s="653"/>
      <c r="IA2651" s="653"/>
      <c r="IB2651" s="653"/>
      <c r="IC2651" s="653"/>
      <c r="ID2651" s="653"/>
      <c r="IE2651" s="653"/>
      <c r="IF2651" s="653"/>
      <c r="IG2651" s="653"/>
      <c r="IH2651" s="653"/>
      <c r="II2651" s="653"/>
      <c r="IJ2651" s="653"/>
      <c r="IK2651" s="653"/>
      <c r="IL2651" s="653"/>
      <c r="IM2651" s="653"/>
      <c r="IN2651" s="653"/>
      <c r="IO2651" s="653"/>
      <c r="IP2651" s="653"/>
      <c r="IQ2651" s="653"/>
      <c r="IR2651" s="653"/>
      <c r="IS2651" s="653"/>
      <c r="IT2651" s="653"/>
      <c r="IU2651" s="653"/>
      <c r="IV2651" s="653"/>
      <c r="IW2651" s="653"/>
      <c r="IX2651" s="653"/>
      <c r="IY2651" s="653"/>
      <c r="IZ2651" s="653"/>
      <c r="JA2651" s="653"/>
      <c r="JB2651" s="653"/>
      <c r="JC2651" s="653"/>
      <c r="JD2651" s="653"/>
      <c r="JE2651" s="653"/>
      <c r="JF2651" s="653"/>
      <c r="JG2651" s="653"/>
      <c r="JH2651" s="653"/>
      <c r="JI2651" s="653"/>
      <c r="JJ2651" s="653"/>
      <c r="JK2651" s="653"/>
      <c r="JL2651" s="653"/>
      <c r="JM2651" s="653"/>
      <c r="JN2651" s="653"/>
      <c r="JO2651" s="653"/>
      <c r="JP2651" s="653"/>
      <c r="JQ2651" s="653"/>
      <c r="JR2651" s="653"/>
      <c r="JS2651" s="653"/>
      <c r="JT2651" s="653"/>
      <c r="JU2651" s="653"/>
      <c r="JV2651" s="653"/>
      <c r="JW2651" s="653"/>
      <c r="JX2651" s="653"/>
      <c r="JY2651" s="653"/>
      <c r="JZ2651" s="653"/>
      <c r="KA2651" s="653"/>
      <c r="KB2651" s="653"/>
      <c r="KC2651" s="653"/>
      <c r="KD2651" s="653"/>
      <c r="KE2651" s="653"/>
      <c r="KF2651" s="653"/>
      <c r="KG2651" s="653"/>
      <c r="KH2651" s="653"/>
      <c r="KI2651" s="653"/>
      <c r="KJ2651" s="653"/>
      <c r="KK2651" s="653"/>
      <c r="KL2651" s="653"/>
      <c r="KM2651" s="653"/>
      <c r="KN2651" s="653"/>
      <c r="KO2651" s="653"/>
      <c r="KP2651" s="653"/>
      <c r="KQ2651" s="653"/>
      <c r="KR2651" s="653"/>
      <c r="KS2651" s="653"/>
      <c r="KT2651" s="653"/>
      <c r="KU2651" s="653"/>
      <c r="KV2651" s="653"/>
      <c r="KW2651" s="653"/>
      <c r="KX2651" s="653"/>
      <c r="KY2651" s="653"/>
      <c r="KZ2651" s="653"/>
      <c r="LA2651" s="653"/>
      <c r="LB2651" s="653"/>
      <c r="LC2651" s="653"/>
      <c r="LD2651" s="653"/>
      <c r="LE2651" s="653"/>
      <c r="LF2651" s="653"/>
      <c r="LG2651" s="653"/>
      <c r="LH2651" s="653"/>
      <c r="LI2651" s="653"/>
      <c r="LJ2651" s="653"/>
      <c r="LK2651" s="653"/>
      <c r="LL2651" s="653"/>
      <c r="LM2651" s="653"/>
      <c r="LN2651" s="653"/>
      <c r="LO2651" s="653"/>
      <c r="LP2651" s="653"/>
      <c r="LQ2651" s="653"/>
      <c r="LR2651" s="653"/>
      <c r="LS2651" s="653"/>
      <c r="LT2651" s="653"/>
      <c r="LU2651" s="653"/>
      <c r="LV2651" s="653"/>
      <c r="LW2651" s="653"/>
      <c r="LX2651" s="653"/>
      <c r="LY2651" s="653"/>
      <c r="LZ2651" s="653"/>
      <c r="MA2651" s="653"/>
      <c r="MB2651" s="653"/>
      <c r="MC2651" s="653"/>
      <c r="MD2651" s="653"/>
      <c r="ME2651" s="653"/>
      <c r="MF2651" s="653"/>
      <c r="MG2651" s="653"/>
      <c r="MH2651" s="653"/>
      <c r="MI2651" s="653"/>
      <c r="MJ2651" s="653"/>
      <c r="MK2651" s="653"/>
      <c r="ML2651" s="653"/>
      <c r="MM2651" s="653"/>
      <c r="MN2651" s="653"/>
      <c r="MO2651" s="653"/>
      <c r="MP2651" s="653"/>
      <c r="MQ2651" s="653"/>
      <c r="MR2651" s="653"/>
      <c r="MS2651" s="653"/>
      <c r="MT2651" s="653"/>
      <c r="MU2651" s="653"/>
      <c r="MV2651" s="653"/>
      <c r="MW2651" s="653"/>
      <c r="MX2651" s="653"/>
      <c r="MY2651" s="653"/>
      <c r="MZ2651" s="653"/>
      <c r="NA2651" s="653"/>
      <c r="NB2651" s="653"/>
      <c r="NC2651" s="653"/>
      <c r="ND2651" s="653"/>
      <c r="NE2651" s="653"/>
      <c r="NF2651" s="653"/>
      <c r="NG2651" s="653"/>
      <c r="NH2651" s="653"/>
      <c r="NI2651" s="653"/>
      <c r="NJ2651" s="653"/>
      <c r="NK2651" s="653"/>
      <c r="NL2651" s="653"/>
      <c r="NM2651" s="653"/>
      <c r="NN2651" s="653"/>
      <c r="NO2651" s="653"/>
      <c r="NP2651" s="653"/>
      <c r="NQ2651" s="653"/>
      <c r="NR2651" s="653"/>
      <c r="NS2651" s="653"/>
      <c r="NT2651" s="653"/>
      <c r="NU2651" s="653"/>
      <c r="NV2651" s="653"/>
      <c r="NW2651" s="653"/>
      <c r="NX2651" s="653"/>
      <c r="NY2651" s="653"/>
      <c r="NZ2651" s="653"/>
      <c r="OA2651" s="653"/>
      <c r="OB2651" s="653"/>
      <c r="OC2651" s="653"/>
      <c r="OD2651" s="653"/>
      <c r="OE2651" s="653"/>
      <c r="OF2651" s="653"/>
      <c r="OG2651" s="653"/>
      <c r="OH2651" s="653"/>
      <c r="OI2651" s="653"/>
      <c r="OJ2651" s="653"/>
      <c r="OK2651" s="653"/>
      <c r="OL2651" s="653"/>
      <c r="OM2651" s="653"/>
      <c r="ON2651" s="653"/>
      <c r="OO2651" s="653"/>
      <c r="OP2651" s="653"/>
      <c r="OQ2651" s="653"/>
      <c r="OR2651" s="653"/>
      <c r="OS2651" s="653"/>
      <c r="OT2651" s="653"/>
      <c r="OU2651" s="653"/>
      <c r="OV2651" s="653"/>
      <c r="OW2651" s="653"/>
      <c r="OX2651" s="653"/>
      <c r="OY2651" s="653"/>
      <c r="OZ2651" s="653"/>
      <c r="PA2651" s="653"/>
      <c r="PB2651" s="653"/>
      <c r="PC2651" s="653"/>
      <c r="PD2651" s="653"/>
      <c r="PE2651" s="653"/>
      <c r="PF2651" s="653"/>
      <c r="PG2651" s="653"/>
      <c r="PH2651" s="653"/>
      <c r="PI2651" s="653"/>
      <c r="PJ2651" s="653"/>
      <c r="PK2651" s="653"/>
      <c r="PL2651" s="653"/>
      <c r="PM2651" s="653"/>
      <c r="PN2651" s="653"/>
      <c r="PO2651" s="653"/>
      <c r="PP2651" s="653"/>
      <c r="PQ2651" s="653"/>
      <c r="PR2651" s="653"/>
      <c r="PS2651" s="653"/>
      <c r="PT2651" s="653"/>
      <c r="PU2651" s="653"/>
      <c r="PV2651" s="653"/>
      <c r="PW2651" s="653"/>
      <c r="PX2651" s="653"/>
      <c r="PY2651" s="653"/>
      <c r="PZ2651" s="653"/>
      <c r="QA2651" s="653"/>
      <c r="QB2651" s="653"/>
      <c r="QC2651" s="653"/>
      <c r="QD2651" s="653"/>
      <c r="QE2651" s="653"/>
      <c r="QF2651" s="653"/>
      <c r="QG2651" s="653"/>
      <c r="QH2651" s="653"/>
      <c r="QI2651" s="653"/>
      <c r="QJ2651" s="653"/>
      <c r="QK2651" s="653"/>
      <c r="QL2651" s="653"/>
      <c r="QM2651" s="653"/>
      <c r="QN2651" s="653"/>
      <c r="QO2651" s="653"/>
      <c r="QP2651" s="653"/>
      <c r="QQ2651" s="653"/>
      <c r="QR2651" s="653"/>
      <c r="QS2651" s="653"/>
      <c r="QT2651" s="653"/>
      <c r="QU2651" s="653"/>
      <c r="QV2651" s="653"/>
      <c r="QW2651" s="653"/>
      <c r="QX2651" s="653"/>
      <c r="QY2651" s="653"/>
      <c r="QZ2651" s="653"/>
      <c r="RA2651" s="653"/>
      <c r="RB2651" s="653"/>
      <c r="RC2651" s="653"/>
      <c r="RD2651" s="653"/>
      <c r="RE2651" s="653"/>
      <c r="RF2651" s="653"/>
      <c r="RG2651" s="653"/>
      <c r="RH2651" s="653"/>
      <c r="RI2651" s="653"/>
      <c r="RJ2651" s="653"/>
      <c r="RK2651" s="653"/>
      <c r="RL2651" s="653"/>
      <c r="RM2651" s="653"/>
      <c r="RN2651" s="653"/>
      <c r="RO2651" s="653"/>
      <c r="RP2651" s="653"/>
      <c r="RQ2651" s="653"/>
      <c r="RR2651" s="653"/>
      <c r="RS2651" s="653"/>
      <c r="RT2651" s="653"/>
      <c r="RU2651" s="653"/>
      <c r="RV2651" s="653"/>
      <c r="RW2651" s="653"/>
      <c r="RX2651" s="653"/>
      <c r="RY2651" s="653"/>
      <c r="RZ2651" s="653"/>
      <c r="SA2651" s="653"/>
      <c r="SB2651" s="653"/>
      <c r="SC2651" s="653"/>
      <c r="SD2651" s="653"/>
      <c r="SE2651" s="653"/>
      <c r="SF2651" s="653"/>
      <c r="SG2651" s="653"/>
      <c r="SH2651" s="653"/>
      <c r="SI2651" s="653"/>
      <c r="SJ2651" s="653"/>
      <c r="SK2651" s="653"/>
      <c r="SL2651" s="653"/>
      <c r="SM2651" s="653"/>
      <c r="SN2651" s="653"/>
      <c r="SO2651" s="653"/>
      <c r="SP2651" s="653"/>
      <c r="SQ2651" s="653"/>
      <c r="SR2651" s="653"/>
      <c r="SS2651" s="653"/>
      <c r="ST2651" s="653"/>
      <c r="SU2651" s="653"/>
      <c r="SV2651" s="653"/>
      <c r="SW2651" s="653"/>
      <c r="SX2651" s="653"/>
      <c r="SY2651" s="653"/>
      <c r="SZ2651" s="653"/>
      <c r="TA2651" s="653"/>
      <c r="TB2651" s="653"/>
      <c r="TC2651" s="653"/>
      <c r="TD2651" s="653"/>
      <c r="TE2651" s="653"/>
      <c r="TF2651" s="653"/>
      <c r="TG2651" s="653"/>
      <c r="TH2651" s="653"/>
      <c r="TI2651" s="653"/>
      <c r="TJ2651" s="653"/>
      <c r="TK2651" s="653"/>
      <c r="TL2651" s="653"/>
      <c r="TM2651" s="653"/>
      <c r="TN2651" s="653"/>
      <c r="TO2651" s="653"/>
      <c r="TP2651" s="653"/>
      <c r="TQ2651" s="653"/>
      <c r="TR2651" s="653"/>
      <c r="TS2651" s="653"/>
      <c r="TT2651" s="653"/>
      <c r="TU2651" s="653"/>
      <c r="TV2651" s="653"/>
      <c r="TW2651" s="653"/>
      <c r="TX2651" s="653"/>
      <c r="TY2651" s="653"/>
      <c r="TZ2651" s="653"/>
      <c r="UA2651" s="653"/>
      <c r="UB2651" s="653"/>
      <c r="UC2651" s="653"/>
      <c r="UD2651" s="653"/>
      <c r="UE2651" s="653"/>
      <c r="UF2651" s="653"/>
      <c r="UG2651" s="653"/>
      <c r="UH2651" s="653"/>
      <c r="UI2651" s="653"/>
      <c r="UJ2651" s="653"/>
      <c r="UK2651" s="653"/>
      <c r="UL2651" s="653"/>
      <c r="UM2651" s="653"/>
      <c r="UN2651" s="653"/>
      <c r="UO2651" s="653"/>
      <c r="UP2651" s="653"/>
      <c r="UQ2651" s="653"/>
      <c r="UR2651" s="653"/>
      <c r="US2651" s="653"/>
      <c r="UT2651" s="653"/>
      <c r="UU2651" s="653"/>
      <c r="UV2651" s="653"/>
      <c r="UW2651" s="653"/>
      <c r="UX2651" s="653"/>
      <c r="UY2651" s="653"/>
      <c r="UZ2651" s="653"/>
      <c r="VA2651" s="653"/>
      <c r="VB2651" s="653"/>
      <c r="VC2651" s="653"/>
      <c r="VD2651" s="653"/>
      <c r="VE2651" s="653"/>
      <c r="VF2651" s="653"/>
      <c r="VG2651" s="653"/>
      <c r="VH2651" s="653"/>
      <c r="VI2651" s="653"/>
      <c r="VJ2651" s="653"/>
      <c r="VK2651" s="653"/>
      <c r="VL2651" s="653"/>
      <c r="VM2651" s="653"/>
      <c r="VN2651" s="653"/>
      <c r="VO2651" s="653"/>
      <c r="VP2651" s="653"/>
      <c r="VQ2651" s="653"/>
      <c r="VR2651" s="653"/>
      <c r="VS2651" s="653"/>
      <c r="VT2651" s="653"/>
      <c r="VU2651" s="653"/>
      <c r="VV2651" s="653"/>
      <c r="VW2651" s="653"/>
      <c r="VX2651" s="653"/>
      <c r="VY2651" s="653"/>
      <c r="VZ2651" s="653"/>
      <c r="WA2651" s="653"/>
      <c r="WB2651" s="653"/>
      <c r="WC2651" s="653"/>
      <c r="WD2651" s="653"/>
      <c r="WE2651" s="653"/>
      <c r="WF2651" s="653"/>
      <c r="WG2651" s="653"/>
      <c r="WH2651" s="653"/>
      <c r="WI2651" s="653"/>
      <c r="WJ2651" s="653"/>
      <c r="WK2651" s="653"/>
      <c r="WL2651" s="653"/>
      <c r="WM2651" s="653"/>
      <c r="WN2651" s="653"/>
      <c r="WO2651" s="653"/>
      <c r="WP2651" s="653"/>
      <c r="WQ2651" s="653"/>
      <c r="WR2651" s="653"/>
      <c r="WS2651" s="653"/>
      <c r="WT2651" s="653"/>
      <c r="WU2651" s="653"/>
      <c r="WV2651" s="653"/>
      <c r="WW2651" s="653"/>
      <c r="WX2651" s="653"/>
      <c r="WY2651" s="653"/>
      <c r="WZ2651" s="653"/>
      <c r="XA2651" s="653"/>
      <c r="XB2651" s="653"/>
      <c r="XC2651" s="653"/>
      <c r="XD2651" s="653"/>
      <c r="XE2651" s="653"/>
      <c r="XF2651" s="653"/>
      <c r="XG2651" s="653"/>
      <c r="XH2651" s="653"/>
      <c r="XI2651" s="653"/>
      <c r="XJ2651" s="653"/>
      <c r="XK2651" s="653"/>
      <c r="XL2651" s="653"/>
      <c r="XM2651" s="653"/>
      <c r="XN2651" s="653"/>
      <c r="XO2651" s="653"/>
      <c r="XP2651" s="653"/>
      <c r="XQ2651" s="653"/>
      <c r="XR2651" s="653"/>
      <c r="XS2651" s="653"/>
      <c r="XT2651" s="653"/>
      <c r="XU2651" s="653"/>
      <c r="XV2651" s="653"/>
      <c r="XW2651" s="653"/>
      <c r="XX2651" s="653"/>
      <c r="XY2651" s="653"/>
      <c r="XZ2651" s="653"/>
      <c r="YA2651" s="653"/>
      <c r="YB2651" s="653"/>
      <c r="YC2651" s="653"/>
      <c r="YD2651" s="653"/>
      <c r="YE2651" s="653"/>
      <c r="YF2651" s="653"/>
      <c r="YG2651" s="653"/>
      <c r="YH2651" s="653"/>
      <c r="YI2651" s="653"/>
      <c r="YJ2651" s="653"/>
      <c r="YK2651" s="653"/>
      <c r="YL2651" s="653"/>
      <c r="YM2651" s="653"/>
      <c r="YN2651" s="653"/>
      <c r="YO2651" s="653"/>
      <c r="YP2651" s="653"/>
      <c r="YQ2651" s="653"/>
      <c r="YR2651" s="653"/>
      <c r="YS2651" s="653"/>
      <c r="YT2651" s="653"/>
      <c r="YU2651" s="653"/>
      <c r="YV2651" s="653"/>
      <c r="YW2651" s="653"/>
      <c r="YX2651" s="653"/>
      <c r="YY2651" s="653"/>
      <c r="YZ2651" s="653"/>
      <c r="ZA2651" s="653"/>
      <c r="ZB2651" s="653"/>
      <c r="ZC2651" s="653"/>
      <c r="ZD2651" s="653"/>
      <c r="ZE2651" s="653"/>
      <c r="ZF2651" s="653"/>
      <c r="ZG2651" s="653"/>
      <c r="ZH2651" s="653"/>
      <c r="ZI2651" s="653"/>
      <c r="ZJ2651" s="653"/>
      <c r="ZK2651" s="653"/>
      <c r="ZL2651" s="653"/>
      <c r="ZM2651" s="653"/>
      <c r="ZN2651" s="653"/>
      <c r="ZO2651" s="653"/>
      <c r="ZP2651" s="653"/>
      <c r="ZQ2651" s="653"/>
      <c r="ZR2651" s="653"/>
      <c r="ZS2651" s="653"/>
      <c r="ZT2651" s="653"/>
      <c r="ZU2651" s="653"/>
      <c r="ZV2651" s="653"/>
      <c r="ZW2651" s="653"/>
      <c r="ZX2651" s="653"/>
      <c r="ZY2651" s="653"/>
      <c r="ZZ2651" s="653"/>
      <c r="AAA2651" s="653"/>
      <c r="AAB2651" s="653"/>
      <c r="AAC2651" s="653"/>
      <c r="AAD2651" s="653"/>
      <c r="AAE2651" s="653"/>
      <c r="AAF2651" s="653"/>
      <c r="AAG2651" s="653"/>
      <c r="AAH2651" s="653"/>
      <c r="AAI2651" s="653"/>
      <c r="AAJ2651" s="653"/>
      <c r="AAK2651" s="653"/>
      <c r="AAL2651" s="653"/>
      <c r="AAM2651" s="653"/>
      <c r="AAN2651" s="653"/>
      <c r="AAO2651" s="653"/>
      <c r="AAP2651" s="653"/>
      <c r="AAQ2651" s="653"/>
      <c r="AAR2651" s="653"/>
      <c r="AAS2651" s="653"/>
      <c r="AAT2651" s="653"/>
      <c r="AAU2651" s="653"/>
      <c r="AAV2651" s="653"/>
      <c r="AAW2651" s="653"/>
      <c r="AAX2651" s="653"/>
      <c r="AAY2651" s="653"/>
      <c r="AAZ2651" s="653"/>
      <c r="ABA2651" s="653"/>
      <c r="ABB2651" s="653"/>
      <c r="ABC2651" s="653"/>
      <c r="ABD2651" s="653"/>
      <c r="ABE2651" s="653"/>
      <c r="ABF2651" s="653"/>
      <c r="ABG2651" s="653"/>
      <c r="ABH2651" s="653"/>
      <c r="ABI2651" s="653"/>
      <c r="ABJ2651" s="653"/>
      <c r="ABK2651" s="653"/>
      <c r="ABL2651" s="653"/>
      <c r="ABM2651" s="653"/>
      <c r="ABN2651" s="653"/>
      <c r="ABO2651" s="653"/>
      <c r="ABP2651" s="653"/>
      <c r="ABQ2651" s="653"/>
      <c r="ABR2651" s="653"/>
      <c r="ABS2651" s="653"/>
      <c r="ABT2651" s="653"/>
      <c r="ABU2651" s="653"/>
      <c r="ABV2651" s="653"/>
      <c r="ABW2651" s="653"/>
      <c r="ABX2651" s="653"/>
      <c r="ABY2651" s="653"/>
      <c r="ABZ2651" s="653"/>
      <c r="ACA2651" s="653"/>
      <c r="ACB2651" s="653"/>
      <c r="ACC2651" s="653"/>
      <c r="ACD2651" s="653"/>
      <c r="ACE2651" s="653"/>
      <c r="ACF2651" s="653"/>
      <c r="ACG2651" s="653"/>
      <c r="ACH2651" s="653"/>
      <c r="ACI2651" s="653"/>
      <c r="ACJ2651" s="653"/>
      <c r="ACK2651" s="653"/>
      <c r="ACL2651" s="653"/>
      <c r="ACM2651" s="653"/>
      <c r="ACN2651" s="653"/>
      <c r="ACO2651" s="653"/>
      <c r="ACP2651" s="653"/>
      <c r="ACQ2651" s="653"/>
      <c r="ACR2651" s="653"/>
      <c r="ACS2651" s="653"/>
      <c r="ACT2651" s="653"/>
      <c r="ACU2651" s="653"/>
      <c r="ACV2651" s="653"/>
      <c r="ACW2651" s="653"/>
      <c r="ACX2651" s="653"/>
      <c r="ACY2651" s="653"/>
      <c r="ACZ2651" s="653"/>
      <c r="ADA2651" s="653"/>
      <c r="ADB2651" s="653"/>
      <c r="ADC2651" s="653"/>
      <c r="ADD2651" s="653"/>
      <c r="ADE2651" s="653"/>
      <c r="ADF2651" s="653"/>
      <c r="ADG2651" s="653"/>
      <c r="ADH2651" s="653"/>
      <c r="ADI2651" s="653"/>
      <c r="ADJ2651" s="653"/>
      <c r="ADK2651" s="653"/>
      <c r="ADL2651" s="653"/>
      <c r="ADM2651" s="653"/>
      <c r="ADN2651" s="653"/>
      <c r="ADO2651" s="653"/>
      <c r="ADP2651" s="653"/>
      <c r="ADQ2651" s="653"/>
      <c r="ADR2651" s="653"/>
      <c r="ADS2651" s="653"/>
      <c r="ADT2651" s="653"/>
      <c r="ADU2651" s="653"/>
      <c r="ADV2651" s="653"/>
      <c r="ADW2651" s="653"/>
      <c r="ADX2651" s="653"/>
      <c r="ADY2651" s="653"/>
      <c r="ADZ2651" s="653"/>
      <c r="AEA2651" s="653"/>
      <c r="AEB2651" s="653"/>
      <c r="AEC2651" s="653"/>
      <c r="AED2651" s="653"/>
      <c r="AEE2651" s="653"/>
      <c r="AEF2651" s="653"/>
      <c r="AEG2651" s="653"/>
      <c r="AEH2651" s="653"/>
      <c r="AEI2651" s="653"/>
      <c r="AEJ2651" s="653"/>
      <c r="AEK2651" s="653"/>
      <c r="AEL2651" s="653"/>
      <c r="AEM2651" s="653"/>
      <c r="AEN2651" s="653"/>
      <c r="AEO2651" s="653"/>
      <c r="AEP2651" s="653"/>
      <c r="AEQ2651" s="653"/>
      <c r="AER2651" s="653"/>
      <c r="AES2651" s="653"/>
      <c r="AET2651" s="653"/>
      <c r="AEU2651" s="653"/>
      <c r="AEV2651" s="653"/>
      <c r="AEW2651" s="653"/>
      <c r="AEX2651" s="653"/>
      <c r="AEY2651" s="653"/>
      <c r="AEZ2651" s="653"/>
      <c r="AFA2651" s="653"/>
      <c r="AFB2651" s="653"/>
      <c r="AFC2651" s="653"/>
      <c r="AFD2651" s="653"/>
      <c r="AFE2651" s="653"/>
      <c r="AFF2651" s="653"/>
      <c r="AFG2651" s="653"/>
      <c r="AFH2651" s="653"/>
      <c r="AFI2651" s="653"/>
      <c r="AFJ2651" s="653"/>
      <c r="AFK2651" s="653"/>
      <c r="AFL2651" s="653"/>
      <c r="AFM2651" s="653"/>
      <c r="AFN2651" s="653"/>
      <c r="AFO2651" s="653"/>
      <c r="AFP2651" s="653"/>
      <c r="AFQ2651" s="653"/>
      <c r="AFR2651" s="653"/>
      <c r="AFS2651" s="653"/>
      <c r="AFT2651" s="653"/>
      <c r="AFU2651" s="653"/>
      <c r="AFV2651" s="653"/>
      <c r="AFW2651" s="653"/>
      <c r="AFX2651" s="653"/>
      <c r="AFY2651" s="653"/>
      <c r="AFZ2651" s="653"/>
      <c r="AGA2651" s="653"/>
      <c r="AGB2651" s="653"/>
      <c r="AGC2651" s="653"/>
      <c r="AGD2651" s="653"/>
      <c r="AGE2651" s="653"/>
      <c r="AGF2651" s="653"/>
      <c r="AGG2651" s="653"/>
      <c r="AGH2651" s="653"/>
      <c r="AGI2651" s="653"/>
      <c r="AGJ2651" s="653"/>
      <c r="AGK2651" s="653"/>
      <c r="AGL2651" s="653"/>
      <c r="AGM2651" s="653"/>
      <c r="AGN2651" s="653"/>
      <c r="AGO2651" s="653"/>
      <c r="AGP2651" s="653"/>
      <c r="AGQ2651" s="653"/>
      <c r="AGR2651" s="653"/>
      <c r="AGS2651" s="653"/>
      <c r="AGT2651" s="653"/>
      <c r="AGU2651" s="653"/>
      <c r="AGV2651" s="653"/>
      <c r="AGW2651" s="653"/>
      <c r="AGX2651" s="653"/>
      <c r="AGY2651" s="653"/>
      <c r="AGZ2651" s="653"/>
      <c r="AHA2651" s="653"/>
      <c r="AHB2651" s="653"/>
      <c r="AHC2651" s="653"/>
      <c r="AHD2651" s="653"/>
      <c r="AHE2651" s="653"/>
      <c r="AHF2651" s="653"/>
      <c r="AHG2651" s="653"/>
      <c r="AHH2651" s="653"/>
      <c r="AHI2651" s="653"/>
      <c r="AHJ2651" s="653"/>
      <c r="AHK2651" s="653"/>
      <c r="AHL2651" s="653"/>
      <c r="AHM2651" s="653"/>
      <c r="AHN2651" s="653"/>
      <c r="AHO2651" s="653"/>
      <c r="AHP2651" s="653"/>
      <c r="AHQ2651" s="653"/>
      <c r="AHR2651" s="653"/>
      <c r="AHS2651" s="653"/>
      <c r="AHT2651" s="653"/>
      <c r="AHU2651" s="653"/>
      <c r="AHV2651" s="653"/>
      <c r="AHW2651" s="653"/>
      <c r="AHX2651" s="653"/>
      <c r="AHY2651" s="653"/>
      <c r="AHZ2651" s="653"/>
      <c r="AIA2651" s="653"/>
      <c r="AIB2651" s="653"/>
      <c r="AIC2651" s="653"/>
      <c r="AID2651" s="653"/>
      <c r="AIE2651" s="653"/>
      <c r="AIF2651" s="653"/>
      <c r="AIG2651" s="653"/>
      <c r="AIH2651" s="653"/>
      <c r="AII2651" s="653"/>
      <c r="AIJ2651" s="653"/>
      <c r="AIK2651" s="653"/>
      <c r="AIL2651" s="653"/>
      <c r="AIM2651" s="653"/>
      <c r="AIN2651" s="653"/>
      <c r="AIO2651" s="653"/>
      <c r="AIP2651" s="653"/>
      <c r="AIQ2651" s="653"/>
      <c r="AIR2651" s="653"/>
      <c r="AIS2651" s="653"/>
      <c r="AIT2651" s="653"/>
      <c r="AIU2651" s="653"/>
      <c r="AIV2651" s="653"/>
      <c r="AIW2651" s="653"/>
      <c r="AIX2651" s="653"/>
      <c r="AIY2651" s="653"/>
      <c r="AIZ2651" s="653"/>
      <c r="AJA2651" s="653"/>
      <c r="AJB2651" s="653"/>
      <c r="AJC2651" s="653"/>
      <c r="AJD2651" s="653"/>
      <c r="AJE2651" s="653"/>
      <c r="AJF2651" s="653"/>
      <c r="AJG2651" s="653"/>
      <c r="AJH2651" s="653"/>
      <c r="AJI2651" s="653"/>
      <c r="AJJ2651" s="653"/>
      <c r="AJK2651" s="653"/>
      <c r="AJL2651" s="653"/>
      <c r="AJM2651" s="653"/>
      <c r="AJN2651" s="653"/>
      <c r="AJO2651" s="653"/>
      <c r="AJP2651" s="653"/>
      <c r="AJQ2651" s="653"/>
      <c r="AJR2651" s="653"/>
      <c r="AJS2651" s="653"/>
      <c r="AJT2651" s="653"/>
      <c r="AJU2651" s="653"/>
      <c r="AJV2651" s="653"/>
      <c r="AJW2651" s="653"/>
      <c r="AJX2651" s="653"/>
      <c r="AJY2651" s="653"/>
      <c r="AJZ2651" s="653"/>
      <c r="AKA2651" s="653"/>
      <c r="AKB2651" s="653"/>
      <c r="AKC2651" s="653"/>
      <c r="AKD2651" s="653"/>
      <c r="AKE2651" s="653"/>
      <c r="AKF2651" s="653"/>
      <c r="AKG2651" s="653"/>
      <c r="AKH2651" s="653"/>
      <c r="AKI2651" s="653"/>
      <c r="AKJ2651" s="653"/>
      <c r="AKK2651" s="653"/>
      <c r="AKL2651" s="653"/>
      <c r="AKM2651" s="653"/>
      <c r="AKN2651" s="653"/>
      <c r="AKO2651" s="653"/>
      <c r="AKP2651" s="653"/>
      <c r="AKQ2651" s="653"/>
      <c r="AKR2651" s="653"/>
      <c r="AKS2651" s="653"/>
      <c r="AKT2651" s="653"/>
      <c r="AKU2651" s="653"/>
      <c r="AKV2651" s="653"/>
      <c r="AKW2651" s="653"/>
      <c r="AKX2651" s="653"/>
      <c r="AKY2651" s="653"/>
      <c r="AKZ2651" s="653"/>
      <c r="ALA2651" s="653"/>
      <c r="ALB2651" s="653"/>
      <c r="ALC2651" s="653"/>
      <c r="ALD2651" s="653"/>
      <c r="ALE2651" s="653"/>
      <c r="ALF2651" s="653"/>
      <c r="ALG2651" s="653"/>
      <c r="ALH2651" s="653"/>
      <c r="ALI2651" s="653"/>
      <c r="ALJ2651" s="653"/>
      <c r="ALK2651" s="653"/>
      <c r="ALL2651" s="653"/>
      <c r="ALM2651" s="653"/>
      <c r="ALN2651" s="653"/>
      <c r="ALO2651" s="653"/>
      <c r="ALP2651" s="653"/>
      <c r="ALQ2651" s="653"/>
      <c r="ALR2651" s="653"/>
      <c r="ALS2651" s="653"/>
      <c r="ALT2651" s="653"/>
      <c r="ALU2651" s="653"/>
      <c r="ALV2651" s="653"/>
      <c r="ALW2651" s="653"/>
      <c r="ALX2651" s="653"/>
      <c r="ALY2651" s="653"/>
      <c r="ALZ2651" s="653"/>
      <c r="AMA2651" s="653"/>
      <c r="AMB2651" s="653"/>
      <c r="AMC2651" s="653"/>
      <c r="AMD2651" s="653"/>
      <c r="AME2651" s="653"/>
      <c r="AMF2651" s="653"/>
      <c r="AMG2651" s="653"/>
      <c r="AMH2651" s="653"/>
      <c r="AMI2651" s="653"/>
      <c r="AMJ2651" s="653"/>
      <c r="AMK2651" s="653"/>
      <c r="AML2651" s="653"/>
      <c r="AMM2651" s="653"/>
      <c r="AMN2651" s="653"/>
      <c r="AMO2651" s="653"/>
      <c r="AMP2651" s="653"/>
      <c r="AMQ2651" s="653"/>
      <c r="AMR2651" s="653"/>
      <c r="AMS2651" s="653"/>
      <c r="AMT2651" s="653"/>
      <c r="AMU2651" s="653"/>
      <c r="AMV2651" s="653"/>
      <c r="AMW2651" s="653"/>
      <c r="AMX2651" s="653"/>
      <c r="AMY2651" s="653"/>
      <c r="AMZ2651" s="653"/>
      <c r="ANA2651" s="653"/>
      <c r="ANB2651" s="653"/>
      <c r="ANC2651" s="653"/>
      <c r="AND2651" s="653"/>
      <c r="ANE2651" s="653"/>
      <c r="ANF2651" s="653"/>
      <c r="ANG2651" s="653"/>
      <c r="ANH2651" s="653"/>
      <c r="ANI2651" s="653"/>
      <c r="ANJ2651" s="653"/>
      <c r="ANK2651" s="653"/>
      <c r="ANL2651" s="653"/>
      <c r="ANM2651" s="653"/>
      <c r="ANN2651" s="653"/>
      <c r="ANO2651" s="653"/>
      <c r="ANP2651" s="653"/>
      <c r="ANQ2651" s="653"/>
      <c r="ANR2651" s="653"/>
      <c r="ANS2651" s="653"/>
      <c r="ANT2651" s="653"/>
      <c r="ANU2651" s="653"/>
      <c r="ANV2651" s="653"/>
      <c r="ANW2651" s="653"/>
      <c r="ANX2651" s="653"/>
      <c r="ANY2651" s="653"/>
      <c r="ANZ2651" s="653"/>
      <c r="AOA2651" s="653"/>
      <c r="AOB2651" s="653"/>
      <c r="AOC2651" s="653"/>
      <c r="AOD2651" s="653"/>
      <c r="AOE2651" s="653"/>
      <c r="AOF2651" s="653"/>
      <c r="AOG2651" s="653"/>
      <c r="AOH2651" s="653"/>
      <c r="AOI2651" s="653"/>
      <c r="AOJ2651" s="653"/>
      <c r="AOK2651" s="653"/>
      <c r="AOL2651" s="653"/>
      <c r="AOM2651" s="653"/>
      <c r="AON2651" s="653"/>
      <c r="AOO2651" s="653"/>
      <c r="AOP2651" s="653"/>
      <c r="AOQ2651" s="653"/>
      <c r="AOR2651" s="653"/>
      <c r="AOS2651" s="653"/>
      <c r="AOT2651" s="653"/>
      <c r="AOU2651" s="653"/>
      <c r="AOV2651" s="653"/>
      <c r="AOW2651" s="653"/>
      <c r="AOX2651" s="653"/>
      <c r="AOY2651" s="653"/>
      <c r="AOZ2651" s="653"/>
      <c r="APA2651" s="653"/>
      <c r="APB2651" s="653"/>
      <c r="APC2651" s="653"/>
      <c r="APD2651" s="653"/>
      <c r="APE2651" s="653"/>
      <c r="APF2651" s="653"/>
      <c r="APG2651" s="653"/>
      <c r="APH2651" s="653"/>
      <c r="API2651" s="653"/>
      <c r="APJ2651" s="653"/>
      <c r="APK2651" s="653"/>
      <c r="APL2651" s="653"/>
      <c r="APM2651" s="653"/>
      <c r="APN2651" s="653"/>
      <c r="APO2651" s="653"/>
      <c r="APP2651" s="653"/>
      <c r="APQ2651" s="653"/>
      <c r="APR2651" s="653"/>
      <c r="APS2651" s="653"/>
      <c r="APT2651" s="653"/>
      <c r="APU2651" s="653"/>
      <c r="APV2651" s="653"/>
      <c r="APW2651" s="653"/>
      <c r="APX2651" s="653"/>
      <c r="APY2651" s="653"/>
      <c r="APZ2651" s="653"/>
      <c r="AQA2651" s="653"/>
      <c r="AQB2651" s="653"/>
      <c r="AQC2651" s="653"/>
      <c r="AQD2651" s="653"/>
      <c r="AQE2651" s="653"/>
      <c r="AQF2651" s="653"/>
      <c r="AQG2651" s="653"/>
      <c r="AQH2651" s="653"/>
      <c r="AQI2651" s="653"/>
      <c r="AQJ2651" s="653"/>
      <c r="AQK2651" s="653"/>
      <c r="AQL2651" s="653"/>
      <c r="AQM2651" s="653"/>
      <c r="AQN2651" s="653"/>
      <c r="AQO2651" s="653"/>
      <c r="AQP2651" s="653"/>
      <c r="AQQ2651" s="653"/>
      <c r="AQR2651" s="653"/>
      <c r="AQS2651" s="653"/>
      <c r="AQT2651" s="653"/>
      <c r="AQU2651" s="653"/>
      <c r="AQV2651" s="653"/>
      <c r="AQW2651" s="653"/>
      <c r="AQX2651" s="653"/>
      <c r="AQY2651" s="653"/>
      <c r="AQZ2651" s="653"/>
      <c r="ARA2651" s="653"/>
      <c r="ARB2651" s="653"/>
      <c r="ARC2651" s="653"/>
      <c r="ARD2651" s="653"/>
      <c r="ARE2651" s="653"/>
      <c r="ARF2651" s="653"/>
      <c r="ARG2651" s="653"/>
      <c r="ARH2651" s="653"/>
      <c r="ARI2651" s="653"/>
      <c r="ARJ2651" s="653"/>
      <c r="ARK2651" s="653"/>
      <c r="ARL2651" s="653"/>
      <c r="ARM2651" s="653"/>
      <c r="ARN2651" s="653"/>
      <c r="ARO2651" s="653"/>
      <c r="ARP2651" s="653"/>
      <c r="ARQ2651" s="653"/>
      <c r="ARR2651" s="653"/>
      <c r="ARS2651" s="653"/>
      <c r="ART2651" s="653"/>
      <c r="ARU2651" s="653"/>
      <c r="ARV2651" s="653"/>
      <c r="ARW2651" s="653"/>
      <c r="ARX2651" s="653"/>
      <c r="ARY2651" s="653"/>
      <c r="ARZ2651" s="653"/>
      <c r="ASA2651" s="653"/>
      <c r="ASB2651" s="653"/>
      <c r="ASC2651" s="653"/>
      <c r="ASD2651" s="653"/>
      <c r="ASE2651" s="653"/>
      <c r="ASF2651" s="653"/>
      <c r="ASG2651" s="653"/>
      <c r="ASH2651" s="653"/>
      <c r="ASI2651" s="653"/>
      <c r="ASJ2651" s="653"/>
      <c r="ASK2651" s="653"/>
      <c r="ASL2651" s="653"/>
      <c r="ASM2651" s="653"/>
      <c r="ASN2651" s="653"/>
      <c r="ASO2651" s="653"/>
      <c r="ASP2651" s="653"/>
      <c r="ASQ2651" s="653"/>
      <c r="ASR2651" s="653"/>
      <c r="ASS2651" s="653"/>
      <c r="AST2651" s="653"/>
      <c r="ASU2651" s="653"/>
      <c r="ASV2651" s="653"/>
      <c r="ASW2651" s="653"/>
      <c r="ASX2651" s="653"/>
      <c r="ASY2651" s="653"/>
      <c r="ASZ2651" s="653"/>
      <c r="ATA2651" s="653"/>
      <c r="ATB2651" s="653"/>
      <c r="ATC2651" s="653"/>
      <c r="ATD2651" s="653"/>
      <c r="ATE2651" s="653"/>
      <c r="ATF2651" s="653"/>
      <c r="ATG2651" s="653"/>
      <c r="ATH2651" s="653"/>
      <c r="ATI2651" s="653"/>
      <c r="ATJ2651" s="653"/>
      <c r="ATK2651" s="653"/>
      <c r="ATL2651" s="653"/>
      <c r="ATM2651" s="653"/>
      <c r="ATN2651" s="653"/>
      <c r="ATO2651" s="653"/>
      <c r="ATP2651" s="653"/>
      <c r="ATQ2651" s="653"/>
      <c r="ATR2651" s="653"/>
      <c r="ATS2651" s="653"/>
      <c r="ATT2651" s="653"/>
      <c r="ATU2651" s="653"/>
      <c r="ATV2651" s="653"/>
      <c r="ATW2651" s="653"/>
      <c r="ATX2651" s="653"/>
      <c r="ATY2651" s="653"/>
      <c r="ATZ2651" s="653"/>
      <c r="AUA2651" s="653"/>
      <c r="AUB2651" s="653"/>
      <c r="AUC2651" s="653"/>
      <c r="AUD2651" s="653"/>
      <c r="AUE2651" s="653"/>
      <c r="AUF2651" s="653"/>
      <c r="AUG2651" s="653"/>
      <c r="AUH2651" s="653"/>
      <c r="AUI2651" s="653"/>
      <c r="AUJ2651" s="653"/>
      <c r="AUK2651" s="653"/>
      <c r="AUL2651" s="653"/>
      <c r="AUM2651" s="653"/>
      <c r="AUN2651" s="653"/>
      <c r="AUO2651" s="653"/>
      <c r="AUP2651" s="653"/>
      <c r="AUQ2651" s="653"/>
      <c r="AUR2651" s="653"/>
      <c r="AUS2651" s="653"/>
      <c r="AUT2651" s="653"/>
      <c r="AUU2651" s="653"/>
      <c r="AUV2651" s="653"/>
      <c r="AUW2651" s="653"/>
      <c r="AUX2651" s="653"/>
      <c r="AUY2651" s="653"/>
      <c r="AUZ2651" s="653"/>
      <c r="AVA2651" s="653"/>
      <c r="AVB2651" s="653"/>
      <c r="AVC2651" s="653"/>
      <c r="AVD2651" s="653"/>
      <c r="AVE2651" s="653"/>
      <c r="AVF2651" s="653"/>
      <c r="AVG2651" s="653"/>
      <c r="AVH2651" s="653"/>
      <c r="AVI2651" s="653"/>
      <c r="AVJ2651" s="653"/>
      <c r="AVK2651" s="653"/>
      <c r="AVL2651" s="653"/>
      <c r="AVM2651" s="653"/>
      <c r="AVN2651" s="653"/>
      <c r="AVO2651" s="653"/>
      <c r="AVP2651" s="653"/>
      <c r="AVQ2651" s="653"/>
      <c r="AVR2651" s="653"/>
      <c r="AVS2651" s="653"/>
      <c r="AVT2651" s="653"/>
      <c r="AVU2651" s="653"/>
      <c r="AVV2651" s="653"/>
      <c r="AVW2651" s="653"/>
      <c r="AVX2651" s="653"/>
      <c r="AVY2651" s="653"/>
      <c r="AVZ2651" s="653"/>
      <c r="AWA2651" s="653"/>
      <c r="AWB2651" s="653"/>
      <c r="AWC2651" s="653"/>
      <c r="AWD2651" s="653"/>
      <c r="AWE2651" s="653"/>
      <c r="AWF2651" s="653"/>
      <c r="AWG2651" s="653"/>
      <c r="AWH2651" s="653"/>
      <c r="AWI2651" s="653"/>
      <c r="AWJ2651" s="653"/>
      <c r="AWK2651" s="653"/>
      <c r="AWL2651" s="653"/>
      <c r="AWM2651" s="653"/>
      <c r="AWN2651" s="653"/>
      <c r="AWO2651" s="653"/>
      <c r="AWP2651" s="653"/>
      <c r="AWQ2651" s="653"/>
      <c r="AWR2651" s="653"/>
      <c r="AWS2651" s="653"/>
      <c r="AWT2651" s="653"/>
      <c r="AWU2651" s="653"/>
      <c r="AWV2651" s="653"/>
      <c r="AWW2651" s="653"/>
      <c r="AWX2651" s="653"/>
      <c r="AWY2651" s="653"/>
      <c r="AWZ2651" s="653"/>
      <c r="AXA2651" s="653"/>
      <c r="AXB2651" s="653"/>
      <c r="AXC2651" s="653"/>
      <c r="AXD2651" s="653"/>
      <c r="AXE2651" s="653"/>
      <c r="AXF2651" s="653"/>
      <c r="AXG2651" s="653"/>
      <c r="AXH2651" s="653"/>
      <c r="AXI2651" s="653"/>
      <c r="AXJ2651" s="653"/>
      <c r="AXK2651" s="653"/>
      <c r="AXL2651" s="653"/>
      <c r="AXM2651" s="653"/>
      <c r="AXN2651" s="653"/>
      <c r="AXO2651" s="653"/>
      <c r="AXP2651" s="653"/>
      <c r="AXQ2651" s="653"/>
      <c r="AXR2651" s="653"/>
      <c r="AXS2651" s="653"/>
      <c r="AXT2651" s="653"/>
      <c r="AXU2651" s="653"/>
      <c r="AXV2651" s="653"/>
      <c r="AXW2651" s="653"/>
      <c r="AXX2651" s="653"/>
      <c r="AXY2651" s="653"/>
      <c r="AXZ2651" s="653"/>
      <c r="AYA2651" s="653"/>
      <c r="AYB2651" s="653"/>
      <c r="AYC2651" s="653"/>
      <c r="AYD2651" s="653"/>
      <c r="AYE2651" s="653"/>
      <c r="AYF2651" s="653"/>
      <c r="AYG2651" s="653"/>
      <c r="AYH2651" s="653"/>
      <c r="AYI2651" s="653"/>
      <c r="AYJ2651" s="653"/>
      <c r="AYK2651" s="653"/>
      <c r="AYL2651" s="653"/>
      <c r="AYM2651" s="653"/>
      <c r="AYN2651" s="653"/>
      <c r="AYO2651" s="653"/>
      <c r="AYP2651" s="653"/>
      <c r="AYQ2651" s="653"/>
      <c r="AYR2651" s="653"/>
      <c r="AYS2651" s="653"/>
      <c r="AYT2651" s="653"/>
      <c r="AYU2651" s="653"/>
      <c r="AYV2651" s="653"/>
      <c r="AYW2651" s="653"/>
      <c r="AYX2651" s="653"/>
      <c r="AYY2651" s="653"/>
      <c r="AYZ2651" s="653"/>
      <c r="AZA2651" s="653"/>
      <c r="AZB2651" s="653"/>
      <c r="AZC2651" s="653"/>
      <c r="AZD2651" s="653"/>
      <c r="AZE2651" s="653"/>
      <c r="AZF2651" s="653"/>
      <c r="AZG2651" s="653"/>
      <c r="AZH2651" s="653"/>
      <c r="AZI2651" s="653"/>
      <c r="AZJ2651" s="653"/>
      <c r="AZK2651" s="653"/>
      <c r="AZL2651" s="653"/>
      <c r="AZM2651" s="653"/>
      <c r="AZN2651" s="653"/>
      <c r="AZO2651" s="653"/>
      <c r="AZP2651" s="653"/>
      <c r="AZQ2651" s="653"/>
      <c r="AZR2651" s="653"/>
      <c r="AZS2651" s="653"/>
      <c r="AZT2651" s="653"/>
      <c r="AZU2651" s="653"/>
      <c r="AZV2651" s="653"/>
      <c r="AZW2651" s="653"/>
      <c r="AZX2651" s="653"/>
      <c r="AZY2651" s="653"/>
      <c r="AZZ2651" s="653"/>
      <c r="BAA2651" s="653"/>
      <c r="BAB2651" s="653"/>
      <c r="BAC2651" s="653"/>
      <c r="BAD2651" s="653"/>
      <c r="BAE2651" s="653"/>
      <c r="BAF2651" s="653"/>
      <c r="BAG2651" s="653"/>
      <c r="BAH2651" s="653"/>
      <c r="BAI2651" s="653"/>
      <c r="BAJ2651" s="653"/>
      <c r="BAK2651" s="653"/>
      <c r="BAL2651" s="653"/>
      <c r="BAM2651" s="653"/>
      <c r="BAN2651" s="653"/>
      <c r="BAO2651" s="653"/>
      <c r="BAP2651" s="653"/>
      <c r="BAQ2651" s="653"/>
      <c r="BAR2651" s="653"/>
      <c r="BAS2651" s="653"/>
      <c r="BAT2651" s="653"/>
      <c r="BAU2651" s="653"/>
      <c r="BAV2651" s="653"/>
      <c r="BAW2651" s="653"/>
      <c r="BAX2651" s="653"/>
      <c r="BAY2651" s="653"/>
      <c r="BAZ2651" s="653"/>
      <c r="BBA2651" s="653"/>
      <c r="BBB2651" s="653"/>
      <c r="BBC2651" s="653"/>
      <c r="BBD2651" s="653"/>
      <c r="BBE2651" s="653"/>
      <c r="BBF2651" s="653"/>
      <c r="BBG2651" s="653"/>
      <c r="BBH2651" s="653"/>
      <c r="BBI2651" s="653"/>
      <c r="BBJ2651" s="653"/>
      <c r="BBK2651" s="653"/>
      <c r="BBL2651" s="653"/>
      <c r="BBM2651" s="653"/>
      <c r="BBN2651" s="653"/>
      <c r="BBO2651" s="653"/>
      <c r="BBP2651" s="653"/>
      <c r="BBQ2651" s="653"/>
      <c r="BBR2651" s="653"/>
      <c r="BBS2651" s="653"/>
      <c r="BBT2651" s="653"/>
      <c r="BBU2651" s="653"/>
      <c r="BBV2651" s="653"/>
      <c r="BBW2651" s="653"/>
      <c r="BBX2651" s="653"/>
      <c r="BBY2651" s="653"/>
      <c r="BBZ2651" s="653"/>
      <c r="BCA2651" s="653"/>
      <c r="BCB2651" s="653"/>
      <c r="BCC2651" s="653"/>
      <c r="BCD2651" s="653"/>
      <c r="BCE2651" s="653"/>
      <c r="BCF2651" s="653"/>
      <c r="BCG2651" s="653"/>
      <c r="BCH2651" s="653"/>
      <c r="BCI2651" s="653"/>
      <c r="BCJ2651" s="653"/>
      <c r="BCK2651" s="653"/>
      <c r="BCL2651" s="653"/>
      <c r="BCM2651" s="653"/>
      <c r="BCN2651" s="653"/>
      <c r="BCO2651" s="653"/>
      <c r="BCP2651" s="653"/>
      <c r="BCQ2651" s="653"/>
      <c r="BCR2651" s="653"/>
      <c r="BCS2651" s="653"/>
      <c r="BCT2651" s="653"/>
      <c r="BCU2651" s="653"/>
      <c r="BCV2651" s="653"/>
      <c r="BCW2651" s="653"/>
      <c r="BCX2651" s="653"/>
      <c r="BCY2651" s="653"/>
      <c r="BCZ2651" s="653"/>
      <c r="BDA2651" s="653"/>
      <c r="BDB2651" s="653"/>
      <c r="BDC2651" s="653"/>
      <c r="BDD2651" s="653"/>
      <c r="BDE2651" s="653"/>
      <c r="BDF2651" s="653"/>
      <c r="BDG2651" s="653"/>
      <c r="BDH2651" s="653"/>
      <c r="BDI2651" s="653"/>
      <c r="BDJ2651" s="653"/>
      <c r="BDK2651" s="653"/>
      <c r="BDL2651" s="653"/>
      <c r="BDM2651" s="653"/>
      <c r="BDN2651" s="653"/>
      <c r="BDO2651" s="653"/>
      <c r="BDP2651" s="653"/>
      <c r="BDQ2651" s="653"/>
      <c r="BDR2651" s="653"/>
      <c r="BDS2651" s="653"/>
      <c r="BDT2651" s="653"/>
      <c r="BDU2651" s="653"/>
      <c r="BDV2651" s="653"/>
      <c r="BDW2651" s="653"/>
      <c r="BDX2651" s="653"/>
      <c r="BDY2651" s="653"/>
      <c r="BDZ2651" s="653"/>
      <c r="BEA2651" s="653"/>
      <c r="BEB2651" s="653"/>
      <c r="BEC2651" s="653"/>
      <c r="BED2651" s="653"/>
      <c r="BEE2651" s="653"/>
      <c r="BEF2651" s="653"/>
      <c r="BEG2651" s="653"/>
      <c r="BEH2651" s="653"/>
      <c r="BEI2651" s="653"/>
      <c r="BEJ2651" s="653"/>
      <c r="BEK2651" s="653"/>
      <c r="BEL2651" s="653"/>
      <c r="BEM2651" s="653"/>
      <c r="BEN2651" s="653"/>
      <c r="BEO2651" s="653"/>
      <c r="BEP2651" s="653"/>
      <c r="BEQ2651" s="653"/>
      <c r="BER2651" s="653"/>
      <c r="BES2651" s="653"/>
      <c r="BET2651" s="653"/>
      <c r="BEU2651" s="653"/>
      <c r="BEV2651" s="653"/>
      <c r="BEW2651" s="653"/>
      <c r="BEX2651" s="653"/>
      <c r="BEY2651" s="653"/>
      <c r="BEZ2651" s="653"/>
      <c r="BFA2651" s="653"/>
      <c r="BFB2651" s="653"/>
      <c r="BFC2651" s="653"/>
      <c r="BFD2651" s="653"/>
      <c r="BFE2651" s="653"/>
      <c r="BFF2651" s="653"/>
      <c r="BFG2651" s="653"/>
      <c r="BFH2651" s="653"/>
      <c r="BFI2651" s="653"/>
      <c r="BFJ2651" s="653"/>
      <c r="BFK2651" s="653"/>
      <c r="BFL2651" s="653"/>
      <c r="BFM2651" s="653"/>
      <c r="BFN2651" s="653"/>
      <c r="BFO2651" s="653"/>
      <c r="BFP2651" s="653"/>
      <c r="BFQ2651" s="653"/>
      <c r="BFR2651" s="653"/>
      <c r="BFS2651" s="653"/>
      <c r="BFT2651" s="653"/>
      <c r="BFU2651" s="653"/>
      <c r="BFV2651" s="653"/>
      <c r="BFW2651" s="653"/>
      <c r="BFX2651" s="653"/>
      <c r="BFY2651" s="653"/>
      <c r="BFZ2651" s="653"/>
      <c r="BGA2651" s="653"/>
      <c r="BGB2651" s="653"/>
      <c r="BGC2651" s="653"/>
      <c r="BGD2651" s="653"/>
      <c r="BGE2651" s="653"/>
      <c r="BGF2651" s="653"/>
      <c r="BGG2651" s="653"/>
      <c r="BGH2651" s="653"/>
      <c r="BGI2651" s="653"/>
      <c r="BGJ2651" s="653"/>
      <c r="BGK2651" s="653"/>
      <c r="BGL2651" s="653"/>
      <c r="BGM2651" s="653"/>
      <c r="BGN2651" s="653"/>
      <c r="BGO2651" s="653"/>
      <c r="BGP2651" s="653"/>
      <c r="BGQ2651" s="653"/>
      <c r="BGR2651" s="653"/>
      <c r="BGS2651" s="653"/>
      <c r="BGT2651" s="653"/>
      <c r="BGU2651" s="653"/>
      <c r="BGV2651" s="653"/>
      <c r="BGW2651" s="653"/>
      <c r="BGX2651" s="653"/>
      <c r="BGY2651" s="653"/>
      <c r="BGZ2651" s="653"/>
      <c r="BHA2651" s="653"/>
      <c r="BHB2651" s="653"/>
      <c r="BHC2651" s="653"/>
      <c r="BHD2651" s="653"/>
      <c r="BHE2651" s="653"/>
      <c r="BHF2651" s="653"/>
      <c r="BHG2651" s="653"/>
      <c r="BHH2651" s="653"/>
      <c r="BHI2651" s="653"/>
      <c r="BHJ2651" s="653"/>
      <c r="BHK2651" s="653"/>
      <c r="BHL2651" s="653"/>
      <c r="BHM2651" s="653"/>
      <c r="BHN2651" s="653"/>
      <c r="BHO2651" s="653"/>
      <c r="BHP2651" s="653"/>
      <c r="BHQ2651" s="653"/>
      <c r="BHR2651" s="653"/>
      <c r="BHS2651" s="653"/>
      <c r="BHT2651" s="653"/>
      <c r="BHU2651" s="653"/>
      <c r="BHV2651" s="653"/>
      <c r="BHW2651" s="653"/>
      <c r="BHX2651" s="653"/>
      <c r="BHY2651" s="653"/>
      <c r="BHZ2651" s="653"/>
      <c r="BIA2651" s="653"/>
      <c r="BIB2651" s="653"/>
      <c r="BIC2651" s="653"/>
      <c r="BID2651" s="653"/>
      <c r="BIE2651" s="653"/>
      <c r="BIF2651" s="653"/>
      <c r="BIG2651" s="653"/>
      <c r="BIH2651" s="653"/>
      <c r="BII2651" s="653"/>
      <c r="BIJ2651" s="653"/>
      <c r="BIK2651" s="653"/>
      <c r="BIL2651" s="653"/>
      <c r="BIM2651" s="653"/>
      <c r="BIN2651" s="653"/>
      <c r="BIO2651" s="653"/>
      <c r="BIP2651" s="653"/>
      <c r="BIQ2651" s="653"/>
      <c r="BIR2651" s="653"/>
      <c r="BIS2651" s="653"/>
      <c r="BIT2651" s="653"/>
      <c r="BIU2651" s="653"/>
      <c r="BIV2651" s="653"/>
      <c r="BIW2651" s="653"/>
      <c r="BIX2651" s="653"/>
      <c r="BIY2651" s="653"/>
      <c r="BIZ2651" s="653"/>
      <c r="BJA2651" s="653"/>
      <c r="BJB2651" s="653"/>
      <c r="BJC2651" s="653"/>
      <c r="BJD2651" s="653"/>
      <c r="BJE2651" s="653"/>
      <c r="BJF2651" s="653"/>
      <c r="BJG2651" s="653"/>
      <c r="BJH2651" s="653"/>
      <c r="BJI2651" s="653"/>
      <c r="BJJ2651" s="653"/>
      <c r="BJK2651" s="653"/>
      <c r="BJL2651" s="653"/>
      <c r="BJM2651" s="653"/>
      <c r="BJN2651" s="653"/>
      <c r="BJO2651" s="653"/>
      <c r="BJP2651" s="653"/>
      <c r="BJQ2651" s="653"/>
      <c r="BJR2651" s="653"/>
      <c r="BJS2651" s="653"/>
      <c r="BJT2651" s="653"/>
      <c r="BJU2651" s="653"/>
      <c r="BJV2651" s="653"/>
      <c r="BJW2651" s="653"/>
      <c r="BJX2651" s="653"/>
      <c r="BJY2651" s="653"/>
      <c r="BJZ2651" s="653"/>
      <c r="BKA2651" s="653"/>
      <c r="BKB2651" s="653"/>
      <c r="BKC2651" s="653"/>
      <c r="BKD2651" s="653"/>
      <c r="BKE2651" s="653"/>
      <c r="BKF2651" s="653"/>
      <c r="BKG2651" s="653"/>
      <c r="BKH2651" s="653"/>
      <c r="BKI2651" s="653"/>
      <c r="BKJ2651" s="653"/>
      <c r="BKK2651" s="653"/>
      <c r="BKL2651" s="653"/>
      <c r="BKM2651" s="653"/>
      <c r="BKN2651" s="653"/>
      <c r="BKO2651" s="653"/>
      <c r="BKP2651" s="653"/>
      <c r="BKQ2651" s="653"/>
      <c r="BKR2651" s="653"/>
      <c r="BKS2651" s="653"/>
      <c r="BKT2651" s="653"/>
      <c r="BKU2651" s="653"/>
      <c r="BKV2651" s="653"/>
      <c r="BKW2651" s="653"/>
      <c r="BKX2651" s="653"/>
      <c r="BKY2651" s="653"/>
      <c r="BKZ2651" s="653"/>
      <c r="BLA2651" s="653"/>
      <c r="BLB2651" s="653"/>
      <c r="BLC2651" s="653"/>
      <c r="BLD2651" s="653"/>
      <c r="BLE2651" s="653"/>
      <c r="BLF2651" s="653"/>
      <c r="BLG2651" s="653"/>
      <c r="BLH2651" s="653"/>
      <c r="BLI2651" s="653"/>
      <c r="BLJ2651" s="653"/>
      <c r="BLK2651" s="653"/>
      <c r="BLL2651" s="653"/>
      <c r="BLM2651" s="653"/>
      <c r="BLN2651" s="653"/>
      <c r="BLO2651" s="653"/>
      <c r="BLP2651" s="653"/>
      <c r="BLQ2651" s="653"/>
      <c r="BLR2651" s="653"/>
      <c r="BLS2651" s="653"/>
      <c r="BLT2651" s="653"/>
      <c r="BLU2651" s="653"/>
      <c r="BLV2651" s="653"/>
      <c r="BLW2651" s="653"/>
      <c r="BLX2651" s="653"/>
      <c r="BLY2651" s="653"/>
      <c r="BLZ2651" s="653"/>
      <c r="BMA2651" s="653"/>
      <c r="BMB2651" s="653"/>
      <c r="BMC2651" s="653"/>
      <c r="BMD2651" s="653"/>
      <c r="BME2651" s="653"/>
      <c r="BMF2651" s="653"/>
      <c r="BMG2651" s="653"/>
      <c r="BMH2651" s="653"/>
      <c r="BMI2651" s="653"/>
      <c r="BMJ2651" s="653"/>
      <c r="BMK2651" s="653"/>
      <c r="BML2651" s="653"/>
      <c r="BMM2651" s="653"/>
      <c r="BMN2651" s="653"/>
      <c r="BMO2651" s="653"/>
      <c r="BMP2651" s="653"/>
      <c r="BMQ2651" s="653"/>
      <c r="BMR2651" s="653"/>
      <c r="BMS2651" s="653"/>
      <c r="BMT2651" s="653"/>
      <c r="BMU2651" s="653"/>
      <c r="BMV2651" s="653"/>
      <c r="BMW2651" s="653"/>
      <c r="BMX2651" s="653"/>
      <c r="BMY2651" s="653"/>
      <c r="BMZ2651" s="653"/>
      <c r="BNA2651" s="653"/>
      <c r="BNB2651" s="653"/>
      <c r="BNC2651" s="653"/>
      <c r="BND2651" s="653"/>
      <c r="BNE2651" s="653"/>
      <c r="BNF2651" s="653"/>
      <c r="BNG2651" s="653"/>
      <c r="BNH2651" s="653"/>
      <c r="BNI2651" s="653"/>
      <c r="BNJ2651" s="653"/>
      <c r="BNK2651" s="653"/>
      <c r="BNL2651" s="653"/>
      <c r="BNM2651" s="653"/>
      <c r="BNN2651" s="653"/>
      <c r="BNO2651" s="653"/>
      <c r="BNP2651" s="653"/>
      <c r="BNQ2651" s="653"/>
      <c r="BNR2651" s="653"/>
      <c r="BNS2651" s="653"/>
      <c r="BNT2651" s="653"/>
      <c r="BNU2651" s="653"/>
      <c r="BNV2651" s="653"/>
      <c r="BNW2651" s="653"/>
      <c r="BNX2651" s="653"/>
      <c r="BNY2651" s="653"/>
      <c r="BNZ2651" s="653"/>
      <c r="BOA2651" s="653"/>
      <c r="BOB2651" s="653"/>
      <c r="BOC2651" s="653"/>
      <c r="BOD2651" s="653"/>
      <c r="BOE2651" s="653"/>
      <c r="BOF2651" s="653"/>
      <c r="BOG2651" s="653"/>
      <c r="BOH2651" s="653"/>
      <c r="BOI2651" s="653"/>
      <c r="BOJ2651" s="653"/>
      <c r="BOK2651" s="653"/>
      <c r="BOL2651" s="653"/>
      <c r="BOM2651" s="653"/>
      <c r="BON2651" s="653"/>
      <c r="BOO2651" s="653"/>
      <c r="BOP2651" s="653"/>
      <c r="BOQ2651" s="653"/>
      <c r="BOR2651" s="653"/>
      <c r="BOS2651" s="653"/>
      <c r="BOT2651" s="653"/>
      <c r="BOU2651" s="653"/>
      <c r="BOV2651" s="653"/>
      <c r="BOW2651" s="653"/>
      <c r="BOX2651" s="653"/>
      <c r="BOY2651" s="653"/>
      <c r="BOZ2651" s="653"/>
      <c r="BPA2651" s="653"/>
      <c r="BPB2651" s="653"/>
      <c r="BPC2651" s="653"/>
      <c r="BPD2651" s="653"/>
      <c r="BPE2651" s="653"/>
      <c r="BPF2651" s="653"/>
      <c r="BPG2651" s="653"/>
      <c r="BPH2651" s="653"/>
      <c r="BPI2651" s="653"/>
      <c r="BPJ2651" s="653"/>
      <c r="BPK2651" s="653"/>
      <c r="BPL2651" s="653"/>
      <c r="BPM2651" s="653"/>
      <c r="BPN2651" s="653"/>
      <c r="BPO2651" s="653"/>
      <c r="BPP2651" s="653"/>
      <c r="BPQ2651" s="653"/>
      <c r="BPR2651" s="653"/>
      <c r="BPS2651" s="653"/>
      <c r="BPT2651" s="653"/>
      <c r="BPU2651" s="653"/>
      <c r="BPV2651" s="653"/>
      <c r="BPW2651" s="653"/>
      <c r="BPX2651" s="653"/>
      <c r="BPY2651" s="653"/>
      <c r="BPZ2651" s="653"/>
      <c r="BQA2651" s="653"/>
      <c r="BQB2651" s="653"/>
      <c r="BQC2651" s="653"/>
      <c r="BQD2651" s="653"/>
      <c r="BQE2651" s="653"/>
      <c r="BQF2651" s="653"/>
      <c r="BQG2651" s="653"/>
      <c r="BQH2651" s="653"/>
      <c r="BQI2651" s="653"/>
      <c r="BQJ2651" s="653"/>
      <c r="BQK2651" s="653"/>
      <c r="BQL2651" s="653"/>
      <c r="BQM2651" s="653"/>
      <c r="BQN2651" s="653"/>
      <c r="BQO2651" s="653"/>
      <c r="BQP2651" s="653"/>
      <c r="BQQ2651" s="653"/>
      <c r="BQR2651" s="653"/>
      <c r="BQS2651" s="653"/>
      <c r="BQT2651" s="653"/>
      <c r="BQU2651" s="653"/>
      <c r="BQV2651" s="653"/>
      <c r="BQW2651" s="653"/>
      <c r="BQX2651" s="653"/>
      <c r="BQY2651" s="653"/>
      <c r="BQZ2651" s="653"/>
      <c r="BRA2651" s="653"/>
      <c r="BRB2651" s="653"/>
      <c r="BRC2651" s="653"/>
      <c r="BRD2651" s="653"/>
      <c r="BRE2651" s="653"/>
      <c r="BRF2651" s="653"/>
      <c r="BRG2651" s="653"/>
      <c r="BRH2651" s="653"/>
      <c r="BRI2651" s="653"/>
      <c r="BRJ2651" s="653"/>
      <c r="BRK2651" s="653"/>
      <c r="BRL2651" s="653"/>
      <c r="BRM2651" s="653"/>
      <c r="BRN2651" s="653"/>
      <c r="BRO2651" s="653"/>
      <c r="BRP2651" s="653"/>
      <c r="BRQ2651" s="653"/>
      <c r="BRR2651" s="653"/>
      <c r="BRS2651" s="653"/>
      <c r="BRT2651" s="653"/>
      <c r="BRU2651" s="653"/>
      <c r="BRV2651" s="653"/>
      <c r="BRW2651" s="653"/>
      <c r="BRX2651" s="653"/>
      <c r="BRY2651" s="653"/>
      <c r="BRZ2651" s="653"/>
      <c r="BSA2651" s="653"/>
      <c r="BSB2651" s="653"/>
      <c r="BSC2651" s="653"/>
      <c r="BSD2651" s="653"/>
      <c r="BSE2651" s="653"/>
      <c r="BSF2651" s="653"/>
      <c r="BSG2651" s="653"/>
      <c r="BSH2651" s="653"/>
      <c r="BSI2651" s="653"/>
      <c r="BSJ2651" s="653"/>
      <c r="BSK2651" s="653"/>
      <c r="BSL2651" s="653"/>
      <c r="BSM2651" s="653"/>
      <c r="BSN2651" s="653"/>
      <c r="BSO2651" s="653"/>
      <c r="BSP2651" s="653"/>
      <c r="BSQ2651" s="653"/>
      <c r="BSR2651" s="653"/>
      <c r="BSS2651" s="653"/>
      <c r="BST2651" s="653"/>
      <c r="BSU2651" s="653"/>
      <c r="BSV2651" s="653"/>
      <c r="BSW2651" s="653"/>
      <c r="BSX2651" s="653"/>
      <c r="BSY2651" s="653"/>
      <c r="BSZ2651" s="653"/>
      <c r="BTA2651" s="653"/>
      <c r="BTB2651" s="653"/>
      <c r="BTC2651" s="653"/>
      <c r="BTD2651" s="653"/>
      <c r="BTE2651" s="653"/>
      <c r="BTF2651" s="653"/>
      <c r="BTG2651" s="653"/>
      <c r="BTH2651" s="653"/>
      <c r="BTI2651" s="653"/>
      <c r="BTJ2651" s="653"/>
      <c r="BTK2651" s="653"/>
      <c r="BTL2651" s="653"/>
      <c r="BTM2651" s="653"/>
      <c r="BTN2651" s="653"/>
      <c r="BTO2651" s="653"/>
      <c r="BTP2651" s="653"/>
      <c r="BTQ2651" s="653"/>
      <c r="BTR2651" s="653"/>
      <c r="BTS2651" s="653"/>
      <c r="BTT2651" s="653"/>
      <c r="BTU2651" s="653"/>
      <c r="BTV2651" s="653"/>
      <c r="BTW2651" s="653"/>
      <c r="BTX2651" s="653"/>
      <c r="BTY2651" s="653"/>
      <c r="BTZ2651" s="653"/>
      <c r="BUA2651" s="653"/>
      <c r="BUB2651" s="653"/>
      <c r="BUC2651" s="653"/>
      <c r="BUD2651" s="653"/>
      <c r="BUE2651" s="653"/>
      <c r="BUF2651" s="653"/>
      <c r="BUG2651" s="653"/>
      <c r="BUH2651" s="653"/>
      <c r="BUI2651" s="653"/>
      <c r="BUJ2651" s="653"/>
      <c r="BUK2651" s="653"/>
      <c r="BUL2651" s="653"/>
      <c r="BUM2651" s="653"/>
      <c r="BUN2651" s="653"/>
      <c r="BUO2651" s="653"/>
      <c r="BUP2651" s="653"/>
      <c r="BUQ2651" s="653"/>
      <c r="BUR2651" s="653"/>
      <c r="BUS2651" s="653"/>
      <c r="BUT2651" s="653"/>
      <c r="BUU2651" s="653"/>
      <c r="BUV2651" s="653"/>
      <c r="BUW2651" s="653"/>
      <c r="BUX2651" s="653"/>
      <c r="BUY2651" s="653"/>
      <c r="BUZ2651" s="653"/>
      <c r="BVA2651" s="653"/>
      <c r="BVB2651" s="653"/>
      <c r="BVC2651" s="653"/>
      <c r="BVD2651" s="653"/>
      <c r="BVE2651" s="653"/>
      <c r="BVF2651" s="653"/>
      <c r="BVG2651" s="653"/>
      <c r="BVH2651" s="653"/>
      <c r="BVI2651" s="653"/>
      <c r="BVJ2651" s="653"/>
      <c r="BVK2651" s="653"/>
      <c r="BVL2651" s="653"/>
      <c r="BVM2651" s="653"/>
      <c r="BVN2651" s="653"/>
      <c r="BVO2651" s="653"/>
      <c r="BVP2651" s="653"/>
      <c r="BVQ2651" s="653"/>
      <c r="BVR2651" s="653"/>
      <c r="BVS2651" s="653"/>
      <c r="BVT2651" s="653"/>
      <c r="BVU2651" s="653"/>
      <c r="BVV2651" s="653"/>
      <c r="BVW2651" s="653"/>
      <c r="BVX2651" s="653"/>
      <c r="BVY2651" s="653"/>
      <c r="BVZ2651" s="653"/>
      <c r="BWA2651" s="653"/>
      <c r="BWB2651" s="653"/>
      <c r="BWC2651" s="653"/>
      <c r="BWD2651" s="653"/>
      <c r="BWE2651" s="653"/>
      <c r="BWF2651" s="653"/>
      <c r="BWG2651" s="653"/>
      <c r="BWH2651" s="653"/>
      <c r="BWI2651" s="653"/>
      <c r="BWJ2651" s="653"/>
      <c r="BWK2651" s="653"/>
      <c r="BWL2651" s="653"/>
      <c r="BWM2651" s="653"/>
      <c r="BWN2651" s="653"/>
      <c r="BWO2651" s="653"/>
      <c r="BWP2651" s="653"/>
      <c r="BWQ2651" s="653"/>
      <c r="BWR2651" s="653"/>
      <c r="BWS2651" s="653"/>
      <c r="BWT2651" s="653"/>
      <c r="BWU2651" s="653"/>
      <c r="BWV2651" s="653"/>
      <c r="BWW2651" s="653"/>
      <c r="BWX2651" s="653"/>
      <c r="BWY2651" s="653"/>
      <c r="BWZ2651" s="653"/>
      <c r="BXA2651" s="653"/>
      <c r="BXB2651" s="653"/>
      <c r="BXC2651" s="653"/>
      <c r="BXD2651" s="653"/>
      <c r="BXE2651" s="653"/>
      <c r="BXF2651" s="653"/>
      <c r="BXG2651" s="653"/>
      <c r="BXH2651" s="653"/>
      <c r="BXI2651" s="653"/>
      <c r="BXJ2651" s="653"/>
      <c r="BXK2651" s="653"/>
      <c r="BXL2651" s="653"/>
      <c r="BXM2651" s="653"/>
      <c r="BXN2651" s="653"/>
      <c r="BXO2651" s="653"/>
      <c r="BXP2651" s="653"/>
      <c r="BXQ2651" s="653"/>
      <c r="BXR2651" s="653"/>
      <c r="BXS2651" s="653"/>
      <c r="BXT2651" s="653"/>
      <c r="BXU2651" s="653"/>
      <c r="BXV2651" s="653"/>
      <c r="BXW2651" s="653"/>
      <c r="BXX2651" s="653"/>
      <c r="BXY2651" s="653"/>
      <c r="BXZ2651" s="653"/>
      <c r="BYA2651" s="653"/>
      <c r="BYB2651" s="653"/>
      <c r="BYC2651" s="653"/>
      <c r="BYD2651" s="653"/>
      <c r="BYE2651" s="653"/>
      <c r="BYF2651" s="653"/>
      <c r="BYG2651" s="653"/>
      <c r="BYH2651" s="653"/>
      <c r="BYI2651" s="653"/>
      <c r="BYJ2651" s="653"/>
      <c r="BYK2651" s="653"/>
      <c r="BYL2651" s="653"/>
      <c r="BYM2651" s="653"/>
      <c r="BYN2651" s="653"/>
      <c r="BYO2651" s="653"/>
      <c r="BYP2651" s="653"/>
      <c r="BYQ2651" s="653"/>
      <c r="BYR2651" s="653"/>
      <c r="BYS2651" s="653"/>
      <c r="BYT2651" s="653"/>
      <c r="BYU2651" s="653"/>
      <c r="BYV2651" s="653"/>
      <c r="BYW2651" s="653"/>
      <c r="BYX2651" s="653"/>
      <c r="BYY2651" s="653"/>
      <c r="BYZ2651" s="653"/>
      <c r="BZA2651" s="653"/>
      <c r="BZB2651" s="653"/>
      <c r="BZC2651" s="653"/>
      <c r="BZD2651" s="653"/>
      <c r="BZE2651" s="653"/>
      <c r="BZF2651" s="653"/>
      <c r="BZG2651" s="653"/>
      <c r="BZH2651" s="653"/>
      <c r="BZI2651" s="653"/>
      <c r="BZJ2651" s="653"/>
      <c r="BZK2651" s="653"/>
      <c r="BZL2651" s="653"/>
      <c r="BZM2651" s="653"/>
      <c r="BZN2651" s="653"/>
      <c r="BZO2651" s="653"/>
      <c r="BZP2651" s="653"/>
      <c r="BZQ2651" s="653"/>
      <c r="BZR2651" s="653"/>
      <c r="BZS2651" s="653"/>
      <c r="BZT2651" s="653"/>
      <c r="BZU2651" s="653"/>
      <c r="BZV2651" s="653"/>
      <c r="BZW2651" s="653"/>
      <c r="BZX2651" s="653"/>
      <c r="BZY2651" s="653"/>
      <c r="BZZ2651" s="653"/>
      <c r="CAA2651" s="653"/>
      <c r="CAB2651" s="653"/>
      <c r="CAC2651" s="653"/>
      <c r="CAD2651" s="653"/>
      <c r="CAE2651" s="653"/>
      <c r="CAF2651" s="653"/>
      <c r="CAG2651" s="653"/>
      <c r="CAH2651" s="653"/>
      <c r="CAI2651" s="653"/>
      <c r="CAJ2651" s="653"/>
      <c r="CAK2651" s="653"/>
      <c r="CAL2651" s="653"/>
      <c r="CAM2651" s="653"/>
      <c r="CAN2651" s="653"/>
      <c r="CAO2651" s="653"/>
      <c r="CAP2651" s="653"/>
      <c r="CAQ2651" s="653"/>
      <c r="CAR2651" s="653"/>
      <c r="CAS2651" s="653"/>
      <c r="CAT2651" s="653"/>
      <c r="CAU2651" s="653"/>
      <c r="CAV2651" s="653"/>
      <c r="CAW2651" s="653"/>
      <c r="CAX2651" s="653"/>
      <c r="CAY2651" s="653"/>
      <c r="CAZ2651" s="653"/>
      <c r="CBA2651" s="653"/>
      <c r="CBB2651" s="653"/>
      <c r="CBC2651" s="653"/>
      <c r="CBD2651" s="653"/>
      <c r="CBE2651" s="653"/>
      <c r="CBF2651" s="653"/>
      <c r="CBG2651" s="653"/>
      <c r="CBH2651" s="653"/>
      <c r="CBI2651" s="653"/>
      <c r="CBJ2651" s="653"/>
      <c r="CBK2651" s="653"/>
      <c r="CBL2651" s="653"/>
      <c r="CBM2651" s="653"/>
      <c r="CBN2651" s="653"/>
      <c r="CBO2651" s="653"/>
      <c r="CBP2651" s="653"/>
      <c r="CBQ2651" s="653"/>
      <c r="CBR2651" s="653"/>
      <c r="CBS2651" s="653"/>
      <c r="CBT2651" s="653"/>
      <c r="CBU2651" s="653"/>
      <c r="CBV2651" s="653"/>
      <c r="CBW2651" s="653"/>
      <c r="CBX2651" s="653"/>
      <c r="CBY2651" s="653"/>
      <c r="CBZ2651" s="653"/>
      <c r="CCA2651" s="653"/>
      <c r="CCB2651" s="653"/>
      <c r="CCC2651" s="653"/>
      <c r="CCD2651" s="653"/>
      <c r="CCE2651" s="653"/>
      <c r="CCF2651" s="653"/>
      <c r="CCG2651" s="653"/>
      <c r="CCH2651" s="653"/>
      <c r="CCI2651" s="653"/>
      <c r="CCJ2651" s="653"/>
      <c r="CCK2651" s="653"/>
      <c r="CCL2651" s="653"/>
      <c r="CCM2651" s="653"/>
      <c r="CCN2651" s="653"/>
      <c r="CCO2651" s="653"/>
      <c r="CCP2651" s="653"/>
      <c r="CCQ2651" s="653"/>
      <c r="CCR2651" s="653"/>
      <c r="CCS2651" s="653"/>
      <c r="CCT2651" s="653"/>
      <c r="CCU2651" s="653"/>
      <c r="CCV2651" s="653"/>
      <c r="CCW2651" s="653"/>
      <c r="CCX2651" s="653"/>
      <c r="CCY2651" s="653"/>
      <c r="CCZ2651" s="653"/>
      <c r="CDA2651" s="653"/>
      <c r="CDB2651" s="653"/>
      <c r="CDC2651" s="653"/>
      <c r="CDD2651" s="653"/>
      <c r="CDE2651" s="653"/>
      <c r="CDF2651" s="653"/>
      <c r="CDG2651" s="653"/>
      <c r="CDH2651" s="653"/>
      <c r="CDI2651" s="653"/>
      <c r="CDJ2651" s="653"/>
      <c r="CDK2651" s="653"/>
      <c r="CDL2651" s="653"/>
      <c r="CDM2651" s="653"/>
      <c r="CDN2651" s="653"/>
      <c r="CDO2651" s="653"/>
      <c r="CDP2651" s="653"/>
      <c r="CDQ2651" s="653"/>
      <c r="CDR2651" s="653"/>
      <c r="CDS2651" s="653"/>
      <c r="CDT2651" s="653"/>
      <c r="CDU2651" s="653"/>
      <c r="CDV2651" s="653"/>
      <c r="CDW2651" s="653"/>
      <c r="CDX2651" s="653"/>
      <c r="CDY2651" s="653"/>
      <c r="CDZ2651" s="653"/>
      <c r="CEA2651" s="653"/>
      <c r="CEB2651" s="653"/>
      <c r="CEC2651" s="653"/>
      <c r="CED2651" s="653"/>
      <c r="CEE2651" s="653"/>
      <c r="CEF2651" s="653"/>
      <c r="CEG2651" s="653"/>
      <c r="CEH2651" s="653"/>
      <c r="CEI2651" s="653"/>
      <c r="CEJ2651" s="653"/>
      <c r="CEK2651" s="653"/>
      <c r="CEL2651" s="653"/>
      <c r="CEM2651" s="653"/>
      <c r="CEN2651" s="653"/>
      <c r="CEO2651" s="653"/>
      <c r="CEP2651" s="653"/>
      <c r="CEQ2651" s="653"/>
      <c r="CER2651" s="653"/>
      <c r="CES2651" s="653"/>
      <c r="CET2651" s="653"/>
      <c r="CEU2651" s="653"/>
      <c r="CEV2651" s="653"/>
      <c r="CEW2651" s="653"/>
      <c r="CEX2651" s="653"/>
      <c r="CEY2651" s="653"/>
      <c r="CEZ2651" s="653"/>
      <c r="CFA2651" s="653"/>
      <c r="CFB2651" s="653"/>
      <c r="CFC2651" s="653"/>
      <c r="CFD2651" s="653"/>
      <c r="CFE2651" s="653"/>
      <c r="CFF2651" s="653"/>
      <c r="CFG2651" s="653"/>
      <c r="CFH2651" s="653"/>
      <c r="CFI2651" s="653"/>
      <c r="CFJ2651" s="653"/>
      <c r="CFK2651" s="653"/>
      <c r="CFL2651" s="653"/>
      <c r="CFM2651" s="653"/>
      <c r="CFN2651" s="653"/>
      <c r="CFO2651" s="653"/>
      <c r="CFP2651" s="653"/>
      <c r="CFQ2651" s="653"/>
      <c r="CFR2651" s="653"/>
      <c r="CFS2651" s="653"/>
      <c r="CFT2651" s="653"/>
      <c r="CFU2651" s="653"/>
      <c r="CFV2651" s="653"/>
      <c r="CFW2651" s="653"/>
      <c r="CFX2651" s="653"/>
      <c r="CFY2651" s="653"/>
      <c r="CFZ2651" s="653"/>
      <c r="CGA2651" s="653"/>
      <c r="CGB2651" s="653"/>
      <c r="CGC2651" s="653"/>
      <c r="CGD2651" s="653"/>
      <c r="CGE2651" s="653"/>
      <c r="CGF2651" s="653"/>
      <c r="CGG2651" s="653"/>
      <c r="CGH2651" s="653"/>
      <c r="CGI2651" s="653"/>
      <c r="CGJ2651" s="653"/>
      <c r="CGK2651" s="653"/>
      <c r="CGL2651" s="653"/>
      <c r="CGM2651" s="653"/>
      <c r="CGN2651" s="653"/>
      <c r="CGO2651" s="653"/>
      <c r="CGP2651" s="653"/>
      <c r="CGQ2651" s="653"/>
      <c r="CGR2651" s="653"/>
      <c r="CGS2651" s="653"/>
      <c r="CGT2651" s="653"/>
      <c r="CGU2651" s="653"/>
      <c r="CGV2651" s="653"/>
      <c r="CGW2651" s="653"/>
      <c r="CGX2651" s="653"/>
      <c r="CGY2651" s="653"/>
      <c r="CGZ2651" s="653"/>
      <c r="CHA2651" s="653"/>
      <c r="CHB2651" s="653"/>
      <c r="CHC2651" s="653"/>
      <c r="CHD2651" s="653"/>
      <c r="CHE2651" s="653"/>
      <c r="CHF2651" s="653"/>
      <c r="CHG2651" s="653"/>
      <c r="CHH2651" s="653"/>
      <c r="CHI2651" s="653"/>
      <c r="CHJ2651" s="653"/>
      <c r="CHK2651" s="653"/>
      <c r="CHL2651" s="653"/>
      <c r="CHM2651" s="653"/>
      <c r="CHN2651" s="653"/>
      <c r="CHO2651" s="653"/>
      <c r="CHP2651" s="653"/>
      <c r="CHQ2651" s="653"/>
      <c r="CHR2651" s="653"/>
      <c r="CHS2651" s="653"/>
      <c r="CHT2651" s="653"/>
      <c r="CHU2651" s="653"/>
      <c r="CHV2651" s="653"/>
      <c r="CHW2651" s="653"/>
      <c r="CHX2651" s="653"/>
      <c r="CHY2651" s="653"/>
      <c r="CHZ2651" s="653"/>
      <c r="CIA2651" s="653"/>
      <c r="CIB2651" s="653"/>
      <c r="CIC2651" s="653"/>
      <c r="CID2651" s="653"/>
      <c r="CIE2651" s="653"/>
      <c r="CIF2651" s="653"/>
      <c r="CIG2651" s="653"/>
      <c r="CIH2651" s="653"/>
      <c r="CII2651" s="653"/>
      <c r="CIJ2651" s="653"/>
      <c r="CIK2651" s="653"/>
      <c r="CIL2651" s="653"/>
      <c r="CIM2651" s="653"/>
      <c r="CIN2651" s="653"/>
      <c r="CIO2651" s="653"/>
      <c r="CIP2651" s="653"/>
      <c r="CIQ2651" s="653"/>
      <c r="CIR2651" s="653"/>
      <c r="CIS2651" s="653"/>
      <c r="CIT2651" s="653"/>
      <c r="CIU2651" s="653"/>
      <c r="CIV2651" s="653"/>
      <c r="CIW2651" s="653"/>
      <c r="CIX2651" s="653"/>
      <c r="CIY2651" s="653"/>
      <c r="CIZ2651" s="653"/>
      <c r="CJA2651" s="653"/>
      <c r="CJB2651" s="653"/>
      <c r="CJC2651" s="653"/>
      <c r="CJD2651" s="653"/>
      <c r="CJE2651" s="653"/>
      <c r="CJF2651" s="653"/>
      <c r="CJG2651" s="653"/>
      <c r="CJH2651" s="653"/>
      <c r="CJI2651" s="653"/>
      <c r="CJJ2651" s="653"/>
      <c r="CJK2651" s="653"/>
      <c r="CJL2651" s="653"/>
      <c r="CJM2651" s="653"/>
      <c r="CJN2651" s="653"/>
      <c r="CJO2651" s="653"/>
      <c r="CJP2651" s="653"/>
      <c r="CJQ2651" s="653"/>
      <c r="CJR2651" s="653"/>
      <c r="CJS2651" s="653"/>
      <c r="CJT2651" s="653"/>
      <c r="CJU2651" s="653"/>
      <c r="CJV2651" s="653"/>
      <c r="CJW2651" s="653"/>
      <c r="CJX2651" s="653"/>
      <c r="CJY2651" s="653"/>
      <c r="CJZ2651" s="653"/>
      <c r="CKA2651" s="653"/>
      <c r="CKB2651" s="653"/>
      <c r="CKC2651" s="653"/>
      <c r="CKD2651" s="653"/>
      <c r="CKE2651" s="653"/>
      <c r="CKF2651" s="653"/>
      <c r="CKG2651" s="653"/>
      <c r="CKH2651" s="653"/>
      <c r="CKI2651" s="653"/>
      <c r="CKJ2651" s="653"/>
      <c r="CKK2651" s="653"/>
      <c r="CKL2651" s="653"/>
      <c r="CKM2651" s="653"/>
      <c r="CKN2651" s="653"/>
      <c r="CKO2651" s="653"/>
      <c r="CKP2651" s="653"/>
      <c r="CKQ2651" s="653"/>
      <c r="CKR2651" s="653"/>
      <c r="CKS2651" s="653"/>
      <c r="CKT2651" s="653"/>
      <c r="CKU2651" s="653"/>
      <c r="CKV2651" s="653"/>
      <c r="CKW2651" s="653"/>
      <c r="CKX2651" s="653"/>
      <c r="CKY2651" s="653"/>
      <c r="CKZ2651" s="653"/>
      <c r="CLA2651" s="653"/>
      <c r="CLB2651" s="653"/>
      <c r="CLC2651" s="653"/>
      <c r="CLD2651" s="653"/>
      <c r="CLE2651" s="653"/>
      <c r="CLF2651" s="653"/>
      <c r="CLG2651" s="653"/>
      <c r="CLH2651" s="653"/>
      <c r="CLI2651" s="653"/>
      <c r="CLJ2651" s="653"/>
      <c r="CLK2651" s="653"/>
      <c r="CLL2651" s="653"/>
      <c r="CLM2651" s="653"/>
      <c r="CLN2651" s="653"/>
      <c r="CLO2651" s="653"/>
      <c r="CLP2651" s="653"/>
      <c r="CLQ2651" s="653"/>
      <c r="CLR2651" s="653"/>
      <c r="CLS2651" s="653"/>
      <c r="CLT2651" s="653"/>
      <c r="CLU2651" s="653"/>
      <c r="CLV2651" s="653"/>
      <c r="CLW2651" s="653"/>
      <c r="CLX2651" s="653"/>
      <c r="CLY2651" s="653"/>
      <c r="CLZ2651" s="653"/>
      <c r="CMA2651" s="653"/>
      <c r="CMB2651" s="653"/>
      <c r="CMC2651" s="653"/>
      <c r="CMD2651" s="653"/>
      <c r="CME2651" s="653"/>
      <c r="CMF2651" s="653"/>
      <c r="CMG2651" s="653"/>
      <c r="CMH2651" s="653"/>
      <c r="CMI2651" s="653"/>
      <c r="CMJ2651" s="653"/>
      <c r="CMK2651" s="653"/>
      <c r="CML2651" s="653"/>
      <c r="CMM2651" s="653"/>
      <c r="CMN2651" s="653"/>
      <c r="CMO2651" s="653"/>
      <c r="CMP2651" s="653"/>
      <c r="CMQ2651" s="653"/>
      <c r="CMR2651" s="653"/>
      <c r="CMS2651" s="653"/>
      <c r="CMT2651" s="653"/>
      <c r="CMU2651" s="653"/>
      <c r="CMV2651" s="653"/>
      <c r="CMW2651" s="653"/>
      <c r="CMX2651" s="653"/>
      <c r="CMY2651" s="653"/>
      <c r="CMZ2651" s="653"/>
      <c r="CNA2651" s="653"/>
      <c r="CNB2651" s="653"/>
      <c r="CNC2651" s="653"/>
      <c r="CND2651" s="653"/>
      <c r="CNE2651" s="653"/>
      <c r="CNF2651" s="653"/>
      <c r="CNG2651" s="653"/>
      <c r="CNH2651" s="653"/>
      <c r="CNI2651" s="653"/>
      <c r="CNJ2651" s="653"/>
      <c r="CNK2651" s="653"/>
      <c r="CNL2651" s="653"/>
      <c r="CNM2651" s="653"/>
      <c r="CNN2651" s="653"/>
      <c r="CNO2651" s="653"/>
      <c r="CNP2651" s="653"/>
      <c r="CNQ2651" s="653"/>
      <c r="CNR2651" s="653"/>
      <c r="CNS2651" s="653"/>
      <c r="CNT2651" s="653"/>
      <c r="CNU2651" s="653"/>
      <c r="CNV2651" s="653"/>
      <c r="CNW2651" s="653"/>
      <c r="CNX2651" s="653"/>
      <c r="CNY2651" s="653"/>
      <c r="CNZ2651" s="653"/>
      <c r="COA2651" s="653"/>
      <c r="COB2651" s="653"/>
      <c r="COC2651" s="653"/>
      <c r="COD2651" s="653"/>
      <c r="COE2651" s="653"/>
      <c r="COF2651" s="653"/>
      <c r="COG2651" s="653"/>
      <c r="COH2651" s="653"/>
      <c r="COI2651" s="653"/>
      <c r="COJ2651" s="653"/>
      <c r="COK2651" s="653"/>
      <c r="COL2651" s="653"/>
      <c r="COM2651" s="653"/>
      <c r="CON2651" s="653"/>
      <c r="COO2651" s="653"/>
      <c r="COP2651" s="653"/>
      <c r="COQ2651" s="653"/>
      <c r="COR2651" s="653"/>
      <c r="COS2651" s="653"/>
      <c r="COT2651" s="653"/>
      <c r="COU2651" s="653"/>
      <c r="COV2651" s="653"/>
      <c r="COW2651" s="653"/>
      <c r="COX2651" s="653"/>
      <c r="COY2651" s="653"/>
      <c r="COZ2651" s="653"/>
      <c r="CPA2651" s="653"/>
      <c r="CPB2651" s="653"/>
      <c r="CPC2651" s="653"/>
      <c r="CPD2651" s="653"/>
      <c r="CPE2651" s="653"/>
      <c r="CPF2651" s="653"/>
      <c r="CPG2651" s="653"/>
      <c r="CPH2651" s="653"/>
      <c r="CPI2651" s="653"/>
      <c r="CPJ2651" s="653"/>
      <c r="CPK2651" s="653"/>
      <c r="CPL2651" s="653"/>
      <c r="CPM2651" s="653"/>
      <c r="CPN2651" s="653"/>
      <c r="CPO2651" s="653"/>
      <c r="CPP2651" s="653"/>
      <c r="CPQ2651" s="653"/>
      <c r="CPR2651" s="653"/>
      <c r="CPS2651" s="653"/>
      <c r="CPT2651" s="653"/>
      <c r="CPU2651" s="653"/>
      <c r="CPV2651" s="653"/>
      <c r="CPW2651" s="653"/>
      <c r="CPX2651" s="653"/>
      <c r="CPY2651" s="653"/>
      <c r="CPZ2651" s="653"/>
      <c r="CQA2651" s="653"/>
      <c r="CQB2651" s="653"/>
      <c r="CQC2651" s="653"/>
      <c r="CQD2651" s="653"/>
      <c r="CQE2651" s="653"/>
      <c r="CQF2651" s="653"/>
      <c r="CQG2651" s="653"/>
      <c r="CQH2651" s="653"/>
      <c r="CQI2651" s="653"/>
      <c r="CQJ2651" s="653"/>
      <c r="CQK2651" s="653"/>
      <c r="CQL2651" s="653"/>
      <c r="CQM2651" s="653"/>
      <c r="CQN2651" s="653"/>
      <c r="CQO2651" s="653"/>
      <c r="CQP2651" s="653"/>
      <c r="CQQ2651" s="653"/>
      <c r="CQR2651" s="653"/>
      <c r="CQS2651" s="653"/>
      <c r="CQT2651" s="653"/>
      <c r="CQU2651" s="653"/>
      <c r="CQV2651" s="653"/>
      <c r="CQW2651" s="653"/>
      <c r="CQX2651" s="653"/>
      <c r="CQY2651" s="653"/>
      <c r="CQZ2651" s="653"/>
      <c r="CRA2651" s="653"/>
      <c r="CRB2651" s="653"/>
      <c r="CRC2651" s="653"/>
      <c r="CRD2651" s="653"/>
      <c r="CRE2651" s="653"/>
      <c r="CRF2651" s="653"/>
      <c r="CRG2651" s="653"/>
      <c r="CRH2651" s="653"/>
      <c r="CRI2651" s="653"/>
      <c r="CRJ2651" s="653"/>
      <c r="CRK2651" s="653"/>
      <c r="CRL2651" s="653"/>
      <c r="CRM2651" s="653"/>
      <c r="CRN2651" s="653"/>
      <c r="CRO2651" s="653"/>
      <c r="CRP2651" s="653"/>
      <c r="CRQ2651" s="653"/>
      <c r="CRR2651" s="653"/>
      <c r="CRS2651" s="653"/>
      <c r="CRT2651" s="653"/>
      <c r="CRU2651" s="653"/>
      <c r="CRV2651" s="653"/>
      <c r="CRW2651" s="653"/>
      <c r="CRX2651" s="653"/>
      <c r="CRY2651" s="653"/>
      <c r="CRZ2651" s="653"/>
      <c r="CSA2651" s="653"/>
      <c r="CSB2651" s="653"/>
      <c r="CSC2651" s="653"/>
      <c r="CSD2651" s="653"/>
      <c r="CSE2651" s="653"/>
      <c r="CSF2651" s="653"/>
      <c r="CSG2651" s="653"/>
      <c r="CSH2651" s="653"/>
      <c r="CSI2651" s="653"/>
      <c r="CSJ2651" s="653"/>
      <c r="CSK2651" s="653"/>
      <c r="CSL2651" s="653"/>
      <c r="CSM2651" s="653"/>
      <c r="CSN2651" s="653"/>
      <c r="CSO2651" s="653"/>
      <c r="CSP2651" s="653"/>
      <c r="CSQ2651" s="653"/>
      <c r="CSR2651" s="653"/>
      <c r="CSS2651" s="653"/>
      <c r="CST2651" s="653"/>
      <c r="CSU2651" s="653"/>
      <c r="CSV2651" s="653"/>
      <c r="CSW2651" s="653"/>
      <c r="CSX2651" s="653"/>
      <c r="CSY2651" s="653"/>
      <c r="CSZ2651" s="653"/>
      <c r="CTA2651" s="653"/>
      <c r="CTB2651" s="653"/>
      <c r="CTC2651" s="653"/>
      <c r="CTD2651" s="653"/>
      <c r="CTE2651" s="653"/>
      <c r="CTF2651" s="653"/>
      <c r="CTG2651" s="653"/>
      <c r="CTH2651" s="653"/>
      <c r="CTI2651" s="653"/>
      <c r="CTJ2651" s="653"/>
      <c r="CTK2651" s="653"/>
      <c r="CTL2651" s="653"/>
      <c r="CTM2651" s="653"/>
      <c r="CTN2651" s="653"/>
      <c r="CTO2651" s="653"/>
      <c r="CTP2651" s="653"/>
      <c r="CTQ2651" s="653"/>
      <c r="CTR2651" s="653"/>
      <c r="CTS2651" s="653"/>
      <c r="CTT2651" s="653"/>
      <c r="CTU2651" s="653"/>
      <c r="CTV2651" s="653"/>
      <c r="CTW2651" s="653"/>
      <c r="CTX2651" s="653"/>
      <c r="CTY2651" s="653"/>
      <c r="CTZ2651" s="653"/>
      <c r="CUA2651" s="653"/>
      <c r="CUB2651" s="653"/>
      <c r="CUC2651" s="653"/>
      <c r="CUD2651" s="653"/>
      <c r="CUE2651" s="653"/>
      <c r="CUF2651" s="653"/>
      <c r="CUG2651" s="653"/>
      <c r="CUH2651" s="653"/>
      <c r="CUI2651" s="653"/>
      <c r="CUJ2651" s="653"/>
      <c r="CUK2651" s="653"/>
      <c r="CUL2651" s="653"/>
      <c r="CUM2651" s="653"/>
      <c r="CUN2651" s="653"/>
      <c r="CUO2651" s="653"/>
      <c r="CUP2651" s="653"/>
      <c r="CUQ2651" s="653"/>
      <c r="CUR2651" s="653"/>
      <c r="CUS2651" s="653"/>
      <c r="CUT2651" s="653"/>
      <c r="CUU2651" s="653"/>
      <c r="CUV2651" s="653"/>
      <c r="CUW2651" s="653"/>
      <c r="CUX2651" s="653"/>
      <c r="CUY2651" s="653"/>
      <c r="CUZ2651" s="653"/>
      <c r="CVA2651" s="653"/>
      <c r="CVB2651" s="653"/>
      <c r="CVC2651" s="653"/>
      <c r="CVD2651" s="653"/>
      <c r="CVE2651" s="653"/>
      <c r="CVF2651" s="653"/>
      <c r="CVG2651" s="653"/>
      <c r="CVH2651" s="653"/>
      <c r="CVI2651" s="653"/>
      <c r="CVJ2651" s="653"/>
      <c r="CVK2651" s="653"/>
      <c r="CVL2651" s="653"/>
      <c r="CVM2651" s="653"/>
      <c r="CVN2651" s="653"/>
      <c r="CVO2651" s="653"/>
      <c r="CVP2651" s="653"/>
      <c r="CVQ2651" s="653"/>
      <c r="CVR2651" s="653"/>
      <c r="CVS2651" s="653"/>
      <c r="CVT2651" s="653"/>
      <c r="CVU2651" s="653"/>
      <c r="CVV2651" s="653"/>
      <c r="CVW2651" s="653"/>
      <c r="CVX2651" s="653"/>
      <c r="CVY2651" s="653"/>
      <c r="CVZ2651" s="653"/>
      <c r="CWA2651" s="653"/>
      <c r="CWB2651" s="653"/>
      <c r="CWC2651" s="653"/>
      <c r="CWD2651" s="653"/>
      <c r="CWE2651" s="653"/>
      <c r="CWF2651" s="653"/>
      <c r="CWG2651" s="653"/>
      <c r="CWH2651" s="653"/>
      <c r="CWI2651" s="653"/>
      <c r="CWJ2651" s="653"/>
      <c r="CWK2651" s="653"/>
      <c r="CWL2651" s="653"/>
      <c r="CWM2651" s="653"/>
      <c r="CWN2651" s="653"/>
      <c r="CWO2651" s="653"/>
      <c r="CWP2651" s="653"/>
      <c r="CWQ2651" s="653"/>
      <c r="CWR2651" s="653"/>
      <c r="CWS2651" s="653"/>
      <c r="CWT2651" s="653"/>
      <c r="CWU2651" s="653"/>
      <c r="CWV2651" s="653"/>
      <c r="CWW2651" s="653"/>
      <c r="CWX2651" s="653"/>
      <c r="CWY2651" s="653"/>
      <c r="CWZ2651" s="653"/>
      <c r="CXA2651" s="653"/>
      <c r="CXB2651" s="653"/>
      <c r="CXC2651" s="653"/>
      <c r="CXD2651" s="653"/>
      <c r="CXE2651" s="653"/>
      <c r="CXF2651" s="653"/>
      <c r="CXG2651" s="653"/>
      <c r="CXH2651" s="653"/>
      <c r="CXI2651" s="653"/>
      <c r="CXJ2651" s="653"/>
      <c r="CXK2651" s="653"/>
      <c r="CXL2651" s="653"/>
      <c r="CXM2651" s="653"/>
      <c r="CXN2651" s="653"/>
      <c r="CXO2651" s="653"/>
      <c r="CXP2651" s="653"/>
      <c r="CXQ2651" s="653"/>
      <c r="CXR2651" s="653"/>
      <c r="CXS2651" s="653"/>
      <c r="CXT2651" s="653"/>
      <c r="CXU2651" s="653"/>
      <c r="CXV2651" s="653"/>
      <c r="CXW2651" s="653"/>
      <c r="CXX2651" s="653"/>
      <c r="CXY2651" s="653"/>
      <c r="CXZ2651" s="653"/>
      <c r="CYA2651" s="653"/>
      <c r="CYB2651" s="653"/>
      <c r="CYC2651" s="653"/>
      <c r="CYD2651" s="653"/>
      <c r="CYE2651" s="653"/>
      <c r="CYF2651" s="653"/>
      <c r="CYG2651" s="653"/>
      <c r="CYH2651" s="653"/>
      <c r="CYI2651" s="653"/>
      <c r="CYJ2651" s="653"/>
      <c r="CYK2651" s="653"/>
      <c r="CYL2651" s="653"/>
      <c r="CYM2651" s="653"/>
      <c r="CYN2651" s="653"/>
      <c r="CYO2651" s="653"/>
      <c r="CYP2651" s="653"/>
      <c r="CYQ2651" s="653"/>
      <c r="CYR2651" s="653"/>
      <c r="CYS2651" s="653"/>
      <c r="CYT2651" s="653"/>
      <c r="CYU2651" s="653"/>
      <c r="CYV2651" s="653"/>
      <c r="CYW2651" s="653"/>
      <c r="CYX2651" s="653"/>
      <c r="CYY2651" s="653"/>
      <c r="CYZ2651" s="653"/>
      <c r="CZA2651" s="653"/>
      <c r="CZB2651" s="653"/>
      <c r="CZC2651" s="653"/>
      <c r="CZD2651" s="653"/>
      <c r="CZE2651" s="653"/>
      <c r="CZF2651" s="653"/>
      <c r="CZG2651" s="653"/>
      <c r="CZH2651" s="653"/>
      <c r="CZI2651" s="653"/>
      <c r="CZJ2651" s="653"/>
      <c r="CZK2651" s="653"/>
      <c r="CZL2651" s="653"/>
      <c r="CZM2651" s="653"/>
      <c r="CZN2651" s="653"/>
      <c r="CZO2651" s="653"/>
      <c r="CZP2651" s="653"/>
      <c r="CZQ2651" s="653"/>
      <c r="CZR2651" s="653"/>
      <c r="CZS2651" s="653"/>
      <c r="CZT2651" s="653"/>
      <c r="CZU2651" s="653"/>
      <c r="CZV2651" s="653"/>
      <c r="CZW2651" s="653"/>
      <c r="CZX2651" s="653"/>
      <c r="CZY2651" s="653"/>
      <c r="CZZ2651" s="653"/>
      <c r="DAA2651" s="653"/>
      <c r="DAB2651" s="653"/>
      <c r="DAC2651" s="653"/>
      <c r="DAD2651" s="653"/>
      <c r="DAE2651" s="653"/>
      <c r="DAF2651" s="653"/>
      <c r="DAG2651" s="653"/>
      <c r="DAH2651" s="653"/>
      <c r="DAI2651" s="653"/>
      <c r="DAJ2651" s="653"/>
      <c r="DAK2651" s="653"/>
      <c r="DAL2651" s="653"/>
      <c r="DAM2651" s="653"/>
      <c r="DAN2651" s="653"/>
      <c r="DAO2651" s="653"/>
      <c r="DAP2651" s="653"/>
      <c r="DAQ2651" s="653"/>
      <c r="DAR2651" s="653"/>
      <c r="DAS2651" s="653"/>
      <c r="DAT2651" s="653"/>
      <c r="DAU2651" s="653"/>
      <c r="DAV2651" s="653"/>
      <c r="DAW2651" s="653"/>
      <c r="DAX2651" s="653"/>
      <c r="DAY2651" s="653"/>
      <c r="DAZ2651" s="653"/>
      <c r="DBA2651" s="653"/>
      <c r="DBB2651" s="653"/>
      <c r="DBC2651" s="653"/>
      <c r="DBD2651" s="653"/>
      <c r="DBE2651" s="653"/>
      <c r="DBF2651" s="653"/>
      <c r="DBG2651" s="653"/>
      <c r="DBH2651" s="653"/>
      <c r="DBI2651" s="653"/>
      <c r="DBJ2651" s="653"/>
      <c r="DBK2651" s="653"/>
      <c r="DBL2651" s="653"/>
      <c r="DBM2651" s="653"/>
      <c r="DBN2651" s="653"/>
      <c r="DBO2651" s="653"/>
      <c r="DBP2651" s="653"/>
      <c r="DBQ2651" s="653"/>
      <c r="DBR2651" s="653"/>
      <c r="DBS2651" s="653"/>
      <c r="DBT2651" s="653"/>
      <c r="DBU2651" s="653"/>
      <c r="DBV2651" s="653"/>
      <c r="DBW2651" s="653"/>
      <c r="DBX2651" s="653"/>
      <c r="DBY2651" s="653"/>
      <c r="DBZ2651" s="653"/>
      <c r="DCA2651" s="653"/>
      <c r="DCB2651" s="653"/>
      <c r="DCC2651" s="653"/>
      <c r="DCD2651" s="653"/>
      <c r="DCE2651" s="653"/>
      <c r="DCF2651" s="653"/>
      <c r="DCG2651" s="653"/>
      <c r="DCH2651" s="653"/>
      <c r="DCI2651" s="653"/>
      <c r="DCJ2651" s="653"/>
      <c r="DCK2651" s="653"/>
      <c r="DCL2651" s="653"/>
      <c r="DCM2651" s="653"/>
      <c r="DCN2651" s="653"/>
      <c r="DCO2651" s="653"/>
      <c r="DCP2651" s="653"/>
      <c r="DCQ2651" s="653"/>
      <c r="DCR2651" s="653"/>
      <c r="DCS2651" s="653"/>
      <c r="DCT2651" s="653"/>
      <c r="DCU2651" s="653"/>
      <c r="DCV2651" s="653"/>
      <c r="DCW2651" s="653"/>
      <c r="DCX2651" s="653"/>
      <c r="DCY2651" s="653"/>
      <c r="DCZ2651" s="653"/>
      <c r="DDA2651" s="653"/>
      <c r="DDB2651" s="653"/>
      <c r="DDC2651" s="653"/>
      <c r="DDD2651" s="653"/>
      <c r="DDE2651" s="653"/>
      <c r="DDF2651" s="653"/>
      <c r="DDG2651" s="653"/>
      <c r="DDH2651" s="653"/>
      <c r="DDI2651" s="653"/>
      <c r="DDJ2651" s="653"/>
      <c r="DDK2651" s="653"/>
      <c r="DDL2651" s="653"/>
      <c r="DDM2651" s="653"/>
      <c r="DDN2651" s="653"/>
      <c r="DDO2651" s="653"/>
      <c r="DDP2651" s="653"/>
      <c r="DDQ2651" s="653"/>
      <c r="DDR2651" s="653"/>
      <c r="DDS2651" s="653"/>
      <c r="DDT2651" s="653"/>
      <c r="DDU2651" s="653"/>
      <c r="DDV2651" s="653"/>
      <c r="DDW2651" s="653"/>
      <c r="DDX2651" s="653"/>
      <c r="DDY2651" s="653"/>
      <c r="DDZ2651" s="653"/>
      <c r="DEA2651" s="653"/>
      <c r="DEB2651" s="653"/>
      <c r="DEC2651" s="653"/>
      <c r="DED2651" s="653"/>
      <c r="DEE2651" s="653"/>
      <c r="DEF2651" s="653"/>
      <c r="DEG2651" s="653"/>
      <c r="DEH2651" s="653"/>
      <c r="DEI2651" s="653"/>
      <c r="DEJ2651" s="653"/>
      <c r="DEK2651" s="653"/>
      <c r="DEL2651" s="653"/>
      <c r="DEM2651" s="653"/>
      <c r="DEN2651" s="653"/>
      <c r="DEO2651" s="653"/>
      <c r="DEP2651" s="653"/>
      <c r="DEQ2651" s="653"/>
      <c r="DER2651" s="653"/>
      <c r="DES2651" s="653"/>
      <c r="DET2651" s="653"/>
      <c r="DEU2651" s="653"/>
      <c r="DEV2651" s="653"/>
      <c r="DEW2651" s="653"/>
      <c r="DEX2651" s="653"/>
      <c r="DEY2651" s="653"/>
      <c r="DEZ2651" s="653"/>
      <c r="DFA2651" s="653"/>
      <c r="DFB2651" s="653"/>
      <c r="DFC2651" s="653"/>
      <c r="DFD2651" s="653"/>
      <c r="DFE2651" s="653"/>
      <c r="DFF2651" s="653"/>
      <c r="DFG2651" s="653"/>
      <c r="DFH2651" s="653"/>
      <c r="DFI2651" s="653"/>
      <c r="DFJ2651" s="653"/>
      <c r="DFK2651" s="653"/>
      <c r="DFL2651" s="653"/>
      <c r="DFM2651" s="653"/>
      <c r="DFN2651" s="653"/>
      <c r="DFO2651" s="653"/>
      <c r="DFP2651" s="653"/>
      <c r="DFQ2651" s="653"/>
      <c r="DFR2651" s="653"/>
      <c r="DFS2651" s="653"/>
      <c r="DFT2651" s="653"/>
      <c r="DFU2651" s="653"/>
      <c r="DFV2651" s="653"/>
      <c r="DFW2651" s="653"/>
      <c r="DFX2651" s="653"/>
      <c r="DFY2651" s="653"/>
      <c r="DFZ2651" s="653"/>
      <c r="DGA2651" s="653"/>
      <c r="DGB2651" s="653"/>
      <c r="DGC2651" s="653"/>
      <c r="DGD2651" s="653"/>
      <c r="DGE2651" s="653"/>
      <c r="DGF2651" s="653"/>
      <c r="DGG2651" s="653"/>
      <c r="DGH2651" s="653"/>
      <c r="DGI2651" s="653"/>
      <c r="DGJ2651" s="653"/>
      <c r="DGK2651" s="653"/>
      <c r="DGL2651" s="653"/>
      <c r="DGM2651" s="653"/>
      <c r="DGN2651" s="653"/>
      <c r="DGO2651" s="653"/>
      <c r="DGP2651" s="653"/>
      <c r="DGQ2651" s="653"/>
      <c r="DGR2651" s="653"/>
      <c r="DGS2651" s="653"/>
      <c r="DGT2651" s="653"/>
      <c r="DGU2651" s="653"/>
      <c r="DGV2651" s="653"/>
      <c r="DGW2651" s="653"/>
      <c r="DGX2651" s="653"/>
      <c r="DGY2651" s="653"/>
      <c r="DGZ2651" s="653"/>
      <c r="DHA2651" s="653"/>
      <c r="DHB2651" s="653"/>
      <c r="DHC2651" s="653"/>
      <c r="DHD2651" s="653"/>
      <c r="DHE2651" s="653"/>
      <c r="DHF2651" s="653"/>
      <c r="DHG2651" s="653"/>
      <c r="DHH2651" s="653"/>
      <c r="DHI2651" s="653"/>
      <c r="DHJ2651" s="653"/>
      <c r="DHK2651" s="653"/>
      <c r="DHL2651" s="653"/>
      <c r="DHM2651" s="653"/>
      <c r="DHN2651" s="653"/>
      <c r="DHO2651" s="653"/>
      <c r="DHP2651" s="653"/>
      <c r="DHQ2651" s="653"/>
      <c r="DHR2651" s="653"/>
      <c r="DHS2651" s="653"/>
      <c r="DHT2651" s="653"/>
      <c r="DHU2651" s="653"/>
      <c r="DHV2651" s="653"/>
      <c r="DHW2651" s="653"/>
      <c r="DHX2651" s="653"/>
      <c r="DHY2651" s="653"/>
      <c r="DHZ2651" s="653"/>
      <c r="DIA2651" s="653"/>
      <c r="DIB2651" s="653"/>
      <c r="DIC2651" s="653"/>
      <c r="DID2651" s="653"/>
      <c r="DIE2651" s="653"/>
      <c r="DIF2651" s="653"/>
      <c r="DIG2651" s="653"/>
      <c r="DIH2651" s="653"/>
      <c r="DII2651" s="653"/>
      <c r="DIJ2651" s="653"/>
      <c r="DIK2651" s="653"/>
      <c r="DIL2651" s="653"/>
      <c r="DIM2651" s="653"/>
      <c r="DIN2651" s="653"/>
      <c r="DIO2651" s="653"/>
      <c r="DIP2651" s="653"/>
      <c r="DIQ2651" s="653"/>
      <c r="DIR2651" s="653"/>
      <c r="DIS2651" s="653"/>
      <c r="DIT2651" s="653"/>
      <c r="DIU2651" s="653"/>
      <c r="DIV2651" s="653"/>
      <c r="DIW2651" s="653"/>
      <c r="DIX2651" s="653"/>
      <c r="DIY2651" s="653"/>
      <c r="DIZ2651" s="653"/>
      <c r="DJA2651" s="653"/>
      <c r="DJB2651" s="653"/>
      <c r="DJC2651" s="653"/>
      <c r="DJD2651" s="653"/>
      <c r="DJE2651" s="653"/>
      <c r="DJF2651" s="653"/>
      <c r="DJG2651" s="653"/>
      <c r="DJH2651" s="653"/>
      <c r="DJI2651" s="653"/>
      <c r="DJJ2651" s="653"/>
      <c r="DJK2651" s="653"/>
      <c r="DJL2651" s="653"/>
      <c r="DJM2651" s="653"/>
      <c r="DJN2651" s="653"/>
      <c r="DJO2651" s="653"/>
      <c r="DJP2651" s="653"/>
      <c r="DJQ2651" s="653"/>
      <c r="DJR2651" s="653"/>
      <c r="DJS2651" s="653"/>
      <c r="DJT2651" s="653"/>
      <c r="DJU2651" s="653"/>
      <c r="DJV2651" s="653"/>
      <c r="DJW2651" s="653"/>
      <c r="DJX2651" s="653"/>
      <c r="DJY2651" s="653"/>
      <c r="DJZ2651" s="653"/>
      <c r="DKA2651" s="653"/>
      <c r="DKB2651" s="653"/>
      <c r="DKC2651" s="653"/>
      <c r="DKD2651" s="653"/>
      <c r="DKE2651" s="653"/>
      <c r="DKF2651" s="653"/>
      <c r="DKG2651" s="653"/>
      <c r="DKH2651" s="653"/>
      <c r="DKI2651" s="653"/>
      <c r="DKJ2651" s="653"/>
      <c r="DKK2651" s="653"/>
      <c r="DKL2651" s="653"/>
      <c r="DKM2651" s="653"/>
      <c r="DKN2651" s="653"/>
      <c r="DKO2651" s="653"/>
      <c r="DKP2651" s="653"/>
      <c r="DKQ2651" s="653"/>
      <c r="DKR2651" s="653"/>
      <c r="DKS2651" s="653"/>
      <c r="DKT2651" s="653"/>
      <c r="DKU2651" s="653"/>
      <c r="DKV2651" s="653"/>
      <c r="DKW2651" s="653"/>
      <c r="DKX2651" s="653"/>
      <c r="DKY2651" s="653"/>
      <c r="DKZ2651" s="653"/>
      <c r="DLA2651" s="653"/>
      <c r="DLB2651" s="653"/>
      <c r="DLC2651" s="653"/>
      <c r="DLD2651" s="653"/>
      <c r="DLE2651" s="653"/>
      <c r="DLF2651" s="653"/>
      <c r="DLG2651" s="653"/>
      <c r="DLH2651" s="653"/>
      <c r="DLI2651" s="653"/>
      <c r="DLJ2651" s="653"/>
      <c r="DLK2651" s="653"/>
      <c r="DLL2651" s="653"/>
      <c r="DLM2651" s="653"/>
      <c r="DLN2651" s="653"/>
      <c r="DLO2651" s="653"/>
      <c r="DLP2651" s="653"/>
      <c r="DLQ2651" s="653"/>
      <c r="DLR2651" s="653"/>
      <c r="DLS2651" s="653"/>
      <c r="DLT2651" s="653"/>
      <c r="DLU2651" s="653"/>
      <c r="DLV2651" s="653"/>
      <c r="DLW2651" s="653"/>
      <c r="DLX2651" s="653"/>
      <c r="DLY2651" s="653"/>
      <c r="DLZ2651" s="653"/>
      <c r="DMA2651" s="653"/>
      <c r="DMB2651" s="653"/>
      <c r="DMC2651" s="653"/>
      <c r="DMD2651" s="653"/>
      <c r="DME2651" s="653"/>
      <c r="DMF2651" s="653"/>
      <c r="DMG2651" s="653"/>
      <c r="DMH2651" s="653"/>
      <c r="DMI2651" s="653"/>
      <c r="DMJ2651" s="653"/>
      <c r="DMK2651" s="653"/>
      <c r="DML2651" s="653"/>
      <c r="DMM2651" s="653"/>
      <c r="DMN2651" s="653"/>
      <c r="DMO2651" s="653"/>
      <c r="DMP2651" s="653"/>
      <c r="DMQ2651" s="653"/>
      <c r="DMR2651" s="653"/>
      <c r="DMS2651" s="653"/>
      <c r="DMT2651" s="653"/>
      <c r="DMU2651" s="653"/>
      <c r="DMV2651" s="653"/>
      <c r="DMW2651" s="653"/>
      <c r="DMX2651" s="653"/>
      <c r="DMY2651" s="653"/>
      <c r="DMZ2651" s="653"/>
      <c r="DNA2651" s="653"/>
      <c r="DNB2651" s="653"/>
      <c r="DNC2651" s="653"/>
      <c r="DND2651" s="653"/>
      <c r="DNE2651" s="653"/>
      <c r="DNF2651" s="653"/>
      <c r="DNG2651" s="653"/>
      <c r="DNH2651" s="653"/>
      <c r="DNI2651" s="653"/>
      <c r="DNJ2651" s="653"/>
      <c r="DNK2651" s="653"/>
      <c r="DNL2651" s="653"/>
      <c r="DNM2651" s="653"/>
      <c r="DNN2651" s="653"/>
      <c r="DNO2651" s="653"/>
      <c r="DNP2651" s="653"/>
      <c r="DNQ2651" s="653"/>
      <c r="DNR2651" s="653"/>
      <c r="DNS2651" s="653"/>
      <c r="DNT2651" s="653"/>
      <c r="DNU2651" s="653"/>
      <c r="DNV2651" s="653"/>
      <c r="DNW2651" s="653"/>
      <c r="DNX2651" s="653"/>
      <c r="DNY2651" s="653"/>
      <c r="DNZ2651" s="653"/>
      <c r="DOA2651" s="653"/>
      <c r="DOB2651" s="653"/>
      <c r="DOC2651" s="653"/>
      <c r="DOD2651" s="653"/>
      <c r="DOE2651" s="653"/>
      <c r="DOF2651" s="653"/>
      <c r="DOG2651" s="653"/>
      <c r="DOH2651" s="653"/>
      <c r="DOI2651" s="653"/>
      <c r="DOJ2651" s="653"/>
      <c r="DOK2651" s="653"/>
      <c r="DOL2651" s="653"/>
      <c r="DOM2651" s="653"/>
      <c r="DON2651" s="653"/>
      <c r="DOO2651" s="653"/>
      <c r="DOP2651" s="653"/>
      <c r="DOQ2651" s="653"/>
      <c r="DOR2651" s="653"/>
      <c r="DOS2651" s="653"/>
      <c r="DOT2651" s="653"/>
      <c r="DOU2651" s="653"/>
      <c r="DOV2651" s="653"/>
      <c r="DOW2651" s="653"/>
      <c r="DOX2651" s="653"/>
      <c r="DOY2651" s="653"/>
      <c r="DOZ2651" s="653"/>
      <c r="DPA2651" s="653"/>
      <c r="DPB2651" s="653"/>
      <c r="DPC2651" s="653"/>
      <c r="DPD2651" s="653"/>
      <c r="DPE2651" s="653"/>
      <c r="DPF2651" s="653"/>
      <c r="DPG2651" s="653"/>
      <c r="DPH2651" s="653"/>
      <c r="DPI2651" s="653"/>
      <c r="DPJ2651" s="653"/>
      <c r="DPK2651" s="653"/>
      <c r="DPL2651" s="653"/>
      <c r="DPM2651" s="653"/>
      <c r="DPN2651" s="653"/>
      <c r="DPO2651" s="653"/>
      <c r="DPP2651" s="653"/>
      <c r="DPQ2651" s="653"/>
      <c r="DPR2651" s="653"/>
      <c r="DPS2651" s="653"/>
      <c r="DPT2651" s="653"/>
      <c r="DPU2651" s="653"/>
      <c r="DPV2651" s="653"/>
      <c r="DPW2651" s="653"/>
      <c r="DPX2651" s="653"/>
      <c r="DPY2651" s="653"/>
      <c r="DPZ2651" s="653"/>
      <c r="DQA2651" s="653"/>
      <c r="DQB2651" s="653"/>
      <c r="DQC2651" s="653"/>
      <c r="DQD2651" s="653"/>
      <c r="DQE2651" s="653"/>
      <c r="DQF2651" s="653"/>
      <c r="DQG2651" s="653"/>
      <c r="DQH2651" s="653"/>
      <c r="DQI2651" s="653"/>
      <c r="DQJ2651" s="653"/>
      <c r="DQK2651" s="653"/>
      <c r="DQL2651" s="653"/>
      <c r="DQM2651" s="653"/>
      <c r="DQN2651" s="653"/>
      <c r="DQO2651" s="653"/>
      <c r="DQP2651" s="653"/>
      <c r="DQQ2651" s="653"/>
      <c r="DQR2651" s="653"/>
      <c r="DQS2651" s="653"/>
      <c r="DQT2651" s="653"/>
      <c r="DQU2651" s="653"/>
      <c r="DQV2651" s="653"/>
      <c r="DQW2651" s="653"/>
      <c r="DQX2651" s="653"/>
      <c r="DQY2651" s="653"/>
      <c r="DQZ2651" s="653"/>
      <c r="DRA2651" s="653"/>
      <c r="DRB2651" s="653"/>
      <c r="DRC2651" s="653"/>
      <c r="DRD2651" s="653"/>
      <c r="DRE2651" s="653"/>
      <c r="DRF2651" s="653"/>
      <c r="DRG2651" s="653"/>
      <c r="DRH2651" s="653"/>
      <c r="DRI2651" s="653"/>
      <c r="DRJ2651" s="653"/>
      <c r="DRK2651" s="653"/>
      <c r="DRL2651" s="653"/>
      <c r="DRM2651" s="653"/>
      <c r="DRN2651" s="653"/>
      <c r="DRO2651" s="653"/>
      <c r="DRP2651" s="653"/>
      <c r="DRQ2651" s="653"/>
      <c r="DRR2651" s="653"/>
      <c r="DRS2651" s="653"/>
      <c r="DRT2651" s="653"/>
      <c r="DRU2651" s="653"/>
      <c r="DRV2651" s="653"/>
      <c r="DRW2651" s="653"/>
      <c r="DRX2651" s="653"/>
      <c r="DRY2651" s="653"/>
      <c r="DRZ2651" s="653"/>
      <c r="DSA2651" s="653"/>
      <c r="DSB2651" s="653"/>
      <c r="DSC2651" s="653"/>
      <c r="DSD2651" s="653"/>
      <c r="DSE2651" s="653"/>
      <c r="DSF2651" s="653"/>
      <c r="DSG2651" s="653"/>
      <c r="DSH2651" s="653"/>
      <c r="DSI2651" s="653"/>
      <c r="DSJ2651" s="653"/>
      <c r="DSK2651" s="653"/>
      <c r="DSL2651" s="653"/>
      <c r="DSM2651" s="653"/>
      <c r="DSN2651" s="653"/>
      <c r="DSO2651" s="653"/>
      <c r="DSP2651" s="653"/>
      <c r="DSQ2651" s="653"/>
      <c r="DSR2651" s="653"/>
      <c r="DSS2651" s="653"/>
      <c r="DST2651" s="653"/>
      <c r="DSU2651" s="653"/>
      <c r="DSV2651" s="653"/>
      <c r="DSW2651" s="653"/>
      <c r="DSX2651" s="653"/>
      <c r="DSY2651" s="653"/>
      <c r="DSZ2651" s="653"/>
      <c r="DTA2651" s="653"/>
      <c r="DTB2651" s="653"/>
      <c r="DTC2651" s="653"/>
      <c r="DTD2651" s="653"/>
      <c r="DTE2651" s="653"/>
      <c r="DTF2651" s="653"/>
      <c r="DTG2651" s="653"/>
      <c r="DTH2651" s="653"/>
      <c r="DTI2651" s="653"/>
      <c r="DTJ2651" s="653"/>
      <c r="DTK2651" s="653"/>
      <c r="DTL2651" s="653"/>
      <c r="DTM2651" s="653"/>
      <c r="DTN2651" s="653"/>
      <c r="DTO2651" s="653"/>
      <c r="DTP2651" s="653"/>
      <c r="DTQ2651" s="653"/>
      <c r="DTR2651" s="653"/>
      <c r="DTS2651" s="653"/>
      <c r="DTT2651" s="653"/>
      <c r="DTU2651" s="653"/>
      <c r="DTV2651" s="653"/>
      <c r="DTW2651" s="653"/>
      <c r="DTX2651" s="653"/>
      <c r="DTY2651" s="653"/>
      <c r="DTZ2651" s="653"/>
      <c r="DUA2651" s="653"/>
      <c r="DUB2651" s="653"/>
      <c r="DUC2651" s="653"/>
      <c r="DUD2651" s="653"/>
      <c r="DUE2651" s="653"/>
      <c r="DUF2651" s="653"/>
      <c r="DUG2651" s="653"/>
      <c r="DUH2651" s="653"/>
      <c r="DUI2651" s="653"/>
      <c r="DUJ2651" s="653"/>
      <c r="DUK2651" s="653"/>
      <c r="DUL2651" s="653"/>
      <c r="DUM2651" s="653"/>
      <c r="DUN2651" s="653"/>
      <c r="DUO2651" s="653"/>
      <c r="DUP2651" s="653"/>
      <c r="DUQ2651" s="653"/>
      <c r="DUR2651" s="653"/>
      <c r="DUS2651" s="653"/>
      <c r="DUT2651" s="653"/>
      <c r="DUU2651" s="653"/>
      <c r="DUV2651" s="653"/>
      <c r="DUW2651" s="653"/>
      <c r="DUX2651" s="653"/>
      <c r="DUY2651" s="653"/>
      <c r="DUZ2651" s="653"/>
      <c r="DVA2651" s="653"/>
      <c r="DVB2651" s="653"/>
      <c r="DVC2651" s="653"/>
      <c r="DVD2651" s="653"/>
      <c r="DVE2651" s="653"/>
      <c r="DVF2651" s="653"/>
      <c r="DVG2651" s="653"/>
      <c r="DVH2651" s="653"/>
      <c r="DVI2651" s="653"/>
      <c r="DVJ2651" s="653"/>
      <c r="DVK2651" s="653"/>
      <c r="DVL2651" s="653"/>
      <c r="DVM2651" s="653"/>
      <c r="DVN2651" s="653"/>
      <c r="DVO2651" s="653"/>
      <c r="DVP2651" s="653"/>
      <c r="DVQ2651" s="653"/>
      <c r="DVR2651" s="653"/>
      <c r="DVS2651" s="653"/>
      <c r="DVT2651" s="653"/>
      <c r="DVU2651" s="653"/>
      <c r="DVV2651" s="653"/>
      <c r="DVW2651" s="653"/>
      <c r="DVX2651" s="653"/>
      <c r="DVY2651" s="653"/>
      <c r="DVZ2651" s="653"/>
      <c r="DWA2651" s="653"/>
      <c r="DWB2651" s="653"/>
      <c r="DWC2651" s="653"/>
      <c r="DWD2651" s="653"/>
      <c r="DWE2651" s="653"/>
      <c r="DWF2651" s="653"/>
      <c r="DWG2651" s="653"/>
      <c r="DWH2651" s="653"/>
      <c r="DWI2651" s="653"/>
      <c r="DWJ2651" s="653"/>
      <c r="DWK2651" s="653"/>
      <c r="DWL2651" s="653"/>
      <c r="DWM2651" s="653"/>
      <c r="DWN2651" s="653"/>
      <c r="DWO2651" s="653"/>
      <c r="DWP2651" s="653"/>
      <c r="DWQ2651" s="653"/>
      <c r="DWR2651" s="653"/>
      <c r="DWS2651" s="653"/>
      <c r="DWT2651" s="653"/>
      <c r="DWU2651" s="653"/>
      <c r="DWV2651" s="653"/>
      <c r="DWW2651" s="653"/>
      <c r="DWX2651" s="653"/>
      <c r="DWY2651" s="653"/>
      <c r="DWZ2651" s="653"/>
      <c r="DXA2651" s="653"/>
      <c r="DXB2651" s="653"/>
      <c r="DXC2651" s="653"/>
      <c r="DXD2651" s="653"/>
      <c r="DXE2651" s="653"/>
      <c r="DXF2651" s="653"/>
      <c r="DXG2651" s="653"/>
      <c r="DXH2651" s="653"/>
      <c r="DXI2651" s="653"/>
      <c r="DXJ2651" s="653"/>
      <c r="DXK2651" s="653"/>
      <c r="DXL2651" s="653"/>
      <c r="DXM2651" s="653"/>
      <c r="DXN2651" s="653"/>
      <c r="DXO2651" s="653"/>
      <c r="DXP2651" s="653"/>
      <c r="DXQ2651" s="653"/>
      <c r="DXR2651" s="653"/>
      <c r="DXS2651" s="653"/>
      <c r="DXT2651" s="653"/>
      <c r="DXU2651" s="653"/>
      <c r="DXV2651" s="653"/>
      <c r="DXW2651" s="653"/>
      <c r="DXX2651" s="653"/>
      <c r="DXY2651" s="653"/>
      <c r="DXZ2651" s="653"/>
      <c r="DYA2651" s="653"/>
      <c r="DYB2651" s="653"/>
      <c r="DYC2651" s="653"/>
      <c r="DYD2651" s="653"/>
      <c r="DYE2651" s="653"/>
      <c r="DYF2651" s="653"/>
      <c r="DYG2651" s="653"/>
      <c r="DYH2651" s="653"/>
      <c r="DYI2651" s="653"/>
      <c r="DYJ2651" s="653"/>
      <c r="DYK2651" s="653"/>
      <c r="DYL2651" s="653"/>
      <c r="DYM2651" s="653"/>
      <c r="DYN2651" s="653"/>
      <c r="DYO2651" s="653"/>
      <c r="DYP2651" s="653"/>
      <c r="DYQ2651" s="653"/>
      <c r="DYR2651" s="653"/>
      <c r="DYS2651" s="653"/>
      <c r="DYT2651" s="653"/>
      <c r="DYU2651" s="653"/>
      <c r="DYV2651" s="653"/>
      <c r="DYW2651" s="653"/>
      <c r="DYX2651" s="653"/>
      <c r="DYY2651" s="653"/>
      <c r="DYZ2651" s="653"/>
      <c r="DZA2651" s="653"/>
      <c r="DZB2651" s="653"/>
      <c r="DZC2651" s="653"/>
      <c r="DZD2651" s="653"/>
      <c r="DZE2651" s="653"/>
      <c r="DZF2651" s="653"/>
      <c r="DZG2651" s="653"/>
      <c r="DZH2651" s="653"/>
      <c r="DZI2651" s="653"/>
      <c r="DZJ2651" s="653"/>
      <c r="DZK2651" s="653"/>
      <c r="DZL2651" s="653"/>
      <c r="DZM2651" s="653"/>
      <c r="DZN2651" s="653"/>
      <c r="DZO2651" s="653"/>
      <c r="DZP2651" s="653"/>
      <c r="DZQ2651" s="653"/>
      <c r="DZR2651" s="653"/>
      <c r="DZS2651" s="653"/>
      <c r="DZT2651" s="653"/>
      <c r="DZU2651" s="653"/>
      <c r="DZV2651" s="653"/>
      <c r="DZW2651" s="653"/>
      <c r="DZX2651" s="653"/>
      <c r="DZY2651" s="653"/>
      <c r="DZZ2651" s="653"/>
      <c r="EAA2651" s="653"/>
      <c r="EAB2651" s="653"/>
      <c r="EAC2651" s="653"/>
      <c r="EAD2651" s="653"/>
      <c r="EAE2651" s="653"/>
      <c r="EAF2651" s="653"/>
      <c r="EAG2651" s="653"/>
      <c r="EAH2651" s="653"/>
      <c r="EAI2651" s="653"/>
      <c r="EAJ2651" s="653"/>
      <c r="EAK2651" s="653"/>
      <c r="EAL2651" s="653"/>
      <c r="EAM2651" s="653"/>
      <c r="EAN2651" s="653"/>
      <c r="EAO2651" s="653"/>
      <c r="EAP2651" s="653"/>
      <c r="EAQ2651" s="653"/>
      <c r="EAR2651" s="653"/>
      <c r="EAS2651" s="653"/>
      <c r="EAT2651" s="653"/>
      <c r="EAU2651" s="653"/>
      <c r="EAV2651" s="653"/>
      <c r="EAW2651" s="653"/>
      <c r="EAX2651" s="653"/>
      <c r="EAY2651" s="653"/>
      <c r="EAZ2651" s="653"/>
      <c r="EBA2651" s="653"/>
      <c r="EBB2651" s="653"/>
      <c r="EBC2651" s="653"/>
      <c r="EBD2651" s="653"/>
      <c r="EBE2651" s="653"/>
      <c r="EBF2651" s="653"/>
      <c r="EBG2651" s="653"/>
      <c r="EBH2651" s="653"/>
      <c r="EBI2651" s="653"/>
      <c r="EBJ2651" s="653"/>
      <c r="EBK2651" s="653"/>
      <c r="EBL2651" s="653"/>
      <c r="EBM2651" s="653"/>
      <c r="EBN2651" s="653"/>
      <c r="EBO2651" s="653"/>
      <c r="EBP2651" s="653"/>
      <c r="EBQ2651" s="653"/>
      <c r="EBR2651" s="653"/>
      <c r="EBS2651" s="653"/>
      <c r="EBT2651" s="653"/>
      <c r="EBU2651" s="653"/>
      <c r="EBV2651" s="653"/>
      <c r="EBW2651" s="653"/>
      <c r="EBX2651" s="653"/>
      <c r="EBY2651" s="653"/>
      <c r="EBZ2651" s="653"/>
      <c r="ECA2651" s="653"/>
      <c r="ECB2651" s="653"/>
      <c r="ECC2651" s="653"/>
      <c r="ECD2651" s="653"/>
      <c r="ECE2651" s="653"/>
      <c r="ECF2651" s="653"/>
      <c r="ECG2651" s="653"/>
      <c r="ECH2651" s="653"/>
      <c r="ECI2651" s="653"/>
      <c r="ECJ2651" s="653"/>
      <c r="ECK2651" s="653"/>
      <c r="ECL2651" s="653"/>
      <c r="ECM2651" s="653"/>
      <c r="ECN2651" s="653"/>
      <c r="ECO2651" s="653"/>
      <c r="ECP2651" s="653"/>
      <c r="ECQ2651" s="653"/>
      <c r="ECR2651" s="653"/>
      <c r="ECS2651" s="653"/>
      <c r="ECT2651" s="653"/>
      <c r="ECU2651" s="653"/>
      <c r="ECV2651" s="653"/>
      <c r="ECW2651" s="653"/>
      <c r="ECX2651" s="653"/>
      <c r="ECY2651" s="653"/>
      <c r="ECZ2651" s="653"/>
      <c r="EDA2651" s="653"/>
      <c r="EDB2651" s="653"/>
      <c r="EDC2651" s="653"/>
      <c r="EDD2651" s="653"/>
      <c r="EDE2651" s="653"/>
      <c r="EDF2651" s="653"/>
      <c r="EDG2651" s="653"/>
      <c r="EDH2651" s="653"/>
      <c r="EDI2651" s="653"/>
      <c r="EDJ2651" s="653"/>
      <c r="EDK2651" s="653"/>
      <c r="EDL2651" s="653"/>
      <c r="EDM2651" s="653"/>
      <c r="EDN2651" s="653"/>
      <c r="EDO2651" s="653"/>
      <c r="EDP2651" s="653"/>
      <c r="EDQ2651" s="653"/>
      <c r="EDR2651" s="653"/>
      <c r="EDS2651" s="653"/>
      <c r="EDT2651" s="653"/>
      <c r="EDU2651" s="653"/>
      <c r="EDV2651" s="653"/>
      <c r="EDW2651" s="653"/>
      <c r="EDX2651" s="653"/>
      <c r="EDY2651" s="653"/>
      <c r="EDZ2651" s="653"/>
      <c r="EEA2651" s="653"/>
      <c r="EEB2651" s="653"/>
      <c r="EEC2651" s="653"/>
      <c r="EED2651" s="653"/>
      <c r="EEE2651" s="653"/>
      <c r="EEF2651" s="653"/>
      <c r="EEG2651" s="653"/>
      <c r="EEH2651" s="653"/>
      <c r="EEI2651" s="653"/>
      <c r="EEJ2651" s="653"/>
      <c r="EEK2651" s="653"/>
      <c r="EEL2651" s="653"/>
      <c r="EEM2651" s="653"/>
      <c r="EEN2651" s="653"/>
      <c r="EEO2651" s="653"/>
      <c r="EEP2651" s="653"/>
      <c r="EEQ2651" s="653"/>
      <c r="EER2651" s="653"/>
      <c r="EES2651" s="653"/>
      <c r="EET2651" s="653"/>
      <c r="EEU2651" s="653"/>
      <c r="EEV2651" s="653"/>
      <c r="EEW2651" s="653"/>
      <c r="EEX2651" s="653"/>
      <c r="EEY2651" s="653"/>
      <c r="EEZ2651" s="653"/>
      <c r="EFA2651" s="653"/>
      <c r="EFB2651" s="653"/>
      <c r="EFC2651" s="653"/>
      <c r="EFD2651" s="653"/>
      <c r="EFE2651" s="653"/>
      <c r="EFF2651" s="653"/>
      <c r="EFG2651" s="653"/>
      <c r="EFH2651" s="653"/>
      <c r="EFI2651" s="653"/>
      <c r="EFJ2651" s="653"/>
      <c r="EFK2651" s="653"/>
      <c r="EFL2651" s="653"/>
      <c r="EFM2651" s="653"/>
      <c r="EFN2651" s="653"/>
      <c r="EFO2651" s="653"/>
      <c r="EFP2651" s="653"/>
      <c r="EFQ2651" s="653"/>
      <c r="EFR2651" s="653"/>
      <c r="EFS2651" s="653"/>
      <c r="EFT2651" s="653"/>
      <c r="EFU2651" s="653"/>
      <c r="EFV2651" s="653"/>
      <c r="EFW2651" s="653"/>
      <c r="EFX2651" s="653"/>
      <c r="EFY2651" s="653"/>
      <c r="EFZ2651" s="653"/>
      <c r="EGA2651" s="653"/>
      <c r="EGB2651" s="653"/>
      <c r="EGC2651" s="653"/>
      <c r="EGD2651" s="653"/>
      <c r="EGE2651" s="653"/>
      <c r="EGF2651" s="653"/>
      <c r="EGG2651" s="653"/>
      <c r="EGH2651" s="653"/>
      <c r="EGI2651" s="653"/>
      <c r="EGJ2651" s="653"/>
      <c r="EGK2651" s="653"/>
      <c r="EGL2651" s="653"/>
      <c r="EGM2651" s="653"/>
      <c r="EGN2651" s="653"/>
      <c r="EGO2651" s="653"/>
      <c r="EGP2651" s="653"/>
      <c r="EGQ2651" s="653"/>
      <c r="EGR2651" s="653"/>
      <c r="EGS2651" s="653"/>
      <c r="EGT2651" s="653"/>
      <c r="EGU2651" s="653"/>
      <c r="EGV2651" s="653"/>
      <c r="EGW2651" s="653"/>
      <c r="EGX2651" s="653"/>
      <c r="EGY2651" s="653"/>
      <c r="EGZ2651" s="653"/>
      <c r="EHA2651" s="653"/>
      <c r="EHB2651" s="653"/>
      <c r="EHC2651" s="653"/>
      <c r="EHD2651" s="653"/>
      <c r="EHE2651" s="653"/>
      <c r="EHF2651" s="653"/>
      <c r="EHG2651" s="653"/>
      <c r="EHH2651" s="653"/>
      <c r="EHI2651" s="653"/>
      <c r="EHJ2651" s="653"/>
      <c r="EHK2651" s="653"/>
      <c r="EHL2651" s="653"/>
      <c r="EHM2651" s="653"/>
      <c r="EHN2651" s="653"/>
      <c r="EHO2651" s="653"/>
      <c r="EHP2651" s="653"/>
      <c r="EHQ2651" s="653"/>
      <c r="EHR2651" s="653"/>
      <c r="EHS2651" s="653"/>
      <c r="EHT2651" s="653"/>
      <c r="EHU2651" s="653"/>
      <c r="EHV2651" s="653"/>
      <c r="EHW2651" s="653"/>
      <c r="EHX2651" s="653"/>
      <c r="EHY2651" s="653"/>
      <c r="EHZ2651" s="653"/>
      <c r="EIA2651" s="653"/>
      <c r="EIB2651" s="653"/>
      <c r="EIC2651" s="653"/>
      <c r="EID2651" s="653"/>
      <c r="EIE2651" s="653"/>
      <c r="EIF2651" s="653"/>
      <c r="EIG2651" s="653"/>
      <c r="EIH2651" s="653"/>
      <c r="EII2651" s="653"/>
      <c r="EIJ2651" s="653"/>
      <c r="EIK2651" s="653"/>
      <c r="EIL2651" s="653"/>
      <c r="EIM2651" s="653"/>
      <c r="EIN2651" s="653"/>
      <c r="EIO2651" s="653"/>
      <c r="EIP2651" s="653"/>
      <c r="EIQ2651" s="653"/>
      <c r="EIR2651" s="653"/>
      <c r="EIS2651" s="653"/>
      <c r="EIT2651" s="653"/>
      <c r="EIU2651" s="653"/>
      <c r="EIV2651" s="653"/>
      <c r="EIW2651" s="653"/>
      <c r="EIX2651" s="653"/>
      <c r="EIY2651" s="653"/>
      <c r="EIZ2651" s="653"/>
      <c r="EJA2651" s="653"/>
      <c r="EJB2651" s="653"/>
      <c r="EJC2651" s="653"/>
      <c r="EJD2651" s="653"/>
      <c r="EJE2651" s="653"/>
      <c r="EJF2651" s="653"/>
      <c r="EJG2651" s="653"/>
      <c r="EJH2651" s="653"/>
      <c r="EJI2651" s="653"/>
      <c r="EJJ2651" s="653"/>
      <c r="EJK2651" s="653"/>
      <c r="EJL2651" s="653"/>
      <c r="EJM2651" s="653"/>
      <c r="EJN2651" s="653"/>
      <c r="EJO2651" s="653"/>
      <c r="EJP2651" s="653"/>
      <c r="EJQ2651" s="653"/>
      <c r="EJR2651" s="653"/>
      <c r="EJS2651" s="653"/>
      <c r="EJT2651" s="653"/>
      <c r="EJU2651" s="653"/>
      <c r="EJV2651" s="653"/>
      <c r="EJW2651" s="653"/>
      <c r="EJX2651" s="653"/>
      <c r="EJY2651" s="653"/>
      <c r="EJZ2651" s="653"/>
      <c r="EKA2651" s="653"/>
      <c r="EKB2651" s="653"/>
      <c r="EKC2651" s="653"/>
      <c r="EKD2651" s="653"/>
      <c r="EKE2651" s="653"/>
      <c r="EKF2651" s="653"/>
      <c r="EKG2651" s="653"/>
      <c r="EKH2651" s="653"/>
      <c r="EKI2651" s="653"/>
      <c r="EKJ2651" s="653"/>
      <c r="EKK2651" s="653"/>
      <c r="EKL2651" s="653"/>
      <c r="EKM2651" s="653"/>
      <c r="EKN2651" s="653"/>
      <c r="EKO2651" s="653"/>
      <c r="EKP2651" s="653"/>
      <c r="EKQ2651" s="653"/>
      <c r="EKR2651" s="653"/>
      <c r="EKS2651" s="653"/>
      <c r="EKT2651" s="653"/>
      <c r="EKU2651" s="653"/>
      <c r="EKV2651" s="653"/>
      <c r="EKW2651" s="653"/>
      <c r="EKX2651" s="653"/>
      <c r="EKY2651" s="653"/>
      <c r="EKZ2651" s="653"/>
      <c r="ELA2651" s="653"/>
      <c r="ELB2651" s="653"/>
      <c r="ELC2651" s="653"/>
      <c r="ELD2651" s="653"/>
      <c r="ELE2651" s="653"/>
      <c r="ELF2651" s="653"/>
      <c r="ELG2651" s="653"/>
      <c r="ELH2651" s="653"/>
      <c r="ELI2651" s="653"/>
      <c r="ELJ2651" s="653"/>
      <c r="ELK2651" s="653"/>
      <c r="ELL2651" s="653"/>
      <c r="ELM2651" s="653"/>
      <c r="ELN2651" s="653"/>
      <c r="ELO2651" s="653"/>
      <c r="ELP2651" s="653"/>
      <c r="ELQ2651" s="653"/>
      <c r="ELR2651" s="653"/>
      <c r="ELS2651" s="653"/>
      <c r="ELT2651" s="653"/>
      <c r="ELU2651" s="653"/>
      <c r="ELV2651" s="653"/>
      <c r="ELW2651" s="653"/>
      <c r="ELX2651" s="653"/>
      <c r="ELY2651" s="653"/>
      <c r="ELZ2651" s="653"/>
      <c r="EMA2651" s="653"/>
      <c r="EMB2651" s="653"/>
      <c r="EMC2651" s="653"/>
      <c r="EMD2651" s="653"/>
      <c r="EME2651" s="653"/>
      <c r="EMF2651" s="653"/>
      <c r="EMG2651" s="653"/>
      <c r="EMH2651" s="653"/>
      <c r="EMI2651" s="653"/>
      <c r="EMJ2651" s="653"/>
      <c r="EMK2651" s="653"/>
      <c r="EML2651" s="653"/>
      <c r="EMM2651" s="653"/>
      <c r="EMN2651" s="653"/>
      <c r="EMO2651" s="653"/>
      <c r="EMP2651" s="653"/>
      <c r="EMQ2651" s="653"/>
      <c r="EMR2651" s="653"/>
      <c r="EMS2651" s="653"/>
      <c r="EMT2651" s="653"/>
      <c r="EMU2651" s="653"/>
      <c r="EMV2651" s="653"/>
      <c r="EMW2651" s="653"/>
      <c r="EMX2651" s="653"/>
      <c r="EMY2651" s="653"/>
      <c r="EMZ2651" s="653"/>
      <c r="ENA2651" s="653"/>
      <c r="ENB2651" s="653"/>
      <c r="ENC2651" s="653"/>
      <c r="END2651" s="653"/>
      <c r="ENE2651" s="653"/>
      <c r="ENF2651" s="653"/>
      <c r="ENG2651" s="653"/>
      <c r="ENH2651" s="653"/>
      <c r="ENI2651" s="653"/>
      <c r="ENJ2651" s="653"/>
      <c r="ENK2651" s="653"/>
      <c r="ENL2651" s="653"/>
      <c r="ENM2651" s="653"/>
      <c r="ENN2651" s="653"/>
      <c r="ENO2651" s="653"/>
      <c r="ENP2651" s="653"/>
      <c r="ENQ2651" s="653"/>
      <c r="ENR2651" s="653"/>
      <c r="ENS2651" s="653"/>
      <c r="ENT2651" s="653"/>
      <c r="ENU2651" s="653"/>
      <c r="ENV2651" s="653"/>
      <c r="ENW2651" s="653"/>
      <c r="ENX2651" s="653"/>
      <c r="ENY2651" s="653"/>
      <c r="ENZ2651" s="653"/>
      <c r="EOA2651" s="653"/>
      <c r="EOB2651" s="653"/>
      <c r="EOC2651" s="653"/>
      <c r="EOD2651" s="653"/>
      <c r="EOE2651" s="653"/>
      <c r="EOF2651" s="653"/>
      <c r="EOG2651" s="653"/>
      <c r="EOH2651" s="653"/>
      <c r="EOI2651" s="653"/>
      <c r="EOJ2651" s="653"/>
      <c r="EOK2651" s="653"/>
      <c r="EOL2651" s="653"/>
      <c r="EOM2651" s="653"/>
      <c r="EON2651" s="653"/>
      <c r="EOO2651" s="653"/>
      <c r="EOP2651" s="653"/>
      <c r="EOQ2651" s="653"/>
      <c r="EOR2651" s="653"/>
      <c r="EOS2651" s="653"/>
      <c r="EOT2651" s="653"/>
      <c r="EOU2651" s="653"/>
      <c r="EOV2651" s="653"/>
      <c r="EOW2651" s="653"/>
      <c r="EOX2651" s="653"/>
      <c r="EOY2651" s="653"/>
      <c r="EOZ2651" s="653"/>
      <c r="EPA2651" s="653"/>
      <c r="EPB2651" s="653"/>
      <c r="EPC2651" s="653"/>
      <c r="EPD2651" s="653"/>
      <c r="EPE2651" s="653"/>
      <c r="EPF2651" s="653"/>
      <c r="EPG2651" s="653"/>
      <c r="EPH2651" s="653"/>
      <c r="EPI2651" s="653"/>
      <c r="EPJ2651" s="653"/>
      <c r="EPK2651" s="653"/>
      <c r="EPL2651" s="653"/>
      <c r="EPM2651" s="653"/>
      <c r="EPN2651" s="653"/>
      <c r="EPO2651" s="653"/>
      <c r="EPP2651" s="653"/>
      <c r="EPQ2651" s="653"/>
      <c r="EPR2651" s="653"/>
      <c r="EPS2651" s="653"/>
      <c r="EPT2651" s="653"/>
      <c r="EPU2651" s="653"/>
      <c r="EPV2651" s="653"/>
      <c r="EPW2651" s="653"/>
      <c r="EPX2651" s="653"/>
      <c r="EPY2651" s="653"/>
      <c r="EPZ2651" s="653"/>
      <c r="EQA2651" s="653"/>
      <c r="EQB2651" s="653"/>
      <c r="EQC2651" s="653"/>
      <c r="EQD2651" s="653"/>
      <c r="EQE2651" s="653"/>
      <c r="EQF2651" s="653"/>
      <c r="EQG2651" s="653"/>
      <c r="EQH2651" s="653"/>
      <c r="EQI2651" s="653"/>
      <c r="EQJ2651" s="653"/>
      <c r="EQK2651" s="653"/>
      <c r="EQL2651" s="653"/>
      <c r="EQM2651" s="653"/>
      <c r="EQN2651" s="653"/>
      <c r="EQO2651" s="653"/>
      <c r="EQP2651" s="653"/>
      <c r="EQQ2651" s="653"/>
      <c r="EQR2651" s="653"/>
      <c r="EQS2651" s="653"/>
      <c r="EQT2651" s="653"/>
      <c r="EQU2651" s="653"/>
      <c r="EQV2651" s="653"/>
      <c r="EQW2651" s="653"/>
      <c r="EQX2651" s="653"/>
      <c r="EQY2651" s="653"/>
      <c r="EQZ2651" s="653"/>
      <c r="ERA2651" s="653"/>
      <c r="ERB2651" s="653"/>
      <c r="ERC2651" s="653"/>
      <c r="ERD2651" s="653"/>
      <c r="ERE2651" s="653"/>
      <c r="ERF2651" s="653"/>
      <c r="ERG2651" s="653"/>
      <c r="ERH2651" s="653"/>
      <c r="ERI2651" s="653"/>
      <c r="ERJ2651" s="653"/>
      <c r="ERK2651" s="653"/>
      <c r="ERL2651" s="653"/>
      <c r="ERM2651" s="653"/>
      <c r="ERN2651" s="653"/>
      <c r="ERO2651" s="653"/>
      <c r="ERP2651" s="653"/>
      <c r="ERQ2651" s="653"/>
      <c r="ERR2651" s="653"/>
      <c r="ERS2651" s="653"/>
      <c r="ERT2651" s="653"/>
      <c r="ERU2651" s="653"/>
      <c r="ERV2651" s="653"/>
      <c r="ERW2651" s="653"/>
      <c r="ERX2651" s="653"/>
      <c r="ERY2651" s="653"/>
      <c r="ERZ2651" s="653"/>
      <c r="ESA2651" s="653"/>
      <c r="ESB2651" s="653"/>
      <c r="ESC2651" s="653"/>
      <c r="ESD2651" s="653"/>
      <c r="ESE2651" s="653"/>
      <c r="ESF2651" s="653"/>
      <c r="ESG2651" s="653"/>
      <c r="ESH2651" s="653"/>
      <c r="ESI2651" s="653"/>
      <c r="ESJ2651" s="653"/>
      <c r="ESK2651" s="653"/>
      <c r="ESL2651" s="653"/>
      <c r="ESM2651" s="653"/>
      <c r="ESN2651" s="653"/>
      <c r="ESO2651" s="653"/>
      <c r="ESP2651" s="653"/>
      <c r="ESQ2651" s="653"/>
      <c r="ESR2651" s="653"/>
      <c r="ESS2651" s="653"/>
      <c r="EST2651" s="653"/>
      <c r="ESU2651" s="653"/>
      <c r="ESV2651" s="653"/>
      <c r="ESW2651" s="653"/>
      <c r="ESX2651" s="653"/>
      <c r="ESY2651" s="653"/>
      <c r="ESZ2651" s="653"/>
      <c r="ETA2651" s="653"/>
      <c r="ETB2651" s="653"/>
      <c r="ETC2651" s="653"/>
      <c r="ETD2651" s="653"/>
      <c r="ETE2651" s="653"/>
      <c r="ETF2651" s="653"/>
      <c r="ETG2651" s="653"/>
      <c r="ETH2651" s="653"/>
      <c r="ETI2651" s="653"/>
      <c r="ETJ2651" s="653"/>
      <c r="ETK2651" s="653"/>
      <c r="ETL2651" s="653"/>
      <c r="ETM2651" s="653"/>
      <c r="ETN2651" s="653"/>
      <c r="ETO2651" s="653"/>
      <c r="ETP2651" s="653"/>
      <c r="ETQ2651" s="653"/>
      <c r="ETR2651" s="653"/>
      <c r="ETS2651" s="653"/>
      <c r="ETT2651" s="653"/>
      <c r="ETU2651" s="653"/>
      <c r="ETV2651" s="653"/>
      <c r="ETW2651" s="653"/>
      <c r="ETX2651" s="653"/>
      <c r="ETY2651" s="653"/>
      <c r="ETZ2651" s="653"/>
      <c r="EUA2651" s="653"/>
      <c r="EUB2651" s="653"/>
      <c r="EUC2651" s="653"/>
      <c r="EUD2651" s="653"/>
      <c r="EUE2651" s="653"/>
      <c r="EUF2651" s="653"/>
      <c r="EUG2651" s="653"/>
      <c r="EUH2651" s="653"/>
      <c r="EUI2651" s="653"/>
      <c r="EUJ2651" s="653"/>
      <c r="EUK2651" s="653"/>
      <c r="EUL2651" s="653"/>
      <c r="EUM2651" s="653"/>
      <c r="EUN2651" s="653"/>
      <c r="EUO2651" s="653"/>
      <c r="EUP2651" s="653"/>
      <c r="EUQ2651" s="653"/>
      <c r="EUR2651" s="653"/>
      <c r="EUS2651" s="653"/>
      <c r="EUT2651" s="653"/>
      <c r="EUU2651" s="653"/>
      <c r="EUV2651" s="653"/>
      <c r="EUW2651" s="653"/>
      <c r="EUX2651" s="653"/>
      <c r="EUY2651" s="653"/>
      <c r="EUZ2651" s="653"/>
      <c r="EVA2651" s="653"/>
      <c r="EVB2651" s="653"/>
      <c r="EVC2651" s="653"/>
      <c r="EVD2651" s="653"/>
      <c r="EVE2651" s="653"/>
      <c r="EVF2651" s="653"/>
      <c r="EVG2651" s="653"/>
      <c r="EVH2651" s="653"/>
      <c r="EVI2651" s="653"/>
      <c r="EVJ2651" s="653"/>
      <c r="EVK2651" s="653"/>
      <c r="EVL2651" s="653"/>
      <c r="EVM2651" s="653"/>
      <c r="EVN2651" s="653"/>
      <c r="EVO2651" s="653"/>
      <c r="EVP2651" s="653"/>
      <c r="EVQ2651" s="653"/>
      <c r="EVR2651" s="653"/>
      <c r="EVS2651" s="653"/>
      <c r="EVT2651" s="653"/>
      <c r="EVU2651" s="653"/>
      <c r="EVV2651" s="653"/>
      <c r="EVW2651" s="653"/>
      <c r="EVX2651" s="653"/>
      <c r="EVY2651" s="653"/>
      <c r="EVZ2651" s="653"/>
      <c r="EWA2651" s="653"/>
      <c r="EWB2651" s="653"/>
      <c r="EWC2651" s="653"/>
      <c r="EWD2651" s="653"/>
      <c r="EWE2651" s="653"/>
      <c r="EWF2651" s="653"/>
      <c r="EWG2651" s="653"/>
      <c r="EWH2651" s="653"/>
      <c r="EWI2651" s="653"/>
      <c r="EWJ2651" s="653"/>
      <c r="EWK2651" s="653"/>
      <c r="EWL2651" s="653"/>
      <c r="EWM2651" s="653"/>
      <c r="EWN2651" s="653"/>
      <c r="EWO2651" s="653"/>
      <c r="EWP2651" s="653"/>
      <c r="EWQ2651" s="653"/>
      <c r="EWR2651" s="653"/>
      <c r="EWS2651" s="653"/>
      <c r="EWT2651" s="653"/>
      <c r="EWU2651" s="653"/>
      <c r="EWV2651" s="653"/>
      <c r="EWW2651" s="653"/>
      <c r="EWX2651" s="653"/>
      <c r="EWY2651" s="653"/>
      <c r="EWZ2651" s="653"/>
      <c r="EXA2651" s="653"/>
      <c r="EXB2651" s="653"/>
      <c r="EXC2651" s="653"/>
      <c r="EXD2651" s="653"/>
      <c r="EXE2651" s="653"/>
      <c r="EXF2651" s="653"/>
      <c r="EXG2651" s="653"/>
      <c r="EXH2651" s="653"/>
      <c r="EXI2651" s="653"/>
      <c r="EXJ2651" s="653"/>
      <c r="EXK2651" s="653"/>
      <c r="EXL2651" s="653"/>
      <c r="EXM2651" s="653"/>
      <c r="EXN2651" s="653"/>
      <c r="EXO2651" s="653"/>
      <c r="EXP2651" s="653"/>
      <c r="EXQ2651" s="653"/>
      <c r="EXR2651" s="653"/>
      <c r="EXS2651" s="653"/>
      <c r="EXT2651" s="653"/>
      <c r="EXU2651" s="653"/>
      <c r="EXV2651" s="653"/>
      <c r="EXW2651" s="653"/>
      <c r="EXX2651" s="653"/>
      <c r="EXY2651" s="653"/>
      <c r="EXZ2651" s="653"/>
      <c r="EYA2651" s="653"/>
      <c r="EYB2651" s="653"/>
      <c r="EYC2651" s="653"/>
      <c r="EYD2651" s="653"/>
      <c r="EYE2651" s="653"/>
      <c r="EYF2651" s="653"/>
      <c r="EYG2651" s="653"/>
      <c r="EYH2651" s="653"/>
      <c r="EYI2651" s="653"/>
      <c r="EYJ2651" s="653"/>
      <c r="EYK2651" s="653"/>
      <c r="EYL2651" s="653"/>
      <c r="EYM2651" s="653"/>
      <c r="EYN2651" s="653"/>
      <c r="EYO2651" s="653"/>
      <c r="EYP2651" s="653"/>
      <c r="EYQ2651" s="653"/>
      <c r="EYR2651" s="653"/>
      <c r="EYS2651" s="653"/>
      <c r="EYT2651" s="653"/>
      <c r="EYU2651" s="653"/>
      <c r="EYV2651" s="653"/>
      <c r="EYW2651" s="653"/>
      <c r="EYX2651" s="653"/>
      <c r="EYY2651" s="653"/>
      <c r="EYZ2651" s="653"/>
      <c r="EZA2651" s="653"/>
      <c r="EZB2651" s="653"/>
      <c r="EZC2651" s="653"/>
      <c r="EZD2651" s="653"/>
      <c r="EZE2651" s="653"/>
      <c r="EZF2651" s="653"/>
      <c r="EZG2651" s="653"/>
      <c r="EZH2651" s="653"/>
      <c r="EZI2651" s="653"/>
      <c r="EZJ2651" s="653"/>
      <c r="EZK2651" s="653"/>
      <c r="EZL2651" s="653"/>
      <c r="EZM2651" s="653"/>
      <c r="EZN2651" s="653"/>
      <c r="EZO2651" s="653"/>
      <c r="EZP2651" s="653"/>
      <c r="EZQ2651" s="653"/>
      <c r="EZR2651" s="653"/>
      <c r="EZS2651" s="653"/>
      <c r="EZT2651" s="653"/>
      <c r="EZU2651" s="653"/>
      <c r="EZV2651" s="653"/>
      <c r="EZW2651" s="653"/>
      <c r="EZX2651" s="653"/>
      <c r="EZY2651" s="653"/>
      <c r="EZZ2651" s="653"/>
      <c r="FAA2651" s="653"/>
      <c r="FAB2651" s="653"/>
      <c r="FAC2651" s="653"/>
      <c r="FAD2651" s="653"/>
      <c r="FAE2651" s="653"/>
      <c r="FAF2651" s="653"/>
      <c r="FAG2651" s="653"/>
      <c r="FAH2651" s="653"/>
      <c r="FAI2651" s="653"/>
      <c r="FAJ2651" s="653"/>
      <c r="FAK2651" s="653"/>
      <c r="FAL2651" s="653"/>
      <c r="FAM2651" s="653"/>
      <c r="FAN2651" s="653"/>
      <c r="FAO2651" s="653"/>
      <c r="FAP2651" s="653"/>
      <c r="FAQ2651" s="653"/>
      <c r="FAR2651" s="653"/>
      <c r="FAS2651" s="653"/>
      <c r="FAT2651" s="653"/>
      <c r="FAU2651" s="653"/>
      <c r="FAV2651" s="653"/>
      <c r="FAW2651" s="653"/>
      <c r="FAX2651" s="653"/>
      <c r="FAY2651" s="653"/>
      <c r="FAZ2651" s="653"/>
      <c r="FBA2651" s="653"/>
      <c r="FBB2651" s="653"/>
      <c r="FBC2651" s="653"/>
      <c r="FBD2651" s="653"/>
      <c r="FBE2651" s="653"/>
      <c r="FBF2651" s="653"/>
      <c r="FBG2651" s="653"/>
      <c r="FBH2651" s="653"/>
      <c r="FBI2651" s="653"/>
      <c r="FBJ2651" s="653"/>
      <c r="FBK2651" s="653"/>
      <c r="FBL2651" s="653"/>
      <c r="FBM2651" s="653"/>
      <c r="FBN2651" s="653"/>
      <c r="FBO2651" s="653"/>
      <c r="FBP2651" s="653"/>
      <c r="FBQ2651" s="653"/>
      <c r="FBR2651" s="653"/>
      <c r="FBS2651" s="653"/>
      <c r="FBT2651" s="653"/>
      <c r="FBU2651" s="653"/>
      <c r="FBV2651" s="653"/>
      <c r="FBW2651" s="653"/>
      <c r="FBX2651" s="653"/>
      <c r="FBY2651" s="653"/>
      <c r="FBZ2651" s="653"/>
      <c r="FCA2651" s="653"/>
      <c r="FCB2651" s="653"/>
      <c r="FCC2651" s="653"/>
      <c r="FCD2651" s="653"/>
      <c r="FCE2651" s="653"/>
      <c r="FCF2651" s="653"/>
      <c r="FCG2651" s="653"/>
      <c r="FCH2651" s="653"/>
      <c r="FCI2651" s="653"/>
      <c r="FCJ2651" s="653"/>
      <c r="FCK2651" s="653"/>
      <c r="FCL2651" s="653"/>
      <c r="FCM2651" s="653"/>
      <c r="FCN2651" s="653"/>
      <c r="FCO2651" s="653"/>
      <c r="FCP2651" s="653"/>
      <c r="FCQ2651" s="653"/>
      <c r="FCR2651" s="653"/>
      <c r="FCS2651" s="653"/>
      <c r="FCT2651" s="653"/>
      <c r="FCU2651" s="653"/>
      <c r="FCV2651" s="653"/>
      <c r="FCW2651" s="653"/>
      <c r="FCX2651" s="653"/>
      <c r="FCY2651" s="653"/>
      <c r="FCZ2651" s="653"/>
      <c r="FDA2651" s="653"/>
      <c r="FDB2651" s="653"/>
      <c r="FDC2651" s="653"/>
      <c r="FDD2651" s="653"/>
      <c r="FDE2651" s="653"/>
      <c r="FDF2651" s="653"/>
      <c r="FDG2651" s="653"/>
      <c r="FDH2651" s="653"/>
      <c r="FDI2651" s="653"/>
      <c r="FDJ2651" s="653"/>
      <c r="FDK2651" s="653"/>
      <c r="FDL2651" s="653"/>
      <c r="FDM2651" s="653"/>
      <c r="FDN2651" s="653"/>
      <c r="FDO2651" s="653"/>
      <c r="FDP2651" s="653"/>
      <c r="FDQ2651" s="653"/>
      <c r="FDR2651" s="653"/>
      <c r="FDS2651" s="653"/>
      <c r="FDT2651" s="653"/>
      <c r="FDU2651" s="653"/>
      <c r="FDV2651" s="653"/>
      <c r="FDW2651" s="653"/>
      <c r="FDX2651" s="653"/>
      <c r="FDY2651" s="653"/>
      <c r="FDZ2651" s="653"/>
      <c r="FEA2651" s="653"/>
      <c r="FEB2651" s="653"/>
      <c r="FEC2651" s="653"/>
      <c r="FED2651" s="653"/>
      <c r="FEE2651" s="653"/>
      <c r="FEF2651" s="653"/>
      <c r="FEG2651" s="653"/>
      <c r="FEH2651" s="653"/>
      <c r="FEI2651" s="653"/>
      <c r="FEJ2651" s="653"/>
      <c r="FEK2651" s="653"/>
      <c r="FEL2651" s="653"/>
      <c r="FEM2651" s="653"/>
      <c r="FEN2651" s="653"/>
      <c r="FEO2651" s="653"/>
      <c r="FEP2651" s="653"/>
      <c r="FEQ2651" s="653"/>
      <c r="FER2651" s="653"/>
      <c r="FES2651" s="653"/>
      <c r="FET2651" s="653"/>
      <c r="FEU2651" s="653"/>
      <c r="FEV2651" s="653"/>
      <c r="FEW2651" s="653"/>
      <c r="FEX2651" s="653"/>
      <c r="FEY2651" s="653"/>
      <c r="FEZ2651" s="653"/>
      <c r="FFA2651" s="653"/>
      <c r="FFB2651" s="653"/>
      <c r="FFC2651" s="653"/>
      <c r="FFD2651" s="653"/>
      <c r="FFE2651" s="653"/>
      <c r="FFF2651" s="653"/>
      <c r="FFG2651" s="653"/>
      <c r="FFH2651" s="653"/>
      <c r="FFI2651" s="653"/>
      <c r="FFJ2651" s="653"/>
      <c r="FFK2651" s="653"/>
      <c r="FFL2651" s="653"/>
      <c r="FFM2651" s="653"/>
      <c r="FFN2651" s="653"/>
      <c r="FFO2651" s="653"/>
      <c r="FFP2651" s="653"/>
      <c r="FFQ2651" s="653"/>
      <c r="FFR2651" s="653"/>
      <c r="FFS2651" s="653"/>
      <c r="FFT2651" s="653"/>
      <c r="FFU2651" s="653"/>
      <c r="FFV2651" s="653"/>
      <c r="FFW2651" s="653"/>
      <c r="FFX2651" s="653"/>
      <c r="FFY2651" s="653"/>
      <c r="FFZ2651" s="653"/>
      <c r="FGA2651" s="653"/>
      <c r="FGB2651" s="653"/>
      <c r="FGC2651" s="653"/>
      <c r="FGD2651" s="653"/>
      <c r="FGE2651" s="653"/>
      <c r="FGF2651" s="653"/>
      <c r="FGG2651" s="653"/>
      <c r="FGH2651" s="653"/>
      <c r="FGI2651" s="653"/>
      <c r="FGJ2651" s="653"/>
      <c r="FGK2651" s="653"/>
      <c r="FGL2651" s="653"/>
      <c r="FGM2651" s="653"/>
      <c r="FGN2651" s="653"/>
      <c r="FGO2651" s="653"/>
      <c r="FGP2651" s="653"/>
      <c r="FGQ2651" s="653"/>
      <c r="FGR2651" s="653"/>
      <c r="FGS2651" s="653"/>
      <c r="FGT2651" s="653"/>
      <c r="FGU2651" s="653"/>
      <c r="FGV2651" s="653"/>
      <c r="FGW2651" s="653"/>
      <c r="FGX2651" s="653"/>
      <c r="FGY2651" s="653"/>
      <c r="FGZ2651" s="653"/>
      <c r="FHA2651" s="653"/>
      <c r="FHB2651" s="653"/>
      <c r="FHC2651" s="653"/>
      <c r="FHD2651" s="653"/>
      <c r="FHE2651" s="653"/>
      <c r="FHF2651" s="653"/>
      <c r="FHG2651" s="653"/>
      <c r="FHH2651" s="653"/>
      <c r="FHI2651" s="653"/>
      <c r="FHJ2651" s="653"/>
      <c r="FHK2651" s="653"/>
      <c r="FHL2651" s="653"/>
      <c r="FHM2651" s="653"/>
      <c r="FHN2651" s="653"/>
      <c r="FHO2651" s="653"/>
      <c r="FHP2651" s="653"/>
      <c r="FHQ2651" s="653"/>
      <c r="FHR2651" s="653"/>
      <c r="FHS2651" s="653"/>
      <c r="FHT2651" s="653"/>
      <c r="FHU2651" s="653"/>
      <c r="FHV2651" s="653"/>
      <c r="FHW2651" s="653"/>
      <c r="FHX2651" s="653"/>
      <c r="FHY2651" s="653"/>
      <c r="FHZ2651" s="653"/>
      <c r="FIA2651" s="653"/>
      <c r="FIB2651" s="653"/>
      <c r="FIC2651" s="653"/>
      <c r="FID2651" s="653"/>
      <c r="FIE2651" s="653"/>
      <c r="FIF2651" s="653"/>
      <c r="FIG2651" s="653"/>
      <c r="FIH2651" s="653"/>
      <c r="FII2651" s="653"/>
      <c r="FIJ2651" s="653"/>
      <c r="FIK2651" s="653"/>
      <c r="FIL2651" s="653"/>
      <c r="FIM2651" s="653"/>
      <c r="FIN2651" s="653"/>
      <c r="FIO2651" s="653"/>
      <c r="FIP2651" s="653"/>
      <c r="FIQ2651" s="653"/>
      <c r="FIR2651" s="653"/>
      <c r="FIS2651" s="653"/>
      <c r="FIT2651" s="653"/>
      <c r="FIU2651" s="653"/>
      <c r="FIV2651" s="653"/>
      <c r="FIW2651" s="653"/>
      <c r="FIX2651" s="653"/>
      <c r="FIY2651" s="653"/>
      <c r="FIZ2651" s="653"/>
      <c r="FJA2651" s="653"/>
      <c r="FJB2651" s="653"/>
      <c r="FJC2651" s="653"/>
      <c r="FJD2651" s="653"/>
      <c r="FJE2651" s="653"/>
      <c r="FJF2651" s="653"/>
      <c r="FJG2651" s="653"/>
      <c r="FJH2651" s="653"/>
      <c r="FJI2651" s="653"/>
      <c r="FJJ2651" s="653"/>
      <c r="FJK2651" s="653"/>
      <c r="FJL2651" s="653"/>
      <c r="FJM2651" s="653"/>
      <c r="FJN2651" s="653"/>
      <c r="FJO2651" s="653"/>
      <c r="FJP2651" s="653"/>
      <c r="FJQ2651" s="653"/>
      <c r="FJR2651" s="653"/>
      <c r="FJS2651" s="653"/>
      <c r="FJT2651" s="653"/>
      <c r="FJU2651" s="653"/>
      <c r="FJV2651" s="653"/>
      <c r="FJW2651" s="653"/>
      <c r="FJX2651" s="653"/>
      <c r="FJY2651" s="653"/>
      <c r="FJZ2651" s="653"/>
      <c r="FKA2651" s="653"/>
      <c r="FKB2651" s="653"/>
      <c r="FKC2651" s="653"/>
      <c r="FKD2651" s="653"/>
      <c r="FKE2651" s="653"/>
      <c r="FKF2651" s="653"/>
      <c r="FKG2651" s="653"/>
      <c r="FKH2651" s="653"/>
      <c r="FKI2651" s="653"/>
      <c r="FKJ2651" s="653"/>
      <c r="FKK2651" s="653"/>
      <c r="FKL2651" s="653"/>
      <c r="FKM2651" s="653"/>
      <c r="FKN2651" s="653"/>
      <c r="FKO2651" s="653"/>
      <c r="FKP2651" s="653"/>
      <c r="FKQ2651" s="653"/>
      <c r="FKR2651" s="653"/>
      <c r="FKS2651" s="653"/>
      <c r="FKT2651" s="653"/>
      <c r="FKU2651" s="653"/>
      <c r="FKV2651" s="653"/>
      <c r="FKW2651" s="653"/>
      <c r="FKX2651" s="653"/>
      <c r="FKY2651" s="653"/>
      <c r="FKZ2651" s="653"/>
      <c r="FLA2651" s="653"/>
      <c r="FLB2651" s="653"/>
      <c r="FLC2651" s="653"/>
      <c r="FLD2651" s="653"/>
      <c r="FLE2651" s="653"/>
      <c r="FLF2651" s="653"/>
      <c r="FLG2651" s="653"/>
      <c r="FLH2651" s="653"/>
      <c r="FLI2651" s="653"/>
      <c r="FLJ2651" s="653"/>
      <c r="FLK2651" s="653"/>
      <c r="FLL2651" s="653"/>
      <c r="FLM2651" s="653"/>
      <c r="FLN2651" s="653"/>
      <c r="FLO2651" s="653"/>
      <c r="FLP2651" s="653"/>
      <c r="FLQ2651" s="653"/>
      <c r="FLR2651" s="653"/>
      <c r="FLS2651" s="653"/>
      <c r="FLT2651" s="653"/>
      <c r="FLU2651" s="653"/>
      <c r="FLV2651" s="653"/>
      <c r="FLW2651" s="653"/>
      <c r="FLX2651" s="653"/>
      <c r="FLY2651" s="653"/>
      <c r="FLZ2651" s="653"/>
      <c r="FMA2651" s="653"/>
      <c r="FMB2651" s="653"/>
      <c r="FMC2651" s="653"/>
      <c r="FMD2651" s="653"/>
      <c r="FME2651" s="653"/>
      <c r="FMF2651" s="653"/>
      <c r="FMG2651" s="653"/>
      <c r="FMH2651" s="653"/>
      <c r="FMI2651" s="653"/>
      <c r="FMJ2651" s="653"/>
      <c r="FMK2651" s="653"/>
      <c r="FML2651" s="653"/>
      <c r="FMM2651" s="653"/>
      <c r="FMN2651" s="653"/>
      <c r="FMO2651" s="653"/>
      <c r="FMP2651" s="653"/>
      <c r="FMQ2651" s="653"/>
      <c r="FMR2651" s="653"/>
      <c r="FMS2651" s="653"/>
      <c r="FMT2651" s="653"/>
      <c r="FMU2651" s="653"/>
      <c r="FMV2651" s="653"/>
      <c r="FMW2651" s="653"/>
      <c r="FMX2651" s="653"/>
      <c r="FMY2651" s="653"/>
      <c r="FMZ2651" s="653"/>
      <c r="FNA2651" s="653"/>
      <c r="FNB2651" s="653"/>
      <c r="FNC2651" s="653"/>
      <c r="FND2651" s="653"/>
      <c r="FNE2651" s="653"/>
      <c r="FNF2651" s="653"/>
      <c r="FNG2651" s="653"/>
      <c r="FNH2651" s="653"/>
      <c r="FNI2651" s="653"/>
      <c r="FNJ2651" s="653"/>
      <c r="FNK2651" s="653"/>
      <c r="FNL2651" s="653"/>
      <c r="FNM2651" s="653"/>
      <c r="FNN2651" s="653"/>
      <c r="FNO2651" s="653"/>
      <c r="FNP2651" s="653"/>
      <c r="FNQ2651" s="653"/>
      <c r="FNR2651" s="653"/>
      <c r="FNS2651" s="653"/>
      <c r="FNT2651" s="653"/>
      <c r="FNU2651" s="653"/>
      <c r="FNV2651" s="653"/>
      <c r="FNW2651" s="653"/>
      <c r="FNX2651" s="653"/>
      <c r="FNY2651" s="653"/>
      <c r="FNZ2651" s="653"/>
      <c r="FOA2651" s="653"/>
      <c r="FOB2651" s="653"/>
      <c r="FOC2651" s="653"/>
      <c r="FOD2651" s="653"/>
      <c r="FOE2651" s="653"/>
      <c r="FOF2651" s="653"/>
      <c r="FOG2651" s="653"/>
      <c r="FOH2651" s="653"/>
      <c r="FOI2651" s="653"/>
      <c r="FOJ2651" s="653"/>
      <c r="FOK2651" s="653"/>
      <c r="FOL2651" s="653"/>
      <c r="FOM2651" s="653"/>
      <c r="FON2651" s="653"/>
      <c r="FOO2651" s="653"/>
      <c r="FOP2651" s="653"/>
      <c r="FOQ2651" s="653"/>
      <c r="FOR2651" s="653"/>
      <c r="FOS2651" s="653"/>
      <c r="FOT2651" s="653"/>
      <c r="FOU2651" s="653"/>
      <c r="FOV2651" s="653"/>
      <c r="FOW2651" s="653"/>
      <c r="FOX2651" s="653"/>
      <c r="FOY2651" s="653"/>
      <c r="FOZ2651" s="653"/>
      <c r="FPA2651" s="653"/>
      <c r="FPB2651" s="653"/>
      <c r="FPC2651" s="653"/>
      <c r="FPD2651" s="653"/>
      <c r="FPE2651" s="653"/>
      <c r="FPF2651" s="653"/>
      <c r="FPG2651" s="653"/>
      <c r="FPH2651" s="653"/>
      <c r="FPI2651" s="653"/>
      <c r="FPJ2651" s="653"/>
      <c r="FPK2651" s="653"/>
      <c r="FPL2651" s="653"/>
      <c r="FPM2651" s="653"/>
      <c r="FPN2651" s="653"/>
      <c r="FPO2651" s="653"/>
      <c r="FPP2651" s="653"/>
      <c r="FPQ2651" s="653"/>
      <c r="FPR2651" s="653"/>
      <c r="FPS2651" s="653"/>
      <c r="FPT2651" s="653"/>
      <c r="FPU2651" s="653"/>
      <c r="FPV2651" s="653"/>
      <c r="FPW2651" s="653"/>
      <c r="FPX2651" s="653"/>
      <c r="FPY2651" s="653"/>
      <c r="FPZ2651" s="653"/>
      <c r="FQA2651" s="653"/>
      <c r="FQB2651" s="653"/>
      <c r="FQC2651" s="653"/>
      <c r="FQD2651" s="653"/>
      <c r="FQE2651" s="653"/>
      <c r="FQF2651" s="653"/>
      <c r="FQG2651" s="653"/>
      <c r="FQH2651" s="653"/>
      <c r="FQI2651" s="653"/>
      <c r="FQJ2651" s="653"/>
      <c r="FQK2651" s="653"/>
      <c r="FQL2651" s="653"/>
      <c r="FQM2651" s="653"/>
      <c r="FQN2651" s="653"/>
      <c r="FQO2651" s="653"/>
      <c r="FQP2651" s="653"/>
      <c r="FQQ2651" s="653"/>
      <c r="FQR2651" s="653"/>
      <c r="FQS2651" s="653"/>
      <c r="FQT2651" s="653"/>
      <c r="FQU2651" s="653"/>
      <c r="FQV2651" s="653"/>
      <c r="FQW2651" s="653"/>
      <c r="FQX2651" s="653"/>
      <c r="FQY2651" s="653"/>
      <c r="FQZ2651" s="653"/>
      <c r="FRA2651" s="653"/>
      <c r="FRB2651" s="653"/>
      <c r="FRC2651" s="653"/>
      <c r="FRD2651" s="653"/>
      <c r="FRE2651" s="653"/>
      <c r="FRF2651" s="653"/>
      <c r="FRG2651" s="653"/>
      <c r="FRH2651" s="653"/>
      <c r="FRI2651" s="653"/>
      <c r="FRJ2651" s="653"/>
      <c r="FRK2651" s="653"/>
      <c r="FRL2651" s="653"/>
      <c r="FRM2651" s="653"/>
      <c r="FRN2651" s="653"/>
      <c r="FRO2651" s="653"/>
      <c r="FRP2651" s="653"/>
      <c r="FRQ2651" s="653"/>
      <c r="FRR2651" s="653"/>
      <c r="FRS2651" s="653"/>
      <c r="FRT2651" s="653"/>
      <c r="FRU2651" s="653"/>
      <c r="FRV2651" s="653"/>
      <c r="FRW2651" s="653"/>
      <c r="FRX2651" s="653"/>
      <c r="FRY2651" s="653"/>
      <c r="FRZ2651" s="653"/>
      <c r="FSA2651" s="653"/>
      <c r="FSB2651" s="653"/>
      <c r="FSC2651" s="653"/>
      <c r="FSD2651" s="653"/>
      <c r="FSE2651" s="653"/>
      <c r="FSF2651" s="653"/>
      <c r="FSG2651" s="653"/>
      <c r="FSH2651" s="653"/>
      <c r="FSI2651" s="653"/>
      <c r="FSJ2651" s="653"/>
      <c r="FSK2651" s="653"/>
      <c r="FSL2651" s="653"/>
      <c r="FSM2651" s="653"/>
      <c r="FSN2651" s="653"/>
      <c r="FSO2651" s="653"/>
      <c r="FSP2651" s="653"/>
      <c r="FSQ2651" s="653"/>
      <c r="FSR2651" s="653"/>
      <c r="FSS2651" s="653"/>
      <c r="FST2651" s="653"/>
      <c r="FSU2651" s="653"/>
      <c r="FSV2651" s="653"/>
      <c r="FSW2651" s="653"/>
      <c r="FSX2651" s="653"/>
      <c r="FSY2651" s="653"/>
      <c r="FSZ2651" s="653"/>
      <c r="FTA2651" s="653"/>
      <c r="FTB2651" s="653"/>
      <c r="FTC2651" s="653"/>
      <c r="FTD2651" s="653"/>
      <c r="FTE2651" s="653"/>
      <c r="FTF2651" s="653"/>
      <c r="FTG2651" s="653"/>
      <c r="FTH2651" s="653"/>
      <c r="FTI2651" s="653"/>
      <c r="FTJ2651" s="653"/>
      <c r="FTK2651" s="653"/>
      <c r="FTL2651" s="653"/>
      <c r="FTM2651" s="653"/>
      <c r="FTN2651" s="653"/>
      <c r="FTO2651" s="653"/>
      <c r="FTP2651" s="653"/>
      <c r="FTQ2651" s="653"/>
      <c r="FTR2651" s="653"/>
      <c r="FTS2651" s="653"/>
      <c r="FTT2651" s="653"/>
      <c r="FTU2651" s="653"/>
      <c r="FTV2651" s="653"/>
      <c r="FTW2651" s="653"/>
      <c r="FTX2651" s="653"/>
      <c r="FTY2651" s="653"/>
      <c r="FTZ2651" s="653"/>
      <c r="FUA2651" s="653"/>
      <c r="FUB2651" s="653"/>
      <c r="FUC2651" s="653"/>
      <c r="FUD2651" s="653"/>
      <c r="FUE2651" s="653"/>
      <c r="FUF2651" s="653"/>
      <c r="FUG2651" s="653"/>
      <c r="FUH2651" s="653"/>
      <c r="FUI2651" s="653"/>
      <c r="FUJ2651" s="653"/>
      <c r="FUK2651" s="653"/>
      <c r="FUL2651" s="653"/>
      <c r="FUM2651" s="653"/>
      <c r="FUN2651" s="653"/>
      <c r="FUO2651" s="653"/>
      <c r="FUP2651" s="653"/>
      <c r="FUQ2651" s="653"/>
      <c r="FUR2651" s="653"/>
      <c r="FUS2651" s="653"/>
      <c r="FUT2651" s="653"/>
      <c r="FUU2651" s="653"/>
      <c r="FUV2651" s="653"/>
      <c r="FUW2651" s="653"/>
      <c r="FUX2651" s="653"/>
      <c r="FUY2651" s="653"/>
      <c r="FUZ2651" s="653"/>
      <c r="FVA2651" s="653"/>
      <c r="FVB2651" s="653"/>
      <c r="FVC2651" s="653"/>
      <c r="FVD2651" s="653"/>
      <c r="FVE2651" s="653"/>
      <c r="FVF2651" s="653"/>
      <c r="FVG2651" s="653"/>
      <c r="FVH2651" s="653"/>
      <c r="FVI2651" s="653"/>
      <c r="FVJ2651" s="653"/>
      <c r="FVK2651" s="653"/>
      <c r="FVL2651" s="653"/>
      <c r="FVM2651" s="653"/>
      <c r="FVN2651" s="653"/>
      <c r="FVO2651" s="653"/>
      <c r="FVP2651" s="653"/>
      <c r="FVQ2651" s="653"/>
      <c r="FVR2651" s="653"/>
      <c r="FVS2651" s="653"/>
      <c r="FVT2651" s="653"/>
      <c r="FVU2651" s="653"/>
      <c r="FVV2651" s="653"/>
      <c r="FVW2651" s="653"/>
      <c r="FVX2651" s="653"/>
      <c r="FVY2651" s="653"/>
      <c r="FVZ2651" s="653"/>
      <c r="FWA2651" s="653"/>
      <c r="FWB2651" s="653"/>
      <c r="FWC2651" s="653"/>
      <c r="FWD2651" s="653"/>
      <c r="FWE2651" s="653"/>
      <c r="FWF2651" s="653"/>
      <c r="FWG2651" s="653"/>
      <c r="FWH2651" s="653"/>
      <c r="FWI2651" s="653"/>
      <c r="FWJ2651" s="653"/>
      <c r="FWK2651" s="653"/>
      <c r="FWL2651" s="653"/>
      <c r="FWM2651" s="653"/>
      <c r="FWN2651" s="653"/>
      <c r="FWO2651" s="653"/>
      <c r="FWP2651" s="653"/>
      <c r="FWQ2651" s="653"/>
      <c r="FWR2651" s="653"/>
      <c r="FWS2651" s="653"/>
      <c r="FWT2651" s="653"/>
      <c r="FWU2651" s="653"/>
      <c r="FWV2651" s="653"/>
      <c r="FWW2651" s="653"/>
      <c r="FWX2651" s="653"/>
      <c r="FWY2651" s="653"/>
      <c r="FWZ2651" s="653"/>
      <c r="FXA2651" s="653"/>
      <c r="FXB2651" s="653"/>
      <c r="FXC2651" s="653"/>
      <c r="FXD2651" s="653"/>
      <c r="FXE2651" s="653"/>
      <c r="FXF2651" s="653"/>
      <c r="FXG2651" s="653"/>
      <c r="FXH2651" s="653"/>
      <c r="FXI2651" s="653"/>
      <c r="FXJ2651" s="653"/>
      <c r="FXK2651" s="653"/>
      <c r="FXL2651" s="653"/>
      <c r="FXM2651" s="653"/>
      <c r="FXN2651" s="653"/>
      <c r="FXO2651" s="653"/>
      <c r="FXP2651" s="653"/>
      <c r="FXQ2651" s="653"/>
      <c r="FXR2651" s="653"/>
      <c r="FXS2651" s="653"/>
      <c r="FXT2651" s="653"/>
      <c r="FXU2651" s="653"/>
      <c r="FXV2651" s="653"/>
      <c r="FXW2651" s="653"/>
      <c r="FXX2651" s="653"/>
      <c r="FXY2651" s="653"/>
      <c r="FXZ2651" s="653"/>
      <c r="FYA2651" s="653"/>
      <c r="FYB2651" s="653"/>
      <c r="FYC2651" s="653"/>
      <c r="FYD2651" s="653"/>
      <c r="FYE2651" s="653"/>
      <c r="FYF2651" s="653"/>
      <c r="FYG2651" s="653"/>
      <c r="FYH2651" s="653"/>
      <c r="FYI2651" s="653"/>
      <c r="FYJ2651" s="653"/>
      <c r="FYK2651" s="653"/>
      <c r="FYL2651" s="653"/>
      <c r="FYM2651" s="653"/>
      <c r="FYN2651" s="653"/>
      <c r="FYO2651" s="653"/>
      <c r="FYP2651" s="653"/>
      <c r="FYQ2651" s="653"/>
      <c r="FYR2651" s="653"/>
      <c r="FYS2651" s="653"/>
      <c r="FYT2651" s="653"/>
      <c r="FYU2651" s="653"/>
      <c r="FYV2651" s="653"/>
      <c r="FYW2651" s="653"/>
      <c r="FYX2651" s="653"/>
      <c r="FYY2651" s="653"/>
      <c r="FYZ2651" s="653"/>
      <c r="FZA2651" s="653"/>
      <c r="FZB2651" s="653"/>
      <c r="FZC2651" s="653"/>
      <c r="FZD2651" s="653"/>
      <c r="FZE2651" s="653"/>
      <c r="FZF2651" s="653"/>
      <c r="FZG2651" s="653"/>
      <c r="FZH2651" s="653"/>
      <c r="FZI2651" s="653"/>
      <c r="FZJ2651" s="653"/>
      <c r="FZK2651" s="653"/>
      <c r="FZL2651" s="653"/>
      <c r="FZM2651" s="653"/>
      <c r="FZN2651" s="653"/>
      <c r="FZO2651" s="653"/>
      <c r="FZP2651" s="653"/>
      <c r="FZQ2651" s="653"/>
      <c r="FZR2651" s="653"/>
      <c r="FZS2651" s="653"/>
      <c r="FZT2651" s="653"/>
      <c r="FZU2651" s="653"/>
      <c r="FZV2651" s="653"/>
      <c r="FZW2651" s="653"/>
      <c r="FZX2651" s="653"/>
      <c r="FZY2651" s="653"/>
      <c r="FZZ2651" s="653"/>
      <c r="GAA2651" s="653"/>
      <c r="GAB2651" s="653"/>
      <c r="GAC2651" s="653"/>
      <c r="GAD2651" s="653"/>
      <c r="GAE2651" s="653"/>
      <c r="GAF2651" s="653"/>
      <c r="GAG2651" s="653"/>
      <c r="GAH2651" s="653"/>
      <c r="GAI2651" s="653"/>
      <c r="GAJ2651" s="653"/>
      <c r="GAK2651" s="653"/>
      <c r="GAL2651" s="653"/>
      <c r="GAM2651" s="653"/>
      <c r="GAN2651" s="653"/>
      <c r="GAO2651" s="653"/>
      <c r="GAP2651" s="653"/>
      <c r="GAQ2651" s="653"/>
      <c r="GAR2651" s="653"/>
      <c r="GAS2651" s="653"/>
      <c r="GAT2651" s="653"/>
      <c r="GAU2651" s="653"/>
      <c r="GAV2651" s="653"/>
      <c r="GAW2651" s="653"/>
      <c r="GAX2651" s="653"/>
      <c r="GAY2651" s="653"/>
      <c r="GAZ2651" s="653"/>
      <c r="GBA2651" s="653"/>
      <c r="GBB2651" s="653"/>
      <c r="GBC2651" s="653"/>
      <c r="GBD2651" s="653"/>
      <c r="GBE2651" s="653"/>
      <c r="GBF2651" s="653"/>
      <c r="GBG2651" s="653"/>
      <c r="GBH2651" s="653"/>
      <c r="GBI2651" s="653"/>
      <c r="GBJ2651" s="653"/>
      <c r="GBK2651" s="653"/>
      <c r="GBL2651" s="653"/>
      <c r="GBM2651" s="653"/>
      <c r="GBN2651" s="653"/>
      <c r="GBO2651" s="653"/>
      <c r="GBP2651" s="653"/>
      <c r="GBQ2651" s="653"/>
      <c r="GBR2651" s="653"/>
      <c r="GBS2651" s="653"/>
      <c r="GBT2651" s="653"/>
      <c r="GBU2651" s="653"/>
      <c r="GBV2651" s="653"/>
      <c r="GBW2651" s="653"/>
      <c r="GBX2651" s="653"/>
      <c r="GBY2651" s="653"/>
      <c r="GBZ2651" s="653"/>
      <c r="GCA2651" s="653"/>
      <c r="GCB2651" s="653"/>
      <c r="GCC2651" s="653"/>
      <c r="GCD2651" s="653"/>
      <c r="GCE2651" s="653"/>
      <c r="GCF2651" s="653"/>
      <c r="GCG2651" s="653"/>
      <c r="GCH2651" s="653"/>
      <c r="GCI2651" s="653"/>
      <c r="GCJ2651" s="653"/>
      <c r="GCK2651" s="653"/>
      <c r="GCL2651" s="653"/>
      <c r="GCM2651" s="653"/>
      <c r="GCN2651" s="653"/>
      <c r="GCO2651" s="653"/>
      <c r="GCP2651" s="653"/>
      <c r="GCQ2651" s="653"/>
      <c r="GCR2651" s="653"/>
      <c r="GCS2651" s="653"/>
      <c r="GCT2651" s="653"/>
      <c r="GCU2651" s="653"/>
      <c r="GCV2651" s="653"/>
      <c r="GCW2651" s="653"/>
      <c r="GCX2651" s="653"/>
      <c r="GCY2651" s="653"/>
      <c r="GCZ2651" s="653"/>
      <c r="GDA2651" s="653"/>
      <c r="GDB2651" s="653"/>
      <c r="GDC2651" s="653"/>
      <c r="GDD2651" s="653"/>
      <c r="GDE2651" s="653"/>
      <c r="GDF2651" s="653"/>
      <c r="GDG2651" s="653"/>
      <c r="GDH2651" s="653"/>
      <c r="GDI2651" s="653"/>
      <c r="GDJ2651" s="653"/>
      <c r="GDK2651" s="653"/>
      <c r="GDL2651" s="653"/>
      <c r="GDM2651" s="653"/>
      <c r="GDN2651" s="653"/>
      <c r="GDO2651" s="653"/>
      <c r="GDP2651" s="653"/>
      <c r="GDQ2651" s="653"/>
      <c r="GDR2651" s="653"/>
      <c r="GDS2651" s="653"/>
      <c r="GDT2651" s="653"/>
      <c r="GDU2651" s="653"/>
      <c r="GDV2651" s="653"/>
      <c r="GDW2651" s="653"/>
      <c r="GDX2651" s="653"/>
      <c r="GDY2651" s="653"/>
      <c r="GDZ2651" s="653"/>
      <c r="GEA2651" s="653"/>
      <c r="GEB2651" s="653"/>
      <c r="GEC2651" s="653"/>
      <c r="GED2651" s="653"/>
      <c r="GEE2651" s="653"/>
      <c r="GEF2651" s="653"/>
      <c r="GEG2651" s="653"/>
      <c r="GEH2651" s="653"/>
      <c r="GEI2651" s="653"/>
      <c r="GEJ2651" s="653"/>
      <c r="GEK2651" s="653"/>
      <c r="GEL2651" s="653"/>
      <c r="GEM2651" s="653"/>
      <c r="GEN2651" s="653"/>
      <c r="GEO2651" s="653"/>
      <c r="GEP2651" s="653"/>
      <c r="GEQ2651" s="653"/>
      <c r="GER2651" s="653"/>
      <c r="GES2651" s="653"/>
      <c r="GET2651" s="653"/>
      <c r="GEU2651" s="653"/>
      <c r="GEV2651" s="653"/>
      <c r="GEW2651" s="653"/>
      <c r="GEX2651" s="653"/>
      <c r="GEY2651" s="653"/>
      <c r="GEZ2651" s="653"/>
      <c r="GFA2651" s="653"/>
      <c r="GFB2651" s="653"/>
      <c r="GFC2651" s="653"/>
      <c r="GFD2651" s="653"/>
      <c r="GFE2651" s="653"/>
      <c r="GFF2651" s="653"/>
      <c r="GFG2651" s="653"/>
      <c r="GFH2651" s="653"/>
      <c r="GFI2651" s="653"/>
      <c r="GFJ2651" s="653"/>
      <c r="GFK2651" s="653"/>
      <c r="GFL2651" s="653"/>
      <c r="GFM2651" s="653"/>
      <c r="GFN2651" s="653"/>
      <c r="GFO2651" s="653"/>
      <c r="GFP2651" s="653"/>
      <c r="GFQ2651" s="653"/>
      <c r="GFR2651" s="653"/>
      <c r="GFS2651" s="653"/>
      <c r="GFT2651" s="653"/>
      <c r="GFU2651" s="653"/>
      <c r="GFV2651" s="653"/>
      <c r="GFW2651" s="653"/>
      <c r="GFX2651" s="653"/>
      <c r="GFY2651" s="653"/>
      <c r="GFZ2651" s="653"/>
      <c r="GGA2651" s="653"/>
      <c r="GGB2651" s="653"/>
      <c r="GGC2651" s="653"/>
      <c r="GGD2651" s="653"/>
      <c r="GGE2651" s="653"/>
      <c r="GGF2651" s="653"/>
      <c r="GGG2651" s="653"/>
      <c r="GGH2651" s="653"/>
      <c r="GGI2651" s="653"/>
      <c r="GGJ2651" s="653"/>
      <c r="GGK2651" s="653"/>
      <c r="GGL2651" s="653"/>
      <c r="GGM2651" s="653"/>
      <c r="GGN2651" s="653"/>
      <c r="GGO2651" s="653"/>
      <c r="GGP2651" s="653"/>
      <c r="GGQ2651" s="653"/>
      <c r="GGR2651" s="653"/>
      <c r="GGS2651" s="653"/>
      <c r="GGT2651" s="653"/>
      <c r="GGU2651" s="653"/>
      <c r="GGV2651" s="653"/>
      <c r="GGW2651" s="653"/>
      <c r="GGX2651" s="653"/>
      <c r="GGY2651" s="653"/>
      <c r="GGZ2651" s="653"/>
      <c r="GHA2651" s="653"/>
      <c r="GHB2651" s="653"/>
      <c r="GHC2651" s="653"/>
      <c r="GHD2651" s="653"/>
      <c r="GHE2651" s="653"/>
      <c r="GHF2651" s="653"/>
      <c r="GHG2651" s="653"/>
      <c r="GHH2651" s="653"/>
      <c r="GHI2651" s="653"/>
      <c r="GHJ2651" s="653"/>
      <c r="GHK2651" s="653"/>
      <c r="GHL2651" s="653"/>
      <c r="GHM2651" s="653"/>
      <c r="GHN2651" s="653"/>
      <c r="GHO2651" s="653"/>
      <c r="GHP2651" s="653"/>
      <c r="GHQ2651" s="653"/>
      <c r="GHR2651" s="653"/>
      <c r="GHS2651" s="653"/>
      <c r="GHT2651" s="653"/>
      <c r="GHU2651" s="653"/>
      <c r="GHV2651" s="653"/>
      <c r="GHW2651" s="653"/>
      <c r="GHX2651" s="653"/>
      <c r="GHY2651" s="653"/>
      <c r="GHZ2651" s="653"/>
      <c r="GIA2651" s="653"/>
      <c r="GIB2651" s="653"/>
      <c r="GIC2651" s="653"/>
      <c r="GID2651" s="653"/>
      <c r="GIE2651" s="653"/>
      <c r="GIF2651" s="653"/>
      <c r="GIG2651" s="653"/>
      <c r="GIH2651" s="653"/>
      <c r="GII2651" s="653"/>
      <c r="GIJ2651" s="653"/>
      <c r="GIK2651" s="653"/>
      <c r="GIL2651" s="653"/>
      <c r="GIM2651" s="653"/>
      <c r="GIN2651" s="653"/>
      <c r="GIO2651" s="653"/>
      <c r="GIP2651" s="653"/>
      <c r="GIQ2651" s="653"/>
      <c r="GIR2651" s="653"/>
      <c r="GIS2651" s="653"/>
      <c r="GIT2651" s="653"/>
      <c r="GIU2651" s="653"/>
      <c r="GIV2651" s="653"/>
      <c r="GIW2651" s="653"/>
      <c r="GIX2651" s="653"/>
      <c r="GIY2651" s="653"/>
      <c r="GIZ2651" s="653"/>
      <c r="GJA2651" s="653"/>
      <c r="GJB2651" s="653"/>
      <c r="GJC2651" s="653"/>
      <c r="GJD2651" s="653"/>
      <c r="GJE2651" s="653"/>
      <c r="GJF2651" s="653"/>
      <c r="GJG2651" s="653"/>
      <c r="GJH2651" s="653"/>
      <c r="GJI2651" s="653"/>
      <c r="GJJ2651" s="653"/>
      <c r="GJK2651" s="653"/>
      <c r="GJL2651" s="653"/>
      <c r="GJM2651" s="653"/>
      <c r="GJN2651" s="653"/>
      <c r="GJO2651" s="653"/>
      <c r="GJP2651" s="653"/>
      <c r="GJQ2651" s="653"/>
      <c r="GJR2651" s="653"/>
      <c r="GJS2651" s="653"/>
      <c r="GJT2651" s="653"/>
      <c r="GJU2651" s="653"/>
      <c r="GJV2651" s="653"/>
      <c r="GJW2651" s="653"/>
      <c r="GJX2651" s="653"/>
      <c r="GJY2651" s="653"/>
      <c r="GJZ2651" s="653"/>
      <c r="GKA2651" s="653"/>
      <c r="GKB2651" s="653"/>
      <c r="GKC2651" s="653"/>
      <c r="GKD2651" s="653"/>
      <c r="GKE2651" s="653"/>
      <c r="GKF2651" s="653"/>
      <c r="GKG2651" s="653"/>
      <c r="GKH2651" s="653"/>
      <c r="GKI2651" s="653"/>
      <c r="GKJ2651" s="653"/>
      <c r="GKK2651" s="653"/>
      <c r="GKL2651" s="653"/>
      <c r="GKM2651" s="653"/>
      <c r="GKN2651" s="653"/>
      <c r="GKO2651" s="653"/>
      <c r="GKP2651" s="653"/>
      <c r="GKQ2651" s="653"/>
      <c r="GKR2651" s="653"/>
      <c r="GKS2651" s="653"/>
      <c r="GKT2651" s="653"/>
      <c r="GKU2651" s="653"/>
      <c r="GKV2651" s="653"/>
      <c r="GKW2651" s="653"/>
      <c r="GKX2651" s="653"/>
      <c r="GKY2651" s="653"/>
      <c r="GKZ2651" s="653"/>
      <c r="GLA2651" s="653"/>
      <c r="GLB2651" s="653"/>
      <c r="GLC2651" s="653"/>
      <c r="GLD2651" s="653"/>
      <c r="GLE2651" s="653"/>
      <c r="GLF2651" s="653"/>
      <c r="GLG2651" s="653"/>
      <c r="GLH2651" s="653"/>
      <c r="GLI2651" s="653"/>
      <c r="GLJ2651" s="653"/>
      <c r="GLK2651" s="653"/>
      <c r="GLL2651" s="653"/>
      <c r="GLM2651" s="653"/>
      <c r="GLN2651" s="653"/>
      <c r="GLO2651" s="653"/>
      <c r="GLP2651" s="653"/>
      <c r="GLQ2651" s="653"/>
      <c r="GLR2651" s="653"/>
      <c r="GLS2651" s="653"/>
      <c r="GLT2651" s="653"/>
      <c r="GLU2651" s="653"/>
      <c r="GLV2651" s="653"/>
      <c r="GLW2651" s="653"/>
      <c r="GLX2651" s="653"/>
      <c r="GLY2651" s="653"/>
      <c r="GLZ2651" s="653"/>
      <c r="GMA2651" s="653"/>
      <c r="GMB2651" s="653"/>
      <c r="GMC2651" s="653"/>
      <c r="GMD2651" s="653"/>
      <c r="GME2651" s="653"/>
      <c r="GMF2651" s="653"/>
      <c r="GMG2651" s="653"/>
      <c r="GMH2651" s="653"/>
      <c r="GMI2651" s="653"/>
      <c r="GMJ2651" s="653"/>
      <c r="GMK2651" s="653"/>
      <c r="GML2651" s="653"/>
      <c r="GMM2651" s="653"/>
      <c r="GMN2651" s="653"/>
      <c r="GMO2651" s="653"/>
      <c r="GMP2651" s="653"/>
      <c r="GMQ2651" s="653"/>
      <c r="GMR2651" s="653"/>
      <c r="GMS2651" s="653"/>
      <c r="GMT2651" s="653"/>
      <c r="GMU2651" s="653"/>
      <c r="GMV2651" s="653"/>
      <c r="GMW2651" s="653"/>
      <c r="GMX2651" s="653"/>
      <c r="GMY2651" s="653"/>
      <c r="GMZ2651" s="653"/>
      <c r="GNA2651" s="653"/>
      <c r="GNB2651" s="653"/>
      <c r="GNC2651" s="653"/>
      <c r="GND2651" s="653"/>
      <c r="GNE2651" s="653"/>
      <c r="GNF2651" s="653"/>
      <c r="GNG2651" s="653"/>
      <c r="GNH2651" s="653"/>
      <c r="GNI2651" s="653"/>
      <c r="GNJ2651" s="653"/>
      <c r="GNK2651" s="653"/>
      <c r="GNL2651" s="653"/>
      <c r="GNM2651" s="653"/>
      <c r="GNN2651" s="653"/>
      <c r="GNO2651" s="653"/>
      <c r="GNP2651" s="653"/>
      <c r="GNQ2651" s="653"/>
      <c r="GNR2651" s="653"/>
      <c r="GNS2651" s="653"/>
      <c r="GNT2651" s="653"/>
      <c r="GNU2651" s="653"/>
      <c r="GNV2651" s="653"/>
      <c r="GNW2651" s="653"/>
      <c r="GNX2651" s="653"/>
      <c r="GNY2651" s="653"/>
      <c r="GNZ2651" s="653"/>
      <c r="GOA2651" s="653"/>
      <c r="GOB2651" s="653"/>
      <c r="GOC2651" s="653"/>
      <c r="GOD2651" s="653"/>
      <c r="GOE2651" s="653"/>
      <c r="GOF2651" s="653"/>
      <c r="GOG2651" s="653"/>
      <c r="GOH2651" s="653"/>
      <c r="GOI2651" s="653"/>
      <c r="GOJ2651" s="653"/>
      <c r="GOK2651" s="653"/>
      <c r="GOL2651" s="653"/>
      <c r="GOM2651" s="653"/>
      <c r="GON2651" s="653"/>
      <c r="GOO2651" s="653"/>
      <c r="GOP2651" s="653"/>
      <c r="GOQ2651" s="653"/>
      <c r="GOR2651" s="653"/>
      <c r="GOS2651" s="653"/>
      <c r="GOT2651" s="653"/>
      <c r="GOU2651" s="653"/>
      <c r="GOV2651" s="653"/>
      <c r="GOW2651" s="653"/>
      <c r="GOX2651" s="653"/>
      <c r="GOY2651" s="653"/>
      <c r="GOZ2651" s="653"/>
      <c r="GPA2651" s="653"/>
      <c r="GPB2651" s="653"/>
      <c r="GPC2651" s="653"/>
      <c r="GPD2651" s="653"/>
      <c r="GPE2651" s="653"/>
      <c r="GPF2651" s="653"/>
      <c r="GPG2651" s="653"/>
      <c r="GPH2651" s="653"/>
      <c r="GPI2651" s="653"/>
      <c r="GPJ2651" s="653"/>
      <c r="GPK2651" s="653"/>
      <c r="GPL2651" s="653"/>
      <c r="GPM2651" s="653"/>
      <c r="GPN2651" s="653"/>
      <c r="GPO2651" s="653"/>
      <c r="GPP2651" s="653"/>
      <c r="GPQ2651" s="653"/>
      <c r="GPR2651" s="653"/>
      <c r="GPS2651" s="653"/>
      <c r="GPT2651" s="653"/>
      <c r="GPU2651" s="653"/>
      <c r="GPV2651" s="653"/>
      <c r="GPW2651" s="653"/>
      <c r="GPX2651" s="653"/>
      <c r="GPY2651" s="653"/>
      <c r="GPZ2651" s="653"/>
      <c r="GQA2651" s="653"/>
      <c r="GQB2651" s="653"/>
      <c r="GQC2651" s="653"/>
      <c r="GQD2651" s="653"/>
      <c r="GQE2651" s="653"/>
      <c r="GQF2651" s="653"/>
      <c r="GQG2651" s="653"/>
      <c r="GQH2651" s="653"/>
      <c r="GQI2651" s="653"/>
      <c r="GQJ2651" s="653"/>
      <c r="GQK2651" s="653"/>
      <c r="GQL2651" s="653"/>
      <c r="GQM2651" s="653"/>
      <c r="GQN2651" s="653"/>
      <c r="GQO2651" s="653"/>
      <c r="GQP2651" s="653"/>
      <c r="GQQ2651" s="653"/>
      <c r="GQR2651" s="653"/>
      <c r="GQS2651" s="653"/>
      <c r="GQT2651" s="653"/>
      <c r="GQU2651" s="653"/>
      <c r="GQV2651" s="653"/>
      <c r="GQW2651" s="653"/>
      <c r="GQX2651" s="653"/>
      <c r="GQY2651" s="653"/>
      <c r="GQZ2651" s="653"/>
      <c r="GRA2651" s="653"/>
      <c r="GRB2651" s="653"/>
      <c r="GRC2651" s="653"/>
      <c r="GRD2651" s="653"/>
      <c r="GRE2651" s="653"/>
      <c r="GRF2651" s="653"/>
      <c r="GRG2651" s="653"/>
      <c r="GRH2651" s="653"/>
      <c r="GRI2651" s="653"/>
      <c r="GRJ2651" s="653"/>
      <c r="GRK2651" s="653"/>
      <c r="GRL2651" s="653"/>
      <c r="GRM2651" s="653"/>
      <c r="GRN2651" s="653"/>
      <c r="GRO2651" s="653"/>
      <c r="GRP2651" s="653"/>
      <c r="GRQ2651" s="653"/>
      <c r="GRR2651" s="653"/>
      <c r="GRS2651" s="653"/>
      <c r="GRT2651" s="653"/>
      <c r="GRU2651" s="653"/>
      <c r="GRV2651" s="653"/>
      <c r="GRW2651" s="653"/>
      <c r="GRX2651" s="653"/>
      <c r="GRY2651" s="653"/>
      <c r="GRZ2651" s="653"/>
      <c r="GSA2651" s="653"/>
      <c r="GSB2651" s="653"/>
      <c r="GSC2651" s="653"/>
      <c r="GSD2651" s="653"/>
      <c r="GSE2651" s="653"/>
      <c r="GSF2651" s="653"/>
      <c r="GSG2651" s="653"/>
      <c r="GSH2651" s="653"/>
      <c r="GSI2651" s="653"/>
      <c r="GSJ2651" s="653"/>
      <c r="GSK2651" s="653"/>
      <c r="GSL2651" s="653"/>
      <c r="GSM2651" s="653"/>
      <c r="GSN2651" s="653"/>
      <c r="GSO2651" s="653"/>
      <c r="GSP2651" s="653"/>
      <c r="GSQ2651" s="653"/>
      <c r="GSR2651" s="653"/>
      <c r="GSS2651" s="653"/>
      <c r="GST2651" s="653"/>
      <c r="GSU2651" s="653"/>
      <c r="GSV2651" s="653"/>
      <c r="GSW2651" s="653"/>
      <c r="GSX2651" s="653"/>
      <c r="GSY2651" s="653"/>
      <c r="GSZ2651" s="653"/>
      <c r="GTA2651" s="653"/>
      <c r="GTB2651" s="653"/>
      <c r="GTC2651" s="653"/>
      <c r="GTD2651" s="653"/>
      <c r="GTE2651" s="653"/>
      <c r="GTF2651" s="653"/>
      <c r="GTG2651" s="653"/>
      <c r="GTH2651" s="653"/>
      <c r="GTI2651" s="653"/>
      <c r="GTJ2651" s="653"/>
      <c r="GTK2651" s="653"/>
      <c r="GTL2651" s="653"/>
      <c r="GTM2651" s="653"/>
      <c r="GTN2651" s="653"/>
      <c r="GTO2651" s="653"/>
      <c r="GTP2651" s="653"/>
      <c r="GTQ2651" s="653"/>
      <c r="GTR2651" s="653"/>
      <c r="GTS2651" s="653"/>
      <c r="GTT2651" s="653"/>
      <c r="GTU2651" s="653"/>
      <c r="GTV2651" s="653"/>
      <c r="GTW2651" s="653"/>
      <c r="GTX2651" s="653"/>
      <c r="GTY2651" s="653"/>
      <c r="GTZ2651" s="653"/>
      <c r="GUA2651" s="653"/>
      <c r="GUB2651" s="653"/>
      <c r="GUC2651" s="653"/>
      <c r="GUD2651" s="653"/>
      <c r="GUE2651" s="653"/>
      <c r="GUF2651" s="653"/>
      <c r="GUG2651" s="653"/>
      <c r="GUH2651" s="653"/>
      <c r="GUI2651" s="653"/>
      <c r="GUJ2651" s="653"/>
      <c r="GUK2651" s="653"/>
      <c r="GUL2651" s="653"/>
      <c r="GUM2651" s="653"/>
      <c r="GUN2651" s="653"/>
      <c r="GUO2651" s="653"/>
      <c r="GUP2651" s="653"/>
      <c r="GUQ2651" s="653"/>
      <c r="GUR2651" s="653"/>
      <c r="GUS2651" s="653"/>
      <c r="GUT2651" s="653"/>
      <c r="GUU2651" s="653"/>
      <c r="GUV2651" s="653"/>
      <c r="GUW2651" s="653"/>
      <c r="GUX2651" s="653"/>
      <c r="GUY2651" s="653"/>
      <c r="GUZ2651" s="653"/>
      <c r="GVA2651" s="653"/>
      <c r="GVB2651" s="653"/>
      <c r="GVC2651" s="653"/>
      <c r="GVD2651" s="653"/>
      <c r="GVE2651" s="653"/>
      <c r="GVF2651" s="653"/>
      <c r="GVG2651" s="653"/>
      <c r="GVH2651" s="653"/>
      <c r="GVI2651" s="653"/>
      <c r="GVJ2651" s="653"/>
      <c r="GVK2651" s="653"/>
      <c r="GVL2651" s="653"/>
      <c r="GVM2651" s="653"/>
      <c r="GVN2651" s="653"/>
      <c r="GVO2651" s="653"/>
      <c r="GVP2651" s="653"/>
      <c r="GVQ2651" s="653"/>
      <c r="GVR2651" s="653"/>
      <c r="GVS2651" s="653"/>
      <c r="GVT2651" s="653"/>
      <c r="GVU2651" s="653"/>
      <c r="GVV2651" s="653"/>
      <c r="GVW2651" s="653"/>
      <c r="GVX2651" s="653"/>
      <c r="GVY2651" s="653"/>
      <c r="GVZ2651" s="653"/>
      <c r="GWA2651" s="653"/>
      <c r="GWB2651" s="653"/>
      <c r="GWC2651" s="653"/>
      <c r="GWD2651" s="653"/>
      <c r="GWE2651" s="653"/>
      <c r="GWF2651" s="653"/>
      <c r="GWG2651" s="653"/>
      <c r="GWH2651" s="653"/>
      <c r="GWI2651" s="653"/>
      <c r="GWJ2651" s="653"/>
      <c r="GWK2651" s="653"/>
      <c r="GWL2651" s="653"/>
      <c r="GWM2651" s="653"/>
      <c r="GWN2651" s="653"/>
      <c r="GWO2651" s="653"/>
      <c r="GWP2651" s="653"/>
      <c r="GWQ2651" s="653"/>
      <c r="GWR2651" s="653"/>
      <c r="GWS2651" s="653"/>
      <c r="GWT2651" s="653"/>
      <c r="GWU2651" s="653"/>
      <c r="GWV2651" s="653"/>
      <c r="GWW2651" s="653"/>
      <c r="GWX2651" s="653"/>
      <c r="GWY2651" s="653"/>
      <c r="GWZ2651" s="653"/>
      <c r="GXA2651" s="653"/>
      <c r="GXB2651" s="653"/>
      <c r="GXC2651" s="653"/>
      <c r="GXD2651" s="653"/>
      <c r="GXE2651" s="653"/>
      <c r="GXF2651" s="653"/>
      <c r="GXG2651" s="653"/>
      <c r="GXH2651" s="653"/>
      <c r="GXI2651" s="653"/>
      <c r="GXJ2651" s="653"/>
      <c r="GXK2651" s="653"/>
      <c r="GXL2651" s="653"/>
      <c r="GXM2651" s="653"/>
      <c r="GXN2651" s="653"/>
      <c r="GXO2651" s="653"/>
      <c r="GXP2651" s="653"/>
      <c r="GXQ2651" s="653"/>
      <c r="GXR2651" s="653"/>
      <c r="GXS2651" s="653"/>
      <c r="GXT2651" s="653"/>
      <c r="GXU2651" s="653"/>
      <c r="GXV2651" s="653"/>
      <c r="GXW2651" s="653"/>
      <c r="GXX2651" s="653"/>
      <c r="GXY2651" s="653"/>
      <c r="GXZ2651" s="653"/>
      <c r="GYA2651" s="653"/>
      <c r="GYB2651" s="653"/>
      <c r="GYC2651" s="653"/>
      <c r="GYD2651" s="653"/>
      <c r="GYE2651" s="653"/>
      <c r="GYF2651" s="653"/>
      <c r="GYG2651" s="653"/>
      <c r="GYH2651" s="653"/>
      <c r="GYI2651" s="653"/>
      <c r="GYJ2651" s="653"/>
      <c r="GYK2651" s="653"/>
      <c r="GYL2651" s="653"/>
      <c r="GYM2651" s="653"/>
      <c r="GYN2651" s="653"/>
      <c r="GYO2651" s="653"/>
      <c r="GYP2651" s="653"/>
      <c r="GYQ2651" s="653"/>
      <c r="GYR2651" s="653"/>
      <c r="GYS2651" s="653"/>
      <c r="GYT2651" s="653"/>
      <c r="GYU2651" s="653"/>
      <c r="GYV2651" s="653"/>
      <c r="GYW2651" s="653"/>
      <c r="GYX2651" s="653"/>
      <c r="GYY2651" s="653"/>
      <c r="GYZ2651" s="653"/>
      <c r="GZA2651" s="653"/>
      <c r="GZB2651" s="653"/>
      <c r="GZC2651" s="653"/>
      <c r="GZD2651" s="653"/>
      <c r="GZE2651" s="653"/>
      <c r="GZF2651" s="653"/>
      <c r="GZG2651" s="653"/>
      <c r="GZH2651" s="653"/>
      <c r="GZI2651" s="653"/>
      <c r="GZJ2651" s="653"/>
      <c r="GZK2651" s="653"/>
      <c r="GZL2651" s="653"/>
      <c r="GZM2651" s="653"/>
      <c r="GZN2651" s="653"/>
      <c r="GZO2651" s="653"/>
      <c r="GZP2651" s="653"/>
      <c r="GZQ2651" s="653"/>
      <c r="GZR2651" s="653"/>
      <c r="GZS2651" s="653"/>
      <c r="GZT2651" s="653"/>
      <c r="GZU2651" s="653"/>
      <c r="GZV2651" s="653"/>
      <c r="GZW2651" s="653"/>
      <c r="GZX2651" s="653"/>
      <c r="GZY2651" s="653"/>
      <c r="GZZ2651" s="653"/>
      <c r="HAA2651" s="653"/>
      <c r="HAB2651" s="653"/>
      <c r="HAC2651" s="653"/>
      <c r="HAD2651" s="653"/>
      <c r="HAE2651" s="653"/>
      <c r="HAF2651" s="653"/>
      <c r="HAG2651" s="653"/>
      <c r="HAH2651" s="653"/>
      <c r="HAI2651" s="653"/>
      <c r="HAJ2651" s="653"/>
      <c r="HAK2651" s="653"/>
      <c r="HAL2651" s="653"/>
      <c r="HAM2651" s="653"/>
      <c r="HAN2651" s="653"/>
      <c r="HAO2651" s="653"/>
      <c r="HAP2651" s="653"/>
      <c r="HAQ2651" s="653"/>
      <c r="HAR2651" s="653"/>
      <c r="HAS2651" s="653"/>
      <c r="HAT2651" s="653"/>
      <c r="HAU2651" s="653"/>
      <c r="HAV2651" s="653"/>
      <c r="HAW2651" s="653"/>
      <c r="HAX2651" s="653"/>
      <c r="HAY2651" s="653"/>
      <c r="HAZ2651" s="653"/>
      <c r="HBA2651" s="653"/>
      <c r="HBB2651" s="653"/>
      <c r="HBC2651" s="653"/>
      <c r="HBD2651" s="653"/>
      <c r="HBE2651" s="653"/>
      <c r="HBF2651" s="653"/>
      <c r="HBG2651" s="653"/>
      <c r="HBH2651" s="653"/>
      <c r="HBI2651" s="653"/>
      <c r="HBJ2651" s="653"/>
      <c r="HBK2651" s="653"/>
      <c r="HBL2651" s="653"/>
      <c r="HBM2651" s="653"/>
      <c r="HBN2651" s="653"/>
      <c r="HBO2651" s="653"/>
      <c r="HBP2651" s="653"/>
      <c r="HBQ2651" s="653"/>
      <c r="HBR2651" s="653"/>
      <c r="HBS2651" s="653"/>
      <c r="HBT2651" s="653"/>
      <c r="HBU2651" s="653"/>
      <c r="HBV2651" s="653"/>
      <c r="HBW2651" s="653"/>
      <c r="HBX2651" s="653"/>
      <c r="HBY2651" s="653"/>
      <c r="HBZ2651" s="653"/>
      <c r="HCA2651" s="653"/>
      <c r="HCB2651" s="653"/>
      <c r="HCC2651" s="653"/>
      <c r="HCD2651" s="653"/>
      <c r="HCE2651" s="653"/>
      <c r="HCF2651" s="653"/>
      <c r="HCG2651" s="653"/>
      <c r="HCH2651" s="653"/>
      <c r="HCI2651" s="653"/>
      <c r="HCJ2651" s="653"/>
      <c r="HCK2651" s="653"/>
      <c r="HCL2651" s="653"/>
      <c r="HCM2651" s="653"/>
      <c r="HCN2651" s="653"/>
      <c r="HCO2651" s="653"/>
      <c r="HCP2651" s="653"/>
      <c r="HCQ2651" s="653"/>
      <c r="HCR2651" s="653"/>
      <c r="HCS2651" s="653"/>
      <c r="HCT2651" s="653"/>
      <c r="HCU2651" s="653"/>
      <c r="HCV2651" s="653"/>
      <c r="HCW2651" s="653"/>
      <c r="HCX2651" s="653"/>
      <c r="HCY2651" s="653"/>
      <c r="HCZ2651" s="653"/>
      <c r="HDA2651" s="653"/>
      <c r="HDB2651" s="653"/>
      <c r="HDC2651" s="653"/>
      <c r="HDD2651" s="653"/>
      <c r="HDE2651" s="653"/>
      <c r="HDF2651" s="653"/>
      <c r="HDG2651" s="653"/>
      <c r="HDH2651" s="653"/>
      <c r="HDI2651" s="653"/>
      <c r="HDJ2651" s="653"/>
      <c r="HDK2651" s="653"/>
      <c r="HDL2651" s="653"/>
      <c r="HDM2651" s="653"/>
      <c r="HDN2651" s="653"/>
      <c r="HDO2651" s="653"/>
      <c r="HDP2651" s="653"/>
      <c r="HDQ2651" s="653"/>
      <c r="HDR2651" s="653"/>
      <c r="HDS2651" s="653"/>
      <c r="HDT2651" s="653"/>
      <c r="HDU2651" s="653"/>
      <c r="HDV2651" s="653"/>
      <c r="HDW2651" s="653"/>
      <c r="HDX2651" s="653"/>
      <c r="HDY2651" s="653"/>
      <c r="HDZ2651" s="653"/>
      <c r="HEA2651" s="653"/>
      <c r="HEB2651" s="653"/>
      <c r="HEC2651" s="653"/>
      <c r="HED2651" s="653"/>
      <c r="HEE2651" s="653"/>
      <c r="HEF2651" s="653"/>
      <c r="HEG2651" s="653"/>
      <c r="HEH2651" s="653"/>
      <c r="HEI2651" s="653"/>
      <c r="HEJ2651" s="653"/>
      <c r="HEK2651" s="653"/>
      <c r="HEL2651" s="653"/>
      <c r="HEM2651" s="653"/>
      <c r="HEN2651" s="653"/>
      <c r="HEO2651" s="653"/>
      <c r="HEP2651" s="653"/>
      <c r="HEQ2651" s="653"/>
      <c r="HER2651" s="653"/>
      <c r="HES2651" s="653"/>
      <c r="HET2651" s="653"/>
      <c r="HEU2651" s="653"/>
      <c r="HEV2651" s="653"/>
      <c r="HEW2651" s="653"/>
      <c r="HEX2651" s="653"/>
      <c r="HEY2651" s="653"/>
      <c r="HEZ2651" s="653"/>
      <c r="HFA2651" s="653"/>
      <c r="HFB2651" s="653"/>
      <c r="HFC2651" s="653"/>
      <c r="HFD2651" s="653"/>
      <c r="HFE2651" s="653"/>
      <c r="HFF2651" s="653"/>
      <c r="HFG2651" s="653"/>
      <c r="HFH2651" s="653"/>
      <c r="HFI2651" s="653"/>
      <c r="HFJ2651" s="653"/>
      <c r="HFK2651" s="653"/>
      <c r="HFL2651" s="653"/>
      <c r="HFM2651" s="653"/>
      <c r="HFN2651" s="653"/>
      <c r="HFO2651" s="653"/>
      <c r="HFP2651" s="653"/>
      <c r="HFQ2651" s="653"/>
      <c r="HFR2651" s="653"/>
      <c r="HFS2651" s="653"/>
      <c r="HFT2651" s="653"/>
      <c r="HFU2651" s="653"/>
      <c r="HFV2651" s="653"/>
      <c r="HFW2651" s="653"/>
      <c r="HFX2651" s="653"/>
      <c r="HFY2651" s="653"/>
      <c r="HFZ2651" s="653"/>
      <c r="HGA2651" s="653"/>
      <c r="HGB2651" s="653"/>
      <c r="HGC2651" s="653"/>
      <c r="HGD2651" s="653"/>
      <c r="HGE2651" s="653"/>
      <c r="HGF2651" s="653"/>
      <c r="HGG2651" s="653"/>
      <c r="HGH2651" s="653"/>
      <c r="HGI2651" s="653"/>
      <c r="HGJ2651" s="653"/>
      <c r="HGK2651" s="653"/>
      <c r="HGL2651" s="653"/>
      <c r="HGM2651" s="653"/>
      <c r="HGN2651" s="653"/>
      <c r="HGO2651" s="653"/>
      <c r="HGP2651" s="653"/>
      <c r="HGQ2651" s="653"/>
      <c r="HGR2651" s="653"/>
      <c r="HGS2651" s="653"/>
      <c r="HGT2651" s="653"/>
      <c r="HGU2651" s="653"/>
      <c r="HGV2651" s="653"/>
      <c r="HGW2651" s="653"/>
      <c r="HGX2651" s="653"/>
      <c r="HGY2651" s="653"/>
      <c r="HGZ2651" s="653"/>
      <c r="HHA2651" s="653"/>
      <c r="HHB2651" s="653"/>
      <c r="HHC2651" s="653"/>
      <c r="HHD2651" s="653"/>
      <c r="HHE2651" s="653"/>
      <c r="HHF2651" s="653"/>
      <c r="HHG2651" s="653"/>
      <c r="HHH2651" s="653"/>
      <c r="HHI2651" s="653"/>
      <c r="HHJ2651" s="653"/>
      <c r="HHK2651" s="653"/>
      <c r="HHL2651" s="653"/>
      <c r="HHM2651" s="653"/>
      <c r="HHN2651" s="653"/>
      <c r="HHO2651" s="653"/>
      <c r="HHP2651" s="653"/>
      <c r="HHQ2651" s="653"/>
      <c r="HHR2651" s="653"/>
      <c r="HHS2651" s="653"/>
      <c r="HHT2651" s="653"/>
      <c r="HHU2651" s="653"/>
      <c r="HHV2651" s="653"/>
      <c r="HHW2651" s="653"/>
      <c r="HHX2651" s="653"/>
      <c r="HHY2651" s="653"/>
      <c r="HHZ2651" s="653"/>
      <c r="HIA2651" s="653"/>
      <c r="HIB2651" s="653"/>
      <c r="HIC2651" s="653"/>
      <c r="HID2651" s="653"/>
      <c r="HIE2651" s="653"/>
      <c r="HIF2651" s="653"/>
      <c r="HIG2651" s="653"/>
      <c r="HIH2651" s="653"/>
      <c r="HII2651" s="653"/>
      <c r="HIJ2651" s="653"/>
      <c r="HIK2651" s="653"/>
      <c r="HIL2651" s="653"/>
      <c r="HIM2651" s="653"/>
      <c r="HIN2651" s="653"/>
      <c r="HIO2651" s="653"/>
      <c r="HIP2651" s="653"/>
      <c r="HIQ2651" s="653"/>
      <c r="HIR2651" s="653"/>
      <c r="HIS2651" s="653"/>
      <c r="HIT2651" s="653"/>
      <c r="HIU2651" s="653"/>
      <c r="HIV2651" s="653"/>
      <c r="HIW2651" s="653"/>
      <c r="HIX2651" s="653"/>
      <c r="HIY2651" s="653"/>
      <c r="HIZ2651" s="653"/>
      <c r="HJA2651" s="653"/>
      <c r="HJB2651" s="653"/>
      <c r="HJC2651" s="653"/>
      <c r="HJD2651" s="653"/>
      <c r="HJE2651" s="653"/>
      <c r="HJF2651" s="653"/>
      <c r="HJG2651" s="653"/>
      <c r="HJH2651" s="653"/>
      <c r="HJI2651" s="653"/>
      <c r="HJJ2651" s="653"/>
      <c r="HJK2651" s="653"/>
      <c r="HJL2651" s="653"/>
      <c r="HJM2651" s="653"/>
      <c r="HJN2651" s="653"/>
      <c r="HJO2651" s="653"/>
      <c r="HJP2651" s="653"/>
      <c r="HJQ2651" s="653"/>
      <c r="HJR2651" s="653"/>
      <c r="HJS2651" s="653"/>
      <c r="HJT2651" s="653"/>
      <c r="HJU2651" s="653"/>
      <c r="HJV2651" s="653"/>
      <c r="HJW2651" s="653"/>
      <c r="HJX2651" s="653"/>
      <c r="HJY2651" s="653"/>
      <c r="HJZ2651" s="653"/>
      <c r="HKA2651" s="653"/>
      <c r="HKB2651" s="653"/>
      <c r="HKC2651" s="653"/>
      <c r="HKD2651" s="653"/>
      <c r="HKE2651" s="653"/>
      <c r="HKF2651" s="653"/>
      <c r="HKG2651" s="653"/>
      <c r="HKH2651" s="653"/>
      <c r="HKI2651" s="653"/>
      <c r="HKJ2651" s="653"/>
      <c r="HKK2651" s="653"/>
      <c r="HKL2651" s="653"/>
      <c r="HKM2651" s="653"/>
      <c r="HKN2651" s="653"/>
      <c r="HKO2651" s="653"/>
      <c r="HKP2651" s="653"/>
      <c r="HKQ2651" s="653"/>
      <c r="HKR2651" s="653"/>
      <c r="HKS2651" s="653"/>
      <c r="HKT2651" s="653"/>
      <c r="HKU2651" s="653"/>
      <c r="HKV2651" s="653"/>
      <c r="HKW2651" s="653"/>
      <c r="HKX2651" s="653"/>
      <c r="HKY2651" s="653"/>
      <c r="HKZ2651" s="653"/>
      <c r="HLA2651" s="653"/>
      <c r="HLB2651" s="653"/>
      <c r="HLC2651" s="653"/>
      <c r="HLD2651" s="653"/>
      <c r="HLE2651" s="653"/>
      <c r="HLF2651" s="653"/>
      <c r="HLG2651" s="653"/>
      <c r="HLH2651" s="653"/>
      <c r="HLI2651" s="653"/>
      <c r="HLJ2651" s="653"/>
      <c r="HLK2651" s="653"/>
      <c r="HLL2651" s="653"/>
      <c r="HLM2651" s="653"/>
      <c r="HLN2651" s="653"/>
      <c r="HLO2651" s="653"/>
      <c r="HLP2651" s="653"/>
      <c r="HLQ2651" s="653"/>
      <c r="HLR2651" s="653"/>
      <c r="HLS2651" s="653"/>
      <c r="HLT2651" s="653"/>
      <c r="HLU2651" s="653"/>
      <c r="HLV2651" s="653"/>
      <c r="HLW2651" s="653"/>
      <c r="HLX2651" s="653"/>
      <c r="HLY2651" s="653"/>
      <c r="HLZ2651" s="653"/>
      <c r="HMA2651" s="653"/>
      <c r="HMB2651" s="653"/>
      <c r="HMC2651" s="653"/>
      <c r="HMD2651" s="653"/>
      <c r="HME2651" s="653"/>
      <c r="HMF2651" s="653"/>
      <c r="HMG2651" s="653"/>
      <c r="HMH2651" s="653"/>
      <c r="HMI2651" s="653"/>
      <c r="HMJ2651" s="653"/>
      <c r="HMK2651" s="653"/>
      <c r="HML2651" s="653"/>
      <c r="HMM2651" s="653"/>
      <c r="HMN2651" s="653"/>
      <c r="HMO2651" s="653"/>
      <c r="HMP2651" s="653"/>
      <c r="HMQ2651" s="653"/>
      <c r="HMR2651" s="653"/>
      <c r="HMS2651" s="653"/>
      <c r="HMT2651" s="653"/>
      <c r="HMU2651" s="653"/>
      <c r="HMV2651" s="653"/>
      <c r="HMW2651" s="653"/>
      <c r="HMX2651" s="653"/>
      <c r="HMY2651" s="653"/>
      <c r="HMZ2651" s="653"/>
      <c r="HNA2651" s="653"/>
      <c r="HNB2651" s="653"/>
      <c r="HNC2651" s="653"/>
      <c r="HND2651" s="653"/>
      <c r="HNE2651" s="653"/>
      <c r="HNF2651" s="653"/>
      <c r="HNG2651" s="653"/>
      <c r="HNH2651" s="653"/>
      <c r="HNI2651" s="653"/>
      <c r="HNJ2651" s="653"/>
      <c r="HNK2651" s="653"/>
      <c r="HNL2651" s="653"/>
      <c r="HNM2651" s="653"/>
      <c r="HNN2651" s="653"/>
      <c r="HNO2651" s="653"/>
      <c r="HNP2651" s="653"/>
      <c r="HNQ2651" s="653"/>
      <c r="HNR2651" s="653"/>
      <c r="HNS2651" s="653"/>
      <c r="HNT2651" s="653"/>
      <c r="HNU2651" s="653"/>
      <c r="HNV2651" s="653"/>
      <c r="HNW2651" s="653"/>
      <c r="HNX2651" s="653"/>
      <c r="HNY2651" s="653"/>
      <c r="HNZ2651" s="653"/>
      <c r="HOA2651" s="653"/>
      <c r="HOB2651" s="653"/>
      <c r="HOC2651" s="653"/>
      <c r="HOD2651" s="653"/>
      <c r="HOE2651" s="653"/>
      <c r="HOF2651" s="653"/>
      <c r="HOG2651" s="653"/>
      <c r="HOH2651" s="653"/>
      <c r="HOI2651" s="653"/>
      <c r="HOJ2651" s="653"/>
      <c r="HOK2651" s="653"/>
      <c r="HOL2651" s="653"/>
      <c r="HOM2651" s="653"/>
      <c r="HON2651" s="653"/>
      <c r="HOO2651" s="653"/>
      <c r="HOP2651" s="653"/>
      <c r="HOQ2651" s="653"/>
      <c r="HOR2651" s="653"/>
      <c r="HOS2651" s="653"/>
      <c r="HOT2651" s="653"/>
      <c r="HOU2651" s="653"/>
      <c r="HOV2651" s="653"/>
      <c r="HOW2651" s="653"/>
      <c r="HOX2651" s="653"/>
      <c r="HOY2651" s="653"/>
      <c r="HOZ2651" s="653"/>
      <c r="HPA2651" s="653"/>
      <c r="HPB2651" s="653"/>
      <c r="HPC2651" s="653"/>
      <c r="HPD2651" s="653"/>
      <c r="HPE2651" s="653"/>
      <c r="HPF2651" s="653"/>
      <c r="HPG2651" s="653"/>
      <c r="HPH2651" s="653"/>
      <c r="HPI2651" s="653"/>
      <c r="HPJ2651" s="653"/>
      <c r="HPK2651" s="653"/>
      <c r="HPL2651" s="653"/>
      <c r="HPM2651" s="653"/>
      <c r="HPN2651" s="653"/>
      <c r="HPO2651" s="653"/>
      <c r="HPP2651" s="653"/>
      <c r="HPQ2651" s="653"/>
      <c r="HPR2651" s="653"/>
      <c r="HPS2651" s="653"/>
      <c r="HPT2651" s="653"/>
      <c r="HPU2651" s="653"/>
      <c r="HPV2651" s="653"/>
      <c r="HPW2651" s="653"/>
      <c r="HPX2651" s="653"/>
      <c r="HPY2651" s="653"/>
      <c r="HPZ2651" s="653"/>
      <c r="HQA2651" s="653"/>
      <c r="HQB2651" s="653"/>
      <c r="HQC2651" s="653"/>
      <c r="HQD2651" s="653"/>
      <c r="HQE2651" s="653"/>
      <c r="HQF2651" s="653"/>
      <c r="HQG2651" s="653"/>
      <c r="HQH2651" s="653"/>
      <c r="HQI2651" s="653"/>
      <c r="HQJ2651" s="653"/>
      <c r="HQK2651" s="653"/>
      <c r="HQL2651" s="653"/>
      <c r="HQM2651" s="653"/>
      <c r="HQN2651" s="653"/>
      <c r="HQO2651" s="653"/>
      <c r="HQP2651" s="653"/>
      <c r="HQQ2651" s="653"/>
      <c r="HQR2651" s="653"/>
      <c r="HQS2651" s="653"/>
      <c r="HQT2651" s="653"/>
      <c r="HQU2651" s="653"/>
      <c r="HQV2651" s="653"/>
      <c r="HQW2651" s="653"/>
      <c r="HQX2651" s="653"/>
      <c r="HQY2651" s="653"/>
      <c r="HQZ2651" s="653"/>
      <c r="HRA2651" s="653"/>
      <c r="HRB2651" s="653"/>
      <c r="HRC2651" s="653"/>
      <c r="HRD2651" s="653"/>
      <c r="HRE2651" s="653"/>
      <c r="HRF2651" s="653"/>
      <c r="HRG2651" s="653"/>
      <c r="HRH2651" s="653"/>
      <c r="HRI2651" s="653"/>
      <c r="HRJ2651" s="653"/>
      <c r="HRK2651" s="653"/>
      <c r="HRL2651" s="653"/>
      <c r="HRM2651" s="653"/>
      <c r="HRN2651" s="653"/>
      <c r="HRO2651" s="653"/>
      <c r="HRP2651" s="653"/>
      <c r="HRQ2651" s="653"/>
      <c r="HRR2651" s="653"/>
      <c r="HRS2651" s="653"/>
      <c r="HRT2651" s="653"/>
      <c r="HRU2651" s="653"/>
      <c r="HRV2651" s="653"/>
      <c r="HRW2651" s="653"/>
      <c r="HRX2651" s="653"/>
      <c r="HRY2651" s="653"/>
      <c r="HRZ2651" s="653"/>
      <c r="HSA2651" s="653"/>
      <c r="HSB2651" s="653"/>
      <c r="HSC2651" s="653"/>
      <c r="HSD2651" s="653"/>
      <c r="HSE2651" s="653"/>
      <c r="HSF2651" s="653"/>
      <c r="HSG2651" s="653"/>
      <c r="HSH2651" s="653"/>
      <c r="HSI2651" s="653"/>
      <c r="HSJ2651" s="653"/>
      <c r="HSK2651" s="653"/>
      <c r="HSL2651" s="653"/>
      <c r="HSM2651" s="653"/>
      <c r="HSN2651" s="653"/>
      <c r="HSO2651" s="653"/>
      <c r="HSP2651" s="653"/>
      <c r="HSQ2651" s="653"/>
      <c r="HSR2651" s="653"/>
      <c r="HSS2651" s="653"/>
      <c r="HST2651" s="653"/>
      <c r="HSU2651" s="653"/>
      <c r="HSV2651" s="653"/>
      <c r="HSW2651" s="653"/>
      <c r="HSX2651" s="653"/>
      <c r="HSY2651" s="653"/>
      <c r="HSZ2651" s="653"/>
      <c r="HTA2651" s="653"/>
      <c r="HTB2651" s="653"/>
      <c r="HTC2651" s="653"/>
      <c r="HTD2651" s="653"/>
      <c r="HTE2651" s="653"/>
      <c r="HTF2651" s="653"/>
      <c r="HTG2651" s="653"/>
      <c r="HTH2651" s="653"/>
      <c r="HTI2651" s="653"/>
      <c r="HTJ2651" s="653"/>
      <c r="HTK2651" s="653"/>
      <c r="HTL2651" s="653"/>
      <c r="HTM2651" s="653"/>
      <c r="HTN2651" s="653"/>
      <c r="HTO2651" s="653"/>
      <c r="HTP2651" s="653"/>
      <c r="HTQ2651" s="653"/>
      <c r="HTR2651" s="653"/>
      <c r="HTS2651" s="653"/>
      <c r="HTT2651" s="653"/>
      <c r="HTU2651" s="653"/>
      <c r="HTV2651" s="653"/>
      <c r="HTW2651" s="653"/>
      <c r="HTX2651" s="653"/>
      <c r="HTY2651" s="653"/>
      <c r="HTZ2651" s="653"/>
      <c r="HUA2651" s="653"/>
      <c r="HUB2651" s="653"/>
      <c r="HUC2651" s="653"/>
      <c r="HUD2651" s="653"/>
      <c r="HUE2651" s="653"/>
      <c r="HUF2651" s="653"/>
      <c r="HUG2651" s="653"/>
      <c r="HUH2651" s="653"/>
      <c r="HUI2651" s="653"/>
      <c r="HUJ2651" s="653"/>
      <c r="HUK2651" s="653"/>
      <c r="HUL2651" s="653"/>
      <c r="HUM2651" s="653"/>
      <c r="HUN2651" s="653"/>
      <c r="HUO2651" s="653"/>
      <c r="HUP2651" s="653"/>
      <c r="HUQ2651" s="653"/>
      <c r="HUR2651" s="653"/>
      <c r="HUS2651" s="653"/>
      <c r="HUT2651" s="653"/>
      <c r="HUU2651" s="653"/>
      <c r="HUV2651" s="653"/>
      <c r="HUW2651" s="653"/>
      <c r="HUX2651" s="653"/>
      <c r="HUY2651" s="653"/>
      <c r="HUZ2651" s="653"/>
      <c r="HVA2651" s="653"/>
      <c r="HVB2651" s="653"/>
      <c r="HVC2651" s="653"/>
      <c r="HVD2651" s="653"/>
      <c r="HVE2651" s="653"/>
      <c r="HVF2651" s="653"/>
      <c r="HVG2651" s="653"/>
      <c r="HVH2651" s="653"/>
      <c r="HVI2651" s="653"/>
      <c r="HVJ2651" s="653"/>
      <c r="HVK2651" s="653"/>
      <c r="HVL2651" s="653"/>
      <c r="HVM2651" s="653"/>
      <c r="HVN2651" s="653"/>
      <c r="HVO2651" s="653"/>
      <c r="HVP2651" s="653"/>
      <c r="HVQ2651" s="653"/>
      <c r="HVR2651" s="653"/>
      <c r="HVS2651" s="653"/>
      <c r="HVT2651" s="653"/>
      <c r="HVU2651" s="653"/>
      <c r="HVV2651" s="653"/>
      <c r="HVW2651" s="653"/>
      <c r="HVX2651" s="653"/>
      <c r="HVY2651" s="653"/>
      <c r="HVZ2651" s="653"/>
      <c r="HWA2651" s="653"/>
      <c r="HWB2651" s="653"/>
      <c r="HWC2651" s="653"/>
      <c r="HWD2651" s="653"/>
      <c r="HWE2651" s="653"/>
      <c r="HWF2651" s="653"/>
      <c r="HWG2651" s="653"/>
      <c r="HWH2651" s="653"/>
      <c r="HWI2651" s="653"/>
      <c r="HWJ2651" s="653"/>
      <c r="HWK2651" s="653"/>
      <c r="HWL2651" s="653"/>
      <c r="HWM2651" s="653"/>
      <c r="HWN2651" s="653"/>
      <c r="HWO2651" s="653"/>
      <c r="HWP2651" s="653"/>
      <c r="HWQ2651" s="653"/>
      <c r="HWR2651" s="653"/>
      <c r="HWS2651" s="653"/>
      <c r="HWT2651" s="653"/>
      <c r="HWU2651" s="653"/>
      <c r="HWV2651" s="653"/>
      <c r="HWW2651" s="653"/>
      <c r="HWX2651" s="653"/>
      <c r="HWY2651" s="653"/>
      <c r="HWZ2651" s="653"/>
      <c r="HXA2651" s="653"/>
      <c r="HXB2651" s="653"/>
      <c r="HXC2651" s="653"/>
      <c r="HXD2651" s="653"/>
      <c r="HXE2651" s="653"/>
      <c r="HXF2651" s="653"/>
      <c r="HXG2651" s="653"/>
      <c r="HXH2651" s="653"/>
      <c r="HXI2651" s="653"/>
      <c r="HXJ2651" s="653"/>
      <c r="HXK2651" s="653"/>
      <c r="HXL2651" s="653"/>
      <c r="HXM2651" s="653"/>
      <c r="HXN2651" s="653"/>
      <c r="HXO2651" s="653"/>
      <c r="HXP2651" s="653"/>
      <c r="HXQ2651" s="653"/>
      <c r="HXR2651" s="653"/>
      <c r="HXS2651" s="653"/>
      <c r="HXT2651" s="653"/>
      <c r="HXU2651" s="653"/>
      <c r="HXV2651" s="653"/>
      <c r="HXW2651" s="653"/>
      <c r="HXX2651" s="653"/>
      <c r="HXY2651" s="653"/>
      <c r="HXZ2651" s="653"/>
      <c r="HYA2651" s="653"/>
      <c r="HYB2651" s="653"/>
      <c r="HYC2651" s="653"/>
      <c r="HYD2651" s="653"/>
      <c r="HYE2651" s="653"/>
      <c r="HYF2651" s="653"/>
      <c r="HYG2651" s="653"/>
      <c r="HYH2651" s="653"/>
      <c r="HYI2651" s="653"/>
      <c r="HYJ2651" s="653"/>
      <c r="HYK2651" s="653"/>
      <c r="HYL2651" s="653"/>
      <c r="HYM2651" s="653"/>
      <c r="HYN2651" s="653"/>
      <c r="HYO2651" s="653"/>
      <c r="HYP2651" s="653"/>
      <c r="HYQ2651" s="653"/>
      <c r="HYR2651" s="653"/>
      <c r="HYS2651" s="653"/>
      <c r="HYT2651" s="653"/>
      <c r="HYU2651" s="653"/>
      <c r="HYV2651" s="653"/>
      <c r="HYW2651" s="653"/>
      <c r="HYX2651" s="653"/>
      <c r="HYY2651" s="653"/>
      <c r="HYZ2651" s="653"/>
      <c r="HZA2651" s="653"/>
      <c r="HZB2651" s="653"/>
      <c r="HZC2651" s="653"/>
      <c r="HZD2651" s="653"/>
      <c r="HZE2651" s="653"/>
      <c r="HZF2651" s="653"/>
      <c r="HZG2651" s="653"/>
      <c r="HZH2651" s="653"/>
      <c r="HZI2651" s="653"/>
      <c r="HZJ2651" s="653"/>
      <c r="HZK2651" s="653"/>
      <c r="HZL2651" s="653"/>
      <c r="HZM2651" s="653"/>
      <c r="HZN2651" s="653"/>
      <c r="HZO2651" s="653"/>
      <c r="HZP2651" s="653"/>
      <c r="HZQ2651" s="653"/>
      <c r="HZR2651" s="653"/>
      <c r="HZS2651" s="653"/>
      <c r="HZT2651" s="653"/>
      <c r="HZU2651" s="653"/>
      <c r="HZV2651" s="653"/>
      <c r="HZW2651" s="653"/>
      <c r="HZX2651" s="653"/>
      <c r="HZY2651" s="653"/>
      <c r="HZZ2651" s="653"/>
      <c r="IAA2651" s="653"/>
      <c r="IAB2651" s="653"/>
      <c r="IAC2651" s="653"/>
      <c r="IAD2651" s="653"/>
      <c r="IAE2651" s="653"/>
      <c r="IAF2651" s="653"/>
      <c r="IAG2651" s="653"/>
      <c r="IAH2651" s="653"/>
      <c r="IAI2651" s="653"/>
      <c r="IAJ2651" s="653"/>
      <c r="IAK2651" s="653"/>
      <c r="IAL2651" s="653"/>
      <c r="IAM2651" s="653"/>
      <c r="IAN2651" s="653"/>
      <c r="IAO2651" s="653"/>
      <c r="IAP2651" s="653"/>
      <c r="IAQ2651" s="653"/>
      <c r="IAR2651" s="653"/>
      <c r="IAS2651" s="653"/>
      <c r="IAT2651" s="653"/>
      <c r="IAU2651" s="653"/>
      <c r="IAV2651" s="653"/>
      <c r="IAW2651" s="653"/>
      <c r="IAX2651" s="653"/>
      <c r="IAY2651" s="653"/>
      <c r="IAZ2651" s="653"/>
      <c r="IBA2651" s="653"/>
      <c r="IBB2651" s="653"/>
      <c r="IBC2651" s="653"/>
      <c r="IBD2651" s="653"/>
      <c r="IBE2651" s="653"/>
      <c r="IBF2651" s="653"/>
      <c r="IBG2651" s="653"/>
      <c r="IBH2651" s="653"/>
      <c r="IBI2651" s="653"/>
      <c r="IBJ2651" s="653"/>
      <c r="IBK2651" s="653"/>
      <c r="IBL2651" s="653"/>
      <c r="IBM2651" s="653"/>
      <c r="IBN2651" s="653"/>
      <c r="IBO2651" s="653"/>
      <c r="IBP2651" s="653"/>
      <c r="IBQ2651" s="653"/>
      <c r="IBR2651" s="653"/>
      <c r="IBS2651" s="653"/>
      <c r="IBT2651" s="653"/>
      <c r="IBU2651" s="653"/>
      <c r="IBV2651" s="653"/>
      <c r="IBW2651" s="653"/>
      <c r="IBX2651" s="653"/>
      <c r="IBY2651" s="653"/>
      <c r="IBZ2651" s="653"/>
      <c r="ICA2651" s="653"/>
      <c r="ICB2651" s="653"/>
      <c r="ICC2651" s="653"/>
      <c r="ICD2651" s="653"/>
      <c r="ICE2651" s="653"/>
      <c r="ICF2651" s="653"/>
      <c r="ICG2651" s="653"/>
      <c r="ICH2651" s="653"/>
      <c r="ICI2651" s="653"/>
      <c r="ICJ2651" s="653"/>
      <c r="ICK2651" s="653"/>
      <c r="ICL2651" s="653"/>
      <c r="ICM2651" s="653"/>
      <c r="ICN2651" s="653"/>
      <c r="ICO2651" s="653"/>
      <c r="ICP2651" s="653"/>
      <c r="ICQ2651" s="653"/>
      <c r="ICR2651" s="653"/>
      <c r="ICS2651" s="653"/>
      <c r="ICT2651" s="653"/>
      <c r="ICU2651" s="653"/>
      <c r="ICV2651" s="653"/>
      <c r="ICW2651" s="653"/>
      <c r="ICX2651" s="653"/>
      <c r="ICY2651" s="653"/>
      <c r="ICZ2651" s="653"/>
      <c r="IDA2651" s="653"/>
      <c r="IDB2651" s="653"/>
      <c r="IDC2651" s="653"/>
      <c r="IDD2651" s="653"/>
      <c r="IDE2651" s="653"/>
      <c r="IDF2651" s="653"/>
      <c r="IDG2651" s="653"/>
      <c r="IDH2651" s="653"/>
      <c r="IDI2651" s="653"/>
      <c r="IDJ2651" s="653"/>
      <c r="IDK2651" s="653"/>
      <c r="IDL2651" s="653"/>
      <c r="IDM2651" s="653"/>
      <c r="IDN2651" s="653"/>
      <c r="IDO2651" s="653"/>
      <c r="IDP2651" s="653"/>
      <c r="IDQ2651" s="653"/>
      <c r="IDR2651" s="653"/>
      <c r="IDS2651" s="653"/>
      <c r="IDT2651" s="653"/>
      <c r="IDU2651" s="653"/>
      <c r="IDV2651" s="653"/>
      <c r="IDW2651" s="653"/>
      <c r="IDX2651" s="653"/>
      <c r="IDY2651" s="653"/>
      <c r="IDZ2651" s="653"/>
      <c r="IEA2651" s="653"/>
      <c r="IEB2651" s="653"/>
      <c r="IEC2651" s="653"/>
      <c r="IED2651" s="653"/>
      <c r="IEE2651" s="653"/>
      <c r="IEF2651" s="653"/>
      <c r="IEG2651" s="653"/>
      <c r="IEH2651" s="653"/>
      <c r="IEI2651" s="653"/>
      <c r="IEJ2651" s="653"/>
      <c r="IEK2651" s="653"/>
      <c r="IEL2651" s="653"/>
      <c r="IEM2651" s="653"/>
      <c r="IEN2651" s="653"/>
      <c r="IEO2651" s="653"/>
      <c r="IEP2651" s="653"/>
      <c r="IEQ2651" s="653"/>
      <c r="IER2651" s="653"/>
      <c r="IES2651" s="653"/>
      <c r="IET2651" s="653"/>
      <c r="IEU2651" s="653"/>
      <c r="IEV2651" s="653"/>
      <c r="IEW2651" s="653"/>
      <c r="IEX2651" s="653"/>
      <c r="IEY2651" s="653"/>
      <c r="IEZ2651" s="653"/>
      <c r="IFA2651" s="653"/>
      <c r="IFB2651" s="653"/>
      <c r="IFC2651" s="653"/>
      <c r="IFD2651" s="653"/>
      <c r="IFE2651" s="653"/>
      <c r="IFF2651" s="653"/>
      <c r="IFG2651" s="653"/>
      <c r="IFH2651" s="653"/>
      <c r="IFI2651" s="653"/>
      <c r="IFJ2651" s="653"/>
      <c r="IFK2651" s="653"/>
      <c r="IFL2651" s="653"/>
      <c r="IFM2651" s="653"/>
      <c r="IFN2651" s="653"/>
      <c r="IFO2651" s="653"/>
      <c r="IFP2651" s="653"/>
      <c r="IFQ2651" s="653"/>
      <c r="IFR2651" s="653"/>
      <c r="IFS2651" s="653"/>
      <c r="IFT2651" s="653"/>
      <c r="IFU2651" s="653"/>
      <c r="IFV2651" s="653"/>
      <c r="IFW2651" s="653"/>
      <c r="IFX2651" s="653"/>
      <c r="IFY2651" s="653"/>
      <c r="IFZ2651" s="653"/>
      <c r="IGA2651" s="653"/>
      <c r="IGB2651" s="653"/>
      <c r="IGC2651" s="653"/>
      <c r="IGD2651" s="653"/>
      <c r="IGE2651" s="653"/>
      <c r="IGF2651" s="653"/>
      <c r="IGG2651" s="653"/>
      <c r="IGH2651" s="653"/>
      <c r="IGI2651" s="653"/>
      <c r="IGJ2651" s="653"/>
      <c r="IGK2651" s="653"/>
      <c r="IGL2651" s="653"/>
      <c r="IGM2651" s="653"/>
      <c r="IGN2651" s="653"/>
      <c r="IGO2651" s="653"/>
      <c r="IGP2651" s="653"/>
      <c r="IGQ2651" s="653"/>
      <c r="IGR2651" s="653"/>
      <c r="IGS2651" s="653"/>
      <c r="IGT2651" s="653"/>
      <c r="IGU2651" s="653"/>
      <c r="IGV2651" s="653"/>
      <c r="IGW2651" s="653"/>
      <c r="IGX2651" s="653"/>
      <c r="IGY2651" s="653"/>
      <c r="IGZ2651" s="653"/>
      <c r="IHA2651" s="653"/>
      <c r="IHB2651" s="653"/>
      <c r="IHC2651" s="653"/>
      <c r="IHD2651" s="653"/>
      <c r="IHE2651" s="653"/>
      <c r="IHF2651" s="653"/>
      <c r="IHG2651" s="653"/>
      <c r="IHH2651" s="653"/>
      <c r="IHI2651" s="653"/>
      <c r="IHJ2651" s="653"/>
      <c r="IHK2651" s="653"/>
      <c r="IHL2651" s="653"/>
      <c r="IHM2651" s="653"/>
      <c r="IHN2651" s="653"/>
      <c r="IHO2651" s="653"/>
      <c r="IHP2651" s="653"/>
      <c r="IHQ2651" s="653"/>
      <c r="IHR2651" s="653"/>
      <c r="IHS2651" s="653"/>
      <c r="IHT2651" s="653"/>
      <c r="IHU2651" s="653"/>
      <c r="IHV2651" s="653"/>
      <c r="IHW2651" s="653"/>
      <c r="IHX2651" s="653"/>
      <c r="IHY2651" s="653"/>
      <c r="IHZ2651" s="653"/>
      <c r="IIA2651" s="653"/>
      <c r="IIB2651" s="653"/>
      <c r="IIC2651" s="653"/>
      <c r="IID2651" s="653"/>
      <c r="IIE2651" s="653"/>
      <c r="IIF2651" s="653"/>
      <c r="IIG2651" s="653"/>
      <c r="IIH2651" s="653"/>
      <c r="III2651" s="653"/>
      <c r="IIJ2651" s="653"/>
      <c r="IIK2651" s="653"/>
      <c r="IIL2651" s="653"/>
      <c r="IIM2651" s="653"/>
      <c r="IIN2651" s="653"/>
      <c r="IIO2651" s="653"/>
      <c r="IIP2651" s="653"/>
      <c r="IIQ2651" s="653"/>
      <c r="IIR2651" s="653"/>
      <c r="IIS2651" s="653"/>
      <c r="IIT2651" s="653"/>
      <c r="IIU2651" s="653"/>
      <c r="IIV2651" s="653"/>
      <c r="IIW2651" s="653"/>
      <c r="IIX2651" s="653"/>
      <c r="IIY2651" s="653"/>
      <c r="IIZ2651" s="653"/>
      <c r="IJA2651" s="653"/>
      <c r="IJB2651" s="653"/>
      <c r="IJC2651" s="653"/>
      <c r="IJD2651" s="653"/>
      <c r="IJE2651" s="653"/>
      <c r="IJF2651" s="653"/>
      <c r="IJG2651" s="653"/>
      <c r="IJH2651" s="653"/>
      <c r="IJI2651" s="653"/>
      <c r="IJJ2651" s="653"/>
      <c r="IJK2651" s="653"/>
      <c r="IJL2651" s="653"/>
      <c r="IJM2651" s="653"/>
      <c r="IJN2651" s="653"/>
      <c r="IJO2651" s="653"/>
      <c r="IJP2651" s="653"/>
      <c r="IJQ2651" s="653"/>
      <c r="IJR2651" s="653"/>
      <c r="IJS2651" s="653"/>
      <c r="IJT2651" s="653"/>
      <c r="IJU2651" s="653"/>
      <c r="IJV2651" s="653"/>
      <c r="IJW2651" s="653"/>
      <c r="IJX2651" s="653"/>
      <c r="IJY2651" s="653"/>
      <c r="IJZ2651" s="653"/>
      <c r="IKA2651" s="653"/>
      <c r="IKB2651" s="653"/>
      <c r="IKC2651" s="653"/>
      <c r="IKD2651" s="653"/>
      <c r="IKE2651" s="653"/>
      <c r="IKF2651" s="653"/>
      <c r="IKG2651" s="653"/>
      <c r="IKH2651" s="653"/>
      <c r="IKI2651" s="653"/>
      <c r="IKJ2651" s="653"/>
      <c r="IKK2651" s="653"/>
      <c r="IKL2651" s="653"/>
      <c r="IKM2651" s="653"/>
      <c r="IKN2651" s="653"/>
      <c r="IKO2651" s="653"/>
      <c r="IKP2651" s="653"/>
      <c r="IKQ2651" s="653"/>
      <c r="IKR2651" s="653"/>
      <c r="IKS2651" s="653"/>
      <c r="IKT2651" s="653"/>
      <c r="IKU2651" s="653"/>
      <c r="IKV2651" s="653"/>
      <c r="IKW2651" s="653"/>
      <c r="IKX2651" s="653"/>
      <c r="IKY2651" s="653"/>
      <c r="IKZ2651" s="653"/>
      <c r="ILA2651" s="653"/>
      <c r="ILB2651" s="653"/>
      <c r="ILC2651" s="653"/>
      <c r="ILD2651" s="653"/>
      <c r="ILE2651" s="653"/>
      <c r="ILF2651" s="653"/>
      <c r="ILG2651" s="653"/>
      <c r="ILH2651" s="653"/>
      <c r="ILI2651" s="653"/>
      <c r="ILJ2651" s="653"/>
      <c r="ILK2651" s="653"/>
      <c r="ILL2651" s="653"/>
      <c r="ILM2651" s="653"/>
      <c r="ILN2651" s="653"/>
      <c r="ILO2651" s="653"/>
      <c r="ILP2651" s="653"/>
      <c r="ILQ2651" s="653"/>
      <c r="ILR2651" s="653"/>
      <c r="ILS2651" s="653"/>
      <c r="ILT2651" s="653"/>
      <c r="ILU2651" s="653"/>
      <c r="ILV2651" s="653"/>
      <c r="ILW2651" s="653"/>
      <c r="ILX2651" s="653"/>
      <c r="ILY2651" s="653"/>
      <c r="ILZ2651" s="653"/>
      <c r="IMA2651" s="653"/>
      <c r="IMB2651" s="653"/>
      <c r="IMC2651" s="653"/>
      <c r="IMD2651" s="653"/>
      <c r="IME2651" s="653"/>
      <c r="IMF2651" s="653"/>
      <c r="IMG2651" s="653"/>
      <c r="IMH2651" s="653"/>
      <c r="IMI2651" s="653"/>
      <c r="IMJ2651" s="653"/>
      <c r="IMK2651" s="653"/>
      <c r="IML2651" s="653"/>
      <c r="IMM2651" s="653"/>
      <c r="IMN2651" s="653"/>
      <c r="IMO2651" s="653"/>
      <c r="IMP2651" s="653"/>
      <c r="IMQ2651" s="653"/>
      <c r="IMR2651" s="653"/>
      <c r="IMS2651" s="653"/>
      <c r="IMT2651" s="653"/>
      <c r="IMU2651" s="653"/>
      <c r="IMV2651" s="653"/>
      <c r="IMW2651" s="653"/>
      <c r="IMX2651" s="653"/>
      <c r="IMY2651" s="653"/>
      <c r="IMZ2651" s="653"/>
      <c r="INA2651" s="653"/>
      <c r="INB2651" s="653"/>
      <c r="INC2651" s="653"/>
      <c r="IND2651" s="653"/>
      <c r="INE2651" s="653"/>
      <c r="INF2651" s="653"/>
      <c r="ING2651" s="653"/>
      <c r="INH2651" s="653"/>
      <c r="INI2651" s="653"/>
      <c r="INJ2651" s="653"/>
      <c r="INK2651" s="653"/>
      <c r="INL2651" s="653"/>
      <c r="INM2651" s="653"/>
      <c r="INN2651" s="653"/>
      <c r="INO2651" s="653"/>
      <c r="INP2651" s="653"/>
      <c r="INQ2651" s="653"/>
      <c r="INR2651" s="653"/>
      <c r="INS2651" s="653"/>
      <c r="INT2651" s="653"/>
      <c r="INU2651" s="653"/>
      <c r="INV2651" s="653"/>
      <c r="INW2651" s="653"/>
      <c r="INX2651" s="653"/>
      <c r="INY2651" s="653"/>
      <c r="INZ2651" s="653"/>
      <c r="IOA2651" s="653"/>
      <c r="IOB2651" s="653"/>
      <c r="IOC2651" s="653"/>
      <c r="IOD2651" s="653"/>
      <c r="IOE2651" s="653"/>
      <c r="IOF2651" s="653"/>
      <c r="IOG2651" s="653"/>
      <c r="IOH2651" s="653"/>
      <c r="IOI2651" s="653"/>
      <c r="IOJ2651" s="653"/>
      <c r="IOK2651" s="653"/>
      <c r="IOL2651" s="653"/>
      <c r="IOM2651" s="653"/>
      <c r="ION2651" s="653"/>
      <c r="IOO2651" s="653"/>
      <c r="IOP2651" s="653"/>
      <c r="IOQ2651" s="653"/>
      <c r="IOR2651" s="653"/>
      <c r="IOS2651" s="653"/>
      <c r="IOT2651" s="653"/>
      <c r="IOU2651" s="653"/>
      <c r="IOV2651" s="653"/>
      <c r="IOW2651" s="653"/>
      <c r="IOX2651" s="653"/>
      <c r="IOY2651" s="653"/>
      <c r="IOZ2651" s="653"/>
      <c r="IPA2651" s="653"/>
      <c r="IPB2651" s="653"/>
      <c r="IPC2651" s="653"/>
      <c r="IPD2651" s="653"/>
      <c r="IPE2651" s="653"/>
      <c r="IPF2651" s="653"/>
      <c r="IPG2651" s="653"/>
      <c r="IPH2651" s="653"/>
      <c r="IPI2651" s="653"/>
      <c r="IPJ2651" s="653"/>
      <c r="IPK2651" s="653"/>
      <c r="IPL2651" s="653"/>
      <c r="IPM2651" s="653"/>
      <c r="IPN2651" s="653"/>
      <c r="IPO2651" s="653"/>
      <c r="IPP2651" s="653"/>
      <c r="IPQ2651" s="653"/>
      <c r="IPR2651" s="653"/>
      <c r="IPS2651" s="653"/>
      <c r="IPT2651" s="653"/>
      <c r="IPU2651" s="653"/>
      <c r="IPV2651" s="653"/>
      <c r="IPW2651" s="653"/>
      <c r="IPX2651" s="653"/>
      <c r="IPY2651" s="653"/>
      <c r="IPZ2651" s="653"/>
      <c r="IQA2651" s="653"/>
      <c r="IQB2651" s="653"/>
      <c r="IQC2651" s="653"/>
      <c r="IQD2651" s="653"/>
      <c r="IQE2651" s="653"/>
      <c r="IQF2651" s="653"/>
      <c r="IQG2651" s="653"/>
      <c r="IQH2651" s="653"/>
      <c r="IQI2651" s="653"/>
      <c r="IQJ2651" s="653"/>
      <c r="IQK2651" s="653"/>
      <c r="IQL2651" s="653"/>
      <c r="IQM2651" s="653"/>
      <c r="IQN2651" s="653"/>
      <c r="IQO2651" s="653"/>
      <c r="IQP2651" s="653"/>
      <c r="IQQ2651" s="653"/>
      <c r="IQR2651" s="653"/>
      <c r="IQS2651" s="653"/>
      <c r="IQT2651" s="653"/>
      <c r="IQU2651" s="653"/>
      <c r="IQV2651" s="653"/>
      <c r="IQW2651" s="653"/>
      <c r="IQX2651" s="653"/>
      <c r="IQY2651" s="653"/>
      <c r="IQZ2651" s="653"/>
      <c r="IRA2651" s="653"/>
      <c r="IRB2651" s="653"/>
      <c r="IRC2651" s="653"/>
      <c r="IRD2651" s="653"/>
      <c r="IRE2651" s="653"/>
      <c r="IRF2651" s="653"/>
      <c r="IRG2651" s="653"/>
      <c r="IRH2651" s="653"/>
      <c r="IRI2651" s="653"/>
      <c r="IRJ2651" s="653"/>
      <c r="IRK2651" s="653"/>
      <c r="IRL2651" s="653"/>
      <c r="IRM2651" s="653"/>
      <c r="IRN2651" s="653"/>
      <c r="IRO2651" s="653"/>
      <c r="IRP2651" s="653"/>
      <c r="IRQ2651" s="653"/>
      <c r="IRR2651" s="653"/>
      <c r="IRS2651" s="653"/>
      <c r="IRT2651" s="653"/>
      <c r="IRU2651" s="653"/>
      <c r="IRV2651" s="653"/>
      <c r="IRW2651" s="653"/>
      <c r="IRX2651" s="653"/>
      <c r="IRY2651" s="653"/>
      <c r="IRZ2651" s="653"/>
      <c r="ISA2651" s="653"/>
      <c r="ISB2651" s="653"/>
      <c r="ISC2651" s="653"/>
      <c r="ISD2651" s="653"/>
      <c r="ISE2651" s="653"/>
      <c r="ISF2651" s="653"/>
      <c r="ISG2651" s="653"/>
      <c r="ISH2651" s="653"/>
      <c r="ISI2651" s="653"/>
      <c r="ISJ2651" s="653"/>
      <c r="ISK2651" s="653"/>
      <c r="ISL2651" s="653"/>
      <c r="ISM2651" s="653"/>
      <c r="ISN2651" s="653"/>
      <c r="ISO2651" s="653"/>
      <c r="ISP2651" s="653"/>
      <c r="ISQ2651" s="653"/>
      <c r="ISR2651" s="653"/>
      <c r="ISS2651" s="653"/>
      <c r="IST2651" s="653"/>
      <c r="ISU2651" s="653"/>
      <c r="ISV2651" s="653"/>
      <c r="ISW2651" s="653"/>
      <c r="ISX2651" s="653"/>
      <c r="ISY2651" s="653"/>
      <c r="ISZ2651" s="653"/>
      <c r="ITA2651" s="653"/>
      <c r="ITB2651" s="653"/>
      <c r="ITC2651" s="653"/>
      <c r="ITD2651" s="653"/>
      <c r="ITE2651" s="653"/>
      <c r="ITF2651" s="653"/>
      <c r="ITG2651" s="653"/>
      <c r="ITH2651" s="653"/>
      <c r="ITI2651" s="653"/>
      <c r="ITJ2651" s="653"/>
      <c r="ITK2651" s="653"/>
      <c r="ITL2651" s="653"/>
      <c r="ITM2651" s="653"/>
      <c r="ITN2651" s="653"/>
      <c r="ITO2651" s="653"/>
      <c r="ITP2651" s="653"/>
      <c r="ITQ2651" s="653"/>
      <c r="ITR2651" s="653"/>
      <c r="ITS2651" s="653"/>
      <c r="ITT2651" s="653"/>
      <c r="ITU2651" s="653"/>
      <c r="ITV2651" s="653"/>
      <c r="ITW2651" s="653"/>
      <c r="ITX2651" s="653"/>
      <c r="ITY2651" s="653"/>
      <c r="ITZ2651" s="653"/>
      <c r="IUA2651" s="653"/>
      <c r="IUB2651" s="653"/>
      <c r="IUC2651" s="653"/>
      <c r="IUD2651" s="653"/>
      <c r="IUE2651" s="653"/>
      <c r="IUF2651" s="653"/>
      <c r="IUG2651" s="653"/>
      <c r="IUH2651" s="653"/>
      <c r="IUI2651" s="653"/>
      <c r="IUJ2651" s="653"/>
      <c r="IUK2651" s="653"/>
      <c r="IUL2651" s="653"/>
      <c r="IUM2651" s="653"/>
      <c r="IUN2651" s="653"/>
      <c r="IUO2651" s="653"/>
      <c r="IUP2651" s="653"/>
      <c r="IUQ2651" s="653"/>
      <c r="IUR2651" s="653"/>
      <c r="IUS2651" s="653"/>
      <c r="IUT2651" s="653"/>
      <c r="IUU2651" s="653"/>
      <c r="IUV2651" s="653"/>
      <c r="IUW2651" s="653"/>
      <c r="IUX2651" s="653"/>
      <c r="IUY2651" s="653"/>
      <c r="IUZ2651" s="653"/>
      <c r="IVA2651" s="653"/>
      <c r="IVB2651" s="653"/>
      <c r="IVC2651" s="653"/>
      <c r="IVD2651" s="653"/>
      <c r="IVE2651" s="653"/>
      <c r="IVF2651" s="653"/>
      <c r="IVG2651" s="653"/>
      <c r="IVH2651" s="653"/>
      <c r="IVI2651" s="653"/>
      <c r="IVJ2651" s="653"/>
      <c r="IVK2651" s="653"/>
      <c r="IVL2651" s="653"/>
      <c r="IVM2651" s="653"/>
      <c r="IVN2651" s="653"/>
      <c r="IVO2651" s="653"/>
      <c r="IVP2651" s="653"/>
      <c r="IVQ2651" s="653"/>
      <c r="IVR2651" s="653"/>
      <c r="IVS2651" s="653"/>
      <c r="IVT2651" s="653"/>
      <c r="IVU2651" s="653"/>
      <c r="IVV2651" s="653"/>
      <c r="IVW2651" s="653"/>
      <c r="IVX2651" s="653"/>
      <c r="IVY2651" s="653"/>
      <c r="IVZ2651" s="653"/>
      <c r="IWA2651" s="653"/>
      <c r="IWB2651" s="653"/>
      <c r="IWC2651" s="653"/>
      <c r="IWD2651" s="653"/>
      <c r="IWE2651" s="653"/>
      <c r="IWF2651" s="653"/>
      <c r="IWG2651" s="653"/>
      <c r="IWH2651" s="653"/>
      <c r="IWI2651" s="653"/>
      <c r="IWJ2651" s="653"/>
      <c r="IWK2651" s="653"/>
      <c r="IWL2651" s="653"/>
      <c r="IWM2651" s="653"/>
      <c r="IWN2651" s="653"/>
      <c r="IWO2651" s="653"/>
      <c r="IWP2651" s="653"/>
      <c r="IWQ2651" s="653"/>
      <c r="IWR2651" s="653"/>
      <c r="IWS2651" s="653"/>
      <c r="IWT2651" s="653"/>
      <c r="IWU2651" s="653"/>
      <c r="IWV2651" s="653"/>
      <c r="IWW2651" s="653"/>
      <c r="IWX2651" s="653"/>
      <c r="IWY2651" s="653"/>
      <c r="IWZ2651" s="653"/>
      <c r="IXA2651" s="653"/>
      <c r="IXB2651" s="653"/>
      <c r="IXC2651" s="653"/>
      <c r="IXD2651" s="653"/>
      <c r="IXE2651" s="653"/>
      <c r="IXF2651" s="653"/>
      <c r="IXG2651" s="653"/>
      <c r="IXH2651" s="653"/>
      <c r="IXI2651" s="653"/>
      <c r="IXJ2651" s="653"/>
      <c r="IXK2651" s="653"/>
      <c r="IXL2651" s="653"/>
      <c r="IXM2651" s="653"/>
      <c r="IXN2651" s="653"/>
      <c r="IXO2651" s="653"/>
      <c r="IXP2651" s="653"/>
      <c r="IXQ2651" s="653"/>
      <c r="IXR2651" s="653"/>
      <c r="IXS2651" s="653"/>
      <c r="IXT2651" s="653"/>
      <c r="IXU2651" s="653"/>
      <c r="IXV2651" s="653"/>
      <c r="IXW2651" s="653"/>
      <c r="IXX2651" s="653"/>
      <c r="IXY2651" s="653"/>
      <c r="IXZ2651" s="653"/>
      <c r="IYA2651" s="653"/>
      <c r="IYB2651" s="653"/>
      <c r="IYC2651" s="653"/>
      <c r="IYD2651" s="653"/>
      <c r="IYE2651" s="653"/>
      <c r="IYF2651" s="653"/>
      <c r="IYG2651" s="653"/>
      <c r="IYH2651" s="653"/>
      <c r="IYI2651" s="653"/>
      <c r="IYJ2651" s="653"/>
      <c r="IYK2651" s="653"/>
      <c r="IYL2651" s="653"/>
      <c r="IYM2651" s="653"/>
      <c r="IYN2651" s="653"/>
      <c r="IYO2651" s="653"/>
      <c r="IYP2651" s="653"/>
      <c r="IYQ2651" s="653"/>
      <c r="IYR2651" s="653"/>
      <c r="IYS2651" s="653"/>
      <c r="IYT2651" s="653"/>
      <c r="IYU2651" s="653"/>
      <c r="IYV2651" s="653"/>
      <c r="IYW2651" s="653"/>
      <c r="IYX2651" s="653"/>
      <c r="IYY2651" s="653"/>
      <c r="IYZ2651" s="653"/>
      <c r="IZA2651" s="653"/>
      <c r="IZB2651" s="653"/>
      <c r="IZC2651" s="653"/>
      <c r="IZD2651" s="653"/>
      <c r="IZE2651" s="653"/>
      <c r="IZF2651" s="653"/>
      <c r="IZG2651" s="653"/>
      <c r="IZH2651" s="653"/>
      <c r="IZI2651" s="653"/>
      <c r="IZJ2651" s="653"/>
      <c r="IZK2651" s="653"/>
      <c r="IZL2651" s="653"/>
      <c r="IZM2651" s="653"/>
      <c r="IZN2651" s="653"/>
      <c r="IZO2651" s="653"/>
      <c r="IZP2651" s="653"/>
      <c r="IZQ2651" s="653"/>
      <c r="IZR2651" s="653"/>
      <c r="IZS2651" s="653"/>
      <c r="IZT2651" s="653"/>
      <c r="IZU2651" s="653"/>
      <c r="IZV2651" s="653"/>
      <c r="IZW2651" s="653"/>
      <c r="IZX2651" s="653"/>
      <c r="IZY2651" s="653"/>
      <c r="IZZ2651" s="653"/>
      <c r="JAA2651" s="653"/>
      <c r="JAB2651" s="653"/>
      <c r="JAC2651" s="653"/>
      <c r="JAD2651" s="653"/>
      <c r="JAE2651" s="653"/>
      <c r="JAF2651" s="653"/>
      <c r="JAG2651" s="653"/>
      <c r="JAH2651" s="653"/>
      <c r="JAI2651" s="653"/>
      <c r="JAJ2651" s="653"/>
      <c r="JAK2651" s="653"/>
      <c r="JAL2651" s="653"/>
      <c r="JAM2651" s="653"/>
      <c r="JAN2651" s="653"/>
      <c r="JAO2651" s="653"/>
      <c r="JAP2651" s="653"/>
      <c r="JAQ2651" s="653"/>
      <c r="JAR2651" s="653"/>
      <c r="JAS2651" s="653"/>
      <c r="JAT2651" s="653"/>
      <c r="JAU2651" s="653"/>
      <c r="JAV2651" s="653"/>
      <c r="JAW2651" s="653"/>
      <c r="JAX2651" s="653"/>
      <c r="JAY2651" s="653"/>
      <c r="JAZ2651" s="653"/>
      <c r="JBA2651" s="653"/>
      <c r="JBB2651" s="653"/>
      <c r="JBC2651" s="653"/>
      <c r="JBD2651" s="653"/>
      <c r="JBE2651" s="653"/>
      <c r="JBF2651" s="653"/>
      <c r="JBG2651" s="653"/>
      <c r="JBH2651" s="653"/>
      <c r="JBI2651" s="653"/>
      <c r="JBJ2651" s="653"/>
      <c r="JBK2651" s="653"/>
      <c r="JBL2651" s="653"/>
      <c r="JBM2651" s="653"/>
      <c r="JBN2651" s="653"/>
      <c r="JBO2651" s="653"/>
      <c r="JBP2651" s="653"/>
      <c r="JBQ2651" s="653"/>
      <c r="JBR2651" s="653"/>
      <c r="JBS2651" s="653"/>
      <c r="JBT2651" s="653"/>
      <c r="JBU2651" s="653"/>
      <c r="JBV2651" s="653"/>
      <c r="JBW2651" s="653"/>
      <c r="JBX2651" s="653"/>
      <c r="JBY2651" s="653"/>
      <c r="JBZ2651" s="653"/>
      <c r="JCA2651" s="653"/>
      <c r="JCB2651" s="653"/>
      <c r="JCC2651" s="653"/>
      <c r="JCD2651" s="653"/>
      <c r="JCE2651" s="653"/>
      <c r="JCF2651" s="653"/>
      <c r="JCG2651" s="653"/>
      <c r="JCH2651" s="653"/>
      <c r="JCI2651" s="653"/>
      <c r="JCJ2651" s="653"/>
      <c r="JCK2651" s="653"/>
      <c r="JCL2651" s="653"/>
      <c r="JCM2651" s="653"/>
      <c r="JCN2651" s="653"/>
      <c r="JCO2651" s="653"/>
      <c r="JCP2651" s="653"/>
      <c r="JCQ2651" s="653"/>
      <c r="JCR2651" s="653"/>
      <c r="JCS2651" s="653"/>
      <c r="JCT2651" s="653"/>
      <c r="JCU2651" s="653"/>
      <c r="JCV2651" s="653"/>
      <c r="JCW2651" s="653"/>
      <c r="JCX2651" s="653"/>
      <c r="JCY2651" s="653"/>
      <c r="JCZ2651" s="653"/>
      <c r="JDA2651" s="653"/>
      <c r="JDB2651" s="653"/>
      <c r="JDC2651" s="653"/>
      <c r="JDD2651" s="653"/>
      <c r="JDE2651" s="653"/>
      <c r="JDF2651" s="653"/>
      <c r="JDG2651" s="653"/>
      <c r="JDH2651" s="653"/>
      <c r="JDI2651" s="653"/>
      <c r="JDJ2651" s="653"/>
      <c r="JDK2651" s="653"/>
      <c r="JDL2651" s="653"/>
      <c r="JDM2651" s="653"/>
      <c r="JDN2651" s="653"/>
      <c r="JDO2651" s="653"/>
      <c r="JDP2651" s="653"/>
      <c r="JDQ2651" s="653"/>
      <c r="JDR2651" s="653"/>
      <c r="JDS2651" s="653"/>
      <c r="JDT2651" s="653"/>
      <c r="JDU2651" s="653"/>
      <c r="JDV2651" s="653"/>
      <c r="JDW2651" s="653"/>
      <c r="JDX2651" s="653"/>
      <c r="JDY2651" s="653"/>
      <c r="JDZ2651" s="653"/>
      <c r="JEA2651" s="653"/>
      <c r="JEB2651" s="653"/>
      <c r="JEC2651" s="653"/>
      <c r="JED2651" s="653"/>
      <c r="JEE2651" s="653"/>
      <c r="JEF2651" s="653"/>
      <c r="JEG2651" s="653"/>
      <c r="JEH2651" s="653"/>
      <c r="JEI2651" s="653"/>
      <c r="JEJ2651" s="653"/>
      <c r="JEK2651" s="653"/>
      <c r="JEL2651" s="653"/>
      <c r="JEM2651" s="653"/>
      <c r="JEN2651" s="653"/>
      <c r="JEO2651" s="653"/>
      <c r="JEP2651" s="653"/>
      <c r="JEQ2651" s="653"/>
      <c r="JER2651" s="653"/>
      <c r="JES2651" s="653"/>
      <c r="JET2651" s="653"/>
      <c r="JEU2651" s="653"/>
      <c r="JEV2651" s="653"/>
      <c r="JEW2651" s="653"/>
      <c r="JEX2651" s="653"/>
      <c r="JEY2651" s="653"/>
      <c r="JEZ2651" s="653"/>
      <c r="JFA2651" s="653"/>
      <c r="JFB2651" s="653"/>
      <c r="JFC2651" s="653"/>
      <c r="JFD2651" s="653"/>
      <c r="JFE2651" s="653"/>
      <c r="JFF2651" s="653"/>
      <c r="JFG2651" s="653"/>
      <c r="JFH2651" s="653"/>
      <c r="JFI2651" s="653"/>
      <c r="JFJ2651" s="653"/>
      <c r="JFK2651" s="653"/>
      <c r="JFL2651" s="653"/>
      <c r="JFM2651" s="653"/>
      <c r="JFN2651" s="653"/>
      <c r="JFO2651" s="653"/>
      <c r="JFP2651" s="653"/>
      <c r="JFQ2651" s="653"/>
      <c r="JFR2651" s="653"/>
      <c r="JFS2651" s="653"/>
      <c r="JFT2651" s="653"/>
      <c r="JFU2651" s="653"/>
      <c r="JFV2651" s="653"/>
      <c r="JFW2651" s="653"/>
      <c r="JFX2651" s="653"/>
      <c r="JFY2651" s="653"/>
      <c r="JFZ2651" s="653"/>
      <c r="JGA2651" s="653"/>
      <c r="JGB2651" s="653"/>
      <c r="JGC2651" s="653"/>
      <c r="JGD2651" s="653"/>
      <c r="JGE2651" s="653"/>
      <c r="JGF2651" s="653"/>
      <c r="JGG2651" s="653"/>
      <c r="JGH2651" s="653"/>
      <c r="JGI2651" s="653"/>
      <c r="JGJ2651" s="653"/>
      <c r="JGK2651" s="653"/>
      <c r="JGL2651" s="653"/>
      <c r="JGM2651" s="653"/>
      <c r="JGN2651" s="653"/>
      <c r="JGO2651" s="653"/>
      <c r="JGP2651" s="653"/>
      <c r="JGQ2651" s="653"/>
      <c r="JGR2651" s="653"/>
      <c r="JGS2651" s="653"/>
      <c r="JGT2651" s="653"/>
      <c r="JGU2651" s="653"/>
      <c r="JGV2651" s="653"/>
      <c r="JGW2651" s="653"/>
      <c r="JGX2651" s="653"/>
      <c r="JGY2651" s="653"/>
      <c r="JGZ2651" s="653"/>
      <c r="JHA2651" s="653"/>
      <c r="JHB2651" s="653"/>
      <c r="JHC2651" s="653"/>
      <c r="JHD2651" s="653"/>
      <c r="JHE2651" s="653"/>
      <c r="JHF2651" s="653"/>
      <c r="JHG2651" s="653"/>
      <c r="JHH2651" s="653"/>
      <c r="JHI2651" s="653"/>
      <c r="JHJ2651" s="653"/>
      <c r="JHK2651" s="653"/>
      <c r="JHL2651" s="653"/>
      <c r="JHM2651" s="653"/>
      <c r="JHN2651" s="653"/>
      <c r="JHO2651" s="653"/>
      <c r="JHP2651" s="653"/>
      <c r="JHQ2651" s="653"/>
      <c r="JHR2651" s="653"/>
      <c r="JHS2651" s="653"/>
      <c r="JHT2651" s="653"/>
      <c r="JHU2651" s="653"/>
      <c r="JHV2651" s="653"/>
      <c r="JHW2651" s="653"/>
      <c r="JHX2651" s="653"/>
      <c r="JHY2651" s="653"/>
      <c r="JHZ2651" s="653"/>
      <c r="JIA2651" s="653"/>
      <c r="JIB2651" s="653"/>
      <c r="JIC2651" s="653"/>
      <c r="JID2651" s="653"/>
      <c r="JIE2651" s="653"/>
      <c r="JIF2651" s="653"/>
      <c r="JIG2651" s="653"/>
      <c r="JIH2651" s="653"/>
      <c r="JII2651" s="653"/>
      <c r="JIJ2651" s="653"/>
      <c r="JIK2651" s="653"/>
      <c r="JIL2651" s="653"/>
      <c r="JIM2651" s="653"/>
      <c r="JIN2651" s="653"/>
      <c r="JIO2651" s="653"/>
      <c r="JIP2651" s="653"/>
      <c r="JIQ2651" s="653"/>
      <c r="JIR2651" s="653"/>
      <c r="JIS2651" s="653"/>
      <c r="JIT2651" s="653"/>
      <c r="JIU2651" s="653"/>
      <c r="JIV2651" s="653"/>
      <c r="JIW2651" s="653"/>
      <c r="JIX2651" s="653"/>
      <c r="JIY2651" s="653"/>
      <c r="JIZ2651" s="653"/>
      <c r="JJA2651" s="653"/>
      <c r="JJB2651" s="653"/>
      <c r="JJC2651" s="653"/>
      <c r="JJD2651" s="653"/>
      <c r="JJE2651" s="653"/>
      <c r="JJF2651" s="653"/>
      <c r="JJG2651" s="653"/>
      <c r="JJH2651" s="653"/>
      <c r="JJI2651" s="653"/>
      <c r="JJJ2651" s="653"/>
      <c r="JJK2651" s="653"/>
      <c r="JJL2651" s="653"/>
      <c r="JJM2651" s="653"/>
      <c r="JJN2651" s="653"/>
      <c r="JJO2651" s="653"/>
      <c r="JJP2651" s="653"/>
      <c r="JJQ2651" s="653"/>
      <c r="JJR2651" s="653"/>
      <c r="JJS2651" s="653"/>
      <c r="JJT2651" s="653"/>
      <c r="JJU2651" s="653"/>
      <c r="JJV2651" s="653"/>
      <c r="JJW2651" s="653"/>
      <c r="JJX2651" s="653"/>
      <c r="JJY2651" s="653"/>
      <c r="JJZ2651" s="653"/>
      <c r="JKA2651" s="653"/>
      <c r="JKB2651" s="653"/>
      <c r="JKC2651" s="653"/>
      <c r="JKD2651" s="653"/>
      <c r="JKE2651" s="653"/>
      <c r="JKF2651" s="653"/>
      <c r="JKG2651" s="653"/>
      <c r="JKH2651" s="653"/>
      <c r="JKI2651" s="653"/>
      <c r="JKJ2651" s="653"/>
      <c r="JKK2651" s="653"/>
      <c r="JKL2651" s="653"/>
      <c r="JKM2651" s="653"/>
      <c r="JKN2651" s="653"/>
      <c r="JKO2651" s="653"/>
      <c r="JKP2651" s="653"/>
      <c r="JKQ2651" s="653"/>
      <c r="JKR2651" s="653"/>
      <c r="JKS2651" s="653"/>
      <c r="JKT2651" s="653"/>
      <c r="JKU2651" s="653"/>
      <c r="JKV2651" s="653"/>
      <c r="JKW2651" s="653"/>
      <c r="JKX2651" s="653"/>
      <c r="JKY2651" s="653"/>
      <c r="JKZ2651" s="653"/>
      <c r="JLA2651" s="653"/>
      <c r="JLB2651" s="653"/>
      <c r="JLC2651" s="653"/>
      <c r="JLD2651" s="653"/>
      <c r="JLE2651" s="653"/>
      <c r="JLF2651" s="653"/>
      <c r="JLG2651" s="653"/>
      <c r="JLH2651" s="653"/>
      <c r="JLI2651" s="653"/>
      <c r="JLJ2651" s="653"/>
      <c r="JLK2651" s="653"/>
      <c r="JLL2651" s="653"/>
      <c r="JLM2651" s="653"/>
      <c r="JLN2651" s="653"/>
      <c r="JLO2651" s="653"/>
      <c r="JLP2651" s="653"/>
      <c r="JLQ2651" s="653"/>
      <c r="JLR2651" s="653"/>
      <c r="JLS2651" s="653"/>
      <c r="JLT2651" s="653"/>
      <c r="JLU2651" s="653"/>
      <c r="JLV2651" s="653"/>
      <c r="JLW2651" s="653"/>
      <c r="JLX2651" s="653"/>
      <c r="JLY2651" s="653"/>
      <c r="JLZ2651" s="653"/>
      <c r="JMA2651" s="653"/>
      <c r="JMB2651" s="653"/>
      <c r="JMC2651" s="653"/>
      <c r="JMD2651" s="653"/>
      <c r="JME2651" s="653"/>
      <c r="JMF2651" s="653"/>
      <c r="JMG2651" s="653"/>
      <c r="JMH2651" s="653"/>
      <c r="JMI2651" s="653"/>
      <c r="JMJ2651" s="653"/>
      <c r="JMK2651" s="653"/>
      <c r="JML2651" s="653"/>
      <c r="JMM2651" s="653"/>
      <c r="JMN2651" s="653"/>
      <c r="JMO2651" s="653"/>
      <c r="JMP2651" s="653"/>
      <c r="JMQ2651" s="653"/>
      <c r="JMR2651" s="653"/>
      <c r="JMS2651" s="653"/>
      <c r="JMT2651" s="653"/>
      <c r="JMU2651" s="653"/>
      <c r="JMV2651" s="653"/>
      <c r="JMW2651" s="653"/>
      <c r="JMX2651" s="653"/>
      <c r="JMY2651" s="653"/>
      <c r="JMZ2651" s="653"/>
      <c r="JNA2651" s="653"/>
      <c r="JNB2651" s="653"/>
      <c r="JNC2651" s="653"/>
      <c r="JND2651" s="653"/>
      <c r="JNE2651" s="653"/>
      <c r="JNF2651" s="653"/>
      <c r="JNG2651" s="653"/>
      <c r="JNH2651" s="653"/>
      <c r="JNI2651" s="653"/>
      <c r="JNJ2651" s="653"/>
      <c r="JNK2651" s="653"/>
      <c r="JNL2651" s="653"/>
      <c r="JNM2651" s="653"/>
      <c r="JNN2651" s="653"/>
      <c r="JNO2651" s="653"/>
      <c r="JNP2651" s="653"/>
      <c r="JNQ2651" s="653"/>
      <c r="JNR2651" s="653"/>
      <c r="JNS2651" s="653"/>
      <c r="JNT2651" s="653"/>
      <c r="JNU2651" s="653"/>
      <c r="JNV2651" s="653"/>
      <c r="JNW2651" s="653"/>
      <c r="JNX2651" s="653"/>
      <c r="JNY2651" s="653"/>
      <c r="JNZ2651" s="653"/>
      <c r="JOA2651" s="653"/>
      <c r="JOB2651" s="653"/>
      <c r="JOC2651" s="653"/>
      <c r="JOD2651" s="653"/>
      <c r="JOE2651" s="653"/>
      <c r="JOF2651" s="653"/>
      <c r="JOG2651" s="653"/>
      <c r="JOH2651" s="653"/>
      <c r="JOI2651" s="653"/>
      <c r="JOJ2651" s="653"/>
      <c r="JOK2651" s="653"/>
      <c r="JOL2651" s="653"/>
      <c r="JOM2651" s="653"/>
      <c r="JON2651" s="653"/>
      <c r="JOO2651" s="653"/>
      <c r="JOP2651" s="653"/>
      <c r="JOQ2651" s="653"/>
      <c r="JOR2651" s="653"/>
      <c r="JOS2651" s="653"/>
      <c r="JOT2651" s="653"/>
      <c r="JOU2651" s="653"/>
      <c r="JOV2651" s="653"/>
      <c r="JOW2651" s="653"/>
      <c r="JOX2651" s="653"/>
      <c r="JOY2651" s="653"/>
      <c r="JOZ2651" s="653"/>
      <c r="JPA2651" s="653"/>
      <c r="JPB2651" s="653"/>
      <c r="JPC2651" s="653"/>
      <c r="JPD2651" s="653"/>
      <c r="JPE2651" s="653"/>
      <c r="JPF2651" s="653"/>
      <c r="JPG2651" s="653"/>
      <c r="JPH2651" s="653"/>
      <c r="JPI2651" s="653"/>
      <c r="JPJ2651" s="653"/>
      <c r="JPK2651" s="653"/>
      <c r="JPL2651" s="653"/>
      <c r="JPM2651" s="653"/>
      <c r="JPN2651" s="653"/>
      <c r="JPO2651" s="653"/>
      <c r="JPP2651" s="653"/>
      <c r="JPQ2651" s="653"/>
      <c r="JPR2651" s="653"/>
      <c r="JPS2651" s="653"/>
      <c r="JPT2651" s="653"/>
      <c r="JPU2651" s="653"/>
      <c r="JPV2651" s="653"/>
      <c r="JPW2651" s="653"/>
      <c r="JPX2651" s="653"/>
      <c r="JPY2651" s="653"/>
      <c r="JPZ2651" s="653"/>
      <c r="JQA2651" s="653"/>
      <c r="JQB2651" s="653"/>
      <c r="JQC2651" s="653"/>
      <c r="JQD2651" s="653"/>
      <c r="JQE2651" s="653"/>
      <c r="JQF2651" s="653"/>
      <c r="JQG2651" s="653"/>
      <c r="JQH2651" s="653"/>
      <c r="JQI2651" s="653"/>
      <c r="JQJ2651" s="653"/>
      <c r="JQK2651" s="653"/>
      <c r="JQL2651" s="653"/>
      <c r="JQM2651" s="653"/>
      <c r="JQN2651" s="653"/>
      <c r="JQO2651" s="653"/>
      <c r="JQP2651" s="653"/>
      <c r="JQQ2651" s="653"/>
      <c r="JQR2651" s="653"/>
      <c r="JQS2651" s="653"/>
      <c r="JQT2651" s="653"/>
      <c r="JQU2651" s="653"/>
      <c r="JQV2651" s="653"/>
      <c r="JQW2651" s="653"/>
      <c r="JQX2651" s="653"/>
      <c r="JQY2651" s="653"/>
      <c r="JQZ2651" s="653"/>
      <c r="JRA2651" s="653"/>
      <c r="JRB2651" s="653"/>
      <c r="JRC2651" s="653"/>
      <c r="JRD2651" s="653"/>
      <c r="JRE2651" s="653"/>
      <c r="JRF2651" s="653"/>
      <c r="JRG2651" s="653"/>
      <c r="JRH2651" s="653"/>
      <c r="JRI2651" s="653"/>
      <c r="JRJ2651" s="653"/>
      <c r="JRK2651" s="653"/>
      <c r="JRL2651" s="653"/>
      <c r="JRM2651" s="653"/>
      <c r="JRN2651" s="653"/>
      <c r="JRO2651" s="653"/>
      <c r="JRP2651" s="653"/>
      <c r="JRQ2651" s="653"/>
      <c r="JRR2651" s="653"/>
      <c r="JRS2651" s="653"/>
      <c r="JRT2651" s="653"/>
      <c r="JRU2651" s="653"/>
      <c r="JRV2651" s="653"/>
      <c r="JRW2651" s="653"/>
      <c r="JRX2651" s="653"/>
      <c r="JRY2651" s="653"/>
      <c r="JRZ2651" s="653"/>
      <c r="JSA2651" s="653"/>
      <c r="JSB2651" s="653"/>
      <c r="JSC2651" s="653"/>
      <c r="JSD2651" s="653"/>
      <c r="JSE2651" s="653"/>
      <c r="JSF2651" s="653"/>
      <c r="JSG2651" s="653"/>
      <c r="JSH2651" s="653"/>
      <c r="JSI2651" s="653"/>
      <c r="JSJ2651" s="653"/>
      <c r="JSK2651" s="653"/>
      <c r="JSL2651" s="653"/>
      <c r="JSM2651" s="653"/>
      <c r="JSN2651" s="653"/>
      <c r="JSO2651" s="653"/>
      <c r="JSP2651" s="653"/>
      <c r="JSQ2651" s="653"/>
      <c r="JSR2651" s="653"/>
      <c r="JSS2651" s="653"/>
      <c r="JST2651" s="653"/>
      <c r="JSU2651" s="653"/>
      <c r="JSV2651" s="653"/>
      <c r="JSW2651" s="653"/>
      <c r="JSX2651" s="653"/>
      <c r="JSY2651" s="653"/>
      <c r="JSZ2651" s="653"/>
      <c r="JTA2651" s="653"/>
      <c r="JTB2651" s="653"/>
      <c r="JTC2651" s="653"/>
      <c r="JTD2651" s="653"/>
      <c r="JTE2651" s="653"/>
      <c r="JTF2651" s="653"/>
      <c r="JTG2651" s="653"/>
      <c r="JTH2651" s="653"/>
      <c r="JTI2651" s="653"/>
      <c r="JTJ2651" s="653"/>
      <c r="JTK2651" s="653"/>
      <c r="JTL2651" s="653"/>
      <c r="JTM2651" s="653"/>
      <c r="JTN2651" s="653"/>
      <c r="JTO2651" s="653"/>
      <c r="JTP2651" s="653"/>
      <c r="JTQ2651" s="653"/>
      <c r="JTR2651" s="653"/>
      <c r="JTS2651" s="653"/>
      <c r="JTT2651" s="653"/>
      <c r="JTU2651" s="653"/>
      <c r="JTV2651" s="653"/>
      <c r="JTW2651" s="653"/>
      <c r="JTX2651" s="653"/>
      <c r="JTY2651" s="653"/>
      <c r="JTZ2651" s="653"/>
      <c r="JUA2651" s="653"/>
      <c r="JUB2651" s="653"/>
      <c r="JUC2651" s="653"/>
      <c r="JUD2651" s="653"/>
      <c r="JUE2651" s="653"/>
      <c r="JUF2651" s="653"/>
      <c r="JUG2651" s="653"/>
      <c r="JUH2651" s="653"/>
      <c r="JUI2651" s="653"/>
      <c r="JUJ2651" s="653"/>
      <c r="JUK2651" s="653"/>
      <c r="JUL2651" s="653"/>
      <c r="JUM2651" s="653"/>
      <c r="JUN2651" s="653"/>
      <c r="JUO2651" s="653"/>
      <c r="JUP2651" s="653"/>
      <c r="JUQ2651" s="653"/>
      <c r="JUR2651" s="653"/>
      <c r="JUS2651" s="653"/>
      <c r="JUT2651" s="653"/>
      <c r="JUU2651" s="653"/>
      <c r="JUV2651" s="653"/>
      <c r="JUW2651" s="653"/>
      <c r="JUX2651" s="653"/>
      <c r="JUY2651" s="653"/>
      <c r="JUZ2651" s="653"/>
      <c r="JVA2651" s="653"/>
      <c r="JVB2651" s="653"/>
      <c r="JVC2651" s="653"/>
      <c r="JVD2651" s="653"/>
      <c r="JVE2651" s="653"/>
      <c r="JVF2651" s="653"/>
      <c r="JVG2651" s="653"/>
      <c r="JVH2651" s="653"/>
      <c r="JVI2651" s="653"/>
      <c r="JVJ2651" s="653"/>
      <c r="JVK2651" s="653"/>
      <c r="JVL2651" s="653"/>
      <c r="JVM2651" s="653"/>
      <c r="JVN2651" s="653"/>
      <c r="JVO2651" s="653"/>
      <c r="JVP2651" s="653"/>
      <c r="JVQ2651" s="653"/>
      <c r="JVR2651" s="653"/>
      <c r="JVS2651" s="653"/>
      <c r="JVT2651" s="653"/>
      <c r="JVU2651" s="653"/>
      <c r="JVV2651" s="653"/>
      <c r="JVW2651" s="653"/>
      <c r="JVX2651" s="653"/>
      <c r="JVY2651" s="653"/>
      <c r="JVZ2651" s="653"/>
      <c r="JWA2651" s="653"/>
      <c r="JWB2651" s="653"/>
      <c r="JWC2651" s="653"/>
      <c r="JWD2651" s="653"/>
      <c r="JWE2651" s="653"/>
      <c r="JWF2651" s="653"/>
      <c r="JWG2651" s="653"/>
      <c r="JWH2651" s="653"/>
      <c r="JWI2651" s="653"/>
      <c r="JWJ2651" s="653"/>
      <c r="JWK2651" s="653"/>
      <c r="JWL2651" s="653"/>
      <c r="JWM2651" s="653"/>
      <c r="JWN2651" s="653"/>
      <c r="JWO2651" s="653"/>
      <c r="JWP2651" s="653"/>
      <c r="JWQ2651" s="653"/>
      <c r="JWR2651" s="653"/>
      <c r="JWS2651" s="653"/>
      <c r="JWT2651" s="653"/>
      <c r="JWU2651" s="653"/>
      <c r="JWV2651" s="653"/>
      <c r="JWW2651" s="653"/>
      <c r="JWX2651" s="653"/>
      <c r="JWY2651" s="653"/>
      <c r="JWZ2651" s="653"/>
      <c r="JXA2651" s="653"/>
      <c r="JXB2651" s="653"/>
      <c r="JXC2651" s="653"/>
      <c r="JXD2651" s="653"/>
      <c r="JXE2651" s="653"/>
      <c r="JXF2651" s="653"/>
      <c r="JXG2651" s="653"/>
      <c r="JXH2651" s="653"/>
      <c r="JXI2651" s="653"/>
      <c r="JXJ2651" s="653"/>
      <c r="JXK2651" s="653"/>
      <c r="JXL2651" s="653"/>
      <c r="JXM2651" s="653"/>
      <c r="JXN2651" s="653"/>
      <c r="JXO2651" s="653"/>
      <c r="JXP2651" s="653"/>
      <c r="JXQ2651" s="653"/>
      <c r="JXR2651" s="653"/>
      <c r="JXS2651" s="653"/>
      <c r="JXT2651" s="653"/>
      <c r="JXU2651" s="653"/>
      <c r="JXV2651" s="653"/>
      <c r="JXW2651" s="653"/>
      <c r="JXX2651" s="653"/>
      <c r="JXY2651" s="653"/>
      <c r="JXZ2651" s="653"/>
      <c r="JYA2651" s="653"/>
      <c r="JYB2651" s="653"/>
      <c r="JYC2651" s="653"/>
      <c r="JYD2651" s="653"/>
      <c r="JYE2651" s="653"/>
      <c r="JYF2651" s="653"/>
      <c r="JYG2651" s="653"/>
      <c r="JYH2651" s="653"/>
      <c r="JYI2651" s="653"/>
      <c r="JYJ2651" s="653"/>
      <c r="JYK2651" s="653"/>
      <c r="JYL2651" s="653"/>
      <c r="JYM2651" s="653"/>
      <c r="JYN2651" s="653"/>
      <c r="JYO2651" s="653"/>
      <c r="JYP2651" s="653"/>
      <c r="JYQ2651" s="653"/>
      <c r="JYR2651" s="653"/>
      <c r="JYS2651" s="653"/>
      <c r="JYT2651" s="653"/>
      <c r="JYU2651" s="653"/>
      <c r="JYV2651" s="653"/>
      <c r="JYW2651" s="653"/>
      <c r="JYX2651" s="653"/>
      <c r="JYY2651" s="653"/>
      <c r="JYZ2651" s="653"/>
      <c r="JZA2651" s="653"/>
      <c r="JZB2651" s="653"/>
      <c r="JZC2651" s="653"/>
      <c r="JZD2651" s="653"/>
      <c r="JZE2651" s="653"/>
      <c r="JZF2651" s="653"/>
      <c r="JZG2651" s="653"/>
      <c r="JZH2651" s="653"/>
      <c r="JZI2651" s="653"/>
      <c r="JZJ2651" s="653"/>
      <c r="JZK2651" s="653"/>
      <c r="JZL2651" s="653"/>
      <c r="JZM2651" s="653"/>
      <c r="JZN2651" s="653"/>
      <c r="JZO2651" s="653"/>
      <c r="JZP2651" s="653"/>
      <c r="JZQ2651" s="653"/>
      <c r="JZR2651" s="653"/>
      <c r="JZS2651" s="653"/>
      <c r="JZT2651" s="653"/>
      <c r="JZU2651" s="653"/>
      <c r="JZV2651" s="653"/>
      <c r="JZW2651" s="653"/>
      <c r="JZX2651" s="653"/>
      <c r="JZY2651" s="653"/>
      <c r="JZZ2651" s="653"/>
      <c r="KAA2651" s="653"/>
      <c r="KAB2651" s="653"/>
      <c r="KAC2651" s="653"/>
      <c r="KAD2651" s="653"/>
      <c r="KAE2651" s="653"/>
      <c r="KAF2651" s="653"/>
      <c r="KAG2651" s="653"/>
      <c r="KAH2651" s="653"/>
      <c r="KAI2651" s="653"/>
      <c r="KAJ2651" s="653"/>
      <c r="KAK2651" s="653"/>
      <c r="KAL2651" s="653"/>
      <c r="KAM2651" s="653"/>
      <c r="KAN2651" s="653"/>
      <c r="KAO2651" s="653"/>
      <c r="KAP2651" s="653"/>
      <c r="KAQ2651" s="653"/>
      <c r="KAR2651" s="653"/>
      <c r="KAS2651" s="653"/>
      <c r="KAT2651" s="653"/>
      <c r="KAU2651" s="653"/>
      <c r="KAV2651" s="653"/>
      <c r="KAW2651" s="653"/>
      <c r="KAX2651" s="653"/>
      <c r="KAY2651" s="653"/>
      <c r="KAZ2651" s="653"/>
      <c r="KBA2651" s="653"/>
      <c r="KBB2651" s="653"/>
      <c r="KBC2651" s="653"/>
      <c r="KBD2651" s="653"/>
      <c r="KBE2651" s="653"/>
      <c r="KBF2651" s="653"/>
      <c r="KBG2651" s="653"/>
      <c r="KBH2651" s="653"/>
      <c r="KBI2651" s="653"/>
      <c r="KBJ2651" s="653"/>
      <c r="KBK2651" s="653"/>
      <c r="KBL2651" s="653"/>
      <c r="KBM2651" s="653"/>
      <c r="KBN2651" s="653"/>
      <c r="KBO2651" s="653"/>
      <c r="KBP2651" s="653"/>
      <c r="KBQ2651" s="653"/>
      <c r="KBR2651" s="653"/>
      <c r="KBS2651" s="653"/>
      <c r="KBT2651" s="653"/>
      <c r="KBU2651" s="653"/>
      <c r="KBV2651" s="653"/>
      <c r="KBW2651" s="653"/>
      <c r="KBX2651" s="653"/>
      <c r="KBY2651" s="653"/>
      <c r="KBZ2651" s="653"/>
      <c r="KCA2651" s="653"/>
      <c r="KCB2651" s="653"/>
      <c r="KCC2651" s="653"/>
      <c r="KCD2651" s="653"/>
      <c r="KCE2651" s="653"/>
      <c r="KCF2651" s="653"/>
      <c r="KCG2651" s="653"/>
      <c r="KCH2651" s="653"/>
      <c r="KCI2651" s="653"/>
      <c r="KCJ2651" s="653"/>
      <c r="KCK2651" s="653"/>
      <c r="KCL2651" s="653"/>
      <c r="KCM2651" s="653"/>
      <c r="KCN2651" s="653"/>
      <c r="KCO2651" s="653"/>
      <c r="KCP2651" s="653"/>
      <c r="KCQ2651" s="653"/>
      <c r="KCR2651" s="653"/>
      <c r="KCS2651" s="653"/>
      <c r="KCT2651" s="653"/>
      <c r="KCU2651" s="653"/>
      <c r="KCV2651" s="653"/>
      <c r="KCW2651" s="653"/>
      <c r="KCX2651" s="653"/>
      <c r="KCY2651" s="653"/>
      <c r="KCZ2651" s="653"/>
      <c r="KDA2651" s="653"/>
      <c r="KDB2651" s="653"/>
      <c r="KDC2651" s="653"/>
      <c r="KDD2651" s="653"/>
      <c r="KDE2651" s="653"/>
      <c r="KDF2651" s="653"/>
      <c r="KDG2651" s="653"/>
      <c r="KDH2651" s="653"/>
      <c r="KDI2651" s="653"/>
      <c r="KDJ2651" s="653"/>
      <c r="KDK2651" s="653"/>
      <c r="KDL2651" s="653"/>
      <c r="KDM2651" s="653"/>
      <c r="KDN2651" s="653"/>
      <c r="KDO2651" s="653"/>
      <c r="KDP2651" s="653"/>
      <c r="KDQ2651" s="653"/>
      <c r="KDR2651" s="653"/>
      <c r="KDS2651" s="653"/>
      <c r="KDT2651" s="653"/>
      <c r="KDU2651" s="653"/>
      <c r="KDV2651" s="653"/>
      <c r="KDW2651" s="653"/>
      <c r="KDX2651" s="653"/>
      <c r="KDY2651" s="653"/>
      <c r="KDZ2651" s="653"/>
      <c r="KEA2651" s="653"/>
      <c r="KEB2651" s="653"/>
      <c r="KEC2651" s="653"/>
      <c r="KED2651" s="653"/>
      <c r="KEE2651" s="653"/>
      <c r="KEF2651" s="653"/>
      <c r="KEG2651" s="653"/>
      <c r="KEH2651" s="653"/>
      <c r="KEI2651" s="653"/>
      <c r="KEJ2651" s="653"/>
      <c r="KEK2651" s="653"/>
      <c r="KEL2651" s="653"/>
      <c r="KEM2651" s="653"/>
      <c r="KEN2651" s="653"/>
      <c r="KEO2651" s="653"/>
      <c r="KEP2651" s="653"/>
      <c r="KEQ2651" s="653"/>
      <c r="KER2651" s="653"/>
      <c r="KES2651" s="653"/>
      <c r="KET2651" s="653"/>
      <c r="KEU2651" s="653"/>
      <c r="KEV2651" s="653"/>
      <c r="KEW2651" s="653"/>
      <c r="KEX2651" s="653"/>
      <c r="KEY2651" s="653"/>
      <c r="KEZ2651" s="653"/>
      <c r="KFA2651" s="653"/>
      <c r="KFB2651" s="653"/>
      <c r="KFC2651" s="653"/>
      <c r="KFD2651" s="653"/>
      <c r="KFE2651" s="653"/>
      <c r="KFF2651" s="653"/>
      <c r="KFG2651" s="653"/>
      <c r="KFH2651" s="653"/>
      <c r="KFI2651" s="653"/>
      <c r="KFJ2651" s="653"/>
      <c r="KFK2651" s="653"/>
      <c r="KFL2651" s="653"/>
      <c r="KFM2651" s="653"/>
      <c r="KFN2651" s="653"/>
      <c r="KFO2651" s="653"/>
      <c r="KFP2651" s="653"/>
      <c r="KFQ2651" s="653"/>
      <c r="KFR2651" s="653"/>
      <c r="KFS2651" s="653"/>
      <c r="KFT2651" s="653"/>
      <c r="KFU2651" s="653"/>
      <c r="KFV2651" s="653"/>
      <c r="KFW2651" s="653"/>
      <c r="KFX2651" s="653"/>
      <c r="KFY2651" s="653"/>
      <c r="KFZ2651" s="653"/>
      <c r="KGA2651" s="653"/>
      <c r="KGB2651" s="653"/>
      <c r="KGC2651" s="653"/>
      <c r="KGD2651" s="653"/>
      <c r="KGE2651" s="653"/>
      <c r="KGF2651" s="653"/>
      <c r="KGG2651" s="653"/>
      <c r="KGH2651" s="653"/>
      <c r="KGI2651" s="653"/>
      <c r="KGJ2651" s="653"/>
      <c r="KGK2651" s="653"/>
      <c r="KGL2651" s="653"/>
      <c r="KGM2651" s="653"/>
      <c r="KGN2651" s="653"/>
      <c r="KGO2651" s="653"/>
      <c r="KGP2651" s="653"/>
      <c r="KGQ2651" s="653"/>
      <c r="KGR2651" s="653"/>
      <c r="KGS2651" s="653"/>
      <c r="KGT2651" s="653"/>
      <c r="KGU2651" s="653"/>
      <c r="KGV2651" s="653"/>
      <c r="KGW2651" s="653"/>
      <c r="KGX2651" s="653"/>
      <c r="KGY2651" s="653"/>
      <c r="KGZ2651" s="653"/>
      <c r="KHA2651" s="653"/>
      <c r="KHB2651" s="653"/>
      <c r="KHC2651" s="653"/>
      <c r="KHD2651" s="653"/>
      <c r="KHE2651" s="653"/>
      <c r="KHF2651" s="653"/>
      <c r="KHG2651" s="653"/>
      <c r="KHH2651" s="653"/>
      <c r="KHI2651" s="653"/>
      <c r="KHJ2651" s="653"/>
      <c r="KHK2651" s="653"/>
      <c r="KHL2651" s="653"/>
      <c r="KHM2651" s="653"/>
      <c r="KHN2651" s="653"/>
      <c r="KHO2651" s="653"/>
      <c r="KHP2651" s="653"/>
      <c r="KHQ2651" s="653"/>
      <c r="KHR2651" s="653"/>
      <c r="KHS2651" s="653"/>
      <c r="KHT2651" s="653"/>
      <c r="KHU2651" s="653"/>
      <c r="KHV2651" s="653"/>
      <c r="KHW2651" s="653"/>
      <c r="KHX2651" s="653"/>
      <c r="KHY2651" s="653"/>
      <c r="KHZ2651" s="653"/>
      <c r="KIA2651" s="653"/>
      <c r="KIB2651" s="653"/>
      <c r="KIC2651" s="653"/>
      <c r="KID2651" s="653"/>
      <c r="KIE2651" s="653"/>
      <c r="KIF2651" s="653"/>
      <c r="KIG2651" s="653"/>
      <c r="KIH2651" s="653"/>
      <c r="KII2651" s="653"/>
      <c r="KIJ2651" s="653"/>
      <c r="KIK2651" s="653"/>
      <c r="KIL2651" s="653"/>
      <c r="KIM2651" s="653"/>
      <c r="KIN2651" s="653"/>
      <c r="KIO2651" s="653"/>
      <c r="KIP2651" s="653"/>
      <c r="KIQ2651" s="653"/>
      <c r="KIR2651" s="653"/>
      <c r="KIS2651" s="653"/>
      <c r="KIT2651" s="653"/>
      <c r="KIU2651" s="653"/>
      <c r="KIV2651" s="653"/>
      <c r="KIW2651" s="653"/>
      <c r="KIX2651" s="653"/>
      <c r="KIY2651" s="653"/>
      <c r="KIZ2651" s="653"/>
      <c r="KJA2651" s="653"/>
      <c r="KJB2651" s="653"/>
      <c r="KJC2651" s="653"/>
      <c r="KJD2651" s="653"/>
      <c r="KJE2651" s="653"/>
      <c r="KJF2651" s="653"/>
      <c r="KJG2651" s="653"/>
      <c r="KJH2651" s="653"/>
      <c r="KJI2651" s="653"/>
      <c r="KJJ2651" s="653"/>
      <c r="KJK2651" s="653"/>
      <c r="KJL2651" s="653"/>
      <c r="KJM2651" s="653"/>
      <c r="KJN2651" s="653"/>
      <c r="KJO2651" s="653"/>
      <c r="KJP2651" s="653"/>
      <c r="KJQ2651" s="653"/>
      <c r="KJR2651" s="653"/>
      <c r="KJS2651" s="653"/>
      <c r="KJT2651" s="653"/>
      <c r="KJU2651" s="653"/>
      <c r="KJV2651" s="653"/>
      <c r="KJW2651" s="653"/>
      <c r="KJX2651" s="653"/>
      <c r="KJY2651" s="653"/>
      <c r="KJZ2651" s="653"/>
      <c r="KKA2651" s="653"/>
      <c r="KKB2651" s="653"/>
      <c r="KKC2651" s="653"/>
      <c r="KKD2651" s="653"/>
      <c r="KKE2651" s="653"/>
      <c r="KKF2651" s="653"/>
      <c r="KKG2651" s="653"/>
      <c r="KKH2651" s="653"/>
      <c r="KKI2651" s="653"/>
      <c r="KKJ2651" s="653"/>
      <c r="KKK2651" s="653"/>
      <c r="KKL2651" s="653"/>
      <c r="KKM2651" s="653"/>
      <c r="KKN2651" s="653"/>
      <c r="KKO2651" s="653"/>
      <c r="KKP2651" s="653"/>
      <c r="KKQ2651" s="653"/>
      <c r="KKR2651" s="653"/>
      <c r="KKS2651" s="653"/>
      <c r="KKT2651" s="653"/>
      <c r="KKU2651" s="653"/>
      <c r="KKV2651" s="653"/>
      <c r="KKW2651" s="653"/>
      <c r="KKX2651" s="653"/>
      <c r="KKY2651" s="653"/>
      <c r="KKZ2651" s="653"/>
      <c r="KLA2651" s="653"/>
      <c r="KLB2651" s="653"/>
      <c r="KLC2651" s="653"/>
      <c r="KLD2651" s="653"/>
      <c r="KLE2651" s="653"/>
      <c r="KLF2651" s="653"/>
      <c r="KLG2651" s="653"/>
      <c r="KLH2651" s="653"/>
      <c r="KLI2651" s="653"/>
      <c r="KLJ2651" s="653"/>
      <c r="KLK2651" s="653"/>
      <c r="KLL2651" s="653"/>
      <c r="KLM2651" s="653"/>
      <c r="KLN2651" s="653"/>
      <c r="KLO2651" s="653"/>
      <c r="KLP2651" s="653"/>
      <c r="KLQ2651" s="653"/>
      <c r="KLR2651" s="653"/>
      <c r="KLS2651" s="653"/>
      <c r="KLT2651" s="653"/>
      <c r="KLU2651" s="653"/>
      <c r="KLV2651" s="653"/>
      <c r="KLW2651" s="653"/>
      <c r="KLX2651" s="653"/>
      <c r="KLY2651" s="653"/>
      <c r="KLZ2651" s="653"/>
      <c r="KMA2651" s="653"/>
      <c r="KMB2651" s="653"/>
      <c r="KMC2651" s="653"/>
      <c r="KMD2651" s="653"/>
      <c r="KME2651" s="653"/>
      <c r="KMF2651" s="653"/>
      <c r="KMG2651" s="653"/>
      <c r="KMH2651" s="653"/>
      <c r="KMI2651" s="653"/>
      <c r="KMJ2651" s="653"/>
      <c r="KMK2651" s="653"/>
      <c r="KML2651" s="653"/>
      <c r="KMM2651" s="653"/>
      <c r="KMN2651" s="653"/>
      <c r="KMO2651" s="653"/>
      <c r="KMP2651" s="653"/>
      <c r="KMQ2651" s="653"/>
      <c r="KMR2651" s="653"/>
      <c r="KMS2651" s="653"/>
      <c r="KMT2651" s="653"/>
      <c r="KMU2651" s="653"/>
      <c r="KMV2651" s="653"/>
      <c r="KMW2651" s="653"/>
      <c r="KMX2651" s="653"/>
      <c r="KMY2651" s="653"/>
      <c r="KMZ2651" s="653"/>
      <c r="KNA2651" s="653"/>
      <c r="KNB2651" s="653"/>
      <c r="KNC2651" s="653"/>
      <c r="KND2651" s="653"/>
      <c r="KNE2651" s="653"/>
      <c r="KNF2651" s="653"/>
      <c r="KNG2651" s="653"/>
      <c r="KNH2651" s="653"/>
      <c r="KNI2651" s="653"/>
      <c r="KNJ2651" s="653"/>
      <c r="KNK2651" s="653"/>
      <c r="KNL2651" s="653"/>
      <c r="KNM2651" s="653"/>
      <c r="KNN2651" s="653"/>
      <c r="KNO2651" s="653"/>
      <c r="KNP2651" s="653"/>
      <c r="KNQ2651" s="653"/>
      <c r="KNR2651" s="653"/>
      <c r="KNS2651" s="653"/>
      <c r="KNT2651" s="653"/>
      <c r="KNU2651" s="653"/>
      <c r="KNV2651" s="653"/>
      <c r="KNW2651" s="653"/>
      <c r="KNX2651" s="653"/>
      <c r="KNY2651" s="653"/>
      <c r="KNZ2651" s="653"/>
      <c r="KOA2651" s="653"/>
      <c r="KOB2651" s="653"/>
      <c r="KOC2651" s="653"/>
      <c r="KOD2651" s="653"/>
      <c r="KOE2651" s="653"/>
      <c r="KOF2651" s="653"/>
      <c r="KOG2651" s="653"/>
      <c r="KOH2651" s="653"/>
      <c r="KOI2651" s="653"/>
      <c r="KOJ2651" s="653"/>
      <c r="KOK2651" s="653"/>
      <c r="KOL2651" s="653"/>
      <c r="KOM2651" s="653"/>
      <c r="KON2651" s="653"/>
      <c r="KOO2651" s="653"/>
      <c r="KOP2651" s="653"/>
      <c r="KOQ2651" s="653"/>
      <c r="KOR2651" s="653"/>
      <c r="KOS2651" s="653"/>
      <c r="KOT2651" s="653"/>
      <c r="KOU2651" s="653"/>
      <c r="KOV2651" s="653"/>
      <c r="KOW2651" s="653"/>
      <c r="KOX2651" s="653"/>
      <c r="KOY2651" s="653"/>
      <c r="KOZ2651" s="653"/>
      <c r="KPA2651" s="653"/>
      <c r="KPB2651" s="653"/>
      <c r="KPC2651" s="653"/>
      <c r="KPD2651" s="653"/>
      <c r="KPE2651" s="653"/>
      <c r="KPF2651" s="653"/>
      <c r="KPG2651" s="653"/>
      <c r="KPH2651" s="653"/>
      <c r="KPI2651" s="653"/>
      <c r="KPJ2651" s="653"/>
      <c r="KPK2651" s="653"/>
      <c r="KPL2651" s="653"/>
      <c r="KPM2651" s="653"/>
      <c r="KPN2651" s="653"/>
      <c r="KPO2651" s="653"/>
      <c r="KPP2651" s="653"/>
      <c r="KPQ2651" s="653"/>
      <c r="KPR2651" s="653"/>
      <c r="KPS2651" s="653"/>
      <c r="KPT2651" s="653"/>
      <c r="KPU2651" s="653"/>
      <c r="KPV2651" s="653"/>
      <c r="KPW2651" s="653"/>
      <c r="KPX2651" s="653"/>
      <c r="KPY2651" s="653"/>
      <c r="KPZ2651" s="653"/>
      <c r="KQA2651" s="653"/>
      <c r="KQB2651" s="653"/>
      <c r="KQC2651" s="653"/>
      <c r="KQD2651" s="653"/>
      <c r="KQE2651" s="653"/>
      <c r="KQF2651" s="653"/>
      <c r="KQG2651" s="653"/>
      <c r="KQH2651" s="653"/>
      <c r="KQI2651" s="653"/>
      <c r="KQJ2651" s="653"/>
      <c r="KQK2651" s="653"/>
      <c r="KQL2651" s="653"/>
      <c r="KQM2651" s="653"/>
      <c r="KQN2651" s="653"/>
      <c r="KQO2651" s="653"/>
      <c r="KQP2651" s="653"/>
      <c r="KQQ2651" s="653"/>
      <c r="KQR2651" s="653"/>
      <c r="KQS2651" s="653"/>
      <c r="KQT2651" s="653"/>
      <c r="KQU2651" s="653"/>
      <c r="KQV2651" s="653"/>
      <c r="KQW2651" s="653"/>
      <c r="KQX2651" s="653"/>
      <c r="KQY2651" s="653"/>
      <c r="KQZ2651" s="653"/>
      <c r="KRA2651" s="653"/>
      <c r="KRB2651" s="653"/>
      <c r="KRC2651" s="653"/>
      <c r="KRD2651" s="653"/>
      <c r="KRE2651" s="653"/>
      <c r="KRF2651" s="653"/>
      <c r="KRG2651" s="653"/>
      <c r="KRH2651" s="653"/>
      <c r="KRI2651" s="653"/>
      <c r="KRJ2651" s="653"/>
      <c r="KRK2651" s="653"/>
      <c r="KRL2651" s="653"/>
      <c r="KRM2651" s="653"/>
      <c r="KRN2651" s="653"/>
      <c r="KRO2651" s="653"/>
      <c r="KRP2651" s="653"/>
      <c r="KRQ2651" s="653"/>
      <c r="KRR2651" s="653"/>
      <c r="KRS2651" s="653"/>
      <c r="KRT2651" s="653"/>
      <c r="KRU2651" s="653"/>
      <c r="KRV2651" s="653"/>
      <c r="KRW2651" s="653"/>
      <c r="KRX2651" s="653"/>
      <c r="KRY2651" s="653"/>
      <c r="KRZ2651" s="653"/>
      <c r="KSA2651" s="653"/>
      <c r="KSB2651" s="653"/>
      <c r="KSC2651" s="653"/>
      <c r="KSD2651" s="653"/>
      <c r="KSE2651" s="653"/>
      <c r="KSF2651" s="653"/>
      <c r="KSG2651" s="653"/>
      <c r="KSH2651" s="653"/>
      <c r="KSI2651" s="653"/>
      <c r="KSJ2651" s="653"/>
      <c r="KSK2651" s="653"/>
      <c r="KSL2651" s="653"/>
      <c r="KSM2651" s="653"/>
      <c r="KSN2651" s="653"/>
      <c r="KSO2651" s="653"/>
      <c r="KSP2651" s="653"/>
      <c r="KSQ2651" s="653"/>
      <c r="KSR2651" s="653"/>
      <c r="KSS2651" s="653"/>
      <c r="KST2651" s="653"/>
      <c r="KSU2651" s="653"/>
      <c r="KSV2651" s="653"/>
      <c r="KSW2651" s="653"/>
      <c r="KSX2651" s="653"/>
      <c r="KSY2651" s="653"/>
      <c r="KSZ2651" s="653"/>
      <c r="KTA2651" s="653"/>
      <c r="KTB2651" s="653"/>
      <c r="KTC2651" s="653"/>
      <c r="KTD2651" s="653"/>
      <c r="KTE2651" s="653"/>
      <c r="KTF2651" s="653"/>
      <c r="KTG2651" s="653"/>
      <c r="KTH2651" s="653"/>
      <c r="KTI2651" s="653"/>
      <c r="KTJ2651" s="653"/>
      <c r="KTK2651" s="653"/>
      <c r="KTL2651" s="653"/>
      <c r="KTM2651" s="653"/>
      <c r="KTN2651" s="653"/>
      <c r="KTO2651" s="653"/>
      <c r="KTP2651" s="653"/>
      <c r="KTQ2651" s="653"/>
      <c r="KTR2651" s="653"/>
      <c r="KTS2651" s="653"/>
      <c r="KTT2651" s="653"/>
      <c r="KTU2651" s="653"/>
      <c r="KTV2651" s="653"/>
      <c r="KTW2651" s="653"/>
      <c r="KTX2651" s="653"/>
      <c r="KTY2651" s="653"/>
      <c r="KTZ2651" s="653"/>
      <c r="KUA2651" s="653"/>
      <c r="KUB2651" s="653"/>
      <c r="KUC2651" s="653"/>
      <c r="KUD2651" s="653"/>
      <c r="KUE2651" s="653"/>
      <c r="KUF2651" s="653"/>
      <c r="KUG2651" s="653"/>
      <c r="KUH2651" s="653"/>
      <c r="KUI2651" s="653"/>
      <c r="KUJ2651" s="653"/>
      <c r="KUK2651" s="653"/>
      <c r="KUL2651" s="653"/>
      <c r="KUM2651" s="653"/>
      <c r="KUN2651" s="653"/>
      <c r="KUO2651" s="653"/>
      <c r="KUP2651" s="653"/>
      <c r="KUQ2651" s="653"/>
      <c r="KUR2651" s="653"/>
      <c r="KUS2651" s="653"/>
      <c r="KUT2651" s="653"/>
      <c r="KUU2651" s="653"/>
      <c r="KUV2651" s="653"/>
      <c r="KUW2651" s="653"/>
      <c r="KUX2651" s="653"/>
      <c r="KUY2651" s="653"/>
      <c r="KUZ2651" s="653"/>
      <c r="KVA2651" s="653"/>
      <c r="KVB2651" s="653"/>
      <c r="KVC2651" s="653"/>
      <c r="KVD2651" s="653"/>
      <c r="KVE2651" s="653"/>
      <c r="KVF2651" s="653"/>
      <c r="KVG2651" s="653"/>
      <c r="KVH2651" s="653"/>
      <c r="KVI2651" s="653"/>
      <c r="KVJ2651" s="653"/>
      <c r="KVK2651" s="653"/>
      <c r="KVL2651" s="653"/>
      <c r="KVM2651" s="653"/>
      <c r="KVN2651" s="653"/>
      <c r="KVO2651" s="653"/>
      <c r="KVP2651" s="653"/>
      <c r="KVQ2651" s="653"/>
      <c r="KVR2651" s="653"/>
      <c r="KVS2651" s="653"/>
      <c r="KVT2651" s="653"/>
      <c r="KVU2651" s="653"/>
      <c r="KVV2651" s="653"/>
      <c r="KVW2651" s="653"/>
      <c r="KVX2651" s="653"/>
      <c r="KVY2651" s="653"/>
      <c r="KVZ2651" s="653"/>
      <c r="KWA2651" s="653"/>
      <c r="KWB2651" s="653"/>
      <c r="KWC2651" s="653"/>
      <c r="KWD2651" s="653"/>
      <c r="KWE2651" s="653"/>
      <c r="KWF2651" s="653"/>
      <c r="KWG2651" s="653"/>
      <c r="KWH2651" s="653"/>
      <c r="KWI2651" s="653"/>
      <c r="KWJ2651" s="653"/>
      <c r="KWK2651" s="653"/>
      <c r="KWL2651" s="653"/>
      <c r="KWM2651" s="653"/>
      <c r="KWN2651" s="653"/>
      <c r="KWO2651" s="653"/>
      <c r="KWP2651" s="653"/>
      <c r="KWQ2651" s="653"/>
      <c r="KWR2651" s="653"/>
      <c r="KWS2651" s="653"/>
      <c r="KWT2651" s="653"/>
      <c r="KWU2651" s="653"/>
      <c r="KWV2651" s="653"/>
      <c r="KWW2651" s="653"/>
      <c r="KWX2651" s="653"/>
      <c r="KWY2651" s="653"/>
      <c r="KWZ2651" s="653"/>
      <c r="KXA2651" s="653"/>
      <c r="KXB2651" s="653"/>
      <c r="KXC2651" s="653"/>
      <c r="KXD2651" s="653"/>
      <c r="KXE2651" s="653"/>
      <c r="KXF2651" s="653"/>
      <c r="KXG2651" s="653"/>
      <c r="KXH2651" s="653"/>
      <c r="KXI2651" s="653"/>
      <c r="KXJ2651" s="653"/>
      <c r="KXK2651" s="653"/>
      <c r="KXL2651" s="653"/>
      <c r="KXM2651" s="653"/>
      <c r="KXN2651" s="653"/>
      <c r="KXO2651" s="653"/>
      <c r="KXP2651" s="653"/>
      <c r="KXQ2651" s="653"/>
      <c r="KXR2651" s="653"/>
      <c r="KXS2651" s="653"/>
      <c r="KXT2651" s="653"/>
      <c r="KXU2651" s="653"/>
      <c r="KXV2651" s="653"/>
      <c r="KXW2651" s="653"/>
      <c r="KXX2651" s="653"/>
      <c r="KXY2651" s="653"/>
      <c r="KXZ2651" s="653"/>
      <c r="KYA2651" s="653"/>
      <c r="KYB2651" s="653"/>
      <c r="KYC2651" s="653"/>
      <c r="KYD2651" s="653"/>
      <c r="KYE2651" s="653"/>
      <c r="KYF2651" s="653"/>
      <c r="KYG2651" s="653"/>
      <c r="KYH2651" s="653"/>
      <c r="KYI2651" s="653"/>
      <c r="KYJ2651" s="653"/>
      <c r="KYK2651" s="653"/>
      <c r="KYL2651" s="653"/>
      <c r="KYM2651" s="653"/>
      <c r="KYN2651" s="653"/>
      <c r="KYO2651" s="653"/>
      <c r="KYP2651" s="653"/>
      <c r="KYQ2651" s="653"/>
      <c r="KYR2651" s="653"/>
      <c r="KYS2651" s="653"/>
      <c r="KYT2651" s="653"/>
      <c r="KYU2651" s="653"/>
      <c r="KYV2651" s="653"/>
      <c r="KYW2651" s="653"/>
      <c r="KYX2651" s="653"/>
      <c r="KYY2651" s="653"/>
      <c r="KYZ2651" s="653"/>
      <c r="KZA2651" s="653"/>
      <c r="KZB2651" s="653"/>
      <c r="KZC2651" s="653"/>
      <c r="KZD2651" s="653"/>
      <c r="KZE2651" s="653"/>
      <c r="KZF2651" s="653"/>
      <c r="KZG2651" s="653"/>
      <c r="KZH2651" s="653"/>
      <c r="KZI2651" s="653"/>
      <c r="KZJ2651" s="653"/>
      <c r="KZK2651" s="653"/>
      <c r="KZL2651" s="653"/>
      <c r="KZM2651" s="653"/>
      <c r="KZN2651" s="653"/>
      <c r="KZO2651" s="653"/>
      <c r="KZP2651" s="653"/>
      <c r="KZQ2651" s="653"/>
      <c r="KZR2651" s="653"/>
      <c r="KZS2651" s="653"/>
      <c r="KZT2651" s="653"/>
      <c r="KZU2651" s="653"/>
      <c r="KZV2651" s="653"/>
      <c r="KZW2651" s="653"/>
      <c r="KZX2651" s="653"/>
      <c r="KZY2651" s="653"/>
      <c r="KZZ2651" s="653"/>
      <c r="LAA2651" s="653"/>
      <c r="LAB2651" s="653"/>
      <c r="LAC2651" s="653"/>
      <c r="LAD2651" s="653"/>
      <c r="LAE2651" s="653"/>
      <c r="LAF2651" s="653"/>
      <c r="LAG2651" s="653"/>
      <c r="LAH2651" s="653"/>
      <c r="LAI2651" s="653"/>
      <c r="LAJ2651" s="653"/>
      <c r="LAK2651" s="653"/>
      <c r="LAL2651" s="653"/>
      <c r="LAM2651" s="653"/>
      <c r="LAN2651" s="653"/>
      <c r="LAO2651" s="653"/>
      <c r="LAP2651" s="653"/>
      <c r="LAQ2651" s="653"/>
      <c r="LAR2651" s="653"/>
      <c r="LAS2651" s="653"/>
      <c r="LAT2651" s="653"/>
      <c r="LAU2651" s="653"/>
      <c r="LAV2651" s="653"/>
      <c r="LAW2651" s="653"/>
      <c r="LAX2651" s="653"/>
      <c r="LAY2651" s="653"/>
      <c r="LAZ2651" s="653"/>
      <c r="LBA2651" s="653"/>
      <c r="LBB2651" s="653"/>
      <c r="LBC2651" s="653"/>
      <c r="LBD2651" s="653"/>
      <c r="LBE2651" s="653"/>
      <c r="LBF2651" s="653"/>
      <c r="LBG2651" s="653"/>
      <c r="LBH2651" s="653"/>
      <c r="LBI2651" s="653"/>
      <c r="LBJ2651" s="653"/>
      <c r="LBK2651" s="653"/>
      <c r="LBL2651" s="653"/>
      <c r="LBM2651" s="653"/>
      <c r="LBN2651" s="653"/>
      <c r="LBO2651" s="653"/>
      <c r="LBP2651" s="653"/>
      <c r="LBQ2651" s="653"/>
      <c r="LBR2651" s="653"/>
      <c r="LBS2651" s="653"/>
      <c r="LBT2651" s="653"/>
      <c r="LBU2651" s="653"/>
      <c r="LBV2651" s="653"/>
      <c r="LBW2651" s="653"/>
      <c r="LBX2651" s="653"/>
      <c r="LBY2651" s="653"/>
      <c r="LBZ2651" s="653"/>
      <c r="LCA2651" s="653"/>
      <c r="LCB2651" s="653"/>
      <c r="LCC2651" s="653"/>
      <c r="LCD2651" s="653"/>
      <c r="LCE2651" s="653"/>
      <c r="LCF2651" s="653"/>
      <c r="LCG2651" s="653"/>
      <c r="LCH2651" s="653"/>
      <c r="LCI2651" s="653"/>
      <c r="LCJ2651" s="653"/>
      <c r="LCK2651" s="653"/>
      <c r="LCL2651" s="653"/>
      <c r="LCM2651" s="653"/>
      <c r="LCN2651" s="653"/>
      <c r="LCO2651" s="653"/>
      <c r="LCP2651" s="653"/>
      <c r="LCQ2651" s="653"/>
      <c r="LCR2651" s="653"/>
      <c r="LCS2651" s="653"/>
      <c r="LCT2651" s="653"/>
      <c r="LCU2651" s="653"/>
      <c r="LCV2651" s="653"/>
      <c r="LCW2651" s="653"/>
      <c r="LCX2651" s="653"/>
      <c r="LCY2651" s="653"/>
      <c r="LCZ2651" s="653"/>
      <c r="LDA2651" s="653"/>
      <c r="LDB2651" s="653"/>
      <c r="LDC2651" s="653"/>
      <c r="LDD2651" s="653"/>
      <c r="LDE2651" s="653"/>
      <c r="LDF2651" s="653"/>
      <c r="LDG2651" s="653"/>
      <c r="LDH2651" s="653"/>
      <c r="LDI2651" s="653"/>
      <c r="LDJ2651" s="653"/>
      <c r="LDK2651" s="653"/>
      <c r="LDL2651" s="653"/>
      <c r="LDM2651" s="653"/>
      <c r="LDN2651" s="653"/>
      <c r="LDO2651" s="653"/>
      <c r="LDP2651" s="653"/>
      <c r="LDQ2651" s="653"/>
      <c r="LDR2651" s="653"/>
      <c r="LDS2651" s="653"/>
      <c r="LDT2651" s="653"/>
      <c r="LDU2651" s="653"/>
      <c r="LDV2651" s="653"/>
      <c r="LDW2651" s="653"/>
      <c r="LDX2651" s="653"/>
      <c r="LDY2651" s="653"/>
      <c r="LDZ2651" s="653"/>
      <c r="LEA2651" s="653"/>
      <c r="LEB2651" s="653"/>
      <c r="LEC2651" s="653"/>
      <c r="LED2651" s="653"/>
      <c r="LEE2651" s="653"/>
      <c r="LEF2651" s="653"/>
      <c r="LEG2651" s="653"/>
      <c r="LEH2651" s="653"/>
      <c r="LEI2651" s="653"/>
      <c r="LEJ2651" s="653"/>
      <c r="LEK2651" s="653"/>
      <c r="LEL2651" s="653"/>
      <c r="LEM2651" s="653"/>
      <c r="LEN2651" s="653"/>
      <c r="LEO2651" s="653"/>
      <c r="LEP2651" s="653"/>
      <c r="LEQ2651" s="653"/>
      <c r="LER2651" s="653"/>
      <c r="LES2651" s="653"/>
      <c r="LET2651" s="653"/>
      <c r="LEU2651" s="653"/>
      <c r="LEV2651" s="653"/>
      <c r="LEW2651" s="653"/>
      <c r="LEX2651" s="653"/>
      <c r="LEY2651" s="653"/>
      <c r="LEZ2651" s="653"/>
      <c r="LFA2651" s="653"/>
      <c r="LFB2651" s="653"/>
      <c r="LFC2651" s="653"/>
      <c r="LFD2651" s="653"/>
      <c r="LFE2651" s="653"/>
      <c r="LFF2651" s="653"/>
      <c r="LFG2651" s="653"/>
      <c r="LFH2651" s="653"/>
      <c r="LFI2651" s="653"/>
      <c r="LFJ2651" s="653"/>
      <c r="LFK2651" s="653"/>
      <c r="LFL2651" s="653"/>
      <c r="LFM2651" s="653"/>
      <c r="LFN2651" s="653"/>
      <c r="LFO2651" s="653"/>
      <c r="LFP2651" s="653"/>
      <c r="LFQ2651" s="653"/>
      <c r="LFR2651" s="653"/>
      <c r="LFS2651" s="653"/>
      <c r="LFT2651" s="653"/>
      <c r="LFU2651" s="653"/>
      <c r="LFV2651" s="653"/>
      <c r="LFW2651" s="653"/>
      <c r="LFX2651" s="653"/>
      <c r="LFY2651" s="653"/>
      <c r="LFZ2651" s="653"/>
      <c r="LGA2651" s="653"/>
      <c r="LGB2651" s="653"/>
      <c r="LGC2651" s="653"/>
      <c r="LGD2651" s="653"/>
      <c r="LGE2651" s="653"/>
      <c r="LGF2651" s="653"/>
      <c r="LGG2651" s="653"/>
      <c r="LGH2651" s="653"/>
      <c r="LGI2651" s="653"/>
      <c r="LGJ2651" s="653"/>
      <c r="LGK2651" s="653"/>
      <c r="LGL2651" s="653"/>
      <c r="LGM2651" s="653"/>
      <c r="LGN2651" s="653"/>
      <c r="LGO2651" s="653"/>
      <c r="LGP2651" s="653"/>
      <c r="LGQ2651" s="653"/>
      <c r="LGR2651" s="653"/>
      <c r="LGS2651" s="653"/>
      <c r="LGT2651" s="653"/>
      <c r="LGU2651" s="653"/>
      <c r="LGV2651" s="653"/>
      <c r="LGW2651" s="653"/>
      <c r="LGX2651" s="653"/>
      <c r="LGY2651" s="653"/>
      <c r="LGZ2651" s="653"/>
      <c r="LHA2651" s="653"/>
      <c r="LHB2651" s="653"/>
      <c r="LHC2651" s="653"/>
      <c r="LHD2651" s="653"/>
      <c r="LHE2651" s="653"/>
      <c r="LHF2651" s="653"/>
      <c r="LHG2651" s="653"/>
      <c r="LHH2651" s="653"/>
      <c r="LHI2651" s="653"/>
      <c r="LHJ2651" s="653"/>
      <c r="LHK2651" s="653"/>
      <c r="LHL2651" s="653"/>
      <c r="LHM2651" s="653"/>
      <c r="LHN2651" s="653"/>
      <c r="LHO2651" s="653"/>
      <c r="LHP2651" s="653"/>
      <c r="LHQ2651" s="653"/>
      <c r="LHR2651" s="653"/>
      <c r="LHS2651" s="653"/>
      <c r="LHT2651" s="653"/>
      <c r="LHU2651" s="653"/>
      <c r="LHV2651" s="653"/>
      <c r="LHW2651" s="653"/>
      <c r="LHX2651" s="653"/>
      <c r="LHY2651" s="653"/>
      <c r="LHZ2651" s="653"/>
      <c r="LIA2651" s="653"/>
      <c r="LIB2651" s="653"/>
      <c r="LIC2651" s="653"/>
      <c r="LID2651" s="653"/>
      <c r="LIE2651" s="653"/>
      <c r="LIF2651" s="653"/>
      <c r="LIG2651" s="653"/>
      <c r="LIH2651" s="653"/>
      <c r="LII2651" s="653"/>
      <c r="LIJ2651" s="653"/>
      <c r="LIK2651" s="653"/>
      <c r="LIL2651" s="653"/>
      <c r="LIM2651" s="653"/>
      <c r="LIN2651" s="653"/>
      <c r="LIO2651" s="653"/>
      <c r="LIP2651" s="653"/>
      <c r="LIQ2651" s="653"/>
      <c r="LIR2651" s="653"/>
      <c r="LIS2651" s="653"/>
      <c r="LIT2651" s="653"/>
      <c r="LIU2651" s="653"/>
      <c r="LIV2651" s="653"/>
      <c r="LIW2651" s="653"/>
      <c r="LIX2651" s="653"/>
      <c r="LIY2651" s="653"/>
      <c r="LIZ2651" s="653"/>
      <c r="LJA2651" s="653"/>
      <c r="LJB2651" s="653"/>
      <c r="LJC2651" s="653"/>
      <c r="LJD2651" s="653"/>
      <c r="LJE2651" s="653"/>
      <c r="LJF2651" s="653"/>
      <c r="LJG2651" s="653"/>
      <c r="LJH2651" s="653"/>
      <c r="LJI2651" s="653"/>
      <c r="LJJ2651" s="653"/>
      <c r="LJK2651" s="653"/>
      <c r="LJL2651" s="653"/>
      <c r="LJM2651" s="653"/>
      <c r="LJN2651" s="653"/>
      <c r="LJO2651" s="653"/>
      <c r="LJP2651" s="653"/>
      <c r="LJQ2651" s="653"/>
      <c r="LJR2651" s="653"/>
      <c r="LJS2651" s="653"/>
      <c r="LJT2651" s="653"/>
      <c r="LJU2651" s="653"/>
      <c r="LJV2651" s="653"/>
      <c r="LJW2651" s="653"/>
      <c r="LJX2651" s="653"/>
      <c r="LJY2651" s="653"/>
      <c r="LJZ2651" s="653"/>
      <c r="LKA2651" s="653"/>
      <c r="LKB2651" s="653"/>
      <c r="LKC2651" s="653"/>
      <c r="LKD2651" s="653"/>
      <c r="LKE2651" s="653"/>
      <c r="LKF2651" s="653"/>
      <c r="LKG2651" s="653"/>
      <c r="LKH2651" s="653"/>
      <c r="LKI2651" s="653"/>
      <c r="LKJ2651" s="653"/>
      <c r="LKK2651" s="653"/>
      <c r="LKL2651" s="653"/>
      <c r="LKM2651" s="653"/>
      <c r="LKN2651" s="653"/>
      <c r="LKO2651" s="653"/>
      <c r="LKP2651" s="653"/>
      <c r="LKQ2651" s="653"/>
      <c r="LKR2651" s="653"/>
      <c r="LKS2651" s="653"/>
      <c r="LKT2651" s="653"/>
      <c r="LKU2651" s="653"/>
      <c r="LKV2651" s="653"/>
      <c r="LKW2651" s="653"/>
      <c r="LKX2651" s="653"/>
      <c r="LKY2651" s="653"/>
      <c r="LKZ2651" s="653"/>
      <c r="LLA2651" s="653"/>
      <c r="LLB2651" s="653"/>
      <c r="LLC2651" s="653"/>
      <c r="LLD2651" s="653"/>
      <c r="LLE2651" s="653"/>
      <c r="LLF2651" s="653"/>
      <c r="LLG2651" s="653"/>
      <c r="LLH2651" s="653"/>
      <c r="LLI2651" s="653"/>
      <c r="LLJ2651" s="653"/>
      <c r="LLK2651" s="653"/>
      <c r="LLL2651" s="653"/>
      <c r="LLM2651" s="653"/>
      <c r="LLN2651" s="653"/>
      <c r="LLO2651" s="653"/>
      <c r="LLP2651" s="653"/>
      <c r="LLQ2651" s="653"/>
      <c r="LLR2651" s="653"/>
      <c r="LLS2651" s="653"/>
      <c r="LLT2651" s="653"/>
      <c r="LLU2651" s="653"/>
      <c r="LLV2651" s="653"/>
      <c r="LLW2651" s="653"/>
      <c r="LLX2651" s="653"/>
      <c r="LLY2651" s="653"/>
      <c r="LLZ2651" s="653"/>
      <c r="LMA2651" s="653"/>
      <c r="LMB2651" s="653"/>
      <c r="LMC2651" s="653"/>
      <c r="LMD2651" s="653"/>
      <c r="LME2651" s="653"/>
      <c r="LMF2651" s="653"/>
      <c r="LMG2651" s="653"/>
      <c r="LMH2651" s="653"/>
      <c r="LMI2651" s="653"/>
      <c r="LMJ2651" s="653"/>
      <c r="LMK2651" s="653"/>
      <c r="LML2651" s="653"/>
      <c r="LMM2651" s="653"/>
      <c r="LMN2651" s="653"/>
      <c r="LMO2651" s="653"/>
      <c r="LMP2651" s="653"/>
      <c r="LMQ2651" s="653"/>
      <c r="LMR2651" s="653"/>
      <c r="LMS2651" s="653"/>
      <c r="LMT2651" s="653"/>
      <c r="LMU2651" s="653"/>
      <c r="LMV2651" s="653"/>
      <c r="LMW2651" s="653"/>
      <c r="LMX2651" s="653"/>
      <c r="LMY2651" s="653"/>
      <c r="LMZ2651" s="653"/>
      <c r="LNA2651" s="653"/>
      <c r="LNB2651" s="653"/>
      <c r="LNC2651" s="653"/>
      <c r="LND2651" s="653"/>
      <c r="LNE2651" s="653"/>
      <c r="LNF2651" s="653"/>
      <c r="LNG2651" s="653"/>
      <c r="LNH2651" s="653"/>
      <c r="LNI2651" s="653"/>
      <c r="LNJ2651" s="653"/>
      <c r="LNK2651" s="653"/>
      <c r="LNL2651" s="653"/>
      <c r="LNM2651" s="653"/>
      <c r="LNN2651" s="653"/>
      <c r="LNO2651" s="653"/>
      <c r="LNP2651" s="653"/>
      <c r="LNQ2651" s="653"/>
      <c r="LNR2651" s="653"/>
      <c r="LNS2651" s="653"/>
      <c r="LNT2651" s="653"/>
      <c r="LNU2651" s="653"/>
      <c r="LNV2651" s="653"/>
      <c r="LNW2651" s="653"/>
      <c r="LNX2651" s="653"/>
      <c r="LNY2651" s="653"/>
      <c r="LNZ2651" s="653"/>
      <c r="LOA2651" s="653"/>
      <c r="LOB2651" s="653"/>
      <c r="LOC2651" s="653"/>
      <c r="LOD2651" s="653"/>
      <c r="LOE2651" s="653"/>
      <c r="LOF2651" s="653"/>
      <c r="LOG2651" s="653"/>
      <c r="LOH2651" s="653"/>
      <c r="LOI2651" s="653"/>
      <c r="LOJ2651" s="653"/>
      <c r="LOK2651" s="653"/>
      <c r="LOL2651" s="653"/>
      <c r="LOM2651" s="653"/>
      <c r="LON2651" s="653"/>
      <c r="LOO2651" s="653"/>
      <c r="LOP2651" s="653"/>
      <c r="LOQ2651" s="653"/>
      <c r="LOR2651" s="653"/>
      <c r="LOS2651" s="653"/>
      <c r="LOT2651" s="653"/>
      <c r="LOU2651" s="653"/>
      <c r="LOV2651" s="653"/>
      <c r="LOW2651" s="653"/>
      <c r="LOX2651" s="653"/>
      <c r="LOY2651" s="653"/>
      <c r="LOZ2651" s="653"/>
      <c r="LPA2651" s="653"/>
      <c r="LPB2651" s="653"/>
      <c r="LPC2651" s="653"/>
      <c r="LPD2651" s="653"/>
      <c r="LPE2651" s="653"/>
      <c r="LPF2651" s="653"/>
      <c r="LPG2651" s="653"/>
      <c r="LPH2651" s="653"/>
      <c r="LPI2651" s="653"/>
      <c r="LPJ2651" s="653"/>
      <c r="LPK2651" s="653"/>
      <c r="LPL2651" s="653"/>
      <c r="LPM2651" s="653"/>
      <c r="LPN2651" s="653"/>
      <c r="LPO2651" s="653"/>
      <c r="LPP2651" s="653"/>
      <c r="LPQ2651" s="653"/>
      <c r="LPR2651" s="653"/>
      <c r="LPS2651" s="653"/>
      <c r="LPT2651" s="653"/>
      <c r="LPU2651" s="653"/>
      <c r="LPV2651" s="653"/>
      <c r="LPW2651" s="653"/>
      <c r="LPX2651" s="653"/>
      <c r="LPY2651" s="653"/>
      <c r="LPZ2651" s="653"/>
      <c r="LQA2651" s="653"/>
      <c r="LQB2651" s="653"/>
      <c r="LQC2651" s="653"/>
      <c r="LQD2651" s="653"/>
      <c r="LQE2651" s="653"/>
      <c r="LQF2651" s="653"/>
      <c r="LQG2651" s="653"/>
      <c r="LQH2651" s="653"/>
      <c r="LQI2651" s="653"/>
      <c r="LQJ2651" s="653"/>
      <c r="LQK2651" s="653"/>
      <c r="LQL2651" s="653"/>
      <c r="LQM2651" s="653"/>
      <c r="LQN2651" s="653"/>
      <c r="LQO2651" s="653"/>
      <c r="LQP2651" s="653"/>
      <c r="LQQ2651" s="653"/>
      <c r="LQR2651" s="653"/>
      <c r="LQS2651" s="653"/>
      <c r="LQT2651" s="653"/>
      <c r="LQU2651" s="653"/>
      <c r="LQV2651" s="653"/>
      <c r="LQW2651" s="653"/>
      <c r="LQX2651" s="653"/>
      <c r="LQY2651" s="653"/>
      <c r="LQZ2651" s="653"/>
      <c r="LRA2651" s="653"/>
      <c r="LRB2651" s="653"/>
      <c r="LRC2651" s="653"/>
      <c r="LRD2651" s="653"/>
      <c r="LRE2651" s="653"/>
      <c r="LRF2651" s="653"/>
      <c r="LRG2651" s="653"/>
      <c r="LRH2651" s="653"/>
      <c r="LRI2651" s="653"/>
      <c r="LRJ2651" s="653"/>
      <c r="LRK2651" s="653"/>
      <c r="LRL2651" s="653"/>
      <c r="LRM2651" s="653"/>
      <c r="LRN2651" s="653"/>
      <c r="LRO2651" s="653"/>
      <c r="LRP2651" s="653"/>
      <c r="LRQ2651" s="653"/>
      <c r="LRR2651" s="653"/>
      <c r="LRS2651" s="653"/>
      <c r="LRT2651" s="653"/>
      <c r="LRU2651" s="653"/>
      <c r="LRV2651" s="653"/>
      <c r="LRW2651" s="653"/>
      <c r="LRX2651" s="653"/>
      <c r="LRY2651" s="653"/>
      <c r="LRZ2651" s="653"/>
      <c r="LSA2651" s="653"/>
      <c r="LSB2651" s="653"/>
      <c r="LSC2651" s="653"/>
      <c r="LSD2651" s="653"/>
      <c r="LSE2651" s="653"/>
      <c r="LSF2651" s="653"/>
      <c r="LSG2651" s="653"/>
      <c r="LSH2651" s="653"/>
      <c r="LSI2651" s="653"/>
      <c r="LSJ2651" s="653"/>
      <c r="LSK2651" s="653"/>
      <c r="LSL2651" s="653"/>
      <c r="LSM2651" s="653"/>
      <c r="LSN2651" s="653"/>
      <c r="LSO2651" s="653"/>
      <c r="LSP2651" s="653"/>
      <c r="LSQ2651" s="653"/>
      <c r="LSR2651" s="653"/>
      <c r="LSS2651" s="653"/>
      <c r="LST2651" s="653"/>
      <c r="LSU2651" s="653"/>
      <c r="LSV2651" s="653"/>
      <c r="LSW2651" s="653"/>
      <c r="LSX2651" s="653"/>
      <c r="LSY2651" s="653"/>
      <c r="LSZ2651" s="653"/>
      <c r="LTA2651" s="653"/>
      <c r="LTB2651" s="653"/>
      <c r="LTC2651" s="653"/>
      <c r="LTD2651" s="653"/>
      <c r="LTE2651" s="653"/>
      <c r="LTF2651" s="653"/>
      <c r="LTG2651" s="653"/>
      <c r="LTH2651" s="653"/>
      <c r="LTI2651" s="653"/>
      <c r="LTJ2651" s="653"/>
      <c r="LTK2651" s="653"/>
      <c r="LTL2651" s="653"/>
      <c r="LTM2651" s="653"/>
      <c r="LTN2651" s="653"/>
      <c r="LTO2651" s="653"/>
      <c r="LTP2651" s="653"/>
      <c r="LTQ2651" s="653"/>
      <c r="LTR2651" s="653"/>
      <c r="LTS2651" s="653"/>
      <c r="LTT2651" s="653"/>
      <c r="LTU2651" s="653"/>
      <c r="LTV2651" s="653"/>
      <c r="LTW2651" s="653"/>
      <c r="LTX2651" s="653"/>
      <c r="LTY2651" s="653"/>
      <c r="LTZ2651" s="653"/>
      <c r="LUA2651" s="653"/>
      <c r="LUB2651" s="653"/>
      <c r="LUC2651" s="653"/>
      <c r="LUD2651" s="653"/>
      <c r="LUE2651" s="653"/>
      <c r="LUF2651" s="653"/>
      <c r="LUG2651" s="653"/>
      <c r="LUH2651" s="653"/>
      <c r="LUI2651" s="653"/>
      <c r="LUJ2651" s="653"/>
      <c r="LUK2651" s="653"/>
      <c r="LUL2651" s="653"/>
      <c r="LUM2651" s="653"/>
      <c r="LUN2651" s="653"/>
      <c r="LUO2651" s="653"/>
      <c r="LUP2651" s="653"/>
      <c r="LUQ2651" s="653"/>
      <c r="LUR2651" s="653"/>
      <c r="LUS2651" s="653"/>
      <c r="LUT2651" s="653"/>
      <c r="LUU2651" s="653"/>
      <c r="LUV2651" s="653"/>
      <c r="LUW2651" s="653"/>
      <c r="LUX2651" s="653"/>
      <c r="LUY2651" s="653"/>
      <c r="LUZ2651" s="653"/>
      <c r="LVA2651" s="653"/>
      <c r="LVB2651" s="653"/>
      <c r="LVC2651" s="653"/>
      <c r="LVD2651" s="653"/>
      <c r="LVE2651" s="653"/>
      <c r="LVF2651" s="653"/>
      <c r="LVG2651" s="653"/>
      <c r="LVH2651" s="653"/>
      <c r="LVI2651" s="653"/>
      <c r="LVJ2651" s="653"/>
      <c r="LVK2651" s="653"/>
      <c r="LVL2651" s="653"/>
      <c r="LVM2651" s="653"/>
      <c r="LVN2651" s="653"/>
      <c r="LVO2651" s="653"/>
      <c r="LVP2651" s="653"/>
      <c r="LVQ2651" s="653"/>
      <c r="LVR2651" s="653"/>
      <c r="LVS2651" s="653"/>
      <c r="LVT2651" s="653"/>
      <c r="LVU2651" s="653"/>
      <c r="LVV2651" s="653"/>
      <c r="LVW2651" s="653"/>
      <c r="LVX2651" s="653"/>
      <c r="LVY2651" s="653"/>
      <c r="LVZ2651" s="653"/>
      <c r="LWA2651" s="653"/>
      <c r="LWB2651" s="653"/>
      <c r="LWC2651" s="653"/>
      <c r="LWD2651" s="653"/>
      <c r="LWE2651" s="653"/>
      <c r="LWF2651" s="653"/>
      <c r="LWG2651" s="653"/>
      <c r="LWH2651" s="653"/>
      <c r="LWI2651" s="653"/>
      <c r="LWJ2651" s="653"/>
      <c r="LWK2651" s="653"/>
      <c r="LWL2651" s="653"/>
      <c r="LWM2651" s="653"/>
      <c r="LWN2651" s="653"/>
      <c r="LWO2651" s="653"/>
      <c r="LWP2651" s="653"/>
      <c r="LWQ2651" s="653"/>
      <c r="LWR2651" s="653"/>
      <c r="LWS2651" s="653"/>
      <c r="LWT2651" s="653"/>
      <c r="LWU2651" s="653"/>
      <c r="LWV2651" s="653"/>
      <c r="LWW2651" s="653"/>
      <c r="LWX2651" s="653"/>
      <c r="LWY2651" s="653"/>
      <c r="LWZ2651" s="653"/>
      <c r="LXA2651" s="653"/>
      <c r="LXB2651" s="653"/>
      <c r="LXC2651" s="653"/>
      <c r="LXD2651" s="653"/>
      <c r="LXE2651" s="653"/>
      <c r="LXF2651" s="653"/>
      <c r="LXG2651" s="653"/>
      <c r="LXH2651" s="653"/>
      <c r="LXI2651" s="653"/>
      <c r="LXJ2651" s="653"/>
      <c r="LXK2651" s="653"/>
      <c r="LXL2651" s="653"/>
      <c r="LXM2651" s="653"/>
      <c r="LXN2651" s="653"/>
      <c r="LXO2651" s="653"/>
      <c r="LXP2651" s="653"/>
      <c r="LXQ2651" s="653"/>
      <c r="LXR2651" s="653"/>
      <c r="LXS2651" s="653"/>
      <c r="LXT2651" s="653"/>
      <c r="LXU2651" s="653"/>
      <c r="LXV2651" s="653"/>
      <c r="LXW2651" s="653"/>
      <c r="LXX2651" s="653"/>
      <c r="LXY2651" s="653"/>
      <c r="LXZ2651" s="653"/>
      <c r="LYA2651" s="653"/>
      <c r="LYB2651" s="653"/>
      <c r="LYC2651" s="653"/>
      <c r="LYD2651" s="653"/>
      <c r="LYE2651" s="653"/>
      <c r="LYF2651" s="653"/>
      <c r="LYG2651" s="653"/>
      <c r="LYH2651" s="653"/>
      <c r="LYI2651" s="653"/>
      <c r="LYJ2651" s="653"/>
      <c r="LYK2651" s="653"/>
      <c r="LYL2651" s="653"/>
      <c r="LYM2651" s="653"/>
      <c r="LYN2651" s="653"/>
      <c r="LYO2651" s="653"/>
      <c r="LYP2651" s="653"/>
      <c r="LYQ2651" s="653"/>
      <c r="LYR2651" s="653"/>
      <c r="LYS2651" s="653"/>
      <c r="LYT2651" s="653"/>
      <c r="LYU2651" s="653"/>
      <c r="LYV2651" s="653"/>
      <c r="LYW2651" s="653"/>
      <c r="LYX2651" s="653"/>
      <c r="LYY2651" s="653"/>
      <c r="LYZ2651" s="653"/>
      <c r="LZA2651" s="653"/>
      <c r="LZB2651" s="653"/>
      <c r="LZC2651" s="653"/>
      <c r="LZD2651" s="653"/>
      <c r="LZE2651" s="653"/>
      <c r="LZF2651" s="653"/>
      <c r="LZG2651" s="653"/>
      <c r="LZH2651" s="653"/>
      <c r="LZI2651" s="653"/>
      <c r="LZJ2651" s="653"/>
      <c r="LZK2651" s="653"/>
      <c r="LZL2651" s="653"/>
      <c r="LZM2651" s="653"/>
      <c r="LZN2651" s="653"/>
      <c r="LZO2651" s="653"/>
      <c r="LZP2651" s="653"/>
      <c r="LZQ2651" s="653"/>
      <c r="LZR2651" s="653"/>
      <c r="LZS2651" s="653"/>
      <c r="LZT2651" s="653"/>
      <c r="LZU2651" s="653"/>
      <c r="LZV2651" s="653"/>
      <c r="LZW2651" s="653"/>
      <c r="LZX2651" s="653"/>
      <c r="LZY2651" s="653"/>
      <c r="LZZ2651" s="653"/>
      <c r="MAA2651" s="653"/>
      <c r="MAB2651" s="653"/>
      <c r="MAC2651" s="653"/>
      <c r="MAD2651" s="653"/>
      <c r="MAE2651" s="653"/>
      <c r="MAF2651" s="653"/>
      <c r="MAG2651" s="653"/>
      <c r="MAH2651" s="653"/>
      <c r="MAI2651" s="653"/>
      <c r="MAJ2651" s="653"/>
      <c r="MAK2651" s="653"/>
      <c r="MAL2651" s="653"/>
      <c r="MAM2651" s="653"/>
      <c r="MAN2651" s="653"/>
      <c r="MAO2651" s="653"/>
      <c r="MAP2651" s="653"/>
      <c r="MAQ2651" s="653"/>
      <c r="MAR2651" s="653"/>
      <c r="MAS2651" s="653"/>
      <c r="MAT2651" s="653"/>
      <c r="MAU2651" s="653"/>
      <c r="MAV2651" s="653"/>
      <c r="MAW2651" s="653"/>
      <c r="MAX2651" s="653"/>
      <c r="MAY2651" s="653"/>
      <c r="MAZ2651" s="653"/>
      <c r="MBA2651" s="653"/>
      <c r="MBB2651" s="653"/>
      <c r="MBC2651" s="653"/>
      <c r="MBD2651" s="653"/>
      <c r="MBE2651" s="653"/>
      <c r="MBF2651" s="653"/>
      <c r="MBG2651" s="653"/>
      <c r="MBH2651" s="653"/>
      <c r="MBI2651" s="653"/>
      <c r="MBJ2651" s="653"/>
      <c r="MBK2651" s="653"/>
      <c r="MBL2651" s="653"/>
      <c r="MBM2651" s="653"/>
      <c r="MBN2651" s="653"/>
      <c r="MBO2651" s="653"/>
      <c r="MBP2651" s="653"/>
      <c r="MBQ2651" s="653"/>
      <c r="MBR2651" s="653"/>
      <c r="MBS2651" s="653"/>
      <c r="MBT2651" s="653"/>
      <c r="MBU2651" s="653"/>
      <c r="MBV2651" s="653"/>
      <c r="MBW2651" s="653"/>
      <c r="MBX2651" s="653"/>
      <c r="MBY2651" s="653"/>
      <c r="MBZ2651" s="653"/>
      <c r="MCA2651" s="653"/>
      <c r="MCB2651" s="653"/>
      <c r="MCC2651" s="653"/>
      <c r="MCD2651" s="653"/>
      <c r="MCE2651" s="653"/>
      <c r="MCF2651" s="653"/>
      <c r="MCG2651" s="653"/>
      <c r="MCH2651" s="653"/>
      <c r="MCI2651" s="653"/>
      <c r="MCJ2651" s="653"/>
      <c r="MCK2651" s="653"/>
      <c r="MCL2651" s="653"/>
      <c r="MCM2651" s="653"/>
      <c r="MCN2651" s="653"/>
      <c r="MCO2651" s="653"/>
      <c r="MCP2651" s="653"/>
      <c r="MCQ2651" s="653"/>
      <c r="MCR2651" s="653"/>
      <c r="MCS2651" s="653"/>
      <c r="MCT2651" s="653"/>
      <c r="MCU2651" s="653"/>
      <c r="MCV2651" s="653"/>
      <c r="MCW2651" s="653"/>
      <c r="MCX2651" s="653"/>
      <c r="MCY2651" s="653"/>
      <c r="MCZ2651" s="653"/>
      <c r="MDA2651" s="653"/>
      <c r="MDB2651" s="653"/>
      <c r="MDC2651" s="653"/>
      <c r="MDD2651" s="653"/>
      <c r="MDE2651" s="653"/>
      <c r="MDF2651" s="653"/>
      <c r="MDG2651" s="653"/>
      <c r="MDH2651" s="653"/>
      <c r="MDI2651" s="653"/>
      <c r="MDJ2651" s="653"/>
      <c r="MDK2651" s="653"/>
      <c r="MDL2651" s="653"/>
      <c r="MDM2651" s="653"/>
      <c r="MDN2651" s="653"/>
      <c r="MDO2651" s="653"/>
      <c r="MDP2651" s="653"/>
      <c r="MDQ2651" s="653"/>
      <c r="MDR2651" s="653"/>
      <c r="MDS2651" s="653"/>
      <c r="MDT2651" s="653"/>
      <c r="MDU2651" s="653"/>
      <c r="MDV2651" s="653"/>
      <c r="MDW2651" s="653"/>
      <c r="MDX2651" s="653"/>
      <c r="MDY2651" s="653"/>
      <c r="MDZ2651" s="653"/>
      <c r="MEA2651" s="653"/>
      <c r="MEB2651" s="653"/>
      <c r="MEC2651" s="653"/>
      <c r="MED2651" s="653"/>
      <c r="MEE2651" s="653"/>
      <c r="MEF2651" s="653"/>
      <c r="MEG2651" s="653"/>
      <c r="MEH2651" s="653"/>
      <c r="MEI2651" s="653"/>
      <c r="MEJ2651" s="653"/>
      <c r="MEK2651" s="653"/>
      <c r="MEL2651" s="653"/>
      <c r="MEM2651" s="653"/>
      <c r="MEN2651" s="653"/>
      <c r="MEO2651" s="653"/>
      <c r="MEP2651" s="653"/>
      <c r="MEQ2651" s="653"/>
      <c r="MER2651" s="653"/>
      <c r="MES2651" s="653"/>
      <c r="MET2651" s="653"/>
      <c r="MEU2651" s="653"/>
      <c r="MEV2651" s="653"/>
      <c r="MEW2651" s="653"/>
      <c r="MEX2651" s="653"/>
      <c r="MEY2651" s="653"/>
      <c r="MEZ2651" s="653"/>
      <c r="MFA2651" s="653"/>
      <c r="MFB2651" s="653"/>
      <c r="MFC2651" s="653"/>
      <c r="MFD2651" s="653"/>
      <c r="MFE2651" s="653"/>
      <c r="MFF2651" s="653"/>
      <c r="MFG2651" s="653"/>
      <c r="MFH2651" s="653"/>
      <c r="MFI2651" s="653"/>
      <c r="MFJ2651" s="653"/>
      <c r="MFK2651" s="653"/>
      <c r="MFL2651" s="653"/>
      <c r="MFM2651" s="653"/>
      <c r="MFN2651" s="653"/>
      <c r="MFO2651" s="653"/>
      <c r="MFP2651" s="653"/>
      <c r="MFQ2651" s="653"/>
      <c r="MFR2651" s="653"/>
      <c r="MFS2651" s="653"/>
      <c r="MFT2651" s="653"/>
      <c r="MFU2651" s="653"/>
      <c r="MFV2651" s="653"/>
      <c r="MFW2651" s="653"/>
      <c r="MFX2651" s="653"/>
      <c r="MFY2651" s="653"/>
      <c r="MFZ2651" s="653"/>
      <c r="MGA2651" s="653"/>
      <c r="MGB2651" s="653"/>
      <c r="MGC2651" s="653"/>
      <c r="MGD2651" s="653"/>
      <c r="MGE2651" s="653"/>
      <c r="MGF2651" s="653"/>
      <c r="MGG2651" s="653"/>
      <c r="MGH2651" s="653"/>
      <c r="MGI2651" s="653"/>
      <c r="MGJ2651" s="653"/>
      <c r="MGK2651" s="653"/>
      <c r="MGL2651" s="653"/>
      <c r="MGM2651" s="653"/>
      <c r="MGN2651" s="653"/>
      <c r="MGO2651" s="653"/>
      <c r="MGP2651" s="653"/>
      <c r="MGQ2651" s="653"/>
      <c r="MGR2651" s="653"/>
      <c r="MGS2651" s="653"/>
      <c r="MGT2651" s="653"/>
      <c r="MGU2651" s="653"/>
      <c r="MGV2651" s="653"/>
      <c r="MGW2651" s="653"/>
      <c r="MGX2651" s="653"/>
      <c r="MGY2651" s="653"/>
      <c r="MGZ2651" s="653"/>
      <c r="MHA2651" s="653"/>
      <c r="MHB2651" s="653"/>
      <c r="MHC2651" s="653"/>
      <c r="MHD2651" s="653"/>
      <c r="MHE2651" s="653"/>
      <c r="MHF2651" s="653"/>
      <c r="MHG2651" s="653"/>
      <c r="MHH2651" s="653"/>
      <c r="MHI2651" s="653"/>
      <c r="MHJ2651" s="653"/>
      <c r="MHK2651" s="653"/>
      <c r="MHL2651" s="653"/>
      <c r="MHM2651" s="653"/>
      <c r="MHN2651" s="653"/>
      <c r="MHO2651" s="653"/>
      <c r="MHP2651" s="653"/>
      <c r="MHQ2651" s="653"/>
      <c r="MHR2651" s="653"/>
      <c r="MHS2651" s="653"/>
      <c r="MHT2651" s="653"/>
      <c r="MHU2651" s="653"/>
      <c r="MHV2651" s="653"/>
      <c r="MHW2651" s="653"/>
      <c r="MHX2651" s="653"/>
      <c r="MHY2651" s="653"/>
      <c r="MHZ2651" s="653"/>
      <c r="MIA2651" s="653"/>
      <c r="MIB2651" s="653"/>
      <c r="MIC2651" s="653"/>
      <c r="MID2651" s="653"/>
      <c r="MIE2651" s="653"/>
      <c r="MIF2651" s="653"/>
      <c r="MIG2651" s="653"/>
      <c r="MIH2651" s="653"/>
      <c r="MII2651" s="653"/>
      <c r="MIJ2651" s="653"/>
      <c r="MIK2651" s="653"/>
      <c r="MIL2651" s="653"/>
      <c r="MIM2651" s="653"/>
      <c r="MIN2651" s="653"/>
      <c r="MIO2651" s="653"/>
      <c r="MIP2651" s="653"/>
      <c r="MIQ2651" s="653"/>
      <c r="MIR2651" s="653"/>
      <c r="MIS2651" s="653"/>
      <c r="MIT2651" s="653"/>
      <c r="MIU2651" s="653"/>
      <c r="MIV2651" s="653"/>
      <c r="MIW2651" s="653"/>
      <c r="MIX2651" s="653"/>
      <c r="MIY2651" s="653"/>
      <c r="MIZ2651" s="653"/>
      <c r="MJA2651" s="653"/>
      <c r="MJB2651" s="653"/>
      <c r="MJC2651" s="653"/>
      <c r="MJD2651" s="653"/>
      <c r="MJE2651" s="653"/>
      <c r="MJF2651" s="653"/>
      <c r="MJG2651" s="653"/>
      <c r="MJH2651" s="653"/>
      <c r="MJI2651" s="653"/>
      <c r="MJJ2651" s="653"/>
      <c r="MJK2651" s="653"/>
      <c r="MJL2651" s="653"/>
      <c r="MJM2651" s="653"/>
      <c r="MJN2651" s="653"/>
      <c r="MJO2651" s="653"/>
      <c r="MJP2651" s="653"/>
      <c r="MJQ2651" s="653"/>
      <c r="MJR2651" s="653"/>
      <c r="MJS2651" s="653"/>
      <c r="MJT2651" s="653"/>
      <c r="MJU2651" s="653"/>
      <c r="MJV2651" s="653"/>
      <c r="MJW2651" s="653"/>
      <c r="MJX2651" s="653"/>
      <c r="MJY2651" s="653"/>
      <c r="MJZ2651" s="653"/>
      <c r="MKA2651" s="653"/>
      <c r="MKB2651" s="653"/>
      <c r="MKC2651" s="653"/>
      <c r="MKD2651" s="653"/>
      <c r="MKE2651" s="653"/>
      <c r="MKF2651" s="653"/>
      <c r="MKG2651" s="653"/>
      <c r="MKH2651" s="653"/>
      <c r="MKI2651" s="653"/>
      <c r="MKJ2651" s="653"/>
      <c r="MKK2651" s="653"/>
      <c r="MKL2651" s="653"/>
      <c r="MKM2651" s="653"/>
      <c r="MKN2651" s="653"/>
      <c r="MKO2651" s="653"/>
      <c r="MKP2651" s="653"/>
      <c r="MKQ2651" s="653"/>
      <c r="MKR2651" s="653"/>
      <c r="MKS2651" s="653"/>
      <c r="MKT2651" s="653"/>
      <c r="MKU2651" s="653"/>
      <c r="MKV2651" s="653"/>
      <c r="MKW2651" s="653"/>
      <c r="MKX2651" s="653"/>
      <c r="MKY2651" s="653"/>
      <c r="MKZ2651" s="653"/>
      <c r="MLA2651" s="653"/>
      <c r="MLB2651" s="653"/>
      <c r="MLC2651" s="653"/>
      <c r="MLD2651" s="653"/>
      <c r="MLE2651" s="653"/>
      <c r="MLF2651" s="653"/>
      <c r="MLG2651" s="653"/>
      <c r="MLH2651" s="653"/>
      <c r="MLI2651" s="653"/>
      <c r="MLJ2651" s="653"/>
      <c r="MLK2651" s="653"/>
      <c r="MLL2651" s="653"/>
      <c r="MLM2651" s="653"/>
      <c r="MLN2651" s="653"/>
      <c r="MLO2651" s="653"/>
      <c r="MLP2651" s="653"/>
      <c r="MLQ2651" s="653"/>
      <c r="MLR2651" s="653"/>
      <c r="MLS2651" s="653"/>
      <c r="MLT2651" s="653"/>
      <c r="MLU2651" s="653"/>
      <c r="MLV2651" s="653"/>
      <c r="MLW2651" s="653"/>
      <c r="MLX2651" s="653"/>
      <c r="MLY2651" s="653"/>
      <c r="MLZ2651" s="653"/>
      <c r="MMA2651" s="653"/>
      <c r="MMB2651" s="653"/>
      <c r="MMC2651" s="653"/>
      <c r="MMD2651" s="653"/>
      <c r="MME2651" s="653"/>
      <c r="MMF2651" s="653"/>
      <c r="MMG2651" s="653"/>
      <c r="MMH2651" s="653"/>
      <c r="MMI2651" s="653"/>
      <c r="MMJ2651" s="653"/>
      <c r="MMK2651" s="653"/>
      <c r="MML2651" s="653"/>
      <c r="MMM2651" s="653"/>
      <c r="MMN2651" s="653"/>
      <c r="MMO2651" s="653"/>
      <c r="MMP2651" s="653"/>
      <c r="MMQ2651" s="653"/>
      <c r="MMR2651" s="653"/>
      <c r="MMS2651" s="653"/>
      <c r="MMT2651" s="653"/>
      <c r="MMU2651" s="653"/>
      <c r="MMV2651" s="653"/>
      <c r="MMW2651" s="653"/>
      <c r="MMX2651" s="653"/>
      <c r="MMY2651" s="653"/>
      <c r="MMZ2651" s="653"/>
      <c r="MNA2651" s="653"/>
      <c r="MNB2651" s="653"/>
      <c r="MNC2651" s="653"/>
      <c r="MND2651" s="653"/>
      <c r="MNE2651" s="653"/>
      <c r="MNF2651" s="653"/>
      <c r="MNG2651" s="653"/>
      <c r="MNH2651" s="653"/>
      <c r="MNI2651" s="653"/>
      <c r="MNJ2651" s="653"/>
      <c r="MNK2651" s="653"/>
      <c r="MNL2651" s="653"/>
      <c r="MNM2651" s="653"/>
      <c r="MNN2651" s="653"/>
      <c r="MNO2651" s="653"/>
      <c r="MNP2651" s="653"/>
      <c r="MNQ2651" s="653"/>
      <c r="MNR2651" s="653"/>
      <c r="MNS2651" s="653"/>
      <c r="MNT2651" s="653"/>
      <c r="MNU2651" s="653"/>
      <c r="MNV2651" s="653"/>
      <c r="MNW2651" s="653"/>
      <c r="MNX2651" s="653"/>
      <c r="MNY2651" s="653"/>
      <c r="MNZ2651" s="653"/>
      <c r="MOA2651" s="653"/>
      <c r="MOB2651" s="653"/>
      <c r="MOC2651" s="653"/>
      <c r="MOD2651" s="653"/>
      <c r="MOE2651" s="653"/>
      <c r="MOF2651" s="653"/>
      <c r="MOG2651" s="653"/>
      <c r="MOH2651" s="653"/>
      <c r="MOI2651" s="653"/>
      <c r="MOJ2651" s="653"/>
      <c r="MOK2651" s="653"/>
      <c r="MOL2651" s="653"/>
      <c r="MOM2651" s="653"/>
      <c r="MON2651" s="653"/>
      <c r="MOO2651" s="653"/>
      <c r="MOP2651" s="653"/>
      <c r="MOQ2651" s="653"/>
      <c r="MOR2651" s="653"/>
      <c r="MOS2651" s="653"/>
      <c r="MOT2651" s="653"/>
      <c r="MOU2651" s="653"/>
      <c r="MOV2651" s="653"/>
      <c r="MOW2651" s="653"/>
      <c r="MOX2651" s="653"/>
      <c r="MOY2651" s="653"/>
      <c r="MOZ2651" s="653"/>
      <c r="MPA2651" s="653"/>
      <c r="MPB2651" s="653"/>
      <c r="MPC2651" s="653"/>
      <c r="MPD2651" s="653"/>
      <c r="MPE2651" s="653"/>
      <c r="MPF2651" s="653"/>
      <c r="MPG2651" s="653"/>
      <c r="MPH2651" s="653"/>
      <c r="MPI2651" s="653"/>
      <c r="MPJ2651" s="653"/>
      <c r="MPK2651" s="653"/>
      <c r="MPL2651" s="653"/>
      <c r="MPM2651" s="653"/>
      <c r="MPN2651" s="653"/>
      <c r="MPO2651" s="653"/>
      <c r="MPP2651" s="653"/>
      <c r="MPQ2651" s="653"/>
      <c r="MPR2651" s="653"/>
      <c r="MPS2651" s="653"/>
      <c r="MPT2651" s="653"/>
      <c r="MPU2651" s="653"/>
      <c r="MPV2651" s="653"/>
      <c r="MPW2651" s="653"/>
      <c r="MPX2651" s="653"/>
      <c r="MPY2651" s="653"/>
      <c r="MPZ2651" s="653"/>
      <c r="MQA2651" s="653"/>
      <c r="MQB2651" s="653"/>
      <c r="MQC2651" s="653"/>
      <c r="MQD2651" s="653"/>
      <c r="MQE2651" s="653"/>
      <c r="MQF2651" s="653"/>
      <c r="MQG2651" s="653"/>
      <c r="MQH2651" s="653"/>
      <c r="MQI2651" s="653"/>
      <c r="MQJ2651" s="653"/>
      <c r="MQK2651" s="653"/>
      <c r="MQL2651" s="653"/>
      <c r="MQM2651" s="653"/>
      <c r="MQN2651" s="653"/>
      <c r="MQO2651" s="653"/>
      <c r="MQP2651" s="653"/>
      <c r="MQQ2651" s="653"/>
      <c r="MQR2651" s="653"/>
      <c r="MQS2651" s="653"/>
      <c r="MQT2651" s="653"/>
      <c r="MQU2651" s="653"/>
      <c r="MQV2651" s="653"/>
      <c r="MQW2651" s="653"/>
      <c r="MQX2651" s="653"/>
      <c r="MQY2651" s="653"/>
      <c r="MQZ2651" s="653"/>
      <c r="MRA2651" s="653"/>
      <c r="MRB2651" s="653"/>
      <c r="MRC2651" s="653"/>
      <c r="MRD2651" s="653"/>
      <c r="MRE2651" s="653"/>
      <c r="MRF2651" s="653"/>
      <c r="MRG2651" s="653"/>
      <c r="MRH2651" s="653"/>
      <c r="MRI2651" s="653"/>
      <c r="MRJ2651" s="653"/>
      <c r="MRK2651" s="653"/>
      <c r="MRL2651" s="653"/>
      <c r="MRM2651" s="653"/>
      <c r="MRN2651" s="653"/>
      <c r="MRO2651" s="653"/>
      <c r="MRP2651" s="653"/>
      <c r="MRQ2651" s="653"/>
      <c r="MRR2651" s="653"/>
      <c r="MRS2651" s="653"/>
      <c r="MRT2651" s="653"/>
      <c r="MRU2651" s="653"/>
      <c r="MRV2651" s="653"/>
      <c r="MRW2651" s="653"/>
      <c r="MRX2651" s="653"/>
      <c r="MRY2651" s="653"/>
      <c r="MRZ2651" s="653"/>
      <c r="MSA2651" s="653"/>
      <c r="MSB2651" s="653"/>
      <c r="MSC2651" s="653"/>
      <c r="MSD2651" s="653"/>
      <c r="MSE2651" s="653"/>
      <c r="MSF2651" s="653"/>
      <c r="MSG2651" s="653"/>
      <c r="MSH2651" s="653"/>
      <c r="MSI2651" s="653"/>
      <c r="MSJ2651" s="653"/>
      <c r="MSK2651" s="653"/>
      <c r="MSL2651" s="653"/>
      <c r="MSM2651" s="653"/>
      <c r="MSN2651" s="653"/>
      <c r="MSO2651" s="653"/>
      <c r="MSP2651" s="653"/>
      <c r="MSQ2651" s="653"/>
      <c r="MSR2651" s="653"/>
      <c r="MSS2651" s="653"/>
      <c r="MST2651" s="653"/>
      <c r="MSU2651" s="653"/>
      <c r="MSV2651" s="653"/>
      <c r="MSW2651" s="653"/>
      <c r="MSX2651" s="653"/>
      <c r="MSY2651" s="653"/>
      <c r="MSZ2651" s="653"/>
      <c r="MTA2651" s="653"/>
      <c r="MTB2651" s="653"/>
      <c r="MTC2651" s="653"/>
      <c r="MTD2651" s="653"/>
      <c r="MTE2651" s="653"/>
      <c r="MTF2651" s="653"/>
      <c r="MTG2651" s="653"/>
      <c r="MTH2651" s="653"/>
      <c r="MTI2651" s="653"/>
      <c r="MTJ2651" s="653"/>
      <c r="MTK2651" s="653"/>
      <c r="MTL2651" s="653"/>
      <c r="MTM2651" s="653"/>
      <c r="MTN2651" s="653"/>
      <c r="MTO2651" s="653"/>
      <c r="MTP2651" s="653"/>
      <c r="MTQ2651" s="653"/>
      <c r="MTR2651" s="653"/>
      <c r="MTS2651" s="653"/>
      <c r="MTT2651" s="653"/>
      <c r="MTU2651" s="653"/>
      <c r="MTV2651" s="653"/>
      <c r="MTW2651" s="653"/>
      <c r="MTX2651" s="653"/>
      <c r="MTY2651" s="653"/>
      <c r="MTZ2651" s="653"/>
      <c r="MUA2651" s="653"/>
      <c r="MUB2651" s="653"/>
      <c r="MUC2651" s="653"/>
      <c r="MUD2651" s="653"/>
      <c r="MUE2651" s="653"/>
      <c r="MUF2651" s="653"/>
      <c r="MUG2651" s="653"/>
      <c r="MUH2651" s="653"/>
      <c r="MUI2651" s="653"/>
      <c r="MUJ2651" s="653"/>
      <c r="MUK2651" s="653"/>
      <c r="MUL2651" s="653"/>
      <c r="MUM2651" s="653"/>
      <c r="MUN2651" s="653"/>
      <c r="MUO2651" s="653"/>
      <c r="MUP2651" s="653"/>
      <c r="MUQ2651" s="653"/>
      <c r="MUR2651" s="653"/>
      <c r="MUS2651" s="653"/>
      <c r="MUT2651" s="653"/>
      <c r="MUU2651" s="653"/>
      <c r="MUV2651" s="653"/>
      <c r="MUW2651" s="653"/>
      <c r="MUX2651" s="653"/>
      <c r="MUY2651" s="653"/>
      <c r="MUZ2651" s="653"/>
      <c r="MVA2651" s="653"/>
      <c r="MVB2651" s="653"/>
      <c r="MVC2651" s="653"/>
      <c r="MVD2651" s="653"/>
      <c r="MVE2651" s="653"/>
      <c r="MVF2651" s="653"/>
      <c r="MVG2651" s="653"/>
      <c r="MVH2651" s="653"/>
      <c r="MVI2651" s="653"/>
      <c r="MVJ2651" s="653"/>
      <c r="MVK2651" s="653"/>
      <c r="MVL2651" s="653"/>
      <c r="MVM2651" s="653"/>
      <c r="MVN2651" s="653"/>
      <c r="MVO2651" s="653"/>
      <c r="MVP2651" s="653"/>
      <c r="MVQ2651" s="653"/>
      <c r="MVR2651" s="653"/>
      <c r="MVS2651" s="653"/>
      <c r="MVT2651" s="653"/>
      <c r="MVU2651" s="653"/>
      <c r="MVV2651" s="653"/>
      <c r="MVW2651" s="653"/>
      <c r="MVX2651" s="653"/>
      <c r="MVY2651" s="653"/>
      <c r="MVZ2651" s="653"/>
      <c r="MWA2651" s="653"/>
      <c r="MWB2651" s="653"/>
      <c r="MWC2651" s="653"/>
      <c r="MWD2651" s="653"/>
      <c r="MWE2651" s="653"/>
      <c r="MWF2651" s="653"/>
      <c r="MWG2651" s="653"/>
      <c r="MWH2651" s="653"/>
      <c r="MWI2651" s="653"/>
      <c r="MWJ2651" s="653"/>
      <c r="MWK2651" s="653"/>
      <c r="MWL2651" s="653"/>
      <c r="MWM2651" s="653"/>
      <c r="MWN2651" s="653"/>
      <c r="MWO2651" s="653"/>
      <c r="MWP2651" s="653"/>
      <c r="MWQ2651" s="653"/>
      <c r="MWR2651" s="653"/>
      <c r="MWS2651" s="653"/>
      <c r="MWT2651" s="653"/>
      <c r="MWU2651" s="653"/>
      <c r="MWV2651" s="653"/>
      <c r="MWW2651" s="653"/>
      <c r="MWX2651" s="653"/>
      <c r="MWY2651" s="653"/>
      <c r="MWZ2651" s="653"/>
      <c r="MXA2651" s="653"/>
      <c r="MXB2651" s="653"/>
      <c r="MXC2651" s="653"/>
      <c r="MXD2651" s="653"/>
      <c r="MXE2651" s="653"/>
      <c r="MXF2651" s="653"/>
      <c r="MXG2651" s="653"/>
      <c r="MXH2651" s="653"/>
      <c r="MXI2651" s="653"/>
      <c r="MXJ2651" s="653"/>
      <c r="MXK2651" s="653"/>
      <c r="MXL2651" s="653"/>
      <c r="MXM2651" s="653"/>
      <c r="MXN2651" s="653"/>
      <c r="MXO2651" s="653"/>
      <c r="MXP2651" s="653"/>
      <c r="MXQ2651" s="653"/>
      <c r="MXR2651" s="653"/>
      <c r="MXS2651" s="653"/>
      <c r="MXT2651" s="653"/>
      <c r="MXU2651" s="653"/>
      <c r="MXV2651" s="653"/>
      <c r="MXW2651" s="653"/>
      <c r="MXX2651" s="653"/>
      <c r="MXY2651" s="653"/>
      <c r="MXZ2651" s="653"/>
      <c r="MYA2651" s="653"/>
      <c r="MYB2651" s="653"/>
      <c r="MYC2651" s="653"/>
      <c r="MYD2651" s="653"/>
      <c r="MYE2651" s="653"/>
      <c r="MYF2651" s="653"/>
      <c r="MYG2651" s="653"/>
      <c r="MYH2651" s="653"/>
      <c r="MYI2651" s="653"/>
      <c r="MYJ2651" s="653"/>
      <c r="MYK2651" s="653"/>
      <c r="MYL2651" s="653"/>
      <c r="MYM2651" s="653"/>
      <c r="MYN2651" s="653"/>
      <c r="MYO2651" s="653"/>
      <c r="MYP2651" s="653"/>
      <c r="MYQ2651" s="653"/>
      <c r="MYR2651" s="653"/>
      <c r="MYS2651" s="653"/>
      <c r="MYT2651" s="653"/>
      <c r="MYU2651" s="653"/>
      <c r="MYV2651" s="653"/>
      <c r="MYW2651" s="653"/>
      <c r="MYX2651" s="653"/>
      <c r="MYY2651" s="653"/>
      <c r="MYZ2651" s="653"/>
      <c r="MZA2651" s="653"/>
      <c r="MZB2651" s="653"/>
      <c r="MZC2651" s="653"/>
      <c r="MZD2651" s="653"/>
      <c r="MZE2651" s="653"/>
      <c r="MZF2651" s="653"/>
      <c r="MZG2651" s="653"/>
      <c r="MZH2651" s="653"/>
      <c r="MZI2651" s="653"/>
      <c r="MZJ2651" s="653"/>
      <c r="MZK2651" s="653"/>
      <c r="MZL2651" s="653"/>
      <c r="MZM2651" s="653"/>
      <c r="MZN2651" s="653"/>
      <c r="MZO2651" s="653"/>
      <c r="MZP2651" s="653"/>
      <c r="MZQ2651" s="653"/>
      <c r="MZR2651" s="653"/>
      <c r="MZS2651" s="653"/>
      <c r="MZT2651" s="653"/>
      <c r="MZU2651" s="653"/>
      <c r="MZV2651" s="653"/>
      <c r="MZW2651" s="653"/>
      <c r="MZX2651" s="653"/>
      <c r="MZY2651" s="653"/>
      <c r="MZZ2651" s="653"/>
      <c r="NAA2651" s="653"/>
      <c r="NAB2651" s="653"/>
      <c r="NAC2651" s="653"/>
      <c r="NAD2651" s="653"/>
      <c r="NAE2651" s="653"/>
      <c r="NAF2651" s="653"/>
      <c r="NAG2651" s="653"/>
      <c r="NAH2651" s="653"/>
      <c r="NAI2651" s="653"/>
      <c r="NAJ2651" s="653"/>
      <c r="NAK2651" s="653"/>
      <c r="NAL2651" s="653"/>
      <c r="NAM2651" s="653"/>
      <c r="NAN2651" s="653"/>
      <c r="NAO2651" s="653"/>
      <c r="NAP2651" s="653"/>
      <c r="NAQ2651" s="653"/>
      <c r="NAR2651" s="653"/>
      <c r="NAS2651" s="653"/>
      <c r="NAT2651" s="653"/>
      <c r="NAU2651" s="653"/>
      <c r="NAV2651" s="653"/>
      <c r="NAW2651" s="653"/>
      <c r="NAX2651" s="653"/>
      <c r="NAY2651" s="653"/>
      <c r="NAZ2651" s="653"/>
      <c r="NBA2651" s="653"/>
      <c r="NBB2651" s="653"/>
      <c r="NBC2651" s="653"/>
      <c r="NBD2651" s="653"/>
      <c r="NBE2651" s="653"/>
      <c r="NBF2651" s="653"/>
      <c r="NBG2651" s="653"/>
      <c r="NBH2651" s="653"/>
      <c r="NBI2651" s="653"/>
      <c r="NBJ2651" s="653"/>
      <c r="NBK2651" s="653"/>
      <c r="NBL2651" s="653"/>
      <c r="NBM2651" s="653"/>
      <c r="NBN2651" s="653"/>
      <c r="NBO2651" s="653"/>
      <c r="NBP2651" s="653"/>
      <c r="NBQ2651" s="653"/>
      <c r="NBR2651" s="653"/>
      <c r="NBS2651" s="653"/>
      <c r="NBT2651" s="653"/>
      <c r="NBU2651" s="653"/>
      <c r="NBV2651" s="653"/>
      <c r="NBW2651" s="653"/>
      <c r="NBX2651" s="653"/>
      <c r="NBY2651" s="653"/>
      <c r="NBZ2651" s="653"/>
      <c r="NCA2651" s="653"/>
      <c r="NCB2651" s="653"/>
      <c r="NCC2651" s="653"/>
      <c r="NCD2651" s="653"/>
      <c r="NCE2651" s="653"/>
      <c r="NCF2651" s="653"/>
      <c r="NCG2651" s="653"/>
      <c r="NCH2651" s="653"/>
      <c r="NCI2651" s="653"/>
      <c r="NCJ2651" s="653"/>
      <c r="NCK2651" s="653"/>
      <c r="NCL2651" s="653"/>
      <c r="NCM2651" s="653"/>
      <c r="NCN2651" s="653"/>
      <c r="NCO2651" s="653"/>
      <c r="NCP2651" s="653"/>
      <c r="NCQ2651" s="653"/>
      <c r="NCR2651" s="653"/>
      <c r="NCS2651" s="653"/>
      <c r="NCT2651" s="653"/>
      <c r="NCU2651" s="653"/>
      <c r="NCV2651" s="653"/>
      <c r="NCW2651" s="653"/>
      <c r="NCX2651" s="653"/>
      <c r="NCY2651" s="653"/>
      <c r="NCZ2651" s="653"/>
      <c r="NDA2651" s="653"/>
      <c r="NDB2651" s="653"/>
      <c r="NDC2651" s="653"/>
      <c r="NDD2651" s="653"/>
      <c r="NDE2651" s="653"/>
      <c r="NDF2651" s="653"/>
      <c r="NDG2651" s="653"/>
      <c r="NDH2651" s="653"/>
      <c r="NDI2651" s="653"/>
      <c r="NDJ2651" s="653"/>
      <c r="NDK2651" s="653"/>
      <c r="NDL2651" s="653"/>
      <c r="NDM2651" s="653"/>
      <c r="NDN2651" s="653"/>
      <c r="NDO2651" s="653"/>
      <c r="NDP2651" s="653"/>
      <c r="NDQ2651" s="653"/>
      <c r="NDR2651" s="653"/>
      <c r="NDS2651" s="653"/>
      <c r="NDT2651" s="653"/>
      <c r="NDU2651" s="653"/>
      <c r="NDV2651" s="653"/>
      <c r="NDW2651" s="653"/>
      <c r="NDX2651" s="653"/>
      <c r="NDY2651" s="653"/>
      <c r="NDZ2651" s="653"/>
      <c r="NEA2651" s="653"/>
      <c r="NEB2651" s="653"/>
      <c r="NEC2651" s="653"/>
      <c r="NED2651" s="653"/>
      <c r="NEE2651" s="653"/>
      <c r="NEF2651" s="653"/>
      <c r="NEG2651" s="653"/>
      <c r="NEH2651" s="653"/>
      <c r="NEI2651" s="653"/>
      <c r="NEJ2651" s="653"/>
      <c r="NEK2651" s="653"/>
      <c r="NEL2651" s="653"/>
      <c r="NEM2651" s="653"/>
      <c r="NEN2651" s="653"/>
      <c r="NEO2651" s="653"/>
      <c r="NEP2651" s="653"/>
      <c r="NEQ2651" s="653"/>
      <c r="NER2651" s="653"/>
      <c r="NES2651" s="653"/>
      <c r="NET2651" s="653"/>
      <c r="NEU2651" s="653"/>
      <c r="NEV2651" s="653"/>
      <c r="NEW2651" s="653"/>
      <c r="NEX2651" s="653"/>
      <c r="NEY2651" s="653"/>
      <c r="NEZ2651" s="653"/>
      <c r="NFA2651" s="653"/>
      <c r="NFB2651" s="653"/>
      <c r="NFC2651" s="653"/>
      <c r="NFD2651" s="653"/>
      <c r="NFE2651" s="653"/>
      <c r="NFF2651" s="653"/>
      <c r="NFG2651" s="653"/>
      <c r="NFH2651" s="653"/>
      <c r="NFI2651" s="653"/>
      <c r="NFJ2651" s="653"/>
      <c r="NFK2651" s="653"/>
      <c r="NFL2651" s="653"/>
      <c r="NFM2651" s="653"/>
      <c r="NFN2651" s="653"/>
      <c r="NFO2651" s="653"/>
      <c r="NFP2651" s="653"/>
      <c r="NFQ2651" s="653"/>
      <c r="NFR2651" s="653"/>
      <c r="NFS2651" s="653"/>
      <c r="NFT2651" s="653"/>
      <c r="NFU2651" s="653"/>
      <c r="NFV2651" s="653"/>
      <c r="NFW2651" s="653"/>
      <c r="NFX2651" s="653"/>
      <c r="NFY2651" s="653"/>
      <c r="NFZ2651" s="653"/>
      <c r="NGA2651" s="653"/>
      <c r="NGB2651" s="653"/>
      <c r="NGC2651" s="653"/>
      <c r="NGD2651" s="653"/>
      <c r="NGE2651" s="653"/>
      <c r="NGF2651" s="653"/>
      <c r="NGG2651" s="653"/>
      <c r="NGH2651" s="653"/>
      <c r="NGI2651" s="653"/>
      <c r="NGJ2651" s="653"/>
      <c r="NGK2651" s="653"/>
      <c r="NGL2651" s="653"/>
      <c r="NGM2651" s="653"/>
      <c r="NGN2651" s="653"/>
      <c r="NGO2651" s="653"/>
      <c r="NGP2651" s="653"/>
      <c r="NGQ2651" s="653"/>
      <c r="NGR2651" s="653"/>
      <c r="NGS2651" s="653"/>
      <c r="NGT2651" s="653"/>
      <c r="NGU2651" s="653"/>
      <c r="NGV2651" s="653"/>
      <c r="NGW2651" s="653"/>
      <c r="NGX2651" s="653"/>
      <c r="NGY2651" s="653"/>
      <c r="NGZ2651" s="653"/>
      <c r="NHA2651" s="653"/>
      <c r="NHB2651" s="653"/>
      <c r="NHC2651" s="653"/>
      <c r="NHD2651" s="653"/>
      <c r="NHE2651" s="653"/>
      <c r="NHF2651" s="653"/>
      <c r="NHG2651" s="653"/>
      <c r="NHH2651" s="653"/>
      <c r="NHI2651" s="653"/>
      <c r="NHJ2651" s="653"/>
      <c r="NHK2651" s="653"/>
      <c r="NHL2651" s="653"/>
      <c r="NHM2651" s="653"/>
      <c r="NHN2651" s="653"/>
      <c r="NHO2651" s="653"/>
      <c r="NHP2651" s="653"/>
      <c r="NHQ2651" s="653"/>
      <c r="NHR2651" s="653"/>
      <c r="NHS2651" s="653"/>
      <c r="NHT2651" s="653"/>
      <c r="NHU2651" s="653"/>
      <c r="NHV2651" s="653"/>
      <c r="NHW2651" s="653"/>
      <c r="NHX2651" s="653"/>
      <c r="NHY2651" s="653"/>
      <c r="NHZ2651" s="653"/>
      <c r="NIA2651" s="653"/>
      <c r="NIB2651" s="653"/>
      <c r="NIC2651" s="653"/>
      <c r="NID2651" s="653"/>
      <c r="NIE2651" s="653"/>
      <c r="NIF2651" s="653"/>
      <c r="NIG2651" s="653"/>
      <c r="NIH2651" s="653"/>
      <c r="NII2651" s="653"/>
      <c r="NIJ2651" s="653"/>
      <c r="NIK2651" s="653"/>
      <c r="NIL2651" s="653"/>
      <c r="NIM2651" s="653"/>
      <c r="NIN2651" s="653"/>
      <c r="NIO2651" s="653"/>
      <c r="NIP2651" s="653"/>
      <c r="NIQ2651" s="653"/>
      <c r="NIR2651" s="653"/>
      <c r="NIS2651" s="653"/>
      <c r="NIT2651" s="653"/>
      <c r="NIU2651" s="653"/>
      <c r="NIV2651" s="653"/>
      <c r="NIW2651" s="653"/>
      <c r="NIX2651" s="653"/>
      <c r="NIY2651" s="653"/>
      <c r="NIZ2651" s="653"/>
      <c r="NJA2651" s="653"/>
      <c r="NJB2651" s="653"/>
      <c r="NJC2651" s="653"/>
      <c r="NJD2651" s="653"/>
      <c r="NJE2651" s="653"/>
      <c r="NJF2651" s="653"/>
      <c r="NJG2651" s="653"/>
      <c r="NJH2651" s="653"/>
      <c r="NJI2651" s="653"/>
      <c r="NJJ2651" s="653"/>
      <c r="NJK2651" s="653"/>
      <c r="NJL2651" s="653"/>
      <c r="NJM2651" s="653"/>
      <c r="NJN2651" s="653"/>
      <c r="NJO2651" s="653"/>
      <c r="NJP2651" s="653"/>
      <c r="NJQ2651" s="653"/>
      <c r="NJR2651" s="653"/>
      <c r="NJS2651" s="653"/>
      <c r="NJT2651" s="653"/>
      <c r="NJU2651" s="653"/>
      <c r="NJV2651" s="653"/>
      <c r="NJW2651" s="653"/>
      <c r="NJX2651" s="653"/>
      <c r="NJY2651" s="653"/>
      <c r="NJZ2651" s="653"/>
      <c r="NKA2651" s="653"/>
      <c r="NKB2651" s="653"/>
      <c r="NKC2651" s="653"/>
      <c r="NKD2651" s="653"/>
      <c r="NKE2651" s="653"/>
      <c r="NKF2651" s="653"/>
      <c r="NKG2651" s="653"/>
      <c r="NKH2651" s="653"/>
      <c r="NKI2651" s="653"/>
      <c r="NKJ2651" s="653"/>
      <c r="NKK2651" s="653"/>
      <c r="NKL2651" s="653"/>
      <c r="NKM2651" s="653"/>
      <c r="NKN2651" s="653"/>
      <c r="NKO2651" s="653"/>
      <c r="NKP2651" s="653"/>
      <c r="NKQ2651" s="653"/>
      <c r="NKR2651" s="653"/>
      <c r="NKS2651" s="653"/>
      <c r="NKT2651" s="653"/>
      <c r="NKU2651" s="653"/>
      <c r="NKV2651" s="653"/>
      <c r="NKW2651" s="653"/>
      <c r="NKX2651" s="653"/>
      <c r="NKY2651" s="653"/>
      <c r="NKZ2651" s="653"/>
      <c r="NLA2651" s="653"/>
      <c r="NLB2651" s="653"/>
      <c r="NLC2651" s="653"/>
      <c r="NLD2651" s="653"/>
      <c r="NLE2651" s="653"/>
      <c r="NLF2651" s="653"/>
      <c r="NLG2651" s="653"/>
      <c r="NLH2651" s="653"/>
      <c r="NLI2651" s="653"/>
      <c r="NLJ2651" s="653"/>
      <c r="NLK2651" s="653"/>
      <c r="NLL2651" s="653"/>
      <c r="NLM2651" s="653"/>
      <c r="NLN2651" s="653"/>
      <c r="NLO2651" s="653"/>
      <c r="NLP2651" s="653"/>
      <c r="NLQ2651" s="653"/>
      <c r="NLR2651" s="653"/>
      <c r="NLS2651" s="653"/>
      <c r="NLT2651" s="653"/>
      <c r="NLU2651" s="653"/>
      <c r="NLV2651" s="653"/>
      <c r="NLW2651" s="653"/>
      <c r="NLX2651" s="653"/>
      <c r="NLY2651" s="653"/>
      <c r="NLZ2651" s="653"/>
      <c r="NMA2651" s="653"/>
      <c r="NMB2651" s="653"/>
      <c r="NMC2651" s="653"/>
      <c r="NMD2651" s="653"/>
      <c r="NME2651" s="653"/>
      <c r="NMF2651" s="653"/>
      <c r="NMG2651" s="653"/>
      <c r="NMH2651" s="653"/>
      <c r="NMI2651" s="653"/>
      <c r="NMJ2651" s="653"/>
      <c r="NMK2651" s="653"/>
      <c r="NML2651" s="653"/>
      <c r="NMM2651" s="653"/>
      <c r="NMN2651" s="653"/>
      <c r="NMO2651" s="653"/>
      <c r="NMP2651" s="653"/>
      <c r="NMQ2651" s="653"/>
      <c r="NMR2651" s="653"/>
      <c r="NMS2651" s="653"/>
      <c r="NMT2651" s="653"/>
      <c r="NMU2651" s="653"/>
      <c r="NMV2651" s="653"/>
      <c r="NMW2651" s="653"/>
      <c r="NMX2651" s="653"/>
      <c r="NMY2651" s="653"/>
      <c r="NMZ2651" s="653"/>
      <c r="NNA2651" s="653"/>
      <c r="NNB2651" s="653"/>
      <c r="NNC2651" s="653"/>
      <c r="NND2651" s="653"/>
      <c r="NNE2651" s="653"/>
      <c r="NNF2651" s="653"/>
      <c r="NNG2651" s="653"/>
      <c r="NNH2651" s="653"/>
      <c r="NNI2651" s="653"/>
      <c r="NNJ2651" s="653"/>
      <c r="NNK2651" s="653"/>
      <c r="NNL2651" s="653"/>
      <c r="NNM2651" s="653"/>
      <c r="NNN2651" s="653"/>
      <c r="NNO2651" s="653"/>
      <c r="NNP2651" s="653"/>
      <c r="NNQ2651" s="653"/>
      <c r="NNR2651" s="653"/>
      <c r="NNS2651" s="653"/>
      <c r="NNT2651" s="653"/>
      <c r="NNU2651" s="653"/>
      <c r="NNV2651" s="653"/>
      <c r="NNW2651" s="653"/>
      <c r="NNX2651" s="653"/>
      <c r="NNY2651" s="653"/>
      <c r="NNZ2651" s="653"/>
      <c r="NOA2651" s="653"/>
      <c r="NOB2651" s="653"/>
      <c r="NOC2651" s="653"/>
      <c r="NOD2651" s="653"/>
      <c r="NOE2651" s="653"/>
      <c r="NOF2651" s="653"/>
      <c r="NOG2651" s="653"/>
      <c r="NOH2651" s="653"/>
      <c r="NOI2651" s="653"/>
      <c r="NOJ2651" s="653"/>
      <c r="NOK2651" s="653"/>
      <c r="NOL2651" s="653"/>
      <c r="NOM2651" s="653"/>
      <c r="NON2651" s="653"/>
      <c r="NOO2651" s="653"/>
      <c r="NOP2651" s="653"/>
      <c r="NOQ2651" s="653"/>
      <c r="NOR2651" s="653"/>
      <c r="NOS2651" s="653"/>
      <c r="NOT2651" s="653"/>
      <c r="NOU2651" s="653"/>
      <c r="NOV2651" s="653"/>
      <c r="NOW2651" s="653"/>
      <c r="NOX2651" s="653"/>
      <c r="NOY2651" s="653"/>
      <c r="NOZ2651" s="653"/>
      <c r="NPA2651" s="653"/>
      <c r="NPB2651" s="653"/>
      <c r="NPC2651" s="653"/>
      <c r="NPD2651" s="653"/>
      <c r="NPE2651" s="653"/>
      <c r="NPF2651" s="653"/>
      <c r="NPG2651" s="653"/>
      <c r="NPH2651" s="653"/>
      <c r="NPI2651" s="653"/>
      <c r="NPJ2651" s="653"/>
      <c r="NPK2651" s="653"/>
      <c r="NPL2651" s="653"/>
      <c r="NPM2651" s="653"/>
      <c r="NPN2651" s="653"/>
      <c r="NPO2651" s="653"/>
      <c r="NPP2651" s="653"/>
      <c r="NPQ2651" s="653"/>
      <c r="NPR2651" s="653"/>
      <c r="NPS2651" s="653"/>
      <c r="NPT2651" s="653"/>
      <c r="NPU2651" s="653"/>
      <c r="NPV2651" s="653"/>
      <c r="NPW2651" s="653"/>
      <c r="NPX2651" s="653"/>
      <c r="NPY2651" s="653"/>
      <c r="NPZ2651" s="653"/>
      <c r="NQA2651" s="653"/>
      <c r="NQB2651" s="653"/>
      <c r="NQC2651" s="653"/>
      <c r="NQD2651" s="653"/>
      <c r="NQE2651" s="653"/>
      <c r="NQF2651" s="653"/>
      <c r="NQG2651" s="653"/>
      <c r="NQH2651" s="653"/>
      <c r="NQI2651" s="653"/>
      <c r="NQJ2651" s="653"/>
      <c r="NQK2651" s="653"/>
      <c r="NQL2651" s="653"/>
      <c r="NQM2651" s="653"/>
      <c r="NQN2651" s="653"/>
      <c r="NQO2651" s="653"/>
      <c r="NQP2651" s="653"/>
      <c r="NQQ2651" s="653"/>
      <c r="NQR2651" s="653"/>
      <c r="NQS2651" s="653"/>
      <c r="NQT2651" s="653"/>
      <c r="NQU2651" s="653"/>
      <c r="NQV2651" s="653"/>
      <c r="NQW2651" s="653"/>
      <c r="NQX2651" s="653"/>
      <c r="NQY2651" s="653"/>
      <c r="NQZ2651" s="653"/>
      <c r="NRA2651" s="653"/>
      <c r="NRB2651" s="653"/>
      <c r="NRC2651" s="653"/>
      <c r="NRD2651" s="653"/>
      <c r="NRE2651" s="653"/>
      <c r="NRF2651" s="653"/>
      <c r="NRG2651" s="653"/>
      <c r="NRH2651" s="653"/>
      <c r="NRI2651" s="653"/>
      <c r="NRJ2651" s="653"/>
      <c r="NRK2651" s="653"/>
      <c r="NRL2651" s="653"/>
      <c r="NRM2651" s="653"/>
      <c r="NRN2651" s="653"/>
      <c r="NRO2651" s="653"/>
      <c r="NRP2651" s="653"/>
      <c r="NRQ2651" s="653"/>
      <c r="NRR2651" s="653"/>
      <c r="NRS2651" s="653"/>
      <c r="NRT2651" s="653"/>
      <c r="NRU2651" s="653"/>
      <c r="NRV2651" s="653"/>
      <c r="NRW2651" s="653"/>
      <c r="NRX2651" s="653"/>
      <c r="NRY2651" s="653"/>
      <c r="NRZ2651" s="653"/>
      <c r="NSA2651" s="653"/>
      <c r="NSB2651" s="653"/>
      <c r="NSC2651" s="653"/>
      <c r="NSD2651" s="653"/>
      <c r="NSE2651" s="653"/>
      <c r="NSF2651" s="653"/>
      <c r="NSG2651" s="653"/>
      <c r="NSH2651" s="653"/>
      <c r="NSI2651" s="653"/>
      <c r="NSJ2651" s="653"/>
      <c r="NSK2651" s="653"/>
      <c r="NSL2651" s="653"/>
      <c r="NSM2651" s="653"/>
      <c r="NSN2651" s="653"/>
      <c r="NSO2651" s="653"/>
      <c r="NSP2651" s="653"/>
      <c r="NSQ2651" s="653"/>
      <c r="NSR2651" s="653"/>
      <c r="NSS2651" s="653"/>
      <c r="NST2651" s="653"/>
      <c r="NSU2651" s="653"/>
      <c r="NSV2651" s="653"/>
      <c r="NSW2651" s="653"/>
      <c r="NSX2651" s="653"/>
      <c r="NSY2651" s="653"/>
      <c r="NSZ2651" s="653"/>
      <c r="NTA2651" s="653"/>
      <c r="NTB2651" s="653"/>
      <c r="NTC2651" s="653"/>
      <c r="NTD2651" s="653"/>
      <c r="NTE2651" s="653"/>
      <c r="NTF2651" s="653"/>
      <c r="NTG2651" s="653"/>
      <c r="NTH2651" s="653"/>
      <c r="NTI2651" s="653"/>
      <c r="NTJ2651" s="653"/>
      <c r="NTK2651" s="653"/>
      <c r="NTL2651" s="653"/>
      <c r="NTM2651" s="653"/>
      <c r="NTN2651" s="653"/>
      <c r="NTO2651" s="653"/>
      <c r="NTP2651" s="653"/>
      <c r="NTQ2651" s="653"/>
      <c r="NTR2651" s="653"/>
      <c r="NTS2651" s="653"/>
      <c r="NTT2651" s="653"/>
      <c r="NTU2651" s="653"/>
      <c r="NTV2651" s="653"/>
      <c r="NTW2651" s="653"/>
      <c r="NTX2651" s="653"/>
      <c r="NTY2651" s="653"/>
      <c r="NTZ2651" s="653"/>
      <c r="NUA2651" s="653"/>
      <c r="NUB2651" s="653"/>
      <c r="NUC2651" s="653"/>
      <c r="NUD2651" s="653"/>
      <c r="NUE2651" s="653"/>
      <c r="NUF2651" s="653"/>
      <c r="NUG2651" s="653"/>
      <c r="NUH2651" s="653"/>
      <c r="NUI2651" s="653"/>
      <c r="NUJ2651" s="653"/>
      <c r="NUK2651" s="653"/>
      <c r="NUL2651" s="653"/>
      <c r="NUM2651" s="653"/>
      <c r="NUN2651" s="653"/>
      <c r="NUO2651" s="653"/>
      <c r="NUP2651" s="653"/>
      <c r="NUQ2651" s="653"/>
      <c r="NUR2651" s="653"/>
      <c r="NUS2651" s="653"/>
      <c r="NUT2651" s="653"/>
      <c r="NUU2651" s="653"/>
      <c r="NUV2651" s="653"/>
      <c r="NUW2651" s="653"/>
      <c r="NUX2651" s="653"/>
      <c r="NUY2651" s="653"/>
      <c r="NUZ2651" s="653"/>
      <c r="NVA2651" s="653"/>
      <c r="NVB2651" s="653"/>
      <c r="NVC2651" s="653"/>
      <c r="NVD2651" s="653"/>
      <c r="NVE2651" s="653"/>
      <c r="NVF2651" s="653"/>
      <c r="NVG2651" s="653"/>
      <c r="NVH2651" s="653"/>
      <c r="NVI2651" s="653"/>
      <c r="NVJ2651" s="653"/>
      <c r="NVK2651" s="653"/>
      <c r="NVL2651" s="653"/>
      <c r="NVM2651" s="653"/>
      <c r="NVN2651" s="653"/>
      <c r="NVO2651" s="653"/>
      <c r="NVP2651" s="653"/>
      <c r="NVQ2651" s="653"/>
      <c r="NVR2651" s="653"/>
      <c r="NVS2651" s="653"/>
      <c r="NVT2651" s="653"/>
      <c r="NVU2651" s="653"/>
      <c r="NVV2651" s="653"/>
      <c r="NVW2651" s="653"/>
      <c r="NVX2651" s="653"/>
      <c r="NVY2651" s="653"/>
      <c r="NVZ2651" s="653"/>
      <c r="NWA2651" s="653"/>
      <c r="NWB2651" s="653"/>
      <c r="NWC2651" s="653"/>
      <c r="NWD2651" s="653"/>
      <c r="NWE2651" s="653"/>
      <c r="NWF2651" s="653"/>
      <c r="NWG2651" s="653"/>
      <c r="NWH2651" s="653"/>
      <c r="NWI2651" s="653"/>
      <c r="NWJ2651" s="653"/>
      <c r="NWK2651" s="653"/>
      <c r="NWL2651" s="653"/>
      <c r="NWM2651" s="653"/>
      <c r="NWN2651" s="653"/>
      <c r="NWO2651" s="653"/>
      <c r="NWP2651" s="653"/>
      <c r="NWQ2651" s="653"/>
      <c r="NWR2651" s="653"/>
      <c r="NWS2651" s="653"/>
      <c r="NWT2651" s="653"/>
      <c r="NWU2651" s="653"/>
      <c r="NWV2651" s="653"/>
      <c r="NWW2651" s="653"/>
      <c r="NWX2651" s="653"/>
      <c r="NWY2651" s="653"/>
      <c r="NWZ2651" s="653"/>
      <c r="NXA2651" s="653"/>
      <c r="NXB2651" s="653"/>
      <c r="NXC2651" s="653"/>
      <c r="NXD2651" s="653"/>
      <c r="NXE2651" s="653"/>
      <c r="NXF2651" s="653"/>
      <c r="NXG2651" s="653"/>
      <c r="NXH2651" s="653"/>
      <c r="NXI2651" s="653"/>
      <c r="NXJ2651" s="653"/>
      <c r="NXK2651" s="653"/>
      <c r="NXL2651" s="653"/>
      <c r="NXM2651" s="653"/>
      <c r="NXN2651" s="653"/>
      <c r="NXO2651" s="653"/>
      <c r="NXP2651" s="653"/>
      <c r="NXQ2651" s="653"/>
      <c r="NXR2651" s="653"/>
      <c r="NXS2651" s="653"/>
      <c r="NXT2651" s="653"/>
      <c r="NXU2651" s="653"/>
      <c r="NXV2651" s="653"/>
      <c r="NXW2651" s="653"/>
      <c r="NXX2651" s="653"/>
      <c r="NXY2651" s="653"/>
      <c r="NXZ2651" s="653"/>
      <c r="NYA2651" s="653"/>
      <c r="NYB2651" s="653"/>
      <c r="NYC2651" s="653"/>
      <c r="NYD2651" s="653"/>
      <c r="NYE2651" s="653"/>
      <c r="NYF2651" s="653"/>
      <c r="NYG2651" s="653"/>
      <c r="NYH2651" s="653"/>
      <c r="NYI2651" s="653"/>
      <c r="NYJ2651" s="653"/>
      <c r="NYK2651" s="653"/>
      <c r="NYL2651" s="653"/>
      <c r="NYM2651" s="653"/>
      <c r="NYN2651" s="653"/>
      <c r="NYO2651" s="653"/>
      <c r="NYP2651" s="653"/>
      <c r="NYQ2651" s="653"/>
      <c r="NYR2651" s="653"/>
      <c r="NYS2651" s="653"/>
      <c r="NYT2651" s="653"/>
      <c r="NYU2651" s="653"/>
      <c r="NYV2651" s="653"/>
      <c r="NYW2651" s="653"/>
      <c r="NYX2651" s="653"/>
      <c r="NYY2651" s="653"/>
      <c r="NYZ2651" s="653"/>
      <c r="NZA2651" s="653"/>
      <c r="NZB2651" s="653"/>
      <c r="NZC2651" s="653"/>
      <c r="NZD2651" s="653"/>
      <c r="NZE2651" s="653"/>
      <c r="NZF2651" s="653"/>
      <c r="NZG2651" s="653"/>
      <c r="NZH2651" s="653"/>
      <c r="NZI2651" s="653"/>
      <c r="NZJ2651" s="653"/>
      <c r="NZK2651" s="653"/>
      <c r="NZL2651" s="653"/>
      <c r="NZM2651" s="653"/>
      <c r="NZN2651" s="653"/>
      <c r="NZO2651" s="653"/>
      <c r="NZP2651" s="653"/>
      <c r="NZQ2651" s="653"/>
      <c r="NZR2651" s="653"/>
      <c r="NZS2651" s="653"/>
      <c r="NZT2651" s="653"/>
      <c r="NZU2651" s="653"/>
      <c r="NZV2651" s="653"/>
      <c r="NZW2651" s="653"/>
      <c r="NZX2651" s="653"/>
      <c r="NZY2651" s="653"/>
      <c r="NZZ2651" s="653"/>
      <c r="OAA2651" s="653"/>
      <c r="OAB2651" s="653"/>
      <c r="OAC2651" s="653"/>
      <c r="OAD2651" s="653"/>
      <c r="OAE2651" s="653"/>
      <c r="OAF2651" s="653"/>
      <c r="OAG2651" s="653"/>
      <c r="OAH2651" s="653"/>
      <c r="OAI2651" s="653"/>
      <c r="OAJ2651" s="653"/>
      <c r="OAK2651" s="653"/>
      <c r="OAL2651" s="653"/>
      <c r="OAM2651" s="653"/>
      <c r="OAN2651" s="653"/>
      <c r="OAO2651" s="653"/>
      <c r="OAP2651" s="653"/>
      <c r="OAQ2651" s="653"/>
      <c r="OAR2651" s="653"/>
      <c r="OAS2651" s="653"/>
      <c r="OAT2651" s="653"/>
      <c r="OAU2651" s="653"/>
      <c r="OAV2651" s="653"/>
      <c r="OAW2651" s="653"/>
      <c r="OAX2651" s="653"/>
      <c r="OAY2651" s="653"/>
      <c r="OAZ2651" s="653"/>
      <c r="OBA2651" s="653"/>
      <c r="OBB2651" s="653"/>
      <c r="OBC2651" s="653"/>
      <c r="OBD2651" s="653"/>
      <c r="OBE2651" s="653"/>
      <c r="OBF2651" s="653"/>
      <c r="OBG2651" s="653"/>
      <c r="OBH2651" s="653"/>
      <c r="OBI2651" s="653"/>
      <c r="OBJ2651" s="653"/>
      <c r="OBK2651" s="653"/>
      <c r="OBL2651" s="653"/>
      <c r="OBM2651" s="653"/>
      <c r="OBN2651" s="653"/>
      <c r="OBO2651" s="653"/>
      <c r="OBP2651" s="653"/>
      <c r="OBQ2651" s="653"/>
      <c r="OBR2651" s="653"/>
      <c r="OBS2651" s="653"/>
      <c r="OBT2651" s="653"/>
      <c r="OBU2651" s="653"/>
      <c r="OBV2651" s="653"/>
      <c r="OBW2651" s="653"/>
      <c r="OBX2651" s="653"/>
      <c r="OBY2651" s="653"/>
      <c r="OBZ2651" s="653"/>
      <c r="OCA2651" s="653"/>
      <c r="OCB2651" s="653"/>
      <c r="OCC2651" s="653"/>
      <c r="OCD2651" s="653"/>
      <c r="OCE2651" s="653"/>
      <c r="OCF2651" s="653"/>
      <c r="OCG2651" s="653"/>
      <c r="OCH2651" s="653"/>
      <c r="OCI2651" s="653"/>
      <c r="OCJ2651" s="653"/>
      <c r="OCK2651" s="653"/>
      <c r="OCL2651" s="653"/>
      <c r="OCM2651" s="653"/>
      <c r="OCN2651" s="653"/>
      <c r="OCO2651" s="653"/>
      <c r="OCP2651" s="653"/>
      <c r="OCQ2651" s="653"/>
      <c r="OCR2651" s="653"/>
      <c r="OCS2651" s="653"/>
      <c r="OCT2651" s="653"/>
      <c r="OCU2651" s="653"/>
      <c r="OCV2651" s="653"/>
      <c r="OCW2651" s="653"/>
      <c r="OCX2651" s="653"/>
      <c r="OCY2651" s="653"/>
      <c r="OCZ2651" s="653"/>
      <c r="ODA2651" s="653"/>
      <c r="ODB2651" s="653"/>
      <c r="ODC2651" s="653"/>
      <c r="ODD2651" s="653"/>
      <c r="ODE2651" s="653"/>
      <c r="ODF2651" s="653"/>
      <c r="ODG2651" s="653"/>
      <c r="ODH2651" s="653"/>
      <c r="ODI2651" s="653"/>
      <c r="ODJ2651" s="653"/>
      <c r="ODK2651" s="653"/>
      <c r="ODL2651" s="653"/>
      <c r="ODM2651" s="653"/>
      <c r="ODN2651" s="653"/>
      <c r="ODO2651" s="653"/>
      <c r="ODP2651" s="653"/>
      <c r="ODQ2651" s="653"/>
      <c r="ODR2651" s="653"/>
      <c r="ODS2651" s="653"/>
      <c r="ODT2651" s="653"/>
      <c r="ODU2651" s="653"/>
      <c r="ODV2651" s="653"/>
      <c r="ODW2651" s="653"/>
      <c r="ODX2651" s="653"/>
      <c r="ODY2651" s="653"/>
      <c r="ODZ2651" s="653"/>
      <c r="OEA2651" s="653"/>
      <c r="OEB2651" s="653"/>
      <c r="OEC2651" s="653"/>
      <c r="OED2651" s="653"/>
      <c r="OEE2651" s="653"/>
      <c r="OEF2651" s="653"/>
      <c r="OEG2651" s="653"/>
      <c r="OEH2651" s="653"/>
      <c r="OEI2651" s="653"/>
      <c r="OEJ2651" s="653"/>
      <c r="OEK2651" s="653"/>
      <c r="OEL2651" s="653"/>
      <c r="OEM2651" s="653"/>
      <c r="OEN2651" s="653"/>
      <c r="OEO2651" s="653"/>
      <c r="OEP2651" s="653"/>
      <c r="OEQ2651" s="653"/>
      <c r="OER2651" s="653"/>
      <c r="OES2651" s="653"/>
      <c r="OET2651" s="653"/>
      <c r="OEU2651" s="653"/>
      <c r="OEV2651" s="653"/>
      <c r="OEW2651" s="653"/>
      <c r="OEX2651" s="653"/>
      <c r="OEY2651" s="653"/>
      <c r="OEZ2651" s="653"/>
      <c r="OFA2651" s="653"/>
      <c r="OFB2651" s="653"/>
      <c r="OFC2651" s="653"/>
      <c r="OFD2651" s="653"/>
      <c r="OFE2651" s="653"/>
      <c r="OFF2651" s="653"/>
      <c r="OFG2651" s="653"/>
      <c r="OFH2651" s="653"/>
      <c r="OFI2651" s="653"/>
      <c r="OFJ2651" s="653"/>
      <c r="OFK2651" s="653"/>
      <c r="OFL2651" s="653"/>
      <c r="OFM2651" s="653"/>
      <c r="OFN2651" s="653"/>
      <c r="OFO2651" s="653"/>
      <c r="OFP2651" s="653"/>
      <c r="OFQ2651" s="653"/>
      <c r="OFR2651" s="653"/>
      <c r="OFS2651" s="653"/>
      <c r="OFT2651" s="653"/>
      <c r="OFU2651" s="653"/>
      <c r="OFV2651" s="653"/>
      <c r="OFW2651" s="653"/>
      <c r="OFX2651" s="653"/>
      <c r="OFY2651" s="653"/>
      <c r="OFZ2651" s="653"/>
      <c r="OGA2651" s="653"/>
      <c r="OGB2651" s="653"/>
      <c r="OGC2651" s="653"/>
      <c r="OGD2651" s="653"/>
      <c r="OGE2651" s="653"/>
      <c r="OGF2651" s="653"/>
      <c r="OGG2651" s="653"/>
      <c r="OGH2651" s="653"/>
      <c r="OGI2651" s="653"/>
      <c r="OGJ2651" s="653"/>
      <c r="OGK2651" s="653"/>
      <c r="OGL2651" s="653"/>
      <c r="OGM2651" s="653"/>
      <c r="OGN2651" s="653"/>
      <c r="OGO2651" s="653"/>
      <c r="OGP2651" s="653"/>
      <c r="OGQ2651" s="653"/>
      <c r="OGR2651" s="653"/>
      <c r="OGS2651" s="653"/>
      <c r="OGT2651" s="653"/>
      <c r="OGU2651" s="653"/>
      <c r="OGV2651" s="653"/>
      <c r="OGW2651" s="653"/>
      <c r="OGX2651" s="653"/>
      <c r="OGY2651" s="653"/>
      <c r="OGZ2651" s="653"/>
      <c r="OHA2651" s="653"/>
      <c r="OHB2651" s="653"/>
      <c r="OHC2651" s="653"/>
      <c r="OHD2651" s="653"/>
      <c r="OHE2651" s="653"/>
      <c r="OHF2651" s="653"/>
      <c r="OHG2651" s="653"/>
      <c r="OHH2651" s="653"/>
      <c r="OHI2651" s="653"/>
      <c r="OHJ2651" s="653"/>
      <c r="OHK2651" s="653"/>
      <c r="OHL2651" s="653"/>
      <c r="OHM2651" s="653"/>
      <c r="OHN2651" s="653"/>
      <c r="OHO2651" s="653"/>
      <c r="OHP2651" s="653"/>
      <c r="OHQ2651" s="653"/>
      <c r="OHR2651" s="653"/>
      <c r="OHS2651" s="653"/>
      <c r="OHT2651" s="653"/>
      <c r="OHU2651" s="653"/>
      <c r="OHV2651" s="653"/>
      <c r="OHW2651" s="653"/>
      <c r="OHX2651" s="653"/>
      <c r="OHY2651" s="653"/>
      <c r="OHZ2651" s="653"/>
      <c r="OIA2651" s="653"/>
      <c r="OIB2651" s="653"/>
      <c r="OIC2651" s="653"/>
      <c r="OID2651" s="653"/>
      <c r="OIE2651" s="653"/>
      <c r="OIF2651" s="653"/>
      <c r="OIG2651" s="653"/>
      <c r="OIH2651" s="653"/>
      <c r="OII2651" s="653"/>
      <c r="OIJ2651" s="653"/>
      <c r="OIK2651" s="653"/>
      <c r="OIL2651" s="653"/>
      <c r="OIM2651" s="653"/>
      <c r="OIN2651" s="653"/>
      <c r="OIO2651" s="653"/>
      <c r="OIP2651" s="653"/>
      <c r="OIQ2651" s="653"/>
      <c r="OIR2651" s="653"/>
      <c r="OIS2651" s="653"/>
      <c r="OIT2651" s="653"/>
      <c r="OIU2651" s="653"/>
      <c r="OIV2651" s="653"/>
      <c r="OIW2651" s="653"/>
      <c r="OIX2651" s="653"/>
      <c r="OIY2651" s="653"/>
      <c r="OIZ2651" s="653"/>
      <c r="OJA2651" s="653"/>
      <c r="OJB2651" s="653"/>
      <c r="OJC2651" s="653"/>
      <c r="OJD2651" s="653"/>
      <c r="OJE2651" s="653"/>
      <c r="OJF2651" s="653"/>
      <c r="OJG2651" s="653"/>
      <c r="OJH2651" s="653"/>
      <c r="OJI2651" s="653"/>
      <c r="OJJ2651" s="653"/>
      <c r="OJK2651" s="653"/>
      <c r="OJL2651" s="653"/>
      <c r="OJM2651" s="653"/>
      <c r="OJN2651" s="653"/>
      <c r="OJO2651" s="653"/>
      <c r="OJP2651" s="653"/>
      <c r="OJQ2651" s="653"/>
      <c r="OJR2651" s="653"/>
      <c r="OJS2651" s="653"/>
      <c r="OJT2651" s="653"/>
      <c r="OJU2651" s="653"/>
      <c r="OJV2651" s="653"/>
      <c r="OJW2651" s="653"/>
      <c r="OJX2651" s="653"/>
      <c r="OJY2651" s="653"/>
      <c r="OJZ2651" s="653"/>
      <c r="OKA2651" s="653"/>
      <c r="OKB2651" s="653"/>
      <c r="OKC2651" s="653"/>
      <c r="OKD2651" s="653"/>
      <c r="OKE2651" s="653"/>
      <c r="OKF2651" s="653"/>
      <c r="OKG2651" s="653"/>
      <c r="OKH2651" s="653"/>
      <c r="OKI2651" s="653"/>
      <c r="OKJ2651" s="653"/>
      <c r="OKK2651" s="653"/>
      <c r="OKL2651" s="653"/>
      <c r="OKM2651" s="653"/>
      <c r="OKN2651" s="653"/>
      <c r="OKO2651" s="653"/>
      <c r="OKP2651" s="653"/>
      <c r="OKQ2651" s="653"/>
      <c r="OKR2651" s="653"/>
      <c r="OKS2651" s="653"/>
      <c r="OKT2651" s="653"/>
      <c r="OKU2651" s="653"/>
      <c r="OKV2651" s="653"/>
      <c r="OKW2651" s="653"/>
      <c r="OKX2651" s="653"/>
      <c r="OKY2651" s="653"/>
      <c r="OKZ2651" s="653"/>
      <c r="OLA2651" s="653"/>
      <c r="OLB2651" s="653"/>
      <c r="OLC2651" s="653"/>
      <c r="OLD2651" s="653"/>
      <c r="OLE2651" s="653"/>
      <c r="OLF2651" s="653"/>
      <c r="OLG2651" s="653"/>
      <c r="OLH2651" s="653"/>
      <c r="OLI2651" s="653"/>
      <c r="OLJ2651" s="653"/>
      <c r="OLK2651" s="653"/>
      <c r="OLL2651" s="653"/>
      <c r="OLM2651" s="653"/>
      <c r="OLN2651" s="653"/>
      <c r="OLO2651" s="653"/>
      <c r="OLP2651" s="653"/>
      <c r="OLQ2651" s="653"/>
      <c r="OLR2651" s="653"/>
      <c r="OLS2651" s="653"/>
      <c r="OLT2651" s="653"/>
      <c r="OLU2651" s="653"/>
      <c r="OLV2651" s="653"/>
      <c r="OLW2651" s="653"/>
      <c r="OLX2651" s="653"/>
      <c r="OLY2651" s="653"/>
      <c r="OLZ2651" s="653"/>
      <c r="OMA2651" s="653"/>
      <c r="OMB2651" s="653"/>
      <c r="OMC2651" s="653"/>
      <c r="OMD2651" s="653"/>
      <c r="OME2651" s="653"/>
      <c r="OMF2651" s="653"/>
      <c r="OMG2651" s="653"/>
      <c r="OMH2651" s="653"/>
      <c r="OMI2651" s="653"/>
      <c r="OMJ2651" s="653"/>
      <c r="OMK2651" s="653"/>
      <c r="OML2651" s="653"/>
      <c r="OMM2651" s="653"/>
      <c r="OMN2651" s="653"/>
      <c r="OMO2651" s="653"/>
      <c r="OMP2651" s="653"/>
      <c r="OMQ2651" s="653"/>
      <c r="OMR2651" s="653"/>
      <c r="OMS2651" s="653"/>
      <c r="OMT2651" s="653"/>
      <c r="OMU2651" s="653"/>
      <c r="OMV2651" s="653"/>
      <c r="OMW2651" s="653"/>
      <c r="OMX2651" s="653"/>
      <c r="OMY2651" s="653"/>
      <c r="OMZ2651" s="653"/>
      <c r="ONA2651" s="653"/>
      <c r="ONB2651" s="653"/>
      <c r="ONC2651" s="653"/>
      <c r="OND2651" s="653"/>
      <c r="ONE2651" s="653"/>
      <c r="ONF2651" s="653"/>
      <c r="ONG2651" s="653"/>
      <c r="ONH2651" s="653"/>
      <c r="ONI2651" s="653"/>
      <c r="ONJ2651" s="653"/>
      <c r="ONK2651" s="653"/>
      <c r="ONL2651" s="653"/>
      <c r="ONM2651" s="653"/>
      <c r="ONN2651" s="653"/>
      <c r="ONO2651" s="653"/>
      <c r="ONP2651" s="653"/>
      <c r="ONQ2651" s="653"/>
      <c r="ONR2651" s="653"/>
      <c r="ONS2651" s="653"/>
      <c r="ONT2651" s="653"/>
      <c r="ONU2651" s="653"/>
      <c r="ONV2651" s="653"/>
      <c r="ONW2651" s="653"/>
      <c r="ONX2651" s="653"/>
      <c r="ONY2651" s="653"/>
      <c r="ONZ2651" s="653"/>
      <c r="OOA2651" s="653"/>
      <c r="OOB2651" s="653"/>
      <c r="OOC2651" s="653"/>
      <c r="OOD2651" s="653"/>
      <c r="OOE2651" s="653"/>
      <c r="OOF2651" s="653"/>
      <c r="OOG2651" s="653"/>
      <c r="OOH2651" s="653"/>
      <c r="OOI2651" s="653"/>
      <c r="OOJ2651" s="653"/>
      <c r="OOK2651" s="653"/>
      <c r="OOL2651" s="653"/>
      <c r="OOM2651" s="653"/>
      <c r="OON2651" s="653"/>
      <c r="OOO2651" s="653"/>
      <c r="OOP2651" s="653"/>
      <c r="OOQ2651" s="653"/>
      <c r="OOR2651" s="653"/>
      <c r="OOS2651" s="653"/>
      <c r="OOT2651" s="653"/>
      <c r="OOU2651" s="653"/>
      <c r="OOV2651" s="653"/>
      <c r="OOW2651" s="653"/>
      <c r="OOX2651" s="653"/>
      <c r="OOY2651" s="653"/>
      <c r="OOZ2651" s="653"/>
      <c r="OPA2651" s="653"/>
      <c r="OPB2651" s="653"/>
      <c r="OPC2651" s="653"/>
      <c r="OPD2651" s="653"/>
      <c r="OPE2651" s="653"/>
      <c r="OPF2651" s="653"/>
      <c r="OPG2651" s="653"/>
      <c r="OPH2651" s="653"/>
      <c r="OPI2651" s="653"/>
      <c r="OPJ2651" s="653"/>
      <c r="OPK2651" s="653"/>
      <c r="OPL2651" s="653"/>
      <c r="OPM2651" s="653"/>
      <c r="OPN2651" s="653"/>
      <c r="OPO2651" s="653"/>
      <c r="OPP2651" s="653"/>
      <c r="OPQ2651" s="653"/>
      <c r="OPR2651" s="653"/>
      <c r="OPS2651" s="653"/>
      <c r="OPT2651" s="653"/>
      <c r="OPU2651" s="653"/>
      <c r="OPV2651" s="653"/>
      <c r="OPW2651" s="653"/>
      <c r="OPX2651" s="653"/>
      <c r="OPY2651" s="653"/>
      <c r="OPZ2651" s="653"/>
      <c r="OQA2651" s="653"/>
      <c r="OQB2651" s="653"/>
      <c r="OQC2651" s="653"/>
      <c r="OQD2651" s="653"/>
      <c r="OQE2651" s="653"/>
      <c r="OQF2651" s="653"/>
      <c r="OQG2651" s="653"/>
      <c r="OQH2651" s="653"/>
      <c r="OQI2651" s="653"/>
      <c r="OQJ2651" s="653"/>
      <c r="OQK2651" s="653"/>
      <c r="OQL2651" s="653"/>
      <c r="OQM2651" s="653"/>
      <c r="OQN2651" s="653"/>
      <c r="OQO2651" s="653"/>
      <c r="OQP2651" s="653"/>
      <c r="OQQ2651" s="653"/>
      <c r="OQR2651" s="653"/>
      <c r="OQS2651" s="653"/>
      <c r="OQT2651" s="653"/>
      <c r="OQU2651" s="653"/>
      <c r="OQV2651" s="653"/>
      <c r="OQW2651" s="653"/>
      <c r="OQX2651" s="653"/>
      <c r="OQY2651" s="653"/>
      <c r="OQZ2651" s="653"/>
      <c r="ORA2651" s="653"/>
      <c r="ORB2651" s="653"/>
      <c r="ORC2651" s="653"/>
      <c r="ORD2651" s="653"/>
      <c r="ORE2651" s="653"/>
      <c r="ORF2651" s="653"/>
      <c r="ORG2651" s="653"/>
      <c r="ORH2651" s="653"/>
      <c r="ORI2651" s="653"/>
      <c r="ORJ2651" s="653"/>
      <c r="ORK2651" s="653"/>
      <c r="ORL2651" s="653"/>
      <c r="ORM2651" s="653"/>
      <c r="ORN2651" s="653"/>
      <c r="ORO2651" s="653"/>
      <c r="ORP2651" s="653"/>
      <c r="ORQ2651" s="653"/>
      <c r="ORR2651" s="653"/>
      <c r="ORS2651" s="653"/>
      <c r="ORT2651" s="653"/>
      <c r="ORU2651" s="653"/>
      <c r="ORV2651" s="653"/>
      <c r="ORW2651" s="653"/>
      <c r="ORX2651" s="653"/>
      <c r="ORY2651" s="653"/>
      <c r="ORZ2651" s="653"/>
      <c r="OSA2651" s="653"/>
      <c r="OSB2651" s="653"/>
      <c r="OSC2651" s="653"/>
      <c r="OSD2651" s="653"/>
      <c r="OSE2651" s="653"/>
      <c r="OSF2651" s="653"/>
      <c r="OSG2651" s="653"/>
      <c r="OSH2651" s="653"/>
      <c r="OSI2651" s="653"/>
      <c r="OSJ2651" s="653"/>
      <c r="OSK2651" s="653"/>
      <c r="OSL2651" s="653"/>
      <c r="OSM2651" s="653"/>
      <c r="OSN2651" s="653"/>
      <c r="OSO2651" s="653"/>
      <c r="OSP2651" s="653"/>
      <c r="OSQ2651" s="653"/>
      <c r="OSR2651" s="653"/>
      <c r="OSS2651" s="653"/>
      <c r="OST2651" s="653"/>
      <c r="OSU2651" s="653"/>
      <c r="OSV2651" s="653"/>
      <c r="OSW2651" s="653"/>
      <c r="OSX2651" s="653"/>
      <c r="OSY2651" s="653"/>
      <c r="OSZ2651" s="653"/>
      <c r="OTA2651" s="653"/>
      <c r="OTB2651" s="653"/>
      <c r="OTC2651" s="653"/>
      <c r="OTD2651" s="653"/>
      <c r="OTE2651" s="653"/>
      <c r="OTF2651" s="653"/>
      <c r="OTG2651" s="653"/>
      <c r="OTH2651" s="653"/>
      <c r="OTI2651" s="653"/>
      <c r="OTJ2651" s="653"/>
      <c r="OTK2651" s="653"/>
      <c r="OTL2651" s="653"/>
      <c r="OTM2651" s="653"/>
      <c r="OTN2651" s="653"/>
      <c r="OTO2651" s="653"/>
      <c r="OTP2651" s="653"/>
      <c r="OTQ2651" s="653"/>
      <c r="OTR2651" s="653"/>
      <c r="OTS2651" s="653"/>
      <c r="OTT2651" s="653"/>
      <c r="OTU2651" s="653"/>
      <c r="OTV2651" s="653"/>
      <c r="OTW2651" s="653"/>
      <c r="OTX2651" s="653"/>
      <c r="OTY2651" s="653"/>
      <c r="OTZ2651" s="653"/>
      <c r="OUA2651" s="653"/>
      <c r="OUB2651" s="653"/>
      <c r="OUC2651" s="653"/>
      <c r="OUD2651" s="653"/>
      <c r="OUE2651" s="653"/>
      <c r="OUF2651" s="653"/>
      <c r="OUG2651" s="653"/>
      <c r="OUH2651" s="653"/>
      <c r="OUI2651" s="653"/>
      <c r="OUJ2651" s="653"/>
      <c r="OUK2651" s="653"/>
      <c r="OUL2651" s="653"/>
      <c r="OUM2651" s="653"/>
      <c r="OUN2651" s="653"/>
      <c r="OUO2651" s="653"/>
      <c r="OUP2651" s="653"/>
      <c r="OUQ2651" s="653"/>
      <c r="OUR2651" s="653"/>
      <c r="OUS2651" s="653"/>
      <c r="OUT2651" s="653"/>
      <c r="OUU2651" s="653"/>
      <c r="OUV2651" s="653"/>
      <c r="OUW2651" s="653"/>
      <c r="OUX2651" s="653"/>
      <c r="OUY2651" s="653"/>
      <c r="OUZ2651" s="653"/>
      <c r="OVA2651" s="653"/>
      <c r="OVB2651" s="653"/>
      <c r="OVC2651" s="653"/>
      <c r="OVD2651" s="653"/>
      <c r="OVE2651" s="653"/>
      <c r="OVF2651" s="653"/>
      <c r="OVG2651" s="653"/>
      <c r="OVH2651" s="653"/>
      <c r="OVI2651" s="653"/>
      <c r="OVJ2651" s="653"/>
      <c r="OVK2651" s="653"/>
      <c r="OVL2651" s="653"/>
      <c r="OVM2651" s="653"/>
      <c r="OVN2651" s="653"/>
      <c r="OVO2651" s="653"/>
      <c r="OVP2651" s="653"/>
      <c r="OVQ2651" s="653"/>
      <c r="OVR2651" s="653"/>
      <c r="OVS2651" s="653"/>
      <c r="OVT2651" s="653"/>
      <c r="OVU2651" s="653"/>
      <c r="OVV2651" s="653"/>
      <c r="OVW2651" s="653"/>
      <c r="OVX2651" s="653"/>
      <c r="OVY2651" s="653"/>
      <c r="OVZ2651" s="653"/>
      <c r="OWA2651" s="653"/>
      <c r="OWB2651" s="653"/>
      <c r="OWC2651" s="653"/>
      <c r="OWD2651" s="653"/>
      <c r="OWE2651" s="653"/>
      <c r="OWF2651" s="653"/>
      <c r="OWG2651" s="653"/>
      <c r="OWH2651" s="653"/>
      <c r="OWI2651" s="653"/>
      <c r="OWJ2651" s="653"/>
      <c r="OWK2651" s="653"/>
      <c r="OWL2651" s="653"/>
      <c r="OWM2651" s="653"/>
      <c r="OWN2651" s="653"/>
      <c r="OWO2651" s="653"/>
      <c r="OWP2651" s="653"/>
      <c r="OWQ2651" s="653"/>
      <c r="OWR2651" s="653"/>
      <c r="OWS2651" s="653"/>
      <c r="OWT2651" s="653"/>
      <c r="OWU2651" s="653"/>
      <c r="OWV2651" s="653"/>
      <c r="OWW2651" s="653"/>
      <c r="OWX2651" s="653"/>
      <c r="OWY2651" s="653"/>
      <c r="OWZ2651" s="653"/>
      <c r="OXA2651" s="653"/>
      <c r="OXB2651" s="653"/>
      <c r="OXC2651" s="653"/>
      <c r="OXD2651" s="653"/>
      <c r="OXE2651" s="653"/>
      <c r="OXF2651" s="653"/>
      <c r="OXG2651" s="653"/>
      <c r="OXH2651" s="653"/>
      <c r="OXI2651" s="653"/>
      <c r="OXJ2651" s="653"/>
      <c r="OXK2651" s="653"/>
      <c r="OXL2651" s="653"/>
      <c r="OXM2651" s="653"/>
      <c r="OXN2651" s="653"/>
      <c r="OXO2651" s="653"/>
      <c r="OXP2651" s="653"/>
      <c r="OXQ2651" s="653"/>
      <c r="OXR2651" s="653"/>
      <c r="OXS2651" s="653"/>
      <c r="OXT2651" s="653"/>
      <c r="OXU2651" s="653"/>
      <c r="OXV2651" s="653"/>
      <c r="OXW2651" s="653"/>
      <c r="OXX2651" s="653"/>
      <c r="OXY2651" s="653"/>
      <c r="OXZ2651" s="653"/>
      <c r="OYA2651" s="653"/>
      <c r="OYB2651" s="653"/>
      <c r="OYC2651" s="653"/>
      <c r="OYD2651" s="653"/>
      <c r="OYE2651" s="653"/>
      <c r="OYF2651" s="653"/>
      <c r="OYG2651" s="653"/>
      <c r="OYH2651" s="653"/>
      <c r="OYI2651" s="653"/>
      <c r="OYJ2651" s="653"/>
      <c r="OYK2651" s="653"/>
      <c r="OYL2651" s="653"/>
      <c r="OYM2651" s="653"/>
      <c r="OYN2651" s="653"/>
      <c r="OYO2651" s="653"/>
      <c r="OYP2651" s="653"/>
      <c r="OYQ2651" s="653"/>
      <c r="OYR2651" s="653"/>
      <c r="OYS2651" s="653"/>
      <c r="OYT2651" s="653"/>
      <c r="OYU2651" s="653"/>
      <c r="OYV2651" s="653"/>
      <c r="OYW2651" s="653"/>
      <c r="OYX2651" s="653"/>
      <c r="OYY2651" s="653"/>
      <c r="OYZ2651" s="653"/>
      <c r="OZA2651" s="653"/>
      <c r="OZB2651" s="653"/>
      <c r="OZC2651" s="653"/>
      <c r="OZD2651" s="653"/>
      <c r="OZE2651" s="653"/>
      <c r="OZF2651" s="653"/>
      <c r="OZG2651" s="653"/>
      <c r="OZH2651" s="653"/>
      <c r="OZI2651" s="653"/>
      <c r="OZJ2651" s="653"/>
      <c r="OZK2651" s="653"/>
      <c r="OZL2651" s="653"/>
      <c r="OZM2651" s="653"/>
      <c r="OZN2651" s="653"/>
      <c r="OZO2651" s="653"/>
      <c r="OZP2651" s="653"/>
      <c r="OZQ2651" s="653"/>
      <c r="OZR2651" s="653"/>
      <c r="OZS2651" s="653"/>
      <c r="OZT2651" s="653"/>
      <c r="OZU2651" s="653"/>
      <c r="OZV2651" s="653"/>
      <c r="OZW2651" s="653"/>
      <c r="OZX2651" s="653"/>
      <c r="OZY2651" s="653"/>
      <c r="OZZ2651" s="653"/>
      <c r="PAA2651" s="653"/>
      <c r="PAB2651" s="653"/>
      <c r="PAC2651" s="653"/>
      <c r="PAD2651" s="653"/>
      <c r="PAE2651" s="653"/>
      <c r="PAF2651" s="653"/>
      <c r="PAG2651" s="653"/>
      <c r="PAH2651" s="653"/>
      <c r="PAI2651" s="653"/>
      <c r="PAJ2651" s="653"/>
      <c r="PAK2651" s="653"/>
      <c r="PAL2651" s="653"/>
      <c r="PAM2651" s="653"/>
      <c r="PAN2651" s="653"/>
      <c r="PAO2651" s="653"/>
      <c r="PAP2651" s="653"/>
      <c r="PAQ2651" s="653"/>
      <c r="PAR2651" s="653"/>
      <c r="PAS2651" s="653"/>
      <c r="PAT2651" s="653"/>
      <c r="PAU2651" s="653"/>
      <c r="PAV2651" s="653"/>
      <c r="PAW2651" s="653"/>
      <c r="PAX2651" s="653"/>
      <c r="PAY2651" s="653"/>
      <c r="PAZ2651" s="653"/>
      <c r="PBA2651" s="653"/>
      <c r="PBB2651" s="653"/>
      <c r="PBC2651" s="653"/>
      <c r="PBD2651" s="653"/>
      <c r="PBE2651" s="653"/>
      <c r="PBF2651" s="653"/>
      <c r="PBG2651" s="653"/>
      <c r="PBH2651" s="653"/>
      <c r="PBI2651" s="653"/>
      <c r="PBJ2651" s="653"/>
      <c r="PBK2651" s="653"/>
      <c r="PBL2651" s="653"/>
      <c r="PBM2651" s="653"/>
      <c r="PBN2651" s="653"/>
      <c r="PBO2651" s="653"/>
      <c r="PBP2651" s="653"/>
      <c r="PBQ2651" s="653"/>
      <c r="PBR2651" s="653"/>
      <c r="PBS2651" s="653"/>
      <c r="PBT2651" s="653"/>
      <c r="PBU2651" s="653"/>
      <c r="PBV2651" s="653"/>
      <c r="PBW2651" s="653"/>
      <c r="PBX2651" s="653"/>
      <c r="PBY2651" s="653"/>
      <c r="PBZ2651" s="653"/>
      <c r="PCA2651" s="653"/>
      <c r="PCB2651" s="653"/>
      <c r="PCC2651" s="653"/>
      <c r="PCD2651" s="653"/>
      <c r="PCE2651" s="653"/>
      <c r="PCF2651" s="653"/>
      <c r="PCG2651" s="653"/>
      <c r="PCH2651" s="653"/>
      <c r="PCI2651" s="653"/>
      <c r="PCJ2651" s="653"/>
      <c r="PCK2651" s="653"/>
      <c r="PCL2651" s="653"/>
      <c r="PCM2651" s="653"/>
      <c r="PCN2651" s="653"/>
      <c r="PCO2651" s="653"/>
      <c r="PCP2651" s="653"/>
      <c r="PCQ2651" s="653"/>
      <c r="PCR2651" s="653"/>
      <c r="PCS2651" s="653"/>
      <c r="PCT2651" s="653"/>
      <c r="PCU2651" s="653"/>
      <c r="PCV2651" s="653"/>
      <c r="PCW2651" s="653"/>
      <c r="PCX2651" s="653"/>
      <c r="PCY2651" s="653"/>
      <c r="PCZ2651" s="653"/>
      <c r="PDA2651" s="653"/>
      <c r="PDB2651" s="653"/>
      <c r="PDC2651" s="653"/>
      <c r="PDD2651" s="653"/>
      <c r="PDE2651" s="653"/>
      <c r="PDF2651" s="653"/>
      <c r="PDG2651" s="653"/>
      <c r="PDH2651" s="653"/>
      <c r="PDI2651" s="653"/>
      <c r="PDJ2651" s="653"/>
      <c r="PDK2651" s="653"/>
      <c r="PDL2651" s="653"/>
      <c r="PDM2651" s="653"/>
      <c r="PDN2651" s="653"/>
      <c r="PDO2651" s="653"/>
      <c r="PDP2651" s="653"/>
      <c r="PDQ2651" s="653"/>
      <c r="PDR2651" s="653"/>
      <c r="PDS2651" s="653"/>
      <c r="PDT2651" s="653"/>
      <c r="PDU2651" s="653"/>
      <c r="PDV2651" s="653"/>
      <c r="PDW2651" s="653"/>
      <c r="PDX2651" s="653"/>
      <c r="PDY2651" s="653"/>
      <c r="PDZ2651" s="653"/>
      <c r="PEA2651" s="653"/>
      <c r="PEB2651" s="653"/>
      <c r="PEC2651" s="653"/>
      <c r="PED2651" s="653"/>
      <c r="PEE2651" s="653"/>
      <c r="PEF2651" s="653"/>
      <c r="PEG2651" s="653"/>
      <c r="PEH2651" s="653"/>
      <c r="PEI2651" s="653"/>
      <c r="PEJ2651" s="653"/>
      <c r="PEK2651" s="653"/>
      <c r="PEL2651" s="653"/>
      <c r="PEM2651" s="653"/>
      <c r="PEN2651" s="653"/>
      <c r="PEO2651" s="653"/>
      <c r="PEP2651" s="653"/>
      <c r="PEQ2651" s="653"/>
      <c r="PER2651" s="653"/>
      <c r="PES2651" s="653"/>
      <c r="PET2651" s="653"/>
      <c r="PEU2651" s="653"/>
      <c r="PEV2651" s="653"/>
      <c r="PEW2651" s="653"/>
      <c r="PEX2651" s="653"/>
      <c r="PEY2651" s="653"/>
      <c r="PEZ2651" s="653"/>
      <c r="PFA2651" s="653"/>
      <c r="PFB2651" s="653"/>
      <c r="PFC2651" s="653"/>
      <c r="PFD2651" s="653"/>
      <c r="PFE2651" s="653"/>
      <c r="PFF2651" s="653"/>
      <c r="PFG2651" s="653"/>
      <c r="PFH2651" s="653"/>
      <c r="PFI2651" s="653"/>
      <c r="PFJ2651" s="653"/>
      <c r="PFK2651" s="653"/>
      <c r="PFL2651" s="653"/>
      <c r="PFM2651" s="653"/>
      <c r="PFN2651" s="653"/>
      <c r="PFO2651" s="653"/>
      <c r="PFP2651" s="653"/>
      <c r="PFQ2651" s="653"/>
      <c r="PFR2651" s="653"/>
      <c r="PFS2651" s="653"/>
      <c r="PFT2651" s="653"/>
      <c r="PFU2651" s="653"/>
      <c r="PFV2651" s="653"/>
      <c r="PFW2651" s="653"/>
      <c r="PFX2651" s="653"/>
      <c r="PFY2651" s="653"/>
      <c r="PFZ2651" s="653"/>
      <c r="PGA2651" s="653"/>
      <c r="PGB2651" s="653"/>
      <c r="PGC2651" s="653"/>
      <c r="PGD2651" s="653"/>
      <c r="PGE2651" s="653"/>
      <c r="PGF2651" s="653"/>
      <c r="PGG2651" s="653"/>
      <c r="PGH2651" s="653"/>
      <c r="PGI2651" s="653"/>
      <c r="PGJ2651" s="653"/>
      <c r="PGK2651" s="653"/>
      <c r="PGL2651" s="653"/>
      <c r="PGM2651" s="653"/>
      <c r="PGN2651" s="653"/>
      <c r="PGO2651" s="653"/>
      <c r="PGP2651" s="653"/>
      <c r="PGQ2651" s="653"/>
      <c r="PGR2651" s="653"/>
      <c r="PGS2651" s="653"/>
      <c r="PGT2651" s="653"/>
      <c r="PGU2651" s="653"/>
      <c r="PGV2651" s="653"/>
      <c r="PGW2651" s="653"/>
      <c r="PGX2651" s="653"/>
      <c r="PGY2651" s="653"/>
      <c r="PGZ2651" s="653"/>
      <c r="PHA2651" s="653"/>
      <c r="PHB2651" s="653"/>
      <c r="PHC2651" s="653"/>
      <c r="PHD2651" s="653"/>
      <c r="PHE2651" s="653"/>
      <c r="PHF2651" s="653"/>
      <c r="PHG2651" s="653"/>
      <c r="PHH2651" s="653"/>
      <c r="PHI2651" s="653"/>
      <c r="PHJ2651" s="653"/>
      <c r="PHK2651" s="653"/>
      <c r="PHL2651" s="653"/>
      <c r="PHM2651" s="653"/>
      <c r="PHN2651" s="653"/>
      <c r="PHO2651" s="653"/>
      <c r="PHP2651" s="653"/>
      <c r="PHQ2651" s="653"/>
      <c r="PHR2651" s="653"/>
      <c r="PHS2651" s="653"/>
      <c r="PHT2651" s="653"/>
      <c r="PHU2651" s="653"/>
      <c r="PHV2651" s="653"/>
      <c r="PHW2651" s="653"/>
      <c r="PHX2651" s="653"/>
      <c r="PHY2651" s="653"/>
      <c r="PHZ2651" s="653"/>
      <c r="PIA2651" s="653"/>
      <c r="PIB2651" s="653"/>
      <c r="PIC2651" s="653"/>
      <c r="PID2651" s="653"/>
      <c r="PIE2651" s="653"/>
      <c r="PIF2651" s="653"/>
      <c r="PIG2651" s="653"/>
      <c r="PIH2651" s="653"/>
      <c r="PII2651" s="653"/>
      <c r="PIJ2651" s="653"/>
      <c r="PIK2651" s="653"/>
      <c r="PIL2651" s="653"/>
      <c r="PIM2651" s="653"/>
      <c r="PIN2651" s="653"/>
      <c r="PIO2651" s="653"/>
      <c r="PIP2651" s="653"/>
      <c r="PIQ2651" s="653"/>
      <c r="PIR2651" s="653"/>
      <c r="PIS2651" s="653"/>
      <c r="PIT2651" s="653"/>
      <c r="PIU2651" s="653"/>
      <c r="PIV2651" s="653"/>
      <c r="PIW2651" s="653"/>
      <c r="PIX2651" s="653"/>
      <c r="PIY2651" s="653"/>
      <c r="PIZ2651" s="653"/>
      <c r="PJA2651" s="653"/>
      <c r="PJB2651" s="653"/>
      <c r="PJC2651" s="653"/>
      <c r="PJD2651" s="653"/>
      <c r="PJE2651" s="653"/>
      <c r="PJF2651" s="653"/>
      <c r="PJG2651" s="653"/>
      <c r="PJH2651" s="653"/>
      <c r="PJI2651" s="653"/>
      <c r="PJJ2651" s="653"/>
      <c r="PJK2651" s="653"/>
      <c r="PJL2651" s="653"/>
      <c r="PJM2651" s="653"/>
      <c r="PJN2651" s="653"/>
      <c r="PJO2651" s="653"/>
      <c r="PJP2651" s="653"/>
      <c r="PJQ2651" s="653"/>
      <c r="PJR2651" s="653"/>
      <c r="PJS2651" s="653"/>
      <c r="PJT2651" s="653"/>
      <c r="PJU2651" s="653"/>
      <c r="PJV2651" s="653"/>
      <c r="PJW2651" s="653"/>
      <c r="PJX2651" s="653"/>
      <c r="PJY2651" s="653"/>
      <c r="PJZ2651" s="653"/>
      <c r="PKA2651" s="653"/>
      <c r="PKB2651" s="653"/>
      <c r="PKC2651" s="653"/>
      <c r="PKD2651" s="653"/>
      <c r="PKE2651" s="653"/>
      <c r="PKF2651" s="653"/>
      <c r="PKG2651" s="653"/>
      <c r="PKH2651" s="653"/>
      <c r="PKI2651" s="653"/>
      <c r="PKJ2651" s="653"/>
      <c r="PKK2651" s="653"/>
      <c r="PKL2651" s="653"/>
      <c r="PKM2651" s="653"/>
      <c r="PKN2651" s="653"/>
      <c r="PKO2651" s="653"/>
      <c r="PKP2651" s="653"/>
      <c r="PKQ2651" s="653"/>
      <c r="PKR2651" s="653"/>
      <c r="PKS2651" s="653"/>
      <c r="PKT2651" s="653"/>
      <c r="PKU2651" s="653"/>
      <c r="PKV2651" s="653"/>
      <c r="PKW2651" s="653"/>
      <c r="PKX2651" s="653"/>
      <c r="PKY2651" s="653"/>
      <c r="PKZ2651" s="653"/>
      <c r="PLA2651" s="653"/>
      <c r="PLB2651" s="653"/>
      <c r="PLC2651" s="653"/>
      <c r="PLD2651" s="653"/>
      <c r="PLE2651" s="653"/>
      <c r="PLF2651" s="653"/>
      <c r="PLG2651" s="653"/>
      <c r="PLH2651" s="653"/>
      <c r="PLI2651" s="653"/>
      <c r="PLJ2651" s="653"/>
      <c r="PLK2651" s="653"/>
      <c r="PLL2651" s="653"/>
      <c r="PLM2651" s="653"/>
      <c r="PLN2651" s="653"/>
      <c r="PLO2651" s="653"/>
      <c r="PLP2651" s="653"/>
      <c r="PLQ2651" s="653"/>
      <c r="PLR2651" s="653"/>
      <c r="PLS2651" s="653"/>
      <c r="PLT2651" s="653"/>
      <c r="PLU2651" s="653"/>
      <c r="PLV2651" s="653"/>
      <c r="PLW2651" s="653"/>
      <c r="PLX2651" s="653"/>
      <c r="PLY2651" s="653"/>
      <c r="PLZ2651" s="653"/>
      <c r="PMA2651" s="653"/>
      <c r="PMB2651" s="653"/>
      <c r="PMC2651" s="653"/>
      <c r="PMD2651" s="653"/>
      <c r="PME2651" s="653"/>
      <c r="PMF2651" s="653"/>
      <c r="PMG2651" s="653"/>
      <c r="PMH2651" s="653"/>
      <c r="PMI2651" s="653"/>
      <c r="PMJ2651" s="653"/>
      <c r="PMK2651" s="653"/>
      <c r="PML2651" s="653"/>
      <c r="PMM2651" s="653"/>
      <c r="PMN2651" s="653"/>
      <c r="PMO2651" s="653"/>
      <c r="PMP2651" s="653"/>
      <c r="PMQ2651" s="653"/>
      <c r="PMR2651" s="653"/>
      <c r="PMS2651" s="653"/>
      <c r="PMT2651" s="653"/>
      <c r="PMU2651" s="653"/>
      <c r="PMV2651" s="653"/>
      <c r="PMW2651" s="653"/>
      <c r="PMX2651" s="653"/>
      <c r="PMY2651" s="653"/>
      <c r="PMZ2651" s="653"/>
      <c r="PNA2651" s="653"/>
      <c r="PNB2651" s="653"/>
      <c r="PNC2651" s="653"/>
      <c r="PND2651" s="653"/>
      <c r="PNE2651" s="653"/>
      <c r="PNF2651" s="653"/>
      <c r="PNG2651" s="653"/>
      <c r="PNH2651" s="653"/>
      <c r="PNI2651" s="653"/>
      <c r="PNJ2651" s="653"/>
      <c r="PNK2651" s="653"/>
      <c r="PNL2651" s="653"/>
      <c r="PNM2651" s="653"/>
      <c r="PNN2651" s="653"/>
      <c r="PNO2651" s="653"/>
      <c r="PNP2651" s="653"/>
      <c r="PNQ2651" s="653"/>
      <c r="PNR2651" s="653"/>
      <c r="PNS2651" s="653"/>
      <c r="PNT2651" s="653"/>
      <c r="PNU2651" s="653"/>
      <c r="PNV2651" s="653"/>
      <c r="PNW2651" s="653"/>
      <c r="PNX2651" s="653"/>
      <c r="PNY2651" s="653"/>
      <c r="PNZ2651" s="653"/>
      <c r="POA2651" s="653"/>
      <c r="POB2651" s="653"/>
      <c r="POC2651" s="653"/>
      <c r="POD2651" s="653"/>
      <c r="POE2651" s="653"/>
      <c r="POF2651" s="653"/>
      <c r="POG2651" s="653"/>
      <c r="POH2651" s="653"/>
      <c r="POI2651" s="653"/>
      <c r="POJ2651" s="653"/>
      <c r="POK2651" s="653"/>
      <c r="POL2651" s="653"/>
      <c r="POM2651" s="653"/>
      <c r="PON2651" s="653"/>
      <c r="POO2651" s="653"/>
      <c r="POP2651" s="653"/>
      <c r="POQ2651" s="653"/>
      <c r="POR2651" s="653"/>
      <c r="POS2651" s="653"/>
      <c r="POT2651" s="653"/>
      <c r="POU2651" s="653"/>
      <c r="POV2651" s="653"/>
      <c r="POW2651" s="653"/>
      <c r="POX2651" s="653"/>
      <c r="POY2651" s="653"/>
      <c r="POZ2651" s="653"/>
      <c r="PPA2651" s="653"/>
      <c r="PPB2651" s="653"/>
      <c r="PPC2651" s="653"/>
      <c r="PPD2651" s="653"/>
      <c r="PPE2651" s="653"/>
      <c r="PPF2651" s="653"/>
      <c r="PPG2651" s="653"/>
      <c r="PPH2651" s="653"/>
      <c r="PPI2651" s="653"/>
      <c r="PPJ2651" s="653"/>
      <c r="PPK2651" s="653"/>
      <c r="PPL2651" s="653"/>
      <c r="PPM2651" s="653"/>
      <c r="PPN2651" s="653"/>
      <c r="PPO2651" s="653"/>
      <c r="PPP2651" s="653"/>
      <c r="PPQ2651" s="653"/>
      <c r="PPR2651" s="653"/>
      <c r="PPS2651" s="653"/>
      <c r="PPT2651" s="653"/>
      <c r="PPU2651" s="653"/>
      <c r="PPV2651" s="653"/>
      <c r="PPW2651" s="653"/>
      <c r="PPX2651" s="653"/>
      <c r="PPY2651" s="653"/>
      <c r="PPZ2651" s="653"/>
      <c r="PQA2651" s="653"/>
      <c r="PQB2651" s="653"/>
      <c r="PQC2651" s="653"/>
      <c r="PQD2651" s="653"/>
      <c r="PQE2651" s="653"/>
      <c r="PQF2651" s="653"/>
      <c r="PQG2651" s="653"/>
      <c r="PQH2651" s="653"/>
      <c r="PQI2651" s="653"/>
      <c r="PQJ2651" s="653"/>
      <c r="PQK2651" s="653"/>
      <c r="PQL2651" s="653"/>
      <c r="PQM2651" s="653"/>
      <c r="PQN2651" s="653"/>
      <c r="PQO2651" s="653"/>
      <c r="PQP2651" s="653"/>
      <c r="PQQ2651" s="653"/>
      <c r="PQR2651" s="653"/>
      <c r="PQS2651" s="653"/>
      <c r="PQT2651" s="653"/>
      <c r="PQU2651" s="653"/>
      <c r="PQV2651" s="653"/>
      <c r="PQW2651" s="653"/>
      <c r="PQX2651" s="653"/>
      <c r="PQY2651" s="653"/>
      <c r="PQZ2651" s="653"/>
      <c r="PRA2651" s="653"/>
      <c r="PRB2651" s="653"/>
      <c r="PRC2651" s="653"/>
      <c r="PRD2651" s="653"/>
      <c r="PRE2651" s="653"/>
      <c r="PRF2651" s="653"/>
      <c r="PRG2651" s="653"/>
      <c r="PRH2651" s="653"/>
      <c r="PRI2651" s="653"/>
      <c r="PRJ2651" s="653"/>
      <c r="PRK2651" s="653"/>
      <c r="PRL2651" s="653"/>
      <c r="PRM2651" s="653"/>
      <c r="PRN2651" s="653"/>
      <c r="PRO2651" s="653"/>
      <c r="PRP2651" s="653"/>
      <c r="PRQ2651" s="653"/>
      <c r="PRR2651" s="653"/>
      <c r="PRS2651" s="653"/>
      <c r="PRT2651" s="653"/>
      <c r="PRU2651" s="653"/>
      <c r="PRV2651" s="653"/>
      <c r="PRW2651" s="653"/>
      <c r="PRX2651" s="653"/>
      <c r="PRY2651" s="653"/>
      <c r="PRZ2651" s="653"/>
      <c r="PSA2651" s="653"/>
      <c r="PSB2651" s="653"/>
      <c r="PSC2651" s="653"/>
      <c r="PSD2651" s="653"/>
      <c r="PSE2651" s="653"/>
      <c r="PSF2651" s="653"/>
      <c r="PSG2651" s="653"/>
      <c r="PSH2651" s="653"/>
      <c r="PSI2651" s="653"/>
      <c r="PSJ2651" s="653"/>
      <c r="PSK2651" s="653"/>
      <c r="PSL2651" s="653"/>
      <c r="PSM2651" s="653"/>
      <c r="PSN2651" s="653"/>
      <c r="PSO2651" s="653"/>
      <c r="PSP2651" s="653"/>
      <c r="PSQ2651" s="653"/>
      <c r="PSR2651" s="653"/>
      <c r="PSS2651" s="653"/>
      <c r="PST2651" s="653"/>
      <c r="PSU2651" s="653"/>
      <c r="PSV2651" s="653"/>
      <c r="PSW2651" s="653"/>
      <c r="PSX2651" s="653"/>
      <c r="PSY2651" s="653"/>
      <c r="PSZ2651" s="653"/>
      <c r="PTA2651" s="653"/>
      <c r="PTB2651" s="653"/>
      <c r="PTC2651" s="653"/>
      <c r="PTD2651" s="653"/>
      <c r="PTE2651" s="653"/>
      <c r="PTF2651" s="653"/>
      <c r="PTG2651" s="653"/>
      <c r="PTH2651" s="653"/>
      <c r="PTI2651" s="653"/>
      <c r="PTJ2651" s="653"/>
      <c r="PTK2651" s="653"/>
      <c r="PTL2651" s="653"/>
      <c r="PTM2651" s="653"/>
      <c r="PTN2651" s="653"/>
      <c r="PTO2651" s="653"/>
      <c r="PTP2651" s="653"/>
      <c r="PTQ2651" s="653"/>
      <c r="PTR2651" s="653"/>
      <c r="PTS2651" s="653"/>
      <c r="PTT2651" s="653"/>
      <c r="PTU2651" s="653"/>
      <c r="PTV2651" s="653"/>
      <c r="PTW2651" s="653"/>
      <c r="PTX2651" s="653"/>
      <c r="PTY2651" s="653"/>
      <c r="PTZ2651" s="653"/>
      <c r="PUA2651" s="653"/>
      <c r="PUB2651" s="653"/>
      <c r="PUC2651" s="653"/>
      <c r="PUD2651" s="653"/>
      <c r="PUE2651" s="653"/>
      <c r="PUF2651" s="653"/>
      <c r="PUG2651" s="653"/>
      <c r="PUH2651" s="653"/>
      <c r="PUI2651" s="653"/>
      <c r="PUJ2651" s="653"/>
      <c r="PUK2651" s="653"/>
      <c r="PUL2651" s="653"/>
      <c r="PUM2651" s="653"/>
      <c r="PUN2651" s="653"/>
      <c r="PUO2651" s="653"/>
      <c r="PUP2651" s="653"/>
      <c r="PUQ2651" s="653"/>
      <c r="PUR2651" s="653"/>
      <c r="PUS2651" s="653"/>
      <c r="PUT2651" s="653"/>
      <c r="PUU2651" s="653"/>
      <c r="PUV2651" s="653"/>
      <c r="PUW2651" s="653"/>
      <c r="PUX2651" s="653"/>
      <c r="PUY2651" s="653"/>
      <c r="PUZ2651" s="653"/>
      <c r="PVA2651" s="653"/>
      <c r="PVB2651" s="653"/>
      <c r="PVC2651" s="653"/>
      <c r="PVD2651" s="653"/>
      <c r="PVE2651" s="653"/>
      <c r="PVF2651" s="653"/>
      <c r="PVG2651" s="653"/>
      <c r="PVH2651" s="653"/>
      <c r="PVI2651" s="653"/>
      <c r="PVJ2651" s="653"/>
      <c r="PVK2651" s="653"/>
      <c r="PVL2651" s="653"/>
      <c r="PVM2651" s="653"/>
      <c r="PVN2651" s="653"/>
      <c r="PVO2651" s="653"/>
      <c r="PVP2651" s="653"/>
      <c r="PVQ2651" s="653"/>
      <c r="PVR2651" s="653"/>
      <c r="PVS2651" s="653"/>
      <c r="PVT2651" s="653"/>
      <c r="PVU2651" s="653"/>
      <c r="PVV2651" s="653"/>
      <c r="PVW2651" s="653"/>
      <c r="PVX2651" s="653"/>
      <c r="PVY2651" s="653"/>
      <c r="PVZ2651" s="653"/>
      <c r="PWA2651" s="653"/>
      <c r="PWB2651" s="653"/>
      <c r="PWC2651" s="653"/>
      <c r="PWD2651" s="653"/>
      <c r="PWE2651" s="653"/>
      <c r="PWF2651" s="653"/>
      <c r="PWG2651" s="653"/>
      <c r="PWH2651" s="653"/>
      <c r="PWI2651" s="653"/>
      <c r="PWJ2651" s="653"/>
      <c r="PWK2651" s="653"/>
      <c r="PWL2651" s="653"/>
      <c r="PWM2651" s="653"/>
      <c r="PWN2651" s="653"/>
      <c r="PWO2651" s="653"/>
      <c r="PWP2651" s="653"/>
      <c r="PWQ2651" s="653"/>
      <c r="PWR2651" s="653"/>
      <c r="PWS2651" s="653"/>
      <c r="PWT2651" s="653"/>
      <c r="PWU2651" s="653"/>
      <c r="PWV2651" s="653"/>
      <c r="PWW2651" s="653"/>
      <c r="PWX2651" s="653"/>
      <c r="PWY2651" s="653"/>
      <c r="PWZ2651" s="653"/>
      <c r="PXA2651" s="653"/>
      <c r="PXB2651" s="653"/>
      <c r="PXC2651" s="653"/>
      <c r="PXD2651" s="653"/>
      <c r="PXE2651" s="653"/>
      <c r="PXF2651" s="653"/>
      <c r="PXG2651" s="653"/>
      <c r="PXH2651" s="653"/>
      <c r="PXI2651" s="653"/>
      <c r="PXJ2651" s="653"/>
      <c r="PXK2651" s="653"/>
      <c r="PXL2651" s="653"/>
      <c r="PXM2651" s="653"/>
      <c r="PXN2651" s="653"/>
      <c r="PXO2651" s="653"/>
      <c r="PXP2651" s="653"/>
      <c r="PXQ2651" s="653"/>
      <c r="PXR2651" s="653"/>
      <c r="PXS2651" s="653"/>
      <c r="PXT2651" s="653"/>
      <c r="PXU2651" s="653"/>
      <c r="PXV2651" s="653"/>
      <c r="PXW2651" s="653"/>
      <c r="PXX2651" s="653"/>
      <c r="PXY2651" s="653"/>
      <c r="PXZ2651" s="653"/>
      <c r="PYA2651" s="653"/>
      <c r="PYB2651" s="653"/>
      <c r="PYC2651" s="653"/>
      <c r="PYD2651" s="653"/>
      <c r="PYE2651" s="653"/>
      <c r="PYF2651" s="653"/>
      <c r="PYG2651" s="653"/>
      <c r="PYH2651" s="653"/>
      <c r="PYI2651" s="653"/>
      <c r="PYJ2651" s="653"/>
      <c r="PYK2651" s="653"/>
      <c r="PYL2651" s="653"/>
      <c r="PYM2651" s="653"/>
      <c r="PYN2651" s="653"/>
      <c r="PYO2651" s="653"/>
      <c r="PYP2651" s="653"/>
      <c r="PYQ2651" s="653"/>
      <c r="PYR2651" s="653"/>
      <c r="PYS2651" s="653"/>
      <c r="PYT2651" s="653"/>
      <c r="PYU2651" s="653"/>
      <c r="PYV2651" s="653"/>
      <c r="PYW2651" s="653"/>
      <c r="PYX2651" s="653"/>
      <c r="PYY2651" s="653"/>
      <c r="PYZ2651" s="653"/>
      <c r="PZA2651" s="653"/>
      <c r="PZB2651" s="653"/>
      <c r="PZC2651" s="653"/>
      <c r="PZD2651" s="653"/>
      <c r="PZE2651" s="653"/>
      <c r="PZF2651" s="653"/>
      <c r="PZG2651" s="653"/>
      <c r="PZH2651" s="653"/>
      <c r="PZI2651" s="653"/>
      <c r="PZJ2651" s="653"/>
      <c r="PZK2651" s="653"/>
      <c r="PZL2651" s="653"/>
      <c r="PZM2651" s="653"/>
      <c r="PZN2651" s="653"/>
      <c r="PZO2651" s="653"/>
      <c r="PZP2651" s="653"/>
      <c r="PZQ2651" s="653"/>
      <c r="PZR2651" s="653"/>
      <c r="PZS2651" s="653"/>
      <c r="PZT2651" s="653"/>
      <c r="PZU2651" s="653"/>
      <c r="PZV2651" s="653"/>
      <c r="PZW2651" s="653"/>
      <c r="PZX2651" s="653"/>
      <c r="PZY2651" s="653"/>
      <c r="PZZ2651" s="653"/>
      <c r="QAA2651" s="653"/>
      <c r="QAB2651" s="653"/>
      <c r="QAC2651" s="653"/>
      <c r="QAD2651" s="653"/>
      <c r="QAE2651" s="653"/>
      <c r="QAF2651" s="653"/>
      <c r="QAG2651" s="653"/>
      <c r="QAH2651" s="653"/>
      <c r="QAI2651" s="653"/>
      <c r="QAJ2651" s="653"/>
      <c r="QAK2651" s="653"/>
      <c r="QAL2651" s="653"/>
      <c r="QAM2651" s="653"/>
      <c r="QAN2651" s="653"/>
      <c r="QAO2651" s="653"/>
      <c r="QAP2651" s="653"/>
      <c r="QAQ2651" s="653"/>
      <c r="QAR2651" s="653"/>
      <c r="QAS2651" s="653"/>
      <c r="QAT2651" s="653"/>
      <c r="QAU2651" s="653"/>
      <c r="QAV2651" s="653"/>
      <c r="QAW2651" s="653"/>
      <c r="QAX2651" s="653"/>
      <c r="QAY2651" s="653"/>
      <c r="QAZ2651" s="653"/>
      <c r="QBA2651" s="653"/>
      <c r="QBB2651" s="653"/>
      <c r="QBC2651" s="653"/>
      <c r="QBD2651" s="653"/>
      <c r="QBE2651" s="653"/>
      <c r="QBF2651" s="653"/>
      <c r="QBG2651" s="653"/>
      <c r="QBH2651" s="653"/>
      <c r="QBI2651" s="653"/>
      <c r="QBJ2651" s="653"/>
      <c r="QBK2651" s="653"/>
      <c r="QBL2651" s="653"/>
      <c r="QBM2651" s="653"/>
      <c r="QBN2651" s="653"/>
      <c r="QBO2651" s="653"/>
      <c r="QBP2651" s="653"/>
      <c r="QBQ2651" s="653"/>
      <c r="QBR2651" s="653"/>
      <c r="QBS2651" s="653"/>
      <c r="QBT2651" s="653"/>
      <c r="QBU2651" s="653"/>
      <c r="QBV2651" s="653"/>
      <c r="QBW2651" s="653"/>
      <c r="QBX2651" s="653"/>
      <c r="QBY2651" s="653"/>
      <c r="QBZ2651" s="653"/>
      <c r="QCA2651" s="653"/>
      <c r="QCB2651" s="653"/>
      <c r="QCC2651" s="653"/>
      <c r="QCD2651" s="653"/>
      <c r="QCE2651" s="653"/>
      <c r="QCF2651" s="653"/>
      <c r="QCG2651" s="653"/>
      <c r="QCH2651" s="653"/>
      <c r="QCI2651" s="653"/>
      <c r="QCJ2651" s="653"/>
      <c r="QCK2651" s="653"/>
      <c r="QCL2651" s="653"/>
      <c r="QCM2651" s="653"/>
      <c r="QCN2651" s="653"/>
      <c r="QCO2651" s="653"/>
      <c r="QCP2651" s="653"/>
      <c r="QCQ2651" s="653"/>
      <c r="QCR2651" s="653"/>
      <c r="QCS2651" s="653"/>
      <c r="QCT2651" s="653"/>
      <c r="QCU2651" s="653"/>
      <c r="QCV2651" s="653"/>
      <c r="QCW2651" s="653"/>
      <c r="QCX2651" s="653"/>
      <c r="QCY2651" s="653"/>
      <c r="QCZ2651" s="653"/>
      <c r="QDA2651" s="653"/>
      <c r="QDB2651" s="653"/>
      <c r="QDC2651" s="653"/>
      <c r="QDD2651" s="653"/>
      <c r="QDE2651" s="653"/>
      <c r="QDF2651" s="653"/>
      <c r="QDG2651" s="653"/>
      <c r="QDH2651" s="653"/>
      <c r="QDI2651" s="653"/>
      <c r="QDJ2651" s="653"/>
      <c r="QDK2651" s="653"/>
      <c r="QDL2651" s="653"/>
      <c r="QDM2651" s="653"/>
      <c r="QDN2651" s="653"/>
      <c r="QDO2651" s="653"/>
      <c r="QDP2651" s="653"/>
      <c r="QDQ2651" s="653"/>
      <c r="QDR2651" s="653"/>
      <c r="QDS2651" s="653"/>
      <c r="QDT2651" s="653"/>
      <c r="QDU2651" s="653"/>
      <c r="QDV2651" s="653"/>
      <c r="QDW2651" s="653"/>
      <c r="QDX2651" s="653"/>
      <c r="QDY2651" s="653"/>
      <c r="QDZ2651" s="653"/>
      <c r="QEA2651" s="653"/>
      <c r="QEB2651" s="653"/>
      <c r="QEC2651" s="653"/>
      <c r="QED2651" s="653"/>
      <c r="QEE2651" s="653"/>
      <c r="QEF2651" s="653"/>
      <c r="QEG2651" s="653"/>
      <c r="QEH2651" s="653"/>
      <c r="QEI2651" s="653"/>
      <c r="QEJ2651" s="653"/>
      <c r="QEK2651" s="653"/>
      <c r="QEL2651" s="653"/>
      <c r="QEM2651" s="653"/>
      <c r="QEN2651" s="653"/>
      <c r="QEO2651" s="653"/>
      <c r="QEP2651" s="653"/>
      <c r="QEQ2651" s="653"/>
      <c r="QER2651" s="653"/>
      <c r="QES2651" s="653"/>
      <c r="QET2651" s="653"/>
      <c r="QEU2651" s="653"/>
      <c r="QEV2651" s="653"/>
      <c r="QEW2651" s="653"/>
      <c r="QEX2651" s="653"/>
      <c r="QEY2651" s="653"/>
      <c r="QEZ2651" s="653"/>
      <c r="QFA2651" s="653"/>
      <c r="QFB2651" s="653"/>
      <c r="QFC2651" s="653"/>
      <c r="QFD2651" s="653"/>
      <c r="QFE2651" s="653"/>
      <c r="QFF2651" s="653"/>
      <c r="QFG2651" s="653"/>
      <c r="QFH2651" s="653"/>
      <c r="QFI2651" s="653"/>
      <c r="QFJ2651" s="653"/>
      <c r="QFK2651" s="653"/>
      <c r="QFL2651" s="653"/>
      <c r="QFM2651" s="653"/>
      <c r="QFN2651" s="653"/>
      <c r="QFO2651" s="653"/>
      <c r="QFP2651" s="653"/>
      <c r="QFQ2651" s="653"/>
      <c r="QFR2651" s="653"/>
      <c r="QFS2651" s="653"/>
      <c r="QFT2651" s="653"/>
      <c r="QFU2651" s="653"/>
      <c r="QFV2651" s="653"/>
      <c r="QFW2651" s="653"/>
      <c r="QFX2651" s="653"/>
      <c r="QFY2651" s="653"/>
      <c r="QFZ2651" s="653"/>
      <c r="QGA2651" s="653"/>
      <c r="QGB2651" s="653"/>
      <c r="QGC2651" s="653"/>
      <c r="QGD2651" s="653"/>
      <c r="QGE2651" s="653"/>
      <c r="QGF2651" s="653"/>
      <c r="QGG2651" s="653"/>
      <c r="QGH2651" s="653"/>
      <c r="QGI2651" s="653"/>
      <c r="QGJ2651" s="653"/>
      <c r="QGK2651" s="653"/>
      <c r="QGL2651" s="653"/>
      <c r="QGM2651" s="653"/>
      <c r="QGN2651" s="653"/>
      <c r="QGO2651" s="653"/>
      <c r="QGP2651" s="653"/>
      <c r="QGQ2651" s="653"/>
      <c r="QGR2651" s="653"/>
      <c r="QGS2651" s="653"/>
      <c r="QGT2651" s="653"/>
      <c r="QGU2651" s="653"/>
      <c r="QGV2651" s="653"/>
      <c r="QGW2651" s="653"/>
      <c r="QGX2651" s="653"/>
      <c r="QGY2651" s="653"/>
      <c r="QGZ2651" s="653"/>
      <c r="QHA2651" s="653"/>
      <c r="QHB2651" s="653"/>
      <c r="QHC2651" s="653"/>
      <c r="QHD2651" s="653"/>
      <c r="QHE2651" s="653"/>
      <c r="QHF2651" s="653"/>
      <c r="QHG2651" s="653"/>
      <c r="QHH2651" s="653"/>
      <c r="QHI2651" s="653"/>
      <c r="QHJ2651" s="653"/>
      <c r="QHK2651" s="653"/>
      <c r="QHL2651" s="653"/>
      <c r="QHM2651" s="653"/>
      <c r="QHN2651" s="653"/>
      <c r="QHO2651" s="653"/>
      <c r="QHP2651" s="653"/>
      <c r="QHQ2651" s="653"/>
      <c r="QHR2651" s="653"/>
      <c r="QHS2651" s="653"/>
      <c r="QHT2651" s="653"/>
      <c r="QHU2651" s="653"/>
      <c r="QHV2651" s="653"/>
      <c r="QHW2651" s="653"/>
      <c r="QHX2651" s="653"/>
      <c r="QHY2651" s="653"/>
      <c r="QHZ2651" s="653"/>
      <c r="QIA2651" s="653"/>
      <c r="QIB2651" s="653"/>
      <c r="QIC2651" s="653"/>
      <c r="QID2651" s="653"/>
      <c r="QIE2651" s="653"/>
      <c r="QIF2651" s="653"/>
      <c r="QIG2651" s="653"/>
      <c r="QIH2651" s="653"/>
      <c r="QII2651" s="653"/>
      <c r="QIJ2651" s="653"/>
      <c r="QIK2651" s="653"/>
      <c r="QIL2651" s="653"/>
      <c r="QIM2651" s="653"/>
      <c r="QIN2651" s="653"/>
      <c r="QIO2651" s="653"/>
      <c r="QIP2651" s="653"/>
      <c r="QIQ2651" s="653"/>
      <c r="QIR2651" s="653"/>
      <c r="QIS2651" s="653"/>
      <c r="QIT2651" s="653"/>
      <c r="QIU2651" s="653"/>
      <c r="QIV2651" s="653"/>
      <c r="QIW2651" s="653"/>
      <c r="QIX2651" s="653"/>
      <c r="QIY2651" s="653"/>
      <c r="QIZ2651" s="653"/>
      <c r="QJA2651" s="653"/>
      <c r="QJB2651" s="653"/>
      <c r="QJC2651" s="653"/>
      <c r="QJD2651" s="653"/>
      <c r="QJE2651" s="653"/>
      <c r="QJF2651" s="653"/>
      <c r="QJG2651" s="653"/>
      <c r="QJH2651" s="653"/>
      <c r="QJI2651" s="653"/>
      <c r="QJJ2651" s="653"/>
      <c r="QJK2651" s="653"/>
      <c r="QJL2651" s="653"/>
      <c r="QJM2651" s="653"/>
      <c r="QJN2651" s="653"/>
      <c r="QJO2651" s="653"/>
      <c r="QJP2651" s="653"/>
      <c r="QJQ2651" s="653"/>
      <c r="QJR2651" s="653"/>
      <c r="QJS2651" s="653"/>
      <c r="QJT2651" s="653"/>
      <c r="QJU2651" s="653"/>
      <c r="QJV2651" s="653"/>
      <c r="QJW2651" s="653"/>
      <c r="QJX2651" s="653"/>
      <c r="QJY2651" s="653"/>
      <c r="QJZ2651" s="653"/>
      <c r="QKA2651" s="653"/>
      <c r="QKB2651" s="653"/>
      <c r="QKC2651" s="653"/>
      <c r="QKD2651" s="653"/>
      <c r="QKE2651" s="653"/>
      <c r="QKF2651" s="653"/>
      <c r="QKG2651" s="653"/>
      <c r="QKH2651" s="653"/>
      <c r="QKI2651" s="653"/>
      <c r="QKJ2651" s="653"/>
      <c r="QKK2651" s="653"/>
      <c r="QKL2651" s="653"/>
      <c r="QKM2651" s="653"/>
      <c r="QKN2651" s="653"/>
      <c r="QKO2651" s="653"/>
      <c r="QKP2651" s="653"/>
      <c r="QKQ2651" s="653"/>
      <c r="QKR2651" s="653"/>
      <c r="QKS2651" s="653"/>
      <c r="QKT2651" s="653"/>
      <c r="QKU2651" s="653"/>
      <c r="QKV2651" s="653"/>
      <c r="QKW2651" s="653"/>
      <c r="QKX2651" s="653"/>
      <c r="QKY2651" s="653"/>
      <c r="QKZ2651" s="653"/>
      <c r="QLA2651" s="653"/>
      <c r="QLB2651" s="653"/>
      <c r="QLC2651" s="653"/>
      <c r="QLD2651" s="653"/>
      <c r="QLE2651" s="653"/>
      <c r="QLF2651" s="653"/>
      <c r="QLG2651" s="653"/>
      <c r="QLH2651" s="653"/>
      <c r="QLI2651" s="653"/>
      <c r="QLJ2651" s="653"/>
      <c r="QLK2651" s="653"/>
      <c r="QLL2651" s="653"/>
      <c r="QLM2651" s="653"/>
      <c r="QLN2651" s="653"/>
      <c r="QLO2651" s="653"/>
      <c r="QLP2651" s="653"/>
      <c r="QLQ2651" s="653"/>
      <c r="QLR2651" s="653"/>
      <c r="QLS2651" s="653"/>
      <c r="QLT2651" s="653"/>
      <c r="QLU2651" s="653"/>
      <c r="QLV2651" s="653"/>
      <c r="QLW2651" s="653"/>
      <c r="QLX2651" s="653"/>
      <c r="QLY2651" s="653"/>
      <c r="QLZ2651" s="653"/>
      <c r="QMA2651" s="653"/>
      <c r="QMB2651" s="653"/>
      <c r="QMC2651" s="653"/>
      <c r="QMD2651" s="653"/>
      <c r="QME2651" s="653"/>
      <c r="QMF2651" s="653"/>
      <c r="QMG2651" s="653"/>
      <c r="QMH2651" s="653"/>
      <c r="QMI2651" s="653"/>
      <c r="QMJ2651" s="653"/>
      <c r="QMK2651" s="653"/>
      <c r="QML2651" s="653"/>
      <c r="QMM2651" s="653"/>
      <c r="QMN2651" s="653"/>
      <c r="QMO2651" s="653"/>
      <c r="QMP2651" s="653"/>
      <c r="QMQ2651" s="653"/>
      <c r="QMR2651" s="653"/>
      <c r="QMS2651" s="653"/>
      <c r="QMT2651" s="653"/>
      <c r="QMU2651" s="653"/>
      <c r="QMV2651" s="653"/>
      <c r="QMW2651" s="653"/>
      <c r="QMX2651" s="653"/>
      <c r="QMY2651" s="653"/>
      <c r="QMZ2651" s="653"/>
      <c r="QNA2651" s="653"/>
      <c r="QNB2651" s="653"/>
      <c r="QNC2651" s="653"/>
      <c r="QND2651" s="653"/>
      <c r="QNE2651" s="653"/>
      <c r="QNF2651" s="653"/>
      <c r="QNG2651" s="653"/>
      <c r="QNH2651" s="653"/>
      <c r="QNI2651" s="653"/>
      <c r="QNJ2651" s="653"/>
      <c r="QNK2651" s="653"/>
      <c r="QNL2651" s="653"/>
      <c r="QNM2651" s="653"/>
      <c r="QNN2651" s="653"/>
      <c r="QNO2651" s="653"/>
      <c r="QNP2651" s="653"/>
      <c r="QNQ2651" s="653"/>
      <c r="QNR2651" s="653"/>
      <c r="QNS2651" s="653"/>
      <c r="QNT2651" s="653"/>
      <c r="QNU2651" s="653"/>
      <c r="QNV2651" s="653"/>
      <c r="QNW2651" s="653"/>
      <c r="QNX2651" s="653"/>
      <c r="QNY2651" s="653"/>
      <c r="QNZ2651" s="653"/>
      <c r="QOA2651" s="653"/>
      <c r="QOB2651" s="653"/>
      <c r="QOC2651" s="653"/>
      <c r="QOD2651" s="653"/>
      <c r="QOE2651" s="653"/>
      <c r="QOF2651" s="653"/>
      <c r="QOG2651" s="653"/>
      <c r="QOH2651" s="653"/>
      <c r="QOI2651" s="653"/>
      <c r="QOJ2651" s="653"/>
      <c r="QOK2651" s="653"/>
      <c r="QOL2651" s="653"/>
      <c r="QOM2651" s="653"/>
      <c r="QON2651" s="653"/>
      <c r="QOO2651" s="653"/>
      <c r="QOP2651" s="653"/>
      <c r="QOQ2651" s="653"/>
      <c r="QOR2651" s="653"/>
      <c r="QOS2651" s="653"/>
      <c r="QOT2651" s="653"/>
      <c r="QOU2651" s="653"/>
      <c r="QOV2651" s="653"/>
      <c r="QOW2651" s="653"/>
      <c r="QOX2651" s="653"/>
      <c r="QOY2651" s="653"/>
      <c r="QOZ2651" s="653"/>
      <c r="QPA2651" s="653"/>
      <c r="QPB2651" s="653"/>
      <c r="QPC2651" s="653"/>
      <c r="QPD2651" s="653"/>
      <c r="QPE2651" s="653"/>
      <c r="QPF2651" s="653"/>
      <c r="QPG2651" s="653"/>
      <c r="QPH2651" s="653"/>
      <c r="QPI2651" s="653"/>
      <c r="QPJ2651" s="653"/>
      <c r="QPK2651" s="653"/>
      <c r="QPL2651" s="653"/>
      <c r="QPM2651" s="653"/>
      <c r="QPN2651" s="653"/>
      <c r="QPO2651" s="653"/>
      <c r="QPP2651" s="653"/>
      <c r="QPQ2651" s="653"/>
      <c r="QPR2651" s="653"/>
      <c r="QPS2651" s="653"/>
      <c r="QPT2651" s="653"/>
      <c r="QPU2651" s="653"/>
      <c r="QPV2651" s="653"/>
      <c r="QPW2651" s="653"/>
      <c r="QPX2651" s="653"/>
      <c r="QPY2651" s="653"/>
      <c r="QPZ2651" s="653"/>
      <c r="QQA2651" s="653"/>
      <c r="QQB2651" s="653"/>
      <c r="QQC2651" s="653"/>
      <c r="QQD2651" s="653"/>
      <c r="QQE2651" s="653"/>
      <c r="QQF2651" s="653"/>
      <c r="QQG2651" s="653"/>
      <c r="QQH2651" s="653"/>
      <c r="QQI2651" s="653"/>
      <c r="QQJ2651" s="653"/>
      <c r="QQK2651" s="653"/>
      <c r="QQL2651" s="653"/>
      <c r="QQM2651" s="653"/>
      <c r="QQN2651" s="653"/>
      <c r="QQO2651" s="653"/>
      <c r="QQP2651" s="653"/>
      <c r="QQQ2651" s="653"/>
      <c r="QQR2651" s="653"/>
      <c r="QQS2651" s="653"/>
      <c r="QQT2651" s="653"/>
      <c r="QQU2651" s="653"/>
      <c r="QQV2651" s="653"/>
      <c r="QQW2651" s="653"/>
      <c r="QQX2651" s="653"/>
      <c r="QQY2651" s="653"/>
      <c r="QQZ2651" s="653"/>
      <c r="QRA2651" s="653"/>
      <c r="QRB2651" s="653"/>
      <c r="QRC2651" s="653"/>
      <c r="QRD2651" s="653"/>
      <c r="QRE2651" s="653"/>
      <c r="QRF2651" s="653"/>
      <c r="QRG2651" s="653"/>
      <c r="QRH2651" s="653"/>
      <c r="QRI2651" s="653"/>
      <c r="QRJ2651" s="653"/>
      <c r="QRK2651" s="653"/>
      <c r="QRL2651" s="653"/>
      <c r="QRM2651" s="653"/>
      <c r="QRN2651" s="653"/>
      <c r="QRO2651" s="653"/>
      <c r="QRP2651" s="653"/>
      <c r="QRQ2651" s="653"/>
      <c r="QRR2651" s="653"/>
      <c r="QRS2651" s="653"/>
      <c r="QRT2651" s="653"/>
      <c r="QRU2651" s="653"/>
      <c r="QRV2651" s="653"/>
      <c r="QRW2651" s="653"/>
      <c r="QRX2651" s="653"/>
      <c r="QRY2651" s="653"/>
      <c r="QRZ2651" s="653"/>
      <c r="QSA2651" s="653"/>
      <c r="QSB2651" s="653"/>
      <c r="QSC2651" s="653"/>
      <c r="QSD2651" s="653"/>
      <c r="QSE2651" s="653"/>
      <c r="QSF2651" s="653"/>
      <c r="QSG2651" s="653"/>
      <c r="QSH2651" s="653"/>
      <c r="QSI2651" s="653"/>
      <c r="QSJ2651" s="653"/>
      <c r="QSK2651" s="653"/>
      <c r="QSL2651" s="653"/>
      <c r="QSM2651" s="653"/>
      <c r="QSN2651" s="653"/>
      <c r="QSO2651" s="653"/>
      <c r="QSP2651" s="653"/>
      <c r="QSQ2651" s="653"/>
      <c r="QSR2651" s="653"/>
      <c r="QSS2651" s="653"/>
      <c r="QST2651" s="653"/>
      <c r="QSU2651" s="653"/>
      <c r="QSV2651" s="653"/>
      <c r="QSW2651" s="653"/>
      <c r="QSX2651" s="653"/>
      <c r="QSY2651" s="653"/>
      <c r="QSZ2651" s="653"/>
      <c r="QTA2651" s="653"/>
      <c r="QTB2651" s="653"/>
      <c r="QTC2651" s="653"/>
      <c r="QTD2651" s="653"/>
      <c r="QTE2651" s="653"/>
      <c r="QTF2651" s="653"/>
      <c r="QTG2651" s="653"/>
      <c r="QTH2651" s="653"/>
      <c r="QTI2651" s="653"/>
      <c r="QTJ2651" s="653"/>
      <c r="QTK2651" s="653"/>
      <c r="QTL2651" s="653"/>
      <c r="QTM2651" s="653"/>
      <c r="QTN2651" s="653"/>
      <c r="QTO2651" s="653"/>
      <c r="QTP2651" s="653"/>
      <c r="QTQ2651" s="653"/>
      <c r="QTR2651" s="653"/>
      <c r="QTS2651" s="653"/>
      <c r="QTT2651" s="653"/>
      <c r="QTU2651" s="653"/>
      <c r="QTV2651" s="653"/>
      <c r="QTW2651" s="653"/>
      <c r="QTX2651" s="653"/>
      <c r="QTY2651" s="653"/>
      <c r="QTZ2651" s="653"/>
      <c r="QUA2651" s="653"/>
      <c r="QUB2651" s="653"/>
      <c r="QUC2651" s="653"/>
      <c r="QUD2651" s="653"/>
      <c r="QUE2651" s="653"/>
      <c r="QUF2651" s="653"/>
      <c r="QUG2651" s="653"/>
      <c r="QUH2651" s="653"/>
      <c r="QUI2651" s="653"/>
      <c r="QUJ2651" s="653"/>
      <c r="QUK2651" s="653"/>
      <c r="QUL2651" s="653"/>
      <c r="QUM2651" s="653"/>
      <c r="QUN2651" s="653"/>
      <c r="QUO2651" s="653"/>
      <c r="QUP2651" s="653"/>
      <c r="QUQ2651" s="653"/>
      <c r="QUR2651" s="653"/>
      <c r="QUS2651" s="653"/>
      <c r="QUT2651" s="653"/>
      <c r="QUU2651" s="653"/>
      <c r="QUV2651" s="653"/>
      <c r="QUW2651" s="653"/>
      <c r="QUX2651" s="653"/>
      <c r="QUY2651" s="653"/>
      <c r="QUZ2651" s="653"/>
      <c r="QVA2651" s="653"/>
      <c r="QVB2651" s="653"/>
      <c r="QVC2651" s="653"/>
      <c r="QVD2651" s="653"/>
      <c r="QVE2651" s="653"/>
      <c r="QVF2651" s="653"/>
      <c r="QVG2651" s="653"/>
      <c r="QVH2651" s="653"/>
      <c r="QVI2651" s="653"/>
      <c r="QVJ2651" s="653"/>
      <c r="QVK2651" s="653"/>
      <c r="QVL2651" s="653"/>
      <c r="QVM2651" s="653"/>
      <c r="QVN2651" s="653"/>
      <c r="QVO2651" s="653"/>
      <c r="QVP2651" s="653"/>
      <c r="QVQ2651" s="653"/>
      <c r="QVR2651" s="653"/>
      <c r="QVS2651" s="653"/>
      <c r="QVT2651" s="653"/>
      <c r="QVU2651" s="653"/>
      <c r="QVV2651" s="653"/>
      <c r="QVW2651" s="653"/>
      <c r="QVX2651" s="653"/>
      <c r="QVY2651" s="653"/>
      <c r="QVZ2651" s="653"/>
      <c r="QWA2651" s="653"/>
      <c r="QWB2651" s="653"/>
      <c r="QWC2651" s="653"/>
      <c r="QWD2651" s="653"/>
      <c r="QWE2651" s="653"/>
      <c r="QWF2651" s="653"/>
      <c r="QWG2651" s="653"/>
      <c r="QWH2651" s="653"/>
      <c r="QWI2651" s="653"/>
      <c r="QWJ2651" s="653"/>
      <c r="QWK2651" s="653"/>
      <c r="QWL2651" s="653"/>
      <c r="QWM2651" s="653"/>
      <c r="QWN2651" s="653"/>
      <c r="QWO2651" s="653"/>
      <c r="QWP2651" s="653"/>
      <c r="QWQ2651" s="653"/>
      <c r="QWR2651" s="653"/>
      <c r="QWS2651" s="653"/>
      <c r="QWT2651" s="653"/>
      <c r="QWU2651" s="653"/>
      <c r="QWV2651" s="653"/>
      <c r="QWW2651" s="653"/>
      <c r="QWX2651" s="653"/>
      <c r="QWY2651" s="653"/>
      <c r="QWZ2651" s="653"/>
      <c r="QXA2651" s="653"/>
      <c r="QXB2651" s="653"/>
      <c r="QXC2651" s="653"/>
      <c r="QXD2651" s="653"/>
      <c r="QXE2651" s="653"/>
      <c r="QXF2651" s="653"/>
      <c r="QXG2651" s="653"/>
      <c r="QXH2651" s="653"/>
      <c r="QXI2651" s="653"/>
      <c r="QXJ2651" s="653"/>
      <c r="QXK2651" s="653"/>
      <c r="QXL2651" s="653"/>
      <c r="QXM2651" s="653"/>
      <c r="QXN2651" s="653"/>
      <c r="QXO2651" s="653"/>
      <c r="QXP2651" s="653"/>
      <c r="QXQ2651" s="653"/>
      <c r="QXR2651" s="653"/>
      <c r="QXS2651" s="653"/>
      <c r="QXT2651" s="653"/>
      <c r="QXU2651" s="653"/>
      <c r="QXV2651" s="653"/>
      <c r="QXW2651" s="653"/>
      <c r="QXX2651" s="653"/>
      <c r="QXY2651" s="653"/>
      <c r="QXZ2651" s="653"/>
      <c r="QYA2651" s="653"/>
      <c r="QYB2651" s="653"/>
      <c r="QYC2651" s="653"/>
      <c r="QYD2651" s="653"/>
      <c r="QYE2651" s="653"/>
      <c r="QYF2651" s="653"/>
      <c r="QYG2651" s="653"/>
      <c r="QYH2651" s="653"/>
      <c r="QYI2651" s="653"/>
      <c r="QYJ2651" s="653"/>
      <c r="QYK2651" s="653"/>
      <c r="QYL2651" s="653"/>
      <c r="QYM2651" s="653"/>
      <c r="QYN2651" s="653"/>
      <c r="QYO2651" s="653"/>
      <c r="QYP2651" s="653"/>
      <c r="QYQ2651" s="653"/>
      <c r="QYR2651" s="653"/>
      <c r="QYS2651" s="653"/>
      <c r="QYT2651" s="653"/>
      <c r="QYU2651" s="653"/>
      <c r="QYV2651" s="653"/>
      <c r="QYW2651" s="653"/>
      <c r="QYX2651" s="653"/>
      <c r="QYY2651" s="653"/>
      <c r="QYZ2651" s="653"/>
      <c r="QZA2651" s="653"/>
      <c r="QZB2651" s="653"/>
      <c r="QZC2651" s="653"/>
      <c r="QZD2651" s="653"/>
      <c r="QZE2651" s="653"/>
      <c r="QZF2651" s="653"/>
      <c r="QZG2651" s="653"/>
      <c r="QZH2651" s="653"/>
      <c r="QZI2651" s="653"/>
      <c r="QZJ2651" s="653"/>
      <c r="QZK2651" s="653"/>
      <c r="QZL2651" s="653"/>
      <c r="QZM2651" s="653"/>
      <c r="QZN2651" s="653"/>
      <c r="QZO2651" s="653"/>
      <c r="QZP2651" s="653"/>
      <c r="QZQ2651" s="653"/>
      <c r="QZR2651" s="653"/>
      <c r="QZS2651" s="653"/>
      <c r="QZT2651" s="653"/>
      <c r="QZU2651" s="653"/>
      <c r="QZV2651" s="653"/>
      <c r="QZW2651" s="653"/>
      <c r="QZX2651" s="653"/>
      <c r="QZY2651" s="653"/>
      <c r="QZZ2651" s="653"/>
      <c r="RAA2651" s="653"/>
      <c r="RAB2651" s="653"/>
      <c r="RAC2651" s="653"/>
      <c r="RAD2651" s="653"/>
      <c r="RAE2651" s="653"/>
      <c r="RAF2651" s="653"/>
      <c r="RAG2651" s="653"/>
      <c r="RAH2651" s="653"/>
      <c r="RAI2651" s="653"/>
      <c r="RAJ2651" s="653"/>
      <c r="RAK2651" s="653"/>
      <c r="RAL2651" s="653"/>
      <c r="RAM2651" s="653"/>
      <c r="RAN2651" s="653"/>
      <c r="RAO2651" s="653"/>
      <c r="RAP2651" s="653"/>
      <c r="RAQ2651" s="653"/>
      <c r="RAR2651" s="653"/>
      <c r="RAS2651" s="653"/>
      <c r="RAT2651" s="653"/>
      <c r="RAU2651" s="653"/>
      <c r="RAV2651" s="653"/>
      <c r="RAW2651" s="653"/>
      <c r="RAX2651" s="653"/>
      <c r="RAY2651" s="653"/>
      <c r="RAZ2651" s="653"/>
      <c r="RBA2651" s="653"/>
      <c r="RBB2651" s="653"/>
      <c r="RBC2651" s="653"/>
      <c r="RBD2651" s="653"/>
      <c r="RBE2651" s="653"/>
      <c r="RBF2651" s="653"/>
      <c r="RBG2651" s="653"/>
      <c r="RBH2651" s="653"/>
      <c r="RBI2651" s="653"/>
      <c r="RBJ2651" s="653"/>
      <c r="RBK2651" s="653"/>
      <c r="RBL2651" s="653"/>
      <c r="RBM2651" s="653"/>
      <c r="RBN2651" s="653"/>
      <c r="RBO2651" s="653"/>
      <c r="RBP2651" s="653"/>
      <c r="RBQ2651" s="653"/>
      <c r="RBR2651" s="653"/>
      <c r="RBS2651" s="653"/>
      <c r="RBT2651" s="653"/>
      <c r="RBU2651" s="653"/>
      <c r="RBV2651" s="653"/>
      <c r="RBW2651" s="653"/>
      <c r="RBX2651" s="653"/>
      <c r="RBY2651" s="653"/>
      <c r="RBZ2651" s="653"/>
      <c r="RCA2651" s="653"/>
      <c r="RCB2651" s="653"/>
      <c r="RCC2651" s="653"/>
      <c r="RCD2651" s="653"/>
      <c r="RCE2651" s="653"/>
      <c r="RCF2651" s="653"/>
      <c r="RCG2651" s="653"/>
      <c r="RCH2651" s="653"/>
      <c r="RCI2651" s="653"/>
      <c r="RCJ2651" s="653"/>
      <c r="RCK2651" s="653"/>
      <c r="RCL2651" s="653"/>
      <c r="RCM2651" s="653"/>
      <c r="RCN2651" s="653"/>
      <c r="RCO2651" s="653"/>
      <c r="RCP2651" s="653"/>
      <c r="RCQ2651" s="653"/>
      <c r="RCR2651" s="653"/>
      <c r="RCS2651" s="653"/>
      <c r="RCT2651" s="653"/>
      <c r="RCU2651" s="653"/>
      <c r="RCV2651" s="653"/>
      <c r="RCW2651" s="653"/>
      <c r="RCX2651" s="653"/>
      <c r="RCY2651" s="653"/>
      <c r="RCZ2651" s="653"/>
      <c r="RDA2651" s="653"/>
      <c r="RDB2651" s="653"/>
      <c r="RDC2651" s="653"/>
      <c r="RDD2651" s="653"/>
      <c r="RDE2651" s="653"/>
      <c r="RDF2651" s="653"/>
      <c r="RDG2651" s="653"/>
      <c r="RDH2651" s="653"/>
      <c r="RDI2651" s="653"/>
      <c r="RDJ2651" s="653"/>
      <c r="RDK2651" s="653"/>
      <c r="RDL2651" s="653"/>
      <c r="RDM2651" s="653"/>
      <c r="RDN2651" s="653"/>
      <c r="RDO2651" s="653"/>
      <c r="RDP2651" s="653"/>
      <c r="RDQ2651" s="653"/>
      <c r="RDR2651" s="653"/>
      <c r="RDS2651" s="653"/>
      <c r="RDT2651" s="653"/>
      <c r="RDU2651" s="653"/>
      <c r="RDV2651" s="653"/>
      <c r="RDW2651" s="653"/>
      <c r="RDX2651" s="653"/>
      <c r="RDY2651" s="653"/>
      <c r="RDZ2651" s="653"/>
      <c r="REA2651" s="653"/>
      <c r="REB2651" s="653"/>
      <c r="REC2651" s="653"/>
      <c r="RED2651" s="653"/>
      <c r="REE2651" s="653"/>
      <c r="REF2651" s="653"/>
      <c r="REG2651" s="653"/>
      <c r="REH2651" s="653"/>
      <c r="REI2651" s="653"/>
      <c r="REJ2651" s="653"/>
      <c r="REK2651" s="653"/>
      <c r="REL2651" s="653"/>
      <c r="REM2651" s="653"/>
      <c r="REN2651" s="653"/>
      <c r="REO2651" s="653"/>
      <c r="REP2651" s="653"/>
      <c r="REQ2651" s="653"/>
      <c r="RER2651" s="653"/>
      <c r="RES2651" s="653"/>
      <c r="RET2651" s="653"/>
      <c r="REU2651" s="653"/>
      <c r="REV2651" s="653"/>
      <c r="REW2651" s="653"/>
      <c r="REX2651" s="653"/>
      <c r="REY2651" s="653"/>
      <c r="REZ2651" s="653"/>
      <c r="RFA2651" s="653"/>
      <c r="RFB2651" s="653"/>
      <c r="RFC2651" s="653"/>
      <c r="RFD2651" s="653"/>
      <c r="RFE2651" s="653"/>
      <c r="RFF2651" s="653"/>
      <c r="RFG2651" s="653"/>
      <c r="RFH2651" s="653"/>
      <c r="RFI2651" s="653"/>
      <c r="RFJ2651" s="653"/>
      <c r="RFK2651" s="653"/>
      <c r="RFL2651" s="653"/>
      <c r="RFM2651" s="653"/>
      <c r="RFN2651" s="653"/>
      <c r="RFO2651" s="653"/>
      <c r="RFP2651" s="653"/>
      <c r="RFQ2651" s="653"/>
      <c r="RFR2651" s="653"/>
      <c r="RFS2651" s="653"/>
      <c r="RFT2651" s="653"/>
      <c r="RFU2651" s="653"/>
      <c r="RFV2651" s="653"/>
      <c r="RFW2651" s="653"/>
      <c r="RFX2651" s="653"/>
      <c r="RFY2651" s="653"/>
      <c r="RFZ2651" s="653"/>
      <c r="RGA2651" s="653"/>
      <c r="RGB2651" s="653"/>
      <c r="RGC2651" s="653"/>
      <c r="RGD2651" s="653"/>
      <c r="RGE2651" s="653"/>
      <c r="RGF2651" s="653"/>
      <c r="RGG2651" s="653"/>
      <c r="RGH2651" s="653"/>
      <c r="RGI2651" s="653"/>
      <c r="RGJ2651" s="653"/>
      <c r="RGK2651" s="653"/>
      <c r="RGL2651" s="653"/>
      <c r="RGM2651" s="653"/>
      <c r="RGN2651" s="653"/>
      <c r="RGO2651" s="653"/>
      <c r="RGP2651" s="653"/>
      <c r="RGQ2651" s="653"/>
      <c r="RGR2651" s="653"/>
      <c r="RGS2651" s="653"/>
      <c r="RGT2651" s="653"/>
      <c r="RGU2651" s="653"/>
      <c r="RGV2651" s="653"/>
      <c r="RGW2651" s="653"/>
      <c r="RGX2651" s="653"/>
      <c r="RGY2651" s="653"/>
      <c r="RGZ2651" s="653"/>
      <c r="RHA2651" s="653"/>
      <c r="RHB2651" s="653"/>
      <c r="RHC2651" s="653"/>
      <c r="RHD2651" s="653"/>
      <c r="RHE2651" s="653"/>
      <c r="RHF2651" s="653"/>
      <c r="RHG2651" s="653"/>
      <c r="RHH2651" s="653"/>
      <c r="RHI2651" s="653"/>
      <c r="RHJ2651" s="653"/>
      <c r="RHK2651" s="653"/>
      <c r="RHL2651" s="653"/>
      <c r="RHM2651" s="653"/>
      <c r="RHN2651" s="653"/>
      <c r="RHO2651" s="653"/>
      <c r="RHP2651" s="653"/>
      <c r="RHQ2651" s="653"/>
      <c r="RHR2651" s="653"/>
      <c r="RHS2651" s="653"/>
      <c r="RHT2651" s="653"/>
      <c r="RHU2651" s="653"/>
      <c r="RHV2651" s="653"/>
      <c r="RHW2651" s="653"/>
      <c r="RHX2651" s="653"/>
      <c r="RHY2651" s="653"/>
      <c r="RHZ2651" s="653"/>
      <c r="RIA2651" s="653"/>
      <c r="RIB2651" s="653"/>
      <c r="RIC2651" s="653"/>
      <c r="RID2651" s="653"/>
      <c r="RIE2651" s="653"/>
      <c r="RIF2651" s="653"/>
      <c r="RIG2651" s="653"/>
      <c r="RIH2651" s="653"/>
      <c r="RII2651" s="653"/>
      <c r="RIJ2651" s="653"/>
      <c r="RIK2651" s="653"/>
      <c r="RIL2651" s="653"/>
      <c r="RIM2651" s="653"/>
      <c r="RIN2651" s="653"/>
      <c r="RIO2651" s="653"/>
      <c r="RIP2651" s="653"/>
      <c r="RIQ2651" s="653"/>
      <c r="RIR2651" s="653"/>
      <c r="RIS2651" s="653"/>
      <c r="RIT2651" s="653"/>
      <c r="RIU2651" s="653"/>
      <c r="RIV2651" s="653"/>
      <c r="RIW2651" s="653"/>
      <c r="RIX2651" s="653"/>
      <c r="RIY2651" s="653"/>
      <c r="RIZ2651" s="653"/>
      <c r="RJA2651" s="653"/>
      <c r="RJB2651" s="653"/>
      <c r="RJC2651" s="653"/>
      <c r="RJD2651" s="653"/>
      <c r="RJE2651" s="653"/>
      <c r="RJF2651" s="653"/>
      <c r="RJG2651" s="653"/>
      <c r="RJH2651" s="653"/>
      <c r="RJI2651" s="653"/>
      <c r="RJJ2651" s="653"/>
      <c r="RJK2651" s="653"/>
      <c r="RJL2651" s="653"/>
      <c r="RJM2651" s="653"/>
      <c r="RJN2651" s="653"/>
      <c r="RJO2651" s="653"/>
      <c r="RJP2651" s="653"/>
      <c r="RJQ2651" s="653"/>
      <c r="RJR2651" s="653"/>
      <c r="RJS2651" s="653"/>
      <c r="RJT2651" s="653"/>
      <c r="RJU2651" s="653"/>
      <c r="RJV2651" s="653"/>
      <c r="RJW2651" s="653"/>
      <c r="RJX2651" s="653"/>
      <c r="RJY2651" s="653"/>
      <c r="RJZ2651" s="653"/>
      <c r="RKA2651" s="653"/>
      <c r="RKB2651" s="653"/>
      <c r="RKC2651" s="653"/>
      <c r="RKD2651" s="653"/>
      <c r="RKE2651" s="653"/>
      <c r="RKF2651" s="653"/>
      <c r="RKG2651" s="653"/>
      <c r="RKH2651" s="653"/>
      <c r="RKI2651" s="653"/>
      <c r="RKJ2651" s="653"/>
      <c r="RKK2651" s="653"/>
      <c r="RKL2651" s="653"/>
      <c r="RKM2651" s="653"/>
      <c r="RKN2651" s="653"/>
      <c r="RKO2651" s="653"/>
      <c r="RKP2651" s="653"/>
      <c r="RKQ2651" s="653"/>
      <c r="RKR2651" s="653"/>
      <c r="RKS2651" s="653"/>
      <c r="RKT2651" s="653"/>
      <c r="RKU2651" s="653"/>
      <c r="RKV2651" s="653"/>
      <c r="RKW2651" s="653"/>
      <c r="RKX2651" s="653"/>
      <c r="RKY2651" s="653"/>
      <c r="RKZ2651" s="653"/>
      <c r="RLA2651" s="653"/>
      <c r="RLB2651" s="653"/>
      <c r="RLC2651" s="653"/>
      <c r="RLD2651" s="653"/>
      <c r="RLE2651" s="653"/>
      <c r="RLF2651" s="653"/>
      <c r="RLG2651" s="653"/>
      <c r="RLH2651" s="653"/>
      <c r="RLI2651" s="653"/>
      <c r="RLJ2651" s="653"/>
      <c r="RLK2651" s="653"/>
      <c r="RLL2651" s="653"/>
      <c r="RLM2651" s="653"/>
      <c r="RLN2651" s="653"/>
      <c r="RLO2651" s="653"/>
      <c r="RLP2651" s="653"/>
      <c r="RLQ2651" s="653"/>
      <c r="RLR2651" s="653"/>
      <c r="RLS2651" s="653"/>
      <c r="RLT2651" s="653"/>
      <c r="RLU2651" s="653"/>
      <c r="RLV2651" s="653"/>
      <c r="RLW2651" s="653"/>
      <c r="RLX2651" s="653"/>
      <c r="RLY2651" s="653"/>
      <c r="RLZ2651" s="653"/>
      <c r="RMA2651" s="653"/>
      <c r="RMB2651" s="653"/>
      <c r="RMC2651" s="653"/>
      <c r="RMD2651" s="653"/>
      <c r="RME2651" s="653"/>
      <c r="RMF2651" s="653"/>
      <c r="RMG2651" s="653"/>
      <c r="RMH2651" s="653"/>
      <c r="RMI2651" s="653"/>
      <c r="RMJ2651" s="653"/>
      <c r="RMK2651" s="653"/>
      <c r="RML2651" s="653"/>
      <c r="RMM2651" s="653"/>
      <c r="RMN2651" s="653"/>
      <c r="RMO2651" s="653"/>
      <c r="RMP2651" s="653"/>
      <c r="RMQ2651" s="653"/>
      <c r="RMR2651" s="653"/>
      <c r="RMS2651" s="653"/>
      <c r="RMT2651" s="653"/>
      <c r="RMU2651" s="653"/>
      <c r="RMV2651" s="653"/>
      <c r="RMW2651" s="653"/>
      <c r="RMX2651" s="653"/>
      <c r="RMY2651" s="653"/>
      <c r="RMZ2651" s="653"/>
      <c r="RNA2651" s="653"/>
      <c r="RNB2651" s="653"/>
      <c r="RNC2651" s="653"/>
      <c r="RND2651" s="653"/>
      <c r="RNE2651" s="653"/>
      <c r="RNF2651" s="653"/>
      <c r="RNG2651" s="653"/>
      <c r="RNH2651" s="653"/>
      <c r="RNI2651" s="653"/>
      <c r="RNJ2651" s="653"/>
      <c r="RNK2651" s="653"/>
      <c r="RNL2651" s="653"/>
      <c r="RNM2651" s="653"/>
      <c r="RNN2651" s="653"/>
      <c r="RNO2651" s="653"/>
      <c r="RNP2651" s="653"/>
      <c r="RNQ2651" s="653"/>
      <c r="RNR2651" s="653"/>
      <c r="RNS2651" s="653"/>
      <c r="RNT2651" s="653"/>
      <c r="RNU2651" s="653"/>
      <c r="RNV2651" s="653"/>
      <c r="RNW2651" s="653"/>
      <c r="RNX2651" s="653"/>
      <c r="RNY2651" s="653"/>
      <c r="RNZ2651" s="653"/>
      <c r="ROA2651" s="653"/>
      <c r="ROB2651" s="653"/>
      <c r="ROC2651" s="653"/>
      <c r="ROD2651" s="653"/>
      <c r="ROE2651" s="653"/>
      <c r="ROF2651" s="653"/>
      <c r="ROG2651" s="653"/>
      <c r="ROH2651" s="653"/>
      <c r="ROI2651" s="653"/>
      <c r="ROJ2651" s="653"/>
      <c r="ROK2651" s="653"/>
      <c r="ROL2651" s="653"/>
      <c r="ROM2651" s="653"/>
      <c r="RON2651" s="653"/>
      <c r="ROO2651" s="653"/>
      <c r="ROP2651" s="653"/>
      <c r="ROQ2651" s="653"/>
      <c r="ROR2651" s="653"/>
      <c r="ROS2651" s="653"/>
      <c r="ROT2651" s="653"/>
      <c r="ROU2651" s="653"/>
      <c r="ROV2651" s="653"/>
      <c r="ROW2651" s="653"/>
      <c r="ROX2651" s="653"/>
      <c r="ROY2651" s="653"/>
      <c r="ROZ2651" s="653"/>
      <c r="RPA2651" s="653"/>
      <c r="RPB2651" s="653"/>
      <c r="RPC2651" s="653"/>
      <c r="RPD2651" s="653"/>
      <c r="RPE2651" s="653"/>
      <c r="RPF2651" s="653"/>
      <c r="RPG2651" s="653"/>
      <c r="RPH2651" s="653"/>
      <c r="RPI2651" s="653"/>
      <c r="RPJ2651" s="653"/>
      <c r="RPK2651" s="653"/>
      <c r="RPL2651" s="653"/>
      <c r="RPM2651" s="653"/>
      <c r="RPN2651" s="653"/>
      <c r="RPO2651" s="653"/>
      <c r="RPP2651" s="653"/>
      <c r="RPQ2651" s="653"/>
      <c r="RPR2651" s="653"/>
      <c r="RPS2651" s="653"/>
      <c r="RPT2651" s="653"/>
      <c r="RPU2651" s="653"/>
      <c r="RPV2651" s="653"/>
      <c r="RPW2651" s="653"/>
      <c r="RPX2651" s="653"/>
      <c r="RPY2651" s="653"/>
      <c r="RPZ2651" s="653"/>
      <c r="RQA2651" s="653"/>
      <c r="RQB2651" s="653"/>
      <c r="RQC2651" s="653"/>
      <c r="RQD2651" s="653"/>
      <c r="RQE2651" s="653"/>
      <c r="RQF2651" s="653"/>
      <c r="RQG2651" s="653"/>
      <c r="RQH2651" s="653"/>
      <c r="RQI2651" s="653"/>
      <c r="RQJ2651" s="653"/>
      <c r="RQK2651" s="653"/>
      <c r="RQL2651" s="653"/>
      <c r="RQM2651" s="653"/>
      <c r="RQN2651" s="653"/>
      <c r="RQO2651" s="653"/>
      <c r="RQP2651" s="653"/>
      <c r="RQQ2651" s="653"/>
      <c r="RQR2651" s="653"/>
      <c r="RQS2651" s="653"/>
      <c r="RQT2651" s="653"/>
      <c r="RQU2651" s="653"/>
      <c r="RQV2651" s="653"/>
      <c r="RQW2651" s="653"/>
      <c r="RQX2651" s="653"/>
      <c r="RQY2651" s="653"/>
      <c r="RQZ2651" s="653"/>
      <c r="RRA2651" s="653"/>
      <c r="RRB2651" s="653"/>
      <c r="RRC2651" s="653"/>
      <c r="RRD2651" s="653"/>
      <c r="RRE2651" s="653"/>
      <c r="RRF2651" s="653"/>
      <c r="RRG2651" s="653"/>
      <c r="RRH2651" s="653"/>
      <c r="RRI2651" s="653"/>
      <c r="RRJ2651" s="653"/>
      <c r="RRK2651" s="653"/>
      <c r="RRL2651" s="653"/>
      <c r="RRM2651" s="653"/>
      <c r="RRN2651" s="653"/>
      <c r="RRO2651" s="653"/>
      <c r="RRP2651" s="653"/>
      <c r="RRQ2651" s="653"/>
      <c r="RRR2651" s="653"/>
      <c r="RRS2651" s="653"/>
      <c r="RRT2651" s="653"/>
      <c r="RRU2651" s="653"/>
      <c r="RRV2651" s="653"/>
      <c r="RRW2651" s="653"/>
      <c r="RRX2651" s="653"/>
      <c r="RRY2651" s="653"/>
      <c r="RRZ2651" s="653"/>
      <c r="RSA2651" s="653"/>
      <c r="RSB2651" s="653"/>
      <c r="RSC2651" s="653"/>
      <c r="RSD2651" s="653"/>
      <c r="RSE2651" s="653"/>
      <c r="RSF2651" s="653"/>
      <c r="RSG2651" s="653"/>
      <c r="RSH2651" s="653"/>
      <c r="RSI2651" s="653"/>
      <c r="RSJ2651" s="653"/>
      <c r="RSK2651" s="653"/>
      <c r="RSL2651" s="653"/>
      <c r="RSM2651" s="653"/>
      <c r="RSN2651" s="653"/>
      <c r="RSO2651" s="653"/>
      <c r="RSP2651" s="653"/>
      <c r="RSQ2651" s="653"/>
      <c r="RSR2651" s="653"/>
      <c r="RSS2651" s="653"/>
      <c r="RST2651" s="653"/>
      <c r="RSU2651" s="653"/>
      <c r="RSV2651" s="653"/>
      <c r="RSW2651" s="653"/>
      <c r="RSX2651" s="653"/>
      <c r="RSY2651" s="653"/>
      <c r="RSZ2651" s="653"/>
      <c r="RTA2651" s="653"/>
      <c r="RTB2651" s="653"/>
      <c r="RTC2651" s="653"/>
      <c r="RTD2651" s="653"/>
      <c r="RTE2651" s="653"/>
      <c r="RTF2651" s="653"/>
      <c r="RTG2651" s="653"/>
      <c r="RTH2651" s="653"/>
      <c r="RTI2651" s="653"/>
      <c r="RTJ2651" s="653"/>
      <c r="RTK2651" s="653"/>
      <c r="RTL2651" s="653"/>
      <c r="RTM2651" s="653"/>
      <c r="RTN2651" s="653"/>
      <c r="RTO2651" s="653"/>
      <c r="RTP2651" s="653"/>
      <c r="RTQ2651" s="653"/>
      <c r="RTR2651" s="653"/>
      <c r="RTS2651" s="653"/>
      <c r="RTT2651" s="653"/>
      <c r="RTU2651" s="653"/>
      <c r="RTV2651" s="653"/>
      <c r="RTW2651" s="653"/>
      <c r="RTX2651" s="653"/>
      <c r="RTY2651" s="653"/>
      <c r="RTZ2651" s="653"/>
      <c r="RUA2651" s="653"/>
      <c r="RUB2651" s="653"/>
      <c r="RUC2651" s="653"/>
      <c r="RUD2651" s="653"/>
      <c r="RUE2651" s="653"/>
      <c r="RUF2651" s="653"/>
      <c r="RUG2651" s="653"/>
      <c r="RUH2651" s="653"/>
      <c r="RUI2651" s="653"/>
      <c r="RUJ2651" s="653"/>
      <c r="RUK2651" s="653"/>
      <c r="RUL2651" s="653"/>
      <c r="RUM2651" s="653"/>
      <c r="RUN2651" s="653"/>
      <c r="RUO2651" s="653"/>
      <c r="RUP2651" s="653"/>
      <c r="RUQ2651" s="653"/>
      <c r="RUR2651" s="653"/>
      <c r="RUS2651" s="653"/>
      <c r="RUT2651" s="653"/>
      <c r="RUU2651" s="653"/>
      <c r="RUV2651" s="653"/>
      <c r="RUW2651" s="653"/>
      <c r="RUX2651" s="653"/>
      <c r="RUY2651" s="653"/>
      <c r="RUZ2651" s="653"/>
      <c r="RVA2651" s="653"/>
      <c r="RVB2651" s="653"/>
      <c r="RVC2651" s="653"/>
      <c r="RVD2651" s="653"/>
      <c r="RVE2651" s="653"/>
      <c r="RVF2651" s="653"/>
      <c r="RVG2651" s="653"/>
      <c r="RVH2651" s="653"/>
      <c r="RVI2651" s="653"/>
      <c r="RVJ2651" s="653"/>
      <c r="RVK2651" s="653"/>
      <c r="RVL2651" s="653"/>
      <c r="RVM2651" s="653"/>
      <c r="RVN2651" s="653"/>
      <c r="RVO2651" s="653"/>
      <c r="RVP2651" s="653"/>
      <c r="RVQ2651" s="653"/>
      <c r="RVR2651" s="653"/>
      <c r="RVS2651" s="653"/>
      <c r="RVT2651" s="653"/>
      <c r="RVU2651" s="653"/>
      <c r="RVV2651" s="653"/>
      <c r="RVW2651" s="653"/>
      <c r="RVX2651" s="653"/>
      <c r="RVY2651" s="653"/>
      <c r="RVZ2651" s="653"/>
      <c r="RWA2651" s="653"/>
      <c r="RWB2651" s="653"/>
      <c r="RWC2651" s="653"/>
      <c r="RWD2651" s="653"/>
      <c r="RWE2651" s="653"/>
      <c r="RWF2651" s="653"/>
      <c r="RWG2651" s="653"/>
      <c r="RWH2651" s="653"/>
      <c r="RWI2651" s="653"/>
      <c r="RWJ2651" s="653"/>
      <c r="RWK2651" s="653"/>
      <c r="RWL2651" s="653"/>
      <c r="RWM2651" s="653"/>
      <c r="RWN2651" s="653"/>
      <c r="RWO2651" s="653"/>
      <c r="RWP2651" s="653"/>
      <c r="RWQ2651" s="653"/>
      <c r="RWR2651" s="653"/>
      <c r="RWS2651" s="653"/>
      <c r="RWT2651" s="653"/>
      <c r="RWU2651" s="653"/>
      <c r="RWV2651" s="653"/>
      <c r="RWW2651" s="653"/>
      <c r="RWX2651" s="653"/>
      <c r="RWY2651" s="653"/>
      <c r="RWZ2651" s="653"/>
      <c r="RXA2651" s="653"/>
      <c r="RXB2651" s="653"/>
      <c r="RXC2651" s="653"/>
      <c r="RXD2651" s="653"/>
      <c r="RXE2651" s="653"/>
      <c r="RXF2651" s="653"/>
      <c r="RXG2651" s="653"/>
      <c r="RXH2651" s="653"/>
      <c r="RXI2651" s="653"/>
      <c r="RXJ2651" s="653"/>
      <c r="RXK2651" s="653"/>
      <c r="RXL2651" s="653"/>
      <c r="RXM2651" s="653"/>
      <c r="RXN2651" s="653"/>
      <c r="RXO2651" s="653"/>
      <c r="RXP2651" s="653"/>
      <c r="RXQ2651" s="653"/>
      <c r="RXR2651" s="653"/>
      <c r="RXS2651" s="653"/>
      <c r="RXT2651" s="653"/>
      <c r="RXU2651" s="653"/>
      <c r="RXV2651" s="653"/>
      <c r="RXW2651" s="653"/>
      <c r="RXX2651" s="653"/>
      <c r="RXY2651" s="653"/>
      <c r="RXZ2651" s="653"/>
      <c r="RYA2651" s="653"/>
      <c r="RYB2651" s="653"/>
      <c r="RYC2651" s="653"/>
      <c r="RYD2651" s="653"/>
      <c r="RYE2651" s="653"/>
      <c r="RYF2651" s="653"/>
      <c r="RYG2651" s="653"/>
      <c r="RYH2651" s="653"/>
      <c r="RYI2651" s="653"/>
      <c r="RYJ2651" s="653"/>
      <c r="RYK2651" s="653"/>
      <c r="RYL2651" s="653"/>
      <c r="RYM2651" s="653"/>
      <c r="RYN2651" s="653"/>
      <c r="RYO2651" s="653"/>
      <c r="RYP2651" s="653"/>
      <c r="RYQ2651" s="653"/>
      <c r="RYR2651" s="653"/>
      <c r="RYS2651" s="653"/>
      <c r="RYT2651" s="653"/>
      <c r="RYU2651" s="653"/>
      <c r="RYV2651" s="653"/>
      <c r="RYW2651" s="653"/>
      <c r="RYX2651" s="653"/>
      <c r="RYY2651" s="653"/>
      <c r="RYZ2651" s="653"/>
      <c r="RZA2651" s="653"/>
      <c r="RZB2651" s="653"/>
      <c r="RZC2651" s="653"/>
      <c r="RZD2651" s="653"/>
      <c r="RZE2651" s="653"/>
      <c r="RZF2651" s="653"/>
      <c r="RZG2651" s="653"/>
      <c r="RZH2651" s="653"/>
      <c r="RZI2651" s="653"/>
      <c r="RZJ2651" s="653"/>
      <c r="RZK2651" s="653"/>
      <c r="RZL2651" s="653"/>
      <c r="RZM2651" s="653"/>
      <c r="RZN2651" s="653"/>
      <c r="RZO2651" s="653"/>
      <c r="RZP2651" s="653"/>
      <c r="RZQ2651" s="653"/>
      <c r="RZR2651" s="653"/>
      <c r="RZS2651" s="653"/>
      <c r="RZT2651" s="653"/>
      <c r="RZU2651" s="653"/>
      <c r="RZV2651" s="653"/>
      <c r="RZW2651" s="653"/>
      <c r="RZX2651" s="653"/>
      <c r="RZY2651" s="653"/>
      <c r="RZZ2651" s="653"/>
      <c r="SAA2651" s="653"/>
      <c r="SAB2651" s="653"/>
      <c r="SAC2651" s="653"/>
      <c r="SAD2651" s="653"/>
      <c r="SAE2651" s="653"/>
      <c r="SAF2651" s="653"/>
      <c r="SAG2651" s="653"/>
      <c r="SAH2651" s="653"/>
      <c r="SAI2651" s="653"/>
      <c r="SAJ2651" s="653"/>
      <c r="SAK2651" s="653"/>
      <c r="SAL2651" s="653"/>
      <c r="SAM2651" s="653"/>
      <c r="SAN2651" s="653"/>
      <c r="SAO2651" s="653"/>
      <c r="SAP2651" s="653"/>
      <c r="SAQ2651" s="653"/>
      <c r="SAR2651" s="653"/>
      <c r="SAS2651" s="653"/>
      <c r="SAT2651" s="653"/>
      <c r="SAU2651" s="653"/>
      <c r="SAV2651" s="653"/>
      <c r="SAW2651" s="653"/>
      <c r="SAX2651" s="653"/>
      <c r="SAY2651" s="653"/>
      <c r="SAZ2651" s="653"/>
      <c r="SBA2651" s="653"/>
      <c r="SBB2651" s="653"/>
      <c r="SBC2651" s="653"/>
      <c r="SBD2651" s="653"/>
      <c r="SBE2651" s="653"/>
      <c r="SBF2651" s="653"/>
      <c r="SBG2651" s="653"/>
      <c r="SBH2651" s="653"/>
      <c r="SBI2651" s="653"/>
      <c r="SBJ2651" s="653"/>
      <c r="SBK2651" s="653"/>
      <c r="SBL2651" s="653"/>
      <c r="SBM2651" s="653"/>
      <c r="SBN2651" s="653"/>
      <c r="SBO2651" s="653"/>
      <c r="SBP2651" s="653"/>
      <c r="SBQ2651" s="653"/>
      <c r="SBR2651" s="653"/>
      <c r="SBS2651" s="653"/>
      <c r="SBT2651" s="653"/>
      <c r="SBU2651" s="653"/>
      <c r="SBV2651" s="653"/>
      <c r="SBW2651" s="653"/>
      <c r="SBX2651" s="653"/>
      <c r="SBY2651" s="653"/>
      <c r="SBZ2651" s="653"/>
      <c r="SCA2651" s="653"/>
      <c r="SCB2651" s="653"/>
      <c r="SCC2651" s="653"/>
      <c r="SCD2651" s="653"/>
      <c r="SCE2651" s="653"/>
      <c r="SCF2651" s="653"/>
      <c r="SCG2651" s="653"/>
      <c r="SCH2651" s="653"/>
      <c r="SCI2651" s="653"/>
      <c r="SCJ2651" s="653"/>
      <c r="SCK2651" s="653"/>
      <c r="SCL2651" s="653"/>
      <c r="SCM2651" s="653"/>
      <c r="SCN2651" s="653"/>
      <c r="SCO2651" s="653"/>
      <c r="SCP2651" s="653"/>
      <c r="SCQ2651" s="653"/>
      <c r="SCR2651" s="653"/>
      <c r="SCS2651" s="653"/>
      <c r="SCT2651" s="653"/>
      <c r="SCU2651" s="653"/>
      <c r="SCV2651" s="653"/>
      <c r="SCW2651" s="653"/>
      <c r="SCX2651" s="653"/>
      <c r="SCY2651" s="653"/>
      <c r="SCZ2651" s="653"/>
      <c r="SDA2651" s="653"/>
      <c r="SDB2651" s="653"/>
      <c r="SDC2651" s="653"/>
      <c r="SDD2651" s="653"/>
      <c r="SDE2651" s="653"/>
      <c r="SDF2651" s="653"/>
      <c r="SDG2651" s="653"/>
      <c r="SDH2651" s="653"/>
      <c r="SDI2651" s="653"/>
      <c r="SDJ2651" s="653"/>
      <c r="SDK2651" s="653"/>
      <c r="SDL2651" s="653"/>
      <c r="SDM2651" s="653"/>
      <c r="SDN2651" s="653"/>
      <c r="SDO2651" s="653"/>
      <c r="SDP2651" s="653"/>
      <c r="SDQ2651" s="653"/>
      <c r="SDR2651" s="653"/>
      <c r="SDS2651" s="653"/>
      <c r="SDT2651" s="653"/>
      <c r="SDU2651" s="653"/>
      <c r="SDV2651" s="653"/>
      <c r="SDW2651" s="653"/>
      <c r="SDX2651" s="653"/>
      <c r="SDY2651" s="653"/>
      <c r="SDZ2651" s="653"/>
      <c r="SEA2651" s="653"/>
      <c r="SEB2651" s="653"/>
      <c r="SEC2651" s="653"/>
      <c r="SED2651" s="653"/>
      <c r="SEE2651" s="653"/>
      <c r="SEF2651" s="653"/>
      <c r="SEG2651" s="653"/>
      <c r="SEH2651" s="653"/>
      <c r="SEI2651" s="653"/>
      <c r="SEJ2651" s="653"/>
      <c r="SEK2651" s="653"/>
      <c r="SEL2651" s="653"/>
      <c r="SEM2651" s="653"/>
      <c r="SEN2651" s="653"/>
      <c r="SEO2651" s="653"/>
      <c r="SEP2651" s="653"/>
      <c r="SEQ2651" s="653"/>
      <c r="SER2651" s="653"/>
      <c r="SES2651" s="653"/>
      <c r="SET2651" s="653"/>
      <c r="SEU2651" s="653"/>
      <c r="SEV2651" s="653"/>
      <c r="SEW2651" s="653"/>
      <c r="SEX2651" s="653"/>
      <c r="SEY2651" s="653"/>
      <c r="SEZ2651" s="653"/>
      <c r="SFA2651" s="653"/>
      <c r="SFB2651" s="653"/>
      <c r="SFC2651" s="653"/>
      <c r="SFD2651" s="653"/>
      <c r="SFE2651" s="653"/>
      <c r="SFF2651" s="653"/>
      <c r="SFG2651" s="653"/>
      <c r="SFH2651" s="653"/>
      <c r="SFI2651" s="653"/>
      <c r="SFJ2651" s="653"/>
      <c r="SFK2651" s="653"/>
      <c r="SFL2651" s="653"/>
      <c r="SFM2651" s="653"/>
      <c r="SFN2651" s="653"/>
      <c r="SFO2651" s="653"/>
      <c r="SFP2651" s="653"/>
      <c r="SFQ2651" s="653"/>
      <c r="SFR2651" s="653"/>
      <c r="SFS2651" s="653"/>
      <c r="SFT2651" s="653"/>
      <c r="SFU2651" s="653"/>
      <c r="SFV2651" s="653"/>
      <c r="SFW2651" s="653"/>
      <c r="SFX2651" s="653"/>
      <c r="SFY2651" s="653"/>
      <c r="SFZ2651" s="653"/>
      <c r="SGA2651" s="653"/>
      <c r="SGB2651" s="653"/>
      <c r="SGC2651" s="653"/>
      <c r="SGD2651" s="653"/>
      <c r="SGE2651" s="653"/>
      <c r="SGF2651" s="653"/>
      <c r="SGG2651" s="653"/>
      <c r="SGH2651" s="653"/>
      <c r="SGI2651" s="653"/>
      <c r="SGJ2651" s="653"/>
      <c r="SGK2651" s="653"/>
      <c r="SGL2651" s="653"/>
      <c r="SGM2651" s="653"/>
      <c r="SGN2651" s="653"/>
      <c r="SGO2651" s="653"/>
      <c r="SGP2651" s="653"/>
      <c r="SGQ2651" s="653"/>
      <c r="SGR2651" s="653"/>
      <c r="SGS2651" s="653"/>
      <c r="SGT2651" s="653"/>
      <c r="SGU2651" s="653"/>
      <c r="SGV2651" s="653"/>
      <c r="SGW2651" s="653"/>
      <c r="SGX2651" s="653"/>
      <c r="SGY2651" s="653"/>
      <c r="SGZ2651" s="653"/>
      <c r="SHA2651" s="653"/>
      <c r="SHB2651" s="653"/>
      <c r="SHC2651" s="653"/>
      <c r="SHD2651" s="653"/>
      <c r="SHE2651" s="653"/>
      <c r="SHF2651" s="653"/>
      <c r="SHG2651" s="653"/>
      <c r="SHH2651" s="653"/>
      <c r="SHI2651" s="653"/>
      <c r="SHJ2651" s="653"/>
      <c r="SHK2651" s="653"/>
      <c r="SHL2651" s="653"/>
      <c r="SHM2651" s="653"/>
      <c r="SHN2651" s="653"/>
      <c r="SHO2651" s="653"/>
      <c r="SHP2651" s="653"/>
      <c r="SHQ2651" s="653"/>
      <c r="SHR2651" s="653"/>
      <c r="SHS2651" s="653"/>
      <c r="SHT2651" s="653"/>
      <c r="SHU2651" s="653"/>
      <c r="SHV2651" s="653"/>
      <c r="SHW2651" s="653"/>
      <c r="SHX2651" s="653"/>
      <c r="SHY2651" s="653"/>
      <c r="SHZ2651" s="653"/>
      <c r="SIA2651" s="653"/>
      <c r="SIB2651" s="653"/>
      <c r="SIC2651" s="653"/>
      <c r="SID2651" s="653"/>
      <c r="SIE2651" s="653"/>
      <c r="SIF2651" s="653"/>
      <c r="SIG2651" s="653"/>
      <c r="SIH2651" s="653"/>
      <c r="SII2651" s="653"/>
      <c r="SIJ2651" s="653"/>
      <c r="SIK2651" s="653"/>
      <c r="SIL2651" s="653"/>
      <c r="SIM2651" s="653"/>
      <c r="SIN2651" s="653"/>
      <c r="SIO2651" s="653"/>
      <c r="SIP2651" s="653"/>
      <c r="SIQ2651" s="653"/>
      <c r="SIR2651" s="653"/>
      <c r="SIS2651" s="653"/>
      <c r="SIT2651" s="653"/>
      <c r="SIU2651" s="653"/>
      <c r="SIV2651" s="653"/>
      <c r="SIW2651" s="653"/>
      <c r="SIX2651" s="653"/>
      <c r="SIY2651" s="653"/>
      <c r="SIZ2651" s="653"/>
      <c r="SJA2651" s="653"/>
      <c r="SJB2651" s="653"/>
      <c r="SJC2651" s="653"/>
      <c r="SJD2651" s="653"/>
      <c r="SJE2651" s="653"/>
      <c r="SJF2651" s="653"/>
      <c r="SJG2651" s="653"/>
      <c r="SJH2651" s="653"/>
      <c r="SJI2651" s="653"/>
      <c r="SJJ2651" s="653"/>
      <c r="SJK2651" s="653"/>
      <c r="SJL2651" s="653"/>
      <c r="SJM2651" s="653"/>
      <c r="SJN2651" s="653"/>
      <c r="SJO2651" s="653"/>
      <c r="SJP2651" s="653"/>
      <c r="SJQ2651" s="653"/>
      <c r="SJR2651" s="653"/>
      <c r="SJS2651" s="653"/>
      <c r="SJT2651" s="653"/>
      <c r="SJU2651" s="653"/>
      <c r="SJV2651" s="653"/>
      <c r="SJW2651" s="653"/>
      <c r="SJX2651" s="653"/>
      <c r="SJY2651" s="653"/>
      <c r="SJZ2651" s="653"/>
      <c r="SKA2651" s="653"/>
      <c r="SKB2651" s="653"/>
      <c r="SKC2651" s="653"/>
      <c r="SKD2651" s="653"/>
      <c r="SKE2651" s="653"/>
      <c r="SKF2651" s="653"/>
      <c r="SKG2651" s="653"/>
      <c r="SKH2651" s="653"/>
      <c r="SKI2651" s="653"/>
      <c r="SKJ2651" s="653"/>
      <c r="SKK2651" s="653"/>
      <c r="SKL2651" s="653"/>
      <c r="SKM2651" s="653"/>
      <c r="SKN2651" s="653"/>
      <c r="SKO2651" s="653"/>
      <c r="SKP2651" s="653"/>
      <c r="SKQ2651" s="653"/>
      <c r="SKR2651" s="653"/>
      <c r="SKS2651" s="653"/>
      <c r="SKT2651" s="653"/>
      <c r="SKU2651" s="653"/>
      <c r="SKV2651" s="653"/>
      <c r="SKW2651" s="653"/>
      <c r="SKX2651" s="653"/>
      <c r="SKY2651" s="653"/>
      <c r="SKZ2651" s="653"/>
      <c r="SLA2651" s="653"/>
      <c r="SLB2651" s="653"/>
      <c r="SLC2651" s="653"/>
      <c r="SLD2651" s="653"/>
      <c r="SLE2651" s="653"/>
      <c r="SLF2651" s="653"/>
      <c r="SLG2651" s="653"/>
      <c r="SLH2651" s="653"/>
      <c r="SLI2651" s="653"/>
      <c r="SLJ2651" s="653"/>
      <c r="SLK2651" s="653"/>
      <c r="SLL2651" s="653"/>
      <c r="SLM2651" s="653"/>
      <c r="SLN2651" s="653"/>
      <c r="SLO2651" s="653"/>
      <c r="SLP2651" s="653"/>
      <c r="SLQ2651" s="653"/>
      <c r="SLR2651" s="653"/>
      <c r="SLS2651" s="653"/>
      <c r="SLT2651" s="653"/>
      <c r="SLU2651" s="653"/>
      <c r="SLV2651" s="653"/>
      <c r="SLW2651" s="653"/>
      <c r="SLX2651" s="653"/>
      <c r="SLY2651" s="653"/>
      <c r="SLZ2651" s="653"/>
      <c r="SMA2651" s="653"/>
      <c r="SMB2651" s="653"/>
      <c r="SMC2651" s="653"/>
      <c r="SMD2651" s="653"/>
      <c r="SME2651" s="653"/>
      <c r="SMF2651" s="653"/>
      <c r="SMG2651" s="653"/>
      <c r="SMH2651" s="653"/>
      <c r="SMI2651" s="653"/>
      <c r="SMJ2651" s="653"/>
      <c r="SMK2651" s="653"/>
      <c r="SML2651" s="653"/>
      <c r="SMM2651" s="653"/>
      <c r="SMN2651" s="653"/>
      <c r="SMO2651" s="653"/>
      <c r="SMP2651" s="653"/>
      <c r="SMQ2651" s="653"/>
      <c r="SMR2651" s="653"/>
      <c r="SMS2651" s="653"/>
      <c r="SMT2651" s="653"/>
      <c r="SMU2651" s="653"/>
      <c r="SMV2651" s="653"/>
      <c r="SMW2651" s="653"/>
      <c r="SMX2651" s="653"/>
      <c r="SMY2651" s="653"/>
      <c r="SMZ2651" s="653"/>
      <c r="SNA2651" s="653"/>
      <c r="SNB2651" s="653"/>
      <c r="SNC2651" s="653"/>
      <c r="SND2651" s="653"/>
      <c r="SNE2651" s="653"/>
      <c r="SNF2651" s="653"/>
      <c r="SNG2651" s="653"/>
      <c r="SNH2651" s="653"/>
      <c r="SNI2651" s="653"/>
      <c r="SNJ2651" s="653"/>
      <c r="SNK2651" s="653"/>
      <c r="SNL2651" s="653"/>
      <c r="SNM2651" s="653"/>
      <c r="SNN2651" s="653"/>
      <c r="SNO2651" s="653"/>
      <c r="SNP2651" s="653"/>
      <c r="SNQ2651" s="653"/>
      <c r="SNR2651" s="653"/>
      <c r="SNS2651" s="653"/>
      <c r="SNT2651" s="653"/>
      <c r="SNU2651" s="653"/>
      <c r="SNV2651" s="653"/>
      <c r="SNW2651" s="653"/>
      <c r="SNX2651" s="653"/>
      <c r="SNY2651" s="653"/>
      <c r="SNZ2651" s="653"/>
      <c r="SOA2651" s="653"/>
      <c r="SOB2651" s="653"/>
      <c r="SOC2651" s="653"/>
      <c r="SOD2651" s="653"/>
      <c r="SOE2651" s="653"/>
      <c r="SOF2651" s="653"/>
      <c r="SOG2651" s="653"/>
      <c r="SOH2651" s="653"/>
      <c r="SOI2651" s="653"/>
      <c r="SOJ2651" s="653"/>
      <c r="SOK2651" s="653"/>
      <c r="SOL2651" s="653"/>
      <c r="SOM2651" s="653"/>
      <c r="SON2651" s="653"/>
      <c r="SOO2651" s="653"/>
      <c r="SOP2651" s="653"/>
      <c r="SOQ2651" s="653"/>
      <c r="SOR2651" s="653"/>
      <c r="SOS2651" s="653"/>
      <c r="SOT2651" s="653"/>
      <c r="SOU2651" s="653"/>
      <c r="SOV2651" s="653"/>
      <c r="SOW2651" s="653"/>
      <c r="SOX2651" s="653"/>
      <c r="SOY2651" s="653"/>
      <c r="SOZ2651" s="653"/>
      <c r="SPA2651" s="653"/>
      <c r="SPB2651" s="653"/>
      <c r="SPC2651" s="653"/>
      <c r="SPD2651" s="653"/>
      <c r="SPE2651" s="653"/>
      <c r="SPF2651" s="653"/>
      <c r="SPG2651" s="653"/>
      <c r="SPH2651" s="653"/>
      <c r="SPI2651" s="653"/>
      <c r="SPJ2651" s="653"/>
      <c r="SPK2651" s="653"/>
      <c r="SPL2651" s="653"/>
      <c r="SPM2651" s="653"/>
      <c r="SPN2651" s="653"/>
      <c r="SPO2651" s="653"/>
      <c r="SPP2651" s="653"/>
      <c r="SPQ2651" s="653"/>
      <c r="SPR2651" s="653"/>
      <c r="SPS2651" s="653"/>
      <c r="SPT2651" s="653"/>
      <c r="SPU2651" s="653"/>
      <c r="SPV2651" s="653"/>
      <c r="SPW2651" s="653"/>
      <c r="SPX2651" s="653"/>
      <c r="SPY2651" s="653"/>
      <c r="SPZ2651" s="653"/>
      <c r="SQA2651" s="653"/>
      <c r="SQB2651" s="653"/>
      <c r="SQC2651" s="653"/>
      <c r="SQD2651" s="653"/>
      <c r="SQE2651" s="653"/>
      <c r="SQF2651" s="653"/>
      <c r="SQG2651" s="653"/>
      <c r="SQH2651" s="653"/>
      <c r="SQI2651" s="653"/>
      <c r="SQJ2651" s="653"/>
      <c r="SQK2651" s="653"/>
      <c r="SQL2651" s="653"/>
      <c r="SQM2651" s="653"/>
      <c r="SQN2651" s="653"/>
      <c r="SQO2651" s="653"/>
      <c r="SQP2651" s="653"/>
      <c r="SQQ2651" s="653"/>
      <c r="SQR2651" s="653"/>
      <c r="SQS2651" s="653"/>
      <c r="SQT2651" s="653"/>
      <c r="SQU2651" s="653"/>
      <c r="SQV2651" s="653"/>
      <c r="SQW2651" s="653"/>
      <c r="SQX2651" s="653"/>
      <c r="SQY2651" s="653"/>
      <c r="SQZ2651" s="653"/>
      <c r="SRA2651" s="653"/>
      <c r="SRB2651" s="653"/>
      <c r="SRC2651" s="653"/>
      <c r="SRD2651" s="653"/>
      <c r="SRE2651" s="653"/>
      <c r="SRF2651" s="653"/>
      <c r="SRG2651" s="653"/>
      <c r="SRH2651" s="653"/>
      <c r="SRI2651" s="653"/>
      <c r="SRJ2651" s="653"/>
      <c r="SRK2651" s="653"/>
      <c r="SRL2651" s="653"/>
      <c r="SRM2651" s="653"/>
      <c r="SRN2651" s="653"/>
      <c r="SRO2651" s="653"/>
      <c r="SRP2651" s="653"/>
      <c r="SRQ2651" s="653"/>
      <c r="SRR2651" s="653"/>
      <c r="SRS2651" s="653"/>
      <c r="SRT2651" s="653"/>
      <c r="SRU2651" s="653"/>
      <c r="SRV2651" s="653"/>
      <c r="SRW2651" s="653"/>
      <c r="SRX2651" s="653"/>
      <c r="SRY2651" s="653"/>
      <c r="SRZ2651" s="653"/>
      <c r="SSA2651" s="653"/>
      <c r="SSB2651" s="653"/>
      <c r="SSC2651" s="653"/>
      <c r="SSD2651" s="653"/>
      <c r="SSE2651" s="653"/>
      <c r="SSF2651" s="653"/>
      <c r="SSG2651" s="653"/>
      <c r="SSH2651" s="653"/>
      <c r="SSI2651" s="653"/>
      <c r="SSJ2651" s="653"/>
      <c r="SSK2651" s="653"/>
      <c r="SSL2651" s="653"/>
      <c r="SSM2651" s="653"/>
      <c r="SSN2651" s="653"/>
      <c r="SSO2651" s="653"/>
      <c r="SSP2651" s="653"/>
      <c r="SSQ2651" s="653"/>
      <c r="SSR2651" s="653"/>
      <c r="SSS2651" s="653"/>
      <c r="SST2651" s="653"/>
      <c r="SSU2651" s="653"/>
      <c r="SSV2651" s="653"/>
      <c r="SSW2651" s="653"/>
      <c r="SSX2651" s="653"/>
      <c r="SSY2651" s="653"/>
      <c r="SSZ2651" s="653"/>
      <c r="STA2651" s="653"/>
      <c r="STB2651" s="653"/>
      <c r="STC2651" s="653"/>
      <c r="STD2651" s="653"/>
      <c r="STE2651" s="653"/>
      <c r="STF2651" s="653"/>
      <c r="STG2651" s="653"/>
      <c r="STH2651" s="653"/>
      <c r="STI2651" s="653"/>
      <c r="STJ2651" s="653"/>
      <c r="STK2651" s="653"/>
      <c r="STL2651" s="653"/>
      <c r="STM2651" s="653"/>
      <c r="STN2651" s="653"/>
      <c r="STO2651" s="653"/>
      <c r="STP2651" s="653"/>
      <c r="STQ2651" s="653"/>
      <c r="STR2651" s="653"/>
      <c r="STS2651" s="653"/>
      <c r="STT2651" s="653"/>
      <c r="STU2651" s="653"/>
      <c r="STV2651" s="653"/>
      <c r="STW2651" s="653"/>
      <c r="STX2651" s="653"/>
      <c r="STY2651" s="653"/>
      <c r="STZ2651" s="653"/>
      <c r="SUA2651" s="653"/>
      <c r="SUB2651" s="653"/>
      <c r="SUC2651" s="653"/>
      <c r="SUD2651" s="653"/>
      <c r="SUE2651" s="653"/>
      <c r="SUF2651" s="653"/>
      <c r="SUG2651" s="653"/>
      <c r="SUH2651" s="653"/>
      <c r="SUI2651" s="653"/>
      <c r="SUJ2651" s="653"/>
      <c r="SUK2651" s="653"/>
      <c r="SUL2651" s="653"/>
      <c r="SUM2651" s="653"/>
      <c r="SUN2651" s="653"/>
      <c r="SUO2651" s="653"/>
      <c r="SUP2651" s="653"/>
      <c r="SUQ2651" s="653"/>
      <c r="SUR2651" s="653"/>
      <c r="SUS2651" s="653"/>
      <c r="SUT2651" s="653"/>
      <c r="SUU2651" s="653"/>
      <c r="SUV2651" s="653"/>
      <c r="SUW2651" s="653"/>
      <c r="SUX2651" s="653"/>
      <c r="SUY2651" s="653"/>
      <c r="SUZ2651" s="653"/>
      <c r="SVA2651" s="653"/>
      <c r="SVB2651" s="653"/>
      <c r="SVC2651" s="653"/>
      <c r="SVD2651" s="653"/>
      <c r="SVE2651" s="653"/>
      <c r="SVF2651" s="653"/>
      <c r="SVG2651" s="653"/>
      <c r="SVH2651" s="653"/>
      <c r="SVI2651" s="653"/>
      <c r="SVJ2651" s="653"/>
      <c r="SVK2651" s="653"/>
      <c r="SVL2651" s="653"/>
      <c r="SVM2651" s="653"/>
      <c r="SVN2651" s="653"/>
      <c r="SVO2651" s="653"/>
      <c r="SVP2651" s="653"/>
      <c r="SVQ2651" s="653"/>
      <c r="SVR2651" s="653"/>
      <c r="SVS2651" s="653"/>
      <c r="SVT2651" s="653"/>
      <c r="SVU2651" s="653"/>
      <c r="SVV2651" s="653"/>
      <c r="SVW2651" s="653"/>
      <c r="SVX2651" s="653"/>
      <c r="SVY2651" s="653"/>
      <c r="SVZ2651" s="653"/>
      <c r="SWA2651" s="653"/>
      <c r="SWB2651" s="653"/>
      <c r="SWC2651" s="653"/>
      <c r="SWD2651" s="653"/>
      <c r="SWE2651" s="653"/>
      <c r="SWF2651" s="653"/>
      <c r="SWG2651" s="653"/>
      <c r="SWH2651" s="653"/>
      <c r="SWI2651" s="653"/>
      <c r="SWJ2651" s="653"/>
      <c r="SWK2651" s="653"/>
      <c r="SWL2651" s="653"/>
      <c r="SWM2651" s="653"/>
      <c r="SWN2651" s="653"/>
      <c r="SWO2651" s="653"/>
      <c r="SWP2651" s="653"/>
      <c r="SWQ2651" s="653"/>
      <c r="SWR2651" s="653"/>
      <c r="SWS2651" s="653"/>
      <c r="SWT2651" s="653"/>
      <c r="SWU2651" s="653"/>
      <c r="SWV2651" s="653"/>
      <c r="SWW2651" s="653"/>
      <c r="SWX2651" s="653"/>
      <c r="SWY2651" s="653"/>
      <c r="SWZ2651" s="653"/>
      <c r="SXA2651" s="653"/>
      <c r="SXB2651" s="653"/>
      <c r="SXC2651" s="653"/>
      <c r="SXD2651" s="653"/>
      <c r="SXE2651" s="653"/>
      <c r="SXF2651" s="653"/>
      <c r="SXG2651" s="653"/>
      <c r="SXH2651" s="653"/>
      <c r="SXI2651" s="653"/>
      <c r="SXJ2651" s="653"/>
      <c r="SXK2651" s="653"/>
      <c r="SXL2651" s="653"/>
      <c r="SXM2651" s="653"/>
      <c r="SXN2651" s="653"/>
      <c r="SXO2651" s="653"/>
      <c r="SXP2651" s="653"/>
      <c r="SXQ2651" s="653"/>
      <c r="SXR2651" s="653"/>
      <c r="SXS2651" s="653"/>
      <c r="SXT2651" s="653"/>
      <c r="SXU2651" s="653"/>
      <c r="SXV2651" s="653"/>
      <c r="SXW2651" s="653"/>
      <c r="SXX2651" s="653"/>
      <c r="SXY2651" s="653"/>
      <c r="SXZ2651" s="653"/>
      <c r="SYA2651" s="653"/>
      <c r="SYB2651" s="653"/>
      <c r="SYC2651" s="653"/>
      <c r="SYD2651" s="653"/>
      <c r="SYE2651" s="653"/>
      <c r="SYF2651" s="653"/>
      <c r="SYG2651" s="653"/>
      <c r="SYH2651" s="653"/>
      <c r="SYI2651" s="653"/>
      <c r="SYJ2651" s="653"/>
      <c r="SYK2651" s="653"/>
      <c r="SYL2651" s="653"/>
      <c r="SYM2651" s="653"/>
      <c r="SYN2651" s="653"/>
      <c r="SYO2651" s="653"/>
      <c r="SYP2651" s="653"/>
      <c r="SYQ2651" s="653"/>
      <c r="SYR2651" s="653"/>
      <c r="SYS2651" s="653"/>
      <c r="SYT2651" s="653"/>
      <c r="SYU2651" s="653"/>
      <c r="SYV2651" s="653"/>
      <c r="SYW2651" s="653"/>
      <c r="SYX2651" s="653"/>
      <c r="SYY2651" s="653"/>
      <c r="SYZ2651" s="653"/>
      <c r="SZA2651" s="653"/>
      <c r="SZB2651" s="653"/>
      <c r="SZC2651" s="653"/>
      <c r="SZD2651" s="653"/>
      <c r="SZE2651" s="653"/>
      <c r="SZF2651" s="653"/>
      <c r="SZG2651" s="653"/>
      <c r="SZH2651" s="653"/>
      <c r="SZI2651" s="653"/>
      <c r="SZJ2651" s="653"/>
      <c r="SZK2651" s="653"/>
      <c r="SZL2651" s="653"/>
      <c r="SZM2651" s="653"/>
      <c r="SZN2651" s="653"/>
      <c r="SZO2651" s="653"/>
      <c r="SZP2651" s="653"/>
      <c r="SZQ2651" s="653"/>
      <c r="SZR2651" s="653"/>
      <c r="SZS2651" s="653"/>
      <c r="SZT2651" s="653"/>
      <c r="SZU2651" s="653"/>
      <c r="SZV2651" s="653"/>
      <c r="SZW2651" s="653"/>
      <c r="SZX2651" s="653"/>
      <c r="SZY2651" s="653"/>
      <c r="SZZ2651" s="653"/>
      <c r="TAA2651" s="653"/>
      <c r="TAB2651" s="653"/>
      <c r="TAC2651" s="653"/>
      <c r="TAD2651" s="653"/>
      <c r="TAE2651" s="653"/>
      <c r="TAF2651" s="653"/>
      <c r="TAG2651" s="653"/>
      <c r="TAH2651" s="653"/>
      <c r="TAI2651" s="653"/>
      <c r="TAJ2651" s="653"/>
      <c r="TAK2651" s="653"/>
      <c r="TAL2651" s="653"/>
      <c r="TAM2651" s="653"/>
      <c r="TAN2651" s="653"/>
      <c r="TAO2651" s="653"/>
      <c r="TAP2651" s="653"/>
      <c r="TAQ2651" s="653"/>
      <c r="TAR2651" s="653"/>
      <c r="TAS2651" s="653"/>
      <c r="TAT2651" s="653"/>
      <c r="TAU2651" s="653"/>
      <c r="TAV2651" s="653"/>
      <c r="TAW2651" s="653"/>
      <c r="TAX2651" s="653"/>
      <c r="TAY2651" s="653"/>
      <c r="TAZ2651" s="653"/>
      <c r="TBA2651" s="653"/>
      <c r="TBB2651" s="653"/>
      <c r="TBC2651" s="653"/>
      <c r="TBD2651" s="653"/>
      <c r="TBE2651" s="653"/>
      <c r="TBF2651" s="653"/>
      <c r="TBG2651" s="653"/>
      <c r="TBH2651" s="653"/>
      <c r="TBI2651" s="653"/>
      <c r="TBJ2651" s="653"/>
      <c r="TBK2651" s="653"/>
      <c r="TBL2651" s="653"/>
      <c r="TBM2651" s="653"/>
      <c r="TBN2651" s="653"/>
      <c r="TBO2651" s="653"/>
      <c r="TBP2651" s="653"/>
      <c r="TBQ2651" s="653"/>
      <c r="TBR2651" s="653"/>
      <c r="TBS2651" s="653"/>
      <c r="TBT2651" s="653"/>
      <c r="TBU2651" s="653"/>
      <c r="TBV2651" s="653"/>
      <c r="TBW2651" s="653"/>
      <c r="TBX2651" s="653"/>
      <c r="TBY2651" s="653"/>
      <c r="TBZ2651" s="653"/>
      <c r="TCA2651" s="653"/>
      <c r="TCB2651" s="653"/>
      <c r="TCC2651" s="653"/>
      <c r="TCD2651" s="653"/>
      <c r="TCE2651" s="653"/>
      <c r="TCF2651" s="653"/>
      <c r="TCG2651" s="653"/>
      <c r="TCH2651" s="653"/>
      <c r="TCI2651" s="653"/>
      <c r="TCJ2651" s="653"/>
      <c r="TCK2651" s="653"/>
      <c r="TCL2651" s="653"/>
      <c r="TCM2651" s="653"/>
      <c r="TCN2651" s="653"/>
      <c r="TCO2651" s="653"/>
      <c r="TCP2651" s="653"/>
      <c r="TCQ2651" s="653"/>
      <c r="TCR2651" s="653"/>
      <c r="TCS2651" s="653"/>
      <c r="TCT2651" s="653"/>
      <c r="TCU2651" s="653"/>
      <c r="TCV2651" s="653"/>
      <c r="TCW2651" s="653"/>
      <c r="TCX2651" s="653"/>
      <c r="TCY2651" s="653"/>
      <c r="TCZ2651" s="653"/>
      <c r="TDA2651" s="653"/>
      <c r="TDB2651" s="653"/>
      <c r="TDC2651" s="653"/>
      <c r="TDD2651" s="653"/>
      <c r="TDE2651" s="653"/>
      <c r="TDF2651" s="653"/>
      <c r="TDG2651" s="653"/>
      <c r="TDH2651" s="653"/>
      <c r="TDI2651" s="653"/>
      <c r="TDJ2651" s="653"/>
      <c r="TDK2651" s="653"/>
      <c r="TDL2651" s="653"/>
      <c r="TDM2651" s="653"/>
      <c r="TDN2651" s="653"/>
      <c r="TDO2651" s="653"/>
      <c r="TDP2651" s="653"/>
      <c r="TDQ2651" s="653"/>
      <c r="TDR2651" s="653"/>
      <c r="TDS2651" s="653"/>
      <c r="TDT2651" s="653"/>
      <c r="TDU2651" s="653"/>
      <c r="TDV2651" s="653"/>
      <c r="TDW2651" s="653"/>
      <c r="TDX2651" s="653"/>
      <c r="TDY2651" s="653"/>
      <c r="TDZ2651" s="653"/>
      <c r="TEA2651" s="653"/>
      <c r="TEB2651" s="653"/>
      <c r="TEC2651" s="653"/>
      <c r="TED2651" s="653"/>
      <c r="TEE2651" s="653"/>
      <c r="TEF2651" s="653"/>
      <c r="TEG2651" s="653"/>
      <c r="TEH2651" s="653"/>
      <c r="TEI2651" s="653"/>
      <c r="TEJ2651" s="653"/>
      <c r="TEK2651" s="653"/>
      <c r="TEL2651" s="653"/>
      <c r="TEM2651" s="653"/>
      <c r="TEN2651" s="653"/>
      <c r="TEO2651" s="653"/>
      <c r="TEP2651" s="653"/>
      <c r="TEQ2651" s="653"/>
      <c r="TER2651" s="653"/>
      <c r="TES2651" s="653"/>
      <c r="TET2651" s="653"/>
      <c r="TEU2651" s="653"/>
      <c r="TEV2651" s="653"/>
      <c r="TEW2651" s="653"/>
      <c r="TEX2651" s="653"/>
      <c r="TEY2651" s="653"/>
      <c r="TEZ2651" s="653"/>
      <c r="TFA2651" s="653"/>
      <c r="TFB2651" s="653"/>
      <c r="TFC2651" s="653"/>
      <c r="TFD2651" s="653"/>
      <c r="TFE2651" s="653"/>
      <c r="TFF2651" s="653"/>
      <c r="TFG2651" s="653"/>
      <c r="TFH2651" s="653"/>
      <c r="TFI2651" s="653"/>
      <c r="TFJ2651" s="653"/>
      <c r="TFK2651" s="653"/>
      <c r="TFL2651" s="653"/>
      <c r="TFM2651" s="653"/>
      <c r="TFN2651" s="653"/>
      <c r="TFO2651" s="653"/>
      <c r="TFP2651" s="653"/>
      <c r="TFQ2651" s="653"/>
      <c r="TFR2651" s="653"/>
      <c r="TFS2651" s="653"/>
      <c r="TFT2651" s="653"/>
      <c r="TFU2651" s="653"/>
      <c r="TFV2651" s="653"/>
      <c r="TFW2651" s="653"/>
      <c r="TFX2651" s="653"/>
      <c r="TFY2651" s="653"/>
      <c r="TFZ2651" s="653"/>
      <c r="TGA2651" s="653"/>
      <c r="TGB2651" s="653"/>
      <c r="TGC2651" s="653"/>
      <c r="TGD2651" s="653"/>
      <c r="TGE2651" s="653"/>
      <c r="TGF2651" s="653"/>
      <c r="TGG2651" s="653"/>
      <c r="TGH2651" s="653"/>
      <c r="TGI2651" s="653"/>
      <c r="TGJ2651" s="653"/>
      <c r="TGK2651" s="653"/>
      <c r="TGL2651" s="653"/>
      <c r="TGM2651" s="653"/>
      <c r="TGN2651" s="653"/>
      <c r="TGO2651" s="653"/>
      <c r="TGP2651" s="653"/>
      <c r="TGQ2651" s="653"/>
      <c r="TGR2651" s="653"/>
      <c r="TGS2651" s="653"/>
      <c r="TGT2651" s="653"/>
      <c r="TGU2651" s="653"/>
      <c r="TGV2651" s="653"/>
      <c r="TGW2651" s="653"/>
      <c r="TGX2651" s="653"/>
      <c r="TGY2651" s="653"/>
      <c r="TGZ2651" s="653"/>
      <c r="THA2651" s="653"/>
      <c r="THB2651" s="653"/>
      <c r="THC2651" s="653"/>
      <c r="THD2651" s="653"/>
      <c r="THE2651" s="653"/>
      <c r="THF2651" s="653"/>
      <c r="THG2651" s="653"/>
      <c r="THH2651" s="653"/>
      <c r="THI2651" s="653"/>
      <c r="THJ2651" s="653"/>
      <c r="THK2651" s="653"/>
      <c r="THL2651" s="653"/>
      <c r="THM2651" s="653"/>
      <c r="THN2651" s="653"/>
      <c r="THO2651" s="653"/>
      <c r="THP2651" s="653"/>
      <c r="THQ2651" s="653"/>
      <c r="THR2651" s="653"/>
      <c r="THS2651" s="653"/>
      <c r="THT2651" s="653"/>
      <c r="THU2651" s="653"/>
      <c r="THV2651" s="653"/>
      <c r="THW2651" s="653"/>
      <c r="THX2651" s="653"/>
      <c r="THY2651" s="653"/>
      <c r="THZ2651" s="653"/>
      <c r="TIA2651" s="653"/>
      <c r="TIB2651" s="653"/>
      <c r="TIC2651" s="653"/>
      <c r="TID2651" s="653"/>
      <c r="TIE2651" s="653"/>
      <c r="TIF2651" s="653"/>
      <c r="TIG2651" s="653"/>
      <c r="TIH2651" s="653"/>
      <c r="TII2651" s="653"/>
      <c r="TIJ2651" s="653"/>
      <c r="TIK2651" s="653"/>
      <c r="TIL2651" s="653"/>
      <c r="TIM2651" s="653"/>
      <c r="TIN2651" s="653"/>
      <c r="TIO2651" s="653"/>
      <c r="TIP2651" s="653"/>
      <c r="TIQ2651" s="653"/>
      <c r="TIR2651" s="653"/>
      <c r="TIS2651" s="653"/>
      <c r="TIT2651" s="653"/>
      <c r="TIU2651" s="653"/>
      <c r="TIV2651" s="653"/>
      <c r="TIW2651" s="653"/>
      <c r="TIX2651" s="653"/>
      <c r="TIY2651" s="653"/>
      <c r="TIZ2651" s="653"/>
      <c r="TJA2651" s="653"/>
      <c r="TJB2651" s="653"/>
      <c r="TJC2651" s="653"/>
      <c r="TJD2651" s="653"/>
      <c r="TJE2651" s="653"/>
      <c r="TJF2651" s="653"/>
      <c r="TJG2651" s="653"/>
      <c r="TJH2651" s="653"/>
      <c r="TJI2651" s="653"/>
      <c r="TJJ2651" s="653"/>
      <c r="TJK2651" s="653"/>
      <c r="TJL2651" s="653"/>
      <c r="TJM2651" s="653"/>
      <c r="TJN2651" s="653"/>
      <c r="TJO2651" s="653"/>
      <c r="TJP2651" s="653"/>
      <c r="TJQ2651" s="653"/>
      <c r="TJR2651" s="653"/>
      <c r="TJS2651" s="653"/>
      <c r="TJT2651" s="653"/>
      <c r="TJU2651" s="653"/>
      <c r="TJV2651" s="653"/>
      <c r="TJW2651" s="653"/>
      <c r="TJX2651" s="653"/>
      <c r="TJY2651" s="653"/>
      <c r="TJZ2651" s="653"/>
      <c r="TKA2651" s="653"/>
      <c r="TKB2651" s="653"/>
      <c r="TKC2651" s="653"/>
      <c r="TKD2651" s="653"/>
      <c r="TKE2651" s="653"/>
      <c r="TKF2651" s="653"/>
      <c r="TKG2651" s="653"/>
      <c r="TKH2651" s="653"/>
      <c r="TKI2651" s="653"/>
      <c r="TKJ2651" s="653"/>
      <c r="TKK2651" s="653"/>
      <c r="TKL2651" s="653"/>
      <c r="TKM2651" s="653"/>
      <c r="TKN2651" s="653"/>
      <c r="TKO2651" s="653"/>
      <c r="TKP2651" s="653"/>
      <c r="TKQ2651" s="653"/>
      <c r="TKR2651" s="653"/>
      <c r="TKS2651" s="653"/>
      <c r="TKT2651" s="653"/>
      <c r="TKU2651" s="653"/>
      <c r="TKV2651" s="653"/>
      <c r="TKW2651" s="653"/>
      <c r="TKX2651" s="653"/>
      <c r="TKY2651" s="653"/>
      <c r="TKZ2651" s="653"/>
      <c r="TLA2651" s="653"/>
      <c r="TLB2651" s="653"/>
      <c r="TLC2651" s="653"/>
      <c r="TLD2651" s="653"/>
      <c r="TLE2651" s="653"/>
      <c r="TLF2651" s="653"/>
      <c r="TLG2651" s="653"/>
      <c r="TLH2651" s="653"/>
      <c r="TLI2651" s="653"/>
      <c r="TLJ2651" s="653"/>
      <c r="TLK2651" s="653"/>
      <c r="TLL2651" s="653"/>
      <c r="TLM2651" s="653"/>
      <c r="TLN2651" s="653"/>
      <c r="TLO2651" s="653"/>
      <c r="TLP2651" s="653"/>
      <c r="TLQ2651" s="653"/>
      <c r="TLR2651" s="653"/>
      <c r="TLS2651" s="653"/>
      <c r="TLT2651" s="653"/>
      <c r="TLU2651" s="653"/>
      <c r="TLV2651" s="653"/>
      <c r="TLW2651" s="653"/>
      <c r="TLX2651" s="653"/>
      <c r="TLY2651" s="653"/>
      <c r="TLZ2651" s="653"/>
      <c r="TMA2651" s="653"/>
      <c r="TMB2651" s="653"/>
      <c r="TMC2651" s="653"/>
      <c r="TMD2651" s="653"/>
      <c r="TME2651" s="653"/>
      <c r="TMF2651" s="653"/>
      <c r="TMG2651" s="653"/>
      <c r="TMH2651" s="653"/>
      <c r="TMI2651" s="653"/>
      <c r="TMJ2651" s="653"/>
      <c r="TMK2651" s="653"/>
      <c r="TML2651" s="653"/>
      <c r="TMM2651" s="653"/>
      <c r="TMN2651" s="653"/>
      <c r="TMO2651" s="653"/>
      <c r="TMP2651" s="653"/>
      <c r="TMQ2651" s="653"/>
      <c r="TMR2651" s="653"/>
      <c r="TMS2651" s="653"/>
      <c r="TMT2651" s="653"/>
      <c r="TMU2651" s="653"/>
      <c r="TMV2651" s="653"/>
      <c r="TMW2651" s="653"/>
      <c r="TMX2651" s="653"/>
      <c r="TMY2651" s="653"/>
      <c r="TMZ2651" s="653"/>
      <c r="TNA2651" s="653"/>
      <c r="TNB2651" s="653"/>
      <c r="TNC2651" s="653"/>
      <c r="TND2651" s="653"/>
      <c r="TNE2651" s="653"/>
      <c r="TNF2651" s="653"/>
      <c r="TNG2651" s="653"/>
      <c r="TNH2651" s="653"/>
      <c r="TNI2651" s="653"/>
      <c r="TNJ2651" s="653"/>
      <c r="TNK2651" s="653"/>
      <c r="TNL2651" s="653"/>
      <c r="TNM2651" s="653"/>
      <c r="TNN2651" s="653"/>
      <c r="TNO2651" s="653"/>
      <c r="TNP2651" s="653"/>
      <c r="TNQ2651" s="653"/>
      <c r="TNR2651" s="653"/>
      <c r="TNS2651" s="653"/>
      <c r="TNT2651" s="653"/>
      <c r="TNU2651" s="653"/>
      <c r="TNV2651" s="653"/>
      <c r="TNW2651" s="653"/>
      <c r="TNX2651" s="653"/>
      <c r="TNY2651" s="653"/>
      <c r="TNZ2651" s="653"/>
      <c r="TOA2651" s="653"/>
      <c r="TOB2651" s="653"/>
      <c r="TOC2651" s="653"/>
      <c r="TOD2651" s="653"/>
      <c r="TOE2651" s="653"/>
      <c r="TOF2651" s="653"/>
      <c r="TOG2651" s="653"/>
      <c r="TOH2651" s="653"/>
      <c r="TOI2651" s="653"/>
      <c r="TOJ2651" s="653"/>
      <c r="TOK2651" s="653"/>
      <c r="TOL2651" s="653"/>
      <c r="TOM2651" s="653"/>
      <c r="TON2651" s="653"/>
      <c r="TOO2651" s="653"/>
      <c r="TOP2651" s="653"/>
      <c r="TOQ2651" s="653"/>
      <c r="TOR2651" s="653"/>
      <c r="TOS2651" s="653"/>
      <c r="TOT2651" s="653"/>
      <c r="TOU2651" s="653"/>
      <c r="TOV2651" s="653"/>
      <c r="TOW2651" s="653"/>
      <c r="TOX2651" s="653"/>
      <c r="TOY2651" s="653"/>
      <c r="TOZ2651" s="653"/>
      <c r="TPA2651" s="653"/>
      <c r="TPB2651" s="653"/>
      <c r="TPC2651" s="653"/>
      <c r="TPD2651" s="653"/>
      <c r="TPE2651" s="653"/>
      <c r="TPF2651" s="653"/>
      <c r="TPG2651" s="653"/>
      <c r="TPH2651" s="653"/>
      <c r="TPI2651" s="653"/>
      <c r="TPJ2651" s="653"/>
      <c r="TPK2651" s="653"/>
      <c r="TPL2651" s="653"/>
      <c r="TPM2651" s="653"/>
      <c r="TPN2651" s="653"/>
      <c r="TPO2651" s="653"/>
      <c r="TPP2651" s="653"/>
      <c r="TPQ2651" s="653"/>
      <c r="TPR2651" s="653"/>
      <c r="TPS2651" s="653"/>
      <c r="TPT2651" s="653"/>
      <c r="TPU2651" s="653"/>
      <c r="TPV2651" s="653"/>
      <c r="TPW2651" s="653"/>
      <c r="TPX2651" s="653"/>
      <c r="TPY2651" s="653"/>
      <c r="TPZ2651" s="653"/>
      <c r="TQA2651" s="653"/>
      <c r="TQB2651" s="653"/>
      <c r="TQC2651" s="653"/>
      <c r="TQD2651" s="653"/>
      <c r="TQE2651" s="653"/>
      <c r="TQF2651" s="653"/>
      <c r="TQG2651" s="653"/>
      <c r="TQH2651" s="653"/>
      <c r="TQI2651" s="653"/>
      <c r="TQJ2651" s="653"/>
      <c r="TQK2651" s="653"/>
      <c r="TQL2651" s="653"/>
      <c r="TQM2651" s="653"/>
      <c r="TQN2651" s="653"/>
      <c r="TQO2651" s="653"/>
      <c r="TQP2651" s="653"/>
      <c r="TQQ2651" s="653"/>
      <c r="TQR2651" s="653"/>
      <c r="TQS2651" s="653"/>
      <c r="TQT2651" s="653"/>
      <c r="TQU2651" s="653"/>
      <c r="TQV2651" s="653"/>
      <c r="TQW2651" s="653"/>
      <c r="TQX2651" s="653"/>
      <c r="TQY2651" s="653"/>
      <c r="TQZ2651" s="653"/>
      <c r="TRA2651" s="653"/>
      <c r="TRB2651" s="653"/>
      <c r="TRC2651" s="653"/>
      <c r="TRD2651" s="653"/>
      <c r="TRE2651" s="653"/>
      <c r="TRF2651" s="653"/>
      <c r="TRG2651" s="653"/>
      <c r="TRH2651" s="653"/>
      <c r="TRI2651" s="653"/>
      <c r="TRJ2651" s="653"/>
      <c r="TRK2651" s="653"/>
      <c r="TRL2651" s="653"/>
      <c r="TRM2651" s="653"/>
      <c r="TRN2651" s="653"/>
      <c r="TRO2651" s="653"/>
      <c r="TRP2651" s="653"/>
      <c r="TRQ2651" s="653"/>
      <c r="TRR2651" s="653"/>
      <c r="TRS2651" s="653"/>
      <c r="TRT2651" s="653"/>
      <c r="TRU2651" s="653"/>
      <c r="TRV2651" s="653"/>
      <c r="TRW2651" s="653"/>
      <c r="TRX2651" s="653"/>
      <c r="TRY2651" s="653"/>
      <c r="TRZ2651" s="653"/>
      <c r="TSA2651" s="653"/>
      <c r="TSB2651" s="653"/>
      <c r="TSC2651" s="653"/>
      <c r="TSD2651" s="653"/>
      <c r="TSE2651" s="653"/>
      <c r="TSF2651" s="653"/>
      <c r="TSG2651" s="653"/>
      <c r="TSH2651" s="653"/>
      <c r="TSI2651" s="653"/>
      <c r="TSJ2651" s="653"/>
      <c r="TSK2651" s="653"/>
      <c r="TSL2651" s="653"/>
      <c r="TSM2651" s="653"/>
      <c r="TSN2651" s="653"/>
      <c r="TSO2651" s="653"/>
      <c r="TSP2651" s="653"/>
      <c r="TSQ2651" s="653"/>
      <c r="TSR2651" s="653"/>
      <c r="TSS2651" s="653"/>
      <c r="TST2651" s="653"/>
      <c r="TSU2651" s="653"/>
      <c r="TSV2651" s="653"/>
      <c r="TSW2651" s="653"/>
      <c r="TSX2651" s="653"/>
      <c r="TSY2651" s="653"/>
      <c r="TSZ2651" s="653"/>
      <c r="TTA2651" s="653"/>
      <c r="TTB2651" s="653"/>
      <c r="TTC2651" s="653"/>
      <c r="TTD2651" s="653"/>
      <c r="TTE2651" s="653"/>
      <c r="TTF2651" s="653"/>
      <c r="TTG2651" s="653"/>
      <c r="TTH2651" s="653"/>
      <c r="TTI2651" s="653"/>
      <c r="TTJ2651" s="653"/>
      <c r="TTK2651" s="653"/>
      <c r="TTL2651" s="653"/>
      <c r="TTM2651" s="653"/>
      <c r="TTN2651" s="653"/>
      <c r="TTO2651" s="653"/>
      <c r="TTP2651" s="653"/>
      <c r="TTQ2651" s="653"/>
      <c r="TTR2651" s="653"/>
      <c r="TTS2651" s="653"/>
      <c r="TTT2651" s="653"/>
      <c r="TTU2651" s="653"/>
      <c r="TTV2651" s="653"/>
      <c r="TTW2651" s="653"/>
      <c r="TTX2651" s="653"/>
      <c r="TTY2651" s="653"/>
      <c r="TTZ2651" s="653"/>
      <c r="TUA2651" s="653"/>
      <c r="TUB2651" s="653"/>
      <c r="TUC2651" s="653"/>
      <c r="TUD2651" s="653"/>
      <c r="TUE2651" s="653"/>
      <c r="TUF2651" s="653"/>
      <c r="TUG2651" s="653"/>
      <c r="TUH2651" s="653"/>
      <c r="TUI2651" s="653"/>
      <c r="TUJ2651" s="653"/>
      <c r="TUK2651" s="653"/>
      <c r="TUL2651" s="653"/>
      <c r="TUM2651" s="653"/>
      <c r="TUN2651" s="653"/>
      <c r="TUO2651" s="653"/>
      <c r="TUP2651" s="653"/>
      <c r="TUQ2651" s="653"/>
      <c r="TUR2651" s="653"/>
      <c r="TUS2651" s="653"/>
      <c r="TUT2651" s="653"/>
      <c r="TUU2651" s="653"/>
      <c r="TUV2651" s="653"/>
      <c r="TUW2651" s="653"/>
      <c r="TUX2651" s="653"/>
      <c r="TUY2651" s="653"/>
      <c r="TUZ2651" s="653"/>
      <c r="TVA2651" s="653"/>
      <c r="TVB2651" s="653"/>
      <c r="TVC2651" s="653"/>
      <c r="TVD2651" s="653"/>
      <c r="TVE2651" s="653"/>
      <c r="TVF2651" s="653"/>
      <c r="TVG2651" s="653"/>
      <c r="TVH2651" s="653"/>
      <c r="TVI2651" s="653"/>
      <c r="TVJ2651" s="653"/>
      <c r="TVK2651" s="653"/>
      <c r="TVL2651" s="653"/>
      <c r="TVM2651" s="653"/>
      <c r="TVN2651" s="653"/>
      <c r="TVO2651" s="653"/>
      <c r="TVP2651" s="653"/>
      <c r="TVQ2651" s="653"/>
      <c r="TVR2651" s="653"/>
      <c r="TVS2651" s="653"/>
      <c r="TVT2651" s="653"/>
      <c r="TVU2651" s="653"/>
      <c r="TVV2651" s="653"/>
      <c r="TVW2651" s="653"/>
      <c r="TVX2651" s="653"/>
      <c r="TVY2651" s="653"/>
      <c r="TVZ2651" s="653"/>
      <c r="TWA2651" s="653"/>
      <c r="TWB2651" s="653"/>
      <c r="TWC2651" s="653"/>
      <c r="TWD2651" s="653"/>
      <c r="TWE2651" s="653"/>
      <c r="TWF2651" s="653"/>
      <c r="TWG2651" s="653"/>
      <c r="TWH2651" s="653"/>
      <c r="TWI2651" s="653"/>
      <c r="TWJ2651" s="653"/>
      <c r="TWK2651" s="653"/>
      <c r="TWL2651" s="653"/>
      <c r="TWM2651" s="653"/>
      <c r="TWN2651" s="653"/>
      <c r="TWO2651" s="653"/>
      <c r="TWP2651" s="653"/>
      <c r="TWQ2651" s="653"/>
      <c r="TWR2651" s="653"/>
      <c r="TWS2651" s="653"/>
      <c r="TWT2651" s="653"/>
      <c r="TWU2651" s="653"/>
      <c r="TWV2651" s="653"/>
      <c r="TWW2651" s="653"/>
      <c r="TWX2651" s="653"/>
      <c r="TWY2651" s="653"/>
      <c r="TWZ2651" s="653"/>
      <c r="TXA2651" s="653"/>
      <c r="TXB2651" s="653"/>
      <c r="TXC2651" s="653"/>
      <c r="TXD2651" s="653"/>
      <c r="TXE2651" s="653"/>
      <c r="TXF2651" s="653"/>
      <c r="TXG2651" s="653"/>
      <c r="TXH2651" s="653"/>
      <c r="TXI2651" s="653"/>
      <c r="TXJ2651" s="653"/>
      <c r="TXK2651" s="653"/>
      <c r="TXL2651" s="653"/>
      <c r="TXM2651" s="653"/>
      <c r="TXN2651" s="653"/>
      <c r="TXO2651" s="653"/>
      <c r="TXP2651" s="653"/>
      <c r="TXQ2651" s="653"/>
      <c r="TXR2651" s="653"/>
      <c r="TXS2651" s="653"/>
      <c r="TXT2651" s="653"/>
      <c r="TXU2651" s="653"/>
      <c r="TXV2651" s="653"/>
      <c r="TXW2651" s="653"/>
      <c r="TXX2651" s="653"/>
      <c r="TXY2651" s="653"/>
      <c r="TXZ2651" s="653"/>
      <c r="TYA2651" s="653"/>
      <c r="TYB2651" s="653"/>
      <c r="TYC2651" s="653"/>
      <c r="TYD2651" s="653"/>
      <c r="TYE2651" s="653"/>
      <c r="TYF2651" s="653"/>
      <c r="TYG2651" s="653"/>
      <c r="TYH2651" s="653"/>
      <c r="TYI2651" s="653"/>
      <c r="TYJ2651" s="653"/>
      <c r="TYK2651" s="653"/>
      <c r="TYL2651" s="653"/>
      <c r="TYM2651" s="653"/>
      <c r="TYN2651" s="653"/>
      <c r="TYO2651" s="653"/>
      <c r="TYP2651" s="653"/>
      <c r="TYQ2651" s="653"/>
      <c r="TYR2651" s="653"/>
      <c r="TYS2651" s="653"/>
      <c r="TYT2651" s="653"/>
      <c r="TYU2651" s="653"/>
      <c r="TYV2651" s="653"/>
      <c r="TYW2651" s="653"/>
      <c r="TYX2651" s="653"/>
      <c r="TYY2651" s="653"/>
      <c r="TYZ2651" s="653"/>
      <c r="TZA2651" s="653"/>
      <c r="TZB2651" s="653"/>
      <c r="TZC2651" s="653"/>
      <c r="TZD2651" s="653"/>
      <c r="TZE2651" s="653"/>
      <c r="TZF2651" s="653"/>
      <c r="TZG2651" s="653"/>
      <c r="TZH2651" s="653"/>
      <c r="TZI2651" s="653"/>
      <c r="TZJ2651" s="653"/>
      <c r="TZK2651" s="653"/>
      <c r="TZL2651" s="653"/>
      <c r="TZM2651" s="653"/>
      <c r="TZN2651" s="653"/>
      <c r="TZO2651" s="653"/>
      <c r="TZP2651" s="653"/>
      <c r="TZQ2651" s="653"/>
      <c r="TZR2651" s="653"/>
      <c r="TZS2651" s="653"/>
      <c r="TZT2651" s="653"/>
      <c r="TZU2651" s="653"/>
      <c r="TZV2651" s="653"/>
      <c r="TZW2651" s="653"/>
      <c r="TZX2651" s="653"/>
      <c r="TZY2651" s="653"/>
      <c r="TZZ2651" s="653"/>
      <c r="UAA2651" s="653"/>
      <c r="UAB2651" s="653"/>
      <c r="UAC2651" s="653"/>
      <c r="UAD2651" s="653"/>
      <c r="UAE2651" s="653"/>
      <c r="UAF2651" s="653"/>
      <c r="UAG2651" s="653"/>
      <c r="UAH2651" s="653"/>
      <c r="UAI2651" s="653"/>
      <c r="UAJ2651" s="653"/>
      <c r="UAK2651" s="653"/>
      <c r="UAL2651" s="653"/>
      <c r="UAM2651" s="653"/>
      <c r="UAN2651" s="653"/>
      <c r="UAO2651" s="653"/>
      <c r="UAP2651" s="653"/>
      <c r="UAQ2651" s="653"/>
      <c r="UAR2651" s="653"/>
      <c r="UAS2651" s="653"/>
      <c r="UAT2651" s="653"/>
      <c r="UAU2651" s="653"/>
      <c r="UAV2651" s="653"/>
      <c r="UAW2651" s="653"/>
      <c r="UAX2651" s="653"/>
      <c r="UAY2651" s="653"/>
      <c r="UAZ2651" s="653"/>
      <c r="UBA2651" s="653"/>
      <c r="UBB2651" s="653"/>
      <c r="UBC2651" s="653"/>
      <c r="UBD2651" s="653"/>
      <c r="UBE2651" s="653"/>
      <c r="UBF2651" s="653"/>
      <c r="UBG2651" s="653"/>
      <c r="UBH2651" s="653"/>
      <c r="UBI2651" s="653"/>
      <c r="UBJ2651" s="653"/>
      <c r="UBK2651" s="653"/>
      <c r="UBL2651" s="653"/>
      <c r="UBM2651" s="653"/>
      <c r="UBN2651" s="653"/>
      <c r="UBO2651" s="653"/>
      <c r="UBP2651" s="653"/>
      <c r="UBQ2651" s="653"/>
      <c r="UBR2651" s="653"/>
      <c r="UBS2651" s="653"/>
      <c r="UBT2651" s="653"/>
      <c r="UBU2651" s="653"/>
      <c r="UBV2651" s="653"/>
      <c r="UBW2651" s="653"/>
      <c r="UBX2651" s="653"/>
      <c r="UBY2651" s="653"/>
      <c r="UBZ2651" s="653"/>
      <c r="UCA2651" s="653"/>
      <c r="UCB2651" s="653"/>
      <c r="UCC2651" s="653"/>
      <c r="UCD2651" s="653"/>
      <c r="UCE2651" s="653"/>
      <c r="UCF2651" s="653"/>
      <c r="UCG2651" s="653"/>
      <c r="UCH2651" s="653"/>
      <c r="UCI2651" s="653"/>
      <c r="UCJ2651" s="653"/>
      <c r="UCK2651" s="653"/>
      <c r="UCL2651" s="653"/>
      <c r="UCM2651" s="653"/>
      <c r="UCN2651" s="653"/>
      <c r="UCO2651" s="653"/>
      <c r="UCP2651" s="653"/>
      <c r="UCQ2651" s="653"/>
      <c r="UCR2651" s="653"/>
      <c r="UCS2651" s="653"/>
      <c r="UCT2651" s="653"/>
      <c r="UCU2651" s="653"/>
      <c r="UCV2651" s="653"/>
      <c r="UCW2651" s="653"/>
      <c r="UCX2651" s="653"/>
      <c r="UCY2651" s="653"/>
      <c r="UCZ2651" s="653"/>
      <c r="UDA2651" s="653"/>
      <c r="UDB2651" s="653"/>
      <c r="UDC2651" s="653"/>
      <c r="UDD2651" s="653"/>
      <c r="UDE2651" s="653"/>
      <c r="UDF2651" s="653"/>
      <c r="UDG2651" s="653"/>
      <c r="UDH2651" s="653"/>
      <c r="UDI2651" s="653"/>
      <c r="UDJ2651" s="653"/>
      <c r="UDK2651" s="653"/>
      <c r="UDL2651" s="653"/>
      <c r="UDM2651" s="653"/>
      <c r="UDN2651" s="653"/>
      <c r="UDO2651" s="653"/>
      <c r="UDP2651" s="653"/>
      <c r="UDQ2651" s="653"/>
      <c r="UDR2651" s="653"/>
      <c r="UDS2651" s="653"/>
      <c r="UDT2651" s="653"/>
      <c r="UDU2651" s="653"/>
      <c r="UDV2651" s="653"/>
      <c r="UDW2651" s="653"/>
      <c r="UDX2651" s="653"/>
      <c r="UDY2651" s="653"/>
      <c r="UDZ2651" s="653"/>
      <c r="UEA2651" s="653"/>
      <c r="UEB2651" s="653"/>
      <c r="UEC2651" s="653"/>
      <c r="UED2651" s="653"/>
      <c r="UEE2651" s="653"/>
      <c r="UEF2651" s="653"/>
      <c r="UEG2651" s="653"/>
      <c r="UEH2651" s="653"/>
      <c r="UEI2651" s="653"/>
      <c r="UEJ2651" s="653"/>
      <c r="UEK2651" s="653"/>
      <c r="UEL2651" s="653"/>
      <c r="UEM2651" s="653"/>
      <c r="UEN2651" s="653"/>
      <c r="UEO2651" s="653"/>
      <c r="UEP2651" s="653"/>
      <c r="UEQ2651" s="653"/>
      <c r="UER2651" s="653"/>
      <c r="UES2651" s="653"/>
      <c r="UET2651" s="653"/>
      <c r="UEU2651" s="653"/>
      <c r="UEV2651" s="653"/>
      <c r="UEW2651" s="653"/>
      <c r="UEX2651" s="653"/>
      <c r="UEY2651" s="653"/>
      <c r="UEZ2651" s="653"/>
      <c r="UFA2651" s="653"/>
      <c r="UFB2651" s="653"/>
      <c r="UFC2651" s="653"/>
      <c r="UFD2651" s="653"/>
      <c r="UFE2651" s="653"/>
      <c r="UFF2651" s="653"/>
      <c r="UFG2651" s="653"/>
      <c r="UFH2651" s="653"/>
      <c r="UFI2651" s="653"/>
      <c r="UFJ2651" s="653"/>
      <c r="UFK2651" s="653"/>
      <c r="UFL2651" s="653"/>
      <c r="UFM2651" s="653"/>
      <c r="UFN2651" s="653"/>
      <c r="UFO2651" s="653"/>
      <c r="UFP2651" s="653"/>
      <c r="UFQ2651" s="653"/>
      <c r="UFR2651" s="653"/>
      <c r="UFS2651" s="653"/>
      <c r="UFT2651" s="653"/>
      <c r="UFU2651" s="653"/>
      <c r="UFV2651" s="653"/>
      <c r="UFW2651" s="653"/>
      <c r="UFX2651" s="653"/>
      <c r="UFY2651" s="653"/>
      <c r="UFZ2651" s="653"/>
      <c r="UGA2651" s="653"/>
      <c r="UGB2651" s="653"/>
      <c r="UGC2651" s="653"/>
      <c r="UGD2651" s="653"/>
      <c r="UGE2651" s="653"/>
      <c r="UGF2651" s="653"/>
      <c r="UGG2651" s="653"/>
      <c r="UGH2651" s="653"/>
      <c r="UGI2651" s="653"/>
      <c r="UGJ2651" s="653"/>
      <c r="UGK2651" s="653"/>
      <c r="UGL2651" s="653"/>
      <c r="UGM2651" s="653"/>
      <c r="UGN2651" s="653"/>
      <c r="UGO2651" s="653"/>
      <c r="UGP2651" s="653"/>
      <c r="UGQ2651" s="653"/>
      <c r="UGR2651" s="653"/>
      <c r="UGS2651" s="653"/>
      <c r="UGT2651" s="653"/>
      <c r="UGU2651" s="653"/>
      <c r="UGV2651" s="653"/>
      <c r="UGW2651" s="653"/>
      <c r="UGX2651" s="653"/>
      <c r="UGY2651" s="653"/>
      <c r="UGZ2651" s="653"/>
      <c r="UHA2651" s="653"/>
      <c r="UHB2651" s="653"/>
      <c r="UHC2651" s="653"/>
      <c r="UHD2651" s="653"/>
      <c r="UHE2651" s="653"/>
      <c r="UHF2651" s="653"/>
      <c r="UHG2651" s="653"/>
      <c r="UHH2651" s="653"/>
      <c r="UHI2651" s="653"/>
      <c r="UHJ2651" s="653"/>
      <c r="UHK2651" s="653"/>
      <c r="UHL2651" s="653"/>
      <c r="UHM2651" s="653"/>
      <c r="UHN2651" s="653"/>
      <c r="UHO2651" s="653"/>
      <c r="UHP2651" s="653"/>
      <c r="UHQ2651" s="653"/>
      <c r="UHR2651" s="653"/>
      <c r="UHS2651" s="653"/>
      <c r="UHT2651" s="653"/>
      <c r="UHU2651" s="653"/>
      <c r="UHV2651" s="653"/>
      <c r="UHW2651" s="653"/>
      <c r="UHX2651" s="653"/>
      <c r="UHY2651" s="653"/>
      <c r="UHZ2651" s="653"/>
      <c r="UIA2651" s="653"/>
      <c r="UIB2651" s="653"/>
      <c r="UIC2651" s="653"/>
      <c r="UID2651" s="653"/>
      <c r="UIE2651" s="653"/>
      <c r="UIF2651" s="653"/>
      <c r="UIG2651" s="653"/>
      <c r="UIH2651" s="653"/>
      <c r="UII2651" s="653"/>
      <c r="UIJ2651" s="653"/>
      <c r="UIK2651" s="653"/>
      <c r="UIL2651" s="653"/>
      <c r="UIM2651" s="653"/>
      <c r="UIN2651" s="653"/>
      <c r="UIO2651" s="653"/>
      <c r="UIP2651" s="653"/>
      <c r="UIQ2651" s="653"/>
      <c r="UIR2651" s="653"/>
      <c r="UIS2651" s="653"/>
      <c r="UIT2651" s="653"/>
      <c r="UIU2651" s="653"/>
      <c r="UIV2651" s="653"/>
      <c r="UIW2651" s="653"/>
      <c r="UIX2651" s="653"/>
      <c r="UIY2651" s="653"/>
      <c r="UIZ2651" s="653"/>
      <c r="UJA2651" s="653"/>
      <c r="UJB2651" s="653"/>
      <c r="UJC2651" s="653"/>
      <c r="UJD2651" s="653"/>
      <c r="UJE2651" s="653"/>
      <c r="UJF2651" s="653"/>
      <c r="UJG2651" s="653"/>
      <c r="UJH2651" s="653"/>
      <c r="UJI2651" s="653"/>
      <c r="UJJ2651" s="653"/>
      <c r="UJK2651" s="653"/>
      <c r="UJL2651" s="653"/>
      <c r="UJM2651" s="653"/>
      <c r="UJN2651" s="653"/>
      <c r="UJO2651" s="653"/>
      <c r="UJP2651" s="653"/>
      <c r="UJQ2651" s="653"/>
      <c r="UJR2651" s="653"/>
      <c r="UJS2651" s="653"/>
      <c r="UJT2651" s="653"/>
      <c r="UJU2651" s="653"/>
      <c r="UJV2651" s="653"/>
      <c r="UJW2651" s="653"/>
      <c r="UJX2651" s="653"/>
      <c r="UJY2651" s="653"/>
      <c r="UJZ2651" s="653"/>
      <c r="UKA2651" s="653"/>
      <c r="UKB2651" s="653"/>
      <c r="UKC2651" s="653"/>
      <c r="UKD2651" s="653"/>
      <c r="UKE2651" s="653"/>
      <c r="UKF2651" s="653"/>
      <c r="UKG2651" s="653"/>
      <c r="UKH2651" s="653"/>
      <c r="UKI2651" s="653"/>
      <c r="UKJ2651" s="653"/>
      <c r="UKK2651" s="653"/>
      <c r="UKL2651" s="653"/>
      <c r="UKM2651" s="653"/>
      <c r="UKN2651" s="653"/>
      <c r="UKO2651" s="653"/>
      <c r="UKP2651" s="653"/>
      <c r="UKQ2651" s="653"/>
      <c r="UKR2651" s="653"/>
      <c r="UKS2651" s="653"/>
      <c r="UKT2651" s="653"/>
      <c r="UKU2651" s="653"/>
      <c r="UKV2651" s="653"/>
      <c r="UKW2651" s="653"/>
      <c r="UKX2651" s="653"/>
      <c r="UKY2651" s="653"/>
      <c r="UKZ2651" s="653"/>
      <c r="ULA2651" s="653"/>
      <c r="ULB2651" s="653"/>
      <c r="ULC2651" s="653"/>
      <c r="ULD2651" s="653"/>
      <c r="ULE2651" s="653"/>
      <c r="ULF2651" s="653"/>
      <c r="ULG2651" s="653"/>
      <c r="ULH2651" s="653"/>
      <c r="ULI2651" s="653"/>
      <c r="ULJ2651" s="653"/>
      <c r="ULK2651" s="653"/>
      <c r="ULL2651" s="653"/>
      <c r="ULM2651" s="653"/>
      <c r="ULN2651" s="653"/>
      <c r="ULO2651" s="653"/>
      <c r="ULP2651" s="653"/>
      <c r="ULQ2651" s="653"/>
      <c r="ULR2651" s="653"/>
      <c r="ULS2651" s="653"/>
      <c r="ULT2651" s="653"/>
      <c r="ULU2651" s="653"/>
      <c r="ULV2651" s="653"/>
      <c r="ULW2651" s="653"/>
      <c r="ULX2651" s="653"/>
      <c r="ULY2651" s="653"/>
      <c r="ULZ2651" s="653"/>
      <c r="UMA2651" s="653"/>
      <c r="UMB2651" s="653"/>
      <c r="UMC2651" s="653"/>
      <c r="UMD2651" s="653"/>
      <c r="UME2651" s="653"/>
      <c r="UMF2651" s="653"/>
      <c r="UMG2651" s="653"/>
      <c r="UMH2651" s="653"/>
      <c r="UMI2651" s="653"/>
      <c r="UMJ2651" s="653"/>
      <c r="UMK2651" s="653"/>
      <c r="UML2651" s="653"/>
      <c r="UMM2651" s="653"/>
      <c r="UMN2651" s="653"/>
      <c r="UMO2651" s="653"/>
      <c r="UMP2651" s="653"/>
      <c r="UMQ2651" s="653"/>
      <c r="UMR2651" s="653"/>
      <c r="UMS2651" s="653"/>
      <c r="UMT2651" s="653"/>
      <c r="UMU2651" s="653"/>
      <c r="UMV2651" s="653"/>
      <c r="UMW2651" s="653"/>
      <c r="UMX2651" s="653"/>
      <c r="UMY2651" s="653"/>
      <c r="UMZ2651" s="653"/>
      <c r="UNA2651" s="653"/>
      <c r="UNB2651" s="653"/>
      <c r="UNC2651" s="653"/>
      <c r="UND2651" s="653"/>
      <c r="UNE2651" s="653"/>
      <c r="UNF2651" s="653"/>
      <c r="UNG2651" s="653"/>
      <c r="UNH2651" s="653"/>
      <c r="UNI2651" s="653"/>
      <c r="UNJ2651" s="653"/>
      <c r="UNK2651" s="653"/>
      <c r="UNL2651" s="653"/>
      <c r="UNM2651" s="653"/>
      <c r="UNN2651" s="653"/>
      <c r="UNO2651" s="653"/>
      <c r="UNP2651" s="653"/>
      <c r="UNQ2651" s="653"/>
      <c r="UNR2651" s="653"/>
      <c r="UNS2651" s="653"/>
      <c r="UNT2651" s="653"/>
      <c r="UNU2651" s="653"/>
      <c r="UNV2651" s="653"/>
      <c r="UNW2651" s="653"/>
      <c r="UNX2651" s="653"/>
      <c r="UNY2651" s="653"/>
      <c r="UNZ2651" s="653"/>
      <c r="UOA2651" s="653"/>
      <c r="UOB2651" s="653"/>
      <c r="UOC2651" s="653"/>
      <c r="UOD2651" s="653"/>
      <c r="UOE2651" s="653"/>
      <c r="UOF2651" s="653"/>
      <c r="UOG2651" s="653"/>
      <c r="UOH2651" s="653"/>
      <c r="UOI2651" s="653"/>
      <c r="UOJ2651" s="653"/>
      <c r="UOK2651" s="653"/>
      <c r="UOL2651" s="653"/>
      <c r="UOM2651" s="653"/>
      <c r="UON2651" s="653"/>
      <c r="UOO2651" s="653"/>
      <c r="UOP2651" s="653"/>
      <c r="UOQ2651" s="653"/>
      <c r="UOR2651" s="653"/>
      <c r="UOS2651" s="653"/>
      <c r="UOT2651" s="653"/>
      <c r="UOU2651" s="653"/>
      <c r="UOV2651" s="653"/>
      <c r="UOW2651" s="653"/>
      <c r="UOX2651" s="653"/>
      <c r="UOY2651" s="653"/>
      <c r="UOZ2651" s="653"/>
      <c r="UPA2651" s="653"/>
      <c r="UPB2651" s="653"/>
      <c r="UPC2651" s="653"/>
      <c r="UPD2651" s="653"/>
      <c r="UPE2651" s="653"/>
      <c r="UPF2651" s="653"/>
      <c r="UPG2651" s="653"/>
      <c r="UPH2651" s="653"/>
      <c r="UPI2651" s="653"/>
      <c r="UPJ2651" s="653"/>
      <c r="UPK2651" s="653"/>
      <c r="UPL2651" s="653"/>
      <c r="UPM2651" s="653"/>
      <c r="UPN2651" s="653"/>
      <c r="UPO2651" s="653"/>
      <c r="UPP2651" s="653"/>
      <c r="UPQ2651" s="653"/>
      <c r="UPR2651" s="653"/>
      <c r="UPS2651" s="653"/>
      <c r="UPT2651" s="653"/>
      <c r="UPU2651" s="653"/>
      <c r="UPV2651" s="653"/>
      <c r="UPW2651" s="653"/>
      <c r="UPX2651" s="653"/>
      <c r="UPY2651" s="653"/>
      <c r="UPZ2651" s="653"/>
      <c r="UQA2651" s="653"/>
      <c r="UQB2651" s="653"/>
      <c r="UQC2651" s="653"/>
      <c r="UQD2651" s="653"/>
      <c r="UQE2651" s="653"/>
      <c r="UQF2651" s="653"/>
      <c r="UQG2651" s="653"/>
      <c r="UQH2651" s="653"/>
      <c r="UQI2651" s="653"/>
      <c r="UQJ2651" s="653"/>
      <c r="UQK2651" s="653"/>
      <c r="UQL2651" s="653"/>
      <c r="UQM2651" s="653"/>
      <c r="UQN2651" s="653"/>
      <c r="UQO2651" s="653"/>
      <c r="UQP2651" s="653"/>
      <c r="UQQ2651" s="653"/>
      <c r="UQR2651" s="653"/>
      <c r="UQS2651" s="653"/>
      <c r="UQT2651" s="653"/>
      <c r="UQU2651" s="653"/>
      <c r="UQV2651" s="653"/>
      <c r="UQW2651" s="653"/>
      <c r="UQX2651" s="653"/>
      <c r="UQY2651" s="653"/>
      <c r="UQZ2651" s="653"/>
      <c r="URA2651" s="653"/>
      <c r="URB2651" s="653"/>
      <c r="URC2651" s="653"/>
      <c r="URD2651" s="653"/>
      <c r="URE2651" s="653"/>
      <c r="URF2651" s="653"/>
      <c r="URG2651" s="653"/>
      <c r="URH2651" s="653"/>
      <c r="URI2651" s="653"/>
      <c r="URJ2651" s="653"/>
      <c r="URK2651" s="653"/>
      <c r="URL2651" s="653"/>
      <c r="URM2651" s="653"/>
      <c r="URN2651" s="653"/>
      <c r="URO2651" s="653"/>
      <c r="URP2651" s="653"/>
      <c r="URQ2651" s="653"/>
      <c r="URR2651" s="653"/>
      <c r="URS2651" s="653"/>
      <c r="URT2651" s="653"/>
      <c r="URU2651" s="653"/>
      <c r="URV2651" s="653"/>
      <c r="URW2651" s="653"/>
      <c r="URX2651" s="653"/>
      <c r="URY2651" s="653"/>
      <c r="URZ2651" s="653"/>
      <c r="USA2651" s="653"/>
      <c r="USB2651" s="653"/>
      <c r="USC2651" s="653"/>
      <c r="USD2651" s="653"/>
      <c r="USE2651" s="653"/>
      <c r="USF2651" s="653"/>
      <c r="USG2651" s="653"/>
      <c r="USH2651" s="653"/>
      <c r="USI2651" s="653"/>
      <c r="USJ2651" s="653"/>
      <c r="USK2651" s="653"/>
      <c r="USL2651" s="653"/>
      <c r="USM2651" s="653"/>
      <c r="USN2651" s="653"/>
      <c r="USO2651" s="653"/>
      <c r="USP2651" s="653"/>
      <c r="USQ2651" s="653"/>
      <c r="USR2651" s="653"/>
      <c r="USS2651" s="653"/>
      <c r="UST2651" s="653"/>
      <c r="USU2651" s="653"/>
      <c r="USV2651" s="653"/>
      <c r="USW2651" s="653"/>
      <c r="USX2651" s="653"/>
      <c r="USY2651" s="653"/>
      <c r="USZ2651" s="653"/>
      <c r="UTA2651" s="653"/>
      <c r="UTB2651" s="653"/>
      <c r="UTC2651" s="653"/>
      <c r="UTD2651" s="653"/>
      <c r="UTE2651" s="653"/>
      <c r="UTF2651" s="653"/>
      <c r="UTG2651" s="653"/>
      <c r="UTH2651" s="653"/>
      <c r="UTI2651" s="653"/>
      <c r="UTJ2651" s="653"/>
      <c r="UTK2651" s="653"/>
      <c r="UTL2651" s="653"/>
      <c r="UTM2651" s="653"/>
      <c r="UTN2651" s="653"/>
      <c r="UTO2651" s="653"/>
      <c r="UTP2651" s="653"/>
      <c r="UTQ2651" s="653"/>
      <c r="UTR2651" s="653"/>
      <c r="UTS2651" s="653"/>
      <c r="UTT2651" s="653"/>
      <c r="UTU2651" s="653"/>
      <c r="UTV2651" s="653"/>
      <c r="UTW2651" s="653"/>
      <c r="UTX2651" s="653"/>
      <c r="UTY2651" s="653"/>
      <c r="UTZ2651" s="653"/>
      <c r="UUA2651" s="653"/>
      <c r="UUB2651" s="653"/>
      <c r="UUC2651" s="653"/>
      <c r="UUD2651" s="653"/>
      <c r="UUE2651" s="653"/>
      <c r="UUF2651" s="653"/>
      <c r="UUG2651" s="653"/>
      <c r="UUH2651" s="653"/>
      <c r="UUI2651" s="653"/>
      <c r="UUJ2651" s="653"/>
      <c r="UUK2651" s="653"/>
      <c r="UUL2651" s="653"/>
      <c r="UUM2651" s="653"/>
      <c r="UUN2651" s="653"/>
      <c r="UUO2651" s="653"/>
      <c r="UUP2651" s="653"/>
      <c r="UUQ2651" s="653"/>
      <c r="UUR2651" s="653"/>
      <c r="UUS2651" s="653"/>
      <c r="UUT2651" s="653"/>
      <c r="UUU2651" s="653"/>
      <c r="UUV2651" s="653"/>
      <c r="UUW2651" s="653"/>
      <c r="UUX2651" s="653"/>
      <c r="UUY2651" s="653"/>
      <c r="UUZ2651" s="653"/>
      <c r="UVA2651" s="653"/>
      <c r="UVB2651" s="653"/>
      <c r="UVC2651" s="653"/>
      <c r="UVD2651" s="653"/>
      <c r="UVE2651" s="653"/>
      <c r="UVF2651" s="653"/>
      <c r="UVG2651" s="653"/>
      <c r="UVH2651" s="653"/>
      <c r="UVI2651" s="653"/>
      <c r="UVJ2651" s="653"/>
      <c r="UVK2651" s="653"/>
      <c r="UVL2651" s="653"/>
      <c r="UVM2651" s="653"/>
      <c r="UVN2651" s="653"/>
      <c r="UVO2651" s="653"/>
      <c r="UVP2651" s="653"/>
      <c r="UVQ2651" s="653"/>
      <c r="UVR2651" s="653"/>
      <c r="UVS2651" s="653"/>
      <c r="UVT2651" s="653"/>
      <c r="UVU2651" s="653"/>
      <c r="UVV2651" s="653"/>
      <c r="UVW2651" s="653"/>
      <c r="UVX2651" s="653"/>
      <c r="UVY2651" s="653"/>
      <c r="UVZ2651" s="653"/>
      <c r="UWA2651" s="653"/>
      <c r="UWB2651" s="653"/>
      <c r="UWC2651" s="653"/>
      <c r="UWD2651" s="653"/>
      <c r="UWE2651" s="653"/>
      <c r="UWF2651" s="653"/>
      <c r="UWG2651" s="653"/>
      <c r="UWH2651" s="653"/>
      <c r="UWI2651" s="653"/>
      <c r="UWJ2651" s="653"/>
      <c r="UWK2651" s="653"/>
      <c r="UWL2651" s="653"/>
      <c r="UWM2651" s="653"/>
      <c r="UWN2651" s="653"/>
      <c r="UWO2651" s="653"/>
      <c r="UWP2651" s="653"/>
      <c r="UWQ2651" s="653"/>
      <c r="UWR2651" s="653"/>
      <c r="UWS2651" s="653"/>
      <c r="UWT2651" s="653"/>
      <c r="UWU2651" s="653"/>
      <c r="UWV2651" s="653"/>
      <c r="UWW2651" s="653"/>
      <c r="UWX2651" s="653"/>
      <c r="UWY2651" s="653"/>
      <c r="UWZ2651" s="653"/>
      <c r="UXA2651" s="653"/>
      <c r="UXB2651" s="653"/>
      <c r="UXC2651" s="653"/>
      <c r="UXD2651" s="653"/>
      <c r="UXE2651" s="653"/>
      <c r="UXF2651" s="653"/>
      <c r="UXG2651" s="653"/>
      <c r="UXH2651" s="653"/>
      <c r="UXI2651" s="653"/>
      <c r="UXJ2651" s="653"/>
      <c r="UXK2651" s="653"/>
      <c r="UXL2651" s="653"/>
      <c r="UXM2651" s="653"/>
      <c r="UXN2651" s="653"/>
      <c r="UXO2651" s="653"/>
      <c r="UXP2651" s="653"/>
      <c r="UXQ2651" s="653"/>
      <c r="UXR2651" s="653"/>
      <c r="UXS2651" s="653"/>
      <c r="UXT2651" s="653"/>
      <c r="UXU2651" s="653"/>
      <c r="UXV2651" s="653"/>
      <c r="UXW2651" s="653"/>
      <c r="UXX2651" s="653"/>
      <c r="UXY2651" s="653"/>
      <c r="UXZ2651" s="653"/>
      <c r="UYA2651" s="653"/>
      <c r="UYB2651" s="653"/>
      <c r="UYC2651" s="653"/>
      <c r="UYD2651" s="653"/>
      <c r="UYE2651" s="653"/>
      <c r="UYF2651" s="653"/>
      <c r="UYG2651" s="653"/>
      <c r="UYH2651" s="653"/>
      <c r="UYI2651" s="653"/>
      <c r="UYJ2651" s="653"/>
      <c r="UYK2651" s="653"/>
      <c r="UYL2651" s="653"/>
      <c r="UYM2651" s="653"/>
      <c r="UYN2651" s="653"/>
      <c r="UYO2651" s="653"/>
      <c r="UYP2651" s="653"/>
      <c r="UYQ2651" s="653"/>
      <c r="UYR2651" s="653"/>
      <c r="UYS2651" s="653"/>
      <c r="UYT2651" s="653"/>
      <c r="UYU2651" s="653"/>
      <c r="UYV2651" s="653"/>
      <c r="UYW2651" s="653"/>
      <c r="UYX2651" s="653"/>
      <c r="UYY2651" s="653"/>
      <c r="UYZ2651" s="653"/>
      <c r="UZA2651" s="653"/>
      <c r="UZB2651" s="653"/>
      <c r="UZC2651" s="653"/>
      <c r="UZD2651" s="653"/>
      <c r="UZE2651" s="653"/>
      <c r="UZF2651" s="653"/>
      <c r="UZG2651" s="653"/>
      <c r="UZH2651" s="653"/>
      <c r="UZI2651" s="653"/>
      <c r="UZJ2651" s="653"/>
      <c r="UZK2651" s="653"/>
      <c r="UZL2651" s="653"/>
      <c r="UZM2651" s="653"/>
      <c r="UZN2651" s="653"/>
      <c r="UZO2651" s="653"/>
      <c r="UZP2651" s="653"/>
      <c r="UZQ2651" s="653"/>
      <c r="UZR2651" s="653"/>
      <c r="UZS2651" s="653"/>
      <c r="UZT2651" s="653"/>
      <c r="UZU2651" s="653"/>
      <c r="UZV2651" s="653"/>
      <c r="UZW2651" s="653"/>
      <c r="UZX2651" s="653"/>
      <c r="UZY2651" s="653"/>
      <c r="UZZ2651" s="653"/>
      <c r="VAA2651" s="653"/>
      <c r="VAB2651" s="653"/>
      <c r="VAC2651" s="653"/>
      <c r="VAD2651" s="653"/>
      <c r="VAE2651" s="653"/>
      <c r="VAF2651" s="653"/>
      <c r="VAG2651" s="653"/>
      <c r="VAH2651" s="653"/>
      <c r="VAI2651" s="653"/>
      <c r="VAJ2651" s="653"/>
      <c r="VAK2651" s="653"/>
      <c r="VAL2651" s="653"/>
      <c r="VAM2651" s="653"/>
      <c r="VAN2651" s="653"/>
      <c r="VAO2651" s="653"/>
      <c r="VAP2651" s="653"/>
      <c r="VAQ2651" s="653"/>
      <c r="VAR2651" s="653"/>
      <c r="VAS2651" s="653"/>
      <c r="VAT2651" s="653"/>
      <c r="VAU2651" s="653"/>
      <c r="VAV2651" s="653"/>
      <c r="VAW2651" s="653"/>
      <c r="VAX2651" s="653"/>
      <c r="VAY2651" s="653"/>
      <c r="VAZ2651" s="653"/>
      <c r="VBA2651" s="653"/>
      <c r="VBB2651" s="653"/>
      <c r="VBC2651" s="653"/>
      <c r="VBD2651" s="653"/>
      <c r="VBE2651" s="653"/>
      <c r="VBF2651" s="653"/>
      <c r="VBG2651" s="653"/>
      <c r="VBH2651" s="653"/>
      <c r="VBI2651" s="653"/>
      <c r="VBJ2651" s="653"/>
      <c r="VBK2651" s="653"/>
      <c r="VBL2651" s="653"/>
      <c r="VBM2651" s="653"/>
      <c r="VBN2651" s="653"/>
      <c r="VBO2651" s="653"/>
      <c r="VBP2651" s="653"/>
      <c r="VBQ2651" s="653"/>
      <c r="VBR2651" s="653"/>
      <c r="VBS2651" s="653"/>
      <c r="VBT2651" s="653"/>
      <c r="VBU2651" s="653"/>
      <c r="VBV2651" s="653"/>
      <c r="VBW2651" s="653"/>
      <c r="VBX2651" s="653"/>
      <c r="VBY2651" s="653"/>
      <c r="VBZ2651" s="653"/>
      <c r="VCA2651" s="653"/>
      <c r="VCB2651" s="653"/>
      <c r="VCC2651" s="653"/>
      <c r="VCD2651" s="653"/>
      <c r="VCE2651" s="653"/>
      <c r="VCF2651" s="653"/>
      <c r="VCG2651" s="653"/>
      <c r="VCH2651" s="653"/>
      <c r="VCI2651" s="653"/>
      <c r="VCJ2651" s="653"/>
      <c r="VCK2651" s="653"/>
      <c r="VCL2651" s="653"/>
      <c r="VCM2651" s="653"/>
      <c r="VCN2651" s="653"/>
      <c r="VCO2651" s="653"/>
      <c r="VCP2651" s="653"/>
      <c r="VCQ2651" s="653"/>
      <c r="VCR2651" s="653"/>
      <c r="VCS2651" s="653"/>
      <c r="VCT2651" s="653"/>
      <c r="VCU2651" s="653"/>
      <c r="VCV2651" s="653"/>
      <c r="VCW2651" s="653"/>
      <c r="VCX2651" s="653"/>
      <c r="VCY2651" s="653"/>
      <c r="VCZ2651" s="653"/>
      <c r="VDA2651" s="653"/>
      <c r="VDB2651" s="653"/>
      <c r="VDC2651" s="653"/>
      <c r="VDD2651" s="653"/>
      <c r="VDE2651" s="653"/>
      <c r="VDF2651" s="653"/>
      <c r="VDG2651" s="653"/>
      <c r="VDH2651" s="653"/>
      <c r="VDI2651" s="653"/>
      <c r="VDJ2651" s="653"/>
      <c r="VDK2651" s="653"/>
      <c r="VDL2651" s="653"/>
      <c r="VDM2651" s="653"/>
      <c r="VDN2651" s="653"/>
      <c r="VDO2651" s="653"/>
      <c r="VDP2651" s="653"/>
      <c r="VDQ2651" s="653"/>
      <c r="VDR2651" s="653"/>
      <c r="VDS2651" s="653"/>
      <c r="VDT2651" s="653"/>
      <c r="VDU2651" s="653"/>
      <c r="VDV2651" s="653"/>
      <c r="VDW2651" s="653"/>
      <c r="VDX2651" s="653"/>
      <c r="VDY2651" s="653"/>
      <c r="VDZ2651" s="653"/>
      <c r="VEA2651" s="653"/>
      <c r="VEB2651" s="653"/>
      <c r="VEC2651" s="653"/>
      <c r="VED2651" s="653"/>
      <c r="VEE2651" s="653"/>
      <c r="VEF2651" s="653"/>
      <c r="VEG2651" s="653"/>
      <c r="VEH2651" s="653"/>
      <c r="VEI2651" s="653"/>
      <c r="VEJ2651" s="653"/>
      <c r="VEK2651" s="653"/>
      <c r="VEL2651" s="653"/>
      <c r="VEM2651" s="653"/>
      <c r="VEN2651" s="653"/>
      <c r="VEO2651" s="653"/>
      <c r="VEP2651" s="653"/>
      <c r="VEQ2651" s="653"/>
      <c r="VER2651" s="653"/>
      <c r="VES2651" s="653"/>
      <c r="VET2651" s="653"/>
      <c r="VEU2651" s="653"/>
      <c r="VEV2651" s="653"/>
      <c r="VEW2651" s="653"/>
      <c r="VEX2651" s="653"/>
      <c r="VEY2651" s="653"/>
      <c r="VEZ2651" s="653"/>
      <c r="VFA2651" s="653"/>
      <c r="VFB2651" s="653"/>
      <c r="VFC2651" s="653"/>
      <c r="VFD2651" s="653"/>
      <c r="VFE2651" s="653"/>
      <c r="VFF2651" s="653"/>
      <c r="VFG2651" s="653"/>
      <c r="VFH2651" s="653"/>
      <c r="VFI2651" s="653"/>
      <c r="VFJ2651" s="653"/>
      <c r="VFK2651" s="653"/>
      <c r="VFL2651" s="653"/>
      <c r="VFM2651" s="653"/>
      <c r="VFN2651" s="653"/>
      <c r="VFO2651" s="653"/>
      <c r="VFP2651" s="653"/>
      <c r="VFQ2651" s="653"/>
      <c r="VFR2651" s="653"/>
      <c r="VFS2651" s="653"/>
      <c r="VFT2651" s="653"/>
      <c r="VFU2651" s="653"/>
      <c r="VFV2651" s="653"/>
      <c r="VFW2651" s="653"/>
      <c r="VFX2651" s="653"/>
      <c r="VFY2651" s="653"/>
      <c r="VFZ2651" s="653"/>
      <c r="VGA2651" s="653"/>
      <c r="VGB2651" s="653"/>
      <c r="VGC2651" s="653"/>
      <c r="VGD2651" s="653"/>
      <c r="VGE2651" s="653"/>
      <c r="VGF2651" s="653"/>
      <c r="VGG2651" s="653"/>
      <c r="VGH2651" s="653"/>
      <c r="VGI2651" s="653"/>
      <c r="VGJ2651" s="653"/>
      <c r="VGK2651" s="653"/>
      <c r="VGL2651" s="653"/>
      <c r="VGM2651" s="653"/>
      <c r="VGN2651" s="653"/>
      <c r="VGO2651" s="653"/>
      <c r="VGP2651" s="653"/>
      <c r="VGQ2651" s="653"/>
      <c r="VGR2651" s="653"/>
      <c r="VGS2651" s="653"/>
      <c r="VGT2651" s="653"/>
      <c r="VGU2651" s="653"/>
      <c r="VGV2651" s="653"/>
      <c r="VGW2651" s="653"/>
      <c r="VGX2651" s="653"/>
      <c r="VGY2651" s="653"/>
      <c r="VGZ2651" s="653"/>
      <c r="VHA2651" s="653"/>
      <c r="VHB2651" s="653"/>
      <c r="VHC2651" s="653"/>
      <c r="VHD2651" s="653"/>
      <c r="VHE2651" s="653"/>
      <c r="VHF2651" s="653"/>
      <c r="VHG2651" s="653"/>
      <c r="VHH2651" s="653"/>
      <c r="VHI2651" s="653"/>
      <c r="VHJ2651" s="653"/>
      <c r="VHK2651" s="653"/>
      <c r="VHL2651" s="653"/>
      <c r="VHM2651" s="653"/>
      <c r="VHN2651" s="653"/>
      <c r="VHO2651" s="653"/>
      <c r="VHP2651" s="653"/>
      <c r="VHQ2651" s="653"/>
      <c r="VHR2651" s="653"/>
      <c r="VHS2651" s="653"/>
      <c r="VHT2651" s="653"/>
      <c r="VHU2651" s="653"/>
      <c r="VHV2651" s="653"/>
      <c r="VHW2651" s="653"/>
      <c r="VHX2651" s="653"/>
      <c r="VHY2651" s="653"/>
      <c r="VHZ2651" s="653"/>
      <c r="VIA2651" s="653"/>
      <c r="VIB2651" s="653"/>
      <c r="VIC2651" s="653"/>
      <c r="VID2651" s="653"/>
      <c r="VIE2651" s="653"/>
      <c r="VIF2651" s="653"/>
      <c r="VIG2651" s="653"/>
      <c r="VIH2651" s="653"/>
      <c r="VII2651" s="653"/>
      <c r="VIJ2651" s="653"/>
      <c r="VIK2651" s="653"/>
      <c r="VIL2651" s="653"/>
      <c r="VIM2651" s="653"/>
      <c r="VIN2651" s="653"/>
      <c r="VIO2651" s="653"/>
      <c r="VIP2651" s="653"/>
      <c r="VIQ2651" s="653"/>
      <c r="VIR2651" s="653"/>
      <c r="VIS2651" s="653"/>
      <c r="VIT2651" s="653"/>
      <c r="VIU2651" s="653"/>
      <c r="VIV2651" s="653"/>
      <c r="VIW2651" s="653"/>
      <c r="VIX2651" s="653"/>
      <c r="VIY2651" s="653"/>
      <c r="VIZ2651" s="653"/>
      <c r="VJA2651" s="653"/>
      <c r="VJB2651" s="653"/>
      <c r="VJC2651" s="653"/>
      <c r="VJD2651" s="653"/>
      <c r="VJE2651" s="653"/>
      <c r="VJF2651" s="653"/>
      <c r="VJG2651" s="653"/>
      <c r="VJH2651" s="653"/>
      <c r="VJI2651" s="653"/>
      <c r="VJJ2651" s="653"/>
      <c r="VJK2651" s="653"/>
      <c r="VJL2651" s="653"/>
      <c r="VJM2651" s="653"/>
      <c r="VJN2651" s="653"/>
      <c r="VJO2651" s="653"/>
      <c r="VJP2651" s="653"/>
      <c r="VJQ2651" s="653"/>
      <c r="VJR2651" s="653"/>
      <c r="VJS2651" s="653"/>
      <c r="VJT2651" s="653"/>
      <c r="VJU2651" s="653"/>
      <c r="VJV2651" s="653"/>
      <c r="VJW2651" s="653"/>
      <c r="VJX2651" s="653"/>
      <c r="VJY2651" s="653"/>
      <c r="VJZ2651" s="653"/>
      <c r="VKA2651" s="653"/>
      <c r="VKB2651" s="653"/>
      <c r="VKC2651" s="653"/>
      <c r="VKD2651" s="653"/>
      <c r="VKE2651" s="653"/>
      <c r="VKF2651" s="653"/>
      <c r="VKG2651" s="653"/>
      <c r="VKH2651" s="653"/>
      <c r="VKI2651" s="653"/>
      <c r="VKJ2651" s="653"/>
      <c r="VKK2651" s="653"/>
      <c r="VKL2651" s="653"/>
      <c r="VKM2651" s="653"/>
      <c r="VKN2651" s="653"/>
      <c r="VKO2651" s="653"/>
      <c r="VKP2651" s="653"/>
      <c r="VKQ2651" s="653"/>
      <c r="VKR2651" s="653"/>
      <c r="VKS2651" s="653"/>
      <c r="VKT2651" s="653"/>
      <c r="VKU2651" s="653"/>
      <c r="VKV2651" s="653"/>
      <c r="VKW2651" s="653"/>
      <c r="VKX2651" s="653"/>
      <c r="VKY2651" s="653"/>
      <c r="VKZ2651" s="653"/>
      <c r="VLA2651" s="653"/>
      <c r="VLB2651" s="653"/>
      <c r="VLC2651" s="653"/>
      <c r="VLD2651" s="653"/>
      <c r="VLE2651" s="653"/>
      <c r="VLF2651" s="653"/>
      <c r="VLG2651" s="653"/>
      <c r="VLH2651" s="653"/>
      <c r="VLI2651" s="653"/>
      <c r="VLJ2651" s="653"/>
      <c r="VLK2651" s="653"/>
      <c r="VLL2651" s="653"/>
      <c r="VLM2651" s="653"/>
      <c r="VLN2651" s="653"/>
      <c r="VLO2651" s="653"/>
      <c r="VLP2651" s="653"/>
      <c r="VLQ2651" s="653"/>
      <c r="VLR2651" s="653"/>
      <c r="VLS2651" s="653"/>
      <c r="VLT2651" s="653"/>
      <c r="VLU2651" s="653"/>
      <c r="VLV2651" s="653"/>
      <c r="VLW2651" s="653"/>
      <c r="VLX2651" s="653"/>
      <c r="VLY2651" s="653"/>
      <c r="VLZ2651" s="653"/>
      <c r="VMA2651" s="653"/>
      <c r="VMB2651" s="653"/>
      <c r="VMC2651" s="653"/>
      <c r="VMD2651" s="653"/>
      <c r="VME2651" s="653"/>
      <c r="VMF2651" s="653"/>
      <c r="VMG2651" s="653"/>
      <c r="VMH2651" s="653"/>
      <c r="VMI2651" s="653"/>
      <c r="VMJ2651" s="653"/>
      <c r="VMK2651" s="653"/>
      <c r="VML2651" s="653"/>
      <c r="VMM2651" s="653"/>
      <c r="VMN2651" s="653"/>
      <c r="VMO2651" s="653"/>
      <c r="VMP2651" s="653"/>
      <c r="VMQ2651" s="653"/>
      <c r="VMR2651" s="653"/>
      <c r="VMS2651" s="653"/>
      <c r="VMT2651" s="653"/>
      <c r="VMU2651" s="653"/>
      <c r="VMV2651" s="653"/>
      <c r="VMW2651" s="653"/>
      <c r="VMX2651" s="653"/>
      <c r="VMY2651" s="653"/>
      <c r="VMZ2651" s="653"/>
      <c r="VNA2651" s="653"/>
      <c r="VNB2651" s="653"/>
      <c r="VNC2651" s="653"/>
      <c r="VND2651" s="653"/>
      <c r="VNE2651" s="653"/>
      <c r="VNF2651" s="653"/>
      <c r="VNG2651" s="653"/>
      <c r="VNH2651" s="653"/>
      <c r="VNI2651" s="653"/>
      <c r="VNJ2651" s="653"/>
      <c r="VNK2651" s="653"/>
      <c r="VNL2651" s="653"/>
      <c r="VNM2651" s="653"/>
      <c r="VNN2651" s="653"/>
      <c r="VNO2651" s="653"/>
      <c r="VNP2651" s="653"/>
      <c r="VNQ2651" s="653"/>
      <c r="VNR2651" s="653"/>
      <c r="VNS2651" s="653"/>
      <c r="VNT2651" s="653"/>
      <c r="VNU2651" s="653"/>
      <c r="VNV2651" s="653"/>
      <c r="VNW2651" s="653"/>
      <c r="VNX2651" s="653"/>
      <c r="VNY2651" s="653"/>
      <c r="VNZ2651" s="653"/>
      <c r="VOA2651" s="653"/>
      <c r="VOB2651" s="653"/>
      <c r="VOC2651" s="653"/>
      <c r="VOD2651" s="653"/>
      <c r="VOE2651" s="653"/>
      <c r="VOF2651" s="653"/>
      <c r="VOG2651" s="653"/>
      <c r="VOH2651" s="653"/>
      <c r="VOI2651" s="653"/>
      <c r="VOJ2651" s="653"/>
      <c r="VOK2651" s="653"/>
      <c r="VOL2651" s="653"/>
      <c r="VOM2651" s="653"/>
      <c r="VON2651" s="653"/>
      <c r="VOO2651" s="653"/>
      <c r="VOP2651" s="653"/>
      <c r="VOQ2651" s="653"/>
      <c r="VOR2651" s="653"/>
      <c r="VOS2651" s="653"/>
      <c r="VOT2651" s="653"/>
      <c r="VOU2651" s="653"/>
      <c r="VOV2651" s="653"/>
      <c r="VOW2651" s="653"/>
      <c r="VOX2651" s="653"/>
      <c r="VOY2651" s="653"/>
      <c r="VOZ2651" s="653"/>
      <c r="VPA2651" s="653"/>
      <c r="VPB2651" s="653"/>
      <c r="VPC2651" s="653"/>
      <c r="VPD2651" s="653"/>
      <c r="VPE2651" s="653"/>
      <c r="VPF2651" s="653"/>
      <c r="VPG2651" s="653"/>
      <c r="VPH2651" s="653"/>
      <c r="VPI2651" s="653"/>
      <c r="VPJ2651" s="653"/>
      <c r="VPK2651" s="653"/>
      <c r="VPL2651" s="653"/>
      <c r="VPM2651" s="653"/>
      <c r="VPN2651" s="653"/>
      <c r="VPO2651" s="653"/>
      <c r="VPP2651" s="653"/>
      <c r="VPQ2651" s="653"/>
      <c r="VPR2651" s="653"/>
      <c r="VPS2651" s="653"/>
      <c r="VPT2651" s="653"/>
      <c r="VPU2651" s="653"/>
      <c r="VPV2651" s="653"/>
      <c r="VPW2651" s="653"/>
      <c r="VPX2651" s="653"/>
      <c r="VPY2651" s="653"/>
      <c r="VPZ2651" s="653"/>
      <c r="VQA2651" s="653"/>
      <c r="VQB2651" s="653"/>
      <c r="VQC2651" s="653"/>
      <c r="VQD2651" s="653"/>
      <c r="VQE2651" s="653"/>
      <c r="VQF2651" s="653"/>
      <c r="VQG2651" s="653"/>
      <c r="VQH2651" s="653"/>
      <c r="VQI2651" s="653"/>
      <c r="VQJ2651" s="653"/>
      <c r="VQK2651" s="653"/>
      <c r="VQL2651" s="653"/>
      <c r="VQM2651" s="653"/>
      <c r="VQN2651" s="653"/>
      <c r="VQO2651" s="653"/>
      <c r="VQP2651" s="653"/>
      <c r="VQQ2651" s="653"/>
      <c r="VQR2651" s="653"/>
      <c r="VQS2651" s="653"/>
      <c r="VQT2651" s="653"/>
      <c r="VQU2651" s="653"/>
      <c r="VQV2651" s="653"/>
      <c r="VQW2651" s="653"/>
      <c r="VQX2651" s="653"/>
      <c r="VQY2651" s="653"/>
      <c r="VQZ2651" s="653"/>
      <c r="VRA2651" s="653"/>
      <c r="VRB2651" s="653"/>
      <c r="VRC2651" s="653"/>
      <c r="VRD2651" s="653"/>
      <c r="VRE2651" s="653"/>
      <c r="VRF2651" s="653"/>
      <c r="VRG2651" s="653"/>
      <c r="VRH2651" s="653"/>
      <c r="VRI2651" s="653"/>
      <c r="VRJ2651" s="653"/>
      <c r="VRK2651" s="653"/>
      <c r="VRL2651" s="653"/>
      <c r="VRM2651" s="653"/>
      <c r="VRN2651" s="653"/>
      <c r="VRO2651" s="653"/>
      <c r="VRP2651" s="653"/>
      <c r="VRQ2651" s="653"/>
      <c r="VRR2651" s="653"/>
      <c r="VRS2651" s="653"/>
      <c r="VRT2651" s="653"/>
      <c r="VRU2651" s="653"/>
      <c r="VRV2651" s="653"/>
      <c r="VRW2651" s="653"/>
      <c r="VRX2651" s="653"/>
      <c r="VRY2651" s="653"/>
      <c r="VRZ2651" s="653"/>
      <c r="VSA2651" s="653"/>
      <c r="VSB2651" s="653"/>
      <c r="VSC2651" s="653"/>
      <c r="VSD2651" s="653"/>
      <c r="VSE2651" s="653"/>
      <c r="VSF2651" s="653"/>
      <c r="VSG2651" s="653"/>
      <c r="VSH2651" s="653"/>
      <c r="VSI2651" s="653"/>
      <c r="VSJ2651" s="653"/>
      <c r="VSK2651" s="653"/>
      <c r="VSL2651" s="653"/>
      <c r="VSM2651" s="653"/>
      <c r="VSN2651" s="653"/>
      <c r="VSO2651" s="653"/>
      <c r="VSP2651" s="653"/>
      <c r="VSQ2651" s="653"/>
      <c r="VSR2651" s="653"/>
      <c r="VSS2651" s="653"/>
      <c r="VST2651" s="653"/>
      <c r="VSU2651" s="653"/>
      <c r="VSV2651" s="653"/>
      <c r="VSW2651" s="653"/>
      <c r="VSX2651" s="653"/>
      <c r="VSY2651" s="653"/>
      <c r="VSZ2651" s="653"/>
      <c r="VTA2651" s="653"/>
      <c r="VTB2651" s="653"/>
      <c r="VTC2651" s="653"/>
      <c r="VTD2651" s="653"/>
      <c r="VTE2651" s="653"/>
      <c r="VTF2651" s="653"/>
      <c r="VTG2651" s="653"/>
      <c r="VTH2651" s="653"/>
      <c r="VTI2651" s="653"/>
      <c r="VTJ2651" s="653"/>
      <c r="VTK2651" s="653"/>
      <c r="VTL2651" s="653"/>
      <c r="VTM2651" s="653"/>
      <c r="VTN2651" s="653"/>
      <c r="VTO2651" s="653"/>
      <c r="VTP2651" s="653"/>
      <c r="VTQ2651" s="653"/>
      <c r="VTR2651" s="653"/>
      <c r="VTS2651" s="653"/>
      <c r="VTT2651" s="653"/>
      <c r="VTU2651" s="653"/>
      <c r="VTV2651" s="653"/>
      <c r="VTW2651" s="653"/>
      <c r="VTX2651" s="653"/>
      <c r="VTY2651" s="653"/>
      <c r="VTZ2651" s="653"/>
      <c r="VUA2651" s="653"/>
      <c r="VUB2651" s="653"/>
      <c r="VUC2651" s="653"/>
      <c r="VUD2651" s="653"/>
      <c r="VUE2651" s="653"/>
      <c r="VUF2651" s="653"/>
      <c r="VUG2651" s="653"/>
      <c r="VUH2651" s="653"/>
      <c r="VUI2651" s="653"/>
      <c r="VUJ2651" s="653"/>
      <c r="VUK2651" s="653"/>
      <c r="VUL2651" s="653"/>
      <c r="VUM2651" s="653"/>
      <c r="VUN2651" s="653"/>
      <c r="VUO2651" s="653"/>
      <c r="VUP2651" s="653"/>
      <c r="VUQ2651" s="653"/>
      <c r="VUR2651" s="653"/>
      <c r="VUS2651" s="653"/>
      <c r="VUT2651" s="653"/>
      <c r="VUU2651" s="653"/>
      <c r="VUV2651" s="653"/>
      <c r="VUW2651" s="653"/>
      <c r="VUX2651" s="653"/>
      <c r="VUY2651" s="653"/>
      <c r="VUZ2651" s="653"/>
      <c r="VVA2651" s="653"/>
      <c r="VVB2651" s="653"/>
      <c r="VVC2651" s="653"/>
      <c r="VVD2651" s="653"/>
      <c r="VVE2651" s="653"/>
      <c r="VVF2651" s="653"/>
      <c r="VVG2651" s="653"/>
      <c r="VVH2651" s="653"/>
      <c r="VVI2651" s="653"/>
      <c r="VVJ2651" s="653"/>
      <c r="VVK2651" s="653"/>
      <c r="VVL2651" s="653"/>
      <c r="VVM2651" s="653"/>
      <c r="VVN2651" s="653"/>
      <c r="VVO2651" s="653"/>
      <c r="VVP2651" s="653"/>
      <c r="VVQ2651" s="653"/>
      <c r="VVR2651" s="653"/>
      <c r="VVS2651" s="653"/>
      <c r="VVT2651" s="653"/>
      <c r="VVU2651" s="653"/>
      <c r="VVV2651" s="653"/>
      <c r="VVW2651" s="653"/>
      <c r="VVX2651" s="653"/>
      <c r="VVY2651" s="653"/>
      <c r="VVZ2651" s="653"/>
      <c r="VWA2651" s="653"/>
      <c r="VWB2651" s="653"/>
      <c r="VWC2651" s="653"/>
      <c r="VWD2651" s="653"/>
      <c r="VWE2651" s="653"/>
      <c r="VWF2651" s="653"/>
      <c r="VWG2651" s="653"/>
      <c r="VWH2651" s="653"/>
      <c r="VWI2651" s="653"/>
      <c r="VWJ2651" s="653"/>
      <c r="VWK2651" s="653"/>
      <c r="VWL2651" s="653"/>
      <c r="VWM2651" s="653"/>
      <c r="VWN2651" s="653"/>
      <c r="VWO2651" s="653"/>
      <c r="VWP2651" s="653"/>
      <c r="VWQ2651" s="653"/>
      <c r="VWR2651" s="653"/>
      <c r="VWS2651" s="653"/>
      <c r="VWT2651" s="653"/>
      <c r="VWU2651" s="653"/>
      <c r="VWV2651" s="653"/>
      <c r="VWW2651" s="653"/>
      <c r="VWX2651" s="653"/>
      <c r="VWY2651" s="653"/>
      <c r="VWZ2651" s="653"/>
      <c r="VXA2651" s="653"/>
      <c r="VXB2651" s="653"/>
      <c r="VXC2651" s="653"/>
      <c r="VXD2651" s="653"/>
      <c r="VXE2651" s="653"/>
      <c r="VXF2651" s="653"/>
      <c r="VXG2651" s="653"/>
      <c r="VXH2651" s="653"/>
      <c r="VXI2651" s="653"/>
      <c r="VXJ2651" s="653"/>
      <c r="VXK2651" s="653"/>
      <c r="VXL2651" s="653"/>
      <c r="VXM2651" s="653"/>
      <c r="VXN2651" s="653"/>
      <c r="VXO2651" s="653"/>
      <c r="VXP2651" s="653"/>
      <c r="VXQ2651" s="653"/>
      <c r="VXR2651" s="653"/>
      <c r="VXS2651" s="653"/>
      <c r="VXT2651" s="653"/>
      <c r="VXU2651" s="653"/>
      <c r="VXV2651" s="653"/>
      <c r="VXW2651" s="653"/>
      <c r="VXX2651" s="653"/>
      <c r="VXY2651" s="653"/>
      <c r="VXZ2651" s="653"/>
      <c r="VYA2651" s="653"/>
      <c r="VYB2651" s="653"/>
      <c r="VYC2651" s="653"/>
      <c r="VYD2651" s="653"/>
      <c r="VYE2651" s="653"/>
      <c r="VYF2651" s="653"/>
      <c r="VYG2651" s="653"/>
      <c r="VYH2651" s="653"/>
      <c r="VYI2651" s="653"/>
      <c r="VYJ2651" s="653"/>
      <c r="VYK2651" s="653"/>
      <c r="VYL2651" s="653"/>
      <c r="VYM2651" s="653"/>
      <c r="VYN2651" s="653"/>
      <c r="VYO2651" s="653"/>
      <c r="VYP2651" s="653"/>
      <c r="VYQ2651" s="653"/>
      <c r="VYR2651" s="653"/>
      <c r="VYS2651" s="653"/>
      <c r="VYT2651" s="653"/>
      <c r="VYU2651" s="653"/>
      <c r="VYV2651" s="653"/>
      <c r="VYW2651" s="653"/>
      <c r="VYX2651" s="653"/>
      <c r="VYY2651" s="653"/>
      <c r="VYZ2651" s="653"/>
      <c r="VZA2651" s="653"/>
      <c r="VZB2651" s="653"/>
      <c r="VZC2651" s="653"/>
      <c r="VZD2651" s="653"/>
      <c r="VZE2651" s="653"/>
      <c r="VZF2651" s="653"/>
      <c r="VZG2651" s="653"/>
      <c r="VZH2651" s="653"/>
      <c r="VZI2651" s="653"/>
      <c r="VZJ2651" s="653"/>
      <c r="VZK2651" s="653"/>
      <c r="VZL2651" s="653"/>
      <c r="VZM2651" s="653"/>
      <c r="VZN2651" s="653"/>
      <c r="VZO2651" s="653"/>
      <c r="VZP2651" s="653"/>
      <c r="VZQ2651" s="653"/>
      <c r="VZR2651" s="653"/>
      <c r="VZS2651" s="653"/>
      <c r="VZT2651" s="653"/>
      <c r="VZU2651" s="653"/>
      <c r="VZV2651" s="653"/>
      <c r="VZW2651" s="653"/>
      <c r="VZX2651" s="653"/>
      <c r="VZY2651" s="653"/>
      <c r="VZZ2651" s="653"/>
      <c r="WAA2651" s="653"/>
      <c r="WAB2651" s="653"/>
      <c r="WAC2651" s="653"/>
      <c r="WAD2651" s="653"/>
      <c r="WAE2651" s="653"/>
      <c r="WAF2651" s="653"/>
      <c r="WAG2651" s="653"/>
      <c r="WAH2651" s="653"/>
      <c r="WAI2651" s="653"/>
      <c r="WAJ2651" s="653"/>
      <c r="WAK2651" s="653"/>
      <c r="WAL2651" s="653"/>
      <c r="WAM2651" s="653"/>
      <c r="WAN2651" s="653"/>
      <c r="WAO2651" s="653"/>
      <c r="WAP2651" s="653"/>
      <c r="WAQ2651" s="653"/>
      <c r="WAR2651" s="653"/>
      <c r="WAS2651" s="653"/>
      <c r="WAT2651" s="653"/>
      <c r="WAU2651" s="653"/>
      <c r="WAV2651" s="653"/>
      <c r="WAW2651" s="653"/>
      <c r="WAX2651" s="653"/>
      <c r="WAY2651" s="653"/>
      <c r="WAZ2651" s="653"/>
      <c r="WBA2651" s="653"/>
      <c r="WBB2651" s="653"/>
      <c r="WBC2651" s="653"/>
      <c r="WBD2651" s="653"/>
      <c r="WBE2651" s="653"/>
      <c r="WBF2651" s="653"/>
      <c r="WBG2651" s="653"/>
      <c r="WBH2651" s="653"/>
      <c r="WBI2651" s="653"/>
      <c r="WBJ2651" s="653"/>
      <c r="WBK2651" s="653"/>
      <c r="WBL2651" s="653"/>
      <c r="WBM2651" s="653"/>
      <c r="WBN2651" s="653"/>
      <c r="WBO2651" s="653"/>
      <c r="WBP2651" s="653"/>
      <c r="WBQ2651" s="653"/>
      <c r="WBR2651" s="653"/>
      <c r="WBS2651" s="653"/>
      <c r="WBT2651" s="653"/>
      <c r="WBU2651" s="653"/>
      <c r="WBV2651" s="653"/>
      <c r="WBW2651" s="653"/>
      <c r="WBX2651" s="653"/>
      <c r="WBY2651" s="653"/>
      <c r="WBZ2651" s="653"/>
      <c r="WCA2651" s="653"/>
      <c r="WCB2651" s="653"/>
      <c r="WCC2651" s="653"/>
      <c r="WCD2651" s="653"/>
      <c r="WCE2651" s="653"/>
      <c r="WCF2651" s="653"/>
      <c r="WCG2651" s="653"/>
      <c r="WCH2651" s="653"/>
      <c r="WCI2651" s="653"/>
      <c r="WCJ2651" s="653"/>
      <c r="WCK2651" s="653"/>
      <c r="WCL2651" s="653"/>
      <c r="WCM2651" s="653"/>
      <c r="WCN2651" s="653"/>
      <c r="WCO2651" s="653"/>
      <c r="WCP2651" s="653"/>
      <c r="WCQ2651" s="653"/>
      <c r="WCR2651" s="653"/>
      <c r="WCS2651" s="653"/>
      <c r="WCT2651" s="653"/>
      <c r="WCU2651" s="653"/>
      <c r="WCV2651" s="653"/>
      <c r="WCW2651" s="653"/>
      <c r="WCX2651" s="653"/>
      <c r="WCY2651" s="653"/>
      <c r="WCZ2651" s="653"/>
      <c r="WDA2651" s="653"/>
      <c r="WDB2651" s="653"/>
      <c r="WDC2651" s="653"/>
      <c r="WDD2651" s="653"/>
      <c r="WDE2651" s="653"/>
      <c r="WDF2651" s="653"/>
      <c r="WDG2651" s="653"/>
      <c r="WDH2651" s="653"/>
      <c r="WDI2651" s="653"/>
      <c r="WDJ2651" s="653"/>
      <c r="WDK2651" s="653"/>
      <c r="WDL2651" s="653"/>
      <c r="WDM2651" s="653"/>
      <c r="WDN2651" s="653"/>
      <c r="WDO2651" s="653"/>
      <c r="WDP2651" s="653"/>
      <c r="WDQ2651" s="653"/>
      <c r="WDR2651" s="653"/>
      <c r="WDS2651" s="653"/>
      <c r="WDT2651" s="653"/>
      <c r="WDU2651" s="653"/>
      <c r="WDV2651" s="653"/>
      <c r="WDW2651" s="653"/>
      <c r="WDX2651" s="653"/>
      <c r="WDY2651" s="653"/>
      <c r="WDZ2651" s="653"/>
      <c r="WEA2651" s="653"/>
      <c r="WEB2651" s="653"/>
      <c r="WEC2651" s="653"/>
      <c r="WED2651" s="653"/>
      <c r="WEE2651" s="653"/>
      <c r="WEF2651" s="653"/>
      <c r="WEG2651" s="653"/>
      <c r="WEH2651" s="653"/>
      <c r="WEI2651" s="653"/>
      <c r="WEJ2651" s="653"/>
      <c r="WEK2651" s="653"/>
      <c r="WEL2651" s="653"/>
      <c r="WEM2651" s="653"/>
      <c r="WEN2651" s="653"/>
      <c r="WEO2651" s="653"/>
      <c r="WEP2651" s="653"/>
      <c r="WEQ2651" s="653"/>
      <c r="WER2651" s="653"/>
      <c r="WES2651" s="653"/>
      <c r="WET2651" s="653"/>
      <c r="WEU2651" s="653"/>
      <c r="WEV2651" s="653"/>
      <c r="WEW2651" s="653"/>
      <c r="WEX2651" s="653"/>
      <c r="WEY2651" s="653"/>
      <c r="WEZ2651" s="653"/>
      <c r="WFA2651" s="653"/>
      <c r="WFB2651" s="653"/>
      <c r="WFC2651" s="653"/>
      <c r="WFD2651" s="653"/>
      <c r="WFE2651" s="653"/>
      <c r="WFF2651" s="653"/>
      <c r="WFG2651" s="653"/>
      <c r="WFH2651" s="653"/>
      <c r="WFI2651" s="653"/>
      <c r="WFJ2651" s="653"/>
      <c r="WFK2651" s="653"/>
      <c r="WFL2651" s="653"/>
      <c r="WFM2651" s="653"/>
      <c r="WFN2651" s="653"/>
      <c r="WFO2651" s="653"/>
      <c r="WFP2651" s="653"/>
      <c r="WFQ2651" s="653"/>
      <c r="WFR2651" s="653"/>
      <c r="WFS2651" s="653"/>
      <c r="WFT2651" s="653"/>
      <c r="WFU2651" s="653"/>
      <c r="WFV2651" s="653"/>
      <c r="WFW2651" s="653"/>
      <c r="WFX2651" s="653"/>
      <c r="WFY2651" s="653"/>
      <c r="WFZ2651" s="653"/>
      <c r="WGA2651" s="653"/>
      <c r="WGB2651" s="653"/>
      <c r="WGC2651" s="653"/>
      <c r="WGD2651" s="653"/>
      <c r="WGE2651" s="653"/>
      <c r="WGF2651" s="653"/>
      <c r="WGG2651" s="653"/>
      <c r="WGH2651" s="653"/>
      <c r="WGI2651" s="653"/>
      <c r="WGJ2651" s="653"/>
      <c r="WGK2651" s="653"/>
      <c r="WGL2651" s="653"/>
      <c r="WGM2651" s="653"/>
      <c r="WGN2651" s="653"/>
      <c r="WGO2651" s="653"/>
      <c r="WGP2651" s="653"/>
      <c r="WGQ2651" s="653"/>
      <c r="WGR2651" s="653"/>
      <c r="WGS2651" s="653"/>
      <c r="WGT2651" s="653"/>
      <c r="WGU2651" s="653"/>
      <c r="WGV2651" s="653"/>
      <c r="WGW2651" s="653"/>
      <c r="WGX2651" s="653"/>
      <c r="WGY2651" s="653"/>
      <c r="WGZ2651" s="653"/>
      <c r="WHA2651" s="653"/>
      <c r="WHB2651" s="653"/>
      <c r="WHC2651" s="653"/>
      <c r="WHD2651" s="653"/>
      <c r="WHE2651" s="653"/>
      <c r="WHF2651" s="653"/>
      <c r="WHG2651" s="653"/>
      <c r="WHH2651" s="653"/>
      <c r="WHI2651" s="653"/>
      <c r="WHJ2651" s="653"/>
      <c r="WHK2651" s="653"/>
      <c r="WHL2651" s="653"/>
      <c r="WHM2651" s="653"/>
      <c r="WHN2651" s="653"/>
      <c r="WHO2651" s="653"/>
      <c r="WHP2651" s="653"/>
      <c r="WHQ2651" s="653"/>
      <c r="WHR2651" s="653"/>
      <c r="WHS2651" s="653"/>
      <c r="WHT2651" s="653"/>
      <c r="WHU2651" s="653"/>
      <c r="WHV2651" s="653"/>
      <c r="WHW2651" s="653"/>
      <c r="WHX2651" s="653"/>
      <c r="WHY2651" s="653"/>
      <c r="WHZ2651" s="653"/>
      <c r="WIA2651" s="653"/>
      <c r="WIB2651" s="653"/>
      <c r="WIC2651" s="653"/>
      <c r="WID2651" s="653"/>
      <c r="WIE2651" s="653"/>
      <c r="WIF2651" s="653"/>
      <c r="WIG2651" s="653"/>
      <c r="WIH2651" s="653"/>
      <c r="WII2651" s="653"/>
      <c r="WIJ2651" s="653"/>
      <c r="WIK2651" s="653"/>
      <c r="WIL2651" s="653"/>
      <c r="WIM2651" s="653"/>
      <c r="WIN2651" s="653"/>
      <c r="WIO2651" s="653"/>
      <c r="WIP2651" s="653"/>
      <c r="WIQ2651" s="653"/>
      <c r="WIR2651" s="653"/>
      <c r="WIS2651" s="653"/>
      <c r="WIT2651" s="653"/>
      <c r="WIU2651" s="653"/>
      <c r="WIV2651" s="653"/>
      <c r="WIW2651" s="653"/>
      <c r="WIX2651" s="653"/>
      <c r="WIY2651" s="653"/>
      <c r="WIZ2651" s="653"/>
      <c r="WJA2651" s="653"/>
      <c r="WJB2651" s="653"/>
      <c r="WJC2651" s="653"/>
      <c r="WJD2651" s="653"/>
      <c r="WJE2651" s="653"/>
      <c r="WJF2651" s="653"/>
      <c r="WJG2651" s="653"/>
      <c r="WJH2651" s="653"/>
      <c r="WJI2651" s="653"/>
      <c r="WJJ2651" s="653"/>
      <c r="WJK2651" s="653"/>
      <c r="WJL2651" s="653"/>
      <c r="WJM2651" s="653"/>
      <c r="WJN2651" s="653"/>
      <c r="WJO2651" s="653"/>
      <c r="WJP2651" s="653"/>
      <c r="WJQ2651" s="653"/>
      <c r="WJR2651" s="653"/>
      <c r="WJS2651" s="653"/>
      <c r="WJT2651" s="653"/>
      <c r="WJU2651" s="653"/>
      <c r="WJV2651" s="653"/>
      <c r="WJW2651" s="653"/>
      <c r="WJX2651" s="653"/>
      <c r="WJY2651" s="653"/>
      <c r="WJZ2651" s="653"/>
      <c r="WKA2651" s="653"/>
      <c r="WKB2651" s="653"/>
      <c r="WKC2651" s="653"/>
      <c r="WKD2651" s="653"/>
      <c r="WKE2651" s="653"/>
      <c r="WKF2651" s="653"/>
      <c r="WKG2651" s="653"/>
      <c r="WKH2651" s="653"/>
      <c r="WKI2651" s="653"/>
      <c r="WKJ2651" s="653"/>
      <c r="WKK2651" s="653"/>
      <c r="WKL2651" s="653"/>
      <c r="WKM2651" s="653"/>
      <c r="WKN2651" s="653"/>
      <c r="WKO2651" s="653"/>
      <c r="WKP2651" s="653"/>
      <c r="WKQ2651" s="653"/>
      <c r="WKR2651" s="653"/>
      <c r="WKS2651" s="653"/>
      <c r="WKT2651" s="653"/>
      <c r="WKU2651" s="653"/>
      <c r="WKV2651" s="653"/>
      <c r="WKW2651" s="653"/>
      <c r="WKX2651" s="653"/>
      <c r="WKY2651" s="653"/>
      <c r="WKZ2651" s="653"/>
      <c r="WLA2651" s="653"/>
      <c r="WLB2651" s="653"/>
      <c r="WLC2651" s="653"/>
      <c r="WLD2651" s="653"/>
      <c r="WLE2651" s="653"/>
      <c r="WLF2651" s="653"/>
      <c r="WLG2651" s="653"/>
      <c r="WLH2651" s="653"/>
      <c r="WLI2651" s="653"/>
      <c r="WLJ2651" s="653"/>
      <c r="WLK2651" s="653"/>
      <c r="WLL2651" s="653"/>
      <c r="WLM2651" s="653"/>
      <c r="WLN2651" s="653"/>
      <c r="WLO2651" s="653"/>
      <c r="WLP2651" s="653"/>
      <c r="WLQ2651" s="653"/>
      <c r="WLR2651" s="653"/>
      <c r="WLS2651" s="653"/>
      <c r="WLT2651" s="653"/>
      <c r="WLU2651" s="653"/>
      <c r="WLV2651" s="653"/>
      <c r="WLW2651" s="653"/>
      <c r="WLX2651" s="653"/>
      <c r="WLY2651" s="653"/>
      <c r="WLZ2651" s="653"/>
      <c r="WMA2651" s="653"/>
      <c r="WMB2651" s="653"/>
      <c r="WMC2651" s="653"/>
      <c r="WMD2651" s="653"/>
      <c r="WME2651" s="653"/>
      <c r="WMF2651" s="653"/>
      <c r="WMG2651" s="653"/>
      <c r="WMH2651" s="653"/>
      <c r="WMI2651" s="653"/>
      <c r="WMJ2651" s="653"/>
      <c r="WMK2651" s="653"/>
      <c r="WML2651" s="653"/>
      <c r="WMM2651" s="653"/>
      <c r="WMN2651" s="653"/>
      <c r="WMO2651" s="653"/>
      <c r="WMP2651" s="653"/>
      <c r="WMQ2651" s="653"/>
      <c r="WMR2651" s="653"/>
      <c r="WMS2651" s="653"/>
      <c r="WMT2651" s="653"/>
      <c r="WMU2651" s="653"/>
      <c r="WMV2651" s="653"/>
      <c r="WMW2651" s="653"/>
      <c r="WMX2651" s="653"/>
      <c r="WMY2651" s="653"/>
      <c r="WMZ2651" s="653"/>
      <c r="WNA2651" s="653"/>
      <c r="WNB2651" s="653"/>
      <c r="WNC2651" s="653"/>
      <c r="WND2651" s="653"/>
      <c r="WNE2651" s="653"/>
      <c r="WNF2651" s="653"/>
      <c r="WNG2651" s="653"/>
      <c r="WNH2651" s="653"/>
      <c r="WNI2651" s="653"/>
      <c r="WNJ2651" s="653"/>
      <c r="WNK2651" s="653"/>
      <c r="WNL2651" s="653"/>
      <c r="WNM2651" s="653"/>
      <c r="WNN2651" s="653"/>
      <c r="WNO2651" s="653"/>
      <c r="WNP2651" s="653"/>
      <c r="WNQ2651" s="653"/>
      <c r="WNR2651" s="653"/>
      <c r="WNS2651" s="653"/>
      <c r="WNT2651" s="653"/>
      <c r="WNU2651" s="653"/>
      <c r="WNV2651" s="653"/>
      <c r="WNW2651" s="653"/>
      <c r="WNX2651" s="653"/>
      <c r="WNY2651" s="653"/>
      <c r="WNZ2651" s="653"/>
      <c r="WOA2651" s="653"/>
      <c r="WOB2651" s="653"/>
      <c r="WOC2651" s="653"/>
      <c r="WOD2651" s="653"/>
      <c r="WOE2651" s="653"/>
      <c r="WOF2651" s="653"/>
      <c r="WOG2651" s="653"/>
      <c r="WOH2651" s="653"/>
      <c r="WOI2651" s="653"/>
      <c r="WOJ2651" s="653"/>
      <c r="WOK2651" s="653"/>
      <c r="WOL2651" s="653"/>
      <c r="WOM2651" s="653"/>
      <c r="WON2651" s="653"/>
      <c r="WOO2651" s="653"/>
      <c r="WOP2651" s="653"/>
      <c r="WOQ2651" s="653"/>
      <c r="WOR2651" s="653"/>
      <c r="WOS2651" s="653"/>
      <c r="WOT2651" s="653"/>
      <c r="WOU2651" s="653"/>
      <c r="WOV2651" s="653"/>
      <c r="WOW2651" s="653"/>
      <c r="WOX2651" s="653"/>
      <c r="WOY2651" s="653"/>
      <c r="WOZ2651" s="653"/>
      <c r="WPA2651" s="653"/>
      <c r="WPB2651" s="653"/>
      <c r="WPC2651" s="653"/>
      <c r="WPD2651" s="653"/>
      <c r="WPE2651" s="653"/>
      <c r="WPF2651" s="653"/>
      <c r="WPG2651" s="653"/>
      <c r="WPH2651" s="653"/>
      <c r="WPI2651" s="653"/>
      <c r="WPJ2651" s="653"/>
      <c r="WPK2651" s="653"/>
      <c r="WPL2651" s="653"/>
      <c r="WPM2651" s="653"/>
      <c r="WPN2651" s="653"/>
      <c r="WPO2651" s="653"/>
      <c r="WPP2651" s="653"/>
      <c r="WPQ2651" s="653"/>
      <c r="WPR2651" s="653"/>
      <c r="WPS2651" s="653"/>
      <c r="WPT2651" s="653"/>
      <c r="WPU2651" s="653"/>
      <c r="WPV2651" s="653"/>
      <c r="WPW2651" s="653"/>
      <c r="WPX2651" s="653"/>
      <c r="WPY2651" s="653"/>
      <c r="WPZ2651" s="653"/>
      <c r="WQA2651" s="653"/>
      <c r="WQB2651" s="653"/>
      <c r="WQC2651" s="653"/>
      <c r="WQD2651" s="653"/>
      <c r="WQE2651" s="653"/>
      <c r="WQF2651" s="653"/>
      <c r="WQG2651" s="653"/>
      <c r="WQH2651" s="653"/>
      <c r="WQI2651" s="653"/>
      <c r="WQJ2651" s="653"/>
      <c r="WQK2651" s="653"/>
      <c r="WQL2651" s="653"/>
      <c r="WQM2651" s="653"/>
      <c r="WQN2651" s="653"/>
      <c r="WQO2651" s="653"/>
      <c r="WQP2651" s="653"/>
      <c r="WQQ2651" s="653"/>
      <c r="WQR2651" s="653"/>
      <c r="WQS2651" s="653"/>
      <c r="WQT2651" s="653"/>
      <c r="WQU2651" s="653"/>
      <c r="WQV2651" s="653"/>
      <c r="WQW2651" s="653"/>
      <c r="WQX2651" s="653"/>
      <c r="WQY2651" s="653"/>
      <c r="WQZ2651" s="653"/>
      <c r="WRA2651" s="653"/>
      <c r="WRB2651" s="653"/>
      <c r="WRC2651" s="653"/>
      <c r="WRD2651" s="653"/>
      <c r="WRE2651" s="653"/>
      <c r="WRF2651" s="653"/>
      <c r="WRG2651" s="653"/>
      <c r="WRH2651" s="653"/>
      <c r="WRI2651" s="653"/>
      <c r="WRJ2651" s="653"/>
      <c r="WRK2651" s="653"/>
      <c r="WRL2651" s="653"/>
      <c r="WRM2651" s="653"/>
      <c r="WRN2651" s="653"/>
      <c r="WRO2651" s="653"/>
      <c r="WRP2651" s="653"/>
      <c r="WRQ2651" s="653"/>
      <c r="WRR2651" s="653"/>
      <c r="WRS2651" s="653"/>
      <c r="WRT2651" s="653"/>
      <c r="WRU2651" s="653"/>
      <c r="WRV2651" s="653"/>
      <c r="WRW2651" s="653"/>
      <c r="WRX2651" s="653"/>
      <c r="WRY2651" s="653"/>
      <c r="WRZ2651" s="653"/>
      <c r="WSA2651" s="653"/>
      <c r="WSB2651" s="653"/>
      <c r="WSC2651" s="653"/>
      <c r="WSD2651" s="653"/>
      <c r="WSE2651" s="653"/>
      <c r="WSF2651" s="653"/>
      <c r="WSG2651" s="653"/>
      <c r="WSH2651" s="653"/>
      <c r="WSI2651" s="653"/>
      <c r="WSJ2651" s="653"/>
      <c r="WSK2651" s="653"/>
      <c r="WSL2651" s="653"/>
      <c r="WSM2651" s="653"/>
      <c r="WSN2651" s="653"/>
      <c r="WSO2651" s="653"/>
      <c r="WSP2651" s="653"/>
      <c r="WSQ2651" s="653"/>
      <c r="WSR2651" s="653"/>
      <c r="WSS2651" s="653"/>
      <c r="WST2651" s="653"/>
      <c r="WSU2651" s="653"/>
      <c r="WSV2651" s="653"/>
      <c r="WSW2651" s="653"/>
      <c r="WSX2651" s="653"/>
      <c r="WSY2651" s="653"/>
      <c r="WSZ2651" s="653"/>
      <c r="WTA2651" s="653"/>
      <c r="WTB2651" s="653"/>
      <c r="WTC2651" s="653"/>
      <c r="WTD2651" s="653"/>
      <c r="WTE2651" s="653"/>
      <c r="WTF2651" s="653"/>
      <c r="WTG2651" s="653"/>
      <c r="WTH2651" s="653"/>
      <c r="WTI2651" s="653"/>
      <c r="WTJ2651" s="653"/>
      <c r="WTK2651" s="653"/>
      <c r="WTL2651" s="653"/>
      <c r="WTM2651" s="653"/>
      <c r="WTN2651" s="653"/>
      <c r="WTO2651" s="653"/>
      <c r="WTP2651" s="653"/>
      <c r="WTQ2651" s="653"/>
      <c r="WTR2651" s="653"/>
      <c r="WTS2651" s="653"/>
      <c r="WTT2651" s="653"/>
      <c r="WTU2651" s="653"/>
      <c r="WTV2651" s="653"/>
      <c r="WTW2651" s="653"/>
      <c r="WTX2651" s="653"/>
      <c r="WTY2651" s="653"/>
      <c r="WTZ2651" s="653"/>
      <c r="WUA2651" s="653"/>
      <c r="WUB2651" s="653"/>
      <c r="WUC2651" s="653"/>
      <c r="WUD2651" s="653"/>
      <c r="WUE2651" s="653"/>
      <c r="WUF2651" s="653"/>
      <c r="WUG2651" s="653"/>
      <c r="WUH2651" s="653"/>
      <c r="WUI2651" s="653"/>
      <c r="WUJ2651" s="653"/>
      <c r="WUK2651" s="653"/>
      <c r="WUL2651" s="653"/>
      <c r="WUM2651" s="653"/>
      <c r="WUN2651" s="653"/>
      <c r="WUO2651" s="653"/>
      <c r="WUP2651" s="653"/>
      <c r="WUQ2651" s="653"/>
      <c r="WUR2651" s="653"/>
      <c r="WUS2651" s="653"/>
      <c r="WUT2651" s="653"/>
      <c r="WUU2651" s="653"/>
      <c r="WUV2651" s="653"/>
      <c r="WUW2651" s="653"/>
      <c r="WUX2651" s="653"/>
      <c r="WUY2651" s="653"/>
      <c r="WUZ2651" s="653"/>
      <c r="WVA2651" s="653"/>
      <c r="WVB2651" s="653"/>
      <c r="WVC2651" s="653"/>
      <c r="WVD2651" s="653"/>
      <c r="WVE2651" s="653"/>
      <c r="WVF2651" s="653"/>
      <c r="WVG2651" s="653"/>
      <c r="WVH2651" s="653"/>
      <c r="WVI2651" s="653"/>
      <c r="WVJ2651" s="653"/>
      <c r="WVK2651" s="653"/>
      <c r="WVL2651" s="653"/>
      <c r="WVM2651" s="653"/>
      <c r="WVN2651" s="653"/>
      <c r="WVO2651" s="653"/>
      <c r="WVP2651" s="653"/>
      <c r="WVQ2651" s="653"/>
      <c r="WVR2651" s="653"/>
      <c r="WVS2651" s="653"/>
      <c r="WVT2651" s="653"/>
      <c r="WVU2651" s="653"/>
      <c r="WVV2651" s="653"/>
      <c r="WVW2651" s="653"/>
      <c r="WVX2651" s="653"/>
      <c r="WVY2651" s="653"/>
      <c r="WVZ2651" s="653"/>
      <c r="WWA2651" s="653"/>
      <c r="WWB2651" s="653"/>
      <c r="WWC2651" s="653"/>
      <c r="WWD2651" s="653"/>
      <c r="WWE2651" s="653"/>
      <c r="WWF2651" s="653"/>
      <c r="WWG2651" s="653"/>
      <c r="WWH2651" s="653"/>
      <c r="WWI2651" s="653"/>
      <c r="WWJ2651" s="653"/>
      <c r="WWK2651" s="653"/>
      <c r="WWL2651" s="653"/>
      <c r="WWM2651" s="653"/>
      <c r="WWN2651" s="653"/>
      <c r="WWO2651" s="653"/>
      <c r="WWP2651" s="653"/>
      <c r="WWQ2651" s="653"/>
      <c r="WWR2651" s="653"/>
      <c r="WWS2651" s="653"/>
      <c r="WWT2651" s="653"/>
      <c r="WWU2651" s="653"/>
      <c r="WWV2651" s="653"/>
      <c r="WWW2651" s="653"/>
      <c r="WWX2651" s="653"/>
      <c r="WWY2651" s="653"/>
      <c r="WWZ2651" s="653"/>
      <c r="WXA2651" s="653"/>
      <c r="WXB2651" s="653"/>
      <c r="WXC2651" s="653"/>
      <c r="WXD2651" s="653"/>
      <c r="WXE2651" s="653"/>
      <c r="WXF2651" s="653"/>
      <c r="WXG2651" s="653"/>
      <c r="WXH2651" s="653"/>
      <c r="WXI2651" s="653"/>
      <c r="WXJ2651" s="653"/>
      <c r="WXK2651" s="653"/>
      <c r="WXL2651" s="653"/>
      <c r="WXM2651" s="653"/>
      <c r="WXN2651" s="653"/>
      <c r="WXO2651" s="653"/>
      <c r="WXP2651" s="653"/>
      <c r="WXQ2651" s="653"/>
      <c r="WXR2651" s="653"/>
      <c r="WXS2651" s="653"/>
      <c r="WXT2651" s="653"/>
      <c r="WXU2651" s="653"/>
      <c r="WXV2651" s="653"/>
      <c r="WXW2651" s="653"/>
      <c r="WXX2651" s="653"/>
      <c r="WXY2651" s="653"/>
      <c r="WXZ2651" s="653"/>
      <c r="WYA2651" s="653"/>
      <c r="WYB2651" s="653"/>
      <c r="WYC2651" s="653"/>
      <c r="WYD2651" s="653"/>
      <c r="WYE2651" s="653"/>
      <c r="WYF2651" s="653"/>
      <c r="WYG2651" s="653"/>
      <c r="WYH2651" s="653"/>
      <c r="WYI2651" s="653"/>
      <c r="WYJ2651" s="653"/>
      <c r="WYK2651" s="653"/>
      <c r="WYL2651" s="653"/>
      <c r="WYM2651" s="653"/>
      <c r="WYN2651" s="653"/>
      <c r="WYO2651" s="653"/>
      <c r="WYP2651" s="653"/>
      <c r="WYQ2651" s="653"/>
      <c r="WYR2651" s="653"/>
      <c r="WYS2651" s="653"/>
      <c r="WYT2651" s="653"/>
      <c r="WYU2651" s="653"/>
      <c r="WYV2651" s="653"/>
      <c r="WYW2651" s="653"/>
      <c r="WYX2651" s="653"/>
      <c r="WYY2651" s="653"/>
      <c r="WYZ2651" s="653"/>
      <c r="WZA2651" s="653"/>
      <c r="WZB2651" s="653"/>
      <c r="WZC2651" s="653"/>
      <c r="WZD2651" s="653"/>
      <c r="WZE2651" s="653"/>
      <c r="WZF2651" s="653"/>
      <c r="WZG2651" s="653"/>
      <c r="WZH2651" s="653"/>
      <c r="WZI2651" s="653"/>
      <c r="WZJ2651" s="653"/>
      <c r="WZK2651" s="653"/>
      <c r="WZL2651" s="653"/>
      <c r="WZM2651" s="653"/>
      <c r="WZN2651" s="653"/>
      <c r="WZO2651" s="653"/>
      <c r="WZP2651" s="653"/>
      <c r="WZQ2651" s="653"/>
      <c r="WZR2651" s="653"/>
      <c r="WZS2651" s="653"/>
      <c r="WZT2651" s="653"/>
      <c r="WZU2651" s="653"/>
      <c r="WZV2651" s="653"/>
      <c r="WZW2651" s="653"/>
      <c r="WZX2651" s="653"/>
      <c r="WZY2651" s="653"/>
      <c r="WZZ2651" s="653"/>
      <c r="XAA2651" s="653"/>
      <c r="XAB2651" s="653"/>
      <c r="XAC2651" s="653"/>
      <c r="XAD2651" s="653"/>
      <c r="XAE2651" s="653"/>
      <c r="XAF2651" s="653"/>
      <c r="XAG2651" s="653"/>
      <c r="XAH2651" s="653"/>
      <c r="XAI2651" s="653"/>
      <c r="XAJ2651" s="653"/>
      <c r="XAK2651" s="653"/>
      <c r="XAL2651" s="653"/>
      <c r="XAM2651" s="653"/>
      <c r="XAN2651" s="653"/>
      <c r="XAO2651" s="653"/>
      <c r="XAP2651" s="653"/>
      <c r="XAQ2651" s="653"/>
      <c r="XAR2651" s="653"/>
      <c r="XAS2651" s="653"/>
      <c r="XAT2651" s="653"/>
      <c r="XAU2651" s="653"/>
      <c r="XAV2651" s="653"/>
      <c r="XAW2651" s="653"/>
      <c r="XAX2651" s="653"/>
      <c r="XAY2651" s="653"/>
      <c r="XAZ2651" s="653"/>
      <c r="XBA2651" s="653"/>
      <c r="XBB2651" s="653"/>
      <c r="XBC2651" s="653"/>
      <c r="XBD2651" s="653"/>
      <c r="XBE2651" s="653"/>
      <c r="XBF2651" s="653"/>
      <c r="XBG2651" s="653"/>
      <c r="XBH2651" s="653"/>
      <c r="XBI2651" s="653"/>
      <c r="XBJ2651" s="653"/>
      <c r="XBK2651" s="653"/>
      <c r="XBL2651" s="653"/>
      <c r="XBM2651" s="653"/>
      <c r="XBN2651" s="653"/>
      <c r="XBO2651" s="653"/>
      <c r="XBP2651" s="653"/>
      <c r="XBQ2651" s="653"/>
      <c r="XBR2651" s="653"/>
      <c r="XBS2651" s="653"/>
      <c r="XBT2651" s="653"/>
      <c r="XBU2651" s="653"/>
      <c r="XBV2651" s="653"/>
      <c r="XBW2651" s="653"/>
      <c r="XBX2651" s="653"/>
      <c r="XBY2651" s="653"/>
      <c r="XBZ2651" s="653"/>
      <c r="XCA2651" s="653"/>
      <c r="XCB2651" s="653"/>
      <c r="XCC2651" s="653"/>
      <c r="XCD2651" s="653"/>
      <c r="XCE2651" s="653"/>
      <c r="XCF2651" s="653"/>
      <c r="XCG2651" s="653"/>
      <c r="XCH2651" s="653"/>
      <c r="XCI2651" s="653"/>
      <c r="XCJ2651" s="653"/>
      <c r="XCK2651" s="653"/>
      <c r="XCL2651" s="653"/>
      <c r="XCM2651" s="653"/>
      <c r="XCN2651" s="653"/>
      <c r="XCO2651" s="653"/>
      <c r="XCP2651" s="653"/>
      <c r="XCQ2651" s="653"/>
      <c r="XCR2651" s="653"/>
      <c r="XCS2651" s="653"/>
      <c r="XCT2651" s="653"/>
      <c r="XCU2651" s="653"/>
      <c r="XCV2651" s="653"/>
      <c r="XCW2651" s="653"/>
      <c r="XCX2651" s="653"/>
      <c r="XCY2651" s="653"/>
      <c r="XCZ2651" s="653"/>
      <c r="XDA2651" s="653"/>
      <c r="XDB2651" s="653"/>
      <c r="XDC2651" s="653"/>
      <c r="XDD2651" s="653"/>
      <c r="XDE2651" s="653"/>
      <c r="XDF2651" s="653"/>
      <c r="XDG2651" s="653"/>
      <c r="XDH2651" s="653"/>
      <c r="XDI2651" s="653"/>
      <c r="XDJ2651" s="653"/>
      <c r="XDK2651" s="653"/>
      <c r="XDL2651" s="653"/>
      <c r="XDM2651" s="653"/>
      <c r="XDN2651" s="653"/>
      <c r="XDO2651" s="653"/>
      <c r="XDP2651" s="653"/>
      <c r="XDQ2651" s="653"/>
      <c r="XDR2651" s="653"/>
      <c r="XDS2651" s="653"/>
      <c r="XDT2651" s="653"/>
      <c r="XDU2651" s="653"/>
      <c r="XDV2651" s="653"/>
      <c r="XDW2651" s="653"/>
      <c r="XDX2651" s="653"/>
      <c r="XDY2651" s="653"/>
      <c r="XDZ2651" s="653"/>
      <c r="XEA2651" s="653"/>
      <c r="XEB2651" s="653"/>
      <c r="XEC2651" s="653"/>
      <c r="XED2651" s="653"/>
      <c r="XEE2651" s="653"/>
      <c r="XEF2651" s="653"/>
      <c r="XEG2651" s="653"/>
      <c r="XEH2651" s="653"/>
      <c r="XEI2651" s="653"/>
      <c r="XEJ2651" s="653"/>
      <c r="XEK2651" s="653"/>
      <c r="XEL2651" s="653"/>
      <c r="XEM2651" s="653"/>
      <c r="XEN2651" s="653"/>
      <c r="XEO2651" s="653"/>
      <c r="XEP2651" s="653"/>
      <c r="XEQ2651" s="653"/>
      <c r="XER2651" s="653"/>
      <c r="XES2651" s="653"/>
      <c r="XET2651" s="653"/>
      <c r="XEU2651" s="653"/>
      <c r="XEV2651" s="653"/>
      <c r="XEW2651" s="653"/>
      <c r="XEX2651" s="653"/>
      <c r="XEY2651" s="653"/>
      <c r="XEZ2651" s="653"/>
      <c r="XFA2651" s="653"/>
      <c r="XFB2651" s="653"/>
      <c r="XFC2651" s="653"/>
      <c r="XFD2651" s="653"/>
    </row>
    <row r="2652" spans="1:16384" x14ac:dyDescent="0.25">
      <c r="A2652" s="1051"/>
      <c r="B2652" s="653"/>
      <c r="C2652" s="645" t="s">
        <v>7218</v>
      </c>
      <c r="D2652" s="645" t="s">
        <v>519</v>
      </c>
      <c r="E2652" s="651" t="s">
        <v>149</v>
      </c>
      <c r="F2652" s="651" t="s">
        <v>121</v>
      </c>
      <c r="G2652" s="648">
        <v>150</v>
      </c>
      <c r="H2652" s="648">
        <v>150</v>
      </c>
      <c r="I2652" s="14">
        <v>1</v>
      </c>
      <c r="J2652" s="653"/>
      <c r="K2652" s="653"/>
      <c r="L2652" s="653"/>
      <c r="M2652" s="653"/>
      <c r="N2652" s="653"/>
      <c r="O2652" s="653"/>
      <c r="P2652" s="653"/>
      <c r="Q2652" s="653"/>
      <c r="R2652" s="653"/>
      <c r="S2652" s="653"/>
      <c r="T2652" s="653"/>
      <c r="U2652" s="653"/>
      <c r="V2652" s="653"/>
      <c r="W2652" s="653"/>
      <c r="X2652" s="653"/>
      <c r="Y2652" s="653"/>
      <c r="Z2652" s="653"/>
      <c r="AA2652" s="653"/>
      <c r="AB2652" s="653"/>
      <c r="AC2652" s="653"/>
      <c r="AD2652" s="653"/>
      <c r="AE2652" s="653"/>
      <c r="AF2652" s="653"/>
      <c r="AG2652" s="653"/>
      <c r="AH2652" s="653"/>
      <c r="AI2652" s="653"/>
      <c r="AJ2652" s="653"/>
      <c r="AK2652" s="653"/>
      <c r="AL2652" s="653"/>
      <c r="AM2652" s="653"/>
      <c r="AN2652" s="653"/>
      <c r="AO2652" s="653"/>
      <c r="AP2652" s="653"/>
      <c r="AQ2652" s="653"/>
      <c r="AR2652" s="653"/>
      <c r="AS2652" s="653"/>
      <c r="AT2652" s="653"/>
      <c r="AU2652" s="653"/>
      <c r="AV2652" s="653"/>
      <c r="AW2652" s="653"/>
      <c r="AX2652" s="653"/>
      <c r="AY2652" s="653"/>
      <c r="AZ2652" s="653"/>
      <c r="BA2652" s="653"/>
      <c r="BB2652" s="653"/>
      <c r="BC2652" s="653"/>
      <c r="BD2652" s="653"/>
      <c r="BE2652" s="653"/>
      <c r="BF2652" s="653"/>
      <c r="BG2652" s="653"/>
      <c r="BH2652" s="653"/>
      <c r="BI2652" s="653"/>
      <c r="BJ2652" s="653"/>
      <c r="BK2652" s="653"/>
      <c r="BL2652" s="653"/>
      <c r="BM2652" s="653"/>
      <c r="BN2652" s="653"/>
      <c r="BO2652" s="653"/>
      <c r="BP2652" s="653"/>
      <c r="BQ2652" s="653"/>
      <c r="BR2652" s="653"/>
      <c r="BS2652" s="653"/>
      <c r="BT2652" s="653"/>
      <c r="BU2652" s="653"/>
      <c r="BV2652" s="653"/>
      <c r="BW2652" s="653"/>
      <c r="BX2652" s="653"/>
      <c r="BY2652" s="653"/>
      <c r="BZ2652" s="653"/>
      <c r="CA2652" s="653"/>
      <c r="CB2652" s="653"/>
      <c r="CC2652" s="653"/>
      <c r="CD2652" s="653"/>
      <c r="CE2652" s="653"/>
      <c r="CF2652" s="653"/>
      <c r="CG2652" s="653"/>
      <c r="CH2652" s="653"/>
      <c r="CI2652" s="653"/>
      <c r="CJ2652" s="653"/>
      <c r="CK2652" s="653"/>
      <c r="CL2652" s="653"/>
      <c r="CM2652" s="653"/>
      <c r="CN2652" s="653"/>
      <c r="CO2652" s="653"/>
      <c r="CP2652" s="653"/>
      <c r="CQ2652" s="653"/>
      <c r="CR2652" s="653"/>
      <c r="CS2652" s="653"/>
      <c r="CT2652" s="653"/>
      <c r="CU2652" s="653"/>
      <c r="CV2652" s="653"/>
      <c r="CW2652" s="653"/>
      <c r="CX2652" s="653"/>
      <c r="CY2652" s="653"/>
      <c r="CZ2652" s="653"/>
      <c r="DA2652" s="653"/>
      <c r="DB2652" s="653"/>
      <c r="DC2652" s="653"/>
      <c r="DD2652" s="653"/>
      <c r="DE2652" s="653"/>
      <c r="DF2652" s="653"/>
      <c r="DG2652" s="653"/>
      <c r="DH2652" s="653"/>
      <c r="DI2652" s="653"/>
      <c r="DJ2652" s="653"/>
      <c r="DK2652" s="653"/>
      <c r="DL2652" s="653"/>
      <c r="DM2652" s="653"/>
      <c r="DN2652" s="653"/>
      <c r="DO2652" s="653"/>
      <c r="DP2652" s="653"/>
      <c r="DQ2652" s="653"/>
      <c r="DR2652" s="653"/>
      <c r="DS2652" s="653"/>
      <c r="DT2652" s="653"/>
      <c r="DU2652" s="653"/>
      <c r="DV2652" s="653"/>
      <c r="DW2652" s="653"/>
      <c r="DX2652" s="653"/>
      <c r="DY2652" s="653"/>
      <c r="DZ2652" s="653"/>
      <c r="EA2652" s="653"/>
      <c r="EB2652" s="653"/>
      <c r="EC2652" s="653"/>
      <c r="ED2652" s="653"/>
      <c r="EE2652" s="653"/>
      <c r="EF2652" s="653"/>
      <c r="EG2652" s="653"/>
      <c r="EH2652" s="653"/>
      <c r="EI2652" s="653"/>
      <c r="EJ2652" s="653"/>
      <c r="EK2652" s="653"/>
      <c r="EL2652" s="653"/>
      <c r="EM2652" s="653"/>
      <c r="EN2652" s="653"/>
      <c r="EO2652" s="653"/>
      <c r="EP2652" s="653"/>
      <c r="EQ2652" s="653"/>
      <c r="ER2652" s="653"/>
      <c r="ES2652" s="653"/>
      <c r="ET2652" s="653"/>
      <c r="EU2652" s="653"/>
      <c r="EV2652" s="653"/>
      <c r="EW2652" s="653"/>
      <c r="EX2652" s="653"/>
      <c r="EY2652" s="653"/>
      <c r="EZ2652" s="653"/>
      <c r="FA2652" s="653"/>
      <c r="FB2652" s="653"/>
      <c r="FC2652" s="653"/>
      <c r="FD2652" s="653"/>
      <c r="FE2652" s="653"/>
      <c r="FF2652" s="653"/>
      <c r="FG2652" s="653"/>
      <c r="FH2652" s="653"/>
      <c r="FI2652" s="653"/>
      <c r="FJ2652" s="653"/>
      <c r="FK2652" s="653"/>
      <c r="FL2652" s="653"/>
      <c r="FM2652" s="653"/>
      <c r="FN2652" s="653"/>
      <c r="FO2652" s="653"/>
      <c r="FP2652" s="653"/>
      <c r="FQ2652" s="653"/>
      <c r="FR2652" s="653"/>
      <c r="FS2652" s="653"/>
      <c r="FT2652" s="653"/>
      <c r="FU2652" s="653"/>
      <c r="FV2652" s="653"/>
      <c r="FW2652" s="653"/>
      <c r="FX2652" s="653"/>
      <c r="FY2652" s="653"/>
      <c r="FZ2652" s="653"/>
      <c r="GA2652" s="653"/>
      <c r="GB2652" s="653"/>
      <c r="GC2652" s="653"/>
      <c r="GD2652" s="653"/>
      <c r="GE2652" s="653"/>
      <c r="GF2652" s="653"/>
      <c r="GG2652" s="653"/>
      <c r="GH2652" s="653"/>
      <c r="GI2652" s="653"/>
      <c r="GJ2652" s="653"/>
      <c r="GK2652" s="653"/>
      <c r="GL2652" s="653"/>
      <c r="GM2652" s="653"/>
      <c r="GN2652" s="653"/>
      <c r="GO2652" s="653"/>
      <c r="GP2652" s="653"/>
      <c r="GQ2652" s="653"/>
      <c r="GR2652" s="653"/>
      <c r="GS2652" s="653"/>
      <c r="GT2652" s="653"/>
      <c r="GU2652" s="653"/>
      <c r="GV2652" s="653"/>
      <c r="GW2652" s="653"/>
      <c r="GX2652" s="653"/>
      <c r="GY2652" s="653"/>
      <c r="GZ2652" s="653"/>
      <c r="HA2652" s="653"/>
      <c r="HB2652" s="653"/>
      <c r="HC2652" s="653"/>
      <c r="HD2652" s="653"/>
      <c r="HE2652" s="653"/>
      <c r="HF2652" s="653"/>
      <c r="HG2652" s="653"/>
      <c r="HH2652" s="653"/>
      <c r="HI2652" s="653"/>
      <c r="HJ2652" s="653"/>
      <c r="HK2652" s="653"/>
      <c r="HL2652" s="653"/>
      <c r="HM2652" s="653"/>
      <c r="HN2652" s="653"/>
      <c r="HO2652" s="653"/>
      <c r="HP2652" s="653"/>
      <c r="HQ2652" s="653"/>
      <c r="HR2652" s="653"/>
      <c r="HS2652" s="653"/>
      <c r="HT2652" s="653"/>
      <c r="HU2652" s="653"/>
      <c r="HV2652" s="653"/>
      <c r="HW2652" s="653"/>
      <c r="HX2652" s="653"/>
      <c r="HY2652" s="653"/>
      <c r="HZ2652" s="653"/>
      <c r="IA2652" s="653"/>
      <c r="IB2652" s="653"/>
      <c r="IC2652" s="653"/>
      <c r="ID2652" s="653"/>
      <c r="IE2652" s="653"/>
      <c r="IF2652" s="653"/>
      <c r="IG2652" s="653"/>
      <c r="IH2652" s="653"/>
      <c r="II2652" s="653"/>
      <c r="IJ2652" s="653"/>
      <c r="IK2652" s="653"/>
      <c r="IL2652" s="653"/>
      <c r="IM2652" s="653"/>
      <c r="IN2652" s="653"/>
      <c r="IO2652" s="653"/>
      <c r="IP2652" s="653"/>
      <c r="IQ2652" s="653"/>
      <c r="IR2652" s="653"/>
      <c r="IS2652" s="653"/>
      <c r="IT2652" s="653"/>
      <c r="IU2652" s="653"/>
      <c r="IV2652" s="653"/>
      <c r="IW2652" s="653"/>
      <c r="IX2652" s="653"/>
      <c r="IY2652" s="653"/>
      <c r="IZ2652" s="653"/>
      <c r="JA2652" s="653"/>
      <c r="JB2652" s="653"/>
      <c r="JC2652" s="653"/>
      <c r="JD2652" s="653"/>
      <c r="JE2652" s="653"/>
      <c r="JF2652" s="653"/>
      <c r="JG2652" s="653"/>
      <c r="JH2652" s="653"/>
      <c r="JI2652" s="653"/>
      <c r="JJ2652" s="653"/>
      <c r="JK2652" s="653"/>
      <c r="JL2652" s="653"/>
      <c r="JM2652" s="653"/>
      <c r="JN2652" s="653"/>
      <c r="JO2652" s="653"/>
      <c r="JP2652" s="653"/>
      <c r="JQ2652" s="653"/>
      <c r="JR2652" s="653"/>
      <c r="JS2652" s="653"/>
      <c r="JT2652" s="653"/>
      <c r="JU2652" s="653"/>
      <c r="JV2652" s="653"/>
      <c r="JW2652" s="653"/>
      <c r="JX2652" s="653"/>
      <c r="JY2652" s="653"/>
      <c r="JZ2652" s="653"/>
      <c r="KA2652" s="653"/>
      <c r="KB2652" s="653"/>
      <c r="KC2652" s="653"/>
      <c r="KD2652" s="653"/>
      <c r="KE2652" s="653"/>
      <c r="KF2652" s="653"/>
      <c r="KG2652" s="653"/>
      <c r="KH2652" s="653"/>
      <c r="KI2652" s="653"/>
      <c r="KJ2652" s="653"/>
      <c r="KK2652" s="653"/>
      <c r="KL2652" s="653"/>
      <c r="KM2652" s="653"/>
      <c r="KN2652" s="653"/>
      <c r="KO2652" s="653"/>
      <c r="KP2652" s="653"/>
      <c r="KQ2652" s="653"/>
      <c r="KR2652" s="653"/>
      <c r="KS2652" s="653"/>
      <c r="KT2652" s="653"/>
      <c r="KU2652" s="653"/>
      <c r="KV2652" s="653"/>
      <c r="KW2652" s="653"/>
      <c r="KX2652" s="653"/>
      <c r="KY2652" s="653"/>
      <c r="KZ2652" s="653"/>
      <c r="LA2652" s="653"/>
      <c r="LB2652" s="653"/>
      <c r="LC2652" s="653"/>
      <c r="LD2652" s="653"/>
      <c r="LE2652" s="653"/>
      <c r="LF2652" s="653"/>
      <c r="LG2652" s="653"/>
      <c r="LH2652" s="653"/>
      <c r="LI2652" s="653"/>
      <c r="LJ2652" s="653"/>
      <c r="LK2652" s="653"/>
      <c r="LL2652" s="653"/>
      <c r="LM2652" s="653"/>
      <c r="LN2652" s="653"/>
      <c r="LO2652" s="653"/>
      <c r="LP2652" s="653"/>
      <c r="LQ2652" s="653"/>
      <c r="LR2652" s="653"/>
      <c r="LS2652" s="653"/>
      <c r="LT2652" s="653"/>
      <c r="LU2652" s="653"/>
      <c r="LV2652" s="653"/>
      <c r="LW2652" s="653"/>
      <c r="LX2652" s="653"/>
      <c r="LY2652" s="653"/>
      <c r="LZ2652" s="653"/>
      <c r="MA2652" s="653"/>
      <c r="MB2652" s="653"/>
      <c r="MC2652" s="653"/>
      <c r="MD2652" s="653"/>
      <c r="ME2652" s="653"/>
      <c r="MF2652" s="653"/>
      <c r="MG2652" s="653"/>
      <c r="MH2652" s="653"/>
      <c r="MI2652" s="653"/>
      <c r="MJ2652" s="653"/>
      <c r="MK2652" s="653"/>
      <c r="ML2652" s="653"/>
      <c r="MM2652" s="653"/>
      <c r="MN2652" s="653"/>
      <c r="MO2652" s="653"/>
      <c r="MP2652" s="653"/>
      <c r="MQ2652" s="653"/>
      <c r="MR2652" s="653"/>
      <c r="MS2652" s="653"/>
      <c r="MT2652" s="653"/>
      <c r="MU2652" s="653"/>
      <c r="MV2652" s="653"/>
      <c r="MW2652" s="653"/>
      <c r="MX2652" s="653"/>
      <c r="MY2652" s="653"/>
      <c r="MZ2652" s="653"/>
      <c r="NA2652" s="653"/>
      <c r="NB2652" s="653"/>
      <c r="NC2652" s="653"/>
      <c r="ND2652" s="653"/>
      <c r="NE2652" s="653"/>
      <c r="NF2652" s="653"/>
      <c r="NG2652" s="653"/>
      <c r="NH2652" s="653"/>
      <c r="NI2652" s="653"/>
      <c r="NJ2652" s="653"/>
      <c r="NK2652" s="653"/>
      <c r="NL2652" s="653"/>
      <c r="NM2652" s="653"/>
      <c r="NN2652" s="653"/>
      <c r="NO2652" s="653"/>
      <c r="NP2652" s="653"/>
      <c r="NQ2652" s="653"/>
      <c r="NR2652" s="653"/>
      <c r="NS2652" s="653"/>
      <c r="NT2652" s="653"/>
      <c r="NU2652" s="653"/>
      <c r="NV2652" s="653"/>
      <c r="NW2652" s="653"/>
      <c r="NX2652" s="653"/>
      <c r="NY2652" s="653"/>
      <c r="NZ2652" s="653"/>
      <c r="OA2652" s="653"/>
      <c r="OB2652" s="653"/>
      <c r="OC2652" s="653"/>
      <c r="OD2652" s="653"/>
      <c r="OE2652" s="653"/>
      <c r="OF2652" s="653"/>
      <c r="OG2652" s="653"/>
      <c r="OH2652" s="653"/>
      <c r="OI2652" s="653"/>
      <c r="OJ2652" s="653"/>
      <c r="OK2652" s="653"/>
      <c r="OL2652" s="653"/>
      <c r="OM2652" s="653"/>
      <c r="ON2652" s="653"/>
      <c r="OO2652" s="653"/>
      <c r="OP2652" s="653"/>
      <c r="OQ2652" s="653"/>
      <c r="OR2652" s="653"/>
      <c r="OS2652" s="653"/>
      <c r="OT2652" s="653"/>
      <c r="OU2652" s="653"/>
      <c r="OV2652" s="653"/>
      <c r="OW2652" s="653"/>
      <c r="OX2652" s="653"/>
      <c r="OY2652" s="653"/>
      <c r="OZ2652" s="653"/>
      <c r="PA2652" s="653"/>
      <c r="PB2652" s="653"/>
      <c r="PC2652" s="653"/>
      <c r="PD2652" s="653"/>
      <c r="PE2652" s="653"/>
      <c r="PF2652" s="653"/>
      <c r="PG2652" s="653"/>
      <c r="PH2652" s="653"/>
      <c r="PI2652" s="653"/>
      <c r="PJ2652" s="653"/>
      <c r="PK2652" s="653"/>
      <c r="PL2652" s="653"/>
      <c r="PM2652" s="653"/>
      <c r="PN2652" s="653"/>
      <c r="PO2652" s="653"/>
      <c r="PP2652" s="653"/>
      <c r="PQ2652" s="653"/>
      <c r="PR2652" s="653"/>
      <c r="PS2652" s="653"/>
      <c r="PT2652" s="653"/>
      <c r="PU2652" s="653"/>
      <c r="PV2652" s="653"/>
      <c r="PW2652" s="653"/>
      <c r="PX2652" s="653"/>
      <c r="PY2652" s="653"/>
      <c r="PZ2652" s="653"/>
      <c r="QA2652" s="653"/>
      <c r="QB2652" s="653"/>
      <c r="QC2652" s="653"/>
      <c r="QD2652" s="653"/>
      <c r="QE2652" s="653"/>
      <c r="QF2652" s="653"/>
      <c r="QG2652" s="653"/>
      <c r="QH2652" s="653"/>
      <c r="QI2652" s="653"/>
      <c r="QJ2652" s="653"/>
      <c r="QK2652" s="653"/>
      <c r="QL2652" s="653"/>
      <c r="QM2652" s="653"/>
      <c r="QN2652" s="653"/>
      <c r="QO2652" s="653"/>
      <c r="QP2652" s="653"/>
      <c r="QQ2652" s="653"/>
      <c r="QR2652" s="653"/>
      <c r="QS2652" s="653"/>
      <c r="QT2652" s="653"/>
      <c r="QU2652" s="653"/>
      <c r="QV2652" s="653"/>
      <c r="QW2652" s="653"/>
      <c r="QX2652" s="653"/>
      <c r="QY2652" s="653"/>
      <c r="QZ2652" s="653"/>
      <c r="RA2652" s="653"/>
      <c r="RB2652" s="653"/>
      <c r="RC2652" s="653"/>
      <c r="RD2652" s="653"/>
      <c r="RE2652" s="653"/>
      <c r="RF2652" s="653"/>
      <c r="RG2652" s="653"/>
      <c r="RH2652" s="653"/>
      <c r="RI2652" s="653"/>
      <c r="RJ2652" s="653"/>
      <c r="RK2652" s="653"/>
      <c r="RL2652" s="653"/>
      <c r="RM2652" s="653"/>
      <c r="RN2652" s="653"/>
      <c r="RO2652" s="653"/>
      <c r="RP2652" s="653"/>
      <c r="RQ2652" s="653"/>
      <c r="RR2652" s="653"/>
      <c r="RS2652" s="653"/>
      <c r="RT2652" s="653"/>
      <c r="RU2652" s="653"/>
      <c r="RV2652" s="653"/>
      <c r="RW2652" s="653"/>
      <c r="RX2652" s="653"/>
      <c r="RY2652" s="653"/>
      <c r="RZ2652" s="653"/>
      <c r="SA2652" s="653"/>
      <c r="SB2652" s="653"/>
      <c r="SC2652" s="653"/>
      <c r="SD2652" s="653"/>
      <c r="SE2652" s="653"/>
      <c r="SF2652" s="653"/>
      <c r="SG2652" s="653"/>
      <c r="SH2652" s="653"/>
      <c r="SI2652" s="653"/>
      <c r="SJ2652" s="653"/>
      <c r="SK2652" s="653"/>
      <c r="SL2652" s="653"/>
      <c r="SM2652" s="653"/>
      <c r="SN2652" s="653"/>
      <c r="SO2652" s="653"/>
      <c r="SP2652" s="653"/>
      <c r="SQ2652" s="653"/>
      <c r="SR2652" s="653"/>
      <c r="SS2652" s="653"/>
      <c r="ST2652" s="653"/>
      <c r="SU2652" s="653"/>
      <c r="SV2652" s="653"/>
      <c r="SW2652" s="653"/>
      <c r="SX2652" s="653"/>
      <c r="SY2652" s="653"/>
      <c r="SZ2652" s="653"/>
      <c r="TA2652" s="653"/>
      <c r="TB2652" s="653"/>
      <c r="TC2652" s="653"/>
      <c r="TD2652" s="653"/>
      <c r="TE2652" s="653"/>
      <c r="TF2652" s="653"/>
      <c r="TG2652" s="653"/>
      <c r="TH2652" s="653"/>
      <c r="TI2652" s="653"/>
      <c r="TJ2652" s="653"/>
      <c r="TK2652" s="653"/>
      <c r="TL2652" s="653"/>
      <c r="TM2652" s="653"/>
      <c r="TN2652" s="653"/>
      <c r="TO2652" s="653"/>
      <c r="TP2652" s="653"/>
      <c r="TQ2652" s="653"/>
      <c r="TR2652" s="653"/>
      <c r="TS2652" s="653"/>
      <c r="TT2652" s="653"/>
      <c r="TU2652" s="653"/>
      <c r="TV2652" s="653"/>
      <c r="TW2652" s="653"/>
      <c r="TX2652" s="653"/>
      <c r="TY2652" s="653"/>
      <c r="TZ2652" s="653"/>
      <c r="UA2652" s="653"/>
      <c r="UB2652" s="653"/>
      <c r="UC2652" s="653"/>
      <c r="UD2652" s="653"/>
      <c r="UE2652" s="653"/>
      <c r="UF2652" s="653"/>
      <c r="UG2652" s="653"/>
      <c r="UH2652" s="653"/>
      <c r="UI2652" s="653"/>
      <c r="UJ2652" s="653"/>
      <c r="UK2652" s="653"/>
      <c r="UL2652" s="653"/>
      <c r="UM2652" s="653"/>
      <c r="UN2652" s="653"/>
      <c r="UO2652" s="653"/>
      <c r="UP2652" s="653"/>
      <c r="UQ2652" s="653"/>
      <c r="UR2652" s="653"/>
      <c r="US2652" s="653"/>
      <c r="UT2652" s="653"/>
      <c r="UU2652" s="653"/>
      <c r="UV2652" s="653"/>
      <c r="UW2652" s="653"/>
      <c r="UX2652" s="653"/>
      <c r="UY2652" s="653"/>
      <c r="UZ2652" s="653"/>
      <c r="VA2652" s="653"/>
      <c r="VB2652" s="653"/>
      <c r="VC2652" s="653"/>
      <c r="VD2652" s="653"/>
      <c r="VE2652" s="653"/>
      <c r="VF2652" s="653"/>
      <c r="VG2652" s="653"/>
      <c r="VH2652" s="653"/>
      <c r="VI2652" s="653"/>
      <c r="VJ2652" s="653"/>
      <c r="VK2652" s="653"/>
      <c r="VL2652" s="653"/>
      <c r="VM2652" s="653"/>
      <c r="VN2652" s="653"/>
      <c r="VO2652" s="653"/>
      <c r="VP2652" s="653"/>
      <c r="VQ2652" s="653"/>
      <c r="VR2652" s="653"/>
      <c r="VS2652" s="653"/>
      <c r="VT2652" s="653"/>
      <c r="VU2652" s="653"/>
      <c r="VV2652" s="653"/>
      <c r="VW2652" s="653"/>
      <c r="VX2652" s="653"/>
      <c r="VY2652" s="653"/>
      <c r="VZ2652" s="653"/>
      <c r="WA2652" s="653"/>
      <c r="WB2652" s="653"/>
      <c r="WC2652" s="653"/>
      <c r="WD2652" s="653"/>
      <c r="WE2652" s="653"/>
      <c r="WF2652" s="653"/>
      <c r="WG2652" s="653"/>
      <c r="WH2652" s="653"/>
      <c r="WI2652" s="653"/>
      <c r="WJ2652" s="653"/>
      <c r="WK2652" s="653"/>
      <c r="WL2652" s="653"/>
      <c r="WM2652" s="653"/>
      <c r="WN2652" s="653"/>
      <c r="WO2652" s="653"/>
      <c r="WP2652" s="653"/>
      <c r="WQ2652" s="653"/>
      <c r="WR2652" s="653"/>
      <c r="WS2652" s="653"/>
      <c r="WT2652" s="653"/>
      <c r="WU2652" s="653"/>
      <c r="WV2652" s="653"/>
      <c r="WW2652" s="653"/>
      <c r="WX2652" s="653"/>
      <c r="WY2652" s="653"/>
      <c r="WZ2652" s="653"/>
      <c r="XA2652" s="653"/>
      <c r="XB2652" s="653"/>
      <c r="XC2652" s="653"/>
      <c r="XD2652" s="653"/>
      <c r="XE2652" s="653"/>
      <c r="XF2652" s="653"/>
      <c r="XG2652" s="653"/>
      <c r="XH2652" s="653"/>
      <c r="XI2652" s="653"/>
      <c r="XJ2652" s="653"/>
      <c r="XK2652" s="653"/>
      <c r="XL2652" s="653"/>
      <c r="XM2652" s="653"/>
      <c r="XN2652" s="653"/>
      <c r="XO2652" s="653"/>
      <c r="XP2652" s="653"/>
      <c r="XQ2652" s="653"/>
      <c r="XR2652" s="653"/>
      <c r="XS2652" s="653"/>
      <c r="XT2652" s="653"/>
      <c r="XU2652" s="653"/>
      <c r="XV2652" s="653"/>
      <c r="XW2652" s="653"/>
      <c r="XX2652" s="653"/>
      <c r="XY2652" s="653"/>
      <c r="XZ2652" s="653"/>
      <c r="YA2652" s="653"/>
      <c r="YB2652" s="653"/>
      <c r="YC2652" s="653"/>
      <c r="YD2652" s="653"/>
      <c r="YE2652" s="653"/>
      <c r="YF2652" s="653"/>
      <c r="YG2652" s="653"/>
      <c r="YH2652" s="653"/>
      <c r="YI2652" s="653"/>
      <c r="YJ2652" s="653"/>
      <c r="YK2652" s="653"/>
      <c r="YL2652" s="653"/>
      <c r="YM2652" s="653"/>
      <c r="YN2652" s="653"/>
      <c r="YO2652" s="653"/>
      <c r="YP2652" s="653"/>
      <c r="YQ2652" s="653"/>
      <c r="YR2652" s="653"/>
      <c r="YS2652" s="653"/>
      <c r="YT2652" s="653"/>
      <c r="YU2652" s="653"/>
      <c r="YV2652" s="653"/>
      <c r="YW2652" s="653"/>
      <c r="YX2652" s="653"/>
      <c r="YY2652" s="653"/>
      <c r="YZ2652" s="653"/>
      <c r="ZA2652" s="653"/>
      <c r="ZB2652" s="653"/>
      <c r="ZC2652" s="653"/>
      <c r="ZD2652" s="653"/>
      <c r="ZE2652" s="653"/>
      <c r="ZF2652" s="653"/>
      <c r="ZG2652" s="653"/>
      <c r="ZH2652" s="653"/>
      <c r="ZI2652" s="653"/>
      <c r="ZJ2652" s="653"/>
      <c r="ZK2652" s="653"/>
      <c r="ZL2652" s="653"/>
      <c r="ZM2652" s="653"/>
      <c r="ZN2652" s="653"/>
      <c r="ZO2652" s="653"/>
      <c r="ZP2652" s="653"/>
      <c r="ZQ2652" s="653"/>
      <c r="ZR2652" s="653"/>
      <c r="ZS2652" s="653"/>
      <c r="ZT2652" s="653"/>
      <c r="ZU2652" s="653"/>
      <c r="ZV2652" s="653"/>
      <c r="ZW2652" s="653"/>
      <c r="ZX2652" s="653"/>
      <c r="ZY2652" s="653"/>
      <c r="ZZ2652" s="653"/>
      <c r="AAA2652" s="653"/>
      <c r="AAB2652" s="653"/>
      <c r="AAC2652" s="653"/>
      <c r="AAD2652" s="653"/>
      <c r="AAE2652" s="653"/>
      <c r="AAF2652" s="653"/>
      <c r="AAG2652" s="653"/>
      <c r="AAH2652" s="653"/>
      <c r="AAI2652" s="653"/>
      <c r="AAJ2652" s="653"/>
      <c r="AAK2652" s="653"/>
      <c r="AAL2652" s="653"/>
      <c r="AAM2652" s="653"/>
      <c r="AAN2652" s="653"/>
      <c r="AAO2652" s="653"/>
      <c r="AAP2652" s="653"/>
      <c r="AAQ2652" s="653"/>
      <c r="AAR2652" s="653"/>
      <c r="AAS2652" s="653"/>
      <c r="AAT2652" s="653"/>
      <c r="AAU2652" s="653"/>
      <c r="AAV2652" s="653"/>
      <c r="AAW2652" s="653"/>
      <c r="AAX2652" s="653"/>
      <c r="AAY2652" s="653"/>
      <c r="AAZ2652" s="653"/>
      <c r="ABA2652" s="653"/>
      <c r="ABB2652" s="653"/>
      <c r="ABC2652" s="653"/>
      <c r="ABD2652" s="653"/>
      <c r="ABE2652" s="653"/>
      <c r="ABF2652" s="653"/>
      <c r="ABG2652" s="653"/>
      <c r="ABH2652" s="653"/>
      <c r="ABI2652" s="653"/>
      <c r="ABJ2652" s="653"/>
      <c r="ABK2652" s="653"/>
      <c r="ABL2652" s="653"/>
      <c r="ABM2652" s="653"/>
      <c r="ABN2652" s="653"/>
      <c r="ABO2652" s="653"/>
      <c r="ABP2652" s="653"/>
      <c r="ABQ2652" s="653"/>
      <c r="ABR2652" s="653"/>
      <c r="ABS2652" s="653"/>
      <c r="ABT2652" s="653"/>
      <c r="ABU2652" s="653"/>
      <c r="ABV2652" s="653"/>
      <c r="ABW2652" s="653"/>
      <c r="ABX2652" s="653"/>
      <c r="ABY2652" s="653"/>
      <c r="ABZ2652" s="653"/>
      <c r="ACA2652" s="653"/>
      <c r="ACB2652" s="653"/>
      <c r="ACC2652" s="653"/>
      <c r="ACD2652" s="653"/>
      <c r="ACE2652" s="653"/>
      <c r="ACF2652" s="653"/>
      <c r="ACG2652" s="653"/>
      <c r="ACH2652" s="653"/>
      <c r="ACI2652" s="653"/>
      <c r="ACJ2652" s="653"/>
      <c r="ACK2652" s="653"/>
      <c r="ACL2652" s="653"/>
      <c r="ACM2652" s="653"/>
      <c r="ACN2652" s="653"/>
      <c r="ACO2652" s="653"/>
      <c r="ACP2652" s="653"/>
      <c r="ACQ2652" s="653"/>
      <c r="ACR2652" s="653"/>
      <c r="ACS2652" s="653"/>
      <c r="ACT2652" s="653"/>
      <c r="ACU2652" s="653"/>
      <c r="ACV2652" s="653"/>
      <c r="ACW2652" s="653"/>
      <c r="ACX2652" s="653"/>
      <c r="ACY2652" s="653"/>
      <c r="ACZ2652" s="653"/>
      <c r="ADA2652" s="653"/>
      <c r="ADB2652" s="653"/>
      <c r="ADC2652" s="653"/>
      <c r="ADD2652" s="653"/>
      <c r="ADE2652" s="653"/>
      <c r="ADF2652" s="653"/>
      <c r="ADG2652" s="653"/>
      <c r="ADH2652" s="653"/>
      <c r="ADI2652" s="653"/>
      <c r="ADJ2652" s="653"/>
      <c r="ADK2652" s="653"/>
      <c r="ADL2652" s="653"/>
      <c r="ADM2652" s="653"/>
      <c r="ADN2652" s="653"/>
      <c r="ADO2652" s="653"/>
      <c r="ADP2652" s="653"/>
      <c r="ADQ2652" s="653"/>
      <c r="ADR2652" s="653"/>
      <c r="ADS2652" s="653"/>
      <c r="ADT2652" s="653"/>
      <c r="ADU2652" s="653"/>
      <c r="ADV2652" s="653"/>
      <c r="ADW2652" s="653"/>
      <c r="ADX2652" s="653"/>
      <c r="ADY2652" s="653"/>
      <c r="ADZ2652" s="653"/>
      <c r="AEA2652" s="653"/>
      <c r="AEB2652" s="653"/>
      <c r="AEC2652" s="653"/>
      <c r="AED2652" s="653"/>
      <c r="AEE2652" s="653"/>
      <c r="AEF2652" s="653"/>
      <c r="AEG2652" s="653"/>
      <c r="AEH2652" s="653"/>
      <c r="AEI2652" s="653"/>
      <c r="AEJ2652" s="653"/>
      <c r="AEK2652" s="653"/>
      <c r="AEL2652" s="653"/>
      <c r="AEM2652" s="653"/>
      <c r="AEN2652" s="653"/>
      <c r="AEO2652" s="653"/>
      <c r="AEP2652" s="653"/>
      <c r="AEQ2652" s="653"/>
      <c r="AER2652" s="653"/>
      <c r="AES2652" s="653"/>
      <c r="AET2652" s="653"/>
      <c r="AEU2652" s="653"/>
      <c r="AEV2652" s="653"/>
      <c r="AEW2652" s="653"/>
      <c r="AEX2652" s="653"/>
      <c r="AEY2652" s="653"/>
      <c r="AEZ2652" s="653"/>
      <c r="AFA2652" s="653"/>
      <c r="AFB2652" s="653"/>
      <c r="AFC2652" s="653"/>
      <c r="AFD2652" s="653"/>
      <c r="AFE2652" s="653"/>
      <c r="AFF2652" s="653"/>
      <c r="AFG2652" s="653"/>
      <c r="AFH2652" s="653"/>
      <c r="AFI2652" s="653"/>
      <c r="AFJ2652" s="653"/>
      <c r="AFK2652" s="653"/>
      <c r="AFL2652" s="653"/>
      <c r="AFM2652" s="653"/>
      <c r="AFN2652" s="653"/>
      <c r="AFO2652" s="653"/>
      <c r="AFP2652" s="653"/>
      <c r="AFQ2652" s="653"/>
      <c r="AFR2652" s="653"/>
      <c r="AFS2652" s="653"/>
      <c r="AFT2652" s="653"/>
      <c r="AFU2652" s="653"/>
      <c r="AFV2652" s="653"/>
      <c r="AFW2652" s="653"/>
      <c r="AFX2652" s="653"/>
      <c r="AFY2652" s="653"/>
      <c r="AFZ2652" s="653"/>
      <c r="AGA2652" s="653"/>
      <c r="AGB2652" s="653"/>
      <c r="AGC2652" s="653"/>
      <c r="AGD2652" s="653"/>
      <c r="AGE2652" s="653"/>
      <c r="AGF2652" s="653"/>
      <c r="AGG2652" s="653"/>
      <c r="AGH2652" s="653"/>
      <c r="AGI2652" s="653"/>
      <c r="AGJ2652" s="653"/>
      <c r="AGK2652" s="653"/>
      <c r="AGL2652" s="653"/>
      <c r="AGM2652" s="653"/>
      <c r="AGN2652" s="653"/>
      <c r="AGO2652" s="653"/>
      <c r="AGP2652" s="653"/>
      <c r="AGQ2652" s="653"/>
      <c r="AGR2652" s="653"/>
      <c r="AGS2652" s="653"/>
      <c r="AGT2652" s="653"/>
      <c r="AGU2652" s="653"/>
      <c r="AGV2652" s="653"/>
      <c r="AGW2652" s="653"/>
      <c r="AGX2652" s="653"/>
      <c r="AGY2652" s="653"/>
      <c r="AGZ2652" s="653"/>
      <c r="AHA2652" s="653"/>
      <c r="AHB2652" s="653"/>
      <c r="AHC2652" s="653"/>
      <c r="AHD2652" s="653"/>
      <c r="AHE2652" s="653"/>
      <c r="AHF2652" s="653"/>
      <c r="AHG2652" s="653"/>
      <c r="AHH2652" s="653"/>
      <c r="AHI2652" s="653"/>
      <c r="AHJ2652" s="653"/>
      <c r="AHK2652" s="653"/>
      <c r="AHL2652" s="653"/>
      <c r="AHM2652" s="653"/>
      <c r="AHN2652" s="653"/>
      <c r="AHO2652" s="653"/>
      <c r="AHP2652" s="653"/>
      <c r="AHQ2652" s="653"/>
      <c r="AHR2652" s="653"/>
      <c r="AHS2652" s="653"/>
      <c r="AHT2652" s="653"/>
      <c r="AHU2652" s="653"/>
      <c r="AHV2652" s="653"/>
      <c r="AHW2652" s="653"/>
      <c r="AHX2652" s="653"/>
      <c r="AHY2652" s="653"/>
      <c r="AHZ2652" s="653"/>
      <c r="AIA2652" s="653"/>
      <c r="AIB2652" s="653"/>
      <c r="AIC2652" s="653"/>
      <c r="AID2652" s="653"/>
      <c r="AIE2652" s="653"/>
      <c r="AIF2652" s="653"/>
      <c r="AIG2652" s="653"/>
      <c r="AIH2652" s="653"/>
      <c r="AII2652" s="653"/>
      <c r="AIJ2652" s="653"/>
      <c r="AIK2652" s="653"/>
      <c r="AIL2652" s="653"/>
      <c r="AIM2652" s="653"/>
      <c r="AIN2652" s="653"/>
      <c r="AIO2652" s="653"/>
      <c r="AIP2652" s="653"/>
      <c r="AIQ2652" s="653"/>
      <c r="AIR2652" s="653"/>
      <c r="AIS2652" s="653"/>
      <c r="AIT2652" s="653"/>
      <c r="AIU2652" s="653"/>
      <c r="AIV2652" s="653"/>
      <c r="AIW2652" s="653"/>
      <c r="AIX2652" s="653"/>
      <c r="AIY2652" s="653"/>
      <c r="AIZ2652" s="653"/>
      <c r="AJA2652" s="653"/>
      <c r="AJB2652" s="653"/>
      <c r="AJC2652" s="653"/>
      <c r="AJD2652" s="653"/>
      <c r="AJE2652" s="653"/>
      <c r="AJF2652" s="653"/>
      <c r="AJG2652" s="653"/>
      <c r="AJH2652" s="653"/>
      <c r="AJI2652" s="653"/>
      <c r="AJJ2652" s="653"/>
      <c r="AJK2652" s="653"/>
      <c r="AJL2652" s="653"/>
      <c r="AJM2652" s="653"/>
      <c r="AJN2652" s="653"/>
      <c r="AJO2652" s="653"/>
      <c r="AJP2652" s="653"/>
      <c r="AJQ2652" s="653"/>
      <c r="AJR2652" s="653"/>
      <c r="AJS2652" s="653"/>
      <c r="AJT2652" s="653"/>
      <c r="AJU2652" s="653"/>
      <c r="AJV2652" s="653"/>
      <c r="AJW2652" s="653"/>
      <c r="AJX2652" s="653"/>
      <c r="AJY2652" s="653"/>
      <c r="AJZ2652" s="653"/>
      <c r="AKA2652" s="653"/>
      <c r="AKB2652" s="653"/>
      <c r="AKC2652" s="653"/>
      <c r="AKD2652" s="653"/>
      <c r="AKE2652" s="653"/>
      <c r="AKF2652" s="653"/>
      <c r="AKG2652" s="653"/>
      <c r="AKH2652" s="653"/>
      <c r="AKI2652" s="653"/>
      <c r="AKJ2652" s="653"/>
      <c r="AKK2652" s="653"/>
      <c r="AKL2652" s="653"/>
      <c r="AKM2652" s="653"/>
      <c r="AKN2652" s="653"/>
      <c r="AKO2652" s="653"/>
      <c r="AKP2652" s="653"/>
      <c r="AKQ2652" s="653"/>
      <c r="AKR2652" s="653"/>
      <c r="AKS2652" s="653"/>
      <c r="AKT2652" s="653"/>
      <c r="AKU2652" s="653"/>
      <c r="AKV2652" s="653"/>
      <c r="AKW2652" s="653"/>
      <c r="AKX2652" s="653"/>
      <c r="AKY2652" s="653"/>
      <c r="AKZ2652" s="653"/>
      <c r="ALA2652" s="653"/>
      <c r="ALB2652" s="653"/>
      <c r="ALC2652" s="653"/>
      <c r="ALD2652" s="653"/>
      <c r="ALE2652" s="653"/>
      <c r="ALF2652" s="653"/>
      <c r="ALG2652" s="653"/>
      <c r="ALH2652" s="653"/>
      <c r="ALI2652" s="653"/>
      <c r="ALJ2652" s="653"/>
      <c r="ALK2652" s="653"/>
      <c r="ALL2652" s="653"/>
      <c r="ALM2652" s="653"/>
      <c r="ALN2652" s="653"/>
      <c r="ALO2652" s="653"/>
      <c r="ALP2652" s="653"/>
      <c r="ALQ2652" s="653"/>
      <c r="ALR2652" s="653"/>
      <c r="ALS2652" s="653"/>
      <c r="ALT2652" s="653"/>
      <c r="ALU2652" s="653"/>
      <c r="ALV2652" s="653"/>
      <c r="ALW2652" s="653"/>
      <c r="ALX2652" s="653"/>
      <c r="ALY2652" s="653"/>
      <c r="ALZ2652" s="653"/>
      <c r="AMA2652" s="653"/>
      <c r="AMB2652" s="653"/>
      <c r="AMC2652" s="653"/>
      <c r="AMD2652" s="653"/>
      <c r="AME2652" s="653"/>
      <c r="AMF2652" s="653"/>
      <c r="AMG2652" s="653"/>
      <c r="AMH2652" s="653"/>
      <c r="AMI2652" s="653"/>
      <c r="AMJ2652" s="653"/>
      <c r="AMK2652" s="653"/>
      <c r="AML2652" s="653"/>
      <c r="AMM2652" s="653"/>
      <c r="AMN2652" s="653"/>
      <c r="AMO2652" s="653"/>
      <c r="AMP2652" s="653"/>
      <c r="AMQ2652" s="653"/>
      <c r="AMR2652" s="653"/>
      <c r="AMS2652" s="653"/>
      <c r="AMT2652" s="653"/>
      <c r="AMU2652" s="653"/>
      <c r="AMV2652" s="653"/>
      <c r="AMW2652" s="653"/>
      <c r="AMX2652" s="653"/>
      <c r="AMY2652" s="653"/>
      <c r="AMZ2652" s="653"/>
      <c r="ANA2652" s="653"/>
      <c r="ANB2652" s="653"/>
      <c r="ANC2652" s="653"/>
      <c r="AND2652" s="653"/>
      <c r="ANE2652" s="653"/>
      <c r="ANF2652" s="653"/>
      <c r="ANG2652" s="653"/>
      <c r="ANH2652" s="653"/>
      <c r="ANI2652" s="653"/>
      <c r="ANJ2652" s="653"/>
      <c r="ANK2652" s="653"/>
      <c r="ANL2652" s="653"/>
      <c r="ANM2652" s="653"/>
      <c r="ANN2652" s="653"/>
      <c r="ANO2652" s="653"/>
      <c r="ANP2652" s="653"/>
      <c r="ANQ2652" s="653"/>
      <c r="ANR2652" s="653"/>
      <c r="ANS2652" s="653"/>
      <c r="ANT2652" s="653"/>
      <c r="ANU2652" s="653"/>
      <c r="ANV2652" s="653"/>
      <c r="ANW2652" s="653"/>
      <c r="ANX2652" s="653"/>
      <c r="ANY2652" s="653"/>
      <c r="ANZ2652" s="653"/>
      <c r="AOA2652" s="653"/>
      <c r="AOB2652" s="653"/>
      <c r="AOC2652" s="653"/>
      <c r="AOD2652" s="653"/>
      <c r="AOE2652" s="653"/>
      <c r="AOF2652" s="653"/>
      <c r="AOG2652" s="653"/>
      <c r="AOH2652" s="653"/>
      <c r="AOI2652" s="653"/>
      <c r="AOJ2652" s="653"/>
      <c r="AOK2652" s="653"/>
      <c r="AOL2652" s="653"/>
      <c r="AOM2652" s="653"/>
      <c r="AON2652" s="653"/>
      <c r="AOO2652" s="653"/>
      <c r="AOP2652" s="653"/>
      <c r="AOQ2652" s="653"/>
      <c r="AOR2652" s="653"/>
      <c r="AOS2652" s="653"/>
      <c r="AOT2652" s="653"/>
      <c r="AOU2652" s="653"/>
      <c r="AOV2652" s="653"/>
      <c r="AOW2652" s="653"/>
      <c r="AOX2652" s="653"/>
      <c r="AOY2652" s="653"/>
      <c r="AOZ2652" s="653"/>
      <c r="APA2652" s="653"/>
      <c r="APB2652" s="653"/>
      <c r="APC2652" s="653"/>
      <c r="APD2652" s="653"/>
      <c r="APE2652" s="653"/>
      <c r="APF2652" s="653"/>
      <c r="APG2652" s="653"/>
      <c r="APH2652" s="653"/>
      <c r="API2652" s="653"/>
      <c r="APJ2652" s="653"/>
      <c r="APK2652" s="653"/>
      <c r="APL2652" s="653"/>
      <c r="APM2652" s="653"/>
      <c r="APN2652" s="653"/>
      <c r="APO2652" s="653"/>
      <c r="APP2652" s="653"/>
      <c r="APQ2652" s="653"/>
      <c r="APR2652" s="653"/>
      <c r="APS2652" s="653"/>
      <c r="APT2652" s="653"/>
      <c r="APU2652" s="653"/>
      <c r="APV2652" s="653"/>
      <c r="APW2652" s="653"/>
      <c r="APX2652" s="653"/>
      <c r="APY2652" s="653"/>
      <c r="APZ2652" s="653"/>
      <c r="AQA2652" s="653"/>
      <c r="AQB2652" s="653"/>
      <c r="AQC2652" s="653"/>
      <c r="AQD2652" s="653"/>
      <c r="AQE2652" s="653"/>
      <c r="AQF2652" s="653"/>
      <c r="AQG2652" s="653"/>
      <c r="AQH2652" s="653"/>
      <c r="AQI2652" s="653"/>
      <c r="AQJ2652" s="653"/>
      <c r="AQK2652" s="653"/>
      <c r="AQL2652" s="653"/>
      <c r="AQM2652" s="653"/>
      <c r="AQN2652" s="653"/>
      <c r="AQO2652" s="653"/>
      <c r="AQP2652" s="653"/>
      <c r="AQQ2652" s="653"/>
      <c r="AQR2652" s="653"/>
      <c r="AQS2652" s="653"/>
      <c r="AQT2652" s="653"/>
      <c r="AQU2652" s="653"/>
      <c r="AQV2652" s="653"/>
      <c r="AQW2652" s="653"/>
      <c r="AQX2652" s="653"/>
      <c r="AQY2652" s="653"/>
      <c r="AQZ2652" s="653"/>
      <c r="ARA2652" s="653"/>
      <c r="ARB2652" s="653"/>
      <c r="ARC2652" s="653"/>
      <c r="ARD2652" s="653"/>
      <c r="ARE2652" s="653"/>
      <c r="ARF2652" s="653"/>
      <c r="ARG2652" s="653"/>
      <c r="ARH2652" s="653"/>
      <c r="ARI2652" s="653"/>
      <c r="ARJ2652" s="653"/>
      <c r="ARK2652" s="653"/>
      <c r="ARL2652" s="653"/>
      <c r="ARM2652" s="653"/>
      <c r="ARN2652" s="653"/>
      <c r="ARO2652" s="653"/>
      <c r="ARP2652" s="653"/>
      <c r="ARQ2652" s="653"/>
      <c r="ARR2652" s="653"/>
      <c r="ARS2652" s="653"/>
      <c r="ART2652" s="653"/>
      <c r="ARU2652" s="653"/>
      <c r="ARV2652" s="653"/>
      <c r="ARW2652" s="653"/>
      <c r="ARX2652" s="653"/>
      <c r="ARY2652" s="653"/>
      <c r="ARZ2652" s="653"/>
      <c r="ASA2652" s="653"/>
      <c r="ASB2652" s="653"/>
      <c r="ASC2652" s="653"/>
      <c r="ASD2652" s="653"/>
      <c r="ASE2652" s="653"/>
      <c r="ASF2652" s="653"/>
      <c r="ASG2652" s="653"/>
      <c r="ASH2652" s="653"/>
      <c r="ASI2652" s="653"/>
      <c r="ASJ2652" s="653"/>
      <c r="ASK2652" s="653"/>
      <c r="ASL2652" s="653"/>
      <c r="ASM2652" s="653"/>
      <c r="ASN2652" s="653"/>
      <c r="ASO2652" s="653"/>
      <c r="ASP2652" s="653"/>
      <c r="ASQ2652" s="653"/>
      <c r="ASR2652" s="653"/>
      <c r="ASS2652" s="653"/>
      <c r="AST2652" s="653"/>
      <c r="ASU2652" s="653"/>
      <c r="ASV2652" s="653"/>
      <c r="ASW2652" s="653"/>
      <c r="ASX2652" s="653"/>
      <c r="ASY2652" s="653"/>
      <c r="ASZ2652" s="653"/>
      <c r="ATA2652" s="653"/>
      <c r="ATB2652" s="653"/>
      <c r="ATC2652" s="653"/>
      <c r="ATD2652" s="653"/>
      <c r="ATE2652" s="653"/>
      <c r="ATF2652" s="653"/>
      <c r="ATG2652" s="653"/>
      <c r="ATH2652" s="653"/>
      <c r="ATI2652" s="653"/>
      <c r="ATJ2652" s="653"/>
      <c r="ATK2652" s="653"/>
      <c r="ATL2652" s="653"/>
      <c r="ATM2652" s="653"/>
      <c r="ATN2652" s="653"/>
      <c r="ATO2652" s="653"/>
      <c r="ATP2652" s="653"/>
      <c r="ATQ2652" s="653"/>
      <c r="ATR2652" s="653"/>
      <c r="ATS2652" s="653"/>
      <c r="ATT2652" s="653"/>
      <c r="ATU2652" s="653"/>
      <c r="ATV2652" s="653"/>
      <c r="ATW2652" s="653"/>
      <c r="ATX2652" s="653"/>
      <c r="ATY2652" s="653"/>
      <c r="ATZ2652" s="653"/>
      <c r="AUA2652" s="653"/>
      <c r="AUB2652" s="653"/>
      <c r="AUC2652" s="653"/>
      <c r="AUD2652" s="653"/>
      <c r="AUE2652" s="653"/>
      <c r="AUF2652" s="653"/>
      <c r="AUG2652" s="653"/>
      <c r="AUH2652" s="653"/>
      <c r="AUI2652" s="653"/>
      <c r="AUJ2652" s="653"/>
      <c r="AUK2652" s="653"/>
      <c r="AUL2652" s="653"/>
      <c r="AUM2652" s="653"/>
      <c r="AUN2652" s="653"/>
      <c r="AUO2652" s="653"/>
      <c r="AUP2652" s="653"/>
      <c r="AUQ2652" s="653"/>
      <c r="AUR2652" s="653"/>
      <c r="AUS2652" s="653"/>
      <c r="AUT2652" s="653"/>
      <c r="AUU2652" s="653"/>
      <c r="AUV2652" s="653"/>
      <c r="AUW2652" s="653"/>
      <c r="AUX2652" s="653"/>
      <c r="AUY2652" s="653"/>
      <c r="AUZ2652" s="653"/>
      <c r="AVA2652" s="653"/>
      <c r="AVB2652" s="653"/>
      <c r="AVC2652" s="653"/>
      <c r="AVD2652" s="653"/>
      <c r="AVE2652" s="653"/>
      <c r="AVF2652" s="653"/>
      <c r="AVG2652" s="653"/>
      <c r="AVH2652" s="653"/>
      <c r="AVI2652" s="653"/>
      <c r="AVJ2652" s="653"/>
      <c r="AVK2652" s="653"/>
      <c r="AVL2652" s="653"/>
      <c r="AVM2652" s="653"/>
      <c r="AVN2652" s="653"/>
      <c r="AVO2652" s="653"/>
      <c r="AVP2652" s="653"/>
      <c r="AVQ2652" s="653"/>
      <c r="AVR2652" s="653"/>
      <c r="AVS2652" s="653"/>
      <c r="AVT2652" s="653"/>
      <c r="AVU2652" s="653"/>
      <c r="AVV2652" s="653"/>
      <c r="AVW2652" s="653"/>
      <c r="AVX2652" s="653"/>
      <c r="AVY2652" s="653"/>
      <c r="AVZ2652" s="653"/>
      <c r="AWA2652" s="653"/>
      <c r="AWB2652" s="653"/>
      <c r="AWC2652" s="653"/>
      <c r="AWD2652" s="653"/>
      <c r="AWE2652" s="653"/>
      <c r="AWF2652" s="653"/>
      <c r="AWG2652" s="653"/>
      <c r="AWH2652" s="653"/>
      <c r="AWI2652" s="653"/>
      <c r="AWJ2652" s="653"/>
      <c r="AWK2652" s="653"/>
      <c r="AWL2652" s="653"/>
      <c r="AWM2652" s="653"/>
      <c r="AWN2652" s="653"/>
      <c r="AWO2652" s="653"/>
      <c r="AWP2652" s="653"/>
      <c r="AWQ2652" s="653"/>
      <c r="AWR2652" s="653"/>
      <c r="AWS2652" s="653"/>
      <c r="AWT2652" s="653"/>
      <c r="AWU2652" s="653"/>
      <c r="AWV2652" s="653"/>
      <c r="AWW2652" s="653"/>
      <c r="AWX2652" s="653"/>
      <c r="AWY2652" s="653"/>
      <c r="AWZ2652" s="653"/>
      <c r="AXA2652" s="653"/>
      <c r="AXB2652" s="653"/>
      <c r="AXC2652" s="653"/>
      <c r="AXD2652" s="653"/>
      <c r="AXE2652" s="653"/>
      <c r="AXF2652" s="653"/>
      <c r="AXG2652" s="653"/>
      <c r="AXH2652" s="653"/>
      <c r="AXI2652" s="653"/>
      <c r="AXJ2652" s="653"/>
      <c r="AXK2652" s="653"/>
      <c r="AXL2652" s="653"/>
      <c r="AXM2652" s="653"/>
      <c r="AXN2652" s="653"/>
      <c r="AXO2652" s="653"/>
      <c r="AXP2652" s="653"/>
      <c r="AXQ2652" s="653"/>
      <c r="AXR2652" s="653"/>
      <c r="AXS2652" s="653"/>
      <c r="AXT2652" s="653"/>
      <c r="AXU2652" s="653"/>
      <c r="AXV2652" s="653"/>
      <c r="AXW2652" s="653"/>
      <c r="AXX2652" s="653"/>
      <c r="AXY2652" s="653"/>
      <c r="AXZ2652" s="653"/>
      <c r="AYA2652" s="653"/>
      <c r="AYB2652" s="653"/>
      <c r="AYC2652" s="653"/>
      <c r="AYD2652" s="653"/>
      <c r="AYE2652" s="653"/>
      <c r="AYF2652" s="653"/>
      <c r="AYG2652" s="653"/>
      <c r="AYH2652" s="653"/>
      <c r="AYI2652" s="653"/>
      <c r="AYJ2652" s="653"/>
      <c r="AYK2652" s="653"/>
      <c r="AYL2652" s="653"/>
      <c r="AYM2652" s="653"/>
      <c r="AYN2652" s="653"/>
      <c r="AYO2652" s="653"/>
      <c r="AYP2652" s="653"/>
      <c r="AYQ2652" s="653"/>
      <c r="AYR2652" s="653"/>
      <c r="AYS2652" s="653"/>
      <c r="AYT2652" s="653"/>
      <c r="AYU2652" s="653"/>
      <c r="AYV2652" s="653"/>
      <c r="AYW2652" s="653"/>
      <c r="AYX2652" s="653"/>
      <c r="AYY2652" s="653"/>
      <c r="AYZ2652" s="653"/>
      <c r="AZA2652" s="653"/>
      <c r="AZB2652" s="653"/>
      <c r="AZC2652" s="653"/>
      <c r="AZD2652" s="653"/>
      <c r="AZE2652" s="653"/>
      <c r="AZF2652" s="653"/>
      <c r="AZG2652" s="653"/>
      <c r="AZH2652" s="653"/>
      <c r="AZI2652" s="653"/>
      <c r="AZJ2652" s="653"/>
      <c r="AZK2652" s="653"/>
      <c r="AZL2652" s="653"/>
      <c r="AZM2652" s="653"/>
      <c r="AZN2652" s="653"/>
      <c r="AZO2652" s="653"/>
      <c r="AZP2652" s="653"/>
      <c r="AZQ2652" s="653"/>
      <c r="AZR2652" s="653"/>
      <c r="AZS2652" s="653"/>
      <c r="AZT2652" s="653"/>
      <c r="AZU2652" s="653"/>
      <c r="AZV2652" s="653"/>
      <c r="AZW2652" s="653"/>
      <c r="AZX2652" s="653"/>
      <c r="AZY2652" s="653"/>
      <c r="AZZ2652" s="653"/>
      <c r="BAA2652" s="653"/>
      <c r="BAB2652" s="653"/>
      <c r="BAC2652" s="653"/>
      <c r="BAD2652" s="653"/>
      <c r="BAE2652" s="653"/>
      <c r="BAF2652" s="653"/>
      <c r="BAG2652" s="653"/>
      <c r="BAH2652" s="653"/>
      <c r="BAI2652" s="653"/>
      <c r="BAJ2652" s="653"/>
      <c r="BAK2652" s="653"/>
      <c r="BAL2652" s="653"/>
      <c r="BAM2652" s="653"/>
      <c r="BAN2652" s="653"/>
      <c r="BAO2652" s="653"/>
      <c r="BAP2652" s="653"/>
      <c r="BAQ2652" s="653"/>
      <c r="BAR2652" s="653"/>
      <c r="BAS2652" s="653"/>
      <c r="BAT2652" s="653"/>
      <c r="BAU2652" s="653"/>
      <c r="BAV2652" s="653"/>
      <c r="BAW2652" s="653"/>
      <c r="BAX2652" s="653"/>
      <c r="BAY2652" s="653"/>
      <c r="BAZ2652" s="653"/>
      <c r="BBA2652" s="653"/>
      <c r="BBB2652" s="653"/>
      <c r="BBC2652" s="653"/>
      <c r="BBD2652" s="653"/>
      <c r="BBE2652" s="653"/>
      <c r="BBF2652" s="653"/>
      <c r="BBG2652" s="653"/>
      <c r="BBH2652" s="653"/>
      <c r="BBI2652" s="653"/>
      <c r="BBJ2652" s="653"/>
      <c r="BBK2652" s="653"/>
      <c r="BBL2652" s="653"/>
      <c r="BBM2652" s="653"/>
      <c r="BBN2652" s="653"/>
      <c r="BBO2652" s="653"/>
      <c r="BBP2652" s="653"/>
      <c r="BBQ2652" s="653"/>
      <c r="BBR2652" s="653"/>
      <c r="BBS2652" s="653"/>
      <c r="BBT2652" s="653"/>
      <c r="BBU2652" s="653"/>
      <c r="BBV2652" s="653"/>
      <c r="BBW2652" s="653"/>
      <c r="BBX2652" s="653"/>
      <c r="BBY2652" s="653"/>
      <c r="BBZ2652" s="653"/>
      <c r="BCA2652" s="653"/>
      <c r="BCB2652" s="653"/>
      <c r="BCC2652" s="653"/>
      <c r="BCD2652" s="653"/>
      <c r="BCE2652" s="653"/>
      <c r="BCF2652" s="653"/>
      <c r="BCG2652" s="653"/>
      <c r="BCH2652" s="653"/>
      <c r="BCI2652" s="653"/>
      <c r="BCJ2652" s="653"/>
      <c r="BCK2652" s="653"/>
      <c r="BCL2652" s="653"/>
      <c r="BCM2652" s="653"/>
      <c r="BCN2652" s="653"/>
      <c r="BCO2652" s="653"/>
      <c r="BCP2652" s="653"/>
      <c r="BCQ2652" s="653"/>
      <c r="BCR2652" s="653"/>
      <c r="BCS2652" s="653"/>
      <c r="BCT2652" s="653"/>
      <c r="BCU2652" s="653"/>
      <c r="BCV2652" s="653"/>
      <c r="BCW2652" s="653"/>
      <c r="BCX2652" s="653"/>
      <c r="BCY2652" s="653"/>
      <c r="BCZ2652" s="653"/>
      <c r="BDA2652" s="653"/>
      <c r="BDB2652" s="653"/>
      <c r="BDC2652" s="653"/>
      <c r="BDD2652" s="653"/>
      <c r="BDE2652" s="653"/>
      <c r="BDF2652" s="653"/>
      <c r="BDG2652" s="653"/>
      <c r="BDH2652" s="653"/>
      <c r="BDI2652" s="653"/>
      <c r="BDJ2652" s="653"/>
      <c r="BDK2652" s="653"/>
      <c r="BDL2652" s="653"/>
      <c r="BDM2652" s="653"/>
      <c r="BDN2652" s="653"/>
      <c r="BDO2652" s="653"/>
      <c r="BDP2652" s="653"/>
      <c r="BDQ2652" s="653"/>
      <c r="BDR2652" s="653"/>
      <c r="BDS2652" s="653"/>
      <c r="BDT2652" s="653"/>
      <c r="BDU2652" s="653"/>
      <c r="BDV2652" s="653"/>
      <c r="BDW2652" s="653"/>
      <c r="BDX2652" s="653"/>
      <c r="BDY2652" s="653"/>
      <c r="BDZ2652" s="653"/>
      <c r="BEA2652" s="653"/>
      <c r="BEB2652" s="653"/>
      <c r="BEC2652" s="653"/>
      <c r="BED2652" s="653"/>
      <c r="BEE2652" s="653"/>
      <c r="BEF2652" s="653"/>
      <c r="BEG2652" s="653"/>
      <c r="BEH2652" s="653"/>
      <c r="BEI2652" s="653"/>
      <c r="BEJ2652" s="653"/>
      <c r="BEK2652" s="653"/>
      <c r="BEL2652" s="653"/>
      <c r="BEM2652" s="653"/>
      <c r="BEN2652" s="653"/>
      <c r="BEO2652" s="653"/>
      <c r="BEP2652" s="653"/>
      <c r="BEQ2652" s="653"/>
      <c r="BER2652" s="653"/>
      <c r="BES2652" s="653"/>
      <c r="BET2652" s="653"/>
      <c r="BEU2652" s="653"/>
      <c r="BEV2652" s="653"/>
      <c r="BEW2652" s="653"/>
      <c r="BEX2652" s="653"/>
      <c r="BEY2652" s="653"/>
      <c r="BEZ2652" s="653"/>
      <c r="BFA2652" s="653"/>
      <c r="BFB2652" s="653"/>
      <c r="BFC2652" s="653"/>
      <c r="BFD2652" s="653"/>
      <c r="BFE2652" s="653"/>
      <c r="BFF2652" s="653"/>
      <c r="BFG2652" s="653"/>
      <c r="BFH2652" s="653"/>
      <c r="BFI2652" s="653"/>
      <c r="BFJ2652" s="653"/>
      <c r="BFK2652" s="653"/>
      <c r="BFL2652" s="653"/>
      <c r="BFM2652" s="653"/>
      <c r="BFN2652" s="653"/>
      <c r="BFO2652" s="653"/>
      <c r="BFP2652" s="653"/>
      <c r="BFQ2652" s="653"/>
      <c r="BFR2652" s="653"/>
      <c r="BFS2652" s="653"/>
      <c r="BFT2652" s="653"/>
      <c r="BFU2652" s="653"/>
      <c r="BFV2652" s="653"/>
      <c r="BFW2652" s="653"/>
      <c r="BFX2652" s="653"/>
      <c r="BFY2652" s="653"/>
      <c r="BFZ2652" s="653"/>
      <c r="BGA2652" s="653"/>
      <c r="BGB2652" s="653"/>
      <c r="BGC2652" s="653"/>
      <c r="BGD2652" s="653"/>
      <c r="BGE2652" s="653"/>
      <c r="BGF2652" s="653"/>
      <c r="BGG2652" s="653"/>
      <c r="BGH2652" s="653"/>
      <c r="BGI2652" s="653"/>
      <c r="BGJ2652" s="653"/>
      <c r="BGK2652" s="653"/>
      <c r="BGL2652" s="653"/>
      <c r="BGM2652" s="653"/>
      <c r="BGN2652" s="653"/>
      <c r="BGO2652" s="653"/>
      <c r="BGP2652" s="653"/>
      <c r="BGQ2652" s="653"/>
      <c r="BGR2652" s="653"/>
      <c r="BGS2652" s="653"/>
      <c r="BGT2652" s="653"/>
      <c r="BGU2652" s="653"/>
      <c r="BGV2652" s="653"/>
      <c r="BGW2652" s="653"/>
      <c r="BGX2652" s="653"/>
      <c r="BGY2652" s="653"/>
      <c r="BGZ2652" s="653"/>
      <c r="BHA2652" s="653"/>
      <c r="BHB2652" s="653"/>
      <c r="BHC2652" s="653"/>
      <c r="BHD2652" s="653"/>
      <c r="BHE2652" s="653"/>
      <c r="BHF2652" s="653"/>
      <c r="BHG2652" s="653"/>
      <c r="BHH2652" s="653"/>
      <c r="BHI2652" s="653"/>
      <c r="BHJ2652" s="653"/>
      <c r="BHK2652" s="653"/>
      <c r="BHL2652" s="653"/>
      <c r="BHM2652" s="653"/>
      <c r="BHN2652" s="653"/>
      <c r="BHO2652" s="653"/>
      <c r="BHP2652" s="653"/>
      <c r="BHQ2652" s="653"/>
      <c r="BHR2652" s="653"/>
      <c r="BHS2652" s="653"/>
      <c r="BHT2652" s="653"/>
      <c r="BHU2652" s="653"/>
      <c r="BHV2652" s="653"/>
      <c r="BHW2652" s="653"/>
      <c r="BHX2652" s="653"/>
      <c r="BHY2652" s="653"/>
      <c r="BHZ2652" s="653"/>
      <c r="BIA2652" s="653"/>
      <c r="BIB2652" s="653"/>
      <c r="BIC2652" s="653"/>
      <c r="BID2652" s="653"/>
      <c r="BIE2652" s="653"/>
      <c r="BIF2652" s="653"/>
      <c r="BIG2652" s="653"/>
      <c r="BIH2652" s="653"/>
      <c r="BII2652" s="653"/>
      <c r="BIJ2652" s="653"/>
      <c r="BIK2652" s="653"/>
      <c r="BIL2652" s="653"/>
      <c r="BIM2652" s="653"/>
      <c r="BIN2652" s="653"/>
      <c r="BIO2652" s="653"/>
      <c r="BIP2652" s="653"/>
      <c r="BIQ2652" s="653"/>
      <c r="BIR2652" s="653"/>
      <c r="BIS2652" s="653"/>
      <c r="BIT2652" s="653"/>
      <c r="BIU2652" s="653"/>
      <c r="BIV2652" s="653"/>
      <c r="BIW2652" s="653"/>
      <c r="BIX2652" s="653"/>
      <c r="BIY2652" s="653"/>
      <c r="BIZ2652" s="653"/>
      <c r="BJA2652" s="653"/>
      <c r="BJB2652" s="653"/>
      <c r="BJC2652" s="653"/>
      <c r="BJD2652" s="653"/>
      <c r="BJE2652" s="653"/>
      <c r="BJF2652" s="653"/>
      <c r="BJG2652" s="653"/>
      <c r="BJH2652" s="653"/>
      <c r="BJI2652" s="653"/>
      <c r="BJJ2652" s="653"/>
      <c r="BJK2652" s="653"/>
      <c r="BJL2652" s="653"/>
      <c r="BJM2652" s="653"/>
      <c r="BJN2652" s="653"/>
      <c r="BJO2652" s="653"/>
      <c r="BJP2652" s="653"/>
      <c r="BJQ2652" s="653"/>
      <c r="BJR2652" s="653"/>
      <c r="BJS2652" s="653"/>
      <c r="BJT2652" s="653"/>
      <c r="BJU2652" s="653"/>
      <c r="BJV2652" s="653"/>
      <c r="BJW2652" s="653"/>
      <c r="BJX2652" s="653"/>
      <c r="BJY2652" s="653"/>
      <c r="BJZ2652" s="653"/>
      <c r="BKA2652" s="653"/>
      <c r="BKB2652" s="653"/>
      <c r="BKC2652" s="653"/>
      <c r="BKD2652" s="653"/>
      <c r="BKE2652" s="653"/>
      <c r="BKF2652" s="653"/>
      <c r="BKG2652" s="653"/>
      <c r="BKH2652" s="653"/>
      <c r="BKI2652" s="653"/>
      <c r="BKJ2652" s="653"/>
      <c r="BKK2652" s="653"/>
      <c r="BKL2652" s="653"/>
      <c r="BKM2652" s="653"/>
      <c r="BKN2652" s="653"/>
      <c r="BKO2652" s="653"/>
      <c r="BKP2652" s="653"/>
      <c r="BKQ2652" s="653"/>
      <c r="BKR2652" s="653"/>
      <c r="BKS2652" s="653"/>
      <c r="BKT2652" s="653"/>
      <c r="BKU2652" s="653"/>
      <c r="BKV2652" s="653"/>
      <c r="BKW2652" s="653"/>
      <c r="BKX2652" s="653"/>
      <c r="BKY2652" s="653"/>
      <c r="BKZ2652" s="653"/>
      <c r="BLA2652" s="653"/>
      <c r="BLB2652" s="653"/>
      <c r="BLC2652" s="653"/>
      <c r="BLD2652" s="653"/>
      <c r="BLE2652" s="653"/>
      <c r="BLF2652" s="653"/>
      <c r="BLG2652" s="653"/>
      <c r="BLH2652" s="653"/>
      <c r="BLI2652" s="653"/>
      <c r="BLJ2652" s="653"/>
      <c r="BLK2652" s="653"/>
      <c r="BLL2652" s="653"/>
      <c r="BLM2652" s="653"/>
      <c r="BLN2652" s="653"/>
      <c r="BLO2652" s="653"/>
      <c r="BLP2652" s="653"/>
      <c r="BLQ2652" s="653"/>
      <c r="BLR2652" s="653"/>
      <c r="BLS2652" s="653"/>
      <c r="BLT2652" s="653"/>
      <c r="BLU2652" s="653"/>
      <c r="BLV2652" s="653"/>
      <c r="BLW2652" s="653"/>
      <c r="BLX2652" s="653"/>
      <c r="BLY2652" s="653"/>
      <c r="BLZ2652" s="653"/>
      <c r="BMA2652" s="653"/>
      <c r="BMB2652" s="653"/>
      <c r="BMC2652" s="653"/>
      <c r="BMD2652" s="653"/>
      <c r="BME2652" s="653"/>
      <c r="BMF2652" s="653"/>
      <c r="BMG2652" s="653"/>
      <c r="BMH2652" s="653"/>
      <c r="BMI2652" s="653"/>
      <c r="BMJ2652" s="653"/>
      <c r="BMK2652" s="653"/>
      <c r="BML2652" s="653"/>
      <c r="BMM2652" s="653"/>
      <c r="BMN2652" s="653"/>
      <c r="BMO2652" s="653"/>
      <c r="BMP2652" s="653"/>
      <c r="BMQ2652" s="653"/>
      <c r="BMR2652" s="653"/>
      <c r="BMS2652" s="653"/>
      <c r="BMT2652" s="653"/>
      <c r="BMU2652" s="653"/>
      <c r="BMV2652" s="653"/>
      <c r="BMW2652" s="653"/>
      <c r="BMX2652" s="653"/>
      <c r="BMY2652" s="653"/>
      <c r="BMZ2652" s="653"/>
      <c r="BNA2652" s="653"/>
      <c r="BNB2652" s="653"/>
      <c r="BNC2652" s="653"/>
      <c r="BND2652" s="653"/>
      <c r="BNE2652" s="653"/>
      <c r="BNF2652" s="653"/>
      <c r="BNG2652" s="653"/>
      <c r="BNH2652" s="653"/>
      <c r="BNI2652" s="653"/>
      <c r="BNJ2652" s="653"/>
      <c r="BNK2652" s="653"/>
      <c r="BNL2652" s="653"/>
      <c r="BNM2652" s="653"/>
      <c r="BNN2652" s="653"/>
      <c r="BNO2652" s="653"/>
      <c r="BNP2652" s="653"/>
      <c r="BNQ2652" s="653"/>
      <c r="BNR2652" s="653"/>
      <c r="BNS2652" s="653"/>
      <c r="BNT2652" s="653"/>
      <c r="BNU2652" s="653"/>
      <c r="BNV2652" s="653"/>
      <c r="BNW2652" s="653"/>
      <c r="BNX2652" s="653"/>
      <c r="BNY2652" s="653"/>
      <c r="BNZ2652" s="653"/>
      <c r="BOA2652" s="653"/>
      <c r="BOB2652" s="653"/>
      <c r="BOC2652" s="653"/>
      <c r="BOD2652" s="653"/>
      <c r="BOE2652" s="653"/>
      <c r="BOF2652" s="653"/>
      <c r="BOG2652" s="653"/>
      <c r="BOH2652" s="653"/>
      <c r="BOI2652" s="653"/>
      <c r="BOJ2652" s="653"/>
      <c r="BOK2652" s="653"/>
      <c r="BOL2652" s="653"/>
      <c r="BOM2652" s="653"/>
      <c r="BON2652" s="653"/>
      <c r="BOO2652" s="653"/>
      <c r="BOP2652" s="653"/>
      <c r="BOQ2652" s="653"/>
      <c r="BOR2652" s="653"/>
      <c r="BOS2652" s="653"/>
      <c r="BOT2652" s="653"/>
      <c r="BOU2652" s="653"/>
      <c r="BOV2652" s="653"/>
      <c r="BOW2652" s="653"/>
      <c r="BOX2652" s="653"/>
      <c r="BOY2652" s="653"/>
      <c r="BOZ2652" s="653"/>
      <c r="BPA2652" s="653"/>
      <c r="BPB2652" s="653"/>
      <c r="BPC2652" s="653"/>
      <c r="BPD2652" s="653"/>
      <c r="BPE2652" s="653"/>
      <c r="BPF2652" s="653"/>
      <c r="BPG2652" s="653"/>
      <c r="BPH2652" s="653"/>
      <c r="BPI2652" s="653"/>
      <c r="BPJ2652" s="653"/>
      <c r="BPK2652" s="653"/>
      <c r="BPL2652" s="653"/>
      <c r="BPM2652" s="653"/>
      <c r="BPN2652" s="653"/>
      <c r="BPO2652" s="653"/>
      <c r="BPP2652" s="653"/>
      <c r="BPQ2652" s="653"/>
      <c r="BPR2652" s="653"/>
      <c r="BPS2652" s="653"/>
      <c r="BPT2652" s="653"/>
      <c r="BPU2652" s="653"/>
      <c r="BPV2652" s="653"/>
      <c r="BPW2652" s="653"/>
      <c r="BPX2652" s="653"/>
      <c r="BPY2652" s="653"/>
      <c r="BPZ2652" s="653"/>
      <c r="BQA2652" s="653"/>
      <c r="BQB2652" s="653"/>
      <c r="BQC2652" s="653"/>
      <c r="BQD2652" s="653"/>
      <c r="BQE2652" s="653"/>
      <c r="BQF2652" s="653"/>
      <c r="BQG2652" s="653"/>
      <c r="BQH2652" s="653"/>
      <c r="BQI2652" s="653"/>
      <c r="BQJ2652" s="653"/>
      <c r="BQK2652" s="653"/>
      <c r="BQL2652" s="653"/>
      <c r="BQM2652" s="653"/>
      <c r="BQN2652" s="653"/>
      <c r="BQO2652" s="653"/>
      <c r="BQP2652" s="653"/>
      <c r="BQQ2652" s="653"/>
      <c r="BQR2652" s="653"/>
      <c r="BQS2652" s="653"/>
      <c r="BQT2652" s="653"/>
      <c r="BQU2652" s="653"/>
      <c r="BQV2652" s="653"/>
      <c r="BQW2652" s="653"/>
      <c r="BQX2652" s="653"/>
      <c r="BQY2652" s="653"/>
      <c r="BQZ2652" s="653"/>
      <c r="BRA2652" s="653"/>
      <c r="BRB2652" s="653"/>
      <c r="BRC2652" s="653"/>
      <c r="BRD2652" s="653"/>
      <c r="BRE2652" s="653"/>
      <c r="BRF2652" s="653"/>
      <c r="BRG2652" s="653"/>
      <c r="BRH2652" s="653"/>
      <c r="BRI2652" s="653"/>
      <c r="BRJ2652" s="653"/>
      <c r="BRK2652" s="653"/>
      <c r="BRL2652" s="653"/>
      <c r="BRM2652" s="653"/>
      <c r="BRN2652" s="653"/>
      <c r="BRO2652" s="653"/>
      <c r="BRP2652" s="653"/>
      <c r="BRQ2652" s="653"/>
      <c r="BRR2652" s="653"/>
      <c r="BRS2652" s="653"/>
      <c r="BRT2652" s="653"/>
      <c r="BRU2652" s="653"/>
      <c r="BRV2652" s="653"/>
      <c r="BRW2652" s="653"/>
      <c r="BRX2652" s="653"/>
      <c r="BRY2652" s="653"/>
      <c r="BRZ2652" s="653"/>
      <c r="BSA2652" s="653"/>
      <c r="BSB2652" s="653"/>
      <c r="BSC2652" s="653"/>
      <c r="BSD2652" s="653"/>
      <c r="BSE2652" s="653"/>
      <c r="BSF2652" s="653"/>
      <c r="BSG2652" s="653"/>
      <c r="BSH2652" s="653"/>
      <c r="BSI2652" s="653"/>
      <c r="BSJ2652" s="653"/>
      <c r="BSK2652" s="653"/>
      <c r="BSL2652" s="653"/>
      <c r="BSM2652" s="653"/>
      <c r="BSN2652" s="653"/>
      <c r="BSO2652" s="653"/>
      <c r="BSP2652" s="653"/>
      <c r="BSQ2652" s="653"/>
      <c r="BSR2652" s="653"/>
      <c r="BSS2652" s="653"/>
      <c r="BST2652" s="653"/>
      <c r="BSU2652" s="653"/>
      <c r="BSV2652" s="653"/>
      <c r="BSW2652" s="653"/>
      <c r="BSX2652" s="653"/>
      <c r="BSY2652" s="653"/>
      <c r="BSZ2652" s="653"/>
      <c r="BTA2652" s="653"/>
      <c r="BTB2652" s="653"/>
      <c r="BTC2652" s="653"/>
      <c r="BTD2652" s="653"/>
      <c r="BTE2652" s="653"/>
      <c r="BTF2652" s="653"/>
      <c r="BTG2652" s="653"/>
      <c r="BTH2652" s="653"/>
      <c r="BTI2652" s="653"/>
      <c r="BTJ2652" s="653"/>
      <c r="BTK2652" s="653"/>
      <c r="BTL2652" s="653"/>
      <c r="BTM2652" s="653"/>
      <c r="BTN2652" s="653"/>
      <c r="BTO2652" s="653"/>
      <c r="BTP2652" s="653"/>
      <c r="BTQ2652" s="653"/>
      <c r="BTR2652" s="653"/>
      <c r="BTS2652" s="653"/>
      <c r="BTT2652" s="653"/>
      <c r="BTU2652" s="653"/>
      <c r="BTV2652" s="653"/>
      <c r="BTW2652" s="653"/>
      <c r="BTX2652" s="653"/>
      <c r="BTY2652" s="653"/>
      <c r="BTZ2652" s="653"/>
      <c r="BUA2652" s="653"/>
      <c r="BUB2652" s="653"/>
      <c r="BUC2652" s="653"/>
      <c r="BUD2652" s="653"/>
      <c r="BUE2652" s="653"/>
      <c r="BUF2652" s="653"/>
      <c r="BUG2652" s="653"/>
      <c r="BUH2652" s="653"/>
      <c r="BUI2652" s="653"/>
      <c r="BUJ2652" s="653"/>
      <c r="BUK2652" s="653"/>
      <c r="BUL2652" s="653"/>
      <c r="BUM2652" s="653"/>
      <c r="BUN2652" s="653"/>
      <c r="BUO2652" s="653"/>
      <c r="BUP2652" s="653"/>
      <c r="BUQ2652" s="653"/>
      <c r="BUR2652" s="653"/>
      <c r="BUS2652" s="653"/>
      <c r="BUT2652" s="653"/>
      <c r="BUU2652" s="653"/>
      <c r="BUV2652" s="653"/>
      <c r="BUW2652" s="653"/>
      <c r="BUX2652" s="653"/>
      <c r="BUY2652" s="653"/>
      <c r="BUZ2652" s="653"/>
      <c r="BVA2652" s="653"/>
      <c r="BVB2652" s="653"/>
      <c r="BVC2652" s="653"/>
      <c r="BVD2652" s="653"/>
      <c r="BVE2652" s="653"/>
      <c r="BVF2652" s="653"/>
      <c r="BVG2652" s="653"/>
      <c r="BVH2652" s="653"/>
      <c r="BVI2652" s="653"/>
      <c r="BVJ2652" s="653"/>
      <c r="BVK2652" s="653"/>
      <c r="BVL2652" s="653"/>
      <c r="BVM2652" s="653"/>
      <c r="BVN2652" s="653"/>
      <c r="BVO2652" s="653"/>
      <c r="BVP2652" s="653"/>
      <c r="BVQ2652" s="653"/>
      <c r="BVR2652" s="653"/>
      <c r="BVS2652" s="653"/>
      <c r="BVT2652" s="653"/>
      <c r="BVU2652" s="653"/>
      <c r="BVV2652" s="653"/>
      <c r="BVW2652" s="653"/>
      <c r="BVX2652" s="653"/>
      <c r="BVY2652" s="653"/>
      <c r="BVZ2652" s="653"/>
      <c r="BWA2652" s="653"/>
      <c r="BWB2652" s="653"/>
      <c r="BWC2652" s="653"/>
      <c r="BWD2652" s="653"/>
      <c r="BWE2652" s="653"/>
      <c r="BWF2652" s="653"/>
      <c r="BWG2652" s="653"/>
      <c r="BWH2652" s="653"/>
      <c r="BWI2652" s="653"/>
      <c r="BWJ2652" s="653"/>
      <c r="BWK2652" s="653"/>
      <c r="BWL2652" s="653"/>
      <c r="BWM2652" s="653"/>
      <c r="BWN2652" s="653"/>
      <c r="BWO2652" s="653"/>
      <c r="BWP2652" s="653"/>
      <c r="BWQ2652" s="653"/>
      <c r="BWR2652" s="653"/>
      <c r="BWS2652" s="653"/>
      <c r="BWT2652" s="653"/>
      <c r="BWU2652" s="653"/>
      <c r="BWV2652" s="653"/>
      <c r="BWW2652" s="653"/>
      <c r="BWX2652" s="653"/>
      <c r="BWY2652" s="653"/>
      <c r="BWZ2652" s="653"/>
      <c r="BXA2652" s="653"/>
      <c r="BXB2652" s="653"/>
      <c r="BXC2652" s="653"/>
      <c r="BXD2652" s="653"/>
      <c r="BXE2652" s="653"/>
      <c r="BXF2652" s="653"/>
      <c r="BXG2652" s="653"/>
      <c r="BXH2652" s="653"/>
      <c r="BXI2652" s="653"/>
      <c r="BXJ2652" s="653"/>
      <c r="BXK2652" s="653"/>
      <c r="BXL2652" s="653"/>
      <c r="BXM2652" s="653"/>
      <c r="BXN2652" s="653"/>
      <c r="BXO2652" s="653"/>
      <c r="BXP2652" s="653"/>
      <c r="BXQ2652" s="653"/>
      <c r="BXR2652" s="653"/>
      <c r="BXS2652" s="653"/>
      <c r="BXT2652" s="653"/>
      <c r="BXU2652" s="653"/>
      <c r="BXV2652" s="653"/>
      <c r="BXW2652" s="653"/>
      <c r="BXX2652" s="653"/>
      <c r="BXY2652" s="653"/>
      <c r="BXZ2652" s="653"/>
      <c r="BYA2652" s="653"/>
      <c r="BYB2652" s="653"/>
      <c r="BYC2652" s="653"/>
      <c r="BYD2652" s="653"/>
      <c r="BYE2652" s="653"/>
      <c r="BYF2652" s="653"/>
      <c r="BYG2652" s="653"/>
      <c r="BYH2652" s="653"/>
      <c r="BYI2652" s="653"/>
      <c r="BYJ2652" s="653"/>
      <c r="BYK2652" s="653"/>
      <c r="BYL2652" s="653"/>
      <c r="BYM2652" s="653"/>
      <c r="BYN2652" s="653"/>
      <c r="BYO2652" s="653"/>
      <c r="BYP2652" s="653"/>
      <c r="BYQ2652" s="653"/>
      <c r="BYR2652" s="653"/>
      <c r="BYS2652" s="653"/>
      <c r="BYT2652" s="653"/>
      <c r="BYU2652" s="653"/>
      <c r="BYV2652" s="653"/>
      <c r="BYW2652" s="653"/>
      <c r="BYX2652" s="653"/>
      <c r="BYY2652" s="653"/>
      <c r="BYZ2652" s="653"/>
      <c r="BZA2652" s="653"/>
      <c r="BZB2652" s="653"/>
      <c r="BZC2652" s="653"/>
      <c r="BZD2652" s="653"/>
      <c r="BZE2652" s="653"/>
      <c r="BZF2652" s="653"/>
      <c r="BZG2652" s="653"/>
      <c r="BZH2652" s="653"/>
      <c r="BZI2652" s="653"/>
      <c r="BZJ2652" s="653"/>
      <c r="BZK2652" s="653"/>
      <c r="BZL2652" s="653"/>
      <c r="BZM2652" s="653"/>
      <c r="BZN2652" s="653"/>
      <c r="BZO2652" s="653"/>
      <c r="BZP2652" s="653"/>
      <c r="BZQ2652" s="653"/>
      <c r="BZR2652" s="653"/>
      <c r="BZS2652" s="653"/>
      <c r="BZT2652" s="653"/>
      <c r="BZU2652" s="653"/>
      <c r="BZV2652" s="653"/>
      <c r="BZW2652" s="653"/>
      <c r="BZX2652" s="653"/>
      <c r="BZY2652" s="653"/>
      <c r="BZZ2652" s="653"/>
      <c r="CAA2652" s="653"/>
      <c r="CAB2652" s="653"/>
      <c r="CAC2652" s="653"/>
      <c r="CAD2652" s="653"/>
      <c r="CAE2652" s="653"/>
      <c r="CAF2652" s="653"/>
      <c r="CAG2652" s="653"/>
      <c r="CAH2652" s="653"/>
      <c r="CAI2652" s="653"/>
      <c r="CAJ2652" s="653"/>
      <c r="CAK2652" s="653"/>
      <c r="CAL2652" s="653"/>
      <c r="CAM2652" s="653"/>
      <c r="CAN2652" s="653"/>
      <c r="CAO2652" s="653"/>
      <c r="CAP2652" s="653"/>
      <c r="CAQ2652" s="653"/>
      <c r="CAR2652" s="653"/>
      <c r="CAS2652" s="653"/>
      <c r="CAT2652" s="653"/>
      <c r="CAU2652" s="653"/>
      <c r="CAV2652" s="653"/>
      <c r="CAW2652" s="653"/>
      <c r="CAX2652" s="653"/>
      <c r="CAY2652" s="653"/>
      <c r="CAZ2652" s="653"/>
      <c r="CBA2652" s="653"/>
      <c r="CBB2652" s="653"/>
      <c r="CBC2652" s="653"/>
      <c r="CBD2652" s="653"/>
      <c r="CBE2652" s="653"/>
      <c r="CBF2652" s="653"/>
      <c r="CBG2652" s="653"/>
      <c r="CBH2652" s="653"/>
      <c r="CBI2652" s="653"/>
      <c r="CBJ2652" s="653"/>
      <c r="CBK2652" s="653"/>
      <c r="CBL2652" s="653"/>
      <c r="CBM2652" s="653"/>
      <c r="CBN2652" s="653"/>
      <c r="CBO2652" s="653"/>
      <c r="CBP2652" s="653"/>
      <c r="CBQ2652" s="653"/>
      <c r="CBR2652" s="653"/>
      <c r="CBS2652" s="653"/>
      <c r="CBT2652" s="653"/>
      <c r="CBU2652" s="653"/>
      <c r="CBV2652" s="653"/>
      <c r="CBW2652" s="653"/>
      <c r="CBX2652" s="653"/>
      <c r="CBY2652" s="653"/>
      <c r="CBZ2652" s="653"/>
      <c r="CCA2652" s="653"/>
      <c r="CCB2652" s="653"/>
      <c r="CCC2652" s="653"/>
      <c r="CCD2652" s="653"/>
      <c r="CCE2652" s="653"/>
      <c r="CCF2652" s="653"/>
      <c r="CCG2652" s="653"/>
      <c r="CCH2652" s="653"/>
      <c r="CCI2652" s="653"/>
      <c r="CCJ2652" s="653"/>
      <c r="CCK2652" s="653"/>
      <c r="CCL2652" s="653"/>
      <c r="CCM2652" s="653"/>
      <c r="CCN2652" s="653"/>
      <c r="CCO2652" s="653"/>
      <c r="CCP2652" s="653"/>
      <c r="CCQ2652" s="653"/>
      <c r="CCR2652" s="653"/>
      <c r="CCS2652" s="653"/>
      <c r="CCT2652" s="653"/>
      <c r="CCU2652" s="653"/>
      <c r="CCV2652" s="653"/>
      <c r="CCW2652" s="653"/>
      <c r="CCX2652" s="653"/>
      <c r="CCY2652" s="653"/>
      <c r="CCZ2652" s="653"/>
      <c r="CDA2652" s="653"/>
      <c r="CDB2652" s="653"/>
      <c r="CDC2652" s="653"/>
      <c r="CDD2652" s="653"/>
      <c r="CDE2652" s="653"/>
      <c r="CDF2652" s="653"/>
      <c r="CDG2652" s="653"/>
      <c r="CDH2652" s="653"/>
      <c r="CDI2652" s="653"/>
      <c r="CDJ2652" s="653"/>
      <c r="CDK2652" s="653"/>
      <c r="CDL2652" s="653"/>
      <c r="CDM2652" s="653"/>
      <c r="CDN2652" s="653"/>
      <c r="CDO2652" s="653"/>
      <c r="CDP2652" s="653"/>
      <c r="CDQ2652" s="653"/>
      <c r="CDR2652" s="653"/>
      <c r="CDS2652" s="653"/>
      <c r="CDT2652" s="653"/>
      <c r="CDU2652" s="653"/>
      <c r="CDV2652" s="653"/>
      <c r="CDW2652" s="653"/>
      <c r="CDX2652" s="653"/>
      <c r="CDY2652" s="653"/>
      <c r="CDZ2652" s="653"/>
      <c r="CEA2652" s="653"/>
      <c r="CEB2652" s="653"/>
      <c r="CEC2652" s="653"/>
      <c r="CED2652" s="653"/>
      <c r="CEE2652" s="653"/>
      <c r="CEF2652" s="653"/>
      <c r="CEG2652" s="653"/>
      <c r="CEH2652" s="653"/>
      <c r="CEI2652" s="653"/>
      <c r="CEJ2652" s="653"/>
      <c r="CEK2652" s="653"/>
      <c r="CEL2652" s="653"/>
      <c r="CEM2652" s="653"/>
      <c r="CEN2652" s="653"/>
      <c r="CEO2652" s="653"/>
      <c r="CEP2652" s="653"/>
      <c r="CEQ2652" s="653"/>
      <c r="CER2652" s="653"/>
      <c r="CES2652" s="653"/>
      <c r="CET2652" s="653"/>
      <c r="CEU2652" s="653"/>
      <c r="CEV2652" s="653"/>
      <c r="CEW2652" s="653"/>
      <c r="CEX2652" s="653"/>
      <c r="CEY2652" s="653"/>
      <c r="CEZ2652" s="653"/>
      <c r="CFA2652" s="653"/>
      <c r="CFB2652" s="653"/>
      <c r="CFC2652" s="653"/>
      <c r="CFD2652" s="653"/>
      <c r="CFE2652" s="653"/>
      <c r="CFF2652" s="653"/>
      <c r="CFG2652" s="653"/>
      <c r="CFH2652" s="653"/>
      <c r="CFI2652" s="653"/>
      <c r="CFJ2652" s="653"/>
      <c r="CFK2652" s="653"/>
      <c r="CFL2652" s="653"/>
      <c r="CFM2652" s="653"/>
      <c r="CFN2652" s="653"/>
      <c r="CFO2652" s="653"/>
      <c r="CFP2652" s="653"/>
      <c r="CFQ2652" s="653"/>
      <c r="CFR2652" s="653"/>
      <c r="CFS2652" s="653"/>
      <c r="CFT2652" s="653"/>
      <c r="CFU2652" s="653"/>
      <c r="CFV2652" s="653"/>
      <c r="CFW2652" s="653"/>
      <c r="CFX2652" s="653"/>
      <c r="CFY2652" s="653"/>
      <c r="CFZ2652" s="653"/>
      <c r="CGA2652" s="653"/>
      <c r="CGB2652" s="653"/>
      <c r="CGC2652" s="653"/>
      <c r="CGD2652" s="653"/>
      <c r="CGE2652" s="653"/>
      <c r="CGF2652" s="653"/>
      <c r="CGG2652" s="653"/>
      <c r="CGH2652" s="653"/>
      <c r="CGI2652" s="653"/>
      <c r="CGJ2652" s="653"/>
      <c r="CGK2652" s="653"/>
      <c r="CGL2652" s="653"/>
      <c r="CGM2652" s="653"/>
      <c r="CGN2652" s="653"/>
      <c r="CGO2652" s="653"/>
      <c r="CGP2652" s="653"/>
      <c r="CGQ2652" s="653"/>
      <c r="CGR2652" s="653"/>
      <c r="CGS2652" s="653"/>
      <c r="CGT2652" s="653"/>
      <c r="CGU2652" s="653"/>
      <c r="CGV2652" s="653"/>
      <c r="CGW2652" s="653"/>
      <c r="CGX2652" s="653"/>
      <c r="CGY2652" s="653"/>
      <c r="CGZ2652" s="653"/>
      <c r="CHA2652" s="653"/>
      <c r="CHB2652" s="653"/>
      <c r="CHC2652" s="653"/>
      <c r="CHD2652" s="653"/>
      <c r="CHE2652" s="653"/>
      <c r="CHF2652" s="653"/>
      <c r="CHG2652" s="653"/>
      <c r="CHH2652" s="653"/>
      <c r="CHI2652" s="653"/>
      <c r="CHJ2652" s="653"/>
      <c r="CHK2652" s="653"/>
      <c r="CHL2652" s="653"/>
      <c r="CHM2652" s="653"/>
      <c r="CHN2652" s="653"/>
      <c r="CHO2652" s="653"/>
      <c r="CHP2652" s="653"/>
      <c r="CHQ2652" s="653"/>
      <c r="CHR2652" s="653"/>
      <c r="CHS2652" s="653"/>
      <c r="CHT2652" s="653"/>
      <c r="CHU2652" s="653"/>
      <c r="CHV2652" s="653"/>
      <c r="CHW2652" s="653"/>
      <c r="CHX2652" s="653"/>
      <c r="CHY2652" s="653"/>
      <c r="CHZ2652" s="653"/>
      <c r="CIA2652" s="653"/>
      <c r="CIB2652" s="653"/>
      <c r="CIC2652" s="653"/>
      <c r="CID2652" s="653"/>
      <c r="CIE2652" s="653"/>
      <c r="CIF2652" s="653"/>
      <c r="CIG2652" s="653"/>
      <c r="CIH2652" s="653"/>
      <c r="CII2652" s="653"/>
      <c r="CIJ2652" s="653"/>
      <c r="CIK2652" s="653"/>
      <c r="CIL2652" s="653"/>
      <c r="CIM2652" s="653"/>
      <c r="CIN2652" s="653"/>
      <c r="CIO2652" s="653"/>
      <c r="CIP2652" s="653"/>
      <c r="CIQ2652" s="653"/>
      <c r="CIR2652" s="653"/>
      <c r="CIS2652" s="653"/>
      <c r="CIT2652" s="653"/>
      <c r="CIU2652" s="653"/>
      <c r="CIV2652" s="653"/>
      <c r="CIW2652" s="653"/>
      <c r="CIX2652" s="653"/>
      <c r="CIY2652" s="653"/>
      <c r="CIZ2652" s="653"/>
      <c r="CJA2652" s="653"/>
      <c r="CJB2652" s="653"/>
      <c r="CJC2652" s="653"/>
      <c r="CJD2652" s="653"/>
      <c r="CJE2652" s="653"/>
      <c r="CJF2652" s="653"/>
      <c r="CJG2652" s="653"/>
      <c r="CJH2652" s="653"/>
      <c r="CJI2652" s="653"/>
      <c r="CJJ2652" s="653"/>
      <c r="CJK2652" s="653"/>
      <c r="CJL2652" s="653"/>
      <c r="CJM2652" s="653"/>
      <c r="CJN2652" s="653"/>
      <c r="CJO2652" s="653"/>
      <c r="CJP2652" s="653"/>
      <c r="CJQ2652" s="653"/>
      <c r="CJR2652" s="653"/>
      <c r="CJS2652" s="653"/>
      <c r="CJT2652" s="653"/>
      <c r="CJU2652" s="653"/>
      <c r="CJV2652" s="653"/>
      <c r="CJW2652" s="653"/>
      <c r="CJX2652" s="653"/>
      <c r="CJY2652" s="653"/>
      <c r="CJZ2652" s="653"/>
      <c r="CKA2652" s="653"/>
      <c r="CKB2652" s="653"/>
      <c r="CKC2652" s="653"/>
      <c r="CKD2652" s="653"/>
      <c r="CKE2652" s="653"/>
      <c r="CKF2652" s="653"/>
      <c r="CKG2652" s="653"/>
      <c r="CKH2652" s="653"/>
      <c r="CKI2652" s="653"/>
      <c r="CKJ2652" s="653"/>
      <c r="CKK2652" s="653"/>
      <c r="CKL2652" s="653"/>
      <c r="CKM2652" s="653"/>
      <c r="CKN2652" s="653"/>
      <c r="CKO2652" s="653"/>
      <c r="CKP2652" s="653"/>
      <c r="CKQ2652" s="653"/>
      <c r="CKR2652" s="653"/>
      <c r="CKS2652" s="653"/>
      <c r="CKT2652" s="653"/>
      <c r="CKU2652" s="653"/>
      <c r="CKV2652" s="653"/>
      <c r="CKW2652" s="653"/>
      <c r="CKX2652" s="653"/>
      <c r="CKY2652" s="653"/>
      <c r="CKZ2652" s="653"/>
      <c r="CLA2652" s="653"/>
      <c r="CLB2652" s="653"/>
      <c r="CLC2652" s="653"/>
      <c r="CLD2652" s="653"/>
      <c r="CLE2652" s="653"/>
      <c r="CLF2652" s="653"/>
      <c r="CLG2652" s="653"/>
      <c r="CLH2652" s="653"/>
      <c r="CLI2652" s="653"/>
      <c r="CLJ2652" s="653"/>
      <c r="CLK2652" s="653"/>
      <c r="CLL2652" s="653"/>
      <c r="CLM2652" s="653"/>
      <c r="CLN2652" s="653"/>
      <c r="CLO2652" s="653"/>
      <c r="CLP2652" s="653"/>
      <c r="CLQ2652" s="653"/>
      <c r="CLR2652" s="653"/>
      <c r="CLS2652" s="653"/>
      <c r="CLT2652" s="653"/>
      <c r="CLU2652" s="653"/>
      <c r="CLV2652" s="653"/>
      <c r="CLW2652" s="653"/>
      <c r="CLX2652" s="653"/>
      <c r="CLY2652" s="653"/>
      <c r="CLZ2652" s="653"/>
      <c r="CMA2652" s="653"/>
      <c r="CMB2652" s="653"/>
      <c r="CMC2652" s="653"/>
      <c r="CMD2652" s="653"/>
      <c r="CME2652" s="653"/>
      <c r="CMF2652" s="653"/>
      <c r="CMG2652" s="653"/>
      <c r="CMH2652" s="653"/>
      <c r="CMI2652" s="653"/>
      <c r="CMJ2652" s="653"/>
      <c r="CMK2652" s="653"/>
      <c r="CML2652" s="653"/>
      <c r="CMM2652" s="653"/>
      <c r="CMN2652" s="653"/>
      <c r="CMO2652" s="653"/>
      <c r="CMP2652" s="653"/>
      <c r="CMQ2652" s="653"/>
      <c r="CMR2652" s="653"/>
      <c r="CMS2652" s="653"/>
      <c r="CMT2652" s="653"/>
      <c r="CMU2652" s="653"/>
      <c r="CMV2652" s="653"/>
      <c r="CMW2652" s="653"/>
      <c r="CMX2652" s="653"/>
      <c r="CMY2652" s="653"/>
      <c r="CMZ2652" s="653"/>
      <c r="CNA2652" s="653"/>
      <c r="CNB2652" s="653"/>
      <c r="CNC2652" s="653"/>
      <c r="CND2652" s="653"/>
      <c r="CNE2652" s="653"/>
      <c r="CNF2652" s="653"/>
      <c r="CNG2652" s="653"/>
      <c r="CNH2652" s="653"/>
      <c r="CNI2652" s="653"/>
      <c r="CNJ2652" s="653"/>
      <c r="CNK2652" s="653"/>
      <c r="CNL2652" s="653"/>
      <c r="CNM2652" s="653"/>
      <c r="CNN2652" s="653"/>
      <c r="CNO2652" s="653"/>
      <c r="CNP2652" s="653"/>
      <c r="CNQ2652" s="653"/>
      <c r="CNR2652" s="653"/>
      <c r="CNS2652" s="653"/>
      <c r="CNT2652" s="653"/>
      <c r="CNU2652" s="653"/>
      <c r="CNV2652" s="653"/>
      <c r="CNW2652" s="653"/>
      <c r="CNX2652" s="653"/>
      <c r="CNY2652" s="653"/>
      <c r="CNZ2652" s="653"/>
      <c r="COA2652" s="653"/>
      <c r="COB2652" s="653"/>
      <c r="COC2652" s="653"/>
      <c r="COD2652" s="653"/>
      <c r="COE2652" s="653"/>
      <c r="COF2652" s="653"/>
      <c r="COG2652" s="653"/>
      <c r="COH2652" s="653"/>
      <c r="COI2652" s="653"/>
      <c r="COJ2652" s="653"/>
      <c r="COK2652" s="653"/>
      <c r="COL2652" s="653"/>
      <c r="COM2652" s="653"/>
      <c r="CON2652" s="653"/>
      <c r="COO2652" s="653"/>
      <c r="COP2652" s="653"/>
      <c r="COQ2652" s="653"/>
      <c r="COR2652" s="653"/>
      <c r="COS2652" s="653"/>
      <c r="COT2652" s="653"/>
      <c r="COU2652" s="653"/>
      <c r="COV2652" s="653"/>
      <c r="COW2652" s="653"/>
      <c r="COX2652" s="653"/>
      <c r="COY2652" s="653"/>
      <c r="COZ2652" s="653"/>
      <c r="CPA2652" s="653"/>
      <c r="CPB2652" s="653"/>
      <c r="CPC2652" s="653"/>
      <c r="CPD2652" s="653"/>
      <c r="CPE2652" s="653"/>
      <c r="CPF2652" s="653"/>
      <c r="CPG2652" s="653"/>
      <c r="CPH2652" s="653"/>
      <c r="CPI2652" s="653"/>
      <c r="CPJ2652" s="653"/>
      <c r="CPK2652" s="653"/>
      <c r="CPL2652" s="653"/>
      <c r="CPM2652" s="653"/>
      <c r="CPN2652" s="653"/>
      <c r="CPO2652" s="653"/>
      <c r="CPP2652" s="653"/>
      <c r="CPQ2652" s="653"/>
      <c r="CPR2652" s="653"/>
      <c r="CPS2652" s="653"/>
      <c r="CPT2652" s="653"/>
      <c r="CPU2652" s="653"/>
      <c r="CPV2652" s="653"/>
      <c r="CPW2652" s="653"/>
      <c r="CPX2652" s="653"/>
      <c r="CPY2652" s="653"/>
      <c r="CPZ2652" s="653"/>
      <c r="CQA2652" s="653"/>
      <c r="CQB2652" s="653"/>
      <c r="CQC2652" s="653"/>
      <c r="CQD2652" s="653"/>
      <c r="CQE2652" s="653"/>
      <c r="CQF2652" s="653"/>
      <c r="CQG2652" s="653"/>
      <c r="CQH2652" s="653"/>
      <c r="CQI2652" s="653"/>
      <c r="CQJ2652" s="653"/>
      <c r="CQK2652" s="653"/>
      <c r="CQL2652" s="653"/>
      <c r="CQM2652" s="653"/>
      <c r="CQN2652" s="653"/>
      <c r="CQO2652" s="653"/>
      <c r="CQP2652" s="653"/>
      <c r="CQQ2652" s="653"/>
      <c r="CQR2652" s="653"/>
      <c r="CQS2652" s="653"/>
      <c r="CQT2652" s="653"/>
      <c r="CQU2652" s="653"/>
      <c r="CQV2652" s="653"/>
      <c r="CQW2652" s="653"/>
      <c r="CQX2652" s="653"/>
      <c r="CQY2652" s="653"/>
      <c r="CQZ2652" s="653"/>
      <c r="CRA2652" s="653"/>
      <c r="CRB2652" s="653"/>
      <c r="CRC2652" s="653"/>
      <c r="CRD2652" s="653"/>
      <c r="CRE2652" s="653"/>
      <c r="CRF2652" s="653"/>
      <c r="CRG2652" s="653"/>
      <c r="CRH2652" s="653"/>
      <c r="CRI2652" s="653"/>
      <c r="CRJ2652" s="653"/>
      <c r="CRK2652" s="653"/>
      <c r="CRL2652" s="653"/>
      <c r="CRM2652" s="653"/>
      <c r="CRN2652" s="653"/>
      <c r="CRO2652" s="653"/>
      <c r="CRP2652" s="653"/>
      <c r="CRQ2652" s="653"/>
      <c r="CRR2652" s="653"/>
      <c r="CRS2652" s="653"/>
      <c r="CRT2652" s="653"/>
      <c r="CRU2652" s="653"/>
      <c r="CRV2652" s="653"/>
      <c r="CRW2652" s="653"/>
      <c r="CRX2652" s="653"/>
      <c r="CRY2652" s="653"/>
      <c r="CRZ2652" s="653"/>
      <c r="CSA2652" s="653"/>
      <c r="CSB2652" s="653"/>
      <c r="CSC2652" s="653"/>
      <c r="CSD2652" s="653"/>
      <c r="CSE2652" s="653"/>
      <c r="CSF2652" s="653"/>
      <c r="CSG2652" s="653"/>
      <c r="CSH2652" s="653"/>
      <c r="CSI2652" s="653"/>
      <c r="CSJ2652" s="653"/>
      <c r="CSK2652" s="653"/>
      <c r="CSL2652" s="653"/>
      <c r="CSM2652" s="653"/>
      <c r="CSN2652" s="653"/>
      <c r="CSO2652" s="653"/>
      <c r="CSP2652" s="653"/>
      <c r="CSQ2652" s="653"/>
      <c r="CSR2652" s="653"/>
      <c r="CSS2652" s="653"/>
      <c r="CST2652" s="653"/>
      <c r="CSU2652" s="653"/>
      <c r="CSV2652" s="653"/>
      <c r="CSW2652" s="653"/>
      <c r="CSX2652" s="653"/>
      <c r="CSY2652" s="653"/>
      <c r="CSZ2652" s="653"/>
      <c r="CTA2652" s="653"/>
      <c r="CTB2652" s="653"/>
      <c r="CTC2652" s="653"/>
      <c r="CTD2652" s="653"/>
      <c r="CTE2652" s="653"/>
      <c r="CTF2652" s="653"/>
      <c r="CTG2652" s="653"/>
      <c r="CTH2652" s="653"/>
      <c r="CTI2652" s="653"/>
      <c r="CTJ2652" s="653"/>
      <c r="CTK2652" s="653"/>
      <c r="CTL2652" s="653"/>
      <c r="CTM2652" s="653"/>
      <c r="CTN2652" s="653"/>
      <c r="CTO2652" s="653"/>
      <c r="CTP2652" s="653"/>
      <c r="CTQ2652" s="653"/>
      <c r="CTR2652" s="653"/>
      <c r="CTS2652" s="653"/>
      <c r="CTT2652" s="653"/>
      <c r="CTU2652" s="653"/>
      <c r="CTV2652" s="653"/>
      <c r="CTW2652" s="653"/>
      <c r="CTX2652" s="653"/>
      <c r="CTY2652" s="653"/>
      <c r="CTZ2652" s="653"/>
      <c r="CUA2652" s="653"/>
      <c r="CUB2652" s="653"/>
      <c r="CUC2652" s="653"/>
      <c r="CUD2652" s="653"/>
      <c r="CUE2652" s="653"/>
      <c r="CUF2652" s="653"/>
      <c r="CUG2652" s="653"/>
      <c r="CUH2652" s="653"/>
      <c r="CUI2652" s="653"/>
      <c r="CUJ2652" s="653"/>
      <c r="CUK2652" s="653"/>
      <c r="CUL2652" s="653"/>
      <c r="CUM2652" s="653"/>
      <c r="CUN2652" s="653"/>
      <c r="CUO2652" s="653"/>
      <c r="CUP2652" s="653"/>
      <c r="CUQ2652" s="653"/>
      <c r="CUR2652" s="653"/>
      <c r="CUS2652" s="653"/>
      <c r="CUT2652" s="653"/>
      <c r="CUU2652" s="653"/>
      <c r="CUV2652" s="653"/>
      <c r="CUW2652" s="653"/>
      <c r="CUX2652" s="653"/>
      <c r="CUY2652" s="653"/>
      <c r="CUZ2652" s="653"/>
      <c r="CVA2652" s="653"/>
      <c r="CVB2652" s="653"/>
      <c r="CVC2652" s="653"/>
      <c r="CVD2652" s="653"/>
      <c r="CVE2652" s="653"/>
      <c r="CVF2652" s="653"/>
      <c r="CVG2652" s="653"/>
      <c r="CVH2652" s="653"/>
      <c r="CVI2652" s="653"/>
      <c r="CVJ2652" s="653"/>
      <c r="CVK2652" s="653"/>
      <c r="CVL2652" s="653"/>
      <c r="CVM2652" s="653"/>
      <c r="CVN2652" s="653"/>
      <c r="CVO2652" s="653"/>
      <c r="CVP2652" s="653"/>
      <c r="CVQ2652" s="653"/>
      <c r="CVR2652" s="653"/>
      <c r="CVS2652" s="653"/>
      <c r="CVT2652" s="653"/>
      <c r="CVU2652" s="653"/>
      <c r="CVV2652" s="653"/>
      <c r="CVW2652" s="653"/>
      <c r="CVX2652" s="653"/>
      <c r="CVY2652" s="653"/>
      <c r="CVZ2652" s="653"/>
      <c r="CWA2652" s="653"/>
      <c r="CWB2652" s="653"/>
      <c r="CWC2652" s="653"/>
      <c r="CWD2652" s="653"/>
      <c r="CWE2652" s="653"/>
      <c r="CWF2652" s="653"/>
      <c r="CWG2652" s="653"/>
      <c r="CWH2652" s="653"/>
      <c r="CWI2652" s="653"/>
      <c r="CWJ2652" s="653"/>
      <c r="CWK2652" s="653"/>
      <c r="CWL2652" s="653"/>
      <c r="CWM2652" s="653"/>
      <c r="CWN2652" s="653"/>
      <c r="CWO2652" s="653"/>
      <c r="CWP2652" s="653"/>
      <c r="CWQ2652" s="653"/>
      <c r="CWR2652" s="653"/>
      <c r="CWS2652" s="653"/>
      <c r="CWT2652" s="653"/>
      <c r="CWU2652" s="653"/>
      <c r="CWV2652" s="653"/>
      <c r="CWW2652" s="653"/>
      <c r="CWX2652" s="653"/>
      <c r="CWY2652" s="653"/>
      <c r="CWZ2652" s="653"/>
      <c r="CXA2652" s="653"/>
      <c r="CXB2652" s="653"/>
      <c r="CXC2652" s="653"/>
      <c r="CXD2652" s="653"/>
      <c r="CXE2652" s="653"/>
      <c r="CXF2652" s="653"/>
      <c r="CXG2652" s="653"/>
      <c r="CXH2652" s="653"/>
      <c r="CXI2652" s="653"/>
      <c r="CXJ2652" s="653"/>
      <c r="CXK2652" s="653"/>
      <c r="CXL2652" s="653"/>
      <c r="CXM2652" s="653"/>
      <c r="CXN2652" s="653"/>
      <c r="CXO2652" s="653"/>
      <c r="CXP2652" s="653"/>
      <c r="CXQ2652" s="653"/>
      <c r="CXR2652" s="653"/>
      <c r="CXS2652" s="653"/>
      <c r="CXT2652" s="653"/>
      <c r="CXU2652" s="653"/>
      <c r="CXV2652" s="653"/>
      <c r="CXW2652" s="653"/>
      <c r="CXX2652" s="653"/>
      <c r="CXY2652" s="653"/>
      <c r="CXZ2652" s="653"/>
      <c r="CYA2652" s="653"/>
      <c r="CYB2652" s="653"/>
      <c r="CYC2652" s="653"/>
      <c r="CYD2652" s="653"/>
      <c r="CYE2652" s="653"/>
      <c r="CYF2652" s="653"/>
      <c r="CYG2652" s="653"/>
      <c r="CYH2652" s="653"/>
      <c r="CYI2652" s="653"/>
      <c r="CYJ2652" s="653"/>
      <c r="CYK2652" s="653"/>
      <c r="CYL2652" s="653"/>
      <c r="CYM2652" s="653"/>
      <c r="CYN2652" s="653"/>
      <c r="CYO2652" s="653"/>
      <c r="CYP2652" s="653"/>
      <c r="CYQ2652" s="653"/>
      <c r="CYR2652" s="653"/>
      <c r="CYS2652" s="653"/>
      <c r="CYT2652" s="653"/>
      <c r="CYU2652" s="653"/>
      <c r="CYV2652" s="653"/>
      <c r="CYW2652" s="653"/>
      <c r="CYX2652" s="653"/>
      <c r="CYY2652" s="653"/>
      <c r="CYZ2652" s="653"/>
      <c r="CZA2652" s="653"/>
      <c r="CZB2652" s="653"/>
      <c r="CZC2652" s="653"/>
      <c r="CZD2652" s="653"/>
      <c r="CZE2652" s="653"/>
      <c r="CZF2652" s="653"/>
      <c r="CZG2652" s="653"/>
      <c r="CZH2652" s="653"/>
      <c r="CZI2652" s="653"/>
      <c r="CZJ2652" s="653"/>
      <c r="CZK2652" s="653"/>
      <c r="CZL2652" s="653"/>
      <c r="CZM2652" s="653"/>
      <c r="CZN2652" s="653"/>
      <c r="CZO2652" s="653"/>
      <c r="CZP2652" s="653"/>
      <c r="CZQ2652" s="653"/>
      <c r="CZR2652" s="653"/>
      <c r="CZS2652" s="653"/>
      <c r="CZT2652" s="653"/>
      <c r="CZU2652" s="653"/>
      <c r="CZV2652" s="653"/>
      <c r="CZW2652" s="653"/>
      <c r="CZX2652" s="653"/>
      <c r="CZY2652" s="653"/>
      <c r="CZZ2652" s="653"/>
      <c r="DAA2652" s="653"/>
      <c r="DAB2652" s="653"/>
      <c r="DAC2652" s="653"/>
      <c r="DAD2652" s="653"/>
      <c r="DAE2652" s="653"/>
      <c r="DAF2652" s="653"/>
      <c r="DAG2652" s="653"/>
      <c r="DAH2652" s="653"/>
      <c r="DAI2652" s="653"/>
      <c r="DAJ2652" s="653"/>
      <c r="DAK2652" s="653"/>
      <c r="DAL2652" s="653"/>
      <c r="DAM2652" s="653"/>
      <c r="DAN2652" s="653"/>
      <c r="DAO2652" s="653"/>
      <c r="DAP2652" s="653"/>
      <c r="DAQ2652" s="653"/>
      <c r="DAR2652" s="653"/>
      <c r="DAS2652" s="653"/>
      <c r="DAT2652" s="653"/>
      <c r="DAU2652" s="653"/>
      <c r="DAV2652" s="653"/>
      <c r="DAW2652" s="653"/>
      <c r="DAX2652" s="653"/>
      <c r="DAY2652" s="653"/>
      <c r="DAZ2652" s="653"/>
      <c r="DBA2652" s="653"/>
      <c r="DBB2652" s="653"/>
      <c r="DBC2652" s="653"/>
      <c r="DBD2652" s="653"/>
      <c r="DBE2652" s="653"/>
      <c r="DBF2652" s="653"/>
      <c r="DBG2652" s="653"/>
      <c r="DBH2652" s="653"/>
      <c r="DBI2652" s="653"/>
      <c r="DBJ2652" s="653"/>
      <c r="DBK2652" s="653"/>
      <c r="DBL2652" s="653"/>
      <c r="DBM2652" s="653"/>
      <c r="DBN2652" s="653"/>
      <c r="DBO2652" s="653"/>
      <c r="DBP2652" s="653"/>
      <c r="DBQ2652" s="653"/>
      <c r="DBR2652" s="653"/>
      <c r="DBS2652" s="653"/>
      <c r="DBT2652" s="653"/>
      <c r="DBU2652" s="653"/>
      <c r="DBV2652" s="653"/>
      <c r="DBW2652" s="653"/>
      <c r="DBX2652" s="653"/>
      <c r="DBY2652" s="653"/>
      <c r="DBZ2652" s="653"/>
      <c r="DCA2652" s="653"/>
      <c r="DCB2652" s="653"/>
      <c r="DCC2652" s="653"/>
      <c r="DCD2652" s="653"/>
      <c r="DCE2652" s="653"/>
      <c r="DCF2652" s="653"/>
      <c r="DCG2652" s="653"/>
      <c r="DCH2652" s="653"/>
      <c r="DCI2652" s="653"/>
      <c r="DCJ2652" s="653"/>
      <c r="DCK2652" s="653"/>
      <c r="DCL2652" s="653"/>
      <c r="DCM2652" s="653"/>
      <c r="DCN2652" s="653"/>
      <c r="DCO2652" s="653"/>
      <c r="DCP2652" s="653"/>
      <c r="DCQ2652" s="653"/>
      <c r="DCR2652" s="653"/>
      <c r="DCS2652" s="653"/>
      <c r="DCT2652" s="653"/>
      <c r="DCU2652" s="653"/>
      <c r="DCV2652" s="653"/>
      <c r="DCW2652" s="653"/>
      <c r="DCX2652" s="653"/>
      <c r="DCY2652" s="653"/>
      <c r="DCZ2652" s="653"/>
      <c r="DDA2652" s="653"/>
      <c r="DDB2652" s="653"/>
      <c r="DDC2652" s="653"/>
      <c r="DDD2652" s="653"/>
      <c r="DDE2652" s="653"/>
      <c r="DDF2652" s="653"/>
      <c r="DDG2652" s="653"/>
      <c r="DDH2652" s="653"/>
      <c r="DDI2652" s="653"/>
      <c r="DDJ2652" s="653"/>
      <c r="DDK2652" s="653"/>
      <c r="DDL2652" s="653"/>
      <c r="DDM2652" s="653"/>
      <c r="DDN2652" s="653"/>
      <c r="DDO2652" s="653"/>
      <c r="DDP2652" s="653"/>
      <c r="DDQ2652" s="653"/>
      <c r="DDR2652" s="653"/>
      <c r="DDS2652" s="653"/>
      <c r="DDT2652" s="653"/>
      <c r="DDU2652" s="653"/>
      <c r="DDV2652" s="653"/>
      <c r="DDW2652" s="653"/>
      <c r="DDX2652" s="653"/>
      <c r="DDY2652" s="653"/>
      <c r="DDZ2652" s="653"/>
      <c r="DEA2652" s="653"/>
      <c r="DEB2652" s="653"/>
      <c r="DEC2652" s="653"/>
      <c r="DED2652" s="653"/>
      <c r="DEE2652" s="653"/>
      <c r="DEF2652" s="653"/>
      <c r="DEG2652" s="653"/>
      <c r="DEH2652" s="653"/>
      <c r="DEI2652" s="653"/>
      <c r="DEJ2652" s="653"/>
      <c r="DEK2652" s="653"/>
      <c r="DEL2652" s="653"/>
      <c r="DEM2652" s="653"/>
      <c r="DEN2652" s="653"/>
      <c r="DEO2652" s="653"/>
      <c r="DEP2652" s="653"/>
      <c r="DEQ2652" s="653"/>
      <c r="DER2652" s="653"/>
      <c r="DES2652" s="653"/>
      <c r="DET2652" s="653"/>
      <c r="DEU2652" s="653"/>
      <c r="DEV2652" s="653"/>
      <c r="DEW2652" s="653"/>
      <c r="DEX2652" s="653"/>
      <c r="DEY2652" s="653"/>
      <c r="DEZ2652" s="653"/>
      <c r="DFA2652" s="653"/>
      <c r="DFB2652" s="653"/>
      <c r="DFC2652" s="653"/>
      <c r="DFD2652" s="653"/>
      <c r="DFE2652" s="653"/>
      <c r="DFF2652" s="653"/>
      <c r="DFG2652" s="653"/>
      <c r="DFH2652" s="653"/>
      <c r="DFI2652" s="653"/>
      <c r="DFJ2652" s="653"/>
      <c r="DFK2652" s="653"/>
      <c r="DFL2652" s="653"/>
      <c r="DFM2652" s="653"/>
      <c r="DFN2652" s="653"/>
      <c r="DFO2652" s="653"/>
      <c r="DFP2652" s="653"/>
      <c r="DFQ2652" s="653"/>
      <c r="DFR2652" s="653"/>
      <c r="DFS2652" s="653"/>
      <c r="DFT2652" s="653"/>
      <c r="DFU2652" s="653"/>
      <c r="DFV2652" s="653"/>
      <c r="DFW2652" s="653"/>
      <c r="DFX2652" s="653"/>
      <c r="DFY2652" s="653"/>
      <c r="DFZ2652" s="653"/>
      <c r="DGA2652" s="653"/>
      <c r="DGB2652" s="653"/>
      <c r="DGC2652" s="653"/>
      <c r="DGD2652" s="653"/>
      <c r="DGE2652" s="653"/>
      <c r="DGF2652" s="653"/>
      <c r="DGG2652" s="653"/>
      <c r="DGH2652" s="653"/>
      <c r="DGI2652" s="653"/>
      <c r="DGJ2652" s="653"/>
      <c r="DGK2652" s="653"/>
      <c r="DGL2652" s="653"/>
      <c r="DGM2652" s="653"/>
      <c r="DGN2652" s="653"/>
      <c r="DGO2652" s="653"/>
      <c r="DGP2652" s="653"/>
      <c r="DGQ2652" s="653"/>
      <c r="DGR2652" s="653"/>
      <c r="DGS2652" s="653"/>
      <c r="DGT2652" s="653"/>
      <c r="DGU2652" s="653"/>
      <c r="DGV2652" s="653"/>
      <c r="DGW2652" s="653"/>
      <c r="DGX2652" s="653"/>
      <c r="DGY2652" s="653"/>
      <c r="DGZ2652" s="653"/>
      <c r="DHA2652" s="653"/>
      <c r="DHB2652" s="653"/>
      <c r="DHC2652" s="653"/>
      <c r="DHD2652" s="653"/>
      <c r="DHE2652" s="653"/>
      <c r="DHF2652" s="653"/>
      <c r="DHG2652" s="653"/>
      <c r="DHH2652" s="653"/>
      <c r="DHI2652" s="653"/>
      <c r="DHJ2652" s="653"/>
      <c r="DHK2652" s="653"/>
      <c r="DHL2652" s="653"/>
      <c r="DHM2652" s="653"/>
      <c r="DHN2652" s="653"/>
      <c r="DHO2652" s="653"/>
      <c r="DHP2652" s="653"/>
      <c r="DHQ2652" s="653"/>
      <c r="DHR2652" s="653"/>
      <c r="DHS2652" s="653"/>
      <c r="DHT2652" s="653"/>
      <c r="DHU2652" s="653"/>
      <c r="DHV2652" s="653"/>
      <c r="DHW2652" s="653"/>
      <c r="DHX2652" s="653"/>
      <c r="DHY2652" s="653"/>
      <c r="DHZ2652" s="653"/>
      <c r="DIA2652" s="653"/>
      <c r="DIB2652" s="653"/>
      <c r="DIC2652" s="653"/>
      <c r="DID2652" s="653"/>
      <c r="DIE2652" s="653"/>
      <c r="DIF2652" s="653"/>
      <c r="DIG2652" s="653"/>
      <c r="DIH2652" s="653"/>
      <c r="DII2652" s="653"/>
      <c r="DIJ2652" s="653"/>
      <c r="DIK2652" s="653"/>
      <c r="DIL2652" s="653"/>
      <c r="DIM2652" s="653"/>
      <c r="DIN2652" s="653"/>
      <c r="DIO2652" s="653"/>
      <c r="DIP2652" s="653"/>
      <c r="DIQ2652" s="653"/>
      <c r="DIR2652" s="653"/>
      <c r="DIS2652" s="653"/>
      <c r="DIT2652" s="653"/>
      <c r="DIU2652" s="653"/>
      <c r="DIV2652" s="653"/>
      <c r="DIW2652" s="653"/>
      <c r="DIX2652" s="653"/>
      <c r="DIY2652" s="653"/>
      <c r="DIZ2652" s="653"/>
      <c r="DJA2652" s="653"/>
      <c r="DJB2652" s="653"/>
      <c r="DJC2652" s="653"/>
      <c r="DJD2652" s="653"/>
      <c r="DJE2652" s="653"/>
      <c r="DJF2652" s="653"/>
      <c r="DJG2652" s="653"/>
      <c r="DJH2652" s="653"/>
      <c r="DJI2652" s="653"/>
      <c r="DJJ2652" s="653"/>
      <c r="DJK2652" s="653"/>
      <c r="DJL2652" s="653"/>
      <c r="DJM2652" s="653"/>
      <c r="DJN2652" s="653"/>
      <c r="DJO2652" s="653"/>
      <c r="DJP2652" s="653"/>
      <c r="DJQ2652" s="653"/>
      <c r="DJR2652" s="653"/>
      <c r="DJS2652" s="653"/>
      <c r="DJT2652" s="653"/>
      <c r="DJU2652" s="653"/>
      <c r="DJV2652" s="653"/>
      <c r="DJW2652" s="653"/>
      <c r="DJX2652" s="653"/>
      <c r="DJY2652" s="653"/>
      <c r="DJZ2652" s="653"/>
      <c r="DKA2652" s="653"/>
      <c r="DKB2652" s="653"/>
      <c r="DKC2652" s="653"/>
      <c r="DKD2652" s="653"/>
      <c r="DKE2652" s="653"/>
      <c r="DKF2652" s="653"/>
      <c r="DKG2652" s="653"/>
      <c r="DKH2652" s="653"/>
      <c r="DKI2652" s="653"/>
      <c r="DKJ2652" s="653"/>
      <c r="DKK2652" s="653"/>
      <c r="DKL2652" s="653"/>
      <c r="DKM2652" s="653"/>
      <c r="DKN2652" s="653"/>
      <c r="DKO2652" s="653"/>
      <c r="DKP2652" s="653"/>
      <c r="DKQ2652" s="653"/>
      <c r="DKR2652" s="653"/>
      <c r="DKS2652" s="653"/>
      <c r="DKT2652" s="653"/>
      <c r="DKU2652" s="653"/>
      <c r="DKV2652" s="653"/>
      <c r="DKW2652" s="653"/>
      <c r="DKX2652" s="653"/>
      <c r="DKY2652" s="653"/>
      <c r="DKZ2652" s="653"/>
      <c r="DLA2652" s="653"/>
      <c r="DLB2652" s="653"/>
      <c r="DLC2652" s="653"/>
      <c r="DLD2652" s="653"/>
      <c r="DLE2652" s="653"/>
      <c r="DLF2652" s="653"/>
      <c r="DLG2652" s="653"/>
      <c r="DLH2652" s="653"/>
      <c r="DLI2652" s="653"/>
      <c r="DLJ2652" s="653"/>
      <c r="DLK2652" s="653"/>
      <c r="DLL2652" s="653"/>
      <c r="DLM2652" s="653"/>
      <c r="DLN2652" s="653"/>
      <c r="DLO2652" s="653"/>
      <c r="DLP2652" s="653"/>
      <c r="DLQ2652" s="653"/>
      <c r="DLR2652" s="653"/>
      <c r="DLS2652" s="653"/>
      <c r="DLT2652" s="653"/>
      <c r="DLU2652" s="653"/>
      <c r="DLV2652" s="653"/>
      <c r="DLW2652" s="653"/>
      <c r="DLX2652" s="653"/>
      <c r="DLY2652" s="653"/>
      <c r="DLZ2652" s="653"/>
      <c r="DMA2652" s="653"/>
      <c r="DMB2652" s="653"/>
      <c r="DMC2652" s="653"/>
      <c r="DMD2652" s="653"/>
      <c r="DME2652" s="653"/>
      <c r="DMF2652" s="653"/>
      <c r="DMG2652" s="653"/>
      <c r="DMH2652" s="653"/>
      <c r="DMI2652" s="653"/>
      <c r="DMJ2652" s="653"/>
      <c r="DMK2652" s="653"/>
      <c r="DML2652" s="653"/>
      <c r="DMM2652" s="653"/>
      <c r="DMN2652" s="653"/>
      <c r="DMO2652" s="653"/>
      <c r="DMP2652" s="653"/>
      <c r="DMQ2652" s="653"/>
      <c r="DMR2652" s="653"/>
      <c r="DMS2652" s="653"/>
      <c r="DMT2652" s="653"/>
      <c r="DMU2652" s="653"/>
      <c r="DMV2652" s="653"/>
      <c r="DMW2652" s="653"/>
      <c r="DMX2652" s="653"/>
      <c r="DMY2652" s="653"/>
      <c r="DMZ2652" s="653"/>
      <c r="DNA2652" s="653"/>
      <c r="DNB2652" s="653"/>
      <c r="DNC2652" s="653"/>
      <c r="DND2652" s="653"/>
      <c r="DNE2652" s="653"/>
      <c r="DNF2652" s="653"/>
      <c r="DNG2652" s="653"/>
      <c r="DNH2652" s="653"/>
      <c r="DNI2652" s="653"/>
      <c r="DNJ2652" s="653"/>
      <c r="DNK2652" s="653"/>
      <c r="DNL2652" s="653"/>
      <c r="DNM2652" s="653"/>
      <c r="DNN2652" s="653"/>
      <c r="DNO2652" s="653"/>
      <c r="DNP2652" s="653"/>
      <c r="DNQ2652" s="653"/>
      <c r="DNR2652" s="653"/>
      <c r="DNS2652" s="653"/>
      <c r="DNT2652" s="653"/>
      <c r="DNU2652" s="653"/>
      <c r="DNV2652" s="653"/>
      <c r="DNW2652" s="653"/>
      <c r="DNX2652" s="653"/>
      <c r="DNY2652" s="653"/>
      <c r="DNZ2652" s="653"/>
      <c r="DOA2652" s="653"/>
      <c r="DOB2652" s="653"/>
      <c r="DOC2652" s="653"/>
      <c r="DOD2652" s="653"/>
      <c r="DOE2652" s="653"/>
      <c r="DOF2652" s="653"/>
      <c r="DOG2652" s="653"/>
      <c r="DOH2652" s="653"/>
      <c r="DOI2652" s="653"/>
      <c r="DOJ2652" s="653"/>
      <c r="DOK2652" s="653"/>
      <c r="DOL2652" s="653"/>
      <c r="DOM2652" s="653"/>
      <c r="DON2652" s="653"/>
      <c r="DOO2652" s="653"/>
      <c r="DOP2652" s="653"/>
      <c r="DOQ2652" s="653"/>
      <c r="DOR2652" s="653"/>
      <c r="DOS2652" s="653"/>
      <c r="DOT2652" s="653"/>
      <c r="DOU2652" s="653"/>
      <c r="DOV2652" s="653"/>
      <c r="DOW2652" s="653"/>
      <c r="DOX2652" s="653"/>
      <c r="DOY2652" s="653"/>
      <c r="DOZ2652" s="653"/>
      <c r="DPA2652" s="653"/>
      <c r="DPB2652" s="653"/>
      <c r="DPC2652" s="653"/>
      <c r="DPD2652" s="653"/>
      <c r="DPE2652" s="653"/>
      <c r="DPF2652" s="653"/>
      <c r="DPG2652" s="653"/>
      <c r="DPH2652" s="653"/>
      <c r="DPI2652" s="653"/>
      <c r="DPJ2652" s="653"/>
      <c r="DPK2652" s="653"/>
      <c r="DPL2652" s="653"/>
      <c r="DPM2652" s="653"/>
      <c r="DPN2652" s="653"/>
      <c r="DPO2652" s="653"/>
      <c r="DPP2652" s="653"/>
      <c r="DPQ2652" s="653"/>
      <c r="DPR2652" s="653"/>
      <c r="DPS2652" s="653"/>
      <c r="DPT2652" s="653"/>
      <c r="DPU2652" s="653"/>
      <c r="DPV2652" s="653"/>
      <c r="DPW2652" s="653"/>
      <c r="DPX2652" s="653"/>
      <c r="DPY2652" s="653"/>
      <c r="DPZ2652" s="653"/>
      <c r="DQA2652" s="653"/>
      <c r="DQB2652" s="653"/>
      <c r="DQC2652" s="653"/>
      <c r="DQD2652" s="653"/>
      <c r="DQE2652" s="653"/>
      <c r="DQF2652" s="653"/>
      <c r="DQG2652" s="653"/>
      <c r="DQH2652" s="653"/>
      <c r="DQI2652" s="653"/>
      <c r="DQJ2652" s="653"/>
      <c r="DQK2652" s="653"/>
      <c r="DQL2652" s="653"/>
      <c r="DQM2652" s="653"/>
      <c r="DQN2652" s="653"/>
      <c r="DQO2652" s="653"/>
      <c r="DQP2652" s="653"/>
      <c r="DQQ2652" s="653"/>
      <c r="DQR2652" s="653"/>
      <c r="DQS2652" s="653"/>
      <c r="DQT2652" s="653"/>
      <c r="DQU2652" s="653"/>
      <c r="DQV2652" s="653"/>
      <c r="DQW2652" s="653"/>
      <c r="DQX2652" s="653"/>
      <c r="DQY2652" s="653"/>
      <c r="DQZ2652" s="653"/>
      <c r="DRA2652" s="653"/>
      <c r="DRB2652" s="653"/>
      <c r="DRC2652" s="653"/>
      <c r="DRD2652" s="653"/>
      <c r="DRE2652" s="653"/>
      <c r="DRF2652" s="653"/>
      <c r="DRG2652" s="653"/>
      <c r="DRH2652" s="653"/>
      <c r="DRI2652" s="653"/>
      <c r="DRJ2652" s="653"/>
      <c r="DRK2652" s="653"/>
      <c r="DRL2652" s="653"/>
      <c r="DRM2652" s="653"/>
      <c r="DRN2652" s="653"/>
      <c r="DRO2652" s="653"/>
      <c r="DRP2652" s="653"/>
      <c r="DRQ2652" s="653"/>
      <c r="DRR2652" s="653"/>
      <c r="DRS2652" s="653"/>
      <c r="DRT2652" s="653"/>
      <c r="DRU2652" s="653"/>
      <c r="DRV2652" s="653"/>
      <c r="DRW2652" s="653"/>
      <c r="DRX2652" s="653"/>
      <c r="DRY2652" s="653"/>
      <c r="DRZ2652" s="653"/>
      <c r="DSA2652" s="653"/>
      <c r="DSB2652" s="653"/>
      <c r="DSC2652" s="653"/>
      <c r="DSD2652" s="653"/>
      <c r="DSE2652" s="653"/>
      <c r="DSF2652" s="653"/>
      <c r="DSG2652" s="653"/>
      <c r="DSH2652" s="653"/>
      <c r="DSI2652" s="653"/>
      <c r="DSJ2652" s="653"/>
      <c r="DSK2652" s="653"/>
      <c r="DSL2652" s="653"/>
      <c r="DSM2652" s="653"/>
      <c r="DSN2652" s="653"/>
      <c r="DSO2652" s="653"/>
      <c r="DSP2652" s="653"/>
      <c r="DSQ2652" s="653"/>
      <c r="DSR2652" s="653"/>
      <c r="DSS2652" s="653"/>
      <c r="DST2652" s="653"/>
      <c r="DSU2652" s="653"/>
      <c r="DSV2652" s="653"/>
      <c r="DSW2652" s="653"/>
      <c r="DSX2652" s="653"/>
      <c r="DSY2652" s="653"/>
      <c r="DSZ2652" s="653"/>
      <c r="DTA2652" s="653"/>
      <c r="DTB2652" s="653"/>
      <c r="DTC2652" s="653"/>
      <c r="DTD2652" s="653"/>
      <c r="DTE2652" s="653"/>
      <c r="DTF2652" s="653"/>
      <c r="DTG2652" s="653"/>
      <c r="DTH2652" s="653"/>
      <c r="DTI2652" s="653"/>
      <c r="DTJ2652" s="653"/>
      <c r="DTK2652" s="653"/>
      <c r="DTL2652" s="653"/>
      <c r="DTM2652" s="653"/>
      <c r="DTN2652" s="653"/>
      <c r="DTO2652" s="653"/>
      <c r="DTP2652" s="653"/>
      <c r="DTQ2652" s="653"/>
      <c r="DTR2652" s="653"/>
      <c r="DTS2652" s="653"/>
      <c r="DTT2652" s="653"/>
      <c r="DTU2652" s="653"/>
      <c r="DTV2652" s="653"/>
      <c r="DTW2652" s="653"/>
      <c r="DTX2652" s="653"/>
      <c r="DTY2652" s="653"/>
      <c r="DTZ2652" s="653"/>
      <c r="DUA2652" s="653"/>
      <c r="DUB2652" s="653"/>
      <c r="DUC2652" s="653"/>
      <c r="DUD2652" s="653"/>
      <c r="DUE2652" s="653"/>
      <c r="DUF2652" s="653"/>
      <c r="DUG2652" s="653"/>
      <c r="DUH2652" s="653"/>
      <c r="DUI2652" s="653"/>
      <c r="DUJ2652" s="653"/>
      <c r="DUK2652" s="653"/>
      <c r="DUL2652" s="653"/>
      <c r="DUM2652" s="653"/>
      <c r="DUN2652" s="653"/>
      <c r="DUO2652" s="653"/>
      <c r="DUP2652" s="653"/>
      <c r="DUQ2652" s="653"/>
      <c r="DUR2652" s="653"/>
      <c r="DUS2652" s="653"/>
      <c r="DUT2652" s="653"/>
      <c r="DUU2652" s="653"/>
      <c r="DUV2652" s="653"/>
      <c r="DUW2652" s="653"/>
      <c r="DUX2652" s="653"/>
      <c r="DUY2652" s="653"/>
      <c r="DUZ2652" s="653"/>
      <c r="DVA2652" s="653"/>
      <c r="DVB2652" s="653"/>
      <c r="DVC2652" s="653"/>
      <c r="DVD2652" s="653"/>
      <c r="DVE2652" s="653"/>
      <c r="DVF2652" s="653"/>
      <c r="DVG2652" s="653"/>
      <c r="DVH2652" s="653"/>
      <c r="DVI2652" s="653"/>
      <c r="DVJ2652" s="653"/>
      <c r="DVK2652" s="653"/>
      <c r="DVL2652" s="653"/>
      <c r="DVM2652" s="653"/>
      <c r="DVN2652" s="653"/>
      <c r="DVO2652" s="653"/>
      <c r="DVP2652" s="653"/>
      <c r="DVQ2652" s="653"/>
      <c r="DVR2652" s="653"/>
      <c r="DVS2652" s="653"/>
      <c r="DVT2652" s="653"/>
      <c r="DVU2652" s="653"/>
      <c r="DVV2652" s="653"/>
      <c r="DVW2652" s="653"/>
      <c r="DVX2652" s="653"/>
      <c r="DVY2652" s="653"/>
      <c r="DVZ2652" s="653"/>
      <c r="DWA2652" s="653"/>
      <c r="DWB2652" s="653"/>
      <c r="DWC2652" s="653"/>
      <c r="DWD2652" s="653"/>
      <c r="DWE2652" s="653"/>
      <c r="DWF2652" s="653"/>
      <c r="DWG2652" s="653"/>
      <c r="DWH2652" s="653"/>
      <c r="DWI2652" s="653"/>
      <c r="DWJ2652" s="653"/>
      <c r="DWK2652" s="653"/>
      <c r="DWL2652" s="653"/>
      <c r="DWM2652" s="653"/>
      <c r="DWN2652" s="653"/>
      <c r="DWO2652" s="653"/>
      <c r="DWP2652" s="653"/>
      <c r="DWQ2652" s="653"/>
      <c r="DWR2652" s="653"/>
      <c r="DWS2652" s="653"/>
      <c r="DWT2652" s="653"/>
      <c r="DWU2652" s="653"/>
      <c r="DWV2652" s="653"/>
      <c r="DWW2652" s="653"/>
      <c r="DWX2652" s="653"/>
      <c r="DWY2652" s="653"/>
      <c r="DWZ2652" s="653"/>
      <c r="DXA2652" s="653"/>
      <c r="DXB2652" s="653"/>
      <c r="DXC2652" s="653"/>
      <c r="DXD2652" s="653"/>
      <c r="DXE2652" s="653"/>
      <c r="DXF2652" s="653"/>
      <c r="DXG2652" s="653"/>
      <c r="DXH2652" s="653"/>
      <c r="DXI2652" s="653"/>
      <c r="DXJ2652" s="653"/>
      <c r="DXK2652" s="653"/>
      <c r="DXL2652" s="653"/>
      <c r="DXM2652" s="653"/>
      <c r="DXN2652" s="653"/>
      <c r="DXO2652" s="653"/>
      <c r="DXP2652" s="653"/>
      <c r="DXQ2652" s="653"/>
      <c r="DXR2652" s="653"/>
      <c r="DXS2652" s="653"/>
      <c r="DXT2652" s="653"/>
      <c r="DXU2652" s="653"/>
      <c r="DXV2652" s="653"/>
      <c r="DXW2652" s="653"/>
      <c r="DXX2652" s="653"/>
      <c r="DXY2652" s="653"/>
      <c r="DXZ2652" s="653"/>
      <c r="DYA2652" s="653"/>
      <c r="DYB2652" s="653"/>
      <c r="DYC2652" s="653"/>
      <c r="DYD2652" s="653"/>
      <c r="DYE2652" s="653"/>
      <c r="DYF2652" s="653"/>
      <c r="DYG2652" s="653"/>
      <c r="DYH2652" s="653"/>
      <c r="DYI2652" s="653"/>
      <c r="DYJ2652" s="653"/>
      <c r="DYK2652" s="653"/>
      <c r="DYL2652" s="653"/>
      <c r="DYM2652" s="653"/>
      <c r="DYN2652" s="653"/>
      <c r="DYO2652" s="653"/>
      <c r="DYP2652" s="653"/>
      <c r="DYQ2652" s="653"/>
      <c r="DYR2652" s="653"/>
      <c r="DYS2652" s="653"/>
      <c r="DYT2652" s="653"/>
      <c r="DYU2652" s="653"/>
      <c r="DYV2652" s="653"/>
      <c r="DYW2652" s="653"/>
      <c r="DYX2652" s="653"/>
      <c r="DYY2652" s="653"/>
      <c r="DYZ2652" s="653"/>
      <c r="DZA2652" s="653"/>
      <c r="DZB2652" s="653"/>
      <c r="DZC2652" s="653"/>
      <c r="DZD2652" s="653"/>
      <c r="DZE2652" s="653"/>
      <c r="DZF2652" s="653"/>
      <c r="DZG2652" s="653"/>
      <c r="DZH2652" s="653"/>
      <c r="DZI2652" s="653"/>
      <c r="DZJ2652" s="653"/>
      <c r="DZK2652" s="653"/>
      <c r="DZL2652" s="653"/>
      <c r="DZM2652" s="653"/>
      <c r="DZN2652" s="653"/>
      <c r="DZO2652" s="653"/>
      <c r="DZP2652" s="653"/>
      <c r="DZQ2652" s="653"/>
      <c r="DZR2652" s="653"/>
      <c r="DZS2652" s="653"/>
      <c r="DZT2652" s="653"/>
      <c r="DZU2652" s="653"/>
      <c r="DZV2652" s="653"/>
      <c r="DZW2652" s="653"/>
      <c r="DZX2652" s="653"/>
      <c r="DZY2652" s="653"/>
      <c r="DZZ2652" s="653"/>
      <c r="EAA2652" s="653"/>
      <c r="EAB2652" s="653"/>
      <c r="EAC2652" s="653"/>
      <c r="EAD2652" s="653"/>
      <c r="EAE2652" s="653"/>
      <c r="EAF2652" s="653"/>
      <c r="EAG2652" s="653"/>
      <c r="EAH2652" s="653"/>
      <c r="EAI2652" s="653"/>
      <c r="EAJ2652" s="653"/>
      <c r="EAK2652" s="653"/>
      <c r="EAL2652" s="653"/>
      <c r="EAM2652" s="653"/>
      <c r="EAN2652" s="653"/>
      <c r="EAO2652" s="653"/>
      <c r="EAP2652" s="653"/>
      <c r="EAQ2652" s="653"/>
      <c r="EAR2652" s="653"/>
      <c r="EAS2652" s="653"/>
      <c r="EAT2652" s="653"/>
      <c r="EAU2652" s="653"/>
      <c r="EAV2652" s="653"/>
      <c r="EAW2652" s="653"/>
      <c r="EAX2652" s="653"/>
      <c r="EAY2652" s="653"/>
      <c r="EAZ2652" s="653"/>
      <c r="EBA2652" s="653"/>
      <c r="EBB2652" s="653"/>
      <c r="EBC2652" s="653"/>
      <c r="EBD2652" s="653"/>
      <c r="EBE2652" s="653"/>
      <c r="EBF2652" s="653"/>
      <c r="EBG2652" s="653"/>
      <c r="EBH2652" s="653"/>
      <c r="EBI2652" s="653"/>
      <c r="EBJ2652" s="653"/>
      <c r="EBK2652" s="653"/>
      <c r="EBL2652" s="653"/>
      <c r="EBM2652" s="653"/>
      <c r="EBN2652" s="653"/>
      <c r="EBO2652" s="653"/>
      <c r="EBP2652" s="653"/>
      <c r="EBQ2652" s="653"/>
      <c r="EBR2652" s="653"/>
      <c r="EBS2652" s="653"/>
      <c r="EBT2652" s="653"/>
      <c r="EBU2652" s="653"/>
      <c r="EBV2652" s="653"/>
      <c r="EBW2652" s="653"/>
      <c r="EBX2652" s="653"/>
      <c r="EBY2652" s="653"/>
      <c r="EBZ2652" s="653"/>
      <c r="ECA2652" s="653"/>
      <c r="ECB2652" s="653"/>
      <c r="ECC2652" s="653"/>
      <c r="ECD2652" s="653"/>
      <c r="ECE2652" s="653"/>
      <c r="ECF2652" s="653"/>
      <c r="ECG2652" s="653"/>
      <c r="ECH2652" s="653"/>
      <c r="ECI2652" s="653"/>
      <c r="ECJ2652" s="653"/>
      <c r="ECK2652" s="653"/>
      <c r="ECL2652" s="653"/>
      <c r="ECM2652" s="653"/>
      <c r="ECN2652" s="653"/>
      <c r="ECO2652" s="653"/>
      <c r="ECP2652" s="653"/>
      <c r="ECQ2652" s="653"/>
      <c r="ECR2652" s="653"/>
      <c r="ECS2652" s="653"/>
      <c r="ECT2652" s="653"/>
      <c r="ECU2652" s="653"/>
      <c r="ECV2652" s="653"/>
      <c r="ECW2652" s="653"/>
      <c r="ECX2652" s="653"/>
      <c r="ECY2652" s="653"/>
      <c r="ECZ2652" s="653"/>
      <c r="EDA2652" s="653"/>
      <c r="EDB2652" s="653"/>
      <c r="EDC2652" s="653"/>
      <c r="EDD2652" s="653"/>
      <c r="EDE2652" s="653"/>
      <c r="EDF2652" s="653"/>
      <c r="EDG2652" s="653"/>
      <c r="EDH2652" s="653"/>
      <c r="EDI2652" s="653"/>
      <c r="EDJ2652" s="653"/>
      <c r="EDK2652" s="653"/>
      <c r="EDL2652" s="653"/>
      <c r="EDM2652" s="653"/>
      <c r="EDN2652" s="653"/>
      <c r="EDO2652" s="653"/>
      <c r="EDP2652" s="653"/>
      <c r="EDQ2652" s="653"/>
      <c r="EDR2652" s="653"/>
      <c r="EDS2652" s="653"/>
      <c r="EDT2652" s="653"/>
      <c r="EDU2652" s="653"/>
      <c r="EDV2652" s="653"/>
      <c r="EDW2652" s="653"/>
      <c r="EDX2652" s="653"/>
      <c r="EDY2652" s="653"/>
      <c r="EDZ2652" s="653"/>
      <c r="EEA2652" s="653"/>
      <c r="EEB2652" s="653"/>
      <c r="EEC2652" s="653"/>
      <c r="EED2652" s="653"/>
      <c r="EEE2652" s="653"/>
      <c r="EEF2652" s="653"/>
      <c r="EEG2652" s="653"/>
      <c r="EEH2652" s="653"/>
      <c r="EEI2652" s="653"/>
      <c r="EEJ2652" s="653"/>
      <c r="EEK2652" s="653"/>
      <c r="EEL2652" s="653"/>
      <c r="EEM2652" s="653"/>
      <c r="EEN2652" s="653"/>
      <c r="EEO2652" s="653"/>
      <c r="EEP2652" s="653"/>
      <c r="EEQ2652" s="653"/>
      <c r="EER2652" s="653"/>
      <c r="EES2652" s="653"/>
      <c r="EET2652" s="653"/>
      <c r="EEU2652" s="653"/>
      <c r="EEV2652" s="653"/>
      <c r="EEW2652" s="653"/>
      <c r="EEX2652" s="653"/>
      <c r="EEY2652" s="653"/>
      <c r="EEZ2652" s="653"/>
      <c r="EFA2652" s="653"/>
      <c r="EFB2652" s="653"/>
      <c r="EFC2652" s="653"/>
      <c r="EFD2652" s="653"/>
      <c r="EFE2652" s="653"/>
      <c r="EFF2652" s="653"/>
      <c r="EFG2652" s="653"/>
      <c r="EFH2652" s="653"/>
      <c r="EFI2652" s="653"/>
      <c r="EFJ2652" s="653"/>
      <c r="EFK2652" s="653"/>
      <c r="EFL2652" s="653"/>
      <c r="EFM2652" s="653"/>
      <c r="EFN2652" s="653"/>
      <c r="EFO2652" s="653"/>
      <c r="EFP2652" s="653"/>
      <c r="EFQ2652" s="653"/>
      <c r="EFR2652" s="653"/>
      <c r="EFS2652" s="653"/>
      <c r="EFT2652" s="653"/>
      <c r="EFU2652" s="653"/>
      <c r="EFV2652" s="653"/>
      <c r="EFW2652" s="653"/>
      <c r="EFX2652" s="653"/>
      <c r="EFY2652" s="653"/>
      <c r="EFZ2652" s="653"/>
      <c r="EGA2652" s="653"/>
      <c r="EGB2652" s="653"/>
      <c r="EGC2652" s="653"/>
      <c r="EGD2652" s="653"/>
      <c r="EGE2652" s="653"/>
      <c r="EGF2652" s="653"/>
      <c r="EGG2652" s="653"/>
      <c r="EGH2652" s="653"/>
      <c r="EGI2652" s="653"/>
      <c r="EGJ2652" s="653"/>
      <c r="EGK2652" s="653"/>
      <c r="EGL2652" s="653"/>
      <c r="EGM2652" s="653"/>
      <c r="EGN2652" s="653"/>
      <c r="EGO2652" s="653"/>
      <c r="EGP2652" s="653"/>
      <c r="EGQ2652" s="653"/>
      <c r="EGR2652" s="653"/>
      <c r="EGS2652" s="653"/>
      <c r="EGT2652" s="653"/>
      <c r="EGU2652" s="653"/>
      <c r="EGV2652" s="653"/>
      <c r="EGW2652" s="653"/>
      <c r="EGX2652" s="653"/>
      <c r="EGY2652" s="653"/>
      <c r="EGZ2652" s="653"/>
      <c r="EHA2652" s="653"/>
      <c r="EHB2652" s="653"/>
      <c r="EHC2652" s="653"/>
      <c r="EHD2652" s="653"/>
      <c r="EHE2652" s="653"/>
      <c r="EHF2652" s="653"/>
      <c r="EHG2652" s="653"/>
      <c r="EHH2652" s="653"/>
      <c r="EHI2652" s="653"/>
      <c r="EHJ2652" s="653"/>
      <c r="EHK2652" s="653"/>
      <c r="EHL2652" s="653"/>
      <c r="EHM2652" s="653"/>
      <c r="EHN2652" s="653"/>
      <c r="EHO2652" s="653"/>
      <c r="EHP2652" s="653"/>
      <c r="EHQ2652" s="653"/>
      <c r="EHR2652" s="653"/>
      <c r="EHS2652" s="653"/>
      <c r="EHT2652" s="653"/>
      <c r="EHU2652" s="653"/>
      <c r="EHV2652" s="653"/>
      <c r="EHW2652" s="653"/>
      <c r="EHX2652" s="653"/>
      <c r="EHY2652" s="653"/>
      <c r="EHZ2652" s="653"/>
      <c r="EIA2652" s="653"/>
      <c r="EIB2652" s="653"/>
      <c r="EIC2652" s="653"/>
      <c r="EID2652" s="653"/>
      <c r="EIE2652" s="653"/>
      <c r="EIF2652" s="653"/>
      <c r="EIG2652" s="653"/>
      <c r="EIH2652" s="653"/>
      <c r="EII2652" s="653"/>
      <c r="EIJ2652" s="653"/>
      <c r="EIK2652" s="653"/>
      <c r="EIL2652" s="653"/>
      <c r="EIM2652" s="653"/>
      <c r="EIN2652" s="653"/>
      <c r="EIO2652" s="653"/>
      <c r="EIP2652" s="653"/>
      <c r="EIQ2652" s="653"/>
      <c r="EIR2652" s="653"/>
      <c r="EIS2652" s="653"/>
      <c r="EIT2652" s="653"/>
      <c r="EIU2652" s="653"/>
      <c r="EIV2652" s="653"/>
      <c r="EIW2652" s="653"/>
      <c r="EIX2652" s="653"/>
      <c r="EIY2652" s="653"/>
      <c r="EIZ2652" s="653"/>
      <c r="EJA2652" s="653"/>
      <c r="EJB2652" s="653"/>
      <c r="EJC2652" s="653"/>
      <c r="EJD2652" s="653"/>
      <c r="EJE2652" s="653"/>
      <c r="EJF2652" s="653"/>
      <c r="EJG2652" s="653"/>
      <c r="EJH2652" s="653"/>
      <c r="EJI2652" s="653"/>
      <c r="EJJ2652" s="653"/>
      <c r="EJK2652" s="653"/>
      <c r="EJL2652" s="653"/>
      <c r="EJM2652" s="653"/>
      <c r="EJN2652" s="653"/>
      <c r="EJO2652" s="653"/>
      <c r="EJP2652" s="653"/>
      <c r="EJQ2652" s="653"/>
      <c r="EJR2652" s="653"/>
      <c r="EJS2652" s="653"/>
      <c r="EJT2652" s="653"/>
      <c r="EJU2652" s="653"/>
      <c r="EJV2652" s="653"/>
      <c r="EJW2652" s="653"/>
      <c r="EJX2652" s="653"/>
      <c r="EJY2652" s="653"/>
      <c r="EJZ2652" s="653"/>
      <c r="EKA2652" s="653"/>
      <c r="EKB2652" s="653"/>
      <c r="EKC2652" s="653"/>
      <c r="EKD2652" s="653"/>
      <c r="EKE2652" s="653"/>
      <c r="EKF2652" s="653"/>
      <c r="EKG2652" s="653"/>
      <c r="EKH2652" s="653"/>
      <c r="EKI2652" s="653"/>
      <c r="EKJ2652" s="653"/>
      <c r="EKK2652" s="653"/>
      <c r="EKL2652" s="653"/>
      <c r="EKM2652" s="653"/>
      <c r="EKN2652" s="653"/>
      <c r="EKO2652" s="653"/>
      <c r="EKP2652" s="653"/>
      <c r="EKQ2652" s="653"/>
      <c r="EKR2652" s="653"/>
      <c r="EKS2652" s="653"/>
      <c r="EKT2652" s="653"/>
      <c r="EKU2652" s="653"/>
      <c r="EKV2652" s="653"/>
      <c r="EKW2652" s="653"/>
      <c r="EKX2652" s="653"/>
      <c r="EKY2652" s="653"/>
      <c r="EKZ2652" s="653"/>
      <c r="ELA2652" s="653"/>
      <c r="ELB2652" s="653"/>
      <c r="ELC2652" s="653"/>
      <c r="ELD2652" s="653"/>
      <c r="ELE2652" s="653"/>
      <c r="ELF2652" s="653"/>
      <c r="ELG2652" s="653"/>
      <c r="ELH2652" s="653"/>
      <c r="ELI2652" s="653"/>
      <c r="ELJ2652" s="653"/>
      <c r="ELK2652" s="653"/>
      <c r="ELL2652" s="653"/>
      <c r="ELM2652" s="653"/>
      <c r="ELN2652" s="653"/>
      <c r="ELO2652" s="653"/>
      <c r="ELP2652" s="653"/>
      <c r="ELQ2652" s="653"/>
      <c r="ELR2652" s="653"/>
      <c r="ELS2652" s="653"/>
      <c r="ELT2652" s="653"/>
      <c r="ELU2652" s="653"/>
      <c r="ELV2652" s="653"/>
      <c r="ELW2652" s="653"/>
      <c r="ELX2652" s="653"/>
      <c r="ELY2652" s="653"/>
      <c r="ELZ2652" s="653"/>
      <c r="EMA2652" s="653"/>
      <c r="EMB2652" s="653"/>
      <c r="EMC2652" s="653"/>
      <c r="EMD2652" s="653"/>
      <c r="EME2652" s="653"/>
      <c r="EMF2652" s="653"/>
      <c r="EMG2652" s="653"/>
      <c r="EMH2652" s="653"/>
      <c r="EMI2652" s="653"/>
      <c r="EMJ2652" s="653"/>
      <c r="EMK2652" s="653"/>
      <c r="EML2652" s="653"/>
      <c r="EMM2652" s="653"/>
      <c r="EMN2652" s="653"/>
      <c r="EMO2652" s="653"/>
      <c r="EMP2652" s="653"/>
      <c r="EMQ2652" s="653"/>
      <c r="EMR2652" s="653"/>
      <c r="EMS2652" s="653"/>
      <c r="EMT2652" s="653"/>
      <c r="EMU2652" s="653"/>
      <c r="EMV2652" s="653"/>
      <c r="EMW2652" s="653"/>
      <c r="EMX2652" s="653"/>
      <c r="EMY2652" s="653"/>
      <c r="EMZ2652" s="653"/>
      <c r="ENA2652" s="653"/>
      <c r="ENB2652" s="653"/>
      <c r="ENC2652" s="653"/>
      <c r="END2652" s="653"/>
      <c r="ENE2652" s="653"/>
      <c r="ENF2652" s="653"/>
      <c r="ENG2652" s="653"/>
      <c r="ENH2652" s="653"/>
      <c r="ENI2652" s="653"/>
      <c r="ENJ2652" s="653"/>
      <c r="ENK2652" s="653"/>
      <c r="ENL2652" s="653"/>
      <c r="ENM2652" s="653"/>
      <c r="ENN2652" s="653"/>
      <c r="ENO2652" s="653"/>
      <c r="ENP2652" s="653"/>
      <c r="ENQ2652" s="653"/>
      <c r="ENR2652" s="653"/>
      <c r="ENS2652" s="653"/>
      <c r="ENT2652" s="653"/>
      <c r="ENU2652" s="653"/>
      <c r="ENV2652" s="653"/>
      <c r="ENW2652" s="653"/>
      <c r="ENX2652" s="653"/>
      <c r="ENY2652" s="653"/>
      <c r="ENZ2652" s="653"/>
      <c r="EOA2652" s="653"/>
      <c r="EOB2652" s="653"/>
      <c r="EOC2652" s="653"/>
      <c r="EOD2652" s="653"/>
      <c r="EOE2652" s="653"/>
      <c r="EOF2652" s="653"/>
      <c r="EOG2652" s="653"/>
      <c r="EOH2652" s="653"/>
      <c r="EOI2652" s="653"/>
      <c r="EOJ2652" s="653"/>
      <c r="EOK2652" s="653"/>
      <c r="EOL2652" s="653"/>
      <c r="EOM2652" s="653"/>
      <c r="EON2652" s="653"/>
      <c r="EOO2652" s="653"/>
      <c r="EOP2652" s="653"/>
      <c r="EOQ2652" s="653"/>
      <c r="EOR2652" s="653"/>
      <c r="EOS2652" s="653"/>
      <c r="EOT2652" s="653"/>
      <c r="EOU2652" s="653"/>
      <c r="EOV2652" s="653"/>
      <c r="EOW2652" s="653"/>
      <c r="EOX2652" s="653"/>
      <c r="EOY2652" s="653"/>
      <c r="EOZ2652" s="653"/>
      <c r="EPA2652" s="653"/>
      <c r="EPB2652" s="653"/>
      <c r="EPC2652" s="653"/>
      <c r="EPD2652" s="653"/>
      <c r="EPE2652" s="653"/>
      <c r="EPF2652" s="653"/>
      <c r="EPG2652" s="653"/>
      <c r="EPH2652" s="653"/>
      <c r="EPI2652" s="653"/>
      <c r="EPJ2652" s="653"/>
      <c r="EPK2652" s="653"/>
      <c r="EPL2652" s="653"/>
      <c r="EPM2652" s="653"/>
      <c r="EPN2652" s="653"/>
      <c r="EPO2652" s="653"/>
      <c r="EPP2652" s="653"/>
      <c r="EPQ2652" s="653"/>
      <c r="EPR2652" s="653"/>
      <c r="EPS2652" s="653"/>
      <c r="EPT2652" s="653"/>
      <c r="EPU2652" s="653"/>
      <c r="EPV2652" s="653"/>
      <c r="EPW2652" s="653"/>
      <c r="EPX2652" s="653"/>
      <c r="EPY2652" s="653"/>
      <c r="EPZ2652" s="653"/>
      <c r="EQA2652" s="653"/>
      <c r="EQB2652" s="653"/>
      <c r="EQC2652" s="653"/>
      <c r="EQD2652" s="653"/>
      <c r="EQE2652" s="653"/>
      <c r="EQF2652" s="653"/>
      <c r="EQG2652" s="653"/>
      <c r="EQH2652" s="653"/>
      <c r="EQI2652" s="653"/>
      <c r="EQJ2652" s="653"/>
      <c r="EQK2652" s="653"/>
      <c r="EQL2652" s="653"/>
      <c r="EQM2652" s="653"/>
      <c r="EQN2652" s="653"/>
      <c r="EQO2652" s="653"/>
      <c r="EQP2652" s="653"/>
      <c r="EQQ2652" s="653"/>
      <c r="EQR2652" s="653"/>
      <c r="EQS2652" s="653"/>
      <c r="EQT2652" s="653"/>
      <c r="EQU2652" s="653"/>
      <c r="EQV2652" s="653"/>
      <c r="EQW2652" s="653"/>
      <c r="EQX2652" s="653"/>
      <c r="EQY2652" s="653"/>
      <c r="EQZ2652" s="653"/>
      <c r="ERA2652" s="653"/>
      <c r="ERB2652" s="653"/>
      <c r="ERC2652" s="653"/>
      <c r="ERD2652" s="653"/>
      <c r="ERE2652" s="653"/>
      <c r="ERF2652" s="653"/>
      <c r="ERG2652" s="653"/>
      <c r="ERH2652" s="653"/>
      <c r="ERI2652" s="653"/>
      <c r="ERJ2652" s="653"/>
      <c r="ERK2652" s="653"/>
      <c r="ERL2652" s="653"/>
      <c r="ERM2652" s="653"/>
      <c r="ERN2652" s="653"/>
      <c r="ERO2652" s="653"/>
      <c r="ERP2652" s="653"/>
      <c r="ERQ2652" s="653"/>
      <c r="ERR2652" s="653"/>
      <c r="ERS2652" s="653"/>
      <c r="ERT2652" s="653"/>
      <c r="ERU2652" s="653"/>
      <c r="ERV2652" s="653"/>
      <c r="ERW2652" s="653"/>
      <c r="ERX2652" s="653"/>
      <c r="ERY2652" s="653"/>
      <c r="ERZ2652" s="653"/>
      <c r="ESA2652" s="653"/>
      <c r="ESB2652" s="653"/>
      <c r="ESC2652" s="653"/>
      <c r="ESD2652" s="653"/>
      <c r="ESE2652" s="653"/>
      <c r="ESF2652" s="653"/>
      <c r="ESG2652" s="653"/>
      <c r="ESH2652" s="653"/>
      <c r="ESI2652" s="653"/>
      <c r="ESJ2652" s="653"/>
      <c r="ESK2652" s="653"/>
      <c r="ESL2652" s="653"/>
      <c r="ESM2652" s="653"/>
      <c r="ESN2652" s="653"/>
      <c r="ESO2652" s="653"/>
      <c r="ESP2652" s="653"/>
      <c r="ESQ2652" s="653"/>
      <c r="ESR2652" s="653"/>
      <c r="ESS2652" s="653"/>
      <c r="EST2652" s="653"/>
      <c r="ESU2652" s="653"/>
      <c r="ESV2652" s="653"/>
      <c r="ESW2652" s="653"/>
      <c r="ESX2652" s="653"/>
      <c r="ESY2652" s="653"/>
      <c r="ESZ2652" s="653"/>
      <c r="ETA2652" s="653"/>
      <c r="ETB2652" s="653"/>
      <c r="ETC2652" s="653"/>
      <c r="ETD2652" s="653"/>
      <c r="ETE2652" s="653"/>
      <c r="ETF2652" s="653"/>
      <c r="ETG2652" s="653"/>
      <c r="ETH2652" s="653"/>
      <c r="ETI2652" s="653"/>
      <c r="ETJ2652" s="653"/>
      <c r="ETK2652" s="653"/>
      <c r="ETL2652" s="653"/>
      <c r="ETM2652" s="653"/>
      <c r="ETN2652" s="653"/>
      <c r="ETO2652" s="653"/>
      <c r="ETP2652" s="653"/>
      <c r="ETQ2652" s="653"/>
      <c r="ETR2652" s="653"/>
      <c r="ETS2652" s="653"/>
      <c r="ETT2652" s="653"/>
      <c r="ETU2652" s="653"/>
      <c r="ETV2652" s="653"/>
      <c r="ETW2652" s="653"/>
      <c r="ETX2652" s="653"/>
      <c r="ETY2652" s="653"/>
      <c r="ETZ2652" s="653"/>
      <c r="EUA2652" s="653"/>
      <c r="EUB2652" s="653"/>
      <c r="EUC2652" s="653"/>
      <c r="EUD2652" s="653"/>
      <c r="EUE2652" s="653"/>
      <c r="EUF2652" s="653"/>
      <c r="EUG2652" s="653"/>
      <c r="EUH2652" s="653"/>
      <c r="EUI2652" s="653"/>
      <c r="EUJ2652" s="653"/>
      <c r="EUK2652" s="653"/>
      <c r="EUL2652" s="653"/>
      <c r="EUM2652" s="653"/>
      <c r="EUN2652" s="653"/>
      <c r="EUO2652" s="653"/>
      <c r="EUP2652" s="653"/>
      <c r="EUQ2652" s="653"/>
      <c r="EUR2652" s="653"/>
      <c r="EUS2652" s="653"/>
      <c r="EUT2652" s="653"/>
      <c r="EUU2652" s="653"/>
      <c r="EUV2652" s="653"/>
      <c r="EUW2652" s="653"/>
      <c r="EUX2652" s="653"/>
      <c r="EUY2652" s="653"/>
      <c r="EUZ2652" s="653"/>
      <c r="EVA2652" s="653"/>
      <c r="EVB2652" s="653"/>
      <c r="EVC2652" s="653"/>
      <c r="EVD2652" s="653"/>
      <c r="EVE2652" s="653"/>
      <c r="EVF2652" s="653"/>
      <c r="EVG2652" s="653"/>
      <c r="EVH2652" s="653"/>
      <c r="EVI2652" s="653"/>
      <c r="EVJ2652" s="653"/>
      <c r="EVK2652" s="653"/>
      <c r="EVL2652" s="653"/>
      <c r="EVM2652" s="653"/>
      <c r="EVN2652" s="653"/>
      <c r="EVO2652" s="653"/>
      <c r="EVP2652" s="653"/>
      <c r="EVQ2652" s="653"/>
      <c r="EVR2652" s="653"/>
      <c r="EVS2652" s="653"/>
      <c r="EVT2652" s="653"/>
      <c r="EVU2652" s="653"/>
      <c r="EVV2652" s="653"/>
      <c r="EVW2652" s="653"/>
      <c r="EVX2652" s="653"/>
      <c r="EVY2652" s="653"/>
      <c r="EVZ2652" s="653"/>
      <c r="EWA2652" s="653"/>
      <c r="EWB2652" s="653"/>
      <c r="EWC2652" s="653"/>
      <c r="EWD2652" s="653"/>
      <c r="EWE2652" s="653"/>
      <c r="EWF2652" s="653"/>
      <c r="EWG2652" s="653"/>
      <c r="EWH2652" s="653"/>
      <c r="EWI2652" s="653"/>
      <c r="EWJ2652" s="653"/>
      <c r="EWK2652" s="653"/>
      <c r="EWL2652" s="653"/>
      <c r="EWM2652" s="653"/>
      <c r="EWN2652" s="653"/>
      <c r="EWO2652" s="653"/>
      <c r="EWP2652" s="653"/>
      <c r="EWQ2652" s="653"/>
      <c r="EWR2652" s="653"/>
      <c r="EWS2652" s="653"/>
      <c r="EWT2652" s="653"/>
      <c r="EWU2652" s="653"/>
      <c r="EWV2652" s="653"/>
      <c r="EWW2652" s="653"/>
      <c r="EWX2652" s="653"/>
      <c r="EWY2652" s="653"/>
      <c r="EWZ2652" s="653"/>
      <c r="EXA2652" s="653"/>
      <c r="EXB2652" s="653"/>
      <c r="EXC2652" s="653"/>
      <c r="EXD2652" s="653"/>
      <c r="EXE2652" s="653"/>
      <c r="EXF2652" s="653"/>
      <c r="EXG2652" s="653"/>
      <c r="EXH2652" s="653"/>
      <c r="EXI2652" s="653"/>
      <c r="EXJ2652" s="653"/>
      <c r="EXK2652" s="653"/>
      <c r="EXL2652" s="653"/>
      <c r="EXM2652" s="653"/>
      <c r="EXN2652" s="653"/>
      <c r="EXO2652" s="653"/>
      <c r="EXP2652" s="653"/>
      <c r="EXQ2652" s="653"/>
      <c r="EXR2652" s="653"/>
      <c r="EXS2652" s="653"/>
      <c r="EXT2652" s="653"/>
      <c r="EXU2652" s="653"/>
      <c r="EXV2652" s="653"/>
      <c r="EXW2652" s="653"/>
      <c r="EXX2652" s="653"/>
      <c r="EXY2652" s="653"/>
      <c r="EXZ2652" s="653"/>
      <c r="EYA2652" s="653"/>
      <c r="EYB2652" s="653"/>
      <c r="EYC2652" s="653"/>
      <c r="EYD2652" s="653"/>
      <c r="EYE2652" s="653"/>
      <c r="EYF2652" s="653"/>
      <c r="EYG2652" s="653"/>
      <c r="EYH2652" s="653"/>
      <c r="EYI2652" s="653"/>
      <c r="EYJ2652" s="653"/>
      <c r="EYK2652" s="653"/>
      <c r="EYL2652" s="653"/>
      <c r="EYM2652" s="653"/>
      <c r="EYN2652" s="653"/>
      <c r="EYO2652" s="653"/>
      <c r="EYP2652" s="653"/>
      <c r="EYQ2652" s="653"/>
      <c r="EYR2652" s="653"/>
      <c r="EYS2652" s="653"/>
      <c r="EYT2652" s="653"/>
      <c r="EYU2652" s="653"/>
      <c r="EYV2652" s="653"/>
      <c r="EYW2652" s="653"/>
      <c r="EYX2652" s="653"/>
      <c r="EYY2652" s="653"/>
      <c r="EYZ2652" s="653"/>
      <c r="EZA2652" s="653"/>
      <c r="EZB2652" s="653"/>
      <c r="EZC2652" s="653"/>
      <c r="EZD2652" s="653"/>
      <c r="EZE2652" s="653"/>
      <c r="EZF2652" s="653"/>
      <c r="EZG2652" s="653"/>
      <c r="EZH2652" s="653"/>
      <c r="EZI2652" s="653"/>
      <c r="EZJ2652" s="653"/>
      <c r="EZK2652" s="653"/>
      <c r="EZL2652" s="653"/>
      <c r="EZM2652" s="653"/>
      <c r="EZN2652" s="653"/>
      <c r="EZO2652" s="653"/>
      <c r="EZP2652" s="653"/>
      <c r="EZQ2652" s="653"/>
      <c r="EZR2652" s="653"/>
      <c r="EZS2652" s="653"/>
      <c r="EZT2652" s="653"/>
      <c r="EZU2652" s="653"/>
      <c r="EZV2652" s="653"/>
      <c r="EZW2652" s="653"/>
      <c r="EZX2652" s="653"/>
      <c r="EZY2652" s="653"/>
      <c r="EZZ2652" s="653"/>
      <c r="FAA2652" s="653"/>
      <c r="FAB2652" s="653"/>
      <c r="FAC2652" s="653"/>
      <c r="FAD2652" s="653"/>
      <c r="FAE2652" s="653"/>
      <c r="FAF2652" s="653"/>
      <c r="FAG2652" s="653"/>
      <c r="FAH2652" s="653"/>
      <c r="FAI2652" s="653"/>
      <c r="FAJ2652" s="653"/>
      <c r="FAK2652" s="653"/>
      <c r="FAL2652" s="653"/>
      <c r="FAM2652" s="653"/>
      <c r="FAN2652" s="653"/>
      <c r="FAO2652" s="653"/>
      <c r="FAP2652" s="653"/>
      <c r="FAQ2652" s="653"/>
      <c r="FAR2652" s="653"/>
      <c r="FAS2652" s="653"/>
      <c r="FAT2652" s="653"/>
      <c r="FAU2652" s="653"/>
      <c r="FAV2652" s="653"/>
      <c r="FAW2652" s="653"/>
      <c r="FAX2652" s="653"/>
      <c r="FAY2652" s="653"/>
      <c r="FAZ2652" s="653"/>
      <c r="FBA2652" s="653"/>
      <c r="FBB2652" s="653"/>
      <c r="FBC2652" s="653"/>
      <c r="FBD2652" s="653"/>
      <c r="FBE2652" s="653"/>
      <c r="FBF2652" s="653"/>
      <c r="FBG2652" s="653"/>
      <c r="FBH2652" s="653"/>
      <c r="FBI2652" s="653"/>
      <c r="FBJ2652" s="653"/>
      <c r="FBK2652" s="653"/>
      <c r="FBL2652" s="653"/>
      <c r="FBM2652" s="653"/>
      <c r="FBN2652" s="653"/>
      <c r="FBO2652" s="653"/>
      <c r="FBP2652" s="653"/>
      <c r="FBQ2652" s="653"/>
      <c r="FBR2652" s="653"/>
      <c r="FBS2652" s="653"/>
      <c r="FBT2652" s="653"/>
      <c r="FBU2652" s="653"/>
      <c r="FBV2652" s="653"/>
      <c r="FBW2652" s="653"/>
      <c r="FBX2652" s="653"/>
      <c r="FBY2652" s="653"/>
      <c r="FBZ2652" s="653"/>
      <c r="FCA2652" s="653"/>
      <c r="FCB2652" s="653"/>
      <c r="FCC2652" s="653"/>
      <c r="FCD2652" s="653"/>
      <c r="FCE2652" s="653"/>
      <c r="FCF2652" s="653"/>
      <c r="FCG2652" s="653"/>
      <c r="FCH2652" s="653"/>
      <c r="FCI2652" s="653"/>
      <c r="FCJ2652" s="653"/>
      <c r="FCK2652" s="653"/>
      <c r="FCL2652" s="653"/>
      <c r="FCM2652" s="653"/>
      <c r="FCN2652" s="653"/>
      <c r="FCO2652" s="653"/>
      <c r="FCP2652" s="653"/>
      <c r="FCQ2652" s="653"/>
      <c r="FCR2652" s="653"/>
      <c r="FCS2652" s="653"/>
      <c r="FCT2652" s="653"/>
      <c r="FCU2652" s="653"/>
      <c r="FCV2652" s="653"/>
      <c r="FCW2652" s="653"/>
      <c r="FCX2652" s="653"/>
      <c r="FCY2652" s="653"/>
      <c r="FCZ2652" s="653"/>
      <c r="FDA2652" s="653"/>
      <c r="FDB2652" s="653"/>
      <c r="FDC2652" s="653"/>
      <c r="FDD2652" s="653"/>
      <c r="FDE2652" s="653"/>
      <c r="FDF2652" s="653"/>
      <c r="FDG2652" s="653"/>
      <c r="FDH2652" s="653"/>
      <c r="FDI2652" s="653"/>
      <c r="FDJ2652" s="653"/>
      <c r="FDK2652" s="653"/>
      <c r="FDL2652" s="653"/>
      <c r="FDM2652" s="653"/>
      <c r="FDN2652" s="653"/>
      <c r="FDO2652" s="653"/>
      <c r="FDP2652" s="653"/>
      <c r="FDQ2652" s="653"/>
      <c r="FDR2652" s="653"/>
      <c r="FDS2652" s="653"/>
      <c r="FDT2652" s="653"/>
      <c r="FDU2652" s="653"/>
      <c r="FDV2652" s="653"/>
      <c r="FDW2652" s="653"/>
      <c r="FDX2652" s="653"/>
      <c r="FDY2652" s="653"/>
      <c r="FDZ2652" s="653"/>
      <c r="FEA2652" s="653"/>
      <c r="FEB2652" s="653"/>
      <c r="FEC2652" s="653"/>
      <c r="FED2652" s="653"/>
      <c r="FEE2652" s="653"/>
      <c r="FEF2652" s="653"/>
      <c r="FEG2652" s="653"/>
      <c r="FEH2652" s="653"/>
      <c r="FEI2652" s="653"/>
      <c r="FEJ2652" s="653"/>
      <c r="FEK2652" s="653"/>
      <c r="FEL2652" s="653"/>
      <c r="FEM2652" s="653"/>
      <c r="FEN2652" s="653"/>
      <c r="FEO2652" s="653"/>
      <c r="FEP2652" s="653"/>
      <c r="FEQ2652" s="653"/>
      <c r="FER2652" s="653"/>
      <c r="FES2652" s="653"/>
      <c r="FET2652" s="653"/>
      <c r="FEU2652" s="653"/>
      <c r="FEV2652" s="653"/>
      <c r="FEW2652" s="653"/>
      <c r="FEX2652" s="653"/>
      <c r="FEY2652" s="653"/>
      <c r="FEZ2652" s="653"/>
      <c r="FFA2652" s="653"/>
      <c r="FFB2652" s="653"/>
      <c r="FFC2652" s="653"/>
      <c r="FFD2652" s="653"/>
      <c r="FFE2652" s="653"/>
      <c r="FFF2652" s="653"/>
      <c r="FFG2652" s="653"/>
      <c r="FFH2652" s="653"/>
      <c r="FFI2652" s="653"/>
      <c r="FFJ2652" s="653"/>
      <c r="FFK2652" s="653"/>
      <c r="FFL2652" s="653"/>
      <c r="FFM2652" s="653"/>
      <c r="FFN2652" s="653"/>
      <c r="FFO2652" s="653"/>
      <c r="FFP2652" s="653"/>
      <c r="FFQ2652" s="653"/>
      <c r="FFR2652" s="653"/>
      <c r="FFS2652" s="653"/>
      <c r="FFT2652" s="653"/>
      <c r="FFU2652" s="653"/>
      <c r="FFV2652" s="653"/>
      <c r="FFW2652" s="653"/>
      <c r="FFX2652" s="653"/>
      <c r="FFY2652" s="653"/>
      <c r="FFZ2652" s="653"/>
      <c r="FGA2652" s="653"/>
      <c r="FGB2652" s="653"/>
      <c r="FGC2652" s="653"/>
      <c r="FGD2652" s="653"/>
      <c r="FGE2652" s="653"/>
      <c r="FGF2652" s="653"/>
      <c r="FGG2652" s="653"/>
      <c r="FGH2652" s="653"/>
      <c r="FGI2652" s="653"/>
      <c r="FGJ2652" s="653"/>
      <c r="FGK2652" s="653"/>
      <c r="FGL2652" s="653"/>
      <c r="FGM2652" s="653"/>
      <c r="FGN2652" s="653"/>
      <c r="FGO2652" s="653"/>
      <c r="FGP2652" s="653"/>
      <c r="FGQ2652" s="653"/>
      <c r="FGR2652" s="653"/>
      <c r="FGS2652" s="653"/>
      <c r="FGT2652" s="653"/>
      <c r="FGU2652" s="653"/>
      <c r="FGV2652" s="653"/>
      <c r="FGW2652" s="653"/>
      <c r="FGX2652" s="653"/>
      <c r="FGY2652" s="653"/>
      <c r="FGZ2652" s="653"/>
      <c r="FHA2652" s="653"/>
      <c r="FHB2652" s="653"/>
      <c r="FHC2652" s="653"/>
      <c r="FHD2652" s="653"/>
      <c r="FHE2652" s="653"/>
      <c r="FHF2652" s="653"/>
      <c r="FHG2652" s="653"/>
      <c r="FHH2652" s="653"/>
      <c r="FHI2652" s="653"/>
      <c r="FHJ2652" s="653"/>
      <c r="FHK2652" s="653"/>
      <c r="FHL2652" s="653"/>
      <c r="FHM2652" s="653"/>
      <c r="FHN2652" s="653"/>
      <c r="FHO2652" s="653"/>
      <c r="FHP2652" s="653"/>
      <c r="FHQ2652" s="653"/>
      <c r="FHR2652" s="653"/>
      <c r="FHS2652" s="653"/>
      <c r="FHT2652" s="653"/>
      <c r="FHU2652" s="653"/>
      <c r="FHV2652" s="653"/>
      <c r="FHW2652" s="653"/>
      <c r="FHX2652" s="653"/>
      <c r="FHY2652" s="653"/>
      <c r="FHZ2652" s="653"/>
      <c r="FIA2652" s="653"/>
      <c r="FIB2652" s="653"/>
      <c r="FIC2652" s="653"/>
      <c r="FID2652" s="653"/>
      <c r="FIE2652" s="653"/>
      <c r="FIF2652" s="653"/>
      <c r="FIG2652" s="653"/>
      <c r="FIH2652" s="653"/>
      <c r="FII2652" s="653"/>
      <c r="FIJ2652" s="653"/>
      <c r="FIK2652" s="653"/>
      <c r="FIL2652" s="653"/>
      <c r="FIM2652" s="653"/>
      <c r="FIN2652" s="653"/>
      <c r="FIO2652" s="653"/>
      <c r="FIP2652" s="653"/>
      <c r="FIQ2652" s="653"/>
      <c r="FIR2652" s="653"/>
      <c r="FIS2652" s="653"/>
      <c r="FIT2652" s="653"/>
      <c r="FIU2652" s="653"/>
      <c r="FIV2652" s="653"/>
      <c r="FIW2652" s="653"/>
      <c r="FIX2652" s="653"/>
      <c r="FIY2652" s="653"/>
      <c r="FIZ2652" s="653"/>
      <c r="FJA2652" s="653"/>
      <c r="FJB2652" s="653"/>
      <c r="FJC2652" s="653"/>
      <c r="FJD2652" s="653"/>
      <c r="FJE2652" s="653"/>
      <c r="FJF2652" s="653"/>
      <c r="FJG2652" s="653"/>
      <c r="FJH2652" s="653"/>
      <c r="FJI2652" s="653"/>
      <c r="FJJ2652" s="653"/>
      <c r="FJK2652" s="653"/>
      <c r="FJL2652" s="653"/>
      <c r="FJM2652" s="653"/>
      <c r="FJN2652" s="653"/>
      <c r="FJO2652" s="653"/>
      <c r="FJP2652" s="653"/>
      <c r="FJQ2652" s="653"/>
      <c r="FJR2652" s="653"/>
      <c r="FJS2652" s="653"/>
      <c r="FJT2652" s="653"/>
      <c r="FJU2652" s="653"/>
      <c r="FJV2652" s="653"/>
      <c r="FJW2652" s="653"/>
      <c r="FJX2652" s="653"/>
      <c r="FJY2652" s="653"/>
      <c r="FJZ2652" s="653"/>
      <c r="FKA2652" s="653"/>
      <c r="FKB2652" s="653"/>
      <c r="FKC2652" s="653"/>
      <c r="FKD2652" s="653"/>
      <c r="FKE2652" s="653"/>
      <c r="FKF2652" s="653"/>
      <c r="FKG2652" s="653"/>
      <c r="FKH2652" s="653"/>
      <c r="FKI2652" s="653"/>
      <c r="FKJ2652" s="653"/>
      <c r="FKK2652" s="653"/>
      <c r="FKL2652" s="653"/>
      <c r="FKM2652" s="653"/>
      <c r="FKN2652" s="653"/>
      <c r="FKO2652" s="653"/>
      <c r="FKP2652" s="653"/>
      <c r="FKQ2652" s="653"/>
      <c r="FKR2652" s="653"/>
      <c r="FKS2652" s="653"/>
      <c r="FKT2652" s="653"/>
      <c r="FKU2652" s="653"/>
      <c r="FKV2652" s="653"/>
      <c r="FKW2652" s="653"/>
      <c r="FKX2652" s="653"/>
      <c r="FKY2652" s="653"/>
      <c r="FKZ2652" s="653"/>
      <c r="FLA2652" s="653"/>
      <c r="FLB2652" s="653"/>
      <c r="FLC2652" s="653"/>
      <c r="FLD2652" s="653"/>
      <c r="FLE2652" s="653"/>
      <c r="FLF2652" s="653"/>
      <c r="FLG2652" s="653"/>
      <c r="FLH2652" s="653"/>
      <c r="FLI2652" s="653"/>
      <c r="FLJ2652" s="653"/>
      <c r="FLK2652" s="653"/>
      <c r="FLL2652" s="653"/>
      <c r="FLM2652" s="653"/>
      <c r="FLN2652" s="653"/>
      <c r="FLO2652" s="653"/>
      <c r="FLP2652" s="653"/>
      <c r="FLQ2652" s="653"/>
      <c r="FLR2652" s="653"/>
      <c r="FLS2652" s="653"/>
      <c r="FLT2652" s="653"/>
      <c r="FLU2652" s="653"/>
      <c r="FLV2652" s="653"/>
      <c r="FLW2652" s="653"/>
      <c r="FLX2652" s="653"/>
      <c r="FLY2652" s="653"/>
      <c r="FLZ2652" s="653"/>
      <c r="FMA2652" s="653"/>
      <c r="FMB2652" s="653"/>
      <c r="FMC2652" s="653"/>
      <c r="FMD2652" s="653"/>
      <c r="FME2652" s="653"/>
      <c r="FMF2652" s="653"/>
      <c r="FMG2652" s="653"/>
      <c r="FMH2652" s="653"/>
      <c r="FMI2652" s="653"/>
      <c r="FMJ2652" s="653"/>
      <c r="FMK2652" s="653"/>
      <c r="FML2652" s="653"/>
      <c r="FMM2652" s="653"/>
      <c r="FMN2652" s="653"/>
      <c r="FMO2652" s="653"/>
      <c r="FMP2652" s="653"/>
      <c r="FMQ2652" s="653"/>
      <c r="FMR2652" s="653"/>
      <c r="FMS2652" s="653"/>
      <c r="FMT2652" s="653"/>
      <c r="FMU2652" s="653"/>
      <c r="FMV2652" s="653"/>
      <c r="FMW2652" s="653"/>
      <c r="FMX2652" s="653"/>
      <c r="FMY2652" s="653"/>
      <c r="FMZ2652" s="653"/>
      <c r="FNA2652" s="653"/>
      <c r="FNB2652" s="653"/>
      <c r="FNC2652" s="653"/>
      <c r="FND2652" s="653"/>
      <c r="FNE2652" s="653"/>
      <c r="FNF2652" s="653"/>
      <c r="FNG2652" s="653"/>
      <c r="FNH2652" s="653"/>
      <c r="FNI2652" s="653"/>
      <c r="FNJ2652" s="653"/>
      <c r="FNK2652" s="653"/>
      <c r="FNL2652" s="653"/>
      <c r="FNM2652" s="653"/>
      <c r="FNN2652" s="653"/>
      <c r="FNO2652" s="653"/>
      <c r="FNP2652" s="653"/>
      <c r="FNQ2652" s="653"/>
      <c r="FNR2652" s="653"/>
      <c r="FNS2652" s="653"/>
      <c r="FNT2652" s="653"/>
      <c r="FNU2652" s="653"/>
      <c r="FNV2652" s="653"/>
      <c r="FNW2652" s="653"/>
      <c r="FNX2652" s="653"/>
      <c r="FNY2652" s="653"/>
      <c r="FNZ2652" s="653"/>
      <c r="FOA2652" s="653"/>
      <c r="FOB2652" s="653"/>
      <c r="FOC2652" s="653"/>
      <c r="FOD2652" s="653"/>
      <c r="FOE2652" s="653"/>
      <c r="FOF2652" s="653"/>
      <c r="FOG2652" s="653"/>
      <c r="FOH2652" s="653"/>
      <c r="FOI2652" s="653"/>
      <c r="FOJ2652" s="653"/>
      <c r="FOK2652" s="653"/>
      <c r="FOL2652" s="653"/>
      <c r="FOM2652" s="653"/>
      <c r="FON2652" s="653"/>
      <c r="FOO2652" s="653"/>
      <c r="FOP2652" s="653"/>
      <c r="FOQ2652" s="653"/>
      <c r="FOR2652" s="653"/>
      <c r="FOS2652" s="653"/>
      <c r="FOT2652" s="653"/>
      <c r="FOU2652" s="653"/>
      <c r="FOV2652" s="653"/>
      <c r="FOW2652" s="653"/>
      <c r="FOX2652" s="653"/>
      <c r="FOY2652" s="653"/>
      <c r="FOZ2652" s="653"/>
      <c r="FPA2652" s="653"/>
      <c r="FPB2652" s="653"/>
      <c r="FPC2652" s="653"/>
      <c r="FPD2652" s="653"/>
      <c r="FPE2652" s="653"/>
      <c r="FPF2652" s="653"/>
      <c r="FPG2652" s="653"/>
      <c r="FPH2652" s="653"/>
      <c r="FPI2652" s="653"/>
      <c r="FPJ2652" s="653"/>
      <c r="FPK2652" s="653"/>
      <c r="FPL2652" s="653"/>
      <c r="FPM2652" s="653"/>
      <c r="FPN2652" s="653"/>
      <c r="FPO2652" s="653"/>
      <c r="FPP2652" s="653"/>
      <c r="FPQ2652" s="653"/>
      <c r="FPR2652" s="653"/>
      <c r="FPS2652" s="653"/>
      <c r="FPT2652" s="653"/>
      <c r="FPU2652" s="653"/>
      <c r="FPV2652" s="653"/>
      <c r="FPW2652" s="653"/>
      <c r="FPX2652" s="653"/>
      <c r="FPY2652" s="653"/>
      <c r="FPZ2652" s="653"/>
      <c r="FQA2652" s="653"/>
      <c r="FQB2652" s="653"/>
      <c r="FQC2652" s="653"/>
      <c r="FQD2652" s="653"/>
      <c r="FQE2652" s="653"/>
      <c r="FQF2652" s="653"/>
      <c r="FQG2652" s="653"/>
      <c r="FQH2652" s="653"/>
      <c r="FQI2652" s="653"/>
      <c r="FQJ2652" s="653"/>
      <c r="FQK2652" s="653"/>
      <c r="FQL2652" s="653"/>
      <c r="FQM2652" s="653"/>
      <c r="FQN2652" s="653"/>
      <c r="FQO2652" s="653"/>
      <c r="FQP2652" s="653"/>
      <c r="FQQ2652" s="653"/>
      <c r="FQR2652" s="653"/>
      <c r="FQS2652" s="653"/>
      <c r="FQT2652" s="653"/>
      <c r="FQU2652" s="653"/>
      <c r="FQV2652" s="653"/>
      <c r="FQW2652" s="653"/>
      <c r="FQX2652" s="653"/>
      <c r="FQY2652" s="653"/>
      <c r="FQZ2652" s="653"/>
      <c r="FRA2652" s="653"/>
      <c r="FRB2652" s="653"/>
      <c r="FRC2652" s="653"/>
      <c r="FRD2652" s="653"/>
      <c r="FRE2652" s="653"/>
      <c r="FRF2652" s="653"/>
      <c r="FRG2652" s="653"/>
      <c r="FRH2652" s="653"/>
      <c r="FRI2652" s="653"/>
      <c r="FRJ2652" s="653"/>
      <c r="FRK2652" s="653"/>
      <c r="FRL2652" s="653"/>
      <c r="FRM2652" s="653"/>
      <c r="FRN2652" s="653"/>
      <c r="FRO2652" s="653"/>
      <c r="FRP2652" s="653"/>
      <c r="FRQ2652" s="653"/>
      <c r="FRR2652" s="653"/>
      <c r="FRS2652" s="653"/>
      <c r="FRT2652" s="653"/>
      <c r="FRU2652" s="653"/>
      <c r="FRV2652" s="653"/>
      <c r="FRW2652" s="653"/>
      <c r="FRX2652" s="653"/>
      <c r="FRY2652" s="653"/>
      <c r="FRZ2652" s="653"/>
      <c r="FSA2652" s="653"/>
      <c r="FSB2652" s="653"/>
      <c r="FSC2652" s="653"/>
      <c r="FSD2652" s="653"/>
      <c r="FSE2652" s="653"/>
      <c r="FSF2652" s="653"/>
      <c r="FSG2652" s="653"/>
      <c r="FSH2652" s="653"/>
      <c r="FSI2652" s="653"/>
      <c r="FSJ2652" s="653"/>
      <c r="FSK2652" s="653"/>
      <c r="FSL2652" s="653"/>
      <c r="FSM2652" s="653"/>
      <c r="FSN2652" s="653"/>
      <c r="FSO2652" s="653"/>
      <c r="FSP2652" s="653"/>
      <c r="FSQ2652" s="653"/>
      <c r="FSR2652" s="653"/>
      <c r="FSS2652" s="653"/>
      <c r="FST2652" s="653"/>
      <c r="FSU2652" s="653"/>
      <c r="FSV2652" s="653"/>
      <c r="FSW2652" s="653"/>
      <c r="FSX2652" s="653"/>
      <c r="FSY2652" s="653"/>
      <c r="FSZ2652" s="653"/>
      <c r="FTA2652" s="653"/>
      <c r="FTB2652" s="653"/>
      <c r="FTC2652" s="653"/>
      <c r="FTD2652" s="653"/>
      <c r="FTE2652" s="653"/>
      <c r="FTF2652" s="653"/>
      <c r="FTG2652" s="653"/>
      <c r="FTH2652" s="653"/>
      <c r="FTI2652" s="653"/>
      <c r="FTJ2652" s="653"/>
      <c r="FTK2652" s="653"/>
      <c r="FTL2652" s="653"/>
      <c r="FTM2652" s="653"/>
      <c r="FTN2652" s="653"/>
      <c r="FTO2652" s="653"/>
      <c r="FTP2652" s="653"/>
      <c r="FTQ2652" s="653"/>
      <c r="FTR2652" s="653"/>
      <c r="FTS2652" s="653"/>
      <c r="FTT2652" s="653"/>
      <c r="FTU2652" s="653"/>
      <c r="FTV2652" s="653"/>
      <c r="FTW2652" s="653"/>
      <c r="FTX2652" s="653"/>
      <c r="FTY2652" s="653"/>
      <c r="FTZ2652" s="653"/>
      <c r="FUA2652" s="653"/>
      <c r="FUB2652" s="653"/>
      <c r="FUC2652" s="653"/>
      <c r="FUD2652" s="653"/>
      <c r="FUE2652" s="653"/>
      <c r="FUF2652" s="653"/>
      <c r="FUG2652" s="653"/>
      <c r="FUH2652" s="653"/>
      <c r="FUI2652" s="653"/>
      <c r="FUJ2652" s="653"/>
      <c r="FUK2652" s="653"/>
      <c r="FUL2652" s="653"/>
      <c r="FUM2652" s="653"/>
      <c r="FUN2652" s="653"/>
      <c r="FUO2652" s="653"/>
      <c r="FUP2652" s="653"/>
      <c r="FUQ2652" s="653"/>
      <c r="FUR2652" s="653"/>
      <c r="FUS2652" s="653"/>
      <c r="FUT2652" s="653"/>
      <c r="FUU2652" s="653"/>
      <c r="FUV2652" s="653"/>
      <c r="FUW2652" s="653"/>
      <c r="FUX2652" s="653"/>
      <c r="FUY2652" s="653"/>
      <c r="FUZ2652" s="653"/>
      <c r="FVA2652" s="653"/>
      <c r="FVB2652" s="653"/>
      <c r="FVC2652" s="653"/>
      <c r="FVD2652" s="653"/>
      <c r="FVE2652" s="653"/>
      <c r="FVF2652" s="653"/>
      <c r="FVG2652" s="653"/>
      <c r="FVH2652" s="653"/>
      <c r="FVI2652" s="653"/>
      <c r="FVJ2652" s="653"/>
      <c r="FVK2652" s="653"/>
      <c r="FVL2652" s="653"/>
      <c r="FVM2652" s="653"/>
      <c r="FVN2652" s="653"/>
      <c r="FVO2652" s="653"/>
      <c r="FVP2652" s="653"/>
      <c r="FVQ2652" s="653"/>
      <c r="FVR2652" s="653"/>
      <c r="FVS2652" s="653"/>
      <c r="FVT2652" s="653"/>
      <c r="FVU2652" s="653"/>
      <c r="FVV2652" s="653"/>
      <c r="FVW2652" s="653"/>
      <c r="FVX2652" s="653"/>
      <c r="FVY2652" s="653"/>
      <c r="FVZ2652" s="653"/>
      <c r="FWA2652" s="653"/>
      <c r="FWB2652" s="653"/>
      <c r="FWC2652" s="653"/>
      <c r="FWD2652" s="653"/>
      <c r="FWE2652" s="653"/>
      <c r="FWF2652" s="653"/>
      <c r="FWG2652" s="653"/>
      <c r="FWH2652" s="653"/>
      <c r="FWI2652" s="653"/>
      <c r="FWJ2652" s="653"/>
      <c r="FWK2652" s="653"/>
      <c r="FWL2652" s="653"/>
      <c r="FWM2652" s="653"/>
      <c r="FWN2652" s="653"/>
      <c r="FWO2652" s="653"/>
      <c r="FWP2652" s="653"/>
      <c r="FWQ2652" s="653"/>
      <c r="FWR2652" s="653"/>
      <c r="FWS2652" s="653"/>
      <c r="FWT2652" s="653"/>
      <c r="FWU2652" s="653"/>
      <c r="FWV2652" s="653"/>
      <c r="FWW2652" s="653"/>
      <c r="FWX2652" s="653"/>
      <c r="FWY2652" s="653"/>
      <c r="FWZ2652" s="653"/>
      <c r="FXA2652" s="653"/>
      <c r="FXB2652" s="653"/>
      <c r="FXC2652" s="653"/>
      <c r="FXD2652" s="653"/>
      <c r="FXE2652" s="653"/>
      <c r="FXF2652" s="653"/>
      <c r="FXG2652" s="653"/>
      <c r="FXH2652" s="653"/>
      <c r="FXI2652" s="653"/>
      <c r="FXJ2652" s="653"/>
      <c r="FXK2652" s="653"/>
      <c r="FXL2652" s="653"/>
      <c r="FXM2652" s="653"/>
      <c r="FXN2652" s="653"/>
      <c r="FXO2652" s="653"/>
      <c r="FXP2652" s="653"/>
      <c r="FXQ2652" s="653"/>
      <c r="FXR2652" s="653"/>
      <c r="FXS2652" s="653"/>
      <c r="FXT2652" s="653"/>
      <c r="FXU2652" s="653"/>
      <c r="FXV2652" s="653"/>
      <c r="FXW2652" s="653"/>
      <c r="FXX2652" s="653"/>
      <c r="FXY2652" s="653"/>
      <c r="FXZ2652" s="653"/>
      <c r="FYA2652" s="653"/>
      <c r="FYB2652" s="653"/>
      <c r="FYC2652" s="653"/>
      <c r="FYD2652" s="653"/>
      <c r="FYE2652" s="653"/>
      <c r="FYF2652" s="653"/>
      <c r="FYG2652" s="653"/>
      <c r="FYH2652" s="653"/>
      <c r="FYI2652" s="653"/>
      <c r="FYJ2652" s="653"/>
      <c r="FYK2652" s="653"/>
      <c r="FYL2652" s="653"/>
      <c r="FYM2652" s="653"/>
      <c r="FYN2652" s="653"/>
      <c r="FYO2652" s="653"/>
      <c r="FYP2652" s="653"/>
      <c r="FYQ2652" s="653"/>
      <c r="FYR2652" s="653"/>
      <c r="FYS2652" s="653"/>
      <c r="FYT2652" s="653"/>
      <c r="FYU2652" s="653"/>
      <c r="FYV2652" s="653"/>
      <c r="FYW2652" s="653"/>
      <c r="FYX2652" s="653"/>
      <c r="FYY2652" s="653"/>
      <c r="FYZ2652" s="653"/>
      <c r="FZA2652" s="653"/>
      <c r="FZB2652" s="653"/>
      <c r="FZC2652" s="653"/>
      <c r="FZD2652" s="653"/>
      <c r="FZE2652" s="653"/>
      <c r="FZF2652" s="653"/>
      <c r="FZG2652" s="653"/>
      <c r="FZH2652" s="653"/>
      <c r="FZI2652" s="653"/>
      <c r="FZJ2652" s="653"/>
      <c r="FZK2652" s="653"/>
      <c r="FZL2652" s="653"/>
      <c r="FZM2652" s="653"/>
      <c r="FZN2652" s="653"/>
      <c r="FZO2652" s="653"/>
      <c r="FZP2652" s="653"/>
      <c r="FZQ2652" s="653"/>
      <c r="FZR2652" s="653"/>
      <c r="FZS2652" s="653"/>
      <c r="FZT2652" s="653"/>
      <c r="FZU2652" s="653"/>
      <c r="FZV2652" s="653"/>
      <c r="FZW2652" s="653"/>
      <c r="FZX2652" s="653"/>
      <c r="FZY2652" s="653"/>
      <c r="FZZ2652" s="653"/>
      <c r="GAA2652" s="653"/>
      <c r="GAB2652" s="653"/>
      <c r="GAC2652" s="653"/>
      <c r="GAD2652" s="653"/>
      <c r="GAE2652" s="653"/>
      <c r="GAF2652" s="653"/>
      <c r="GAG2652" s="653"/>
      <c r="GAH2652" s="653"/>
      <c r="GAI2652" s="653"/>
      <c r="GAJ2652" s="653"/>
      <c r="GAK2652" s="653"/>
      <c r="GAL2652" s="653"/>
      <c r="GAM2652" s="653"/>
      <c r="GAN2652" s="653"/>
      <c r="GAO2652" s="653"/>
      <c r="GAP2652" s="653"/>
      <c r="GAQ2652" s="653"/>
      <c r="GAR2652" s="653"/>
      <c r="GAS2652" s="653"/>
      <c r="GAT2652" s="653"/>
      <c r="GAU2652" s="653"/>
      <c r="GAV2652" s="653"/>
      <c r="GAW2652" s="653"/>
      <c r="GAX2652" s="653"/>
      <c r="GAY2652" s="653"/>
      <c r="GAZ2652" s="653"/>
      <c r="GBA2652" s="653"/>
      <c r="GBB2652" s="653"/>
      <c r="GBC2652" s="653"/>
      <c r="GBD2652" s="653"/>
      <c r="GBE2652" s="653"/>
      <c r="GBF2652" s="653"/>
      <c r="GBG2652" s="653"/>
      <c r="GBH2652" s="653"/>
      <c r="GBI2652" s="653"/>
      <c r="GBJ2652" s="653"/>
      <c r="GBK2652" s="653"/>
      <c r="GBL2652" s="653"/>
      <c r="GBM2652" s="653"/>
      <c r="GBN2652" s="653"/>
      <c r="GBO2652" s="653"/>
      <c r="GBP2652" s="653"/>
      <c r="GBQ2652" s="653"/>
      <c r="GBR2652" s="653"/>
      <c r="GBS2652" s="653"/>
      <c r="GBT2652" s="653"/>
      <c r="GBU2652" s="653"/>
      <c r="GBV2652" s="653"/>
      <c r="GBW2652" s="653"/>
      <c r="GBX2652" s="653"/>
      <c r="GBY2652" s="653"/>
      <c r="GBZ2652" s="653"/>
      <c r="GCA2652" s="653"/>
      <c r="GCB2652" s="653"/>
      <c r="GCC2652" s="653"/>
      <c r="GCD2652" s="653"/>
      <c r="GCE2652" s="653"/>
      <c r="GCF2652" s="653"/>
      <c r="GCG2652" s="653"/>
      <c r="GCH2652" s="653"/>
      <c r="GCI2652" s="653"/>
      <c r="GCJ2652" s="653"/>
      <c r="GCK2652" s="653"/>
      <c r="GCL2652" s="653"/>
      <c r="GCM2652" s="653"/>
      <c r="GCN2652" s="653"/>
      <c r="GCO2652" s="653"/>
      <c r="GCP2652" s="653"/>
      <c r="GCQ2652" s="653"/>
      <c r="GCR2652" s="653"/>
      <c r="GCS2652" s="653"/>
      <c r="GCT2652" s="653"/>
      <c r="GCU2652" s="653"/>
      <c r="GCV2652" s="653"/>
      <c r="GCW2652" s="653"/>
      <c r="GCX2652" s="653"/>
      <c r="GCY2652" s="653"/>
      <c r="GCZ2652" s="653"/>
      <c r="GDA2652" s="653"/>
      <c r="GDB2652" s="653"/>
      <c r="GDC2652" s="653"/>
      <c r="GDD2652" s="653"/>
      <c r="GDE2652" s="653"/>
      <c r="GDF2652" s="653"/>
      <c r="GDG2652" s="653"/>
      <c r="GDH2652" s="653"/>
      <c r="GDI2652" s="653"/>
      <c r="GDJ2652" s="653"/>
      <c r="GDK2652" s="653"/>
      <c r="GDL2652" s="653"/>
      <c r="GDM2652" s="653"/>
      <c r="GDN2652" s="653"/>
      <c r="GDO2652" s="653"/>
      <c r="GDP2652" s="653"/>
      <c r="GDQ2652" s="653"/>
      <c r="GDR2652" s="653"/>
      <c r="GDS2652" s="653"/>
      <c r="GDT2652" s="653"/>
      <c r="GDU2652" s="653"/>
      <c r="GDV2652" s="653"/>
      <c r="GDW2652" s="653"/>
      <c r="GDX2652" s="653"/>
      <c r="GDY2652" s="653"/>
      <c r="GDZ2652" s="653"/>
      <c r="GEA2652" s="653"/>
      <c r="GEB2652" s="653"/>
      <c r="GEC2652" s="653"/>
      <c r="GED2652" s="653"/>
      <c r="GEE2652" s="653"/>
      <c r="GEF2652" s="653"/>
      <c r="GEG2652" s="653"/>
      <c r="GEH2652" s="653"/>
      <c r="GEI2652" s="653"/>
      <c r="GEJ2652" s="653"/>
      <c r="GEK2652" s="653"/>
      <c r="GEL2652" s="653"/>
      <c r="GEM2652" s="653"/>
      <c r="GEN2652" s="653"/>
      <c r="GEO2652" s="653"/>
      <c r="GEP2652" s="653"/>
      <c r="GEQ2652" s="653"/>
      <c r="GER2652" s="653"/>
      <c r="GES2652" s="653"/>
      <c r="GET2652" s="653"/>
      <c r="GEU2652" s="653"/>
      <c r="GEV2652" s="653"/>
      <c r="GEW2652" s="653"/>
      <c r="GEX2652" s="653"/>
      <c r="GEY2652" s="653"/>
      <c r="GEZ2652" s="653"/>
      <c r="GFA2652" s="653"/>
      <c r="GFB2652" s="653"/>
      <c r="GFC2652" s="653"/>
      <c r="GFD2652" s="653"/>
      <c r="GFE2652" s="653"/>
      <c r="GFF2652" s="653"/>
      <c r="GFG2652" s="653"/>
      <c r="GFH2652" s="653"/>
      <c r="GFI2652" s="653"/>
      <c r="GFJ2652" s="653"/>
      <c r="GFK2652" s="653"/>
      <c r="GFL2652" s="653"/>
      <c r="GFM2652" s="653"/>
      <c r="GFN2652" s="653"/>
      <c r="GFO2652" s="653"/>
      <c r="GFP2652" s="653"/>
      <c r="GFQ2652" s="653"/>
      <c r="GFR2652" s="653"/>
      <c r="GFS2652" s="653"/>
      <c r="GFT2652" s="653"/>
      <c r="GFU2652" s="653"/>
      <c r="GFV2652" s="653"/>
      <c r="GFW2652" s="653"/>
      <c r="GFX2652" s="653"/>
      <c r="GFY2652" s="653"/>
      <c r="GFZ2652" s="653"/>
      <c r="GGA2652" s="653"/>
      <c r="GGB2652" s="653"/>
      <c r="GGC2652" s="653"/>
      <c r="GGD2652" s="653"/>
      <c r="GGE2652" s="653"/>
      <c r="GGF2652" s="653"/>
      <c r="GGG2652" s="653"/>
      <c r="GGH2652" s="653"/>
      <c r="GGI2652" s="653"/>
      <c r="GGJ2652" s="653"/>
      <c r="GGK2652" s="653"/>
      <c r="GGL2652" s="653"/>
      <c r="GGM2652" s="653"/>
      <c r="GGN2652" s="653"/>
      <c r="GGO2652" s="653"/>
      <c r="GGP2652" s="653"/>
      <c r="GGQ2652" s="653"/>
      <c r="GGR2652" s="653"/>
      <c r="GGS2652" s="653"/>
      <c r="GGT2652" s="653"/>
      <c r="GGU2652" s="653"/>
      <c r="GGV2652" s="653"/>
      <c r="GGW2652" s="653"/>
      <c r="GGX2652" s="653"/>
      <c r="GGY2652" s="653"/>
      <c r="GGZ2652" s="653"/>
      <c r="GHA2652" s="653"/>
      <c r="GHB2652" s="653"/>
      <c r="GHC2652" s="653"/>
      <c r="GHD2652" s="653"/>
      <c r="GHE2652" s="653"/>
      <c r="GHF2652" s="653"/>
      <c r="GHG2652" s="653"/>
      <c r="GHH2652" s="653"/>
      <c r="GHI2652" s="653"/>
      <c r="GHJ2652" s="653"/>
      <c r="GHK2652" s="653"/>
      <c r="GHL2652" s="653"/>
      <c r="GHM2652" s="653"/>
      <c r="GHN2652" s="653"/>
      <c r="GHO2652" s="653"/>
      <c r="GHP2652" s="653"/>
      <c r="GHQ2652" s="653"/>
      <c r="GHR2652" s="653"/>
      <c r="GHS2652" s="653"/>
      <c r="GHT2652" s="653"/>
      <c r="GHU2652" s="653"/>
      <c r="GHV2652" s="653"/>
      <c r="GHW2652" s="653"/>
      <c r="GHX2652" s="653"/>
      <c r="GHY2652" s="653"/>
      <c r="GHZ2652" s="653"/>
      <c r="GIA2652" s="653"/>
      <c r="GIB2652" s="653"/>
      <c r="GIC2652" s="653"/>
      <c r="GID2652" s="653"/>
      <c r="GIE2652" s="653"/>
      <c r="GIF2652" s="653"/>
      <c r="GIG2652" s="653"/>
      <c r="GIH2652" s="653"/>
      <c r="GII2652" s="653"/>
      <c r="GIJ2652" s="653"/>
      <c r="GIK2652" s="653"/>
      <c r="GIL2652" s="653"/>
      <c r="GIM2652" s="653"/>
      <c r="GIN2652" s="653"/>
      <c r="GIO2652" s="653"/>
      <c r="GIP2652" s="653"/>
      <c r="GIQ2652" s="653"/>
      <c r="GIR2652" s="653"/>
      <c r="GIS2652" s="653"/>
      <c r="GIT2652" s="653"/>
      <c r="GIU2652" s="653"/>
      <c r="GIV2652" s="653"/>
      <c r="GIW2652" s="653"/>
      <c r="GIX2652" s="653"/>
      <c r="GIY2652" s="653"/>
      <c r="GIZ2652" s="653"/>
      <c r="GJA2652" s="653"/>
      <c r="GJB2652" s="653"/>
      <c r="GJC2652" s="653"/>
      <c r="GJD2652" s="653"/>
      <c r="GJE2652" s="653"/>
      <c r="GJF2652" s="653"/>
      <c r="GJG2652" s="653"/>
      <c r="GJH2652" s="653"/>
      <c r="GJI2652" s="653"/>
      <c r="GJJ2652" s="653"/>
      <c r="GJK2652" s="653"/>
      <c r="GJL2652" s="653"/>
      <c r="GJM2652" s="653"/>
      <c r="GJN2652" s="653"/>
      <c r="GJO2652" s="653"/>
      <c r="GJP2652" s="653"/>
      <c r="GJQ2652" s="653"/>
      <c r="GJR2652" s="653"/>
      <c r="GJS2652" s="653"/>
      <c r="GJT2652" s="653"/>
      <c r="GJU2652" s="653"/>
      <c r="GJV2652" s="653"/>
      <c r="GJW2652" s="653"/>
      <c r="GJX2652" s="653"/>
      <c r="GJY2652" s="653"/>
      <c r="GJZ2652" s="653"/>
      <c r="GKA2652" s="653"/>
      <c r="GKB2652" s="653"/>
      <c r="GKC2652" s="653"/>
      <c r="GKD2652" s="653"/>
      <c r="GKE2652" s="653"/>
      <c r="GKF2652" s="653"/>
      <c r="GKG2652" s="653"/>
      <c r="GKH2652" s="653"/>
      <c r="GKI2652" s="653"/>
      <c r="GKJ2652" s="653"/>
      <c r="GKK2652" s="653"/>
      <c r="GKL2652" s="653"/>
      <c r="GKM2652" s="653"/>
      <c r="GKN2652" s="653"/>
      <c r="GKO2652" s="653"/>
      <c r="GKP2652" s="653"/>
      <c r="GKQ2652" s="653"/>
      <c r="GKR2652" s="653"/>
      <c r="GKS2652" s="653"/>
      <c r="GKT2652" s="653"/>
      <c r="GKU2652" s="653"/>
      <c r="GKV2652" s="653"/>
      <c r="GKW2652" s="653"/>
      <c r="GKX2652" s="653"/>
      <c r="GKY2652" s="653"/>
      <c r="GKZ2652" s="653"/>
      <c r="GLA2652" s="653"/>
      <c r="GLB2652" s="653"/>
      <c r="GLC2652" s="653"/>
      <c r="GLD2652" s="653"/>
      <c r="GLE2652" s="653"/>
      <c r="GLF2652" s="653"/>
      <c r="GLG2652" s="653"/>
      <c r="GLH2652" s="653"/>
      <c r="GLI2652" s="653"/>
      <c r="GLJ2652" s="653"/>
      <c r="GLK2652" s="653"/>
      <c r="GLL2652" s="653"/>
      <c r="GLM2652" s="653"/>
      <c r="GLN2652" s="653"/>
      <c r="GLO2652" s="653"/>
      <c r="GLP2652" s="653"/>
      <c r="GLQ2652" s="653"/>
      <c r="GLR2652" s="653"/>
      <c r="GLS2652" s="653"/>
      <c r="GLT2652" s="653"/>
      <c r="GLU2652" s="653"/>
      <c r="GLV2652" s="653"/>
      <c r="GLW2652" s="653"/>
      <c r="GLX2652" s="653"/>
      <c r="GLY2652" s="653"/>
      <c r="GLZ2652" s="653"/>
      <c r="GMA2652" s="653"/>
      <c r="GMB2652" s="653"/>
      <c r="GMC2652" s="653"/>
      <c r="GMD2652" s="653"/>
      <c r="GME2652" s="653"/>
      <c r="GMF2652" s="653"/>
      <c r="GMG2652" s="653"/>
      <c r="GMH2652" s="653"/>
      <c r="GMI2652" s="653"/>
      <c r="GMJ2652" s="653"/>
      <c r="GMK2652" s="653"/>
      <c r="GML2652" s="653"/>
      <c r="GMM2652" s="653"/>
      <c r="GMN2652" s="653"/>
      <c r="GMO2652" s="653"/>
      <c r="GMP2652" s="653"/>
      <c r="GMQ2652" s="653"/>
      <c r="GMR2652" s="653"/>
      <c r="GMS2652" s="653"/>
      <c r="GMT2652" s="653"/>
      <c r="GMU2652" s="653"/>
      <c r="GMV2652" s="653"/>
      <c r="GMW2652" s="653"/>
      <c r="GMX2652" s="653"/>
      <c r="GMY2652" s="653"/>
      <c r="GMZ2652" s="653"/>
      <c r="GNA2652" s="653"/>
      <c r="GNB2652" s="653"/>
      <c r="GNC2652" s="653"/>
      <c r="GND2652" s="653"/>
      <c r="GNE2652" s="653"/>
      <c r="GNF2652" s="653"/>
      <c r="GNG2652" s="653"/>
      <c r="GNH2652" s="653"/>
      <c r="GNI2652" s="653"/>
      <c r="GNJ2652" s="653"/>
      <c r="GNK2652" s="653"/>
      <c r="GNL2652" s="653"/>
      <c r="GNM2652" s="653"/>
      <c r="GNN2652" s="653"/>
      <c r="GNO2652" s="653"/>
      <c r="GNP2652" s="653"/>
      <c r="GNQ2652" s="653"/>
      <c r="GNR2652" s="653"/>
      <c r="GNS2652" s="653"/>
      <c r="GNT2652" s="653"/>
      <c r="GNU2652" s="653"/>
      <c r="GNV2652" s="653"/>
      <c r="GNW2652" s="653"/>
      <c r="GNX2652" s="653"/>
      <c r="GNY2652" s="653"/>
      <c r="GNZ2652" s="653"/>
      <c r="GOA2652" s="653"/>
      <c r="GOB2652" s="653"/>
      <c r="GOC2652" s="653"/>
      <c r="GOD2652" s="653"/>
      <c r="GOE2652" s="653"/>
      <c r="GOF2652" s="653"/>
      <c r="GOG2652" s="653"/>
      <c r="GOH2652" s="653"/>
      <c r="GOI2652" s="653"/>
      <c r="GOJ2652" s="653"/>
      <c r="GOK2652" s="653"/>
      <c r="GOL2652" s="653"/>
      <c r="GOM2652" s="653"/>
      <c r="GON2652" s="653"/>
      <c r="GOO2652" s="653"/>
      <c r="GOP2652" s="653"/>
      <c r="GOQ2652" s="653"/>
      <c r="GOR2652" s="653"/>
      <c r="GOS2652" s="653"/>
      <c r="GOT2652" s="653"/>
      <c r="GOU2652" s="653"/>
      <c r="GOV2652" s="653"/>
      <c r="GOW2652" s="653"/>
      <c r="GOX2652" s="653"/>
      <c r="GOY2652" s="653"/>
      <c r="GOZ2652" s="653"/>
      <c r="GPA2652" s="653"/>
      <c r="GPB2652" s="653"/>
      <c r="GPC2652" s="653"/>
      <c r="GPD2652" s="653"/>
      <c r="GPE2652" s="653"/>
      <c r="GPF2652" s="653"/>
      <c r="GPG2652" s="653"/>
      <c r="GPH2652" s="653"/>
      <c r="GPI2652" s="653"/>
      <c r="GPJ2652" s="653"/>
      <c r="GPK2652" s="653"/>
      <c r="GPL2652" s="653"/>
      <c r="GPM2652" s="653"/>
      <c r="GPN2652" s="653"/>
      <c r="GPO2652" s="653"/>
      <c r="GPP2652" s="653"/>
      <c r="GPQ2652" s="653"/>
      <c r="GPR2652" s="653"/>
      <c r="GPS2652" s="653"/>
      <c r="GPT2652" s="653"/>
      <c r="GPU2652" s="653"/>
      <c r="GPV2652" s="653"/>
      <c r="GPW2652" s="653"/>
      <c r="GPX2652" s="653"/>
      <c r="GPY2652" s="653"/>
      <c r="GPZ2652" s="653"/>
      <c r="GQA2652" s="653"/>
      <c r="GQB2652" s="653"/>
      <c r="GQC2652" s="653"/>
      <c r="GQD2652" s="653"/>
      <c r="GQE2652" s="653"/>
      <c r="GQF2652" s="653"/>
      <c r="GQG2652" s="653"/>
      <c r="GQH2652" s="653"/>
      <c r="GQI2652" s="653"/>
      <c r="GQJ2652" s="653"/>
      <c r="GQK2652" s="653"/>
      <c r="GQL2652" s="653"/>
      <c r="GQM2652" s="653"/>
      <c r="GQN2652" s="653"/>
      <c r="GQO2652" s="653"/>
      <c r="GQP2652" s="653"/>
      <c r="GQQ2652" s="653"/>
      <c r="GQR2652" s="653"/>
      <c r="GQS2652" s="653"/>
      <c r="GQT2652" s="653"/>
      <c r="GQU2652" s="653"/>
      <c r="GQV2652" s="653"/>
      <c r="GQW2652" s="653"/>
      <c r="GQX2652" s="653"/>
      <c r="GQY2652" s="653"/>
      <c r="GQZ2652" s="653"/>
      <c r="GRA2652" s="653"/>
      <c r="GRB2652" s="653"/>
      <c r="GRC2652" s="653"/>
      <c r="GRD2652" s="653"/>
      <c r="GRE2652" s="653"/>
      <c r="GRF2652" s="653"/>
      <c r="GRG2652" s="653"/>
      <c r="GRH2652" s="653"/>
      <c r="GRI2652" s="653"/>
      <c r="GRJ2652" s="653"/>
      <c r="GRK2652" s="653"/>
      <c r="GRL2652" s="653"/>
      <c r="GRM2652" s="653"/>
      <c r="GRN2652" s="653"/>
      <c r="GRO2652" s="653"/>
      <c r="GRP2652" s="653"/>
      <c r="GRQ2652" s="653"/>
      <c r="GRR2652" s="653"/>
      <c r="GRS2652" s="653"/>
      <c r="GRT2652" s="653"/>
      <c r="GRU2652" s="653"/>
      <c r="GRV2652" s="653"/>
      <c r="GRW2652" s="653"/>
      <c r="GRX2652" s="653"/>
      <c r="GRY2652" s="653"/>
      <c r="GRZ2652" s="653"/>
      <c r="GSA2652" s="653"/>
      <c r="GSB2652" s="653"/>
      <c r="GSC2652" s="653"/>
      <c r="GSD2652" s="653"/>
      <c r="GSE2652" s="653"/>
      <c r="GSF2652" s="653"/>
      <c r="GSG2652" s="653"/>
      <c r="GSH2652" s="653"/>
      <c r="GSI2652" s="653"/>
      <c r="GSJ2652" s="653"/>
      <c r="GSK2652" s="653"/>
      <c r="GSL2652" s="653"/>
      <c r="GSM2652" s="653"/>
      <c r="GSN2652" s="653"/>
      <c r="GSO2652" s="653"/>
      <c r="GSP2652" s="653"/>
      <c r="GSQ2652" s="653"/>
      <c r="GSR2652" s="653"/>
      <c r="GSS2652" s="653"/>
      <c r="GST2652" s="653"/>
      <c r="GSU2652" s="653"/>
      <c r="GSV2652" s="653"/>
      <c r="GSW2652" s="653"/>
      <c r="GSX2652" s="653"/>
      <c r="GSY2652" s="653"/>
      <c r="GSZ2652" s="653"/>
      <c r="GTA2652" s="653"/>
      <c r="GTB2652" s="653"/>
      <c r="GTC2652" s="653"/>
      <c r="GTD2652" s="653"/>
      <c r="GTE2652" s="653"/>
      <c r="GTF2652" s="653"/>
      <c r="GTG2652" s="653"/>
      <c r="GTH2652" s="653"/>
      <c r="GTI2652" s="653"/>
      <c r="GTJ2652" s="653"/>
      <c r="GTK2652" s="653"/>
      <c r="GTL2652" s="653"/>
      <c r="GTM2652" s="653"/>
      <c r="GTN2652" s="653"/>
      <c r="GTO2652" s="653"/>
      <c r="GTP2652" s="653"/>
      <c r="GTQ2652" s="653"/>
      <c r="GTR2652" s="653"/>
      <c r="GTS2652" s="653"/>
      <c r="GTT2652" s="653"/>
      <c r="GTU2652" s="653"/>
      <c r="GTV2652" s="653"/>
      <c r="GTW2652" s="653"/>
      <c r="GTX2652" s="653"/>
      <c r="GTY2652" s="653"/>
      <c r="GTZ2652" s="653"/>
      <c r="GUA2652" s="653"/>
      <c r="GUB2652" s="653"/>
      <c r="GUC2652" s="653"/>
      <c r="GUD2652" s="653"/>
      <c r="GUE2652" s="653"/>
      <c r="GUF2652" s="653"/>
      <c r="GUG2652" s="653"/>
      <c r="GUH2652" s="653"/>
      <c r="GUI2652" s="653"/>
      <c r="GUJ2652" s="653"/>
      <c r="GUK2652" s="653"/>
      <c r="GUL2652" s="653"/>
      <c r="GUM2652" s="653"/>
      <c r="GUN2652" s="653"/>
      <c r="GUO2652" s="653"/>
      <c r="GUP2652" s="653"/>
      <c r="GUQ2652" s="653"/>
      <c r="GUR2652" s="653"/>
      <c r="GUS2652" s="653"/>
      <c r="GUT2652" s="653"/>
      <c r="GUU2652" s="653"/>
      <c r="GUV2652" s="653"/>
      <c r="GUW2652" s="653"/>
      <c r="GUX2652" s="653"/>
      <c r="GUY2652" s="653"/>
      <c r="GUZ2652" s="653"/>
      <c r="GVA2652" s="653"/>
      <c r="GVB2652" s="653"/>
      <c r="GVC2652" s="653"/>
      <c r="GVD2652" s="653"/>
      <c r="GVE2652" s="653"/>
      <c r="GVF2652" s="653"/>
      <c r="GVG2652" s="653"/>
      <c r="GVH2652" s="653"/>
      <c r="GVI2652" s="653"/>
      <c r="GVJ2652" s="653"/>
      <c r="GVK2652" s="653"/>
      <c r="GVL2652" s="653"/>
      <c r="GVM2652" s="653"/>
      <c r="GVN2652" s="653"/>
      <c r="GVO2652" s="653"/>
      <c r="GVP2652" s="653"/>
      <c r="GVQ2652" s="653"/>
      <c r="GVR2652" s="653"/>
      <c r="GVS2652" s="653"/>
      <c r="GVT2652" s="653"/>
      <c r="GVU2652" s="653"/>
      <c r="GVV2652" s="653"/>
      <c r="GVW2652" s="653"/>
      <c r="GVX2652" s="653"/>
      <c r="GVY2652" s="653"/>
      <c r="GVZ2652" s="653"/>
      <c r="GWA2652" s="653"/>
      <c r="GWB2652" s="653"/>
      <c r="GWC2652" s="653"/>
      <c r="GWD2652" s="653"/>
      <c r="GWE2652" s="653"/>
      <c r="GWF2652" s="653"/>
      <c r="GWG2652" s="653"/>
      <c r="GWH2652" s="653"/>
      <c r="GWI2652" s="653"/>
      <c r="GWJ2652" s="653"/>
      <c r="GWK2652" s="653"/>
      <c r="GWL2652" s="653"/>
      <c r="GWM2652" s="653"/>
      <c r="GWN2652" s="653"/>
      <c r="GWO2652" s="653"/>
      <c r="GWP2652" s="653"/>
      <c r="GWQ2652" s="653"/>
      <c r="GWR2652" s="653"/>
      <c r="GWS2652" s="653"/>
      <c r="GWT2652" s="653"/>
      <c r="GWU2652" s="653"/>
      <c r="GWV2652" s="653"/>
      <c r="GWW2652" s="653"/>
      <c r="GWX2652" s="653"/>
      <c r="GWY2652" s="653"/>
      <c r="GWZ2652" s="653"/>
      <c r="GXA2652" s="653"/>
      <c r="GXB2652" s="653"/>
      <c r="GXC2652" s="653"/>
      <c r="GXD2652" s="653"/>
      <c r="GXE2652" s="653"/>
      <c r="GXF2652" s="653"/>
      <c r="GXG2652" s="653"/>
      <c r="GXH2652" s="653"/>
      <c r="GXI2652" s="653"/>
      <c r="GXJ2652" s="653"/>
      <c r="GXK2652" s="653"/>
      <c r="GXL2652" s="653"/>
      <c r="GXM2652" s="653"/>
      <c r="GXN2652" s="653"/>
      <c r="GXO2652" s="653"/>
      <c r="GXP2652" s="653"/>
      <c r="GXQ2652" s="653"/>
      <c r="GXR2652" s="653"/>
      <c r="GXS2652" s="653"/>
      <c r="GXT2652" s="653"/>
      <c r="GXU2652" s="653"/>
      <c r="GXV2652" s="653"/>
      <c r="GXW2652" s="653"/>
      <c r="GXX2652" s="653"/>
      <c r="GXY2652" s="653"/>
      <c r="GXZ2652" s="653"/>
      <c r="GYA2652" s="653"/>
      <c r="GYB2652" s="653"/>
      <c r="GYC2652" s="653"/>
      <c r="GYD2652" s="653"/>
      <c r="GYE2652" s="653"/>
      <c r="GYF2652" s="653"/>
      <c r="GYG2652" s="653"/>
      <c r="GYH2652" s="653"/>
      <c r="GYI2652" s="653"/>
      <c r="GYJ2652" s="653"/>
      <c r="GYK2652" s="653"/>
      <c r="GYL2652" s="653"/>
      <c r="GYM2652" s="653"/>
      <c r="GYN2652" s="653"/>
      <c r="GYO2652" s="653"/>
      <c r="GYP2652" s="653"/>
      <c r="GYQ2652" s="653"/>
      <c r="GYR2652" s="653"/>
      <c r="GYS2652" s="653"/>
      <c r="GYT2652" s="653"/>
      <c r="GYU2652" s="653"/>
      <c r="GYV2652" s="653"/>
      <c r="GYW2652" s="653"/>
      <c r="GYX2652" s="653"/>
      <c r="GYY2652" s="653"/>
      <c r="GYZ2652" s="653"/>
      <c r="GZA2652" s="653"/>
      <c r="GZB2652" s="653"/>
      <c r="GZC2652" s="653"/>
      <c r="GZD2652" s="653"/>
      <c r="GZE2652" s="653"/>
      <c r="GZF2652" s="653"/>
      <c r="GZG2652" s="653"/>
      <c r="GZH2652" s="653"/>
      <c r="GZI2652" s="653"/>
      <c r="GZJ2652" s="653"/>
      <c r="GZK2652" s="653"/>
      <c r="GZL2652" s="653"/>
      <c r="GZM2652" s="653"/>
      <c r="GZN2652" s="653"/>
      <c r="GZO2652" s="653"/>
      <c r="GZP2652" s="653"/>
      <c r="GZQ2652" s="653"/>
      <c r="GZR2652" s="653"/>
      <c r="GZS2652" s="653"/>
      <c r="GZT2652" s="653"/>
      <c r="GZU2652" s="653"/>
      <c r="GZV2652" s="653"/>
      <c r="GZW2652" s="653"/>
      <c r="GZX2652" s="653"/>
      <c r="GZY2652" s="653"/>
      <c r="GZZ2652" s="653"/>
      <c r="HAA2652" s="653"/>
      <c r="HAB2652" s="653"/>
      <c r="HAC2652" s="653"/>
      <c r="HAD2652" s="653"/>
      <c r="HAE2652" s="653"/>
      <c r="HAF2652" s="653"/>
      <c r="HAG2652" s="653"/>
      <c r="HAH2652" s="653"/>
      <c r="HAI2652" s="653"/>
      <c r="HAJ2652" s="653"/>
      <c r="HAK2652" s="653"/>
      <c r="HAL2652" s="653"/>
      <c r="HAM2652" s="653"/>
      <c r="HAN2652" s="653"/>
      <c r="HAO2652" s="653"/>
      <c r="HAP2652" s="653"/>
      <c r="HAQ2652" s="653"/>
      <c r="HAR2652" s="653"/>
      <c r="HAS2652" s="653"/>
      <c r="HAT2652" s="653"/>
      <c r="HAU2652" s="653"/>
      <c r="HAV2652" s="653"/>
      <c r="HAW2652" s="653"/>
      <c r="HAX2652" s="653"/>
      <c r="HAY2652" s="653"/>
      <c r="HAZ2652" s="653"/>
      <c r="HBA2652" s="653"/>
      <c r="HBB2652" s="653"/>
      <c r="HBC2652" s="653"/>
      <c r="HBD2652" s="653"/>
      <c r="HBE2652" s="653"/>
      <c r="HBF2652" s="653"/>
      <c r="HBG2652" s="653"/>
      <c r="HBH2652" s="653"/>
      <c r="HBI2652" s="653"/>
      <c r="HBJ2652" s="653"/>
      <c r="HBK2652" s="653"/>
      <c r="HBL2652" s="653"/>
      <c r="HBM2652" s="653"/>
      <c r="HBN2652" s="653"/>
      <c r="HBO2652" s="653"/>
      <c r="HBP2652" s="653"/>
      <c r="HBQ2652" s="653"/>
      <c r="HBR2652" s="653"/>
      <c r="HBS2652" s="653"/>
      <c r="HBT2652" s="653"/>
      <c r="HBU2652" s="653"/>
      <c r="HBV2652" s="653"/>
      <c r="HBW2652" s="653"/>
      <c r="HBX2652" s="653"/>
      <c r="HBY2652" s="653"/>
      <c r="HBZ2652" s="653"/>
      <c r="HCA2652" s="653"/>
      <c r="HCB2652" s="653"/>
      <c r="HCC2652" s="653"/>
      <c r="HCD2652" s="653"/>
      <c r="HCE2652" s="653"/>
      <c r="HCF2652" s="653"/>
      <c r="HCG2652" s="653"/>
      <c r="HCH2652" s="653"/>
      <c r="HCI2652" s="653"/>
      <c r="HCJ2652" s="653"/>
      <c r="HCK2652" s="653"/>
      <c r="HCL2652" s="653"/>
      <c r="HCM2652" s="653"/>
      <c r="HCN2652" s="653"/>
      <c r="HCO2652" s="653"/>
      <c r="HCP2652" s="653"/>
      <c r="HCQ2652" s="653"/>
      <c r="HCR2652" s="653"/>
      <c r="HCS2652" s="653"/>
      <c r="HCT2652" s="653"/>
      <c r="HCU2652" s="653"/>
      <c r="HCV2652" s="653"/>
      <c r="HCW2652" s="653"/>
      <c r="HCX2652" s="653"/>
      <c r="HCY2652" s="653"/>
      <c r="HCZ2652" s="653"/>
      <c r="HDA2652" s="653"/>
      <c r="HDB2652" s="653"/>
      <c r="HDC2652" s="653"/>
      <c r="HDD2652" s="653"/>
      <c r="HDE2652" s="653"/>
      <c r="HDF2652" s="653"/>
      <c r="HDG2652" s="653"/>
      <c r="HDH2652" s="653"/>
      <c r="HDI2652" s="653"/>
      <c r="HDJ2652" s="653"/>
      <c r="HDK2652" s="653"/>
      <c r="HDL2652" s="653"/>
      <c r="HDM2652" s="653"/>
      <c r="HDN2652" s="653"/>
      <c r="HDO2652" s="653"/>
      <c r="HDP2652" s="653"/>
      <c r="HDQ2652" s="653"/>
      <c r="HDR2652" s="653"/>
      <c r="HDS2652" s="653"/>
      <c r="HDT2652" s="653"/>
      <c r="HDU2652" s="653"/>
      <c r="HDV2652" s="653"/>
      <c r="HDW2652" s="653"/>
      <c r="HDX2652" s="653"/>
      <c r="HDY2652" s="653"/>
      <c r="HDZ2652" s="653"/>
      <c r="HEA2652" s="653"/>
      <c r="HEB2652" s="653"/>
      <c r="HEC2652" s="653"/>
      <c r="HED2652" s="653"/>
      <c r="HEE2652" s="653"/>
      <c r="HEF2652" s="653"/>
      <c r="HEG2652" s="653"/>
      <c r="HEH2652" s="653"/>
      <c r="HEI2652" s="653"/>
      <c r="HEJ2652" s="653"/>
      <c r="HEK2652" s="653"/>
      <c r="HEL2652" s="653"/>
      <c r="HEM2652" s="653"/>
      <c r="HEN2652" s="653"/>
      <c r="HEO2652" s="653"/>
      <c r="HEP2652" s="653"/>
      <c r="HEQ2652" s="653"/>
      <c r="HER2652" s="653"/>
      <c r="HES2652" s="653"/>
      <c r="HET2652" s="653"/>
      <c r="HEU2652" s="653"/>
      <c r="HEV2652" s="653"/>
      <c r="HEW2652" s="653"/>
      <c r="HEX2652" s="653"/>
      <c r="HEY2652" s="653"/>
      <c r="HEZ2652" s="653"/>
      <c r="HFA2652" s="653"/>
      <c r="HFB2652" s="653"/>
      <c r="HFC2652" s="653"/>
      <c r="HFD2652" s="653"/>
      <c r="HFE2652" s="653"/>
      <c r="HFF2652" s="653"/>
      <c r="HFG2652" s="653"/>
      <c r="HFH2652" s="653"/>
      <c r="HFI2652" s="653"/>
      <c r="HFJ2652" s="653"/>
      <c r="HFK2652" s="653"/>
      <c r="HFL2652" s="653"/>
      <c r="HFM2652" s="653"/>
      <c r="HFN2652" s="653"/>
      <c r="HFO2652" s="653"/>
      <c r="HFP2652" s="653"/>
      <c r="HFQ2652" s="653"/>
      <c r="HFR2652" s="653"/>
      <c r="HFS2652" s="653"/>
      <c r="HFT2652" s="653"/>
      <c r="HFU2652" s="653"/>
      <c r="HFV2652" s="653"/>
      <c r="HFW2652" s="653"/>
      <c r="HFX2652" s="653"/>
      <c r="HFY2652" s="653"/>
      <c r="HFZ2652" s="653"/>
      <c r="HGA2652" s="653"/>
      <c r="HGB2652" s="653"/>
      <c r="HGC2652" s="653"/>
      <c r="HGD2652" s="653"/>
      <c r="HGE2652" s="653"/>
      <c r="HGF2652" s="653"/>
      <c r="HGG2652" s="653"/>
      <c r="HGH2652" s="653"/>
      <c r="HGI2652" s="653"/>
      <c r="HGJ2652" s="653"/>
      <c r="HGK2652" s="653"/>
      <c r="HGL2652" s="653"/>
      <c r="HGM2652" s="653"/>
      <c r="HGN2652" s="653"/>
      <c r="HGO2652" s="653"/>
      <c r="HGP2652" s="653"/>
      <c r="HGQ2652" s="653"/>
      <c r="HGR2652" s="653"/>
      <c r="HGS2652" s="653"/>
      <c r="HGT2652" s="653"/>
      <c r="HGU2652" s="653"/>
      <c r="HGV2652" s="653"/>
      <c r="HGW2652" s="653"/>
      <c r="HGX2652" s="653"/>
      <c r="HGY2652" s="653"/>
      <c r="HGZ2652" s="653"/>
      <c r="HHA2652" s="653"/>
      <c r="HHB2652" s="653"/>
      <c r="HHC2652" s="653"/>
      <c r="HHD2652" s="653"/>
      <c r="HHE2652" s="653"/>
      <c r="HHF2652" s="653"/>
      <c r="HHG2652" s="653"/>
      <c r="HHH2652" s="653"/>
      <c r="HHI2652" s="653"/>
      <c r="HHJ2652" s="653"/>
      <c r="HHK2652" s="653"/>
      <c r="HHL2652" s="653"/>
      <c r="HHM2652" s="653"/>
      <c r="HHN2652" s="653"/>
      <c r="HHO2652" s="653"/>
      <c r="HHP2652" s="653"/>
      <c r="HHQ2652" s="653"/>
      <c r="HHR2652" s="653"/>
      <c r="HHS2652" s="653"/>
      <c r="HHT2652" s="653"/>
      <c r="HHU2652" s="653"/>
      <c r="HHV2652" s="653"/>
      <c r="HHW2652" s="653"/>
      <c r="HHX2652" s="653"/>
      <c r="HHY2652" s="653"/>
      <c r="HHZ2652" s="653"/>
      <c r="HIA2652" s="653"/>
      <c r="HIB2652" s="653"/>
      <c r="HIC2652" s="653"/>
      <c r="HID2652" s="653"/>
      <c r="HIE2652" s="653"/>
      <c r="HIF2652" s="653"/>
      <c r="HIG2652" s="653"/>
      <c r="HIH2652" s="653"/>
      <c r="HII2652" s="653"/>
      <c r="HIJ2652" s="653"/>
      <c r="HIK2652" s="653"/>
      <c r="HIL2652" s="653"/>
      <c r="HIM2652" s="653"/>
      <c r="HIN2652" s="653"/>
      <c r="HIO2652" s="653"/>
      <c r="HIP2652" s="653"/>
      <c r="HIQ2652" s="653"/>
      <c r="HIR2652" s="653"/>
      <c r="HIS2652" s="653"/>
      <c r="HIT2652" s="653"/>
      <c r="HIU2652" s="653"/>
      <c r="HIV2652" s="653"/>
      <c r="HIW2652" s="653"/>
      <c r="HIX2652" s="653"/>
      <c r="HIY2652" s="653"/>
      <c r="HIZ2652" s="653"/>
      <c r="HJA2652" s="653"/>
      <c r="HJB2652" s="653"/>
      <c r="HJC2652" s="653"/>
      <c r="HJD2652" s="653"/>
      <c r="HJE2652" s="653"/>
      <c r="HJF2652" s="653"/>
      <c r="HJG2652" s="653"/>
      <c r="HJH2652" s="653"/>
      <c r="HJI2652" s="653"/>
      <c r="HJJ2652" s="653"/>
      <c r="HJK2652" s="653"/>
      <c r="HJL2652" s="653"/>
      <c r="HJM2652" s="653"/>
      <c r="HJN2652" s="653"/>
      <c r="HJO2652" s="653"/>
      <c r="HJP2652" s="653"/>
      <c r="HJQ2652" s="653"/>
      <c r="HJR2652" s="653"/>
      <c r="HJS2652" s="653"/>
      <c r="HJT2652" s="653"/>
      <c r="HJU2652" s="653"/>
      <c r="HJV2652" s="653"/>
      <c r="HJW2652" s="653"/>
      <c r="HJX2652" s="653"/>
      <c r="HJY2652" s="653"/>
      <c r="HJZ2652" s="653"/>
      <c r="HKA2652" s="653"/>
      <c r="HKB2652" s="653"/>
      <c r="HKC2652" s="653"/>
      <c r="HKD2652" s="653"/>
      <c r="HKE2652" s="653"/>
      <c r="HKF2652" s="653"/>
      <c r="HKG2652" s="653"/>
      <c r="HKH2652" s="653"/>
      <c r="HKI2652" s="653"/>
      <c r="HKJ2652" s="653"/>
      <c r="HKK2652" s="653"/>
      <c r="HKL2652" s="653"/>
      <c r="HKM2652" s="653"/>
      <c r="HKN2652" s="653"/>
      <c r="HKO2652" s="653"/>
      <c r="HKP2652" s="653"/>
      <c r="HKQ2652" s="653"/>
      <c r="HKR2652" s="653"/>
      <c r="HKS2652" s="653"/>
      <c r="HKT2652" s="653"/>
      <c r="HKU2652" s="653"/>
      <c r="HKV2652" s="653"/>
      <c r="HKW2652" s="653"/>
      <c r="HKX2652" s="653"/>
      <c r="HKY2652" s="653"/>
      <c r="HKZ2652" s="653"/>
      <c r="HLA2652" s="653"/>
      <c r="HLB2652" s="653"/>
      <c r="HLC2652" s="653"/>
      <c r="HLD2652" s="653"/>
      <c r="HLE2652" s="653"/>
      <c r="HLF2652" s="653"/>
      <c r="HLG2652" s="653"/>
      <c r="HLH2652" s="653"/>
      <c r="HLI2652" s="653"/>
      <c r="HLJ2652" s="653"/>
      <c r="HLK2652" s="653"/>
      <c r="HLL2652" s="653"/>
      <c r="HLM2652" s="653"/>
      <c r="HLN2652" s="653"/>
      <c r="HLO2652" s="653"/>
      <c r="HLP2652" s="653"/>
      <c r="HLQ2652" s="653"/>
      <c r="HLR2652" s="653"/>
      <c r="HLS2652" s="653"/>
      <c r="HLT2652" s="653"/>
      <c r="HLU2652" s="653"/>
      <c r="HLV2652" s="653"/>
      <c r="HLW2652" s="653"/>
      <c r="HLX2652" s="653"/>
      <c r="HLY2652" s="653"/>
      <c r="HLZ2652" s="653"/>
      <c r="HMA2652" s="653"/>
      <c r="HMB2652" s="653"/>
      <c r="HMC2652" s="653"/>
      <c r="HMD2652" s="653"/>
      <c r="HME2652" s="653"/>
      <c r="HMF2652" s="653"/>
      <c r="HMG2652" s="653"/>
      <c r="HMH2652" s="653"/>
      <c r="HMI2652" s="653"/>
      <c r="HMJ2652" s="653"/>
      <c r="HMK2652" s="653"/>
      <c r="HML2652" s="653"/>
      <c r="HMM2652" s="653"/>
      <c r="HMN2652" s="653"/>
      <c r="HMO2652" s="653"/>
      <c r="HMP2652" s="653"/>
      <c r="HMQ2652" s="653"/>
      <c r="HMR2652" s="653"/>
      <c r="HMS2652" s="653"/>
      <c r="HMT2652" s="653"/>
      <c r="HMU2652" s="653"/>
      <c r="HMV2652" s="653"/>
      <c r="HMW2652" s="653"/>
      <c r="HMX2652" s="653"/>
      <c r="HMY2652" s="653"/>
      <c r="HMZ2652" s="653"/>
      <c r="HNA2652" s="653"/>
      <c r="HNB2652" s="653"/>
      <c r="HNC2652" s="653"/>
      <c r="HND2652" s="653"/>
      <c r="HNE2652" s="653"/>
      <c r="HNF2652" s="653"/>
      <c r="HNG2652" s="653"/>
      <c r="HNH2652" s="653"/>
      <c r="HNI2652" s="653"/>
      <c r="HNJ2652" s="653"/>
      <c r="HNK2652" s="653"/>
      <c r="HNL2652" s="653"/>
      <c r="HNM2652" s="653"/>
      <c r="HNN2652" s="653"/>
      <c r="HNO2652" s="653"/>
      <c r="HNP2652" s="653"/>
      <c r="HNQ2652" s="653"/>
      <c r="HNR2652" s="653"/>
      <c r="HNS2652" s="653"/>
      <c r="HNT2652" s="653"/>
      <c r="HNU2652" s="653"/>
      <c r="HNV2652" s="653"/>
      <c r="HNW2652" s="653"/>
      <c r="HNX2652" s="653"/>
      <c r="HNY2652" s="653"/>
      <c r="HNZ2652" s="653"/>
      <c r="HOA2652" s="653"/>
      <c r="HOB2652" s="653"/>
      <c r="HOC2652" s="653"/>
      <c r="HOD2652" s="653"/>
      <c r="HOE2652" s="653"/>
      <c r="HOF2652" s="653"/>
      <c r="HOG2652" s="653"/>
      <c r="HOH2652" s="653"/>
      <c r="HOI2652" s="653"/>
      <c r="HOJ2652" s="653"/>
      <c r="HOK2652" s="653"/>
      <c r="HOL2652" s="653"/>
      <c r="HOM2652" s="653"/>
      <c r="HON2652" s="653"/>
      <c r="HOO2652" s="653"/>
      <c r="HOP2652" s="653"/>
      <c r="HOQ2652" s="653"/>
      <c r="HOR2652" s="653"/>
      <c r="HOS2652" s="653"/>
      <c r="HOT2652" s="653"/>
      <c r="HOU2652" s="653"/>
      <c r="HOV2652" s="653"/>
      <c r="HOW2652" s="653"/>
      <c r="HOX2652" s="653"/>
      <c r="HOY2652" s="653"/>
      <c r="HOZ2652" s="653"/>
      <c r="HPA2652" s="653"/>
      <c r="HPB2652" s="653"/>
      <c r="HPC2652" s="653"/>
      <c r="HPD2652" s="653"/>
      <c r="HPE2652" s="653"/>
      <c r="HPF2652" s="653"/>
      <c r="HPG2652" s="653"/>
      <c r="HPH2652" s="653"/>
      <c r="HPI2652" s="653"/>
      <c r="HPJ2652" s="653"/>
      <c r="HPK2652" s="653"/>
      <c r="HPL2652" s="653"/>
      <c r="HPM2652" s="653"/>
      <c r="HPN2652" s="653"/>
      <c r="HPO2652" s="653"/>
      <c r="HPP2652" s="653"/>
      <c r="HPQ2652" s="653"/>
      <c r="HPR2652" s="653"/>
      <c r="HPS2652" s="653"/>
      <c r="HPT2652" s="653"/>
      <c r="HPU2652" s="653"/>
      <c r="HPV2652" s="653"/>
      <c r="HPW2652" s="653"/>
      <c r="HPX2652" s="653"/>
      <c r="HPY2652" s="653"/>
      <c r="HPZ2652" s="653"/>
      <c r="HQA2652" s="653"/>
      <c r="HQB2652" s="653"/>
      <c r="HQC2652" s="653"/>
      <c r="HQD2652" s="653"/>
      <c r="HQE2652" s="653"/>
      <c r="HQF2652" s="653"/>
      <c r="HQG2652" s="653"/>
      <c r="HQH2652" s="653"/>
      <c r="HQI2652" s="653"/>
      <c r="HQJ2652" s="653"/>
      <c r="HQK2652" s="653"/>
      <c r="HQL2652" s="653"/>
      <c r="HQM2652" s="653"/>
      <c r="HQN2652" s="653"/>
      <c r="HQO2652" s="653"/>
      <c r="HQP2652" s="653"/>
      <c r="HQQ2652" s="653"/>
      <c r="HQR2652" s="653"/>
      <c r="HQS2652" s="653"/>
      <c r="HQT2652" s="653"/>
      <c r="HQU2652" s="653"/>
      <c r="HQV2652" s="653"/>
      <c r="HQW2652" s="653"/>
      <c r="HQX2652" s="653"/>
      <c r="HQY2652" s="653"/>
      <c r="HQZ2652" s="653"/>
      <c r="HRA2652" s="653"/>
      <c r="HRB2652" s="653"/>
      <c r="HRC2652" s="653"/>
      <c r="HRD2652" s="653"/>
      <c r="HRE2652" s="653"/>
      <c r="HRF2652" s="653"/>
      <c r="HRG2652" s="653"/>
      <c r="HRH2652" s="653"/>
      <c r="HRI2652" s="653"/>
      <c r="HRJ2652" s="653"/>
      <c r="HRK2652" s="653"/>
      <c r="HRL2652" s="653"/>
      <c r="HRM2652" s="653"/>
      <c r="HRN2652" s="653"/>
      <c r="HRO2652" s="653"/>
      <c r="HRP2652" s="653"/>
      <c r="HRQ2652" s="653"/>
      <c r="HRR2652" s="653"/>
      <c r="HRS2652" s="653"/>
      <c r="HRT2652" s="653"/>
      <c r="HRU2652" s="653"/>
      <c r="HRV2652" s="653"/>
      <c r="HRW2652" s="653"/>
      <c r="HRX2652" s="653"/>
      <c r="HRY2652" s="653"/>
      <c r="HRZ2652" s="653"/>
      <c r="HSA2652" s="653"/>
      <c r="HSB2652" s="653"/>
      <c r="HSC2652" s="653"/>
      <c r="HSD2652" s="653"/>
      <c r="HSE2652" s="653"/>
      <c r="HSF2652" s="653"/>
      <c r="HSG2652" s="653"/>
      <c r="HSH2652" s="653"/>
      <c r="HSI2652" s="653"/>
      <c r="HSJ2652" s="653"/>
      <c r="HSK2652" s="653"/>
      <c r="HSL2652" s="653"/>
      <c r="HSM2652" s="653"/>
      <c r="HSN2652" s="653"/>
      <c r="HSO2652" s="653"/>
      <c r="HSP2652" s="653"/>
      <c r="HSQ2652" s="653"/>
      <c r="HSR2652" s="653"/>
      <c r="HSS2652" s="653"/>
      <c r="HST2652" s="653"/>
      <c r="HSU2652" s="653"/>
      <c r="HSV2652" s="653"/>
      <c r="HSW2652" s="653"/>
      <c r="HSX2652" s="653"/>
      <c r="HSY2652" s="653"/>
      <c r="HSZ2652" s="653"/>
      <c r="HTA2652" s="653"/>
      <c r="HTB2652" s="653"/>
      <c r="HTC2652" s="653"/>
      <c r="HTD2652" s="653"/>
      <c r="HTE2652" s="653"/>
      <c r="HTF2652" s="653"/>
      <c r="HTG2652" s="653"/>
      <c r="HTH2652" s="653"/>
      <c r="HTI2652" s="653"/>
      <c r="HTJ2652" s="653"/>
      <c r="HTK2652" s="653"/>
      <c r="HTL2652" s="653"/>
      <c r="HTM2652" s="653"/>
      <c r="HTN2652" s="653"/>
      <c r="HTO2652" s="653"/>
      <c r="HTP2652" s="653"/>
      <c r="HTQ2652" s="653"/>
      <c r="HTR2652" s="653"/>
      <c r="HTS2652" s="653"/>
      <c r="HTT2652" s="653"/>
      <c r="HTU2652" s="653"/>
      <c r="HTV2652" s="653"/>
      <c r="HTW2652" s="653"/>
      <c r="HTX2652" s="653"/>
      <c r="HTY2652" s="653"/>
      <c r="HTZ2652" s="653"/>
      <c r="HUA2652" s="653"/>
      <c r="HUB2652" s="653"/>
      <c r="HUC2652" s="653"/>
      <c r="HUD2652" s="653"/>
      <c r="HUE2652" s="653"/>
      <c r="HUF2652" s="653"/>
      <c r="HUG2652" s="653"/>
      <c r="HUH2652" s="653"/>
      <c r="HUI2652" s="653"/>
      <c r="HUJ2652" s="653"/>
      <c r="HUK2652" s="653"/>
      <c r="HUL2652" s="653"/>
      <c r="HUM2652" s="653"/>
      <c r="HUN2652" s="653"/>
      <c r="HUO2652" s="653"/>
      <c r="HUP2652" s="653"/>
      <c r="HUQ2652" s="653"/>
      <c r="HUR2652" s="653"/>
      <c r="HUS2652" s="653"/>
      <c r="HUT2652" s="653"/>
      <c r="HUU2652" s="653"/>
      <c r="HUV2652" s="653"/>
      <c r="HUW2652" s="653"/>
      <c r="HUX2652" s="653"/>
      <c r="HUY2652" s="653"/>
      <c r="HUZ2652" s="653"/>
      <c r="HVA2652" s="653"/>
      <c r="HVB2652" s="653"/>
      <c r="HVC2652" s="653"/>
      <c r="HVD2652" s="653"/>
      <c r="HVE2652" s="653"/>
      <c r="HVF2652" s="653"/>
      <c r="HVG2652" s="653"/>
      <c r="HVH2652" s="653"/>
      <c r="HVI2652" s="653"/>
      <c r="HVJ2652" s="653"/>
      <c r="HVK2652" s="653"/>
      <c r="HVL2652" s="653"/>
      <c r="HVM2652" s="653"/>
      <c r="HVN2652" s="653"/>
      <c r="HVO2652" s="653"/>
      <c r="HVP2652" s="653"/>
      <c r="HVQ2652" s="653"/>
      <c r="HVR2652" s="653"/>
      <c r="HVS2652" s="653"/>
      <c r="HVT2652" s="653"/>
      <c r="HVU2652" s="653"/>
      <c r="HVV2652" s="653"/>
      <c r="HVW2652" s="653"/>
      <c r="HVX2652" s="653"/>
      <c r="HVY2652" s="653"/>
      <c r="HVZ2652" s="653"/>
      <c r="HWA2652" s="653"/>
      <c r="HWB2652" s="653"/>
      <c r="HWC2652" s="653"/>
      <c r="HWD2652" s="653"/>
      <c r="HWE2652" s="653"/>
      <c r="HWF2652" s="653"/>
      <c r="HWG2652" s="653"/>
      <c r="HWH2652" s="653"/>
      <c r="HWI2652" s="653"/>
      <c r="HWJ2652" s="653"/>
      <c r="HWK2652" s="653"/>
      <c r="HWL2652" s="653"/>
      <c r="HWM2652" s="653"/>
      <c r="HWN2652" s="653"/>
      <c r="HWO2652" s="653"/>
      <c r="HWP2652" s="653"/>
      <c r="HWQ2652" s="653"/>
      <c r="HWR2652" s="653"/>
      <c r="HWS2652" s="653"/>
      <c r="HWT2652" s="653"/>
      <c r="HWU2652" s="653"/>
      <c r="HWV2652" s="653"/>
      <c r="HWW2652" s="653"/>
      <c r="HWX2652" s="653"/>
      <c r="HWY2652" s="653"/>
      <c r="HWZ2652" s="653"/>
      <c r="HXA2652" s="653"/>
      <c r="HXB2652" s="653"/>
      <c r="HXC2652" s="653"/>
      <c r="HXD2652" s="653"/>
      <c r="HXE2652" s="653"/>
      <c r="HXF2652" s="653"/>
      <c r="HXG2652" s="653"/>
      <c r="HXH2652" s="653"/>
      <c r="HXI2652" s="653"/>
      <c r="HXJ2652" s="653"/>
      <c r="HXK2652" s="653"/>
      <c r="HXL2652" s="653"/>
      <c r="HXM2652" s="653"/>
      <c r="HXN2652" s="653"/>
      <c r="HXO2652" s="653"/>
      <c r="HXP2652" s="653"/>
      <c r="HXQ2652" s="653"/>
      <c r="HXR2652" s="653"/>
      <c r="HXS2652" s="653"/>
      <c r="HXT2652" s="653"/>
      <c r="HXU2652" s="653"/>
      <c r="HXV2652" s="653"/>
      <c r="HXW2652" s="653"/>
      <c r="HXX2652" s="653"/>
      <c r="HXY2652" s="653"/>
      <c r="HXZ2652" s="653"/>
      <c r="HYA2652" s="653"/>
      <c r="HYB2652" s="653"/>
      <c r="HYC2652" s="653"/>
      <c r="HYD2652" s="653"/>
      <c r="HYE2652" s="653"/>
      <c r="HYF2652" s="653"/>
      <c r="HYG2652" s="653"/>
      <c r="HYH2652" s="653"/>
      <c r="HYI2652" s="653"/>
      <c r="HYJ2652" s="653"/>
      <c r="HYK2652" s="653"/>
      <c r="HYL2652" s="653"/>
      <c r="HYM2652" s="653"/>
      <c r="HYN2652" s="653"/>
      <c r="HYO2652" s="653"/>
      <c r="HYP2652" s="653"/>
      <c r="HYQ2652" s="653"/>
      <c r="HYR2652" s="653"/>
      <c r="HYS2652" s="653"/>
      <c r="HYT2652" s="653"/>
      <c r="HYU2652" s="653"/>
      <c r="HYV2652" s="653"/>
      <c r="HYW2652" s="653"/>
      <c r="HYX2652" s="653"/>
      <c r="HYY2652" s="653"/>
      <c r="HYZ2652" s="653"/>
      <c r="HZA2652" s="653"/>
      <c r="HZB2652" s="653"/>
      <c r="HZC2652" s="653"/>
      <c r="HZD2652" s="653"/>
      <c r="HZE2652" s="653"/>
      <c r="HZF2652" s="653"/>
      <c r="HZG2652" s="653"/>
      <c r="HZH2652" s="653"/>
      <c r="HZI2652" s="653"/>
      <c r="HZJ2652" s="653"/>
      <c r="HZK2652" s="653"/>
      <c r="HZL2652" s="653"/>
      <c r="HZM2652" s="653"/>
      <c r="HZN2652" s="653"/>
      <c r="HZO2652" s="653"/>
      <c r="HZP2652" s="653"/>
      <c r="HZQ2652" s="653"/>
      <c r="HZR2652" s="653"/>
      <c r="HZS2652" s="653"/>
      <c r="HZT2652" s="653"/>
      <c r="HZU2652" s="653"/>
      <c r="HZV2652" s="653"/>
      <c r="HZW2652" s="653"/>
      <c r="HZX2652" s="653"/>
      <c r="HZY2652" s="653"/>
      <c r="HZZ2652" s="653"/>
      <c r="IAA2652" s="653"/>
      <c r="IAB2652" s="653"/>
      <c r="IAC2652" s="653"/>
      <c r="IAD2652" s="653"/>
      <c r="IAE2652" s="653"/>
      <c r="IAF2652" s="653"/>
      <c r="IAG2652" s="653"/>
      <c r="IAH2652" s="653"/>
      <c r="IAI2652" s="653"/>
      <c r="IAJ2652" s="653"/>
      <c r="IAK2652" s="653"/>
      <c r="IAL2652" s="653"/>
      <c r="IAM2652" s="653"/>
      <c r="IAN2652" s="653"/>
      <c r="IAO2652" s="653"/>
      <c r="IAP2652" s="653"/>
      <c r="IAQ2652" s="653"/>
      <c r="IAR2652" s="653"/>
      <c r="IAS2652" s="653"/>
      <c r="IAT2652" s="653"/>
      <c r="IAU2652" s="653"/>
      <c r="IAV2652" s="653"/>
      <c r="IAW2652" s="653"/>
      <c r="IAX2652" s="653"/>
      <c r="IAY2652" s="653"/>
      <c r="IAZ2652" s="653"/>
      <c r="IBA2652" s="653"/>
      <c r="IBB2652" s="653"/>
      <c r="IBC2652" s="653"/>
      <c r="IBD2652" s="653"/>
      <c r="IBE2652" s="653"/>
      <c r="IBF2652" s="653"/>
      <c r="IBG2652" s="653"/>
      <c r="IBH2652" s="653"/>
      <c r="IBI2652" s="653"/>
      <c r="IBJ2652" s="653"/>
      <c r="IBK2652" s="653"/>
      <c r="IBL2652" s="653"/>
      <c r="IBM2652" s="653"/>
      <c r="IBN2652" s="653"/>
      <c r="IBO2652" s="653"/>
      <c r="IBP2652" s="653"/>
      <c r="IBQ2652" s="653"/>
      <c r="IBR2652" s="653"/>
      <c r="IBS2652" s="653"/>
      <c r="IBT2652" s="653"/>
      <c r="IBU2652" s="653"/>
      <c r="IBV2652" s="653"/>
      <c r="IBW2652" s="653"/>
      <c r="IBX2652" s="653"/>
      <c r="IBY2652" s="653"/>
      <c r="IBZ2652" s="653"/>
      <c r="ICA2652" s="653"/>
      <c r="ICB2652" s="653"/>
      <c r="ICC2652" s="653"/>
      <c r="ICD2652" s="653"/>
      <c r="ICE2652" s="653"/>
      <c r="ICF2652" s="653"/>
      <c r="ICG2652" s="653"/>
      <c r="ICH2652" s="653"/>
      <c r="ICI2652" s="653"/>
      <c r="ICJ2652" s="653"/>
      <c r="ICK2652" s="653"/>
      <c r="ICL2652" s="653"/>
      <c r="ICM2652" s="653"/>
      <c r="ICN2652" s="653"/>
      <c r="ICO2652" s="653"/>
      <c r="ICP2652" s="653"/>
      <c r="ICQ2652" s="653"/>
      <c r="ICR2652" s="653"/>
      <c r="ICS2652" s="653"/>
      <c r="ICT2652" s="653"/>
      <c r="ICU2652" s="653"/>
      <c r="ICV2652" s="653"/>
      <c r="ICW2652" s="653"/>
      <c r="ICX2652" s="653"/>
      <c r="ICY2652" s="653"/>
      <c r="ICZ2652" s="653"/>
      <c r="IDA2652" s="653"/>
      <c r="IDB2652" s="653"/>
      <c r="IDC2652" s="653"/>
      <c r="IDD2652" s="653"/>
      <c r="IDE2652" s="653"/>
      <c r="IDF2652" s="653"/>
      <c r="IDG2652" s="653"/>
      <c r="IDH2652" s="653"/>
      <c r="IDI2652" s="653"/>
      <c r="IDJ2652" s="653"/>
      <c r="IDK2652" s="653"/>
      <c r="IDL2652" s="653"/>
      <c r="IDM2652" s="653"/>
      <c r="IDN2652" s="653"/>
      <c r="IDO2652" s="653"/>
      <c r="IDP2652" s="653"/>
      <c r="IDQ2652" s="653"/>
      <c r="IDR2652" s="653"/>
      <c r="IDS2652" s="653"/>
      <c r="IDT2652" s="653"/>
      <c r="IDU2652" s="653"/>
      <c r="IDV2652" s="653"/>
      <c r="IDW2652" s="653"/>
      <c r="IDX2652" s="653"/>
      <c r="IDY2652" s="653"/>
      <c r="IDZ2652" s="653"/>
      <c r="IEA2652" s="653"/>
      <c r="IEB2652" s="653"/>
      <c r="IEC2652" s="653"/>
      <c r="IED2652" s="653"/>
      <c r="IEE2652" s="653"/>
      <c r="IEF2652" s="653"/>
      <c r="IEG2652" s="653"/>
      <c r="IEH2652" s="653"/>
      <c r="IEI2652" s="653"/>
      <c r="IEJ2652" s="653"/>
      <c r="IEK2652" s="653"/>
      <c r="IEL2652" s="653"/>
      <c r="IEM2652" s="653"/>
      <c r="IEN2652" s="653"/>
      <c r="IEO2652" s="653"/>
      <c r="IEP2652" s="653"/>
      <c r="IEQ2652" s="653"/>
      <c r="IER2652" s="653"/>
      <c r="IES2652" s="653"/>
      <c r="IET2652" s="653"/>
      <c r="IEU2652" s="653"/>
      <c r="IEV2652" s="653"/>
      <c r="IEW2652" s="653"/>
      <c r="IEX2652" s="653"/>
      <c r="IEY2652" s="653"/>
      <c r="IEZ2652" s="653"/>
      <c r="IFA2652" s="653"/>
      <c r="IFB2652" s="653"/>
      <c r="IFC2652" s="653"/>
      <c r="IFD2652" s="653"/>
      <c r="IFE2652" s="653"/>
      <c r="IFF2652" s="653"/>
      <c r="IFG2652" s="653"/>
      <c r="IFH2652" s="653"/>
      <c r="IFI2652" s="653"/>
      <c r="IFJ2652" s="653"/>
      <c r="IFK2652" s="653"/>
      <c r="IFL2652" s="653"/>
      <c r="IFM2652" s="653"/>
      <c r="IFN2652" s="653"/>
      <c r="IFO2652" s="653"/>
      <c r="IFP2652" s="653"/>
      <c r="IFQ2652" s="653"/>
      <c r="IFR2652" s="653"/>
      <c r="IFS2652" s="653"/>
      <c r="IFT2652" s="653"/>
      <c r="IFU2652" s="653"/>
      <c r="IFV2652" s="653"/>
      <c r="IFW2652" s="653"/>
      <c r="IFX2652" s="653"/>
      <c r="IFY2652" s="653"/>
      <c r="IFZ2652" s="653"/>
      <c r="IGA2652" s="653"/>
      <c r="IGB2652" s="653"/>
      <c r="IGC2652" s="653"/>
      <c r="IGD2652" s="653"/>
      <c r="IGE2652" s="653"/>
      <c r="IGF2652" s="653"/>
      <c r="IGG2652" s="653"/>
      <c r="IGH2652" s="653"/>
      <c r="IGI2652" s="653"/>
      <c r="IGJ2652" s="653"/>
      <c r="IGK2652" s="653"/>
      <c r="IGL2652" s="653"/>
      <c r="IGM2652" s="653"/>
      <c r="IGN2652" s="653"/>
      <c r="IGO2652" s="653"/>
      <c r="IGP2652" s="653"/>
      <c r="IGQ2652" s="653"/>
      <c r="IGR2652" s="653"/>
      <c r="IGS2652" s="653"/>
      <c r="IGT2652" s="653"/>
      <c r="IGU2652" s="653"/>
      <c r="IGV2652" s="653"/>
      <c r="IGW2652" s="653"/>
      <c r="IGX2652" s="653"/>
      <c r="IGY2652" s="653"/>
      <c r="IGZ2652" s="653"/>
      <c r="IHA2652" s="653"/>
      <c r="IHB2652" s="653"/>
      <c r="IHC2652" s="653"/>
      <c r="IHD2652" s="653"/>
      <c r="IHE2652" s="653"/>
      <c r="IHF2652" s="653"/>
      <c r="IHG2652" s="653"/>
      <c r="IHH2652" s="653"/>
      <c r="IHI2652" s="653"/>
      <c r="IHJ2652" s="653"/>
      <c r="IHK2652" s="653"/>
      <c r="IHL2652" s="653"/>
      <c r="IHM2652" s="653"/>
      <c r="IHN2652" s="653"/>
      <c r="IHO2652" s="653"/>
      <c r="IHP2652" s="653"/>
      <c r="IHQ2652" s="653"/>
      <c r="IHR2652" s="653"/>
      <c r="IHS2652" s="653"/>
      <c r="IHT2652" s="653"/>
      <c r="IHU2652" s="653"/>
      <c r="IHV2652" s="653"/>
      <c r="IHW2652" s="653"/>
      <c r="IHX2652" s="653"/>
      <c r="IHY2652" s="653"/>
      <c r="IHZ2652" s="653"/>
      <c r="IIA2652" s="653"/>
      <c r="IIB2652" s="653"/>
      <c r="IIC2652" s="653"/>
      <c r="IID2652" s="653"/>
      <c r="IIE2652" s="653"/>
      <c r="IIF2652" s="653"/>
      <c r="IIG2652" s="653"/>
      <c r="IIH2652" s="653"/>
      <c r="III2652" s="653"/>
      <c r="IIJ2652" s="653"/>
      <c r="IIK2652" s="653"/>
      <c r="IIL2652" s="653"/>
      <c r="IIM2652" s="653"/>
      <c r="IIN2652" s="653"/>
      <c r="IIO2652" s="653"/>
      <c r="IIP2652" s="653"/>
      <c r="IIQ2652" s="653"/>
      <c r="IIR2652" s="653"/>
      <c r="IIS2652" s="653"/>
      <c r="IIT2652" s="653"/>
      <c r="IIU2652" s="653"/>
      <c r="IIV2652" s="653"/>
      <c r="IIW2652" s="653"/>
      <c r="IIX2652" s="653"/>
      <c r="IIY2652" s="653"/>
      <c r="IIZ2652" s="653"/>
      <c r="IJA2652" s="653"/>
      <c r="IJB2652" s="653"/>
      <c r="IJC2652" s="653"/>
      <c r="IJD2652" s="653"/>
      <c r="IJE2652" s="653"/>
      <c r="IJF2652" s="653"/>
      <c r="IJG2652" s="653"/>
      <c r="IJH2652" s="653"/>
      <c r="IJI2652" s="653"/>
      <c r="IJJ2652" s="653"/>
      <c r="IJK2652" s="653"/>
      <c r="IJL2652" s="653"/>
      <c r="IJM2652" s="653"/>
      <c r="IJN2652" s="653"/>
      <c r="IJO2652" s="653"/>
      <c r="IJP2652" s="653"/>
      <c r="IJQ2652" s="653"/>
      <c r="IJR2652" s="653"/>
      <c r="IJS2652" s="653"/>
      <c r="IJT2652" s="653"/>
      <c r="IJU2652" s="653"/>
      <c r="IJV2652" s="653"/>
      <c r="IJW2652" s="653"/>
      <c r="IJX2652" s="653"/>
      <c r="IJY2652" s="653"/>
      <c r="IJZ2652" s="653"/>
      <c r="IKA2652" s="653"/>
      <c r="IKB2652" s="653"/>
      <c r="IKC2652" s="653"/>
      <c r="IKD2652" s="653"/>
      <c r="IKE2652" s="653"/>
      <c r="IKF2652" s="653"/>
      <c r="IKG2652" s="653"/>
      <c r="IKH2652" s="653"/>
      <c r="IKI2652" s="653"/>
      <c r="IKJ2652" s="653"/>
      <c r="IKK2652" s="653"/>
      <c r="IKL2652" s="653"/>
      <c r="IKM2652" s="653"/>
      <c r="IKN2652" s="653"/>
      <c r="IKO2652" s="653"/>
      <c r="IKP2652" s="653"/>
      <c r="IKQ2652" s="653"/>
      <c r="IKR2652" s="653"/>
      <c r="IKS2652" s="653"/>
      <c r="IKT2652" s="653"/>
      <c r="IKU2652" s="653"/>
      <c r="IKV2652" s="653"/>
      <c r="IKW2652" s="653"/>
      <c r="IKX2652" s="653"/>
      <c r="IKY2652" s="653"/>
      <c r="IKZ2652" s="653"/>
      <c r="ILA2652" s="653"/>
      <c r="ILB2652" s="653"/>
      <c r="ILC2652" s="653"/>
      <c r="ILD2652" s="653"/>
      <c r="ILE2652" s="653"/>
      <c r="ILF2652" s="653"/>
      <c r="ILG2652" s="653"/>
      <c r="ILH2652" s="653"/>
      <c r="ILI2652" s="653"/>
      <c r="ILJ2652" s="653"/>
      <c r="ILK2652" s="653"/>
      <c r="ILL2652" s="653"/>
      <c r="ILM2652" s="653"/>
      <c r="ILN2652" s="653"/>
      <c r="ILO2652" s="653"/>
      <c r="ILP2652" s="653"/>
      <c r="ILQ2652" s="653"/>
      <c r="ILR2652" s="653"/>
      <c r="ILS2652" s="653"/>
      <c r="ILT2652" s="653"/>
      <c r="ILU2652" s="653"/>
      <c r="ILV2652" s="653"/>
      <c r="ILW2652" s="653"/>
      <c r="ILX2652" s="653"/>
      <c r="ILY2652" s="653"/>
      <c r="ILZ2652" s="653"/>
      <c r="IMA2652" s="653"/>
      <c r="IMB2652" s="653"/>
      <c r="IMC2652" s="653"/>
      <c r="IMD2652" s="653"/>
      <c r="IME2652" s="653"/>
      <c r="IMF2652" s="653"/>
      <c r="IMG2652" s="653"/>
      <c r="IMH2652" s="653"/>
      <c r="IMI2652" s="653"/>
      <c r="IMJ2652" s="653"/>
      <c r="IMK2652" s="653"/>
      <c r="IML2652" s="653"/>
      <c r="IMM2652" s="653"/>
      <c r="IMN2652" s="653"/>
      <c r="IMO2652" s="653"/>
      <c r="IMP2652" s="653"/>
      <c r="IMQ2652" s="653"/>
      <c r="IMR2652" s="653"/>
      <c r="IMS2652" s="653"/>
      <c r="IMT2652" s="653"/>
      <c r="IMU2652" s="653"/>
      <c r="IMV2652" s="653"/>
      <c r="IMW2652" s="653"/>
      <c r="IMX2652" s="653"/>
      <c r="IMY2652" s="653"/>
      <c r="IMZ2652" s="653"/>
      <c r="INA2652" s="653"/>
      <c r="INB2652" s="653"/>
      <c r="INC2652" s="653"/>
      <c r="IND2652" s="653"/>
      <c r="INE2652" s="653"/>
      <c r="INF2652" s="653"/>
      <c r="ING2652" s="653"/>
      <c r="INH2652" s="653"/>
      <c r="INI2652" s="653"/>
      <c r="INJ2652" s="653"/>
      <c r="INK2652" s="653"/>
      <c r="INL2652" s="653"/>
      <c r="INM2652" s="653"/>
      <c r="INN2652" s="653"/>
      <c r="INO2652" s="653"/>
      <c r="INP2652" s="653"/>
      <c r="INQ2652" s="653"/>
      <c r="INR2652" s="653"/>
      <c r="INS2652" s="653"/>
      <c r="INT2652" s="653"/>
      <c r="INU2652" s="653"/>
      <c r="INV2652" s="653"/>
      <c r="INW2652" s="653"/>
      <c r="INX2652" s="653"/>
      <c r="INY2652" s="653"/>
      <c r="INZ2652" s="653"/>
      <c r="IOA2652" s="653"/>
      <c r="IOB2652" s="653"/>
      <c r="IOC2652" s="653"/>
      <c r="IOD2652" s="653"/>
      <c r="IOE2652" s="653"/>
      <c r="IOF2652" s="653"/>
      <c r="IOG2652" s="653"/>
      <c r="IOH2652" s="653"/>
      <c r="IOI2652" s="653"/>
      <c r="IOJ2652" s="653"/>
      <c r="IOK2652" s="653"/>
      <c r="IOL2652" s="653"/>
      <c r="IOM2652" s="653"/>
      <c r="ION2652" s="653"/>
      <c r="IOO2652" s="653"/>
      <c r="IOP2652" s="653"/>
      <c r="IOQ2652" s="653"/>
      <c r="IOR2652" s="653"/>
      <c r="IOS2652" s="653"/>
      <c r="IOT2652" s="653"/>
      <c r="IOU2652" s="653"/>
      <c r="IOV2652" s="653"/>
      <c r="IOW2652" s="653"/>
      <c r="IOX2652" s="653"/>
      <c r="IOY2652" s="653"/>
      <c r="IOZ2652" s="653"/>
      <c r="IPA2652" s="653"/>
      <c r="IPB2652" s="653"/>
      <c r="IPC2652" s="653"/>
      <c r="IPD2652" s="653"/>
      <c r="IPE2652" s="653"/>
      <c r="IPF2652" s="653"/>
      <c r="IPG2652" s="653"/>
      <c r="IPH2652" s="653"/>
      <c r="IPI2652" s="653"/>
      <c r="IPJ2652" s="653"/>
      <c r="IPK2652" s="653"/>
      <c r="IPL2652" s="653"/>
      <c r="IPM2652" s="653"/>
      <c r="IPN2652" s="653"/>
      <c r="IPO2652" s="653"/>
      <c r="IPP2652" s="653"/>
      <c r="IPQ2652" s="653"/>
      <c r="IPR2652" s="653"/>
      <c r="IPS2652" s="653"/>
      <c r="IPT2652" s="653"/>
      <c r="IPU2652" s="653"/>
      <c r="IPV2652" s="653"/>
      <c r="IPW2652" s="653"/>
      <c r="IPX2652" s="653"/>
      <c r="IPY2652" s="653"/>
      <c r="IPZ2652" s="653"/>
      <c r="IQA2652" s="653"/>
      <c r="IQB2652" s="653"/>
      <c r="IQC2652" s="653"/>
      <c r="IQD2652" s="653"/>
      <c r="IQE2652" s="653"/>
      <c r="IQF2652" s="653"/>
      <c r="IQG2652" s="653"/>
      <c r="IQH2652" s="653"/>
      <c r="IQI2652" s="653"/>
      <c r="IQJ2652" s="653"/>
      <c r="IQK2652" s="653"/>
      <c r="IQL2652" s="653"/>
      <c r="IQM2652" s="653"/>
      <c r="IQN2652" s="653"/>
      <c r="IQO2652" s="653"/>
      <c r="IQP2652" s="653"/>
      <c r="IQQ2652" s="653"/>
      <c r="IQR2652" s="653"/>
      <c r="IQS2652" s="653"/>
      <c r="IQT2652" s="653"/>
      <c r="IQU2652" s="653"/>
      <c r="IQV2652" s="653"/>
      <c r="IQW2652" s="653"/>
      <c r="IQX2652" s="653"/>
      <c r="IQY2652" s="653"/>
      <c r="IQZ2652" s="653"/>
      <c r="IRA2652" s="653"/>
      <c r="IRB2652" s="653"/>
      <c r="IRC2652" s="653"/>
      <c r="IRD2652" s="653"/>
      <c r="IRE2652" s="653"/>
      <c r="IRF2652" s="653"/>
      <c r="IRG2652" s="653"/>
      <c r="IRH2652" s="653"/>
      <c r="IRI2652" s="653"/>
      <c r="IRJ2652" s="653"/>
      <c r="IRK2652" s="653"/>
      <c r="IRL2652" s="653"/>
      <c r="IRM2652" s="653"/>
      <c r="IRN2652" s="653"/>
      <c r="IRO2652" s="653"/>
      <c r="IRP2652" s="653"/>
      <c r="IRQ2652" s="653"/>
      <c r="IRR2652" s="653"/>
      <c r="IRS2652" s="653"/>
      <c r="IRT2652" s="653"/>
      <c r="IRU2652" s="653"/>
      <c r="IRV2652" s="653"/>
      <c r="IRW2652" s="653"/>
      <c r="IRX2652" s="653"/>
      <c r="IRY2652" s="653"/>
      <c r="IRZ2652" s="653"/>
      <c r="ISA2652" s="653"/>
      <c r="ISB2652" s="653"/>
      <c r="ISC2652" s="653"/>
      <c r="ISD2652" s="653"/>
      <c r="ISE2652" s="653"/>
      <c r="ISF2652" s="653"/>
      <c r="ISG2652" s="653"/>
      <c r="ISH2652" s="653"/>
      <c r="ISI2652" s="653"/>
      <c r="ISJ2652" s="653"/>
      <c r="ISK2652" s="653"/>
      <c r="ISL2652" s="653"/>
      <c r="ISM2652" s="653"/>
      <c r="ISN2652" s="653"/>
      <c r="ISO2652" s="653"/>
      <c r="ISP2652" s="653"/>
      <c r="ISQ2652" s="653"/>
      <c r="ISR2652" s="653"/>
      <c r="ISS2652" s="653"/>
      <c r="IST2652" s="653"/>
      <c r="ISU2652" s="653"/>
      <c r="ISV2652" s="653"/>
      <c r="ISW2652" s="653"/>
      <c r="ISX2652" s="653"/>
      <c r="ISY2652" s="653"/>
      <c r="ISZ2652" s="653"/>
      <c r="ITA2652" s="653"/>
      <c r="ITB2652" s="653"/>
      <c r="ITC2652" s="653"/>
      <c r="ITD2652" s="653"/>
      <c r="ITE2652" s="653"/>
      <c r="ITF2652" s="653"/>
      <c r="ITG2652" s="653"/>
      <c r="ITH2652" s="653"/>
      <c r="ITI2652" s="653"/>
      <c r="ITJ2652" s="653"/>
      <c r="ITK2652" s="653"/>
      <c r="ITL2652" s="653"/>
      <c r="ITM2652" s="653"/>
      <c r="ITN2652" s="653"/>
      <c r="ITO2652" s="653"/>
      <c r="ITP2652" s="653"/>
      <c r="ITQ2652" s="653"/>
      <c r="ITR2652" s="653"/>
      <c r="ITS2652" s="653"/>
      <c r="ITT2652" s="653"/>
      <c r="ITU2652" s="653"/>
      <c r="ITV2652" s="653"/>
      <c r="ITW2652" s="653"/>
      <c r="ITX2652" s="653"/>
      <c r="ITY2652" s="653"/>
      <c r="ITZ2652" s="653"/>
      <c r="IUA2652" s="653"/>
      <c r="IUB2652" s="653"/>
      <c r="IUC2652" s="653"/>
      <c r="IUD2652" s="653"/>
      <c r="IUE2652" s="653"/>
      <c r="IUF2652" s="653"/>
      <c r="IUG2652" s="653"/>
      <c r="IUH2652" s="653"/>
      <c r="IUI2652" s="653"/>
      <c r="IUJ2652" s="653"/>
      <c r="IUK2652" s="653"/>
      <c r="IUL2652" s="653"/>
      <c r="IUM2652" s="653"/>
      <c r="IUN2652" s="653"/>
      <c r="IUO2652" s="653"/>
      <c r="IUP2652" s="653"/>
      <c r="IUQ2652" s="653"/>
      <c r="IUR2652" s="653"/>
      <c r="IUS2652" s="653"/>
      <c r="IUT2652" s="653"/>
      <c r="IUU2652" s="653"/>
      <c r="IUV2652" s="653"/>
      <c r="IUW2652" s="653"/>
      <c r="IUX2652" s="653"/>
      <c r="IUY2652" s="653"/>
      <c r="IUZ2652" s="653"/>
      <c r="IVA2652" s="653"/>
      <c r="IVB2652" s="653"/>
      <c r="IVC2652" s="653"/>
      <c r="IVD2652" s="653"/>
      <c r="IVE2652" s="653"/>
      <c r="IVF2652" s="653"/>
      <c r="IVG2652" s="653"/>
      <c r="IVH2652" s="653"/>
      <c r="IVI2652" s="653"/>
      <c r="IVJ2652" s="653"/>
      <c r="IVK2652" s="653"/>
      <c r="IVL2652" s="653"/>
      <c r="IVM2652" s="653"/>
      <c r="IVN2652" s="653"/>
      <c r="IVO2652" s="653"/>
      <c r="IVP2652" s="653"/>
      <c r="IVQ2652" s="653"/>
      <c r="IVR2652" s="653"/>
      <c r="IVS2652" s="653"/>
      <c r="IVT2652" s="653"/>
      <c r="IVU2652" s="653"/>
      <c r="IVV2652" s="653"/>
      <c r="IVW2652" s="653"/>
      <c r="IVX2652" s="653"/>
      <c r="IVY2652" s="653"/>
      <c r="IVZ2652" s="653"/>
      <c r="IWA2652" s="653"/>
      <c r="IWB2652" s="653"/>
      <c r="IWC2652" s="653"/>
      <c r="IWD2652" s="653"/>
      <c r="IWE2652" s="653"/>
      <c r="IWF2652" s="653"/>
      <c r="IWG2652" s="653"/>
      <c r="IWH2652" s="653"/>
      <c r="IWI2652" s="653"/>
      <c r="IWJ2652" s="653"/>
      <c r="IWK2652" s="653"/>
      <c r="IWL2652" s="653"/>
      <c r="IWM2652" s="653"/>
      <c r="IWN2652" s="653"/>
      <c r="IWO2652" s="653"/>
      <c r="IWP2652" s="653"/>
      <c r="IWQ2652" s="653"/>
      <c r="IWR2652" s="653"/>
      <c r="IWS2652" s="653"/>
      <c r="IWT2652" s="653"/>
      <c r="IWU2652" s="653"/>
      <c r="IWV2652" s="653"/>
      <c r="IWW2652" s="653"/>
      <c r="IWX2652" s="653"/>
      <c r="IWY2652" s="653"/>
      <c r="IWZ2652" s="653"/>
      <c r="IXA2652" s="653"/>
      <c r="IXB2652" s="653"/>
      <c r="IXC2652" s="653"/>
      <c r="IXD2652" s="653"/>
      <c r="IXE2652" s="653"/>
      <c r="IXF2652" s="653"/>
      <c r="IXG2652" s="653"/>
      <c r="IXH2652" s="653"/>
      <c r="IXI2652" s="653"/>
      <c r="IXJ2652" s="653"/>
      <c r="IXK2652" s="653"/>
      <c r="IXL2652" s="653"/>
      <c r="IXM2652" s="653"/>
      <c r="IXN2652" s="653"/>
      <c r="IXO2652" s="653"/>
      <c r="IXP2652" s="653"/>
      <c r="IXQ2652" s="653"/>
      <c r="IXR2652" s="653"/>
      <c r="IXS2652" s="653"/>
      <c r="IXT2652" s="653"/>
      <c r="IXU2652" s="653"/>
      <c r="IXV2652" s="653"/>
      <c r="IXW2652" s="653"/>
      <c r="IXX2652" s="653"/>
      <c r="IXY2652" s="653"/>
      <c r="IXZ2652" s="653"/>
      <c r="IYA2652" s="653"/>
      <c r="IYB2652" s="653"/>
      <c r="IYC2652" s="653"/>
      <c r="IYD2652" s="653"/>
      <c r="IYE2652" s="653"/>
      <c r="IYF2652" s="653"/>
      <c r="IYG2652" s="653"/>
      <c r="IYH2652" s="653"/>
      <c r="IYI2652" s="653"/>
      <c r="IYJ2652" s="653"/>
      <c r="IYK2652" s="653"/>
      <c r="IYL2652" s="653"/>
      <c r="IYM2652" s="653"/>
      <c r="IYN2652" s="653"/>
      <c r="IYO2652" s="653"/>
      <c r="IYP2652" s="653"/>
      <c r="IYQ2652" s="653"/>
      <c r="IYR2652" s="653"/>
      <c r="IYS2652" s="653"/>
      <c r="IYT2652" s="653"/>
      <c r="IYU2652" s="653"/>
      <c r="IYV2652" s="653"/>
      <c r="IYW2652" s="653"/>
      <c r="IYX2652" s="653"/>
      <c r="IYY2652" s="653"/>
      <c r="IYZ2652" s="653"/>
      <c r="IZA2652" s="653"/>
      <c r="IZB2652" s="653"/>
      <c r="IZC2652" s="653"/>
      <c r="IZD2652" s="653"/>
      <c r="IZE2652" s="653"/>
      <c r="IZF2652" s="653"/>
      <c r="IZG2652" s="653"/>
      <c r="IZH2652" s="653"/>
      <c r="IZI2652" s="653"/>
      <c r="IZJ2652" s="653"/>
      <c r="IZK2652" s="653"/>
      <c r="IZL2652" s="653"/>
      <c r="IZM2652" s="653"/>
      <c r="IZN2652" s="653"/>
      <c r="IZO2652" s="653"/>
      <c r="IZP2652" s="653"/>
      <c r="IZQ2652" s="653"/>
      <c r="IZR2652" s="653"/>
      <c r="IZS2652" s="653"/>
      <c r="IZT2652" s="653"/>
      <c r="IZU2652" s="653"/>
      <c r="IZV2652" s="653"/>
      <c r="IZW2652" s="653"/>
      <c r="IZX2652" s="653"/>
      <c r="IZY2652" s="653"/>
      <c r="IZZ2652" s="653"/>
      <c r="JAA2652" s="653"/>
      <c r="JAB2652" s="653"/>
      <c r="JAC2652" s="653"/>
      <c r="JAD2652" s="653"/>
      <c r="JAE2652" s="653"/>
      <c r="JAF2652" s="653"/>
      <c r="JAG2652" s="653"/>
      <c r="JAH2652" s="653"/>
      <c r="JAI2652" s="653"/>
      <c r="JAJ2652" s="653"/>
      <c r="JAK2652" s="653"/>
      <c r="JAL2652" s="653"/>
      <c r="JAM2652" s="653"/>
      <c r="JAN2652" s="653"/>
      <c r="JAO2652" s="653"/>
      <c r="JAP2652" s="653"/>
      <c r="JAQ2652" s="653"/>
      <c r="JAR2652" s="653"/>
      <c r="JAS2652" s="653"/>
      <c r="JAT2652" s="653"/>
      <c r="JAU2652" s="653"/>
      <c r="JAV2652" s="653"/>
      <c r="JAW2652" s="653"/>
      <c r="JAX2652" s="653"/>
      <c r="JAY2652" s="653"/>
      <c r="JAZ2652" s="653"/>
      <c r="JBA2652" s="653"/>
      <c r="JBB2652" s="653"/>
      <c r="JBC2652" s="653"/>
      <c r="JBD2652" s="653"/>
      <c r="JBE2652" s="653"/>
      <c r="JBF2652" s="653"/>
      <c r="JBG2652" s="653"/>
      <c r="JBH2652" s="653"/>
      <c r="JBI2652" s="653"/>
      <c r="JBJ2652" s="653"/>
      <c r="JBK2652" s="653"/>
      <c r="JBL2652" s="653"/>
      <c r="JBM2652" s="653"/>
      <c r="JBN2652" s="653"/>
      <c r="JBO2652" s="653"/>
      <c r="JBP2652" s="653"/>
      <c r="JBQ2652" s="653"/>
      <c r="JBR2652" s="653"/>
      <c r="JBS2652" s="653"/>
      <c r="JBT2652" s="653"/>
      <c r="JBU2652" s="653"/>
      <c r="JBV2652" s="653"/>
      <c r="JBW2652" s="653"/>
      <c r="JBX2652" s="653"/>
      <c r="JBY2652" s="653"/>
      <c r="JBZ2652" s="653"/>
      <c r="JCA2652" s="653"/>
      <c r="JCB2652" s="653"/>
      <c r="JCC2652" s="653"/>
      <c r="JCD2652" s="653"/>
      <c r="JCE2652" s="653"/>
      <c r="JCF2652" s="653"/>
      <c r="JCG2652" s="653"/>
      <c r="JCH2652" s="653"/>
      <c r="JCI2652" s="653"/>
      <c r="JCJ2652" s="653"/>
      <c r="JCK2652" s="653"/>
      <c r="JCL2652" s="653"/>
      <c r="JCM2652" s="653"/>
      <c r="JCN2652" s="653"/>
      <c r="JCO2652" s="653"/>
      <c r="JCP2652" s="653"/>
      <c r="JCQ2652" s="653"/>
      <c r="JCR2652" s="653"/>
      <c r="JCS2652" s="653"/>
      <c r="JCT2652" s="653"/>
      <c r="JCU2652" s="653"/>
      <c r="JCV2652" s="653"/>
      <c r="JCW2652" s="653"/>
      <c r="JCX2652" s="653"/>
      <c r="JCY2652" s="653"/>
      <c r="JCZ2652" s="653"/>
      <c r="JDA2652" s="653"/>
      <c r="JDB2652" s="653"/>
      <c r="JDC2652" s="653"/>
      <c r="JDD2652" s="653"/>
      <c r="JDE2652" s="653"/>
      <c r="JDF2652" s="653"/>
      <c r="JDG2652" s="653"/>
      <c r="JDH2652" s="653"/>
      <c r="JDI2652" s="653"/>
      <c r="JDJ2652" s="653"/>
      <c r="JDK2652" s="653"/>
      <c r="JDL2652" s="653"/>
      <c r="JDM2652" s="653"/>
      <c r="JDN2652" s="653"/>
      <c r="JDO2652" s="653"/>
      <c r="JDP2652" s="653"/>
      <c r="JDQ2652" s="653"/>
      <c r="JDR2652" s="653"/>
      <c r="JDS2652" s="653"/>
      <c r="JDT2652" s="653"/>
      <c r="JDU2652" s="653"/>
      <c r="JDV2652" s="653"/>
      <c r="JDW2652" s="653"/>
      <c r="JDX2652" s="653"/>
      <c r="JDY2652" s="653"/>
      <c r="JDZ2652" s="653"/>
      <c r="JEA2652" s="653"/>
      <c r="JEB2652" s="653"/>
      <c r="JEC2652" s="653"/>
      <c r="JED2652" s="653"/>
      <c r="JEE2652" s="653"/>
      <c r="JEF2652" s="653"/>
      <c r="JEG2652" s="653"/>
      <c r="JEH2652" s="653"/>
      <c r="JEI2652" s="653"/>
      <c r="JEJ2652" s="653"/>
      <c r="JEK2652" s="653"/>
      <c r="JEL2652" s="653"/>
      <c r="JEM2652" s="653"/>
      <c r="JEN2652" s="653"/>
      <c r="JEO2652" s="653"/>
      <c r="JEP2652" s="653"/>
      <c r="JEQ2652" s="653"/>
      <c r="JER2652" s="653"/>
      <c r="JES2652" s="653"/>
      <c r="JET2652" s="653"/>
      <c r="JEU2652" s="653"/>
      <c r="JEV2652" s="653"/>
      <c r="JEW2652" s="653"/>
      <c r="JEX2652" s="653"/>
      <c r="JEY2652" s="653"/>
      <c r="JEZ2652" s="653"/>
      <c r="JFA2652" s="653"/>
      <c r="JFB2652" s="653"/>
      <c r="JFC2652" s="653"/>
      <c r="JFD2652" s="653"/>
      <c r="JFE2652" s="653"/>
      <c r="JFF2652" s="653"/>
      <c r="JFG2652" s="653"/>
      <c r="JFH2652" s="653"/>
      <c r="JFI2652" s="653"/>
      <c r="JFJ2652" s="653"/>
      <c r="JFK2652" s="653"/>
      <c r="JFL2652" s="653"/>
      <c r="JFM2652" s="653"/>
      <c r="JFN2652" s="653"/>
      <c r="JFO2652" s="653"/>
      <c r="JFP2652" s="653"/>
      <c r="JFQ2652" s="653"/>
      <c r="JFR2652" s="653"/>
      <c r="JFS2652" s="653"/>
      <c r="JFT2652" s="653"/>
      <c r="JFU2652" s="653"/>
      <c r="JFV2652" s="653"/>
      <c r="JFW2652" s="653"/>
      <c r="JFX2652" s="653"/>
      <c r="JFY2652" s="653"/>
      <c r="JFZ2652" s="653"/>
      <c r="JGA2652" s="653"/>
      <c r="JGB2652" s="653"/>
      <c r="JGC2652" s="653"/>
      <c r="JGD2652" s="653"/>
      <c r="JGE2652" s="653"/>
      <c r="JGF2652" s="653"/>
      <c r="JGG2652" s="653"/>
      <c r="JGH2652" s="653"/>
      <c r="JGI2652" s="653"/>
      <c r="JGJ2652" s="653"/>
      <c r="JGK2652" s="653"/>
      <c r="JGL2652" s="653"/>
      <c r="JGM2652" s="653"/>
      <c r="JGN2652" s="653"/>
      <c r="JGO2652" s="653"/>
      <c r="JGP2652" s="653"/>
      <c r="JGQ2652" s="653"/>
      <c r="JGR2652" s="653"/>
      <c r="JGS2652" s="653"/>
      <c r="JGT2652" s="653"/>
      <c r="JGU2652" s="653"/>
      <c r="JGV2652" s="653"/>
      <c r="JGW2652" s="653"/>
      <c r="JGX2652" s="653"/>
      <c r="JGY2652" s="653"/>
      <c r="JGZ2652" s="653"/>
      <c r="JHA2652" s="653"/>
      <c r="JHB2652" s="653"/>
      <c r="JHC2652" s="653"/>
      <c r="JHD2652" s="653"/>
      <c r="JHE2652" s="653"/>
      <c r="JHF2652" s="653"/>
      <c r="JHG2652" s="653"/>
      <c r="JHH2652" s="653"/>
      <c r="JHI2652" s="653"/>
      <c r="JHJ2652" s="653"/>
      <c r="JHK2652" s="653"/>
      <c r="JHL2652" s="653"/>
      <c r="JHM2652" s="653"/>
      <c r="JHN2652" s="653"/>
      <c r="JHO2652" s="653"/>
      <c r="JHP2652" s="653"/>
      <c r="JHQ2652" s="653"/>
      <c r="JHR2652" s="653"/>
      <c r="JHS2652" s="653"/>
      <c r="JHT2652" s="653"/>
      <c r="JHU2652" s="653"/>
      <c r="JHV2652" s="653"/>
      <c r="JHW2652" s="653"/>
      <c r="JHX2652" s="653"/>
      <c r="JHY2652" s="653"/>
      <c r="JHZ2652" s="653"/>
      <c r="JIA2652" s="653"/>
      <c r="JIB2652" s="653"/>
      <c r="JIC2652" s="653"/>
      <c r="JID2652" s="653"/>
      <c r="JIE2652" s="653"/>
      <c r="JIF2652" s="653"/>
      <c r="JIG2652" s="653"/>
      <c r="JIH2652" s="653"/>
      <c r="JII2652" s="653"/>
      <c r="JIJ2652" s="653"/>
      <c r="JIK2652" s="653"/>
      <c r="JIL2652" s="653"/>
      <c r="JIM2652" s="653"/>
      <c r="JIN2652" s="653"/>
      <c r="JIO2652" s="653"/>
      <c r="JIP2652" s="653"/>
      <c r="JIQ2652" s="653"/>
      <c r="JIR2652" s="653"/>
      <c r="JIS2652" s="653"/>
      <c r="JIT2652" s="653"/>
      <c r="JIU2652" s="653"/>
      <c r="JIV2652" s="653"/>
      <c r="JIW2652" s="653"/>
      <c r="JIX2652" s="653"/>
      <c r="JIY2652" s="653"/>
      <c r="JIZ2652" s="653"/>
      <c r="JJA2652" s="653"/>
      <c r="JJB2652" s="653"/>
      <c r="JJC2652" s="653"/>
      <c r="JJD2652" s="653"/>
      <c r="JJE2652" s="653"/>
      <c r="JJF2652" s="653"/>
      <c r="JJG2652" s="653"/>
      <c r="JJH2652" s="653"/>
      <c r="JJI2652" s="653"/>
      <c r="JJJ2652" s="653"/>
      <c r="JJK2652" s="653"/>
      <c r="JJL2652" s="653"/>
      <c r="JJM2652" s="653"/>
      <c r="JJN2652" s="653"/>
      <c r="JJO2652" s="653"/>
      <c r="JJP2652" s="653"/>
      <c r="JJQ2652" s="653"/>
      <c r="JJR2652" s="653"/>
      <c r="JJS2652" s="653"/>
      <c r="JJT2652" s="653"/>
      <c r="JJU2652" s="653"/>
      <c r="JJV2652" s="653"/>
      <c r="JJW2652" s="653"/>
      <c r="JJX2652" s="653"/>
      <c r="JJY2652" s="653"/>
      <c r="JJZ2652" s="653"/>
      <c r="JKA2652" s="653"/>
      <c r="JKB2652" s="653"/>
      <c r="JKC2652" s="653"/>
      <c r="JKD2652" s="653"/>
      <c r="JKE2652" s="653"/>
      <c r="JKF2652" s="653"/>
      <c r="JKG2652" s="653"/>
      <c r="JKH2652" s="653"/>
      <c r="JKI2652" s="653"/>
      <c r="JKJ2652" s="653"/>
      <c r="JKK2652" s="653"/>
      <c r="JKL2652" s="653"/>
      <c r="JKM2652" s="653"/>
      <c r="JKN2652" s="653"/>
      <c r="JKO2652" s="653"/>
      <c r="JKP2652" s="653"/>
      <c r="JKQ2652" s="653"/>
      <c r="JKR2652" s="653"/>
      <c r="JKS2652" s="653"/>
      <c r="JKT2652" s="653"/>
      <c r="JKU2652" s="653"/>
      <c r="JKV2652" s="653"/>
      <c r="JKW2652" s="653"/>
      <c r="JKX2652" s="653"/>
      <c r="JKY2652" s="653"/>
      <c r="JKZ2652" s="653"/>
      <c r="JLA2652" s="653"/>
      <c r="JLB2652" s="653"/>
      <c r="JLC2652" s="653"/>
      <c r="JLD2652" s="653"/>
      <c r="JLE2652" s="653"/>
      <c r="JLF2652" s="653"/>
      <c r="JLG2652" s="653"/>
      <c r="JLH2652" s="653"/>
      <c r="JLI2652" s="653"/>
      <c r="JLJ2652" s="653"/>
      <c r="JLK2652" s="653"/>
      <c r="JLL2652" s="653"/>
      <c r="JLM2652" s="653"/>
      <c r="JLN2652" s="653"/>
      <c r="JLO2652" s="653"/>
      <c r="JLP2652" s="653"/>
      <c r="JLQ2652" s="653"/>
      <c r="JLR2652" s="653"/>
      <c r="JLS2652" s="653"/>
      <c r="JLT2652" s="653"/>
      <c r="JLU2652" s="653"/>
      <c r="JLV2652" s="653"/>
      <c r="JLW2652" s="653"/>
      <c r="JLX2652" s="653"/>
      <c r="JLY2652" s="653"/>
      <c r="JLZ2652" s="653"/>
      <c r="JMA2652" s="653"/>
      <c r="JMB2652" s="653"/>
      <c r="JMC2652" s="653"/>
      <c r="JMD2652" s="653"/>
      <c r="JME2652" s="653"/>
      <c r="JMF2652" s="653"/>
      <c r="JMG2652" s="653"/>
      <c r="JMH2652" s="653"/>
      <c r="JMI2652" s="653"/>
      <c r="JMJ2652" s="653"/>
      <c r="JMK2652" s="653"/>
      <c r="JML2652" s="653"/>
      <c r="JMM2652" s="653"/>
      <c r="JMN2652" s="653"/>
      <c r="JMO2652" s="653"/>
      <c r="JMP2652" s="653"/>
      <c r="JMQ2652" s="653"/>
      <c r="JMR2652" s="653"/>
      <c r="JMS2652" s="653"/>
      <c r="JMT2652" s="653"/>
      <c r="JMU2652" s="653"/>
      <c r="JMV2652" s="653"/>
      <c r="JMW2652" s="653"/>
      <c r="JMX2652" s="653"/>
      <c r="JMY2652" s="653"/>
      <c r="JMZ2652" s="653"/>
      <c r="JNA2652" s="653"/>
      <c r="JNB2652" s="653"/>
      <c r="JNC2652" s="653"/>
      <c r="JND2652" s="653"/>
      <c r="JNE2652" s="653"/>
      <c r="JNF2652" s="653"/>
      <c r="JNG2652" s="653"/>
      <c r="JNH2652" s="653"/>
      <c r="JNI2652" s="653"/>
      <c r="JNJ2652" s="653"/>
      <c r="JNK2652" s="653"/>
      <c r="JNL2652" s="653"/>
      <c r="JNM2652" s="653"/>
      <c r="JNN2652" s="653"/>
      <c r="JNO2652" s="653"/>
      <c r="JNP2652" s="653"/>
      <c r="JNQ2652" s="653"/>
      <c r="JNR2652" s="653"/>
      <c r="JNS2652" s="653"/>
      <c r="JNT2652" s="653"/>
      <c r="JNU2652" s="653"/>
      <c r="JNV2652" s="653"/>
      <c r="JNW2652" s="653"/>
      <c r="JNX2652" s="653"/>
      <c r="JNY2652" s="653"/>
      <c r="JNZ2652" s="653"/>
      <c r="JOA2652" s="653"/>
      <c r="JOB2652" s="653"/>
      <c r="JOC2652" s="653"/>
      <c r="JOD2652" s="653"/>
      <c r="JOE2652" s="653"/>
      <c r="JOF2652" s="653"/>
      <c r="JOG2652" s="653"/>
      <c r="JOH2652" s="653"/>
      <c r="JOI2652" s="653"/>
      <c r="JOJ2652" s="653"/>
      <c r="JOK2652" s="653"/>
      <c r="JOL2652" s="653"/>
      <c r="JOM2652" s="653"/>
      <c r="JON2652" s="653"/>
      <c r="JOO2652" s="653"/>
      <c r="JOP2652" s="653"/>
      <c r="JOQ2652" s="653"/>
      <c r="JOR2652" s="653"/>
      <c r="JOS2652" s="653"/>
      <c r="JOT2652" s="653"/>
      <c r="JOU2652" s="653"/>
      <c r="JOV2652" s="653"/>
      <c r="JOW2652" s="653"/>
      <c r="JOX2652" s="653"/>
      <c r="JOY2652" s="653"/>
      <c r="JOZ2652" s="653"/>
      <c r="JPA2652" s="653"/>
      <c r="JPB2652" s="653"/>
      <c r="JPC2652" s="653"/>
      <c r="JPD2652" s="653"/>
      <c r="JPE2652" s="653"/>
      <c r="JPF2652" s="653"/>
      <c r="JPG2652" s="653"/>
      <c r="JPH2652" s="653"/>
      <c r="JPI2652" s="653"/>
      <c r="JPJ2652" s="653"/>
      <c r="JPK2652" s="653"/>
      <c r="JPL2652" s="653"/>
      <c r="JPM2652" s="653"/>
      <c r="JPN2652" s="653"/>
      <c r="JPO2652" s="653"/>
      <c r="JPP2652" s="653"/>
      <c r="JPQ2652" s="653"/>
      <c r="JPR2652" s="653"/>
      <c r="JPS2652" s="653"/>
      <c r="JPT2652" s="653"/>
      <c r="JPU2652" s="653"/>
      <c r="JPV2652" s="653"/>
      <c r="JPW2652" s="653"/>
      <c r="JPX2652" s="653"/>
      <c r="JPY2652" s="653"/>
      <c r="JPZ2652" s="653"/>
      <c r="JQA2652" s="653"/>
      <c r="JQB2652" s="653"/>
      <c r="JQC2652" s="653"/>
      <c r="JQD2652" s="653"/>
      <c r="JQE2652" s="653"/>
      <c r="JQF2652" s="653"/>
      <c r="JQG2652" s="653"/>
      <c r="JQH2652" s="653"/>
      <c r="JQI2652" s="653"/>
      <c r="JQJ2652" s="653"/>
      <c r="JQK2652" s="653"/>
      <c r="JQL2652" s="653"/>
      <c r="JQM2652" s="653"/>
      <c r="JQN2652" s="653"/>
      <c r="JQO2652" s="653"/>
      <c r="JQP2652" s="653"/>
      <c r="JQQ2652" s="653"/>
      <c r="JQR2652" s="653"/>
      <c r="JQS2652" s="653"/>
      <c r="JQT2652" s="653"/>
      <c r="JQU2652" s="653"/>
      <c r="JQV2652" s="653"/>
      <c r="JQW2652" s="653"/>
      <c r="JQX2652" s="653"/>
      <c r="JQY2652" s="653"/>
      <c r="JQZ2652" s="653"/>
      <c r="JRA2652" s="653"/>
      <c r="JRB2652" s="653"/>
      <c r="JRC2652" s="653"/>
      <c r="JRD2652" s="653"/>
      <c r="JRE2652" s="653"/>
      <c r="JRF2652" s="653"/>
      <c r="JRG2652" s="653"/>
      <c r="JRH2652" s="653"/>
      <c r="JRI2652" s="653"/>
      <c r="JRJ2652" s="653"/>
      <c r="JRK2652" s="653"/>
      <c r="JRL2652" s="653"/>
      <c r="JRM2652" s="653"/>
      <c r="JRN2652" s="653"/>
      <c r="JRO2652" s="653"/>
      <c r="JRP2652" s="653"/>
      <c r="JRQ2652" s="653"/>
      <c r="JRR2652" s="653"/>
      <c r="JRS2652" s="653"/>
      <c r="JRT2652" s="653"/>
      <c r="JRU2652" s="653"/>
      <c r="JRV2652" s="653"/>
      <c r="JRW2652" s="653"/>
      <c r="JRX2652" s="653"/>
      <c r="JRY2652" s="653"/>
      <c r="JRZ2652" s="653"/>
      <c r="JSA2652" s="653"/>
      <c r="JSB2652" s="653"/>
      <c r="JSC2652" s="653"/>
      <c r="JSD2652" s="653"/>
      <c r="JSE2652" s="653"/>
      <c r="JSF2652" s="653"/>
      <c r="JSG2652" s="653"/>
      <c r="JSH2652" s="653"/>
      <c r="JSI2652" s="653"/>
      <c r="JSJ2652" s="653"/>
      <c r="JSK2652" s="653"/>
      <c r="JSL2652" s="653"/>
      <c r="JSM2652" s="653"/>
      <c r="JSN2652" s="653"/>
      <c r="JSO2652" s="653"/>
      <c r="JSP2652" s="653"/>
      <c r="JSQ2652" s="653"/>
      <c r="JSR2652" s="653"/>
      <c r="JSS2652" s="653"/>
      <c r="JST2652" s="653"/>
      <c r="JSU2652" s="653"/>
      <c r="JSV2652" s="653"/>
      <c r="JSW2652" s="653"/>
      <c r="JSX2652" s="653"/>
      <c r="JSY2652" s="653"/>
      <c r="JSZ2652" s="653"/>
      <c r="JTA2652" s="653"/>
      <c r="JTB2652" s="653"/>
      <c r="JTC2652" s="653"/>
      <c r="JTD2652" s="653"/>
      <c r="JTE2652" s="653"/>
      <c r="JTF2652" s="653"/>
      <c r="JTG2652" s="653"/>
      <c r="JTH2652" s="653"/>
      <c r="JTI2652" s="653"/>
      <c r="JTJ2652" s="653"/>
      <c r="JTK2652" s="653"/>
      <c r="JTL2652" s="653"/>
      <c r="JTM2652" s="653"/>
      <c r="JTN2652" s="653"/>
      <c r="JTO2652" s="653"/>
      <c r="JTP2652" s="653"/>
      <c r="JTQ2652" s="653"/>
      <c r="JTR2652" s="653"/>
      <c r="JTS2652" s="653"/>
      <c r="JTT2652" s="653"/>
      <c r="JTU2652" s="653"/>
      <c r="JTV2652" s="653"/>
      <c r="JTW2652" s="653"/>
      <c r="JTX2652" s="653"/>
      <c r="JTY2652" s="653"/>
      <c r="JTZ2652" s="653"/>
      <c r="JUA2652" s="653"/>
      <c r="JUB2652" s="653"/>
      <c r="JUC2652" s="653"/>
      <c r="JUD2652" s="653"/>
      <c r="JUE2652" s="653"/>
      <c r="JUF2652" s="653"/>
      <c r="JUG2652" s="653"/>
      <c r="JUH2652" s="653"/>
      <c r="JUI2652" s="653"/>
      <c r="JUJ2652" s="653"/>
      <c r="JUK2652" s="653"/>
      <c r="JUL2652" s="653"/>
      <c r="JUM2652" s="653"/>
      <c r="JUN2652" s="653"/>
      <c r="JUO2652" s="653"/>
      <c r="JUP2652" s="653"/>
      <c r="JUQ2652" s="653"/>
      <c r="JUR2652" s="653"/>
      <c r="JUS2652" s="653"/>
      <c r="JUT2652" s="653"/>
      <c r="JUU2652" s="653"/>
      <c r="JUV2652" s="653"/>
      <c r="JUW2652" s="653"/>
      <c r="JUX2652" s="653"/>
      <c r="JUY2652" s="653"/>
      <c r="JUZ2652" s="653"/>
      <c r="JVA2652" s="653"/>
      <c r="JVB2652" s="653"/>
      <c r="JVC2652" s="653"/>
      <c r="JVD2652" s="653"/>
      <c r="JVE2652" s="653"/>
      <c r="JVF2652" s="653"/>
      <c r="JVG2652" s="653"/>
      <c r="JVH2652" s="653"/>
      <c r="JVI2652" s="653"/>
      <c r="JVJ2652" s="653"/>
      <c r="JVK2652" s="653"/>
      <c r="JVL2652" s="653"/>
      <c r="JVM2652" s="653"/>
      <c r="JVN2652" s="653"/>
      <c r="JVO2652" s="653"/>
      <c r="JVP2652" s="653"/>
      <c r="JVQ2652" s="653"/>
      <c r="JVR2652" s="653"/>
      <c r="JVS2652" s="653"/>
      <c r="JVT2652" s="653"/>
      <c r="JVU2652" s="653"/>
      <c r="JVV2652" s="653"/>
      <c r="JVW2652" s="653"/>
      <c r="JVX2652" s="653"/>
      <c r="JVY2652" s="653"/>
      <c r="JVZ2652" s="653"/>
      <c r="JWA2652" s="653"/>
      <c r="JWB2652" s="653"/>
      <c r="JWC2652" s="653"/>
      <c r="JWD2652" s="653"/>
      <c r="JWE2652" s="653"/>
      <c r="JWF2652" s="653"/>
      <c r="JWG2652" s="653"/>
      <c r="JWH2652" s="653"/>
      <c r="JWI2652" s="653"/>
      <c r="JWJ2652" s="653"/>
      <c r="JWK2652" s="653"/>
      <c r="JWL2652" s="653"/>
      <c r="JWM2652" s="653"/>
      <c r="JWN2652" s="653"/>
      <c r="JWO2652" s="653"/>
      <c r="JWP2652" s="653"/>
      <c r="JWQ2652" s="653"/>
      <c r="JWR2652" s="653"/>
      <c r="JWS2652" s="653"/>
      <c r="JWT2652" s="653"/>
      <c r="JWU2652" s="653"/>
      <c r="JWV2652" s="653"/>
      <c r="JWW2652" s="653"/>
      <c r="JWX2652" s="653"/>
      <c r="JWY2652" s="653"/>
      <c r="JWZ2652" s="653"/>
      <c r="JXA2652" s="653"/>
      <c r="JXB2652" s="653"/>
      <c r="JXC2652" s="653"/>
      <c r="JXD2652" s="653"/>
      <c r="JXE2652" s="653"/>
      <c r="JXF2652" s="653"/>
      <c r="JXG2652" s="653"/>
      <c r="JXH2652" s="653"/>
      <c r="JXI2652" s="653"/>
      <c r="JXJ2652" s="653"/>
      <c r="JXK2652" s="653"/>
      <c r="JXL2652" s="653"/>
      <c r="JXM2652" s="653"/>
      <c r="JXN2652" s="653"/>
      <c r="JXO2652" s="653"/>
      <c r="JXP2652" s="653"/>
      <c r="JXQ2652" s="653"/>
      <c r="JXR2652" s="653"/>
      <c r="JXS2652" s="653"/>
      <c r="JXT2652" s="653"/>
      <c r="JXU2652" s="653"/>
      <c r="JXV2652" s="653"/>
      <c r="JXW2652" s="653"/>
      <c r="JXX2652" s="653"/>
      <c r="JXY2652" s="653"/>
      <c r="JXZ2652" s="653"/>
      <c r="JYA2652" s="653"/>
      <c r="JYB2652" s="653"/>
      <c r="JYC2652" s="653"/>
      <c r="JYD2652" s="653"/>
      <c r="JYE2652" s="653"/>
      <c r="JYF2652" s="653"/>
      <c r="JYG2652" s="653"/>
      <c r="JYH2652" s="653"/>
      <c r="JYI2652" s="653"/>
      <c r="JYJ2652" s="653"/>
      <c r="JYK2652" s="653"/>
      <c r="JYL2652" s="653"/>
      <c r="JYM2652" s="653"/>
      <c r="JYN2652" s="653"/>
      <c r="JYO2652" s="653"/>
      <c r="JYP2652" s="653"/>
      <c r="JYQ2652" s="653"/>
      <c r="JYR2652" s="653"/>
      <c r="JYS2652" s="653"/>
      <c r="JYT2652" s="653"/>
      <c r="JYU2652" s="653"/>
      <c r="JYV2652" s="653"/>
      <c r="JYW2652" s="653"/>
      <c r="JYX2652" s="653"/>
      <c r="JYY2652" s="653"/>
      <c r="JYZ2652" s="653"/>
      <c r="JZA2652" s="653"/>
      <c r="JZB2652" s="653"/>
      <c r="JZC2652" s="653"/>
      <c r="JZD2652" s="653"/>
      <c r="JZE2652" s="653"/>
      <c r="JZF2652" s="653"/>
      <c r="JZG2652" s="653"/>
      <c r="JZH2652" s="653"/>
      <c r="JZI2652" s="653"/>
      <c r="JZJ2652" s="653"/>
      <c r="JZK2652" s="653"/>
      <c r="JZL2652" s="653"/>
      <c r="JZM2652" s="653"/>
      <c r="JZN2652" s="653"/>
      <c r="JZO2652" s="653"/>
      <c r="JZP2652" s="653"/>
      <c r="JZQ2652" s="653"/>
      <c r="JZR2652" s="653"/>
      <c r="JZS2652" s="653"/>
      <c r="JZT2652" s="653"/>
      <c r="JZU2652" s="653"/>
      <c r="JZV2652" s="653"/>
      <c r="JZW2652" s="653"/>
      <c r="JZX2652" s="653"/>
      <c r="JZY2652" s="653"/>
      <c r="JZZ2652" s="653"/>
      <c r="KAA2652" s="653"/>
      <c r="KAB2652" s="653"/>
      <c r="KAC2652" s="653"/>
      <c r="KAD2652" s="653"/>
      <c r="KAE2652" s="653"/>
      <c r="KAF2652" s="653"/>
      <c r="KAG2652" s="653"/>
      <c r="KAH2652" s="653"/>
      <c r="KAI2652" s="653"/>
      <c r="KAJ2652" s="653"/>
      <c r="KAK2652" s="653"/>
      <c r="KAL2652" s="653"/>
      <c r="KAM2652" s="653"/>
      <c r="KAN2652" s="653"/>
      <c r="KAO2652" s="653"/>
      <c r="KAP2652" s="653"/>
      <c r="KAQ2652" s="653"/>
      <c r="KAR2652" s="653"/>
      <c r="KAS2652" s="653"/>
      <c r="KAT2652" s="653"/>
      <c r="KAU2652" s="653"/>
      <c r="KAV2652" s="653"/>
      <c r="KAW2652" s="653"/>
      <c r="KAX2652" s="653"/>
      <c r="KAY2652" s="653"/>
      <c r="KAZ2652" s="653"/>
      <c r="KBA2652" s="653"/>
      <c r="KBB2652" s="653"/>
      <c r="KBC2652" s="653"/>
      <c r="KBD2652" s="653"/>
      <c r="KBE2652" s="653"/>
      <c r="KBF2652" s="653"/>
      <c r="KBG2652" s="653"/>
      <c r="KBH2652" s="653"/>
      <c r="KBI2652" s="653"/>
      <c r="KBJ2652" s="653"/>
      <c r="KBK2652" s="653"/>
      <c r="KBL2652" s="653"/>
      <c r="KBM2652" s="653"/>
      <c r="KBN2652" s="653"/>
      <c r="KBO2652" s="653"/>
      <c r="KBP2652" s="653"/>
      <c r="KBQ2652" s="653"/>
      <c r="KBR2652" s="653"/>
      <c r="KBS2652" s="653"/>
      <c r="KBT2652" s="653"/>
      <c r="KBU2652" s="653"/>
      <c r="KBV2652" s="653"/>
      <c r="KBW2652" s="653"/>
      <c r="KBX2652" s="653"/>
      <c r="KBY2652" s="653"/>
      <c r="KBZ2652" s="653"/>
      <c r="KCA2652" s="653"/>
      <c r="KCB2652" s="653"/>
      <c r="KCC2652" s="653"/>
      <c r="KCD2652" s="653"/>
      <c r="KCE2652" s="653"/>
      <c r="KCF2652" s="653"/>
      <c r="KCG2652" s="653"/>
      <c r="KCH2652" s="653"/>
      <c r="KCI2652" s="653"/>
      <c r="KCJ2652" s="653"/>
      <c r="KCK2652" s="653"/>
      <c r="KCL2652" s="653"/>
      <c r="KCM2652" s="653"/>
      <c r="KCN2652" s="653"/>
      <c r="KCO2652" s="653"/>
      <c r="KCP2652" s="653"/>
      <c r="KCQ2652" s="653"/>
      <c r="KCR2652" s="653"/>
      <c r="KCS2652" s="653"/>
      <c r="KCT2652" s="653"/>
      <c r="KCU2652" s="653"/>
      <c r="KCV2652" s="653"/>
      <c r="KCW2652" s="653"/>
      <c r="KCX2652" s="653"/>
      <c r="KCY2652" s="653"/>
      <c r="KCZ2652" s="653"/>
      <c r="KDA2652" s="653"/>
      <c r="KDB2652" s="653"/>
      <c r="KDC2652" s="653"/>
      <c r="KDD2652" s="653"/>
      <c r="KDE2652" s="653"/>
      <c r="KDF2652" s="653"/>
      <c r="KDG2652" s="653"/>
      <c r="KDH2652" s="653"/>
      <c r="KDI2652" s="653"/>
      <c r="KDJ2652" s="653"/>
      <c r="KDK2652" s="653"/>
      <c r="KDL2652" s="653"/>
      <c r="KDM2652" s="653"/>
      <c r="KDN2652" s="653"/>
      <c r="KDO2652" s="653"/>
      <c r="KDP2652" s="653"/>
      <c r="KDQ2652" s="653"/>
      <c r="KDR2652" s="653"/>
      <c r="KDS2652" s="653"/>
      <c r="KDT2652" s="653"/>
      <c r="KDU2652" s="653"/>
      <c r="KDV2652" s="653"/>
      <c r="KDW2652" s="653"/>
      <c r="KDX2652" s="653"/>
      <c r="KDY2652" s="653"/>
      <c r="KDZ2652" s="653"/>
      <c r="KEA2652" s="653"/>
      <c r="KEB2652" s="653"/>
      <c r="KEC2652" s="653"/>
      <c r="KED2652" s="653"/>
      <c r="KEE2652" s="653"/>
      <c r="KEF2652" s="653"/>
      <c r="KEG2652" s="653"/>
      <c r="KEH2652" s="653"/>
      <c r="KEI2652" s="653"/>
      <c r="KEJ2652" s="653"/>
      <c r="KEK2652" s="653"/>
      <c r="KEL2652" s="653"/>
      <c r="KEM2652" s="653"/>
      <c r="KEN2652" s="653"/>
      <c r="KEO2652" s="653"/>
      <c r="KEP2652" s="653"/>
      <c r="KEQ2652" s="653"/>
      <c r="KER2652" s="653"/>
      <c r="KES2652" s="653"/>
      <c r="KET2652" s="653"/>
      <c r="KEU2652" s="653"/>
      <c r="KEV2652" s="653"/>
      <c r="KEW2652" s="653"/>
      <c r="KEX2652" s="653"/>
      <c r="KEY2652" s="653"/>
      <c r="KEZ2652" s="653"/>
      <c r="KFA2652" s="653"/>
      <c r="KFB2652" s="653"/>
      <c r="KFC2652" s="653"/>
      <c r="KFD2652" s="653"/>
      <c r="KFE2652" s="653"/>
      <c r="KFF2652" s="653"/>
      <c r="KFG2652" s="653"/>
      <c r="KFH2652" s="653"/>
      <c r="KFI2652" s="653"/>
      <c r="KFJ2652" s="653"/>
      <c r="KFK2652" s="653"/>
      <c r="KFL2652" s="653"/>
      <c r="KFM2652" s="653"/>
      <c r="KFN2652" s="653"/>
      <c r="KFO2652" s="653"/>
      <c r="KFP2652" s="653"/>
      <c r="KFQ2652" s="653"/>
      <c r="KFR2652" s="653"/>
      <c r="KFS2652" s="653"/>
      <c r="KFT2652" s="653"/>
      <c r="KFU2652" s="653"/>
      <c r="KFV2652" s="653"/>
      <c r="KFW2652" s="653"/>
      <c r="KFX2652" s="653"/>
      <c r="KFY2652" s="653"/>
      <c r="KFZ2652" s="653"/>
      <c r="KGA2652" s="653"/>
      <c r="KGB2652" s="653"/>
      <c r="KGC2652" s="653"/>
      <c r="KGD2652" s="653"/>
      <c r="KGE2652" s="653"/>
      <c r="KGF2652" s="653"/>
      <c r="KGG2652" s="653"/>
      <c r="KGH2652" s="653"/>
      <c r="KGI2652" s="653"/>
      <c r="KGJ2652" s="653"/>
      <c r="KGK2652" s="653"/>
      <c r="KGL2652" s="653"/>
      <c r="KGM2652" s="653"/>
      <c r="KGN2652" s="653"/>
      <c r="KGO2652" s="653"/>
      <c r="KGP2652" s="653"/>
      <c r="KGQ2652" s="653"/>
      <c r="KGR2652" s="653"/>
      <c r="KGS2652" s="653"/>
      <c r="KGT2652" s="653"/>
      <c r="KGU2652" s="653"/>
      <c r="KGV2652" s="653"/>
      <c r="KGW2652" s="653"/>
      <c r="KGX2652" s="653"/>
      <c r="KGY2652" s="653"/>
      <c r="KGZ2652" s="653"/>
      <c r="KHA2652" s="653"/>
      <c r="KHB2652" s="653"/>
      <c r="KHC2652" s="653"/>
      <c r="KHD2652" s="653"/>
      <c r="KHE2652" s="653"/>
      <c r="KHF2652" s="653"/>
      <c r="KHG2652" s="653"/>
      <c r="KHH2652" s="653"/>
      <c r="KHI2652" s="653"/>
      <c r="KHJ2652" s="653"/>
      <c r="KHK2652" s="653"/>
      <c r="KHL2652" s="653"/>
      <c r="KHM2652" s="653"/>
      <c r="KHN2652" s="653"/>
      <c r="KHO2652" s="653"/>
      <c r="KHP2652" s="653"/>
      <c r="KHQ2652" s="653"/>
      <c r="KHR2652" s="653"/>
      <c r="KHS2652" s="653"/>
      <c r="KHT2652" s="653"/>
      <c r="KHU2652" s="653"/>
      <c r="KHV2652" s="653"/>
      <c r="KHW2652" s="653"/>
      <c r="KHX2652" s="653"/>
      <c r="KHY2652" s="653"/>
      <c r="KHZ2652" s="653"/>
      <c r="KIA2652" s="653"/>
      <c r="KIB2652" s="653"/>
      <c r="KIC2652" s="653"/>
      <c r="KID2652" s="653"/>
      <c r="KIE2652" s="653"/>
      <c r="KIF2652" s="653"/>
      <c r="KIG2652" s="653"/>
      <c r="KIH2652" s="653"/>
      <c r="KII2652" s="653"/>
      <c r="KIJ2652" s="653"/>
      <c r="KIK2652" s="653"/>
      <c r="KIL2652" s="653"/>
      <c r="KIM2652" s="653"/>
      <c r="KIN2652" s="653"/>
      <c r="KIO2652" s="653"/>
      <c r="KIP2652" s="653"/>
      <c r="KIQ2652" s="653"/>
      <c r="KIR2652" s="653"/>
      <c r="KIS2652" s="653"/>
      <c r="KIT2652" s="653"/>
      <c r="KIU2652" s="653"/>
      <c r="KIV2652" s="653"/>
      <c r="KIW2652" s="653"/>
      <c r="KIX2652" s="653"/>
      <c r="KIY2652" s="653"/>
      <c r="KIZ2652" s="653"/>
      <c r="KJA2652" s="653"/>
      <c r="KJB2652" s="653"/>
      <c r="KJC2652" s="653"/>
      <c r="KJD2652" s="653"/>
      <c r="KJE2652" s="653"/>
      <c r="KJF2652" s="653"/>
      <c r="KJG2652" s="653"/>
      <c r="KJH2652" s="653"/>
      <c r="KJI2652" s="653"/>
      <c r="KJJ2652" s="653"/>
      <c r="KJK2652" s="653"/>
      <c r="KJL2652" s="653"/>
      <c r="KJM2652" s="653"/>
      <c r="KJN2652" s="653"/>
      <c r="KJO2652" s="653"/>
      <c r="KJP2652" s="653"/>
      <c r="KJQ2652" s="653"/>
      <c r="KJR2652" s="653"/>
      <c r="KJS2652" s="653"/>
      <c r="KJT2652" s="653"/>
      <c r="KJU2652" s="653"/>
      <c r="KJV2652" s="653"/>
      <c r="KJW2652" s="653"/>
      <c r="KJX2652" s="653"/>
      <c r="KJY2652" s="653"/>
      <c r="KJZ2652" s="653"/>
      <c r="KKA2652" s="653"/>
      <c r="KKB2652" s="653"/>
      <c r="KKC2652" s="653"/>
      <c r="KKD2652" s="653"/>
      <c r="KKE2652" s="653"/>
      <c r="KKF2652" s="653"/>
      <c r="KKG2652" s="653"/>
      <c r="KKH2652" s="653"/>
      <c r="KKI2652" s="653"/>
      <c r="KKJ2652" s="653"/>
      <c r="KKK2652" s="653"/>
      <c r="KKL2652" s="653"/>
      <c r="KKM2652" s="653"/>
      <c r="KKN2652" s="653"/>
      <c r="KKO2652" s="653"/>
      <c r="KKP2652" s="653"/>
      <c r="KKQ2652" s="653"/>
      <c r="KKR2652" s="653"/>
      <c r="KKS2652" s="653"/>
      <c r="KKT2652" s="653"/>
      <c r="KKU2652" s="653"/>
      <c r="KKV2652" s="653"/>
      <c r="KKW2652" s="653"/>
      <c r="KKX2652" s="653"/>
      <c r="KKY2652" s="653"/>
      <c r="KKZ2652" s="653"/>
      <c r="KLA2652" s="653"/>
      <c r="KLB2652" s="653"/>
      <c r="KLC2652" s="653"/>
      <c r="KLD2652" s="653"/>
      <c r="KLE2652" s="653"/>
      <c r="KLF2652" s="653"/>
      <c r="KLG2652" s="653"/>
      <c r="KLH2652" s="653"/>
      <c r="KLI2652" s="653"/>
      <c r="KLJ2652" s="653"/>
      <c r="KLK2652" s="653"/>
      <c r="KLL2652" s="653"/>
      <c r="KLM2652" s="653"/>
      <c r="KLN2652" s="653"/>
      <c r="KLO2652" s="653"/>
      <c r="KLP2652" s="653"/>
      <c r="KLQ2652" s="653"/>
      <c r="KLR2652" s="653"/>
      <c r="KLS2652" s="653"/>
      <c r="KLT2652" s="653"/>
      <c r="KLU2652" s="653"/>
      <c r="KLV2652" s="653"/>
      <c r="KLW2652" s="653"/>
      <c r="KLX2652" s="653"/>
      <c r="KLY2652" s="653"/>
      <c r="KLZ2652" s="653"/>
      <c r="KMA2652" s="653"/>
      <c r="KMB2652" s="653"/>
      <c r="KMC2652" s="653"/>
      <c r="KMD2652" s="653"/>
      <c r="KME2652" s="653"/>
      <c r="KMF2652" s="653"/>
      <c r="KMG2652" s="653"/>
      <c r="KMH2652" s="653"/>
      <c r="KMI2652" s="653"/>
      <c r="KMJ2652" s="653"/>
      <c r="KMK2652" s="653"/>
      <c r="KML2652" s="653"/>
      <c r="KMM2652" s="653"/>
      <c r="KMN2652" s="653"/>
      <c r="KMO2652" s="653"/>
      <c r="KMP2652" s="653"/>
      <c r="KMQ2652" s="653"/>
      <c r="KMR2652" s="653"/>
      <c r="KMS2652" s="653"/>
      <c r="KMT2652" s="653"/>
      <c r="KMU2652" s="653"/>
      <c r="KMV2652" s="653"/>
      <c r="KMW2652" s="653"/>
      <c r="KMX2652" s="653"/>
      <c r="KMY2652" s="653"/>
      <c r="KMZ2652" s="653"/>
      <c r="KNA2652" s="653"/>
      <c r="KNB2652" s="653"/>
      <c r="KNC2652" s="653"/>
      <c r="KND2652" s="653"/>
      <c r="KNE2652" s="653"/>
      <c r="KNF2652" s="653"/>
      <c r="KNG2652" s="653"/>
      <c r="KNH2652" s="653"/>
      <c r="KNI2652" s="653"/>
      <c r="KNJ2652" s="653"/>
      <c r="KNK2652" s="653"/>
      <c r="KNL2652" s="653"/>
      <c r="KNM2652" s="653"/>
      <c r="KNN2652" s="653"/>
      <c r="KNO2652" s="653"/>
      <c r="KNP2652" s="653"/>
      <c r="KNQ2652" s="653"/>
      <c r="KNR2652" s="653"/>
      <c r="KNS2652" s="653"/>
      <c r="KNT2652" s="653"/>
      <c r="KNU2652" s="653"/>
      <c r="KNV2652" s="653"/>
      <c r="KNW2652" s="653"/>
      <c r="KNX2652" s="653"/>
      <c r="KNY2652" s="653"/>
      <c r="KNZ2652" s="653"/>
      <c r="KOA2652" s="653"/>
      <c r="KOB2652" s="653"/>
      <c r="KOC2652" s="653"/>
      <c r="KOD2652" s="653"/>
      <c r="KOE2652" s="653"/>
      <c r="KOF2652" s="653"/>
      <c r="KOG2652" s="653"/>
      <c r="KOH2652" s="653"/>
      <c r="KOI2652" s="653"/>
      <c r="KOJ2652" s="653"/>
      <c r="KOK2652" s="653"/>
      <c r="KOL2652" s="653"/>
      <c r="KOM2652" s="653"/>
      <c r="KON2652" s="653"/>
      <c r="KOO2652" s="653"/>
      <c r="KOP2652" s="653"/>
      <c r="KOQ2652" s="653"/>
      <c r="KOR2652" s="653"/>
      <c r="KOS2652" s="653"/>
      <c r="KOT2652" s="653"/>
      <c r="KOU2652" s="653"/>
      <c r="KOV2652" s="653"/>
      <c r="KOW2652" s="653"/>
      <c r="KOX2652" s="653"/>
      <c r="KOY2652" s="653"/>
      <c r="KOZ2652" s="653"/>
      <c r="KPA2652" s="653"/>
      <c r="KPB2652" s="653"/>
      <c r="KPC2652" s="653"/>
      <c r="KPD2652" s="653"/>
      <c r="KPE2652" s="653"/>
      <c r="KPF2652" s="653"/>
      <c r="KPG2652" s="653"/>
      <c r="KPH2652" s="653"/>
      <c r="KPI2652" s="653"/>
      <c r="KPJ2652" s="653"/>
      <c r="KPK2652" s="653"/>
      <c r="KPL2652" s="653"/>
      <c r="KPM2652" s="653"/>
      <c r="KPN2652" s="653"/>
      <c r="KPO2652" s="653"/>
      <c r="KPP2652" s="653"/>
      <c r="KPQ2652" s="653"/>
      <c r="KPR2652" s="653"/>
      <c r="KPS2652" s="653"/>
      <c r="KPT2652" s="653"/>
      <c r="KPU2652" s="653"/>
      <c r="KPV2652" s="653"/>
      <c r="KPW2652" s="653"/>
      <c r="KPX2652" s="653"/>
      <c r="KPY2652" s="653"/>
      <c r="KPZ2652" s="653"/>
      <c r="KQA2652" s="653"/>
      <c r="KQB2652" s="653"/>
      <c r="KQC2652" s="653"/>
      <c r="KQD2652" s="653"/>
      <c r="KQE2652" s="653"/>
      <c r="KQF2652" s="653"/>
      <c r="KQG2652" s="653"/>
      <c r="KQH2652" s="653"/>
      <c r="KQI2652" s="653"/>
      <c r="KQJ2652" s="653"/>
      <c r="KQK2652" s="653"/>
      <c r="KQL2652" s="653"/>
      <c r="KQM2652" s="653"/>
      <c r="KQN2652" s="653"/>
      <c r="KQO2652" s="653"/>
      <c r="KQP2652" s="653"/>
      <c r="KQQ2652" s="653"/>
      <c r="KQR2652" s="653"/>
      <c r="KQS2652" s="653"/>
      <c r="KQT2652" s="653"/>
      <c r="KQU2652" s="653"/>
      <c r="KQV2652" s="653"/>
      <c r="KQW2652" s="653"/>
      <c r="KQX2652" s="653"/>
      <c r="KQY2652" s="653"/>
      <c r="KQZ2652" s="653"/>
      <c r="KRA2652" s="653"/>
      <c r="KRB2652" s="653"/>
      <c r="KRC2652" s="653"/>
      <c r="KRD2652" s="653"/>
      <c r="KRE2652" s="653"/>
      <c r="KRF2652" s="653"/>
      <c r="KRG2652" s="653"/>
      <c r="KRH2652" s="653"/>
      <c r="KRI2652" s="653"/>
      <c r="KRJ2652" s="653"/>
      <c r="KRK2652" s="653"/>
      <c r="KRL2652" s="653"/>
      <c r="KRM2652" s="653"/>
      <c r="KRN2652" s="653"/>
      <c r="KRO2652" s="653"/>
      <c r="KRP2652" s="653"/>
      <c r="KRQ2652" s="653"/>
      <c r="KRR2652" s="653"/>
      <c r="KRS2652" s="653"/>
      <c r="KRT2652" s="653"/>
      <c r="KRU2652" s="653"/>
      <c r="KRV2652" s="653"/>
      <c r="KRW2652" s="653"/>
      <c r="KRX2652" s="653"/>
      <c r="KRY2652" s="653"/>
      <c r="KRZ2652" s="653"/>
      <c r="KSA2652" s="653"/>
      <c r="KSB2652" s="653"/>
      <c r="KSC2652" s="653"/>
      <c r="KSD2652" s="653"/>
      <c r="KSE2652" s="653"/>
      <c r="KSF2652" s="653"/>
      <c r="KSG2652" s="653"/>
      <c r="KSH2652" s="653"/>
      <c r="KSI2652" s="653"/>
      <c r="KSJ2652" s="653"/>
      <c r="KSK2652" s="653"/>
      <c r="KSL2652" s="653"/>
      <c r="KSM2652" s="653"/>
      <c r="KSN2652" s="653"/>
      <c r="KSO2652" s="653"/>
      <c r="KSP2652" s="653"/>
      <c r="KSQ2652" s="653"/>
      <c r="KSR2652" s="653"/>
      <c r="KSS2652" s="653"/>
      <c r="KST2652" s="653"/>
      <c r="KSU2652" s="653"/>
      <c r="KSV2652" s="653"/>
      <c r="KSW2652" s="653"/>
      <c r="KSX2652" s="653"/>
      <c r="KSY2652" s="653"/>
      <c r="KSZ2652" s="653"/>
      <c r="KTA2652" s="653"/>
      <c r="KTB2652" s="653"/>
      <c r="KTC2652" s="653"/>
      <c r="KTD2652" s="653"/>
      <c r="KTE2652" s="653"/>
      <c r="KTF2652" s="653"/>
      <c r="KTG2652" s="653"/>
      <c r="KTH2652" s="653"/>
      <c r="KTI2652" s="653"/>
      <c r="KTJ2652" s="653"/>
      <c r="KTK2652" s="653"/>
      <c r="KTL2652" s="653"/>
      <c r="KTM2652" s="653"/>
      <c r="KTN2652" s="653"/>
      <c r="KTO2652" s="653"/>
      <c r="KTP2652" s="653"/>
      <c r="KTQ2652" s="653"/>
      <c r="KTR2652" s="653"/>
      <c r="KTS2652" s="653"/>
      <c r="KTT2652" s="653"/>
      <c r="KTU2652" s="653"/>
      <c r="KTV2652" s="653"/>
      <c r="KTW2652" s="653"/>
      <c r="KTX2652" s="653"/>
      <c r="KTY2652" s="653"/>
      <c r="KTZ2652" s="653"/>
      <c r="KUA2652" s="653"/>
      <c r="KUB2652" s="653"/>
      <c r="KUC2652" s="653"/>
      <c r="KUD2652" s="653"/>
      <c r="KUE2652" s="653"/>
      <c r="KUF2652" s="653"/>
      <c r="KUG2652" s="653"/>
      <c r="KUH2652" s="653"/>
      <c r="KUI2652" s="653"/>
      <c r="KUJ2652" s="653"/>
      <c r="KUK2652" s="653"/>
      <c r="KUL2652" s="653"/>
      <c r="KUM2652" s="653"/>
      <c r="KUN2652" s="653"/>
      <c r="KUO2652" s="653"/>
      <c r="KUP2652" s="653"/>
      <c r="KUQ2652" s="653"/>
      <c r="KUR2652" s="653"/>
      <c r="KUS2652" s="653"/>
      <c r="KUT2652" s="653"/>
      <c r="KUU2652" s="653"/>
      <c r="KUV2652" s="653"/>
      <c r="KUW2652" s="653"/>
      <c r="KUX2652" s="653"/>
      <c r="KUY2652" s="653"/>
      <c r="KUZ2652" s="653"/>
      <c r="KVA2652" s="653"/>
      <c r="KVB2652" s="653"/>
      <c r="KVC2652" s="653"/>
      <c r="KVD2652" s="653"/>
      <c r="KVE2652" s="653"/>
      <c r="KVF2652" s="653"/>
      <c r="KVG2652" s="653"/>
      <c r="KVH2652" s="653"/>
      <c r="KVI2652" s="653"/>
      <c r="KVJ2652" s="653"/>
      <c r="KVK2652" s="653"/>
      <c r="KVL2652" s="653"/>
      <c r="KVM2652" s="653"/>
      <c r="KVN2652" s="653"/>
      <c r="KVO2652" s="653"/>
      <c r="KVP2652" s="653"/>
      <c r="KVQ2652" s="653"/>
      <c r="KVR2652" s="653"/>
      <c r="KVS2652" s="653"/>
      <c r="KVT2652" s="653"/>
      <c r="KVU2652" s="653"/>
      <c r="KVV2652" s="653"/>
      <c r="KVW2652" s="653"/>
      <c r="KVX2652" s="653"/>
      <c r="KVY2652" s="653"/>
      <c r="KVZ2652" s="653"/>
      <c r="KWA2652" s="653"/>
      <c r="KWB2652" s="653"/>
      <c r="KWC2652" s="653"/>
      <c r="KWD2652" s="653"/>
      <c r="KWE2652" s="653"/>
      <c r="KWF2652" s="653"/>
      <c r="KWG2652" s="653"/>
      <c r="KWH2652" s="653"/>
      <c r="KWI2652" s="653"/>
      <c r="KWJ2652" s="653"/>
      <c r="KWK2652" s="653"/>
      <c r="KWL2652" s="653"/>
      <c r="KWM2652" s="653"/>
      <c r="KWN2652" s="653"/>
      <c r="KWO2652" s="653"/>
      <c r="KWP2652" s="653"/>
      <c r="KWQ2652" s="653"/>
      <c r="KWR2652" s="653"/>
      <c r="KWS2652" s="653"/>
      <c r="KWT2652" s="653"/>
      <c r="KWU2652" s="653"/>
      <c r="KWV2652" s="653"/>
      <c r="KWW2652" s="653"/>
      <c r="KWX2652" s="653"/>
      <c r="KWY2652" s="653"/>
      <c r="KWZ2652" s="653"/>
      <c r="KXA2652" s="653"/>
      <c r="KXB2652" s="653"/>
      <c r="KXC2652" s="653"/>
      <c r="KXD2652" s="653"/>
      <c r="KXE2652" s="653"/>
      <c r="KXF2652" s="653"/>
      <c r="KXG2652" s="653"/>
      <c r="KXH2652" s="653"/>
      <c r="KXI2652" s="653"/>
      <c r="KXJ2652" s="653"/>
      <c r="KXK2652" s="653"/>
      <c r="KXL2652" s="653"/>
      <c r="KXM2652" s="653"/>
      <c r="KXN2652" s="653"/>
      <c r="KXO2652" s="653"/>
      <c r="KXP2652" s="653"/>
      <c r="KXQ2652" s="653"/>
      <c r="KXR2652" s="653"/>
      <c r="KXS2652" s="653"/>
      <c r="KXT2652" s="653"/>
      <c r="KXU2652" s="653"/>
      <c r="KXV2652" s="653"/>
      <c r="KXW2652" s="653"/>
      <c r="KXX2652" s="653"/>
      <c r="KXY2652" s="653"/>
      <c r="KXZ2652" s="653"/>
      <c r="KYA2652" s="653"/>
      <c r="KYB2652" s="653"/>
      <c r="KYC2652" s="653"/>
      <c r="KYD2652" s="653"/>
      <c r="KYE2652" s="653"/>
      <c r="KYF2652" s="653"/>
      <c r="KYG2652" s="653"/>
      <c r="KYH2652" s="653"/>
      <c r="KYI2652" s="653"/>
      <c r="KYJ2652" s="653"/>
      <c r="KYK2652" s="653"/>
      <c r="KYL2652" s="653"/>
      <c r="KYM2652" s="653"/>
      <c r="KYN2652" s="653"/>
      <c r="KYO2652" s="653"/>
      <c r="KYP2652" s="653"/>
      <c r="KYQ2652" s="653"/>
      <c r="KYR2652" s="653"/>
      <c r="KYS2652" s="653"/>
      <c r="KYT2652" s="653"/>
      <c r="KYU2652" s="653"/>
      <c r="KYV2652" s="653"/>
      <c r="KYW2652" s="653"/>
      <c r="KYX2652" s="653"/>
      <c r="KYY2652" s="653"/>
      <c r="KYZ2652" s="653"/>
      <c r="KZA2652" s="653"/>
      <c r="KZB2652" s="653"/>
      <c r="KZC2652" s="653"/>
      <c r="KZD2652" s="653"/>
      <c r="KZE2652" s="653"/>
      <c r="KZF2652" s="653"/>
      <c r="KZG2652" s="653"/>
      <c r="KZH2652" s="653"/>
      <c r="KZI2652" s="653"/>
      <c r="KZJ2652" s="653"/>
      <c r="KZK2652" s="653"/>
      <c r="KZL2652" s="653"/>
      <c r="KZM2652" s="653"/>
      <c r="KZN2652" s="653"/>
      <c r="KZO2652" s="653"/>
      <c r="KZP2652" s="653"/>
      <c r="KZQ2652" s="653"/>
      <c r="KZR2652" s="653"/>
      <c r="KZS2652" s="653"/>
      <c r="KZT2652" s="653"/>
      <c r="KZU2652" s="653"/>
      <c r="KZV2652" s="653"/>
      <c r="KZW2652" s="653"/>
      <c r="KZX2652" s="653"/>
      <c r="KZY2652" s="653"/>
      <c r="KZZ2652" s="653"/>
      <c r="LAA2652" s="653"/>
      <c r="LAB2652" s="653"/>
      <c r="LAC2652" s="653"/>
      <c r="LAD2652" s="653"/>
      <c r="LAE2652" s="653"/>
      <c r="LAF2652" s="653"/>
      <c r="LAG2652" s="653"/>
      <c r="LAH2652" s="653"/>
      <c r="LAI2652" s="653"/>
      <c r="LAJ2652" s="653"/>
      <c r="LAK2652" s="653"/>
      <c r="LAL2652" s="653"/>
      <c r="LAM2652" s="653"/>
      <c r="LAN2652" s="653"/>
      <c r="LAO2652" s="653"/>
      <c r="LAP2652" s="653"/>
      <c r="LAQ2652" s="653"/>
      <c r="LAR2652" s="653"/>
      <c r="LAS2652" s="653"/>
      <c r="LAT2652" s="653"/>
      <c r="LAU2652" s="653"/>
      <c r="LAV2652" s="653"/>
      <c r="LAW2652" s="653"/>
      <c r="LAX2652" s="653"/>
      <c r="LAY2652" s="653"/>
      <c r="LAZ2652" s="653"/>
      <c r="LBA2652" s="653"/>
      <c r="LBB2652" s="653"/>
      <c r="LBC2652" s="653"/>
      <c r="LBD2652" s="653"/>
      <c r="LBE2652" s="653"/>
      <c r="LBF2652" s="653"/>
      <c r="LBG2652" s="653"/>
      <c r="LBH2652" s="653"/>
      <c r="LBI2652" s="653"/>
      <c r="LBJ2652" s="653"/>
      <c r="LBK2652" s="653"/>
      <c r="LBL2652" s="653"/>
      <c r="LBM2652" s="653"/>
      <c r="LBN2652" s="653"/>
      <c r="LBO2652" s="653"/>
      <c r="LBP2652" s="653"/>
      <c r="LBQ2652" s="653"/>
      <c r="LBR2652" s="653"/>
      <c r="LBS2652" s="653"/>
      <c r="LBT2652" s="653"/>
      <c r="LBU2652" s="653"/>
      <c r="LBV2652" s="653"/>
      <c r="LBW2652" s="653"/>
      <c r="LBX2652" s="653"/>
      <c r="LBY2652" s="653"/>
      <c r="LBZ2652" s="653"/>
      <c r="LCA2652" s="653"/>
      <c r="LCB2652" s="653"/>
      <c r="LCC2652" s="653"/>
      <c r="LCD2652" s="653"/>
      <c r="LCE2652" s="653"/>
      <c r="LCF2652" s="653"/>
      <c r="LCG2652" s="653"/>
      <c r="LCH2652" s="653"/>
      <c r="LCI2652" s="653"/>
      <c r="LCJ2652" s="653"/>
      <c r="LCK2652" s="653"/>
      <c r="LCL2652" s="653"/>
      <c r="LCM2652" s="653"/>
      <c r="LCN2652" s="653"/>
      <c r="LCO2652" s="653"/>
      <c r="LCP2652" s="653"/>
      <c r="LCQ2652" s="653"/>
      <c r="LCR2652" s="653"/>
      <c r="LCS2652" s="653"/>
      <c r="LCT2652" s="653"/>
      <c r="LCU2652" s="653"/>
      <c r="LCV2652" s="653"/>
      <c r="LCW2652" s="653"/>
      <c r="LCX2652" s="653"/>
      <c r="LCY2652" s="653"/>
      <c r="LCZ2652" s="653"/>
      <c r="LDA2652" s="653"/>
      <c r="LDB2652" s="653"/>
      <c r="LDC2652" s="653"/>
      <c r="LDD2652" s="653"/>
      <c r="LDE2652" s="653"/>
      <c r="LDF2652" s="653"/>
      <c r="LDG2652" s="653"/>
      <c r="LDH2652" s="653"/>
      <c r="LDI2652" s="653"/>
      <c r="LDJ2652" s="653"/>
      <c r="LDK2652" s="653"/>
      <c r="LDL2652" s="653"/>
      <c r="LDM2652" s="653"/>
      <c r="LDN2652" s="653"/>
      <c r="LDO2652" s="653"/>
      <c r="LDP2652" s="653"/>
      <c r="LDQ2652" s="653"/>
      <c r="LDR2652" s="653"/>
      <c r="LDS2652" s="653"/>
      <c r="LDT2652" s="653"/>
      <c r="LDU2652" s="653"/>
      <c r="LDV2652" s="653"/>
      <c r="LDW2652" s="653"/>
      <c r="LDX2652" s="653"/>
      <c r="LDY2652" s="653"/>
      <c r="LDZ2652" s="653"/>
      <c r="LEA2652" s="653"/>
      <c r="LEB2652" s="653"/>
      <c r="LEC2652" s="653"/>
      <c r="LED2652" s="653"/>
      <c r="LEE2652" s="653"/>
      <c r="LEF2652" s="653"/>
      <c r="LEG2652" s="653"/>
      <c r="LEH2652" s="653"/>
      <c r="LEI2652" s="653"/>
      <c r="LEJ2652" s="653"/>
      <c r="LEK2652" s="653"/>
      <c r="LEL2652" s="653"/>
      <c r="LEM2652" s="653"/>
      <c r="LEN2652" s="653"/>
      <c r="LEO2652" s="653"/>
      <c r="LEP2652" s="653"/>
      <c r="LEQ2652" s="653"/>
      <c r="LER2652" s="653"/>
      <c r="LES2652" s="653"/>
      <c r="LET2652" s="653"/>
      <c r="LEU2652" s="653"/>
      <c r="LEV2652" s="653"/>
      <c r="LEW2652" s="653"/>
      <c r="LEX2652" s="653"/>
      <c r="LEY2652" s="653"/>
      <c r="LEZ2652" s="653"/>
      <c r="LFA2652" s="653"/>
      <c r="LFB2652" s="653"/>
      <c r="LFC2652" s="653"/>
      <c r="LFD2652" s="653"/>
      <c r="LFE2652" s="653"/>
      <c r="LFF2652" s="653"/>
      <c r="LFG2652" s="653"/>
      <c r="LFH2652" s="653"/>
      <c r="LFI2652" s="653"/>
      <c r="LFJ2652" s="653"/>
      <c r="LFK2652" s="653"/>
      <c r="LFL2652" s="653"/>
      <c r="LFM2652" s="653"/>
      <c r="LFN2652" s="653"/>
      <c r="LFO2652" s="653"/>
      <c r="LFP2652" s="653"/>
      <c r="LFQ2652" s="653"/>
      <c r="LFR2652" s="653"/>
      <c r="LFS2652" s="653"/>
      <c r="LFT2652" s="653"/>
      <c r="LFU2652" s="653"/>
      <c r="LFV2652" s="653"/>
      <c r="LFW2652" s="653"/>
      <c r="LFX2652" s="653"/>
      <c r="LFY2652" s="653"/>
      <c r="LFZ2652" s="653"/>
      <c r="LGA2652" s="653"/>
      <c r="LGB2652" s="653"/>
      <c r="LGC2652" s="653"/>
      <c r="LGD2652" s="653"/>
      <c r="LGE2652" s="653"/>
      <c r="LGF2652" s="653"/>
      <c r="LGG2652" s="653"/>
      <c r="LGH2652" s="653"/>
      <c r="LGI2652" s="653"/>
      <c r="LGJ2652" s="653"/>
      <c r="LGK2652" s="653"/>
      <c r="LGL2652" s="653"/>
      <c r="LGM2652" s="653"/>
      <c r="LGN2652" s="653"/>
      <c r="LGO2652" s="653"/>
      <c r="LGP2652" s="653"/>
      <c r="LGQ2652" s="653"/>
      <c r="LGR2652" s="653"/>
      <c r="LGS2652" s="653"/>
      <c r="LGT2652" s="653"/>
      <c r="LGU2652" s="653"/>
      <c r="LGV2652" s="653"/>
      <c r="LGW2652" s="653"/>
      <c r="LGX2652" s="653"/>
      <c r="LGY2652" s="653"/>
      <c r="LGZ2652" s="653"/>
      <c r="LHA2652" s="653"/>
      <c r="LHB2652" s="653"/>
      <c r="LHC2652" s="653"/>
      <c r="LHD2652" s="653"/>
      <c r="LHE2652" s="653"/>
      <c r="LHF2652" s="653"/>
      <c r="LHG2652" s="653"/>
      <c r="LHH2652" s="653"/>
      <c r="LHI2652" s="653"/>
      <c r="LHJ2652" s="653"/>
      <c r="LHK2652" s="653"/>
      <c r="LHL2652" s="653"/>
      <c r="LHM2652" s="653"/>
      <c r="LHN2652" s="653"/>
      <c r="LHO2652" s="653"/>
      <c r="LHP2652" s="653"/>
      <c r="LHQ2652" s="653"/>
      <c r="LHR2652" s="653"/>
      <c r="LHS2652" s="653"/>
      <c r="LHT2652" s="653"/>
      <c r="LHU2652" s="653"/>
      <c r="LHV2652" s="653"/>
      <c r="LHW2652" s="653"/>
      <c r="LHX2652" s="653"/>
      <c r="LHY2652" s="653"/>
      <c r="LHZ2652" s="653"/>
      <c r="LIA2652" s="653"/>
      <c r="LIB2652" s="653"/>
      <c r="LIC2652" s="653"/>
      <c r="LID2652" s="653"/>
      <c r="LIE2652" s="653"/>
      <c r="LIF2652" s="653"/>
      <c r="LIG2652" s="653"/>
      <c r="LIH2652" s="653"/>
      <c r="LII2652" s="653"/>
      <c r="LIJ2652" s="653"/>
      <c r="LIK2652" s="653"/>
      <c r="LIL2652" s="653"/>
      <c r="LIM2652" s="653"/>
      <c r="LIN2652" s="653"/>
      <c r="LIO2652" s="653"/>
      <c r="LIP2652" s="653"/>
      <c r="LIQ2652" s="653"/>
      <c r="LIR2652" s="653"/>
      <c r="LIS2652" s="653"/>
      <c r="LIT2652" s="653"/>
      <c r="LIU2652" s="653"/>
      <c r="LIV2652" s="653"/>
      <c r="LIW2652" s="653"/>
      <c r="LIX2652" s="653"/>
      <c r="LIY2652" s="653"/>
      <c r="LIZ2652" s="653"/>
      <c r="LJA2652" s="653"/>
      <c r="LJB2652" s="653"/>
      <c r="LJC2652" s="653"/>
      <c r="LJD2652" s="653"/>
      <c r="LJE2652" s="653"/>
      <c r="LJF2652" s="653"/>
      <c r="LJG2652" s="653"/>
      <c r="LJH2652" s="653"/>
      <c r="LJI2652" s="653"/>
      <c r="LJJ2652" s="653"/>
      <c r="LJK2652" s="653"/>
      <c r="LJL2652" s="653"/>
      <c r="LJM2652" s="653"/>
      <c r="LJN2652" s="653"/>
      <c r="LJO2652" s="653"/>
      <c r="LJP2652" s="653"/>
      <c r="LJQ2652" s="653"/>
      <c r="LJR2652" s="653"/>
      <c r="LJS2652" s="653"/>
      <c r="LJT2652" s="653"/>
      <c r="LJU2652" s="653"/>
      <c r="LJV2652" s="653"/>
      <c r="LJW2652" s="653"/>
      <c r="LJX2652" s="653"/>
      <c r="LJY2652" s="653"/>
      <c r="LJZ2652" s="653"/>
      <c r="LKA2652" s="653"/>
      <c r="LKB2652" s="653"/>
      <c r="LKC2652" s="653"/>
      <c r="LKD2652" s="653"/>
      <c r="LKE2652" s="653"/>
      <c r="LKF2652" s="653"/>
      <c r="LKG2652" s="653"/>
      <c r="LKH2652" s="653"/>
      <c r="LKI2652" s="653"/>
      <c r="LKJ2652" s="653"/>
      <c r="LKK2652" s="653"/>
      <c r="LKL2652" s="653"/>
      <c r="LKM2652" s="653"/>
      <c r="LKN2652" s="653"/>
      <c r="LKO2652" s="653"/>
      <c r="LKP2652" s="653"/>
      <c r="LKQ2652" s="653"/>
      <c r="LKR2652" s="653"/>
      <c r="LKS2652" s="653"/>
      <c r="LKT2652" s="653"/>
      <c r="LKU2652" s="653"/>
      <c r="LKV2652" s="653"/>
      <c r="LKW2652" s="653"/>
      <c r="LKX2652" s="653"/>
      <c r="LKY2652" s="653"/>
      <c r="LKZ2652" s="653"/>
      <c r="LLA2652" s="653"/>
      <c r="LLB2652" s="653"/>
      <c r="LLC2652" s="653"/>
      <c r="LLD2652" s="653"/>
      <c r="LLE2652" s="653"/>
      <c r="LLF2652" s="653"/>
      <c r="LLG2652" s="653"/>
      <c r="LLH2652" s="653"/>
      <c r="LLI2652" s="653"/>
      <c r="LLJ2652" s="653"/>
      <c r="LLK2652" s="653"/>
      <c r="LLL2652" s="653"/>
      <c r="LLM2652" s="653"/>
      <c r="LLN2652" s="653"/>
      <c r="LLO2652" s="653"/>
      <c r="LLP2652" s="653"/>
      <c r="LLQ2652" s="653"/>
      <c r="LLR2652" s="653"/>
      <c r="LLS2652" s="653"/>
      <c r="LLT2652" s="653"/>
      <c r="LLU2652" s="653"/>
      <c r="LLV2652" s="653"/>
      <c r="LLW2652" s="653"/>
      <c r="LLX2652" s="653"/>
      <c r="LLY2652" s="653"/>
      <c r="LLZ2652" s="653"/>
      <c r="LMA2652" s="653"/>
      <c r="LMB2652" s="653"/>
      <c r="LMC2652" s="653"/>
      <c r="LMD2652" s="653"/>
      <c r="LME2652" s="653"/>
      <c r="LMF2652" s="653"/>
      <c r="LMG2652" s="653"/>
      <c r="LMH2652" s="653"/>
      <c r="LMI2652" s="653"/>
      <c r="LMJ2652" s="653"/>
      <c r="LMK2652" s="653"/>
      <c r="LML2652" s="653"/>
      <c r="LMM2652" s="653"/>
      <c r="LMN2652" s="653"/>
      <c r="LMO2652" s="653"/>
      <c r="LMP2652" s="653"/>
      <c r="LMQ2652" s="653"/>
      <c r="LMR2652" s="653"/>
      <c r="LMS2652" s="653"/>
      <c r="LMT2652" s="653"/>
      <c r="LMU2652" s="653"/>
      <c r="LMV2652" s="653"/>
      <c r="LMW2652" s="653"/>
      <c r="LMX2652" s="653"/>
      <c r="LMY2652" s="653"/>
      <c r="LMZ2652" s="653"/>
      <c r="LNA2652" s="653"/>
      <c r="LNB2652" s="653"/>
      <c r="LNC2652" s="653"/>
      <c r="LND2652" s="653"/>
      <c r="LNE2652" s="653"/>
      <c r="LNF2652" s="653"/>
      <c r="LNG2652" s="653"/>
      <c r="LNH2652" s="653"/>
      <c r="LNI2652" s="653"/>
      <c r="LNJ2652" s="653"/>
      <c r="LNK2652" s="653"/>
      <c r="LNL2652" s="653"/>
      <c r="LNM2652" s="653"/>
      <c r="LNN2652" s="653"/>
      <c r="LNO2652" s="653"/>
      <c r="LNP2652" s="653"/>
      <c r="LNQ2652" s="653"/>
      <c r="LNR2652" s="653"/>
      <c r="LNS2652" s="653"/>
      <c r="LNT2652" s="653"/>
      <c r="LNU2652" s="653"/>
      <c r="LNV2652" s="653"/>
      <c r="LNW2652" s="653"/>
      <c r="LNX2652" s="653"/>
      <c r="LNY2652" s="653"/>
      <c r="LNZ2652" s="653"/>
      <c r="LOA2652" s="653"/>
      <c r="LOB2652" s="653"/>
      <c r="LOC2652" s="653"/>
      <c r="LOD2652" s="653"/>
      <c r="LOE2652" s="653"/>
      <c r="LOF2652" s="653"/>
      <c r="LOG2652" s="653"/>
      <c r="LOH2652" s="653"/>
      <c r="LOI2652" s="653"/>
      <c r="LOJ2652" s="653"/>
      <c r="LOK2652" s="653"/>
      <c r="LOL2652" s="653"/>
      <c r="LOM2652" s="653"/>
      <c r="LON2652" s="653"/>
      <c r="LOO2652" s="653"/>
      <c r="LOP2652" s="653"/>
      <c r="LOQ2652" s="653"/>
      <c r="LOR2652" s="653"/>
      <c r="LOS2652" s="653"/>
      <c r="LOT2652" s="653"/>
      <c r="LOU2652" s="653"/>
      <c r="LOV2652" s="653"/>
      <c r="LOW2652" s="653"/>
      <c r="LOX2652" s="653"/>
      <c r="LOY2652" s="653"/>
      <c r="LOZ2652" s="653"/>
      <c r="LPA2652" s="653"/>
      <c r="LPB2652" s="653"/>
      <c r="LPC2652" s="653"/>
      <c r="LPD2652" s="653"/>
      <c r="LPE2652" s="653"/>
      <c r="LPF2652" s="653"/>
      <c r="LPG2652" s="653"/>
      <c r="LPH2652" s="653"/>
      <c r="LPI2652" s="653"/>
      <c r="LPJ2652" s="653"/>
      <c r="LPK2652" s="653"/>
      <c r="LPL2652" s="653"/>
      <c r="LPM2652" s="653"/>
      <c r="LPN2652" s="653"/>
      <c r="LPO2652" s="653"/>
      <c r="LPP2652" s="653"/>
      <c r="LPQ2652" s="653"/>
      <c r="LPR2652" s="653"/>
      <c r="LPS2652" s="653"/>
      <c r="LPT2652" s="653"/>
      <c r="LPU2652" s="653"/>
      <c r="LPV2652" s="653"/>
      <c r="LPW2652" s="653"/>
      <c r="LPX2652" s="653"/>
      <c r="LPY2652" s="653"/>
      <c r="LPZ2652" s="653"/>
      <c r="LQA2652" s="653"/>
      <c r="LQB2652" s="653"/>
      <c r="LQC2652" s="653"/>
      <c r="LQD2652" s="653"/>
      <c r="LQE2652" s="653"/>
      <c r="LQF2652" s="653"/>
      <c r="LQG2652" s="653"/>
      <c r="LQH2652" s="653"/>
      <c r="LQI2652" s="653"/>
      <c r="LQJ2652" s="653"/>
      <c r="LQK2652" s="653"/>
      <c r="LQL2652" s="653"/>
      <c r="LQM2652" s="653"/>
      <c r="LQN2652" s="653"/>
      <c r="LQO2652" s="653"/>
      <c r="LQP2652" s="653"/>
      <c r="LQQ2652" s="653"/>
      <c r="LQR2652" s="653"/>
      <c r="LQS2652" s="653"/>
      <c r="LQT2652" s="653"/>
      <c r="LQU2652" s="653"/>
      <c r="LQV2652" s="653"/>
      <c r="LQW2652" s="653"/>
      <c r="LQX2652" s="653"/>
      <c r="LQY2652" s="653"/>
      <c r="LQZ2652" s="653"/>
      <c r="LRA2652" s="653"/>
      <c r="LRB2652" s="653"/>
      <c r="LRC2652" s="653"/>
      <c r="LRD2652" s="653"/>
      <c r="LRE2652" s="653"/>
      <c r="LRF2652" s="653"/>
      <c r="LRG2652" s="653"/>
      <c r="LRH2652" s="653"/>
      <c r="LRI2652" s="653"/>
      <c r="LRJ2652" s="653"/>
      <c r="LRK2652" s="653"/>
      <c r="LRL2652" s="653"/>
      <c r="LRM2652" s="653"/>
      <c r="LRN2652" s="653"/>
      <c r="LRO2652" s="653"/>
      <c r="LRP2652" s="653"/>
      <c r="LRQ2652" s="653"/>
      <c r="LRR2652" s="653"/>
      <c r="LRS2652" s="653"/>
      <c r="LRT2652" s="653"/>
      <c r="LRU2652" s="653"/>
      <c r="LRV2652" s="653"/>
      <c r="LRW2652" s="653"/>
      <c r="LRX2652" s="653"/>
      <c r="LRY2652" s="653"/>
      <c r="LRZ2652" s="653"/>
      <c r="LSA2652" s="653"/>
      <c r="LSB2652" s="653"/>
      <c r="LSC2652" s="653"/>
      <c r="LSD2652" s="653"/>
      <c r="LSE2652" s="653"/>
      <c r="LSF2652" s="653"/>
      <c r="LSG2652" s="653"/>
      <c r="LSH2652" s="653"/>
      <c r="LSI2652" s="653"/>
      <c r="LSJ2652" s="653"/>
      <c r="LSK2652" s="653"/>
      <c r="LSL2652" s="653"/>
      <c r="LSM2652" s="653"/>
      <c r="LSN2652" s="653"/>
      <c r="LSO2652" s="653"/>
      <c r="LSP2652" s="653"/>
      <c r="LSQ2652" s="653"/>
      <c r="LSR2652" s="653"/>
      <c r="LSS2652" s="653"/>
      <c r="LST2652" s="653"/>
      <c r="LSU2652" s="653"/>
      <c r="LSV2652" s="653"/>
      <c r="LSW2652" s="653"/>
      <c r="LSX2652" s="653"/>
      <c r="LSY2652" s="653"/>
      <c r="LSZ2652" s="653"/>
      <c r="LTA2652" s="653"/>
      <c r="LTB2652" s="653"/>
      <c r="LTC2652" s="653"/>
      <c r="LTD2652" s="653"/>
      <c r="LTE2652" s="653"/>
      <c r="LTF2652" s="653"/>
      <c r="LTG2652" s="653"/>
      <c r="LTH2652" s="653"/>
      <c r="LTI2652" s="653"/>
      <c r="LTJ2652" s="653"/>
      <c r="LTK2652" s="653"/>
      <c r="LTL2652" s="653"/>
      <c r="LTM2652" s="653"/>
      <c r="LTN2652" s="653"/>
      <c r="LTO2652" s="653"/>
      <c r="LTP2652" s="653"/>
      <c r="LTQ2652" s="653"/>
      <c r="LTR2652" s="653"/>
      <c r="LTS2652" s="653"/>
      <c r="LTT2652" s="653"/>
      <c r="LTU2652" s="653"/>
      <c r="LTV2652" s="653"/>
      <c r="LTW2652" s="653"/>
      <c r="LTX2652" s="653"/>
      <c r="LTY2652" s="653"/>
      <c r="LTZ2652" s="653"/>
      <c r="LUA2652" s="653"/>
      <c r="LUB2652" s="653"/>
      <c r="LUC2652" s="653"/>
      <c r="LUD2652" s="653"/>
      <c r="LUE2652" s="653"/>
      <c r="LUF2652" s="653"/>
      <c r="LUG2652" s="653"/>
      <c r="LUH2652" s="653"/>
      <c r="LUI2652" s="653"/>
      <c r="LUJ2652" s="653"/>
      <c r="LUK2652" s="653"/>
      <c r="LUL2652" s="653"/>
      <c r="LUM2652" s="653"/>
      <c r="LUN2652" s="653"/>
      <c r="LUO2652" s="653"/>
      <c r="LUP2652" s="653"/>
      <c r="LUQ2652" s="653"/>
      <c r="LUR2652" s="653"/>
      <c r="LUS2652" s="653"/>
      <c r="LUT2652" s="653"/>
      <c r="LUU2652" s="653"/>
      <c r="LUV2652" s="653"/>
      <c r="LUW2652" s="653"/>
      <c r="LUX2652" s="653"/>
      <c r="LUY2652" s="653"/>
      <c r="LUZ2652" s="653"/>
      <c r="LVA2652" s="653"/>
      <c r="LVB2652" s="653"/>
      <c r="LVC2652" s="653"/>
      <c r="LVD2652" s="653"/>
      <c r="LVE2652" s="653"/>
      <c r="LVF2652" s="653"/>
      <c r="LVG2652" s="653"/>
      <c r="LVH2652" s="653"/>
      <c r="LVI2652" s="653"/>
      <c r="LVJ2652" s="653"/>
      <c r="LVK2652" s="653"/>
      <c r="LVL2652" s="653"/>
      <c r="LVM2652" s="653"/>
      <c r="LVN2652" s="653"/>
      <c r="LVO2652" s="653"/>
      <c r="LVP2652" s="653"/>
      <c r="LVQ2652" s="653"/>
      <c r="LVR2652" s="653"/>
      <c r="LVS2652" s="653"/>
      <c r="LVT2652" s="653"/>
      <c r="LVU2652" s="653"/>
      <c r="LVV2652" s="653"/>
      <c r="LVW2652" s="653"/>
      <c r="LVX2652" s="653"/>
      <c r="LVY2652" s="653"/>
      <c r="LVZ2652" s="653"/>
      <c r="LWA2652" s="653"/>
      <c r="LWB2652" s="653"/>
      <c r="LWC2652" s="653"/>
      <c r="LWD2652" s="653"/>
      <c r="LWE2652" s="653"/>
      <c r="LWF2652" s="653"/>
      <c r="LWG2652" s="653"/>
      <c r="LWH2652" s="653"/>
      <c r="LWI2652" s="653"/>
      <c r="LWJ2652" s="653"/>
      <c r="LWK2652" s="653"/>
      <c r="LWL2652" s="653"/>
      <c r="LWM2652" s="653"/>
      <c r="LWN2652" s="653"/>
      <c r="LWO2652" s="653"/>
      <c r="LWP2652" s="653"/>
      <c r="LWQ2652" s="653"/>
      <c r="LWR2652" s="653"/>
      <c r="LWS2652" s="653"/>
      <c r="LWT2652" s="653"/>
      <c r="LWU2652" s="653"/>
      <c r="LWV2652" s="653"/>
      <c r="LWW2652" s="653"/>
      <c r="LWX2652" s="653"/>
      <c r="LWY2652" s="653"/>
      <c r="LWZ2652" s="653"/>
      <c r="LXA2652" s="653"/>
      <c r="LXB2652" s="653"/>
      <c r="LXC2652" s="653"/>
      <c r="LXD2652" s="653"/>
      <c r="LXE2652" s="653"/>
      <c r="LXF2652" s="653"/>
      <c r="LXG2652" s="653"/>
      <c r="LXH2652" s="653"/>
      <c r="LXI2652" s="653"/>
      <c r="LXJ2652" s="653"/>
      <c r="LXK2652" s="653"/>
      <c r="LXL2652" s="653"/>
      <c r="LXM2652" s="653"/>
      <c r="LXN2652" s="653"/>
      <c r="LXO2652" s="653"/>
      <c r="LXP2652" s="653"/>
      <c r="LXQ2652" s="653"/>
      <c r="LXR2652" s="653"/>
      <c r="LXS2652" s="653"/>
      <c r="LXT2652" s="653"/>
      <c r="LXU2652" s="653"/>
      <c r="LXV2652" s="653"/>
      <c r="LXW2652" s="653"/>
      <c r="LXX2652" s="653"/>
      <c r="LXY2652" s="653"/>
      <c r="LXZ2652" s="653"/>
      <c r="LYA2652" s="653"/>
      <c r="LYB2652" s="653"/>
      <c r="LYC2652" s="653"/>
      <c r="LYD2652" s="653"/>
      <c r="LYE2652" s="653"/>
      <c r="LYF2652" s="653"/>
      <c r="LYG2652" s="653"/>
      <c r="LYH2652" s="653"/>
      <c r="LYI2652" s="653"/>
      <c r="LYJ2652" s="653"/>
      <c r="LYK2652" s="653"/>
      <c r="LYL2652" s="653"/>
      <c r="LYM2652" s="653"/>
      <c r="LYN2652" s="653"/>
      <c r="LYO2652" s="653"/>
      <c r="LYP2652" s="653"/>
      <c r="LYQ2652" s="653"/>
      <c r="LYR2652" s="653"/>
      <c r="LYS2652" s="653"/>
      <c r="LYT2652" s="653"/>
      <c r="LYU2652" s="653"/>
      <c r="LYV2652" s="653"/>
      <c r="LYW2652" s="653"/>
      <c r="LYX2652" s="653"/>
      <c r="LYY2652" s="653"/>
      <c r="LYZ2652" s="653"/>
      <c r="LZA2652" s="653"/>
      <c r="LZB2652" s="653"/>
      <c r="LZC2652" s="653"/>
      <c r="LZD2652" s="653"/>
      <c r="LZE2652" s="653"/>
      <c r="LZF2652" s="653"/>
      <c r="LZG2652" s="653"/>
      <c r="LZH2652" s="653"/>
      <c r="LZI2652" s="653"/>
      <c r="LZJ2652" s="653"/>
      <c r="LZK2652" s="653"/>
      <c r="LZL2652" s="653"/>
      <c r="LZM2652" s="653"/>
      <c r="LZN2652" s="653"/>
      <c r="LZO2652" s="653"/>
      <c r="LZP2652" s="653"/>
      <c r="LZQ2652" s="653"/>
      <c r="LZR2652" s="653"/>
      <c r="LZS2652" s="653"/>
      <c r="LZT2652" s="653"/>
      <c r="LZU2652" s="653"/>
      <c r="LZV2652" s="653"/>
      <c r="LZW2652" s="653"/>
      <c r="LZX2652" s="653"/>
      <c r="LZY2652" s="653"/>
      <c r="LZZ2652" s="653"/>
      <c r="MAA2652" s="653"/>
      <c r="MAB2652" s="653"/>
      <c r="MAC2652" s="653"/>
      <c r="MAD2652" s="653"/>
      <c r="MAE2652" s="653"/>
      <c r="MAF2652" s="653"/>
      <c r="MAG2652" s="653"/>
      <c r="MAH2652" s="653"/>
      <c r="MAI2652" s="653"/>
      <c r="MAJ2652" s="653"/>
      <c r="MAK2652" s="653"/>
      <c r="MAL2652" s="653"/>
      <c r="MAM2652" s="653"/>
      <c r="MAN2652" s="653"/>
      <c r="MAO2652" s="653"/>
      <c r="MAP2652" s="653"/>
      <c r="MAQ2652" s="653"/>
      <c r="MAR2652" s="653"/>
      <c r="MAS2652" s="653"/>
      <c r="MAT2652" s="653"/>
      <c r="MAU2652" s="653"/>
      <c r="MAV2652" s="653"/>
      <c r="MAW2652" s="653"/>
      <c r="MAX2652" s="653"/>
      <c r="MAY2652" s="653"/>
      <c r="MAZ2652" s="653"/>
      <c r="MBA2652" s="653"/>
      <c r="MBB2652" s="653"/>
      <c r="MBC2652" s="653"/>
      <c r="MBD2652" s="653"/>
      <c r="MBE2652" s="653"/>
      <c r="MBF2652" s="653"/>
      <c r="MBG2652" s="653"/>
      <c r="MBH2652" s="653"/>
      <c r="MBI2652" s="653"/>
      <c r="MBJ2652" s="653"/>
      <c r="MBK2652" s="653"/>
      <c r="MBL2652" s="653"/>
      <c r="MBM2652" s="653"/>
      <c r="MBN2652" s="653"/>
      <c r="MBO2652" s="653"/>
      <c r="MBP2652" s="653"/>
      <c r="MBQ2652" s="653"/>
      <c r="MBR2652" s="653"/>
      <c r="MBS2652" s="653"/>
      <c r="MBT2652" s="653"/>
      <c r="MBU2652" s="653"/>
      <c r="MBV2652" s="653"/>
      <c r="MBW2652" s="653"/>
      <c r="MBX2652" s="653"/>
      <c r="MBY2652" s="653"/>
      <c r="MBZ2652" s="653"/>
      <c r="MCA2652" s="653"/>
      <c r="MCB2652" s="653"/>
      <c r="MCC2652" s="653"/>
      <c r="MCD2652" s="653"/>
      <c r="MCE2652" s="653"/>
      <c r="MCF2652" s="653"/>
      <c r="MCG2652" s="653"/>
      <c r="MCH2652" s="653"/>
      <c r="MCI2652" s="653"/>
      <c r="MCJ2652" s="653"/>
      <c r="MCK2652" s="653"/>
      <c r="MCL2652" s="653"/>
      <c r="MCM2652" s="653"/>
      <c r="MCN2652" s="653"/>
      <c r="MCO2652" s="653"/>
      <c r="MCP2652" s="653"/>
      <c r="MCQ2652" s="653"/>
      <c r="MCR2652" s="653"/>
      <c r="MCS2652" s="653"/>
      <c r="MCT2652" s="653"/>
      <c r="MCU2652" s="653"/>
      <c r="MCV2652" s="653"/>
      <c r="MCW2652" s="653"/>
      <c r="MCX2652" s="653"/>
      <c r="MCY2652" s="653"/>
      <c r="MCZ2652" s="653"/>
      <c r="MDA2652" s="653"/>
      <c r="MDB2652" s="653"/>
      <c r="MDC2652" s="653"/>
      <c r="MDD2652" s="653"/>
      <c r="MDE2652" s="653"/>
      <c r="MDF2652" s="653"/>
      <c r="MDG2652" s="653"/>
      <c r="MDH2652" s="653"/>
      <c r="MDI2652" s="653"/>
      <c r="MDJ2652" s="653"/>
      <c r="MDK2652" s="653"/>
      <c r="MDL2652" s="653"/>
      <c r="MDM2652" s="653"/>
      <c r="MDN2652" s="653"/>
      <c r="MDO2652" s="653"/>
      <c r="MDP2652" s="653"/>
      <c r="MDQ2652" s="653"/>
      <c r="MDR2652" s="653"/>
      <c r="MDS2652" s="653"/>
      <c r="MDT2652" s="653"/>
      <c r="MDU2652" s="653"/>
      <c r="MDV2652" s="653"/>
      <c r="MDW2652" s="653"/>
      <c r="MDX2652" s="653"/>
      <c r="MDY2652" s="653"/>
      <c r="MDZ2652" s="653"/>
      <c r="MEA2652" s="653"/>
      <c r="MEB2652" s="653"/>
      <c r="MEC2652" s="653"/>
      <c r="MED2652" s="653"/>
      <c r="MEE2652" s="653"/>
      <c r="MEF2652" s="653"/>
      <c r="MEG2652" s="653"/>
      <c r="MEH2652" s="653"/>
      <c r="MEI2652" s="653"/>
      <c r="MEJ2652" s="653"/>
      <c r="MEK2652" s="653"/>
      <c r="MEL2652" s="653"/>
      <c r="MEM2652" s="653"/>
      <c r="MEN2652" s="653"/>
      <c r="MEO2652" s="653"/>
      <c r="MEP2652" s="653"/>
      <c r="MEQ2652" s="653"/>
      <c r="MER2652" s="653"/>
      <c r="MES2652" s="653"/>
      <c r="MET2652" s="653"/>
      <c r="MEU2652" s="653"/>
      <c r="MEV2652" s="653"/>
      <c r="MEW2652" s="653"/>
      <c r="MEX2652" s="653"/>
      <c r="MEY2652" s="653"/>
      <c r="MEZ2652" s="653"/>
      <c r="MFA2652" s="653"/>
      <c r="MFB2652" s="653"/>
      <c r="MFC2652" s="653"/>
      <c r="MFD2652" s="653"/>
      <c r="MFE2652" s="653"/>
      <c r="MFF2652" s="653"/>
      <c r="MFG2652" s="653"/>
      <c r="MFH2652" s="653"/>
      <c r="MFI2652" s="653"/>
      <c r="MFJ2652" s="653"/>
      <c r="MFK2652" s="653"/>
      <c r="MFL2652" s="653"/>
      <c r="MFM2652" s="653"/>
      <c r="MFN2652" s="653"/>
      <c r="MFO2652" s="653"/>
      <c r="MFP2652" s="653"/>
      <c r="MFQ2652" s="653"/>
      <c r="MFR2652" s="653"/>
      <c r="MFS2652" s="653"/>
      <c r="MFT2652" s="653"/>
      <c r="MFU2652" s="653"/>
      <c r="MFV2652" s="653"/>
      <c r="MFW2652" s="653"/>
      <c r="MFX2652" s="653"/>
      <c r="MFY2652" s="653"/>
      <c r="MFZ2652" s="653"/>
      <c r="MGA2652" s="653"/>
      <c r="MGB2652" s="653"/>
      <c r="MGC2652" s="653"/>
      <c r="MGD2652" s="653"/>
      <c r="MGE2652" s="653"/>
      <c r="MGF2652" s="653"/>
      <c r="MGG2652" s="653"/>
      <c r="MGH2652" s="653"/>
      <c r="MGI2652" s="653"/>
      <c r="MGJ2652" s="653"/>
      <c r="MGK2652" s="653"/>
      <c r="MGL2652" s="653"/>
      <c r="MGM2652" s="653"/>
      <c r="MGN2652" s="653"/>
      <c r="MGO2652" s="653"/>
      <c r="MGP2652" s="653"/>
      <c r="MGQ2652" s="653"/>
      <c r="MGR2652" s="653"/>
      <c r="MGS2652" s="653"/>
      <c r="MGT2652" s="653"/>
      <c r="MGU2652" s="653"/>
      <c r="MGV2652" s="653"/>
      <c r="MGW2652" s="653"/>
      <c r="MGX2652" s="653"/>
      <c r="MGY2652" s="653"/>
      <c r="MGZ2652" s="653"/>
      <c r="MHA2652" s="653"/>
      <c r="MHB2652" s="653"/>
      <c r="MHC2652" s="653"/>
      <c r="MHD2652" s="653"/>
      <c r="MHE2652" s="653"/>
      <c r="MHF2652" s="653"/>
      <c r="MHG2652" s="653"/>
      <c r="MHH2652" s="653"/>
      <c r="MHI2652" s="653"/>
      <c r="MHJ2652" s="653"/>
      <c r="MHK2652" s="653"/>
      <c r="MHL2652" s="653"/>
      <c r="MHM2652" s="653"/>
      <c r="MHN2652" s="653"/>
      <c r="MHO2652" s="653"/>
      <c r="MHP2652" s="653"/>
      <c r="MHQ2652" s="653"/>
      <c r="MHR2652" s="653"/>
      <c r="MHS2652" s="653"/>
      <c r="MHT2652" s="653"/>
      <c r="MHU2652" s="653"/>
      <c r="MHV2652" s="653"/>
      <c r="MHW2652" s="653"/>
      <c r="MHX2652" s="653"/>
      <c r="MHY2652" s="653"/>
      <c r="MHZ2652" s="653"/>
      <c r="MIA2652" s="653"/>
      <c r="MIB2652" s="653"/>
      <c r="MIC2652" s="653"/>
      <c r="MID2652" s="653"/>
      <c r="MIE2652" s="653"/>
      <c r="MIF2652" s="653"/>
      <c r="MIG2652" s="653"/>
      <c r="MIH2652" s="653"/>
      <c r="MII2652" s="653"/>
      <c r="MIJ2652" s="653"/>
      <c r="MIK2652" s="653"/>
      <c r="MIL2652" s="653"/>
      <c r="MIM2652" s="653"/>
      <c r="MIN2652" s="653"/>
      <c r="MIO2652" s="653"/>
      <c r="MIP2652" s="653"/>
      <c r="MIQ2652" s="653"/>
      <c r="MIR2652" s="653"/>
      <c r="MIS2652" s="653"/>
      <c r="MIT2652" s="653"/>
      <c r="MIU2652" s="653"/>
      <c r="MIV2652" s="653"/>
      <c r="MIW2652" s="653"/>
      <c r="MIX2652" s="653"/>
      <c r="MIY2652" s="653"/>
      <c r="MIZ2652" s="653"/>
      <c r="MJA2652" s="653"/>
      <c r="MJB2652" s="653"/>
      <c r="MJC2652" s="653"/>
      <c r="MJD2652" s="653"/>
      <c r="MJE2652" s="653"/>
      <c r="MJF2652" s="653"/>
      <c r="MJG2652" s="653"/>
      <c r="MJH2652" s="653"/>
      <c r="MJI2652" s="653"/>
      <c r="MJJ2652" s="653"/>
      <c r="MJK2652" s="653"/>
      <c r="MJL2652" s="653"/>
      <c r="MJM2652" s="653"/>
      <c r="MJN2652" s="653"/>
      <c r="MJO2652" s="653"/>
      <c r="MJP2652" s="653"/>
      <c r="MJQ2652" s="653"/>
      <c r="MJR2652" s="653"/>
      <c r="MJS2652" s="653"/>
      <c r="MJT2652" s="653"/>
      <c r="MJU2652" s="653"/>
      <c r="MJV2652" s="653"/>
      <c r="MJW2652" s="653"/>
      <c r="MJX2652" s="653"/>
      <c r="MJY2652" s="653"/>
      <c r="MJZ2652" s="653"/>
      <c r="MKA2652" s="653"/>
      <c r="MKB2652" s="653"/>
      <c r="MKC2652" s="653"/>
      <c r="MKD2652" s="653"/>
      <c r="MKE2652" s="653"/>
      <c r="MKF2652" s="653"/>
      <c r="MKG2652" s="653"/>
      <c r="MKH2652" s="653"/>
      <c r="MKI2652" s="653"/>
      <c r="MKJ2652" s="653"/>
      <c r="MKK2652" s="653"/>
      <c r="MKL2652" s="653"/>
      <c r="MKM2652" s="653"/>
      <c r="MKN2652" s="653"/>
      <c r="MKO2652" s="653"/>
      <c r="MKP2652" s="653"/>
      <c r="MKQ2652" s="653"/>
      <c r="MKR2652" s="653"/>
      <c r="MKS2652" s="653"/>
      <c r="MKT2652" s="653"/>
      <c r="MKU2652" s="653"/>
      <c r="MKV2652" s="653"/>
      <c r="MKW2652" s="653"/>
      <c r="MKX2652" s="653"/>
      <c r="MKY2652" s="653"/>
      <c r="MKZ2652" s="653"/>
      <c r="MLA2652" s="653"/>
      <c r="MLB2652" s="653"/>
      <c r="MLC2652" s="653"/>
      <c r="MLD2652" s="653"/>
      <c r="MLE2652" s="653"/>
      <c r="MLF2652" s="653"/>
      <c r="MLG2652" s="653"/>
      <c r="MLH2652" s="653"/>
      <c r="MLI2652" s="653"/>
      <c r="MLJ2652" s="653"/>
      <c r="MLK2652" s="653"/>
      <c r="MLL2652" s="653"/>
      <c r="MLM2652" s="653"/>
      <c r="MLN2652" s="653"/>
      <c r="MLO2652" s="653"/>
      <c r="MLP2652" s="653"/>
      <c r="MLQ2652" s="653"/>
      <c r="MLR2652" s="653"/>
      <c r="MLS2652" s="653"/>
      <c r="MLT2652" s="653"/>
      <c r="MLU2652" s="653"/>
      <c r="MLV2652" s="653"/>
      <c r="MLW2652" s="653"/>
      <c r="MLX2652" s="653"/>
      <c r="MLY2652" s="653"/>
      <c r="MLZ2652" s="653"/>
      <c r="MMA2652" s="653"/>
      <c r="MMB2652" s="653"/>
      <c r="MMC2652" s="653"/>
      <c r="MMD2652" s="653"/>
      <c r="MME2652" s="653"/>
      <c r="MMF2652" s="653"/>
      <c r="MMG2652" s="653"/>
      <c r="MMH2652" s="653"/>
      <c r="MMI2652" s="653"/>
      <c r="MMJ2652" s="653"/>
      <c r="MMK2652" s="653"/>
      <c r="MML2652" s="653"/>
      <c r="MMM2652" s="653"/>
      <c r="MMN2652" s="653"/>
      <c r="MMO2652" s="653"/>
      <c r="MMP2652" s="653"/>
      <c r="MMQ2652" s="653"/>
      <c r="MMR2652" s="653"/>
      <c r="MMS2652" s="653"/>
      <c r="MMT2652" s="653"/>
      <c r="MMU2652" s="653"/>
      <c r="MMV2652" s="653"/>
      <c r="MMW2652" s="653"/>
      <c r="MMX2652" s="653"/>
      <c r="MMY2652" s="653"/>
      <c r="MMZ2652" s="653"/>
      <c r="MNA2652" s="653"/>
      <c r="MNB2652" s="653"/>
      <c r="MNC2652" s="653"/>
      <c r="MND2652" s="653"/>
      <c r="MNE2652" s="653"/>
      <c r="MNF2652" s="653"/>
      <c r="MNG2652" s="653"/>
      <c r="MNH2652" s="653"/>
      <c r="MNI2652" s="653"/>
      <c r="MNJ2652" s="653"/>
      <c r="MNK2652" s="653"/>
      <c r="MNL2652" s="653"/>
      <c r="MNM2652" s="653"/>
      <c r="MNN2652" s="653"/>
      <c r="MNO2652" s="653"/>
      <c r="MNP2652" s="653"/>
      <c r="MNQ2652" s="653"/>
      <c r="MNR2652" s="653"/>
      <c r="MNS2652" s="653"/>
      <c r="MNT2652" s="653"/>
      <c r="MNU2652" s="653"/>
      <c r="MNV2652" s="653"/>
      <c r="MNW2652" s="653"/>
      <c r="MNX2652" s="653"/>
      <c r="MNY2652" s="653"/>
      <c r="MNZ2652" s="653"/>
      <c r="MOA2652" s="653"/>
      <c r="MOB2652" s="653"/>
      <c r="MOC2652" s="653"/>
      <c r="MOD2652" s="653"/>
      <c r="MOE2652" s="653"/>
      <c r="MOF2652" s="653"/>
      <c r="MOG2652" s="653"/>
      <c r="MOH2652" s="653"/>
      <c r="MOI2652" s="653"/>
      <c r="MOJ2652" s="653"/>
      <c r="MOK2652" s="653"/>
      <c r="MOL2652" s="653"/>
      <c r="MOM2652" s="653"/>
      <c r="MON2652" s="653"/>
      <c r="MOO2652" s="653"/>
      <c r="MOP2652" s="653"/>
      <c r="MOQ2652" s="653"/>
      <c r="MOR2652" s="653"/>
      <c r="MOS2652" s="653"/>
      <c r="MOT2652" s="653"/>
      <c r="MOU2652" s="653"/>
      <c r="MOV2652" s="653"/>
      <c r="MOW2652" s="653"/>
      <c r="MOX2652" s="653"/>
      <c r="MOY2652" s="653"/>
      <c r="MOZ2652" s="653"/>
      <c r="MPA2652" s="653"/>
      <c r="MPB2652" s="653"/>
      <c r="MPC2652" s="653"/>
      <c r="MPD2652" s="653"/>
      <c r="MPE2652" s="653"/>
      <c r="MPF2652" s="653"/>
      <c r="MPG2652" s="653"/>
      <c r="MPH2652" s="653"/>
      <c r="MPI2652" s="653"/>
      <c r="MPJ2652" s="653"/>
      <c r="MPK2652" s="653"/>
      <c r="MPL2652" s="653"/>
      <c r="MPM2652" s="653"/>
      <c r="MPN2652" s="653"/>
      <c r="MPO2652" s="653"/>
      <c r="MPP2652" s="653"/>
      <c r="MPQ2652" s="653"/>
      <c r="MPR2652" s="653"/>
      <c r="MPS2652" s="653"/>
      <c r="MPT2652" s="653"/>
      <c r="MPU2652" s="653"/>
      <c r="MPV2652" s="653"/>
      <c r="MPW2652" s="653"/>
      <c r="MPX2652" s="653"/>
      <c r="MPY2652" s="653"/>
      <c r="MPZ2652" s="653"/>
      <c r="MQA2652" s="653"/>
      <c r="MQB2652" s="653"/>
      <c r="MQC2652" s="653"/>
      <c r="MQD2652" s="653"/>
      <c r="MQE2652" s="653"/>
      <c r="MQF2652" s="653"/>
      <c r="MQG2652" s="653"/>
      <c r="MQH2652" s="653"/>
      <c r="MQI2652" s="653"/>
      <c r="MQJ2652" s="653"/>
      <c r="MQK2652" s="653"/>
      <c r="MQL2652" s="653"/>
      <c r="MQM2652" s="653"/>
      <c r="MQN2652" s="653"/>
      <c r="MQO2652" s="653"/>
      <c r="MQP2652" s="653"/>
      <c r="MQQ2652" s="653"/>
      <c r="MQR2652" s="653"/>
      <c r="MQS2652" s="653"/>
      <c r="MQT2652" s="653"/>
      <c r="MQU2652" s="653"/>
      <c r="MQV2652" s="653"/>
      <c r="MQW2652" s="653"/>
      <c r="MQX2652" s="653"/>
      <c r="MQY2652" s="653"/>
      <c r="MQZ2652" s="653"/>
      <c r="MRA2652" s="653"/>
      <c r="MRB2652" s="653"/>
      <c r="MRC2652" s="653"/>
      <c r="MRD2652" s="653"/>
      <c r="MRE2652" s="653"/>
      <c r="MRF2652" s="653"/>
      <c r="MRG2652" s="653"/>
      <c r="MRH2652" s="653"/>
      <c r="MRI2652" s="653"/>
      <c r="MRJ2652" s="653"/>
      <c r="MRK2652" s="653"/>
      <c r="MRL2652" s="653"/>
      <c r="MRM2652" s="653"/>
      <c r="MRN2652" s="653"/>
      <c r="MRO2652" s="653"/>
      <c r="MRP2652" s="653"/>
      <c r="MRQ2652" s="653"/>
      <c r="MRR2652" s="653"/>
      <c r="MRS2652" s="653"/>
      <c r="MRT2652" s="653"/>
      <c r="MRU2652" s="653"/>
      <c r="MRV2652" s="653"/>
      <c r="MRW2652" s="653"/>
      <c r="MRX2652" s="653"/>
      <c r="MRY2652" s="653"/>
      <c r="MRZ2652" s="653"/>
      <c r="MSA2652" s="653"/>
      <c r="MSB2652" s="653"/>
      <c r="MSC2652" s="653"/>
      <c r="MSD2652" s="653"/>
      <c r="MSE2652" s="653"/>
      <c r="MSF2652" s="653"/>
      <c r="MSG2652" s="653"/>
      <c r="MSH2652" s="653"/>
      <c r="MSI2652" s="653"/>
      <c r="MSJ2652" s="653"/>
      <c r="MSK2652" s="653"/>
      <c r="MSL2652" s="653"/>
      <c r="MSM2652" s="653"/>
      <c r="MSN2652" s="653"/>
      <c r="MSO2652" s="653"/>
      <c r="MSP2652" s="653"/>
      <c r="MSQ2652" s="653"/>
      <c r="MSR2652" s="653"/>
      <c r="MSS2652" s="653"/>
      <c r="MST2652" s="653"/>
      <c r="MSU2652" s="653"/>
      <c r="MSV2652" s="653"/>
      <c r="MSW2652" s="653"/>
      <c r="MSX2652" s="653"/>
      <c r="MSY2652" s="653"/>
      <c r="MSZ2652" s="653"/>
      <c r="MTA2652" s="653"/>
      <c r="MTB2652" s="653"/>
      <c r="MTC2652" s="653"/>
      <c r="MTD2652" s="653"/>
      <c r="MTE2652" s="653"/>
      <c r="MTF2652" s="653"/>
      <c r="MTG2652" s="653"/>
      <c r="MTH2652" s="653"/>
      <c r="MTI2652" s="653"/>
      <c r="MTJ2652" s="653"/>
      <c r="MTK2652" s="653"/>
      <c r="MTL2652" s="653"/>
      <c r="MTM2652" s="653"/>
      <c r="MTN2652" s="653"/>
      <c r="MTO2652" s="653"/>
      <c r="MTP2652" s="653"/>
      <c r="MTQ2652" s="653"/>
      <c r="MTR2652" s="653"/>
      <c r="MTS2652" s="653"/>
      <c r="MTT2652" s="653"/>
      <c r="MTU2652" s="653"/>
      <c r="MTV2652" s="653"/>
      <c r="MTW2652" s="653"/>
      <c r="MTX2652" s="653"/>
      <c r="MTY2652" s="653"/>
      <c r="MTZ2652" s="653"/>
      <c r="MUA2652" s="653"/>
      <c r="MUB2652" s="653"/>
      <c r="MUC2652" s="653"/>
      <c r="MUD2652" s="653"/>
      <c r="MUE2652" s="653"/>
      <c r="MUF2652" s="653"/>
      <c r="MUG2652" s="653"/>
      <c r="MUH2652" s="653"/>
      <c r="MUI2652" s="653"/>
      <c r="MUJ2652" s="653"/>
      <c r="MUK2652" s="653"/>
      <c r="MUL2652" s="653"/>
      <c r="MUM2652" s="653"/>
      <c r="MUN2652" s="653"/>
      <c r="MUO2652" s="653"/>
      <c r="MUP2652" s="653"/>
      <c r="MUQ2652" s="653"/>
      <c r="MUR2652" s="653"/>
      <c r="MUS2652" s="653"/>
      <c r="MUT2652" s="653"/>
      <c r="MUU2652" s="653"/>
      <c r="MUV2652" s="653"/>
      <c r="MUW2652" s="653"/>
      <c r="MUX2652" s="653"/>
      <c r="MUY2652" s="653"/>
      <c r="MUZ2652" s="653"/>
      <c r="MVA2652" s="653"/>
      <c r="MVB2652" s="653"/>
      <c r="MVC2652" s="653"/>
      <c r="MVD2652" s="653"/>
      <c r="MVE2652" s="653"/>
      <c r="MVF2652" s="653"/>
      <c r="MVG2652" s="653"/>
      <c r="MVH2652" s="653"/>
      <c r="MVI2652" s="653"/>
      <c r="MVJ2652" s="653"/>
      <c r="MVK2652" s="653"/>
      <c r="MVL2652" s="653"/>
      <c r="MVM2652" s="653"/>
      <c r="MVN2652" s="653"/>
      <c r="MVO2652" s="653"/>
      <c r="MVP2652" s="653"/>
      <c r="MVQ2652" s="653"/>
      <c r="MVR2652" s="653"/>
      <c r="MVS2652" s="653"/>
      <c r="MVT2652" s="653"/>
      <c r="MVU2652" s="653"/>
      <c r="MVV2652" s="653"/>
      <c r="MVW2652" s="653"/>
      <c r="MVX2652" s="653"/>
      <c r="MVY2652" s="653"/>
      <c r="MVZ2652" s="653"/>
      <c r="MWA2652" s="653"/>
      <c r="MWB2652" s="653"/>
      <c r="MWC2652" s="653"/>
      <c r="MWD2652" s="653"/>
      <c r="MWE2652" s="653"/>
      <c r="MWF2652" s="653"/>
      <c r="MWG2652" s="653"/>
      <c r="MWH2652" s="653"/>
      <c r="MWI2652" s="653"/>
      <c r="MWJ2652" s="653"/>
      <c r="MWK2652" s="653"/>
      <c r="MWL2652" s="653"/>
      <c r="MWM2652" s="653"/>
      <c r="MWN2652" s="653"/>
      <c r="MWO2652" s="653"/>
      <c r="MWP2652" s="653"/>
      <c r="MWQ2652" s="653"/>
      <c r="MWR2652" s="653"/>
      <c r="MWS2652" s="653"/>
      <c r="MWT2652" s="653"/>
      <c r="MWU2652" s="653"/>
      <c r="MWV2652" s="653"/>
      <c r="MWW2652" s="653"/>
      <c r="MWX2652" s="653"/>
      <c r="MWY2652" s="653"/>
      <c r="MWZ2652" s="653"/>
      <c r="MXA2652" s="653"/>
      <c r="MXB2652" s="653"/>
      <c r="MXC2652" s="653"/>
      <c r="MXD2652" s="653"/>
      <c r="MXE2652" s="653"/>
      <c r="MXF2652" s="653"/>
      <c r="MXG2652" s="653"/>
      <c r="MXH2652" s="653"/>
      <c r="MXI2652" s="653"/>
      <c r="MXJ2652" s="653"/>
      <c r="MXK2652" s="653"/>
      <c r="MXL2652" s="653"/>
      <c r="MXM2652" s="653"/>
      <c r="MXN2652" s="653"/>
      <c r="MXO2652" s="653"/>
      <c r="MXP2652" s="653"/>
      <c r="MXQ2652" s="653"/>
      <c r="MXR2652" s="653"/>
      <c r="MXS2652" s="653"/>
      <c r="MXT2652" s="653"/>
      <c r="MXU2652" s="653"/>
      <c r="MXV2652" s="653"/>
      <c r="MXW2652" s="653"/>
      <c r="MXX2652" s="653"/>
      <c r="MXY2652" s="653"/>
      <c r="MXZ2652" s="653"/>
      <c r="MYA2652" s="653"/>
      <c r="MYB2652" s="653"/>
      <c r="MYC2652" s="653"/>
      <c r="MYD2652" s="653"/>
      <c r="MYE2652" s="653"/>
      <c r="MYF2652" s="653"/>
      <c r="MYG2652" s="653"/>
      <c r="MYH2652" s="653"/>
      <c r="MYI2652" s="653"/>
      <c r="MYJ2652" s="653"/>
      <c r="MYK2652" s="653"/>
      <c r="MYL2652" s="653"/>
      <c r="MYM2652" s="653"/>
      <c r="MYN2652" s="653"/>
      <c r="MYO2652" s="653"/>
      <c r="MYP2652" s="653"/>
      <c r="MYQ2652" s="653"/>
      <c r="MYR2652" s="653"/>
      <c r="MYS2652" s="653"/>
      <c r="MYT2652" s="653"/>
      <c r="MYU2652" s="653"/>
      <c r="MYV2652" s="653"/>
      <c r="MYW2652" s="653"/>
      <c r="MYX2652" s="653"/>
      <c r="MYY2652" s="653"/>
      <c r="MYZ2652" s="653"/>
      <c r="MZA2652" s="653"/>
      <c r="MZB2652" s="653"/>
      <c r="MZC2652" s="653"/>
      <c r="MZD2652" s="653"/>
      <c r="MZE2652" s="653"/>
      <c r="MZF2652" s="653"/>
      <c r="MZG2652" s="653"/>
      <c r="MZH2652" s="653"/>
      <c r="MZI2652" s="653"/>
      <c r="MZJ2652" s="653"/>
      <c r="MZK2652" s="653"/>
      <c r="MZL2652" s="653"/>
      <c r="MZM2652" s="653"/>
      <c r="MZN2652" s="653"/>
      <c r="MZO2652" s="653"/>
      <c r="MZP2652" s="653"/>
      <c r="MZQ2652" s="653"/>
      <c r="MZR2652" s="653"/>
      <c r="MZS2652" s="653"/>
      <c r="MZT2652" s="653"/>
      <c r="MZU2652" s="653"/>
      <c r="MZV2652" s="653"/>
      <c r="MZW2652" s="653"/>
      <c r="MZX2652" s="653"/>
      <c r="MZY2652" s="653"/>
      <c r="MZZ2652" s="653"/>
      <c r="NAA2652" s="653"/>
      <c r="NAB2652" s="653"/>
      <c r="NAC2652" s="653"/>
      <c r="NAD2652" s="653"/>
      <c r="NAE2652" s="653"/>
      <c r="NAF2652" s="653"/>
      <c r="NAG2652" s="653"/>
      <c r="NAH2652" s="653"/>
      <c r="NAI2652" s="653"/>
      <c r="NAJ2652" s="653"/>
      <c r="NAK2652" s="653"/>
      <c r="NAL2652" s="653"/>
      <c r="NAM2652" s="653"/>
      <c r="NAN2652" s="653"/>
      <c r="NAO2652" s="653"/>
      <c r="NAP2652" s="653"/>
      <c r="NAQ2652" s="653"/>
      <c r="NAR2652" s="653"/>
      <c r="NAS2652" s="653"/>
      <c r="NAT2652" s="653"/>
      <c r="NAU2652" s="653"/>
      <c r="NAV2652" s="653"/>
      <c r="NAW2652" s="653"/>
      <c r="NAX2652" s="653"/>
      <c r="NAY2652" s="653"/>
      <c r="NAZ2652" s="653"/>
      <c r="NBA2652" s="653"/>
      <c r="NBB2652" s="653"/>
      <c r="NBC2652" s="653"/>
      <c r="NBD2652" s="653"/>
      <c r="NBE2652" s="653"/>
      <c r="NBF2652" s="653"/>
      <c r="NBG2652" s="653"/>
      <c r="NBH2652" s="653"/>
      <c r="NBI2652" s="653"/>
      <c r="NBJ2652" s="653"/>
      <c r="NBK2652" s="653"/>
      <c r="NBL2652" s="653"/>
      <c r="NBM2652" s="653"/>
      <c r="NBN2652" s="653"/>
      <c r="NBO2652" s="653"/>
      <c r="NBP2652" s="653"/>
      <c r="NBQ2652" s="653"/>
      <c r="NBR2652" s="653"/>
      <c r="NBS2652" s="653"/>
      <c r="NBT2652" s="653"/>
      <c r="NBU2652" s="653"/>
      <c r="NBV2652" s="653"/>
      <c r="NBW2652" s="653"/>
      <c r="NBX2652" s="653"/>
      <c r="NBY2652" s="653"/>
      <c r="NBZ2652" s="653"/>
      <c r="NCA2652" s="653"/>
      <c r="NCB2652" s="653"/>
      <c r="NCC2652" s="653"/>
      <c r="NCD2652" s="653"/>
      <c r="NCE2652" s="653"/>
      <c r="NCF2652" s="653"/>
      <c r="NCG2652" s="653"/>
      <c r="NCH2652" s="653"/>
      <c r="NCI2652" s="653"/>
      <c r="NCJ2652" s="653"/>
      <c r="NCK2652" s="653"/>
      <c r="NCL2652" s="653"/>
      <c r="NCM2652" s="653"/>
      <c r="NCN2652" s="653"/>
      <c r="NCO2652" s="653"/>
      <c r="NCP2652" s="653"/>
      <c r="NCQ2652" s="653"/>
      <c r="NCR2652" s="653"/>
      <c r="NCS2652" s="653"/>
      <c r="NCT2652" s="653"/>
      <c r="NCU2652" s="653"/>
      <c r="NCV2652" s="653"/>
      <c r="NCW2652" s="653"/>
      <c r="NCX2652" s="653"/>
      <c r="NCY2652" s="653"/>
      <c r="NCZ2652" s="653"/>
      <c r="NDA2652" s="653"/>
      <c r="NDB2652" s="653"/>
      <c r="NDC2652" s="653"/>
      <c r="NDD2652" s="653"/>
      <c r="NDE2652" s="653"/>
      <c r="NDF2652" s="653"/>
      <c r="NDG2652" s="653"/>
      <c r="NDH2652" s="653"/>
      <c r="NDI2652" s="653"/>
      <c r="NDJ2652" s="653"/>
      <c r="NDK2652" s="653"/>
      <c r="NDL2652" s="653"/>
      <c r="NDM2652" s="653"/>
      <c r="NDN2652" s="653"/>
      <c r="NDO2652" s="653"/>
      <c r="NDP2652" s="653"/>
      <c r="NDQ2652" s="653"/>
      <c r="NDR2652" s="653"/>
      <c r="NDS2652" s="653"/>
      <c r="NDT2652" s="653"/>
      <c r="NDU2652" s="653"/>
      <c r="NDV2652" s="653"/>
      <c r="NDW2652" s="653"/>
      <c r="NDX2652" s="653"/>
      <c r="NDY2652" s="653"/>
      <c r="NDZ2652" s="653"/>
      <c r="NEA2652" s="653"/>
      <c r="NEB2652" s="653"/>
      <c r="NEC2652" s="653"/>
      <c r="NED2652" s="653"/>
      <c r="NEE2652" s="653"/>
      <c r="NEF2652" s="653"/>
      <c r="NEG2652" s="653"/>
      <c r="NEH2652" s="653"/>
      <c r="NEI2652" s="653"/>
      <c r="NEJ2652" s="653"/>
      <c r="NEK2652" s="653"/>
      <c r="NEL2652" s="653"/>
      <c r="NEM2652" s="653"/>
      <c r="NEN2652" s="653"/>
      <c r="NEO2652" s="653"/>
      <c r="NEP2652" s="653"/>
      <c r="NEQ2652" s="653"/>
      <c r="NER2652" s="653"/>
      <c r="NES2652" s="653"/>
      <c r="NET2652" s="653"/>
      <c r="NEU2652" s="653"/>
      <c r="NEV2652" s="653"/>
      <c r="NEW2652" s="653"/>
      <c r="NEX2652" s="653"/>
      <c r="NEY2652" s="653"/>
      <c r="NEZ2652" s="653"/>
      <c r="NFA2652" s="653"/>
      <c r="NFB2652" s="653"/>
      <c r="NFC2652" s="653"/>
      <c r="NFD2652" s="653"/>
      <c r="NFE2652" s="653"/>
      <c r="NFF2652" s="653"/>
      <c r="NFG2652" s="653"/>
      <c r="NFH2652" s="653"/>
      <c r="NFI2652" s="653"/>
      <c r="NFJ2652" s="653"/>
      <c r="NFK2652" s="653"/>
      <c r="NFL2652" s="653"/>
      <c r="NFM2652" s="653"/>
      <c r="NFN2652" s="653"/>
      <c r="NFO2652" s="653"/>
      <c r="NFP2652" s="653"/>
      <c r="NFQ2652" s="653"/>
      <c r="NFR2652" s="653"/>
      <c r="NFS2652" s="653"/>
      <c r="NFT2652" s="653"/>
      <c r="NFU2652" s="653"/>
      <c r="NFV2652" s="653"/>
      <c r="NFW2652" s="653"/>
      <c r="NFX2652" s="653"/>
      <c r="NFY2652" s="653"/>
      <c r="NFZ2652" s="653"/>
      <c r="NGA2652" s="653"/>
      <c r="NGB2652" s="653"/>
      <c r="NGC2652" s="653"/>
      <c r="NGD2652" s="653"/>
      <c r="NGE2652" s="653"/>
      <c r="NGF2652" s="653"/>
      <c r="NGG2652" s="653"/>
      <c r="NGH2652" s="653"/>
      <c r="NGI2652" s="653"/>
      <c r="NGJ2652" s="653"/>
      <c r="NGK2652" s="653"/>
      <c r="NGL2652" s="653"/>
      <c r="NGM2652" s="653"/>
      <c r="NGN2652" s="653"/>
      <c r="NGO2652" s="653"/>
      <c r="NGP2652" s="653"/>
      <c r="NGQ2652" s="653"/>
      <c r="NGR2652" s="653"/>
      <c r="NGS2652" s="653"/>
      <c r="NGT2652" s="653"/>
      <c r="NGU2652" s="653"/>
      <c r="NGV2652" s="653"/>
      <c r="NGW2652" s="653"/>
      <c r="NGX2652" s="653"/>
      <c r="NGY2652" s="653"/>
      <c r="NGZ2652" s="653"/>
      <c r="NHA2652" s="653"/>
      <c r="NHB2652" s="653"/>
      <c r="NHC2652" s="653"/>
      <c r="NHD2652" s="653"/>
      <c r="NHE2652" s="653"/>
      <c r="NHF2652" s="653"/>
      <c r="NHG2652" s="653"/>
      <c r="NHH2652" s="653"/>
      <c r="NHI2652" s="653"/>
      <c r="NHJ2652" s="653"/>
      <c r="NHK2652" s="653"/>
      <c r="NHL2652" s="653"/>
      <c r="NHM2652" s="653"/>
      <c r="NHN2652" s="653"/>
      <c r="NHO2652" s="653"/>
      <c r="NHP2652" s="653"/>
      <c r="NHQ2652" s="653"/>
      <c r="NHR2652" s="653"/>
      <c r="NHS2652" s="653"/>
      <c r="NHT2652" s="653"/>
      <c r="NHU2652" s="653"/>
      <c r="NHV2652" s="653"/>
      <c r="NHW2652" s="653"/>
      <c r="NHX2652" s="653"/>
      <c r="NHY2652" s="653"/>
      <c r="NHZ2652" s="653"/>
      <c r="NIA2652" s="653"/>
      <c r="NIB2652" s="653"/>
      <c r="NIC2652" s="653"/>
      <c r="NID2652" s="653"/>
      <c r="NIE2652" s="653"/>
      <c r="NIF2652" s="653"/>
      <c r="NIG2652" s="653"/>
      <c r="NIH2652" s="653"/>
      <c r="NII2652" s="653"/>
      <c r="NIJ2652" s="653"/>
      <c r="NIK2652" s="653"/>
      <c r="NIL2652" s="653"/>
      <c r="NIM2652" s="653"/>
      <c r="NIN2652" s="653"/>
      <c r="NIO2652" s="653"/>
      <c r="NIP2652" s="653"/>
      <c r="NIQ2652" s="653"/>
      <c r="NIR2652" s="653"/>
      <c r="NIS2652" s="653"/>
      <c r="NIT2652" s="653"/>
      <c r="NIU2652" s="653"/>
      <c r="NIV2652" s="653"/>
      <c r="NIW2652" s="653"/>
      <c r="NIX2652" s="653"/>
      <c r="NIY2652" s="653"/>
      <c r="NIZ2652" s="653"/>
      <c r="NJA2652" s="653"/>
      <c r="NJB2652" s="653"/>
      <c r="NJC2652" s="653"/>
      <c r="NJD2652" s="653"/>
      <c r="NJE2652" s="653"/>
      <c r="NJF2652" s="653"/>
      <c r="NJG2652" s="653"/>
      <c r="NJH2652" s="653"/>
      <c r="NJI2652" s="653"/>
      <c r="NJJ2652" s="653"/>
      <c r="NJK2652" s="653"/>
      <c r="NJL2652" s="653"/>
      <c r="NJM2652" s="653"/>
      <c r="NJN2652" s="653"/>
      <c r="NJO2652" s="653"/>
      <c r="NJP2652" s="653"/>
      <c r="NJQ2652" s="653"/>
      <c r="NJR2652" s="653"/>
      <c r="NJS2652" s="653"/>
      <c r="NJT2652" s="653"/>
      <c r="NJU2652" s="653"/>
      <c r="NJV2652" s="653"/>
      <c r="NJW2652" s="653"/>
      <c r="NJX2652" s="653"/>
      <c r="NJY2652" s="653"/>
      <c r="NJZ2652" s="653"/>
      <c r="NKA2652" s="653"/>
      <c r="NKB2652" s="653"/>
      <c r="NKC2652" s="653"/>
      <c r="NKD2652" s="653"/>
      <c r="NKE2652" s="653"/>
      <c r="NKF2652" s="653"/>
      <c r="NKG2652" s="653"/>
      <c r="NKH2652" s="653"/>
      <c r="NKI2652" s="653"/>
      <c r="NKJ2652" s="653"/>
      <c r="NKK2652" s="653"/>
      <c r="NKL2652" s="653"/>
      <c r="NKM2652" s="653"/>
      <c r="NKN2652" s="653"/>
      <c r="NKO2652" s="653"/>
      <c r="NKP2652" s="653"/>
      <c r="NKQ2652" s="653"/>
      <c r="NKR2652" s="653"/>
      <c r="NKS2652" s="653"/>
      <c r="NKT2652" s="653"/>
      <c r="NKU2652" s="653"/>
      <c r="NKV2652" s="653"/>
      <c r="NKW2652" s="653"/>
      <c r="NKX2652" s="653"/>
      <c r="NKY2652" s="653"/>
      <c r="NKZ2652" s="653"/>
      <c r="NLA2652" s="653"/>
      <c r="NLB2652" s="653"/>
      <c r="NLC2652" s="653"/>
      <c r="NLD2652" s="653"/>
      <c r="NLE2652" s="653"/>
      <c r="NLF2652" s="653"/>
      <c r="NLG2652" s="653"/>
      <c r="NLH2652" s="653"/>
      <c r="NLI2652" s="653"/>
      <c r="NLJ2652" s="653"/>
      <c r="NLK2652" s="653"/>
      <c r="NLL2652" s="653"/>
      <c r="NLM2652" s="653"/>
      <c r="NLN2652" s="653"/>
      <c r="NLO2652" s="653"/>
      <c r="NLP2652" s="653"/>
      <c r="NLQ2652" s="653"/>
      <c r="NLR2652" s="653"/>
      <c r="NLS2652" s="653"/>
      <c r="NLT2652" s="653"/>
      <c r="NLU2652" s="653"/>
      <c r="NLV2652" s="653"/>
      <c r="NLW2652" s="653"/>
      <c r="NLX2652" s="653"/>
      <c r="NLY2652" s="653"/>
      <c r="NLZ2652" s="653"/>
      <c r="NMA2652" s="653"/>
      <c r="NMB2652" s="653"/>
      <c r="NMC2652" s="653"/>
      <c r="NMD2652" s="653"/>
      <c r="NME2652" s="653"/>
      <c r="NMF2652" s="653"/>
      <c r="NMG2652" s="653"/>
      <c r="NMH2652" s="653"/>
      <c r="NMI2652" s="653"/>
      <c r="NMJ2652" s="653"/>
      <c r="NMK2652" s="653"/>
      <c r="NML2652" s="653"/>
      <c r="NMM2652" s="653"/>
      <c r="NMN2652" s="653"/>
      <c r="NMO2652" s="653"/>
      <c r="NMP2652" s="653"/>
      <c r="NMQ2652" s="653"/>
      <c r="NMR2652" s="653"/>
      <c r="NMS2652" s="653"/>
      <c r="NMT2652" s="653"/>
      <c r="NMU2652" s="653"/>
      <c r="NMV2652" s="653"/>
      <c r="NMW2652" s="653"/>
      <c r="NMX2652" s="653"/>
      <c r="NMY2652" s="653"/>
      <c r="NMZ2652" s="653"/>
      <c r="NNA2652" s="653"/>
      <c r="NNB2652" s="653"/>
      <c r="NNC2652" s="653"/>
      <c r="NND2652" s="653"/>
      <c r="NNE2652" s="653"/>
      <c r="NNF2652" s="653"/>
      <c r="NNG2652" s="653"/>
      <c r="NNH2652" s="653"/>
      <c r="NNI2652" s="653"/>
      <c r="NNJ2652" s="653"/>
      <c r="NNK2652" s="653"/>
      <c r="NNL2652" s="653"/>
      <c r="NNM2652" s="653"/>
      <c r="NNN2652" s="653"/>
      <c r="NNO2652" s="653"/>
      <c r="NNP2652" s="653"/>
      <c r="NNQ2652" s="653"/>
      <c r="NNR2652" s="653"/>
      <c r="NNS2652" s="653"/>
      <c r="NNT2652" s="653"/>
      <c r="NNU2652" s="653"/>
      <c r="NNV2652" s="653"/>
      <c r="NNW2652" s="653"/>
      <c r="NNX2652" s="653"/>
      <c r="NNY2652" s="653"/>
      <c r="NNZ2652" s="653"/>
      <c r="NOA2652" s="653"/>
      <c r="NOB2652" s="653"/>
      <c r="NOC2652" s="653"/>
      <c r="NOD2652" s="653"/>
      <c r="NOE2652" s="653"/>
      <c r="NOF2652" s="653"/>
      <c r="NOG2652" s="653"/>
      <c r="NOH2652" s="653"/>
      <c r="NOI2652" s="653"/>
      <c r="NOJ2652" s="653"/>
      <c r="NOK2652" s="653"/>
      <c r="NOL2652" s="653"/>
      <c r="NOM2652" s="653"/>
      <c r="NON2652" s="653"/>
      <c r="NOO2652" s="653"/>
      <c r="NOP2652" s="653"/>
      <c r="NOQ2652" s="653"/>
      <c r="NOR2652" s="653"/>
      <c r="NOS2652" s="653"/>
      <c r="NOT2652" s="653"/>
      <c r="NOU2652" s="653"/>
      <c r="NOV2652" s="653"/>
      <c r="NOW2652" s="653"/>
      <c r="NOX2652" s="653"/>
      <c r="NOY2652" s="653"/>
      <c r="NOZ2652" s="653"/>
      <c r="NPA2652" s="653"/>
      <c r="NPB2652" s="653"/>
      <c r="NPC2652" s="653"/>
      <c r="NPD2652" s="653"/>
      <c r="NPE2652" s="653"/>
      <c r="NPF2652" s="653"/>
      <c r="NPG2652" s="653"/>
      <c r="NPH2652" s="653"/>
      <c r="NPI2652" s="653"/>
      <c r="NPJ2652" s="653"/>
      <c r="NPK2652" s="653"/>
      <c r="NPL2652" s="653"/>
      <c r="NPM2652" s="653"/>
      <c r="NPN2652" s="653"/>
      <c r="NPO2652" s="653"/>
      <c r="NPP2652" s="653"/>
      <c r="NPQ2652" s="653"/>
      <c r="NPR2652" s="653"/>
      <c r="NPS2652" s="653"/>
      <c r="NPT2652" s="653"/>
      <c r="NPU2652" s="653"/>
      <c r="NPV2652" s="653"/>
      <c r="NPW2652" s="653"/>
      <c r="NPX2652" s="653"/>
      <c r="NPY2652" s="653"/>
      <c r="NPZ2652" s="653"/>
      <c r="NQA2652" s="653"/>
      <c r="NQB2652" s="653"/>
      <c r="NQC2652" s="653"/>
      <c r="NQD2652" s="653"/>
      <c r="NQE2652" s="653"/>
      <c r="NQF2652" s="653"/>
      <c r="NQG2652" s="653"/>
      <c r="NQH2652" s="653"/>
      <c r="NQI2652" s="653"/>
      <c r="NQJ2652" s="653"/>
      <c r="NQK2652" s="653"/>
      <c r="NQL2652" s="653"/>
      <c r="NQM2652" s="653"/>
      <c r="NQN2652" s="653"/>
      <c r="NQO2652" s="653"/>
      <c r="NQP2652" s="653"/>
      <c r="NQQ2652" s="653"/>
      <c r="NQR2652" s="653"/>
      <c r="NQS2652" s="653"/>
      <c r="NQT2652" s="653"/>
      <c r="NQU2652" s="653"/>
      <c r="NQV2652" s="653"/>
      <c r="NQW2652" s="653"/>
      <c r="NQX2652" s="653"/>
      <c r="NQY2652" s="653"/>
      <c r="NQZ2652" s="653"/>
      <c r="NRA2652" s="653"/>
      <c r="NRB2652" s="653"/>
      <c r="NRC2652" s="653"/>
      <c r="NRD2652" s="653"/>
      <c r="NRE2652" s="653"/>
      <c r="NRF2652" s="653"/>
      <c r="NRG2652" s="653"/>
      <c r="NRH2652" s="653"/>
      <c r="NRI2652" s="653"/>
      <c r="NRJ2652" s="653"/>
      <c r="NRK2652" s="653"/>
      <c r="NRL2652" s="653"/>
      <c r="NRM2652" s="653"/>
      <c r="NRN2652" s="653"/>
      <c r="NRO2652" s="653"/>
      <c r="NRP2652" s="653"/>
      <c r="NRQ2652" s="653"/>
      <c r="NRR2652" s="653"/>
      <c r="NRS2652" s="653"/>
      <c r="NRT2652" s="653"/>
      <c r="NRU2652" s="653"/>
      <c r="NRV2652" s="653"/>
      <c r="NRW2652" s="653"/>
      <c r="NRX2652" s="653"/>
      <c r="NRY2652" s="653"/>
      <c r="NRZ2652" s="653"/>
      <c r="NSA2652" s="653"/>
      <c r="NSB2652" s="653"/>
      <c r="NSC2652" s="653"/>
      <c r="NSD2652" s="653"/>
      <c r="NSE2652" s="653"/>
      <c r="NSF2652" s="653"/>
      <c r="NSG2652" s="653"/>
      <c r="NSH2652" s="653"/>
      <c r="NSI2652" s="653"/>
      <c r="NSJ2652" s="653"/>
      <c r="NSK2652" s="653"/>
      <c r="NSL2652" s="653"/>
      <c r="NSM2652" s="653"/>
      <c r="NSN2652" s="653"/>
      <c r="NSO2652" s="653"/>
      <c r="NSP2652" s="653"/>
      <c r="NSQ2652" s="653"/>
      <c r="NSR2652" s="653"/>
      <c r="NSS2652" s="653"/>
      <c r="NST2652" s="653"/>
      <c r="NSU2652" s="653"/>
      <c r="NSV2652" s="653"/>
      <c r="NSW2652" s="653"/>
      <c r="NSX2652" s="653"/>
      <c r="NSY2652" s="653"/>
      <c r="NSZ2652" s="653"/>
      <c r="NTA2652" s="653"/>
      <c r="NTB2652" s="653"/>
      <c r="NTC2652" s="653"/>
      <c r="NTD2652" s="653"/>
      <c r="NTE2652" s="653"/>
      <c r="NTF2652" s="653"/>
      <c r="NTG2652" s="653"/>
      <c r="NTH2652" s="653"/>
      <c r="NTI2652" s="653"/>
      <c r="NTJ2652" s="653"/>
      <c r="NTK2652" s="653"/>
      <c r="NTL2652" s="653"/>
      <c r="NTM2652" s="653"/>
      <c r="NTN2652" s="653"/>
      <c r="NTO2652" s="653"/>
      <c r="NTP2652" s="653"/>
      <c r="NTQ2652" s="653"/>
      <c r="NTR2652" s="653"/>
      <c r="NTS2652" s="653"/>
      <c r="NTT2652" s="653"/>
      <c r="NTU2652" s="653"/>
      <c r="NTV2652" s="653"/>
      <c r="NTW2652" s="653"/>
      <c r="NTX2652" s="653"/>
      <c r="NTY2652" s="653"/>
      <c r="NTZ2652" s="653"/>
      <c r="NUA2652" s="653"/>
      <c r="NUB2652" s="653"/>
      <c r="NUC2652" s="653"/>
      <c r="NUD2652" s="653"/>
      <c r="NUE2652" s="653"/>
      <c r="NUF2652" s="653"/>
      <c r="NUG2652" s="653"/>
      <c r="NUH2652" s="653"/>
      <c r="NUI2652" s="653"/>
      <c r="NUJ2652" s="653"/>
      <c r="NUK2652" s="653"/>
      <c r="NUL2652" s="653"/>
      <c r="NUM2652" s="653"/>
      <c r="NUN2652" s="653"/>
      <c r="NUO2652" s="653"/>
      <c r="NUP2652" s="653"/>
      <c r="NUQ2652" s="653"/>
      <c r="NUR2652" s="653"/>
      <c r="NUS2652" s="653"/>
      <c r="NUT2652" s="653"/>
      <c r="NUU2652" s="653"/>
      <c r="NUV2652" s="653"/>
      <c r="NUW2652" s="653"/>
      <c r="NUX2652" s="653"/>
      <c r="NUY2652" s="653"/>
      <c r="NUZ2652" s="653"/>
      <c r="NVA2652" s="653"/>
      <c r="NVB2652" s="653"/>
      <c r="NVC2652" s="653"/>
      <c r="NVD2652" s="653"/>
      <c r="NVE2652" s="653"/>
      <c r="NVF2652" s="653"/>
      <c r="NVG2652" s="653"/>
      <c r="NVH2652" s="653"/>
      <c r="NVI2652" s="653"/>
      <c r="NVJ2652" s="653"/>
      <c r="NVK2652" s="653"/>
      <c r="NVL2652" s="653"/>
      <c r="NVM2652" s="653"/>
      <c r="NVN2652" s="653"/>
      <c r="NVO2652" s="653"/>
      <c r="NVP2652" s="653"/>
      <c r="NVQ2652" s="653"/>
      <c r="NVR2652" s="653"/>
      <c r="NVS2652" s="653"/>
      <c r="NVT2652" s="653"/>
      <c r="NVU2652" s="653"/>
      <c r="NVV2652" s="653"/>
      <c r="NVW2652" s="653"/>
      <c r="NVX2652" s="653"/>
      <c r="NVY2652" s="653"/>
      <c r="NVZ2652" s="653"/>
      <c r="NWA2652" s="653"/>
      <c r="NWB2652" s="653"/>
      <c r="NWC2652" s="653"/>
      <c r="NWD2652" s="653"/>
      <c r="NWE2652" s="653"/>
      <c r="NWF2652" s="653"/>
      <c r="NWG2652" s="653"/>
      <c r="NWH2652" s="653"/>
      <c r="NWI2652" s="653"/>
      <c r="NWJ2652" s="653"/>
      <c r="NWK2652" s="653"/>
      <c r="NWL2652" s="653"/>
      <c r="NWM2652" s="653"/>
      <c r="NWN2652" s="653"/>
      <c r="NWO2652" s="653"/>
      <c r="NWP2652" s="653"/>
      <c r="NWQ2652" s="653"/>
      <c r="NWR2652" s="653"/>
      <c r="NWS2652" s="653"/>
      <c r="NWT2652" s="653"/>
      <c r="NWU2652" s="653"/>
      <c r="NWV2652" s="653"/>
      <c r="NWW2652" s="653"/>
      <c r="NWX2652" s="653"/>
      <c r="NWY2652" s="653"/>
      <c r="NWZ2652" s="653"/>
      <c r="NXA2652" s="653"/>
      <c r="NXB2652" s="653"/>
      <c r="NXC2652" s="653"/>
      <c r="NXD2652" s="653"/>
      <c r="NXE2652" s="653"/>
      <c r="NXF2652" s="653"/>
      <c r="NXG2652" s="653"/>
      <c r="NXH2652" s="653"/>
      <c r="NXI2652" s="653"/>
      <c r="NXJ2652" s="653"/>
      <c r="NXK2652" s="653"/>
      <c r="NXL2652" s="653"/>
      <c r="NXM2652" s="653"/>
      <c r="NXN2652" s="653"/>
      <c r="NXO2652" s="653"/>
      <c r="NXP2652" s="653"/>
      <c r="NXQ2652" s="653"/>
      <c r="NXR2652" s="653"/>
      <c r="NXS2652" s="653"/>
      <c r="NXT2652" s="653"/>
      <c r="NXU2652" s="653"/>
      <c r="NXV2652" s="653"/>
      <c r="NXW2652" s="653"/>
      <c r="NXX2652" s="653"/>
      <c r="NXY2652" s="653"/>
      <c r="NXZ2652" s="653"/>
      <c r="NYA2652" s="653"/>
      <c r="NYB2652" s="653"/>
      <c r="NYC2652" s="653"/>
      <c r="NYD2652" s="653"/>
      <c r="NYE2652" s="653"/>
      <c r="NYF2652" s="653"/>
      <c r="NYG2652" s="653"/>
      <c r="NYH2652" s="653"/>
      <c r="NYI2652" s="653"/>
      <c r="NYJ2652" s="653"/>
      <c r="NYK2652" s="653"/>
      <c r="NYL2652" s="653"/>
      <c r="NYM2652" s="653"/>
      <c r="NYN2652" s="653"/>
      <c r="NYO2652" s="653"/>
      <c r="NYP2652" s="653"/>
      <c r="NYQ2652" s="653"/>
      <c r="NYR2652" s="653"/>
      <c r="NYS2652" s="653"/>
      <c r="NYT2652" s="653"/>
      <c r="NYU2652" s="653"/>
      <c r="NYV2652" s="653"/>
      <c r="NYW2652" s="653"/>
      <c r="NYX2652" s="653"/>
      <c r="NYY2652" s="653"/>
      <c r="NYZ2652" s="653"/>
      <c r="NZA2652" s="653"/>
      <c r="NZB2652" s="653"/>
      <c r="NZC2652" s="653"/>
      <c r="NZD2652" s="653"/>
      <c r="NZE2652" s="653"/>
      <c r="NZF2652" s="653"/>
      <c r="NZG2652" s="653"/>
      <c r="NZH2652" s="653"/>
      <c r="NZI2652" s="653"/>
      <c r="NZJ2652" s="653"/>
      <c r="NZK2652" s="653"/>
      <c r="NZL2652" s="653"/>
      <c r="NZM2652" s="653"/>
      <c r="NZN2652" s="653"/>
      <c r="NZO2652" s="653"/>
      <c r="NZP2652" s="653"/>
      <c r="NZQ2652" s="653"/>
      <c r="NZR2652" s="653"/>
      <c r="NZS2652" s="653"/>
      <c r="NZT2652" s="653"/>
      <c r="NZU2652" s="653"/>
      <c r="NZV2652" s="653"/>
      <c r="NZW2652" s="653"/>
      <c r="NZX2652" s="653"/>
      <c r="NZY2652" s="653"/>
      <c r="NZZ2652" s="653"/>
      <c r="OAA2652" s="653"/>
      <c r="OAB2652" s="653"/>
      <c r="OAC2652" s="653"/>
      <c r="OAD2652" s="653"/>
      <c r="OAE2652" s="653"/>
      <c r="OAF2652" s="653"/>
      <c r="OAG2652" s="653"/>
      <c r="OAH2652" s="653"/>
      <c r="OAI2652" s="653"/>
      <c r="OAJ2652" s="653"/>
      <c r="OAK2652" s="653"/>
      <c r="OAL2652" s="653"/>
      <c r="OAM2652" s="653"/>
      <c r="OAN2652" s="653"/>
      <c r="OAO2652" s="653"/>
      <c r="OAP2652" s="653"/>
      <c r="OAQ2652" s="653"/>
      <c r="OAR2652" s="653"/>
      <c r="OAS2652" s="653"/>
      <c r="OAT2652" s="653"/>
      <c r="OAU2652" s="653"/>
      <c r="OAV2652" s="653"/>
      <c r="OAW2652" s="653"/>
      <c r="OAX2652" s="653"/>
      <c r="OAY2652" s="653"/>
      <c r="OAZ2652" s="653"/>
      <c r="OBA2652" s="653"/>
      <c r="OBB2652" s="653"/>
      <c r="OBC2652" s="653"/>
      <c r="OBD2652" s="653"/>
      <c r="OBE2652" s="653"/>
      <c r="OBF2652" s="653"/>
      <c r="OBG2652" s="653"/>
      <c r="OBH2652" s="653"/>
      <c r="OBI2652" s="653"/>
      <c r="OBJ2652" s="653"/>
      <c r="OBK2652" s="653"/>
      <c r="OBL2652" s="653"/>
      <c r="OBM2652" s="653"/>
      <c r="OBN2652" s="653"/>
      <c r="OBO2652" s="653"/>
      <c r="OBP2652" s="653"/>
      <c r="OBQ2652" s="653"/>
      <c r="OBR2652" s="653"/>
      <c r="OBS2652" s="653"/>
      <c r="OBT2652" s="653"/>
      <c r="OBU2652" s="653"/>
      <c r="OBV2652" s="653"/>
      <c r="OBW2652" s="653"/>
      <c r="OBX2652" s="653"/>
      <c r="OBY2652" s="653"/>
      <c r="OBZ2652" s="653"/>
      <c r="OCA2652" s="653"/>
      <c r="OCB2652" s="653"/>
      <c r="OCC2652" s="653"/>
      <c r="OCD2652" s="653"/>
      <c r="OCE2652" s="653"/>
      <c r="OCF2652" s="653"/>
      <c r="OCG2652" s="653"/>
      <c r="OCH2652" s="653"/>
      <c r="OCI2652" s="653"/>
      <c r="OCJ2652" s="653"/>
      <c r="OCK2652" s="653"/>
      <c r="OCL2652" s="653"/>
      <c r="OCM2652" s="653"/>
      <c r="OCN2652" s="653"/>
      <c r="OCO2652" s="653"/>
      <c r="OCP2652" s="653"/>
      <c r="OCQ2652" s="653"/>
      <c r="OCR2652" s="653"/>
      <c r="OCS2652" s="653"/>
      <c r="OCT2652" s="653"/>
      <c r="OCU2652" s="653"/>
      <c r="OCV2652" s="653"/>
      <c r="OCW2652" s="653"/>
      <c r="OCX2652" s="653"/>
      <c r="OCY2652" s="653"/>
      <c r="OCZ2652" s="653"/>
      <c r="ODA2652" s="653"/>
      <c r="ODB2652" s="653"/>
      <c r="ODC2652" s="653"/>
      <c r="ODD2652" s="653"/>
      <c r="ODE2652" s="653"/>
      <c r="ODF2652" s="653"/>
      <c r="ODG2652" s="653"/>
      <c r="ODH2652" s="653"/>
      <c r="ODI2652" s="653"/>
      <c r="ODJ2652" s="653"/>
      <c r="ODK2652" s="653"/>
      <c r="ODL2652" s="653"/>
      <c r="ODM2652" s="653"/>
      <c r="ODN2652" s="653"/>
      <c r="ODO2652" s="653"/>
      <c r="ODP2652" s="653"/>
      <c r="ODQ2652" s="653"/>
      <c r="ODR2652" s="653"/>
      <c r="ODS2652" s="653"/>
      <c r="ODT2652" s="653"/>
      <c r="ODU2652" s="653"/>
      <c r="ODV2652" s="653"/>
      <c r="ODW2652" s="653"/>
      <c r="ODX2652" s="653"/>
      <c r="ODY2652" s="653"/>
      <c r="ODZ2652" s="653"/>
      <c r="OEA2652" s="653"/>
      <c r="OEB2652" s="653"/>
      <c r="OEC2652" s="653"/>
      <c r="OED2652" s="653"/>
      <c r="OEE2652" s="653"/>
      <c r="OEF2652" s="653"/>
      <c r="OEG2652" s="653"/>
      <c r="OEH2652" s="653"/>
      <c r="OEI2652" s="653"/>
      <c r="OEJ2652" s="653"/>
      <c r="OEK2652" s="653"/>
      <c r="OEL2652" s="653"/>
      <c r="OEM2652" s="653"/>
      <c r="OEN2652" s="653"/>
      <c r="OEO2652" s="653"/>
      <c r="OEP2652" s="653"/>
      <c r="OEQ2652" s="653"/>
      <c r="OER2652" s="653"/>
      <c r="OES2652" s="653"/>
      <c r="OET2652" s="653"/>
      <c r="OEU2652" s="653"/>
      <c r="OEV2652" s="653"/>
      <c r="OEW2652" s="653"/>
      <c r="OEX2652" s="653"/>
      <c r="OEY2652" s="653"/>
      <c r="OEZ2652" s="653"/>
      <c r="OFA2652" s="653"/>
      <c r="OFB2652" s="653"/>
      <c r="OFC2652" s="653"/>
      <c r="OFD2652" s="653"/>
      <c r="OFE2652" s="653"/>
      <c r="OFF2652" s="653"/>
      <c r="OFG2652" s="653"/>
      <c r="OFH2652" s="653"/>
      <c r="OFI2652" s="653"/>
      <c r="OFJ2652" s="653"/>
      <c r="OFK2652" s="653"/>
      <c r="OFL2652" s="653"/>
      <c r="OFM2652" s="653"/>
      <c r="OFN2652" s="653"/>
      <c r="OFO2652" s="653"/>
      <c r="OFP2652" s="653"/>
      <c r="OFQ2652" s="653"/>
      <c r="OFR2652" s="653"/>
      <c r="OFS2652" s="653"/>
      <c r="OFT2652" s="653"/>
      <c r="OFU2652" s="653"/>
      <c r="OFV2652" s="653"/>
      <c r="OFW2652" s="653"/>
      <c r="OFX2652" s="653"/>
      <c r="OFY2652" s="653"/>
      <c r="OFZ2652" s="653"/>
      <c r="OGA2652" s="653"/>
      <c r="OGB2652" s="653"/>
      <c r="OGC2652" s="653"/>
      <c r="OGD2652" s="653"/>
      <c r="OGE2652" s="653"/>
      <c r="OGF2652" s="653"/>
      <c r="OGG2652" s="653"/>
      <c r="OGH2652" s="653"/>
      <c r="OGI2652" s="653"/>
      <c r="OGJ2652" s="653"/>
      <c r="OGK2652" s="653"/>
      <c r="OGL2652" s="653"/>
      <c r="OGM2652" s="653"/>
      <c r="OGN2652" s="653"/>
      <c r="OGO2652" s="653"/>
      <c r="OGP2652" s="653"/>
      <c r="OGQ2652" s="653"/>
      <c r="OGR2652" s="653"/>
      <c r="OGS2652" s="653"/>
      <c r="OGT2652" s="653"/>
      <c r="OGU2652" s="653"/>
      <c r="OGV2652" s="653"/>
      <c r="OGW2652" s="653"/>
      <c r="OGX2652" s="653"/>
      <c r="OGY2652" s="653"/>
      <c r="OGZ2652" s="653"/>
      <c r="OHA2652" s="653"/>
      <c r="OHB2652" s="653"/>
      <c r="OHC2652" s="653"/>
      <c r="OHD2652" s="653"/>
      <c r="OHE2652" s="653"/>
      <c r="OHF2652" s="653"/>
      <c r="OHG2652" s="653"/>
      <c r="OHH2652" s="653"/>
      <c r="OHI2652" s="653"/>
      <c r="OHJ2652" s="653"/>
      <c r="OHK2652" s="653"/>
      <c r="OHL2652" s="653"/>
      <c r="OHM2652" s="653"/>
      <c r="OHN2652" s="653"/>
      <c r="OHO2652" s="653"/>
      <c r="OHP2652" s="653"/>
      <c r="OHQ2652" s="653"/>
      <c r="OHR2652" s="653"/>
      <c r="OHS2652" s="653"/>
      <c r="OHT2652" s="653"/>
      <c r="OHU2652" s="653"/>
      <c r="OHV2652" s="653"/>
      <c r="OHW2652" s="653"/>
      <c r="OHX2652" s="653"/>
      <c r="OHY2652" s="653"/>
      <c r="OHZ2652" s="653"/>
      <c r="OIA2652" s="653"/>
      <c r="OIB2652" s="653"/>
      <c r="OIC2652" s="653"/>
      <c r="OID2652" s="653"/>
      <c r="OIE2652" s="653"/>
      <c r="OIF2652" s="653"/>
      <c r="OIG2652" s="653"/>
      <c r="OIH2652" s="653"/>
      <c r="OII2652" s="653"/>
      <c r="OIJ2652" s="653"/>
      <c r="OIK2652" s="653"/>
      <c r="OIL2652" s="653"/>
      <c r="OIM2652" s="653"/>
      <c r="OIN2652" s="653"/>
      <c r="OIO2652" s="653"/>
      <c r="OIP2652" s="653"/>
      <c r="OIQ2652" s="653"/>
      <c r="OIR2652" s="653"/>
      <c r="OIS2652" s="653"/>
      <c r="OIT2652" s="653"/>
      <c r="OIU2652" s="653"/>
      <c r="OIV2652" s="653"/>
      <c r="OIW2652" s="653"/>
      <c r="OIX2652" s="653"/>
      <c r="OIY2652" s="653"/>
      <c r="OIZ2652" s="653"/>
      <c r="OJA2652" s="653"/>
      <c r="OJB2652" s="653"/>
      <c r="OJC2652" s="653"/>
      <c r="OJD2652" s="653"/>
      <c r="OJE2652" s="653"/>
      <c r="OJF2652" s="653"/>
      <c r="OJG2652" s="653"/>
      <c r="OJH2652" s="653"/>
      <c r="OJI2652" s="653"/>
      <c r="OJJ2652" s="653"/>
      <c r="OJK2652" s="653"/>
      <c r="OJL2652" s="653"/>
      <c r="OJM2652" s="653"/>
      <c r="OJN2652" s="653"/>
      <c r="OJO2652" s="653"/>
      <c r="OJP2652" s="653"/>
      <c r="OJQ2652" s="653"/>
      <c r="OJR2652" s="653"/>
      <c r="OJS2652" s="653"/>
      <c r="OJT2652" s="653"/>
      <c r="OJU2652" s="653"/>
      <c r="OJV2652" s="653"/>
      <c r="OJW2652" s="653"/>
      <c r="OJX2652" s="653"/>
      <c r="OJY2652" s="653"/>
      <c r="OJZ2652" s="653"/>
      <c r="OKA2652" s="653"/>
      <c r="OKB2652" s="653"/>
      <c r="OKC2652" s="653"/>
      <c r="OKD2652" s="653"/>
      <c r="OKE2652" s="653"/>
      <c r="OKF2652" s="653"/>
      <c r="OKG2652" s="653"/>
      <c r="OKH2652" s="653"/>
      <c r="OKI2652" s="653"/>
      <c r="OKJ2652" s="653"/>
      <c r="OKK2652" s="653"/>
      <c r="OKL2652" s="653"/>
      <c r="OKM2652" s="653"/>
      <c r="OKN2652" s="653"/>
      <c r="OKO2652" s="653"/>
      <c r="OKP2652" s="653"/>
      <c r="OKQ2652" s="653"/>
      <c r="OKR2652" s="653"/>
      <c r="OKS2652" s="653"/>
      <c r="OKT2652" s="653"/>
      <c r="OKU2652" s="653"/>
      <c r="OKV2652" s="653"/>
      <c r="OKW2652" s="653"/>
      <c r="OKX2652" s="653"/>
      <c r="OKY2652" s="653"/>
      <c r="OKZ2652" s="653"/>
      <c r="OLA2652" s="653"/>
      <c r="OLB2652" s="653"/>
      <c r="OLC2652" s="653"/>
      <c r="OLD2652" s="653"/>
      <c r="OLE2652" s="653"/>
      <c r="OLF2652" s="653"/>
      <c r="OLG2652" s="653"/>
      <c r="OLH2652" s="653"/>
      <c r="OLI2652" s="653"/>
      <c r="OLJ2652" s="653"/>
      <c r="OLK2652" s="653"/>
      <c r="OLL2652" s="653"/>
      <c r="OLM2652" s="653"/>
      <c r="OLN2652" s="653"/>
      <c r="OLO2652" s="653"/>
      <c r="OLP2652" s="653"/>
      <c r="OLQ2652" s="653"/>
      <c r="OLR2652" s="653"/>
      <c r="OLS2652" s="653"/>
      <c r="OLT2652" s="653"/>
      <c r="OLU2652" s="653"/>
      <c r="OLV2652" s="653"/>
      <c r="OLW2652" s="653"/>
      <c r="OLX2652" s="653"/>
      <c r="OLY2652" s="653"/>
      <c r="OLZ2652" s="653"/>
      <c r="OMA2652" s="653"/>
      <c r="OMB2652" s="653"/>
      <c r="OMC2652" s="653"/>
      <c r="OMD2652" s="653"/>
      <c r="OME2652" s="653"/>
      <c r="OMF2652" s="653"/>
      <c r="OMG2652" s="653"/>
      <c r="OMH2652" s="653"/>
      <c r="OMI2652" s="653"/>
      <c r="OMJ2652" s="653"/>
      <c r="OMK2652" s="653"/>
      <c r="OML2652" s="653"/>
      <c r="OMM2652" s="653"/>
      <c r="OMN2652" s="653"/>
      <c r="OMO2652" s="653"/>
      <c r="OMP2652" s="653"/>
      <c r="OMQ2652" s="653"/>
      <c r="OMR2652" s="653"/>
      <c r="OMS2652" s="653"/>
      <c r="OMT2652" s="653"/>
      <c r="OMU2652" s="653"/>
      <c r="OMV2652" s="653"/>
      <c r="OMW2652" s="653"/>
      <c r="OMX2652" s="653"/>
      <c r="OMY2652" s="653"/>
      <c r="OMZ2652" s="653"/>
      <c r="ONA2652" s="653"/>
      <c r="ONB2652" s="653"/>
      <c r="ONC2652" s="653"/>
      <c r="OND2652" s="653"/>
      <c r="ONE2652" s="653"/>
      <c r="ONF2652" s="653"/>
      <c r="ONG2652" s="653"/>
      <c r="ONH2652" s="653"/>
      <c r="ONI2652" s="653"/>
      <c r="ONJ2652" s="653"/>
      <c r="ONK2652" s="653"/>
      <c r="ONL2652" s="653"/>
      <c r="ONM2652" s="653"/>
      <c r="ONN2652" s="653"/>
      <c r="ONO2652" s="653"/>
      <c r="ONP2652" s="653"/>
      <c r="ONQ2652" s="653"/>
      <c r="ONR2652" s="653"/>
      <c r="ONS2652" s="653"/>
      <c r="ONT2652" s="653"/>
      <c r="ONU2652" s="653"/>
      <c r="ONV2652" s="653"/>
      <c r="ONW2652" s="653"/>
      <c r="ONX2652" s="653"/>
      <c r="ONY2652" s="653"/>
      <c r="ONZ2652" s="653"/>
      <c r="OOA2652" s="653"/>
      <c r="OOB2652" s="653"/>
      <c r="OOC2652" s="653"/>
      <c r="OOD2652" s="653"/>
      <c r="OOE2652" s="653"/>
      <c r="OOF2652" s="653"/>
      <c r="OOG2652" s="653"/>
      <c r="OOH2652" s="653"/>
      <c r="OOI2652" s="653"/>
      <c r="OOJ2652" s="653"/>
      <c r="OOK2652" s="653"/>
      <c r="OOL2652" s="653"/>
      <c r="OOM2652" s="653"/>
      <c r="OON2652" s="653"/>
      <c r="OOO2652" s="653"/>
      <c r="OOP2652" s="653"/>
      <c r="OOQ2652" s="653"/>
      <c r="OOR2652" s="653"/>
      <c r="OOS2652" s="653"/>
      <c r="OOT2652" s="653"/>
      <c r="OOU2652" s="653"/>
      <c r="OOV2652" s="653"/>
      <c r="OOW2652" s="653"/>
      <c r="OOX2652" s="653"/>
      <c r="OOY2652" s="653"/>
      <c r="OOZ2652" s="653"/>
      <c r="OPA2652" s="653"/>
      <c r="OPB2652" s="653"/>
      <c r="OPC2652" s="653"/>
      <c r="OPD2652" s="653"/>
      <c r="OPE2652" s="653"/>
      <c r="OPF2652" s="653"/>
      <c r="OPG2652" s="653"/>
      <c r="OPH2652" s="653"/>
      <c r="OPI2652" s="653"/>
      <c r="OPJ2652" s="653"/>
      <c r="OPK2652" s="653"/>
      <c r="OPL2652" s="653"/>
      <c r="OPM2652" s="653"/>
      <c r="OPN2652" s="653"/>
      <c r="OPO2652" s="653"/>
      <c r="OPP2652" s="653"/>
      <c r="OPQ2652" s="653"/>
      <c r="OPR2652" s="653"/>
      <c r="OPS2652" s="653"/>
      <c r="OPT2652" s="653"/>
      <c r="OPU2652" s="653"/>
      <c r="OPV2652" s="653"/>
      <c r="OPW2652" s="653"/>
      <c r="OPX2652" s="653"/>
      <c r="OPY2652" s="653"/>
      <c r="OPZ2652" s="653"/>
      <c r="OQA2652" s="653"/>
      <c r="OQB2652" s="653"/>
      <c r="OQC2652" s="653"/>
      <c r="OQD2652" s="653"/>
      <c r="OQE2652" s="653"/>
      <c r="OQF2652" s="653"/>
      <c r="OQG2652" s="653"/>
      <c r="OQH2652" s="653"/>
      <c r="OQI2652" s="653"/>
      <c r="OQJ2652" s="653"/>
      <c r="OQK2652" s="653"/>
      <c r="OQL2652" s="653"/>
      <c r="OQM2652" s="653"/>
      <c r="OQN2652" s="653"/>
      <c r="OQO2652" s="653"/>
      <c r="OQP2652" s="653"/>
      <c r="OQQ2652" s="653"/>
      <c r="OQR2652" s="653"/>
      <c r="OQS2652" s="653"/>
      <c r="OQT2652" s="653"/>
      <c r="OQU2652" s="653"/>
      <c r="OQV2652" s="653"/>
      <c r="OQW2652" s="653"/>
      <c r="OQX2652" s="653"/>
      <c r="OQY2652" s="653"/>
      <c r="OQZ2652" s="653"/>
      <c r="ORA2652" s="653"/>
      <c r="ORB2652" s="653"/>
      <c r="ORC2652" s="653"/>
      <c r="ORD2652" s="653"/>
      <c r="ORE2652" s="653"/>
      <c r="ORF2652" s="653"/>
      <c r="ORG2652" s="653"/>
      <c r="ORH2652" s="653"/>
      <c r="ORI2652" s="653"/>
      <c r="ORJ2652" s="653"/>
      <c r="ORK2652" s="653"/>
      <c r="ORL2652" s="653"/>
      <c r="ORM2652" s="653"/>
      <c r="ORN2652" s="653"/>
      <c r="ORO2652" s="653"/>
      <c r="ORP2652" s="653"/>
      <c r="ORQ2652" s="653"/>
      <c r="ORR2652" s="653"/>
      <c r="ORS2652" s="653"/>
      <c r="ORT2652" s="653"/>
      <c r="ORU2652" s="653"/>
      <c r="ORV2652" s="653"/>
      <c r="ORW2652" s="653"/>
      <c r="ORX2652" s="653"/>
      <c r="ORY2652" s="653"/>
      <c r="ORZ2652" s="653"/>
      <c r="OSA2652" s="653"/>
      <c r="OSB2652" s="653"/>
      <c r="OSC2652" s="653"/>
      <c r="OSD2652" s="653"/>
      <c r="OSE2652" s="653"/>
      <c r="OSF2652" s="653"/>
      <c r="OSG2652" s="653"/>
      <c r="OSH2652" s="653"/>
      <c r="OSI2652" s="653"/>
      <c r="OSJ2652" s="653"/>
      <c r="OSK2652" s="653"/>
      <c r="OSL2652" s="653"/>
      <c r="OSM2652" s="653"/>
      <c r="OSN2652" s="653"/>
      <c r="OSO2652" s="653"/>
      <c r="OSP2652" s="653"/>
      <c r="OSQ2652" s="653"/>
      <c r="OSR2652" s="653"/>
      <c r="OSS2652" s="653"/>
      <c r="OST2652" s="653"/>
      <c r="OSU2652" s="653"/>
      <c r="OSV2652" s="653"/>
      <c r="OSW2652" s="653"/>
      <c r="OSX2652" s="653"/>
      <c r="OSY2652" s="653"/>
      <c r="OSZ2652" s="653"/>
      <c r="OTA2652" s="653"/>
      <c r="OTB2652" s="653"/>
      <c r="OTC2652" s="653"/>
      <c r="OTD2652" s="653"/>
      <c r="OTE2652" s="653"/>
      <c r="OTF2652" s="653"/>
      <c r="OTG2652" s="653"/>
      <c r="OTH2652" s="653"/>
      <c r="OTI2652" s="653"/>
      <c r="OTJ2652" s="653"/>
      <c r="OTK2652" s="653"/>
      <c r="OTL2652" s="653"/>
      <c r="OTM2652" s="653"/>
      <c r="OTN2652" s="653"/>
      <c r="OTO2652" s="653"/>
      <c r="OTP2652" s="653"/>
      <c r="OTQ2652" s="653"/>
      <c r="OTR2652" s="653"/>
      <c r="OTS2652" s="653"/>
      <c r="OTT2652" s="653"/>
      <c r="OTU2652" s="653"/>
      <c r="OTV2652" s="653"/>
      <c r="OTW2652" s="653"/>
      <c r="OTX2652" s="653"/>
      <c r="OTY2652" s="653"/>
      <c r="OTZ2652" s="653"/>
      <c r="OUA2652" s="653"/>
      <c r="OUB2652" s="653"/>
      <c r="OUC2652" s="653"/>
      <c r="OUD2652" s="653"/>
      <c r="OUE2652" s="653"/>
      <c r="OUF2652" s="653"/>
      <c r="OUG2652" s="653"/>
      <c r="OUH2652" s="653"/>
      <c r="OUI2652" s="653"/>
      <c r="OUJ2652" s="653"/>
      <c r="OUK2652" s="653"/>
      <c r="OUL2652" s="653"/>
      <c r="OUM2652" s="653"/>
      <c r="OUN2652" s="653"/>
      <c r="OUO2652" s="653"/>
      <c r="OUP2652" s="653"/>
      <c r="OUQ2652" s="653"/>
      <c r="OUR2652" s="653"/>
      <c r="OUS2652" s="653"/>
      <c r="OUT2652" s="653"/>
      <c r="OUU2652" s="653"/>
      <c r="OUV2652" s="653"/>
      <c r="OUW2652" s="653"/>
      <c r="OUX2652" s="653"/>
      <c r="OUY2652" s="653"/>
      <c r="OUZ2652" s="653"/>
      <c r="OVA2652" s="653"/>
      <c r="OVB2652" s="653"/>
      <c r="OVC2652" s="653"/>
      <c r="OVD2652" s="653"/>
      <c r="OVE2652" s="653"/>
      <c r="OVF2652" s="653"/>
      <c r="OVG2652" s="653"/>
      <c r="OVH2652" s="653"/>
      <c r="OVI2652" s="653"/>
      <c r="OVJ2652" s="653"/>
      <c r="OVK2652" s="653"/>
      <c r="OVL2652" s="653"/>
      <c r="OVM2652" s="653"/>
      <c r="OVN2652" s="653"/>
      <c r="OVO2652" s="653"/>
      <c r="OVP2652" s="653"/>
      <c r="OVQ2652" s="653"/>
      <c r="OVR2652" s="653"/>
      <c r="OVS2652" s="653"/>
      <c r="OVT2652" s="653"/>
      <c r="OVU2652" s="653"/>
      <c r="OVV2652" s="653"/>
      <c r="OVW2652" s="653"/>
      <c r="OVX2652" s="653"/>
      <c r="OVY2652" s="653"/>
      <c r="OVZ2652" s="653"/>
      <c r="OWA2652" s="653"/>
      <c r="OWB2652" s="653"/>
      <c r="OWC2652" s="653"/>
      <c r="OWD2652" s="653"/>
      <c r="OWE2652" s="653"/>
      <c r="OWF2652" s="653"/>
      <c r="OWG2652" s="653"/>
      <c r="OWH2652" s="653"/>
      <c r="OWI2652" s="653"/>
      <c r="OWJ2652" s="653"/>
      <c r="OWK2652" s="653"/>
      <c r="OWL2652" s="653"/>
      <c r="OWM2652" s="653"/>
      <c r="OWN2652" s="653"/>
      <c r="OWO2652" s="653"/>
      <c r="OWP2652" s="653"/>
      <c r="OWQ2652" s="653"/>
      <c r="OWR2652" s="653"/>
      <c r="OWS2652" s="653"/>
      <c r="OWT2652" s="653"/>
      <c r="OWU2652" s="653"/>
      <c r="OWV2652" s="653"/>
      <c r="OWW2652" s="653"/>
      <c r="OWX2652" s="653"/>
      <c r="OWY2652" s="653"/>
      <c r="OWZ2652" s="653"/>
      <c r="OXA2652" s="653"/>
      <c r="OXB2652" s="653"/>
      <c r="OXC2652" s="653"/>
      <c r="OXD2652" s="653"/>
      <c r="OXE2652" s="653"/>
      <c r="OXF2652" s="653"/>
      <c r="OXG2652" s="653"/>
      <c r="OXH2652" s="653"/>
      <c r="OXI2652" s="653"/>
      <c r="OXJ2652" s="653"/>
      <c r="OXK2652" s="653"/>
      <c r="OXL2652" s="653"/>
      <c r="OXM2652" s="653"/>
      <c r="OXN2652" s="653"/>
      <c r="OXO2652" s="653"/>
      <c r="OXP2652" s="653"/>
      <c r="OXQ2652" s="653"/>
      <c r="OXR2652" s="653"/>
      <c r="OXS2652" s="653"/>
      <c r="OXT2652" s="653"/>
      <c r="OXU2652" s="653"/>
      <c r="OXV2652" s="653"/>
      <c r="OXW2652" s="653"/>
      <c r="OXX2652" s="653"/>
      <c r="OXY2652" s="653"/>
      <c r="OXZ2652" s="653"/>
      <c r="OYA2652" s="653"/>
      <c r="OYB2652" s="653"/>
      <c r="OYC2652" s="653"/>
      <c r="OYD2652" s="653"/>
      <c r="OYE2652" s="653"/>
      <c r="OYF2652" s="653"/>
      <c r="OYG2652" s="653"/>
      <c r="OYH2652" s="653"/>
      <c r="OYI2652" s="653"/>
      <c r="OYJ2652" s="653"/>
      <c r="OYK2652" s="653"/>
      <c r="OYL2652" s="653"/>
      <c r="OYM2652" s="653"/>
      <c r="OYN2652" s="653"/>
      <c r="OYO2652" s="653"/>
      <c r="OYP2652" s="653"/>
      <c r="OYQ2652" s="653"/>
      <c r="OYR2652" s="653"/>
      <c r="OYS2652" s="653"/>
      <c r="OYT2652" s="653"/>
      <c r="OYU2652" s="653"/>
      <c r="OYV2652" s="653"/>
      <c r="OYW2652" s="653"/>
      <c r="OYX2652" s="653"/>
      <c r="OYY2652" s="653"/>
      <c r="OYZ2652" s="653"/>
      <c r="OZA2652" s="653"/>
      <c r="OZB2652" s="653"/>
      <c r="OZC2652" s="653"/>
      <c r="OZD2652" s="653"/>
      <c r="OZE2652" s="653"/>
      <c r="OZF2652" s="653"/>
      <c r="OZG2652" s="653"/>
      <c r="OZH2652" s="653"/>
      <c r="OZI2652" s="653"/>
      <c r="OZJ2652" s="653"/>
      <c r="OZK2652" s="653"/>
      <c r="OZL2652" s="653"/>
      <c r="OZM2652" s="653"/>
      <c r="OZN2652" s="653"/>
      <c r="OZO2652" s="653"/>
      <c r="OZP2652" s="653"/>
      <c r="OZQ2652" s="653"/>
      <c r="OZR2652" s="653"/>
      <c r="OZS2652" s="653"/>
      <c r="OZT2652" s="653"/>
      <c r="OZU2652" s="653"/>
      <c r="OZV2652" s="653"/>
      <c r="OZW2652" s="653"/>
      <c r="OZX2652" s="653"/>
      <c r="OZY2652" s="653"/>
      <c r="OZZ2652" s="653"/>
      <c r="PAA2652" s="653"/>
      <c r="PAB2652" s="653"/>
      <c r="PAC2652" s="653"/>
      <c r="PAD2652" s="653"/>
      <c r="PAE2652" s="653"/>
      <c r="PAF2652" s="653"/>
      <c r="PAG2652" s="653"/>
      <c r="PAH2652" s="653"/>
      <c r="PAI2652" s="653"/>
      <c r="PAJ2652" s="653"/>
      <c r="PAK2652" s="653"/>
      <c r="PAL2652" s="653"/>
      <c r="PAM2652" s="653"/>
      <c r="PAN2652" s="653"/>
      <c r="PAO2652" s="653"/>
      <c r="PAP2652" s="653"/>
      <c r="PAQ2652" s="653"/>
      <c r="PAR2652" s="653"/>
      <c r="PAS2652" s="653"/>
      <c r="PAT2652" s="653"/>
      <c r="PAU2652" s="653"/>
      <c r="PAV2652" s="653"/>
      <c r="PAW2652" s="653"/>
      <c r="PAX2652" s="653"/>
      <c r="PAY2652" s="653"/>
      <c r="PAZ2652" s="653"/>
      <c r="PBA2652" s="653"/>
      <c r="PBB2652" s="653"/>
      <c r="PBC2652" s="653"/>
      <c r="PBD2652" s="653"/>
      <c r="PBE2652" s="653"/>
      <c r="PBF2652" s="653"/>
      <c r="PBG2652" s="653"/>
      <c r="PBH2652" s="653"/>
      <c r="PBI2652" s="653"/>
      <c r="PBJ2652" s="653"/>
      <c r="PBK2652" s="653"/>
      <c r="PBL2652" s="653"/>
      <c r="PBM2652" s="653"/>
      <c r="PBN2652" s="653"/>
      <c r="PBO2652" s="653"/>
      <c r="PBP2652" s="653"/>
      <c r="PBQ2652" s="653"/>
      <c r="PBR2652" s="653"/>
      <c r="PBS2652" s="653"/>
      <c r="PBT2652" s="653"/>
      <c r="PBU2652" s="653"/>
      <c r="PBV2652" s="653"/>
      <c r="PBW2652" s="653"/>
      <c r="PBX2652" s="653"/>
      <c r="PBY2652" s="653"/>
      <c r="PBZ2652" s="653"/>
      <c r="PCA2652" s="653"/>
      <c r="PCB2652" s="653"/>
      <c r="PCC2652" s="653"/>
      <c r="PCD2652" s="653"/>
      <c r="PCE2652" s="653"/>
      <c r="PCF2652" s="653"/>
      <c r="PCG2652" s="653"/>
      <c r="PCH2652" s="653"/>
      <c r="PCI2652" s="653"/>
      <c r="PCJ2652" s="653"/>
      <c r="PCK2652" s="653"/>
      <c r="PCL2652" s="653"/>
      <c r="PCM2652" s="653"/>
      <c r="PCN2652" s="653"/>
      <c r="PCO2652" s="653"/>
      <c r="PCP2652" s="653"/>
      <c r="PCQ2652" s="653"/>
      <c r="PCR2652" s="653"/>
      <c r="PCS2652" s="653"/>
      <c r="PCT2652" s="653"/>
      <c r="PCU2652" s="653"/>
      <c r="PCV2652" s="653"/>
      <c r="PCW2652" s="653"/>
      <c r="PCX2652" s="653"/>
      <c r="PCY2652" s="653"/>
      <c r="PCZ2652" s="653"/>
      <c r="PDA2652" s="653"/>
      <c r="PDB2652" s="653"/>
      <c r="PDC2652" s="653"/>
      <c r="PDD2652" s="653"/>
      <c r="PDE2652" s="653"/>
      <c r="PDF2652" s="653"/>
      <c r="PDG2652" s="653"/>
      <c r="PDH2652" s="653"/>
      <c r="PDI2652" s="653"/>
      <c r="PDJ2652" s="653"/>
      <c r="PDK2652" s="653"/>
      <c r="PDL2652" s="653"/>
      <c r="PDM2652" s="653"/>
      <c r="PDN2652" s="653"/>
      <c r="PDO2652" s="653"/>
      <c r="PDP2652" s="653"/>
      <c r="PDQ2652" s="653"/>
      <c r="PDR2652" s="653"/>
      <c r="PDS2652" s="653"/>
      <c r="PDT2652" s="653"/>
      <c r="PDU2652" s="653"/>
      <c r="PDV2652" s="653"/>
      <c r="PDW2652" s="653"/>
      <c r="PDX2652" s="653"/>
      <c r="PDY2652" s="653"/>
      <c r="PDZ2652" s="653"/>
      <c r="PEA2652" s="653"/>
      <c r="PEB2652" s="653"/>
      <c r="PEC2652" s="653"/>
      <c r="PED2652" s="653"/>
      <c r="PEE2652" s="653"/>
      <c r="PEF2652" s="653"/>
      <c r="PEG2652" s="653"/>
      <c r="PEH2652" s="653"/>
      <c r="PEI2652" s="653"/>
      <c r="PEJ2652" s="653"/>
      <c r="PEK2652" s="653"/>
      <c r="PEL2652" s="653"/>
      <c r="PEM2652" s="653"/>
      <c r="PEN2652" s="653"/>
      <c r="PEO2652" s="653"/>
      <c r="PEP2652" s="653"/>
      <c r="PEQ2652" s="653"/>
      <c r="PER2652" s="653"/>
      <c r="PES2652" s="653"/>
      <c r="PET2652" s="653"/>
      <c r="PEU2652" s="653"/>
      <c r="PEV2652" s="653"/>
      <c r="PEW2652" s="653"/>
      <c r="PEX2652" s="653"/>
      <c r="PEY2652" s="653"/>
      <c r="PEZ2652" s="653"/>
      <c r="PFA2652" s="653"/>
      <c r="PFB2652" s="653"/>
      <c r="PFC2652" s="653"/>
      <c r="PFD2652" s="653"/>
      <c r="PFE2652" s="653"/>
      <c r="PFF2652" s="653"/>
      <c r="PFG2652" s="653"/>
      <c r="PFH2652" s="653"/>
      <c r="PFI2652" s="653"/>
      <c r="PFJ2652" s="653"/>
      <c r="PFK2652" s="653"/>
      <c r="PFL2652" s="653"/>
      <c r="PFM2652" s="653"/>
      <c r="PFN2652" s="653"/>
      <c r="PFO2652" s="653"/>
      <c r="PFP2652" s="653"/>
      <c r="PFQ2652" s="653"/>
      <c r="PFR2652" s="653"/>
      <c r="PFS2652" s="653"/>
      <c r="PFT2652" s="653"/>
      <c r="PFU2652" s="653"/>
      <c r="PFV2652" s="653"/>
      <c r="PFW2652" s="653"/>
      <c r="PFX2652" s="653"/>
      <c r="PFY2652" s="653"/>
      <c r="PFZ2652" s="653"/>
      <c r="PGA2652" s="653"/>
      <c r="PGB2652" s="653"/>
      <c r="PGC2652" s="653"/>
      <c r="PGD2652" s="653"/>
      <c r="PGE2652" s="653"/>
      <c r="PGF2652" s="653"/>
      <c r="PGG2652" s="653"/>
      <c r="PGH2652" s="653"/>
      <c r="PGI2652" s="653"/>
      <c r="PGJ2652" s="653"/>
      <c r="PGK2652" s="653"/>
      <c r="PGL2652" s="653"/>
      <c r="PGM2652" s="653"/>
      <c r="PGN2652" s="653"/>
      <c r="PGO2652" s="653"/>
      <c r="PGP2652" s="653"/>
      <c r="PGQ2652" s="653"/>
      <c r="PGR2652" s="653"/>
      <c r="PGS2652" s="653"/>
      <c r="PGT2652" s="653"/>
      <c r="PGU2652" s="653"/>
      <c r="PGV2652" s="653"/>
      <c r="PGW2652" s="653"/>
      <c r="PGX2652" s="653"/>
      <c r="PGY2652" s="653"/>
      <c r="PGZ2652" s="653"/>
      <c r="PHA2652" s="653"/>
      <c r="PHB2652" s="653"/>
      <c r="PHC2652" s="653"/>
      <c r="PHD2652" s="653"/>
      <c r="PHE2652" s="653"/>
      <c r="PHF2652" s="653"/>
      <c r="PHG2652" s="653"/>
      <c r="PHH2652" s="653"/>
      <c r="PHI2652" s="653"/>
      <c r="PHJ2652" s="653"/>
      <c r="PHK2652" s="653"/>
      <c r="PHL2652" s="653"/>
      <c r="PHM2652" s="653"/>
      <c r="PHN2652" s="653"/>
      <c r="PHO2652" s="653"/>
      <c r="PHP2652" s="653"/>
      <c r="PHQ2652" s="653"/>
      <c r="PHR2652" s="653"/>
      <c r="PHS2652" s="653"/>
      <c r="PHT2652" s="653"/>
      <c r="PHU2652" s="653"/>
      <c r="PHV2652" s="653"/>
      <c r="PHW2652" s="653"/>
      <c r="PHX2652" s="653"/>
      <c r="PHY2652" s="653"/>
      <c r="PHZ2652" s="653"/>
      <c r="PIA2652" s="653"/>
      <c r="PIB2652" s="653"/>
      <c r="PIC2652" s="653"/>
      <c r="PID2652" s="653"/>
      <c r="PIE2652" s="653"/>
      <c r="PIF2652" s="653"/>
      <c r="PIG2652" s="653"/>
      <c r="PIH2652" s="653"/>
      <c r="PII2652" s="653"/>
      <c r="PIJ2652" s="653"/>
      <c r="PIK2652" s="653"/>
      <c r="PIL2652" s="653"/>
      <c r="PIM2652" s="653"/>
      <c r="PIN2652" s="653"/>
      <c r="PIO2652" s="653"/>
      <c r="PIP2652" s="653"/>
      <c r="PIQ2652" s="653"/>
      <c r="PIR2652" s="653"/>
      <c r="PIS2652" s="653"/>
      <c r="PIT2652" s="653"/>
      <c r="PIU2652" s="653"/>
      <c r="PIV2652" s="653"/>
      <c r="PIW2652" s="653"/>
      <c r="PIX2652" s="653"/>
      <c r="PIY2652" s="653"/>
      <c r="PIZ2652" s="653"/>
      <c r="PJA2652" s="653"/>
      <c r="PJB2652" s="653"/>
      <c r="PJC2652" s="653"/>
      <c r="PJD2652" s="653"/>
      <c r="PJE2652" s="653"/>
      <c r="PJF2652" s="653"/>
      <c r="PJG2652" s="653"/>
      <c r="PJH2652" s="653"/>
      <c r="PJI2652" s="653"/>
      <c r="PJJ2652" s="653"/>
      <c r="PJK2652" s="653"/>
      <c r="PJL2652" s="653"/>
      <c r="PJM2652" s="653"/>
      <c r="PJN2652" s="653"/>
      <c r="PJO2652" s="653"/>
      <c r="PJP2652" s="653"/>
      <c r="PJQ2652" s="653"/>
      <c r="PJR2652" s="653"/>
      <c r="PJS2652" s="653"/>
      <c r="PJT2652" s="653"/>
      <c r="PJU2652" s="653"/>
      <c r="PJV2652" s="653"/>
      <c r="PJW2652" s="653"/>
      <c r="PJX2652" s="653"/>
      <c r="PJY2652" s="653"/>
      <c r="PJZ2652" s="653"/>
      <c r="PKA2652" s="653"/>
      <c r="PKB2652" s="653"/>
      <c r="PKC2652" s="653"/>
      <c r="PKD2652" s="653"/>
      <c r="PKE2652" s="653"/>
      <c r="PKF2652" s="653"/>
      <c r="PKG2652" s="653"/>
      <c r="PKH2652" s="653"/>
      <c r="PKI2652" s="653"/>
      <c r="PKJ2652" s="653"/>
      <c r="PKK2652" s="653"/>
      <c r="PKL2652" s="653"/>
      <c r="PKM2652" s="653"/>
      <c r="PKN2652" s="653"/>
      <c r="PKO2652" s="653"/>
      <c r="PKP2652" s="653"/>
      <c r="PKQ2652" s="653"/>
      <c r="PKR2652" s="653"/>
      <c r="PKS2652" s="653"/>
      <c r="PKT2652" s="653"/>
      <c r="PKU2652" s="653"/>
      <c r="PKV2652" s="653"/>
      <c r="PKW2652" s="653"/>
      <c r="PKX2652" s="653"/>
      <c r="PKY2652" s="653"/>
      <c r="PKZ2652" s="653"/>
      <c r="PLA2652" s="653"/>
      <c r="PLB2652" s="653"/>
      <c r="PLC2652" s="653"/>
      <c r="PLD2652" s="653"/>
      <c r="PLE2652" s="653"/>
      <c r="PLF2652" s="653"/>
      <c r="PLG2652" s="653"/>
      <c r="PLH2652" s="653"/>
      <c r="PLI2652" s="653"/>
      <c r="PLJ2652" s="653"/>
      <c r="PLK2652" s="653"/>
      <c r="PLL2652" s="653"/>
      <c r="PLM2652" s="653"/>
      <c r="PLN2652" s="653"/>
      <c r="PLO2652" s="653"/>
      <c r="PLP2652" s="653"/>
      <c r="PLQ2652" s="653"/>
      <c r="PLR2652" s="653"/>
      <c r="PLS2652" s="653"/>
      <c r="PLT2652" s="653"/>
      <c r="PLU2652" s="653"/>
      <c r="PLV2652" s="653"/>
      <c r="PLW2652" s="653"/>
      <c r="PLX2652" s="653"/>
      <c r="PLY2652" s="653"/>
      <c r="PLZ2652" s="653"/>
      <c r="PMA2652" s="653"/>
      <c r="PMB2652" s="653"/>
      <c r="PMC2652" s="653"/>
      <c r="PMD2652" s="653"/>
      <c r="PME2652" s="653"/>
      <c r="PMF2652" s="653"/>
      <c r="PMG2652" s="653"/>
      <c r="PMH2652" s="653"/>
      <c r="PMI2652" s="653"/>
      <c r="PMJ2652" s="653"/>
      <c r="PMK2652" s="653"/>
      <c r="PML2652" s="653"/>
      <c r="PMM2652" s="653"/>
      <c r="PMN2652" s="653"/>
      <c r="PMO2652" s="653"/>
      <c r="PMP2652" s="653"/>
      <c r="PMQ2652" s="653"/>
      <c r="PMR2652" s="653"/>
      <c r="PMS2652" s="653"/>
      <c r="PMT2652" s="653"/>
      <c r="PMU2652" s="653"/>
      <c r="PMV2652" s="653"/>
      <c r="PMW2652" s="653"/>
      <c r="PMX2652" s="653"/>
      <c r="PMY2652" s="653"/>
      <c r="PMZ2652" s="653"/>
      <c r="PNA2652" s="653"/>
      <c r="PNB2652" s="653"/>
      <c r="PNC2652" s="653"/>
      <c r="PND2652" s="653"/>
      <c r="PNE2652" s="653"/>
      <c r="PNF2652" s="653"/>
      <c r="PNG2652" s="653"/>
      <c r="PNH2652" s="653"/>
      <c r="PNI2652" s="653"/>
      <c r="PNJ2652" s="653"/>
      <c r="PNK2652" s="653"/>
      <c r="PNL2652" s="653"/>
      <c r="PNM2652" s="653"/>
      <c r="PNN2652" s="653"/>
      <c r="PNO2652" s="653"/>
      <c r="PNP2652" s="653"/>
      <c r="PNQ2652" s="653"/>
      <c r="PNR2652" s="653"/>
      <c r="PNS2652" s="653"/>
      <c r="PNT2652" s="653"/>
      <c r="PNU2652" s="653"/>
      <c r="PNV2652" s="653"/>
      <c r="PNW2652" s="653"/>
      <c r="PNX2652" s="653"/>
      <c r="PNY2652" s="653"/>
      <c r="PNZ2652" s="653"/>
      <c r="POA2652" s="653"/>
      <c r="POB2652" s="653"/>
      <c r="POC2652" s="653"/>
      <c r="POD2652" s="653"/>
      <c r="POE2652" s="653"/>
      <c r="POF2652" s="653"/>
      <c r="POG2652" s="653"/>
      <c r="POH2652" s="653"/>
      <c r="POI2652" s="653"/>
      <c r="POJ2652" s="653"/>
      <c r="POK2652" s="653"/>
      <c r="POL2652" s="653"/>
      <c r="POM2652" s="653"/>
      <c r="PON2652" s="653"/>
      <c r="POO2652" s="653"/>
      <c r="POP2652" s="653"/>
      <c r="POQ2652" s="653"/>
      <c r="POR2652" s="653"/>
      <c r="POS2652" s="653"/>
      <c r="POT2652" s="653"/>
      <c r="POU2652" s="653"/>
      <c r="POV2652" s="653"/>
      <c r="POW2652" s="653"/>
      <c r="POX2652" s="653"/>
      <c r="POY2652" s="653"/>
      <c r="POZ2652" s="653"/>
      <c r="PPA2652" s="653"/>
      <c r="PPB2652" s="653"/>
      <c r="PPC2652" s="653"/>
      <c r="PPD2652" s="653"/>
      <c r="PPE2652" s="653"/>
      <c r="PPF2652" s="653"/>
      <c r="PPG2652" s="653"/>
      <c r="PPH2652" s="653"/>
      <c r="PPI2652" s="653"/>
      <c r="PPJ2652" s="653"/>
      <c r="PPK2652" s="653"/>
      <c r="PPL2652" s="653"/>
      <c r="PPM2652" s="653"/>
      <c r="PPN2652" s="653"/>
      <c r="PPO2652" s="653"/>
      <c r="PPP2652" s="653"/>
      <c r="PPQ2652" s="653"/>
      <c r="PPR2652" s="653"/>
      <c r="PPS2652" s="653"/>
      <c r="PPT2652" s="653"/>
      <c r="PPU2652" s="653"/>
      <c r="PPV2652" s="653"/>
      <c r="PPW2652" s="653"/>
      <c r="PPX2652" s="653"/>
      <c r="PPY2652" s="653"/>
      <c r="PPZ2652" s="653"/>
      <c r="PQA2652" s="653"/>
      <c r="PQB2652" s="653"/>
      <c r="PQC2652" s="653"/>
      <c r="PQD2652" s="653"/>
      <c r="PQE2652" s="653"/>
      <c r="PQF2652" s="653"/>
      <c r="PQG2652" s="653"/>
      <c r="PQH2652" s="653"/>
      <c r="PQI2652" s="653"/>
      <c r="PQJ2652" s="653"/>
      <c r="PQK2652" s="653"/>
      <c r="PQL2652" s="653"/>
      <c r="PQM2652" s="653"/>
      <c r="PQN2652" s="653"/>
      <c r="PQO2652" s="653"/>
      <c r="PQP2652" s="653"/>
      <c r="PQQ2652" s="653"/>
      <c r="PQR2652" s="653"/>
      <c r="PQS2652" s="653"/>
      <c r="PQT2652" s="653"/>
      <c r="PQU2652" s="653"/>
      <c r="PQV2652" s="653"/>
      <c r="PQW2652" s="653"/>
      <c r="PQX2652" s="653"/>
      <c r="PQY2652" s="653"/>
      <c r="PQZ2652" s="653"/>
      <c r="PRA2652" s="653"/>
      <c r="PRB2652" s="653"/>
      <c r="PRC2652" s="653"/>
      <c r="PRD2652" s="653"/>
      <c r="PRE2652" s="653"/>
      <c r="PRF2652" s="653"/>
      <c r="PRG2652" s="653"/>
      <c r="PRH2652" s="653"/>
      <c r="PRI2652" s="653"/>
      <c r="PRJ2652" s="653"/>
      <c r="PRK2652" s="653"/>
      <c r="PRL2652" s="653"/>
      <c r="PRM2652" s="653"/>
      <c r="PRN2652" s="653"/>
      <c r="PRO2652" s="653"/>
      <c r="PRP2652" s="653"/>
      <c r="PRQ2652" s="653"/>
      <c r="PRR2652" s="653"/>
      <c r="PRS2652" s="653"/>
      <c r="PRT2652" s="653"/>
      <c r="PRU2652" s="653"/>
      <c r="PRV2652" s="653"/>
      <c r="PRW2652" s="653"/>
      <c r="PRX2652" s="653"/>
      <c r="PRY2652" s="653"/>
      <c r="PRZ2652" s="653"/>
      <c r="PSA2652" s="653"/>
      <c r="PSB2652" s="653"/>
      <c r="PSC2652" s="653"/>
      <c r="PSD2652" s="653"/>
      <c r="PSE2652" s="653"/>
      <c r="PSF2652" s="653"/>
      <c r="PSG2652" s="653"/>
      <c r="PSH2652" s="653"/>
      <c r="PSI2652" s="653"/>
      <c r="PSJ2652" s="653"/>
      <c r="PSK2652" s="653"/>
      <c r="PSL2652" s="653"/>
      <c r="PSM2652" s="653"/>
      <c r="PSN2652" s="653"/>
      <c r="PSO2652" s="653"/>
      <c r="PSP2652" s="653"/>
      <c r="PSQ2652" s="653"/>
      <c r="PSR2652" s="653"/>
      <c r="PSS2652" s="653"/>
      <c r="PST2652" s="653"/>
      <c r="PSU2652" s="653"/>
      <c r="PSV2652" s="653"/>
      <c r="PSW2652" s="653"/>
      <c r="PSX2652" s="653"/>
      <c r="PSY2652" s="653"/>
      <c r="PSZ2652" s="653"/>
      <c r="PTA2652" s="653"/>
      <c r="PTB2652" s="653"/>
      <c r="PTC2652" s="653"/>
      <c r="PTD2652" s="653"/>
      <c r="PTE2652" s="653"/>
      <c r="PTF2652" s="653"/>
      <c r="PTG2652" s="653"/>
      <c r="PTH2652" s="653"/>
      <c r="PTI2652" s="653"/>
      <c r="PTJ2652" s="653"/>
      <c r="PTK2652" s="653"/>
      <c r="PTL2652" s="653"/>
      <c r="PTM2652" s="653"/>
      <c r="PTN2652" s="653"/>
      <c r="PTO2652" s="653"/>
      <c r="PTP2652" s="653"/>
      <c r="PTQ2652" s="653"/>
      <c r="PTR2652" s="653"/>
      <c r="PTS2652" s="653"/>
      <c r="PTT2652" s="653"/>
      <c r="PTU2652" s="653"/>
      <c r="PTV2652" s="653"/>
      <c r="PTW2652" s="653"/>
      <c r="PTX2652" s="653"/>
      <c r="PTY2652" s="653"/>
      <c r="PTZ2652" s="653"/>
      <c r="PUA2652" s="653"/>
      <c r="PUB2652" s="653"/>
      <c r="PUC2652" s="653"/>
      <c r="PUD2652" s="653"/>
      <c r="PUE2652" s="653"/>
      <c r="PUF2652" s="653"/>
      <c r="PUG2652" s="653"/>
      <c r="PUH2652" s="653"/>
      <c r="PUI2652" s="653"/>
      <c r="PUJ2652" s="653"/>
      <c r="PUK2652" s="653"/>
      <c r="PUL2652" s="653"/>
      <c r="PUM2652" s="653"/>
      <c r="PUN2652" s="653"/>
      <c r="PUO2652" s="653"/>
      <c r="PUP2652" s="653"/>
      <c r="PUQ2652" s="653"/>
      <c r="PUR2652" s="653"/>
      <c r="PUS2652" s="653"/>
      <c r="PUT2652" s="653"/>
      <c r="PUU2652" s="653"/>
      <c r="PUV2652" s="653"/>
      <c r="PUW2652" s="653"/>
      <c r="PUX2652" s="653"/>
      <c r="PUY2652" s="653"/>
      <c r="PUZ2652" s="653"/>
      <c r="PVA2652" s="653"/>
      <c r="PVB2652" s="653"/>
      <c r="PVC2652" s="653"/>
      <c r="PVD2652" s="653"/>
      <c r="PVE2652" s="653"/>
      <c r="PVF2652" s="653"/>
      <c r="PVG2652" s="653"/>
      <c r="PVH2652" s="653"/>
      <c r="PVI2652" s="653"/>
      <c r="PVJ2652" s="653"/>
      <c r="PVK2652" s="653"/>
      <c r="PVL2652" s="653"/>
      <c r="PVM2652" s="653"/>
      <c r="PVN2652" s="653"/>
      <c r="PVO2652" s="653"/>
      <c r="PVP2652" s="653"/>
      <c r="PVQ2652" s="653"/>
      <c r="PVR2652" s="653"/>
      <c r="PVS2652" s="653"/>
      <c r="PVT2652" s="653"/>
      <c r="PVU2652" s="653"/>
      <c r="PVV2652" s="653"/>
      <c r="PVW2652" s="653"/>
      <c r="PVX2652" s="653"/>
      <c r="PVY2652" s="653"/>
      <c r="PVZ2652" s="653"/>
      <c r="PWA2652" s="653"/>
      <c r="PWB2652" s="653"/>
      <c r="PWC2652" s="653"/>
      <c r="PWD2652" s="653"/>
      <c r="PWE2652" s="653"/>
      <c r="PWF2652" s="653"/>
      <c r="PWG2652" s="653"/>
      <c r="PWH2652" s="653"/>
      <c r="PWI2652" s="653"/>
      <c r="PWJ2652" s="653"/>
      <c r="PWK2652" s="653"/>
      <c r="PWL2652" s="653"/>
      <c r="PWM2652" s="653"/>
      <c r="PWN2652" s="653"/>
      <c r="PWO2652" s="653"/>
      <c r="PWP2652" s="653"/>
      <c r="PWQ2652" s="653"/>
      <c r="PWR2652" s="653"/>
      <c r="PWS2652" s="653"/>
      <c r="PWT2652" s="653"/>
      <c r="PWU2652" s="653"/>
      <c r="PWV2652" s="653"/>
      <c r="PWW2652" s="653"/>
      <c r="PWX2652" s="653"/>
      <c r="PWY2652" s="653"/>
      <c r="PWZ2652" s="653"/>
      <c r="PXA2652" s="653"/>
      <c r="PXB2652" s="653"/>
      <c r="PXC2652" s="653"/>
      <c r="PXD2652" s="653"/>
      <c r="PXE2652" s="653"/>
      <c r="PXF2652" s="653"/>
      <c r="PXG2652" s="653"/>
      <c r="PXH2652" s="653"/>
      <c r="PXI2652" s="653"/>
      <c r="PXJ2652" s="653"/>
      <c r="PXK2652" s="653"/>
      <c r="PXL2652" s="653"/>
      <c r="PXM2652" s="653"/>
      <c r="PXN2652" s="653"/>
      <c r="PXO2652" s="653"/>
      <c r="PXP2652" s="653"/>
      <c r="PXQ2652" s="653"/>
      <c r="PXR2652" s="653"/>
      <c r="PXS2652" s="653"/>
      <c r="PXT2652" s="653"/>
      <c r="PXU2652" s="653"/>
      <c r="PXV2652" s="653"/>
      <c r="PXW2652" s="653"/>
      <c r="PXX2652" s="653"/>
      <c r="PXY2652" s="653"/>
      <c r="PXZ2652" s="653"/>
      <c r="PYA2652" s="653"/>
      <c r="PYB2652" s="653"/>
      <c r="PYC2652" s="653"/>
      <c r="PYD2652" s="653"/>
      <c r="PYE2652" s="653"/>
      <c r="PYF2652" s="653"/>
      <c r="PYG2652" s="653"/>
      <c r="PYH2652" s="653"/>
      <c r="PYI2652" s="653"/>
      <c r="PYJ2652" s="653"/>
      <c r="PYK2652" s="653"/>
      <c r="PYL2652" s="653"/>
      <c r="PYM2652" s="653"/>
      <c r="PYN2652" s="653"/>
      <c r="PYO2652" s="653"/>
      <c r="PYP2652" s="653"/>
      <c r="PYQ2652" s="653"/>
      <c r="PYR2652" s="653"/>
      <c r="PYS2652" s="653"/>
      <c r="PYT2652" s="653"/>
      <c r="PYU2652" s="653"/>
      <c r="PYV2652" s="653"/>
      <c r="PYW2652" s="653"/>
      <c r="PYX2652" s="653"/>
      <c r="PYY2652" s="653"/>
      <c r="PYZ2652" s="653"/>
      <c r="PZA2652" s="653"/>
      <c r="PZB2652" s="653"/>
      <c r="PZC2652" s="653"/>
      <c r="PZD2652" s="653"/>
      <c r="PZE2652" s="653"/>
      <c r="PZF2652" s="653"/>
      <c r="PZG2652" s="653"/>
      <c r="PZH2652" s="653"/>
      <c r="PZI2652" s="653"/>
      <c r="PZJ2652" s="653"/>
      <c r="PZK2652" s="653"/>
      <c r="PZL2652" s="653"/>
      <c r="PZM2652" s="653"/>
      <c r="PZN2652" s="653"/>
      <c r="PZO2652" s="653"/>
      <c r="PZP2652" s="653"/>
      <c r="PZQ2652" s="653"/>
      <c r="PZR2652" s="653"/>
      <c r="PZS2652" s="653"/>
      <c r="PZT2652" s="653"/>
      <c r="PZU2652" s="653"/>
      <c r="PZV2652" s="653"/>
      <c r="PZW2652" s="653"/>
      <c r="PZX2652" s="653"/>
      <c r="PZY2652" s="653"/>
      <c r="PZZ2652" s="653"/>
      <c r="QAA2652" s="653"/>
      <c r="QAB2652" s="653"/>
      <c r="QAC2652" s="653"/>
      <c r="QAD2652" s="653"/>
      <c r="QAE2652" s="653"/>
      <c r="QAF2652" s="653"/>
      <c r="QAG2652" s="653"/>
      <c r="QAH2652" s="653"/>
      <c r="QAI2652" s="653"/>
      <c r="QAJ2652" s="653"/>
      <c r="QAK2652" s="653"/>
      <c r="QAL2652" s="653"/>
      <c r="QAM2652" s="653"/>
      <c r="QAN2652" s="653"/>
      <c r="QAO2652" s="653"/>
      <c r="QAP2652" s="653"/>
      <c r="QAQ2652" s="653"/>
      <c r="QAR2652" s="653"/>
      <c r="QAS2652" s="653"/>
      <c r="QAT2652" s="653"/>
      <c r="QAU2652" s="653"/>
      <c r="QAV2652" s="653"/>
      <c r="QAW2652" s="653"/>
      <c r="QAX2652" s="653"/>
      <c r="QAY2652" s="653"/>
      <c r="QAZ2652" s="653"/>
      <c r="QBA2652" s="653"/>
      <c r="QBB2652" s="653"/>
      <c r="QBC2652" s="653"/>
      <c r="QBD2652" s="653"/>
      <c r="QBE2652" s="653"/>
      <c r="QBF2652" s="653"/>
      <c r="QBG2652" s="653"/>
      <c r="QBH2652" s="653"/>
      <c r="QBI2652" s="653"/>
      <c r="QBJ2652" s="653"/>
      <c r="QBK2652" s="653"/>
      <c r="QBL2652" s="653"/>
      <c r="QBM2652" s="653"/>
      <c r="QBN2652" s="653"/>
      <c r="QBO2652" s="653"/>
      <c r="QBP2652" s="653"/>
      <c r="QBQ2652" s="653"/>
      <c r="QBR2652" s="653"/>
      <c r="QBS2652" s="653"/>
      <c r="QBT2652" s="653"/>
      <c r="QBU2652" s="653"/>
      <c r="QBV2652" s="653"/>
      <c r="QBW2652" s="653"/>
      <c r="QBX2652" s="653"/>
      <c r="QBY2652" s="653"/>
      <c r="QBZ2652" s="653"/>
      <c r="QCA2652" s="653"/>
      <c r="QCB2652" s="653"/>
      <c r="QCC2652" s="653"/>
      <c r="QCD2652" s="653"/>
      <c r="QCE2652" s="653"/>
      <c r="QCF2652" s="653"/>
      <c r="QCG2652" s="653"/>
      <c r="QCH2652" s="653"/>
      <c r="QCI2652" s="653"/>
      <c r="QCJ2652" s="653"/>
      <c r="QCK2652" s="653"/>
      <c r="QCL2652" s="653"/>
      <c r="QCM2652" s="653"/>
      <c r="QCN2652" s="653"/>
      <c r="QCO2652" s="653"/>
      <c r="QCP2652" s="653"/>
      <c r="QCQ2652" s="653"/>
      <c r="QCR2652" s="653"/>
      <c r="QCS2652" s="653"/>
      <c r="QCT2652" s="653"/>
      <c r="QCU2652" s="653"/>
      <c r="QCV2652" s="653"/>
      <c r="QCW2652" s="653"/>
      <c r="QCX2652" s="653"/>
      <c r="QCY2652" s="653"/>
      <c r="QCZ2652" s="653"/>
      <c r="QDA2652" s="653"/>
      <c r="QDB2652" s="653"/>
      <c r="QDC2652" s="653"/>
      <c r="QDD2652" s="653"/>
      <c r="QDE2652" s="653"/>
      <c r="QDF2652" s="653"/>
      <c r="QDG2652" s="653"/>
      <c r="QDH2652" s="653"/>
      <c r="QDI2652" s="653"/>
      <c r="QDJ2652" s="653"/>
      <c r="QDK2652" s="653"/>
      <c r="QDL2652" s="653"/>
      <c r="QDM2652" s="653"/>
      <c r="QDN2652" s="653"/>
      <c r="QDO2652" s="653"/>
      <c r="QDP2652" s="653"/>
      <c r="QDQ2652" s="653"/>
      <c r="QDR2652" s="653"/>
      <c r="QDS2652" s="653"/>
      <c r="QDT2652" s="653"/>
      <c r="QDU2652" s="653"/>
      <c r="QDV2652" s="653"/>
      <c r="QDW2652" s="653"/>
      <c r="QDX2652" s="653"/>
      <c r="QDY2652" s="653"/>
      <c r="QDZ2652" s="653"/>
      <c r="QEA2652" s="653"/>
      <c r="QEB2652" s="653"/>
      <c r="QEC2652" s="653"/>
      <c r="QED2652" s="653"/>
      <c r="QEE2652" s="653"/>
      <c r="QEF2652" s="653"/>
      <c r="QEG2652" s="653"/>
      <c r="QEH2652" s="653"/>
      <c r="QEI2652" s="653"/>
      <c r="QEJ2652" s="653"/>
      <c r="QEK2652" s="653"/>
      <c r="QEL2652" s="653"/>
      <c r="QEM2652" s="653"/>
      <c r="QEN2652" s="653"/>
      <c r="QEO2652" s="653"/>
      <c r="QEP2652" s="653"/>
      <c r="QEQ2652" s="653"/>
      <c r="QER2652" s="653"/>
      <c r="QES2652" s="653"/>
      <c r="QET2652" s="653"/>
      <c r="QEU2652" s="653"/>
      <c r="QEV2652" s="653"/>
      <c r="QEW2652" s="653"/>
      <c r="QEX2652" s="653"/>
      <c r="QEY2652" s="653"/>
      <c r="QEZ2652" s="653"/>
      <c r="QFA2652" s="653"/>
      <c r="QFB2652" s="653"/>
      <c r="QFC2652" s="653"/>
      <c r="QFD2652" s="653"/>
      <c r="QFE2652" s="653"/>
      <c r="QFF2652" s="653"/>
      <c r="QFG2652" s="653"/>
      <c r="QFH2652" s="653"/>
      <c r="QFI2652" s="653"/>
      <c r="QFJ2652" s="653"/>
      <c r="QFK2652" s="653"/>
      <c r="QFL2652" s="653"/>
      <c r="QFM2652" s="653"/>
      <c r="QFN2652" s="653"/>
      <c r="QFO2652" s="653"/>
      <c r="QFP2652" s="653"/>
      <c r="QFQ2652" s="653"/>
      <c r="QFR2652" s="653"/>
      <c r="QFS2652" s="653"/>
      <c r="QFT2652" s="653"/>
      <c r="QFU2652" s="653"/>
      <c r="QFV2652" s="653"/>
      <c r="QFW2652" s="653"/>
      <c r="QFX2652" s="653"/>
      <c r="QFY2652" s="653"/>
      <c r="QFZ2652" s="653"/>
      <c r="QGA2652" s="653"/>
      <c r="QGB2652" s="653"/>
      <c r="QGC2652" s="653"/>
      <c r="QGD2652" s="653"/>
      <c r="QGE2652" s="653"/>
      <c r="QGF2652" s="653"/>
      <c r="QGG2652" s="653"/>
      <c r="QGH2652" s="653"/>
      <c r="QGI2652" s="653"/>
      <c r="QGJ2652" s="653"/>
      <c r="QGK2652" s="653"/>
      <c r="QGL2652" s="653"/>
      <c r="QGM2652" s="653"/>
      <c r="QGN2652" s="653"/>
      <c r="QGO2652" s="653"/>
      <c r="QGP2652" s="653"/>
      <c r="QGQ2652" s="653"/>
      <c r="QGR2652" s="653"/>
      <c r="QGS2652" s="653"/>
      <c r="QGT2652" s="653"/>
      <c r="QGU2652" s="653"/>
      <c r="QGV2652" s="653"/>
      <c r="QGW2652" s="653"/>
      <c r="QGX2652" s="653"/>
      <c r="QGY2652" s="653"/>
      <c r="QGZ2652" s="653"/>
      <c r="QHA2652" s="653"/>
      <c r="QHB2652" s="653"/>
      <c r="QHC2652" s="653"/>
      <c r="QHD2652" s="653"/>
      <c r="QHE2652" s="653"/>
      <c r="QHF2652" s="653"/>
      <c r="QHG2652" s="653"/>
      <c r="QHH2652" s="653"/>
      <c r="QHI2652" s="653"/>
      <c r="QHJ2652" s="653"/>
      <c r="QHK2652" s="653"/>
      <c r="QHL2652" s="653"/>
      <c r="QHM2652" s="653"/>
      <c r="QHN2652" s="653"/>
      <c r="QHO2652" s="653"/>
      <c r="QHP2652" s="653"/>
      <c r="QHQ2652" s="653"/>
      <c r="QHR2652" s="653"/>
      <c r="QHS2652" s="653"/>
      <c r="QHT2652" s="653"/>
      <c r="QHU2652" s="653"/>
      <c r="QHV2652" s="653"/>
      <c r="QHW2652" s="653"/>
      <c r="QHX2652" s="653"/>
      <c r="QHY2652" s="653"/>
      <c r="QHZ2652" s="653"/>
      <c r="QIA2652" s="653"/>
      <c r="QIB2652" s="653"/>
      <c r="QIC2652" s="653"/>
      <c r="QID2652" s="653"/>
      <c r="QIE2652" s="653"/>
      <c r="QIF2652" s="653"/>
      <c r="QIG2652" s="653"/>
      <c r="QIH2652" s="653"/>
      <c r="QII2652" s="653"/>
      <c r="QIJ2652" s="653"/>
      <c r="QIK2652" s="653"/>
      <c r="QIL2652" s="653"/>
      <c r="QIM2652" s="653"/>
      <c r="QIN2652" s="653"/>
      <c r="QIO2652" s="653"/>
      <c r="QIP2652" s="653"/>
      <c r="QIQ2652" s="653"/>
      <c r="QIR2652" s="653"/>
      <c r="QIS2652" s="653"/>
      <c r="QIT2652" s="653"/>
      <c r="QIU2652" s="653"/>
      <c r="QIV2652" s="653"/>
      <c r="QIW2652" s="653"/>
      <c r="QIX2652" s="653"/>
      <c r="QIY2652" s="653"/>
      <c r="QIZ2652" s="653"/>
      <c r="QJA2652" s="653"/>
      <c r="QJB2652" s="653"/>
      <c r="QJC2652" s="653"/>
      <c r="QJD2652" s="653"/>
      <c r="QJE2652" s="653"/>
      <c r="QJF2652" s="653"/>
      <c r="QJG2652" s="653"/>
      <c r="QJH2652" s="653"/>
      <c r="QJI2652" s="653"/>
      <c r="QJJ2652" s="653"/>
      <c r="QJK2652" s="653"/>
      <c r="QJL2652" s="653"/>
      <c r="QJM2652" s="653"/>
      <c r="QJN2652" s="653"/>
      <c r="QJO2652" s="653"/>
      <c r="QJP2652" s="653"/>
      <c r="QJQ2652" s="653"/>
      <c r="QJR2652" s="653"/>
      <c r="QJS2652" s="653"/>
      <c r="QJT2652" s="653"/>
      <c r="QJU2652" s="653"/>
      <c r="QJV2652" s="653"/>
      <c r="QJW2652" s="653"/>
      <c r="QJX2652" s="653"/>
      <c r="QJY2652" s="653"/>
      <c r="QJZ2652" s="653"/>
      <c r="QKA2652" s="653"/>
      <c r="QKB2652" s="653"/>
      <c r="QKC2652" s="653"/>
      <c r="QKD2652" s="653"/>
      <c r="QKE2652" s="653"/>
      <c r="QKF2652" s="653"/>
      <c r="QKG2652" s="653"/>
      <c r="QKH2652" s="653"/>
      <c r="QKI2652" s="653"/>
      <c r="QKJ2652" s="653"/>
      <c r="QKK2652" s="653"/>
      <c r="QKL2652" s="653"/>
      <c r="QKM2652" s="653"/>
      <c r="QKN2652" s="653"/>
      <c r="QKO2652" s="653"/>
      <c r="QKP2652" s="653"/>
      <c r="QKQ2652" s="653"/>
      <c r="QKR2652" s="653"/>
      <c r="QKS2652" s="653"/>
      <c r="QKT2652" s="653"/>
      <c r="QKU2652" s="653"/>
      <c r="QKV2652" s="653"/>
      <c r="QKW2652" s="653"/>
      <c r="QKX2652" s="653"/>
      <c r="QKY2652" s="653"/>
      <c r="QKZ2652" s="653"/>
      <c r="QLA2652" s="653"/>
      <c r="QLB2652" s="653"/>
      <c r="QLC2652" s="653"/>
      <c r="QLD2652" s="653"/>
      <c r="QLE2652" s="653"/>
      <c r="QLF2652" s="653"/>
      <c r="QLG2652" s="653"/>
      <c r="QLH2652" s="653"/>
      <c r="QLI2652" s="653"/>
      <c r="QLJ2652" s="653"/>
      <c r="QLK2652" s="653"/>
      <c r="QLL2652" s="653"/>
      <c r="QLM2652" s="653"/>
      <c r="QLN2652" s="653"/>
      <c r="QLO2652" s="653"/>
      <c r="QLP2652" s="653"/>
      <c r="QLQ2652" s="653"/>
      <c r="QLR2652" s="653"/>
      <c r="QLS2652" s="653"/>
      <c r="QLT2652" s="653"/>
      <c r="QLU2652" s="653"/>
      <c r="QLV2652" s="653"/>
      <c r="QLW2652" s="653"/>
      <c r="QLX2652" s="653"/>
      <c r="QLY2652" s="653"/>
      <c r="QLZ2652" s="653"/>
      <c r="QMA2652" s="653"/>
      <c r="QMB2652" s="653"/>
      <c r="QMC2652" s="653"/>
      <c r="QMD2652" s="653"/>
      <c r="QME2652" s="653"/>
      <c r="QMF2652" s="653"/>
      <c r="QMG2652" s="653"/>
      <c r="QMH2652" s="653"/>
      <c r="QMI2652" s="653"/>
      <c r="QMJ2652" s="653"/>
      <c r="QMK2652" s="653"/>
      <c r="QML2652" s="653"/>
      <c r="QMM2652" s="653"/>
      <c r="QMN2652" s="653"/>
      <c r="QMO2652" s="653"/>
      <c r="QMP2652" s="653"/>
      <c r="QMQ2652" s="653"/>
      <c r="QMR2652" s="653"/>
      <c r="QMS2652" s="653"/>
      <c r="QMT2652" s="653"/>
      <c r="QMU2652" s="653"/>
      <c r="QMV2652" s="653"/>
      <c r="QMW2652" s="653"/>
      <c r="QMX2652" s="653"/>
      <c r="QMY2652" s="653"/>
      <c r="QMZ2652" s="653"/>
      <c r="QNA2652" s="653"/>
      <c r="QNB2652" s="653"/>
      <c r="QNC2652" s="653"/>
      <c r="QND2652" s="653"/>
      <c r="QNE2652" s="653"/>
      <c r="QNF2652" s="653"/>
      <c r="QNG2652" s="653"/>
      <c r="QNH2652" s="653"/>
      <c r="QNI2652" s="653"/>
      <c r="QNJ2652" s="653"/>
      <c r="QNK2652" s="653"/>
      <c r="QNL2652" s="653"/>
      <c r="QNM2652" s="653"/>
      <c r="QNN2652" s="653"/>
      <c r="QNO2652" s="653"/>
      <c r="QNP2652" s="653"/>
      <c r="QNQ2652" s="653"/>
      <c r="QNR2652" s="653"/>
      <c r="QNS2652" s="653"/>
      <c r="QNT2652" s="653"/>
      <c r="QNU2652" s="653"/>
      <c r="QNV2652" s="653"/>
      <c r="QNW2652" s="653"/>
      <c r="QNX2652" s="653"/>
      <c r="QNY2652" s="653"/>
      <c r="QNZ2652" s="653"/>
      <c r="QOA2652" s="653"/>
      <c r="QOB2652" s="653"/>
      <c r="QOC2652" s="653"/>
      <c r="QOD2652" s="653"/>
      <c r="QOE2652" s="653"/>
      <c r="QOF2652" s="653"/>
      <c r="QOG2652" s="653"/>
      <c r="QOH2652" s="653"/>
      <c r="QOI2652" s="653"/>
      <c r="QOJ2652" s="653"/>
      <c r="QOK2652" s="653"/>
      <c r="QOL2652" s="653"/>
      <c r="QOM2652" s="653"/>
      <c r="QON2652" s="653"/>
      <c r="QOO2652" s="653"/>
      <c r="QOP2652" s="653"/>
      <c r="QOQ2652" s="653"/>
      <c r="QOR2652" s="653"/>
      <c r="QOS2652" s="653"/>
      <c r="QOT2652" s="653"/>
      <c r="QOU2652" s="653"/>
      <c r="QOV2652" s="653"/>
      <c r="QOW2652" s="653"/>
      <c r="QOX2652" s="653"/>
      <c r="QOY2652" s="653"/>
      <c r="QOZ2652" s="653"/>
      <c r="QPA2652" s="653"/>
      <c r="QPB2652" s="653"/>
      <c r="QPC2652" s="653"/>
      <c r="QPD2652" s="653"/>
      <c r="QPE2652" s="653"/>
      <c r="QPF2652" s="653"/>
      <c r="QPG2652" s="653"/>
      <c r="QPH2652" s="653"/>
      <c r="QPI2652" s="653"/>
      <c r="QPJ2652" s="653"/>
      <c r="QPK2652" s="653"/>
      <c r="QPL2652" s="653"/>
      <c r="QPM2652" s="653"/>
      <c r="QPN2652" s="653"/>
      <c r="QPO2652" s="653"/>
      <c r="QPP2652" s="653"/>
      <c r="QPQ2652" s="653"/>
      <c r="QPR2652" s="653"/>
      <c r="QPS2652" s="653"/>
      <c r="QPT2652" s="653"/>
      <c r="QPU2652" s="653"/>
      <c r="QPV2652" s="653"/>
      <c r="QPW2652" s="653"/>
      <c r="QPX2652" s="653"/>
      <c r="QPY2652" s="653"/>
      <c r="QPZ2652" s="653"/>
      <c r="QQA2652" s="653"/>
      <c r="QQB2652" s="653"/>
      <c r="QQC2652" s="653"/>
      <c r="QQD2652" s="653"/>
      <c r="QQE2652" s="653"/>
      <c r="QQF2652" s="653"/>
      <c r="QQG2652" s="653"/>
      <c r="QQH2652" s="653"/>
      <c r="QQI2652" s="653"/>
      <c r="QQJ2652" s="653"/>
      <c r="QQK2652" s="653"/>
      <c r="QQL2652" s="653"/>
      <c r="QQM2652" s="653"/>
      <c r="QQN2652" s="653"/>
      <c r="QQO2652" s="653"/>
      <c r="QQP2652" s="653"/>
      <c r="QQQ2652" s="653"/>
      <c r="QQR2652" s="653"/>
      <c r="QQS2652" s="653"/>
      <c r="QQT2652" s="653"/>
      <c r="QQU2652" s="653"/>
      <c r="QQV2652" s="653"/>
      <c r="QQW2652" s="653"/>
      <c r="QQX2652" s="653"/>
      <c r="QQY2652" s="653"/>
      <c r="QQZ2652" s="653"/>
      <c r="QRA2652" s="653"/>
      <c r="QRB2652" s="653"/>
      <c r="QRC2652" s="653"/>
      <c r="QRD2652" s="653"/>
      <c r="QRE2652" s="653"/>
      <c r="QRF2652" s="653"/>
      <c r="QRG2652" s="653"/>
      <c r="QRH2652" s="653"/>
      <c r="QRI2652" s="653"/>
      <c r="QRJ2652" s="653"/>
      <c r="QRK2652" s="653"/>
      <c r="QRL2652" s="653"/>
      <c r="QRM2652" s="653"/>
      <c r="QRN2652" s="653"/>
      <c r="QRO2652" s="653"/>
      <c r="QRP2652" s="653"/>
      <c r="QRQ2652" s="653"/>
      <c r="QRR2652" s="653"/>
      <c r="QRS2652" s="653"/>
      <c r="QRT2652" s="653"/>
      <c r="QRU2652" s="653"/>
      <c r="QRV2652" s="653"/>
      <c r="QRW2652" s="653"/>
      <c r="QRX2652" s="653"/>
      <c r="QRY2652" s="653"/>
      <c r="QRZ2652" s="653"/>
      <c r="QSA2652" s="653"/>
      <c r="QSB2652" s="653"/>
      <c r="QSC2652" s="653"/>
      <c r="QSD2652" s="653"/>
      <c r="QSE2652" s="653"/>
      <c r="QSF2652" s="653"/>
      <c r="QSG2652" s="653"/>
      <c r="QSH2652" s="653"/>
      <c r="QSI2652" s="653"/>
      <c r="QSJ2652" s="653"/>
      <c r="QSK2652" s="653"/>
      <c r="QSL2652" s="653"/>
      <c r="QSM2652" s="653"/>
      <c r="QSN2652" s="653"/>
      <c r="QSO2652" s="653"/>
      <c r="QSP2652" s="653"/>
      <c r="QSQ2652" s="653"/>
      <c r="QSR2652" s="653"/>
      <c r="QSS2652" s="653"/>
      <c r="QST2652" s="653"/>
      <c r="QSU2652" s="653"/>
      <c r="QSV2652" s="653"/>
      <c r="QSW2652" s="653"/>
      <c r="QSX2652" s="653"/>
      <c r="QSY2652" s="653"/>
      <c r="QSZ2652" s="653"/>
      <c r="QTA2652" s="653"/>
      <c r="QTB2652" s="653"/>
      <c r="QTC2652" s="653"/>
      <c r="QTD2652" s="653"/>
      <c r="QTE2652" s="653"/>
      <c r="QTF2652" s="653"/>
      <c r="QTG2652" s="653"/>
      <c r="QTH2652" s="653"/>
      <c r="QTI2652" s="653"/>
      <c r="QTJ2652" s="653"/>
      <c r="QTK2652" s="653"/>
      <c r="QTL2652" s="653"/>
      <c r="QTM2652" s="653"/>
      <c r="QTN2652" s="653"/>
      <c r="QTO2652" s="653"/>
      <c r="QTP2652" s="653"/>
      <c r="QTQ2652" s="653"/>
      <c r="QTR2652" s="653"/>
      <c r="QTS2652" s="653"/>
      <c r="QTT2652" s="653"/>
      <c r="QTU2652" s="653"/>
      <c r="QTV2652" s="653"/>
      <c r="QTW2652" s="653"/>
      <c r="QTX2652" s="653"/>
      <c r="QTY2652" s="653"/>
      <c r="QTZ2652" s="653"/>
      <c r="QUA2652" s="653"/>
      <c r="QUB2652" s="653"/>
      <c r="QUC2652" s="653"/>
      <c r="QUD2652" s="653"/>
      <c r="QUE2652" s="653"/>
      <c r="QUF2652" s="653"/>
      <c r="QUG2652" s="653"/>
      <c r="QUH2652" s="653"/>
      <c r="QUI2652" s="653"/>
      <c r="QUJ2652" s="653"/>
      <c r="QUK2652" s="653"/>
      <c r="QUL2652" s="653"/>
      <c r="QUM2652" s="653"/>
      <c r="QUN2652" s="653"/>
      <c r="QUO2652" s="653"/>
      <c r="QUP2652" s="653"/>
      <c r="QUQ2652" s="653"/>
      <c r="QUR2652" s="653"/>
      <c r="QUS2652" s="653"/>
      <c r="QUT2652" s="653"/>
      <c r="QUU2652" s="653"/>
      <c r="QUV2652" s="653"/>
      <c r="QUW2652" s="653"/>
      <c r="QUX2652" s="653"/>
      <c r="QUY2652" s="653"/>
      <c r="QUZ2652" s="653"/>
      <c r="QVA2652" s="653"/>
      <c r="QVB2652" s="653"/>
      <c r="QVC2652" s="653"/>
      <c r="QVD2652" s="653"/>
      <c r="QVE2652" s="653"/>
      <c r="QVF2652" s="653"/>
      <c r="QVG2652" s="653"/>
      <c r="QVH2652" s="653"/>
      <c r="QVI2652" s="653"/>
      <c r="QVJ2652" s="653"/>
      <c r="QVK2652" s="653"/>
      <c r="QVL2652" s="653"/>
      <c r="QVM2652" s="653"/>
      <c r="QVN2652" s="653"/>
      <c r="QVO2652" s="653"/>
      <c r="QVP2652" s="653"/>
      <c r="QVQ2652" s="653"/>
      <c r="QVR2652" s="653"/>
      <c r="QVS2652" s="653"/>
      <c r="QVT2652" s="653"/>
      <c r="QVU2652" s="653"/>
      <c r="QVV2652" s="653"/>
      <c r="QVW2652" s="653"/>
      <c r="QVX2652" s="653"/>
      <c r="QVY2652" s="653"/>
      <c r="QVZ2652" s="653"/>
      <c r="QWA2652" s="653"/>
      <c r="QWB2652" s="653"/>
      <c r="QWC2652" s="653"/>
      <c r="QWD2652" s="653"/>
      <c r="QWE2652" s="653"/>
      <c r="QWF2652" s="653"/>
      <c r="QWG2652" s="653"/>
      <c r="QWH2652" s="653"/>
      <c r="QWI2652" s="653"/>
      <c r="QWJ2652" s="653"/>
      <c r="QWK2652" s="653"/>
      <c r="QWL2652" s="653"/>
      <c r="QWM2652" s="653"/>
      <c r="QWN2652" s="653"/>
      <c r="QWO2652" s="653"/>
      <c r="QWP2652" s="653"/>
      <c r="QWQ2652" s="653"/>
      <c r="QWR2652" s="653"/>
      <c r="QWS2652" s="653"/>
      <c r="QWT2652" s="653"/>
      <c r="QWU2652" s="653"/>
      <c r="QWV2652" s="653"/>
      <c r="QWW2652" s="653"/>
      <c r="QWX2652" s="653"/>
      <c r="QWY2652" s="653"/>
      <c r="QWZ2652" s="653"/>
      <c r="QXA2652" s="653"/>
      <c r="QXB2652" s="653"/>
      <c r="QXC2652" s="653"/>
      <c r="QXD2652" s="653"/>
      <c r="QXE2652" s="653"/>
      <c r="QXF2652" s="653"/>
      <c r="QXG2652" s="653"/>
      <c r="QXH2652" s="653"/>
      <c r="QXI2652" s="653"/>
      <c r="QXJ2652" s="653"/>
      <c r="QXK2652" s="653"/>
      <c r="QXL2652" s="653"/>
      <c r="QXM2652" s="653"/>
      <c r="QXN2652" s="653"/>
      <c r="QXO2652" s="653"/>
      <c r="QXP2652" s="653"/>
      <c r="QXQ2652" s="653"/>
      <c r="QXR2652" s="653"/>
      <c r="QXS2652" s="653"/>
      <c r="QXT2652" s="653"/>
      <c r="QXU2652" s="653"/>
      <c r="QXV2652" s="653"/>
      <c r="QXW2652" s="653"/>
      <c r="QXX2652" s="653"/>
      <c r="QXY2652" s="653"/>
      <c r="QXZ2652" s="653"/>
      <c r="QYA2652" s="653"/>
      <c r="QYB2652" s="653"/>
      <c r="QYC2652" s="653"/>
      <c r="QYD2652" s="653"/>
      <c r="QYE2652" s="653"/>
      <c r="QYF2652" s="653"/>
      <c r="QYG2652" s="653"/>
      <c r="QYH2652" s="653"/>
      <c r="QYI2652" s="653"/>
      <c r="QYJ2652" s="653"/>
      <c r="QYK2652" s="653"/>
      <c r="QYL2652" s="653"/>
      <c r="QYM2652" s="653"/>
      <c r="QYN2652" s="653"/>
      <c r="QYO2652" s="653"/>
      <c r="QYP2652" s="653"/>
      <c r="QYQ2652" s="653"/>
      <c r="QYR2652" s="653"/>
      <c r="QYS2652" s="653"/>
      <c r="QYT2652" s="653"/>
      <c r="QYU2652" s="653"/>
      <c r="QYV2652" s="653"/>
      <c r="QYW2652" s="653"/>
      <c r="QYX2652" s="653"/>
      <c r="QYY2652" s="653"/>
      <c r="QYZ2652" s="653"/>
      <c r="QZA2652" s="653"/>
      <c r="QZB2652" s="653"/>
      <c r="QZC2652" s="653"/>
      <c r="QZD2652" s="653"/>
      <c r="QZE2652" s="653"/>
      <c r="QZF2652" s="653"/>
      <c r="QZG2652" s="653"/>
      <c r="QZH2652" s="653"/>
      <c r="QZI2652" s="653"/>
      <c r="QZJ2652" s="653"/>
      <c r="QZK2652" s="653"/>
      <c r="QZL2652" s="653"/>
      <c r="QZM2652" s="653"/>
      <c r="QZN2652" s="653"/>
      <c r="QZO2652" s="653"/>
      <c r="QZP2652" s="653"/>
      <c r="QZQ2652" s="653"/>
      <c r="QZR2652" s="653"/>
      <c r="QZS2652" s="653"/>
      <c r="QZT2652" s="653"/>
      <c r="QZU2652" s="653"/>
      <c r="QZV2652" s="653"/>
      <c r="QZW2652" s="653"/>
      <c r="QZX2652" s="653"/>
      <c r="QZY2652" s="653"/>
      <c r="QZZ2652" s="653"/>
      <c r="RAA2652" s="653"/>
      <c r="RAB2652" s="653"/>
      <c r="RAC2652" s="653"/>
      <c r="RAD2652" s="653"/>
      <c r="RAE2652" s="653"/>
      <c r="RAF2652" s="653"/>
      <c r="RAG2652" s="653"/>
      <c r="RAH2652" s="653"/>
      <c r="RAI2652" s="653"/>
      <c r="RAJ2652" s="653"/>
      <c r="RAK2652" s="653"/>
      <c r="RAL2652" s="653"/>
      <c r="RAM2652" s="653"/>
      <c r="RAN2652" s="653"/>
      <c r="RAO2652" s="653"/>
      <c r="RAP2652" s="653"/>
      <c r="RAQ2652" s="653"/>
      <c r="RAR2652" s="653"/>
      <c r="RAS2652" s="653"/>
      <c r="RAT2652" s="653"/>
      <c r="RAU2652" s="653"/>
      <c r="RAV2652" s="653"/>
      <c r="RAW2652" s="653"/>
      <c r="RAX2652" s="653"/>
      <c r="RAY2652" s="653"/>
      <c r="RAZ2652" s="653"/>
      <c r="RBA2652" s="653"/>
      <c r="RBB2652" s="653"/>
      <c r="RBC2652" s="653"/>
      <c r="RBD2652" s="653"/>
      <c r="RBE2652" s="653"/>
      <c r="RBF2652" s="653"/>
      <c r="RBG2652" s="653"/>
      <c r="RBH2652" s="653"/>
      <c r="RBI2652" s="653"/>
      <c r="RBJ2652" s="653"/>
      <c r="RBK2652" s="653"/>
      <c r="RBL2652" s="653"/>
      <c r="RBM2652" s="653"/>
      <c r="RBN2652" s="653"/>
      <c r="RBO2652" s="653"/>
      <c r="RBP2652" s="653"/>
      <c r="RBQ2652" s="653"/>
      <c r="RBR2652" s="653"/>
      <c r="RBS2652" s="653"/>
      <c r="RBT2652" s="653"/>
      <c r="RBU2652" s="653"/>
      <c r="RBV2652" s="653"/>
      <c r="RBW2652" s="653"/>
      <c r="RBX2652" s="653"/>
      <c r="RBY2652" s="653"/>
      <c r="RBZ2652" s="653"/>
      <c r="RCA2652" s="653"/>
      <c r="RCB2652" s="653"/>
      <c r="RCC2652" s="653"/>
      <c r="RCD2652" s="653"/>
      <c r="RCE2652" s="653"/>
      <c r="RCF2652" s="653"/>
      <c r="RCG2652" s="653"/>
      <c r="RCH2652" s="653"/>
      <c r="RCI2652" s="653"/>
      <c r="RCJ2652" s="653"/>
      <c r="RCK2652" s="653"/>
      <c r="RCL2652" s="653"/>
      <c r="RCM2652" s="653"/>
      <c r="RCN2652" s="653"/>
      <c r="RCO2652" s="653"/>
      <c r="RCP2652" s="653"/>
      <c r="RCQ2652" s="653"/>
      <c r="RCR2652" s="653"/>
      <c r="RCS2652" s="653"/>
      <c r="RCT2652" s="653"/>
      <c r="RCU2652" s="653"/>
      <c r="RCV2652" s="653"/>
      <c r="RCW2652" s="653"/>
      <c r="RCX2652" s="653"/>
      <c r="RCY2652" s="653"/>
      <c r="RCZ2652" s="653"/>
      <c r="RDA2652" s="653"/>
      <c r="RDB2652" s="653"/>
      <c r="RDC2652" s="653"/>
      <c r="RDD2652" s="653"/>
      <c r="RDE2652" s="653"/>
      <c r="RDF2652" s="653"/>
      <c r="RDG2652" s="653"/>
      <c r="RDH2652" s="653"/>
      <c r="RDI2652" s="653"/>
      <c r="RDJ2652" s="653"/>
      <c r="RDK2652" s="653"/>
      <c r="RDL2652" s="653"/>
      <c r="RDM2652" s="653"/>
      <c r="RDN2652" s="653"/>
      <c r="RDO2652" s="653"/>
      <c r="RDP2652" s="653"/>
      <c r="RDQ2652" s="653"/>
      <c r="RDR2652" s="653"/>
      <c r="RDS2652" s="653"/>
      <c r="RDT2652" s="653"/>
      <c r="RDU2652" s="653"/>
      <c r="RDV2652" s="653"/>
      <c r="RDW2652" s="653"/>
      <c r="RDX2652" s="653"/>
      <c r="RDY2652" s="653"/>
      <c r="RDZ2652" s="653"/>
      <c r="REA2652" s="653"/>
      <c r="REB2652" s="653"/>
      <c r="REC2652" s="653"/>
      <c r="RED2652" s="653"/>
      <c r="REE2652" s="653"/>
      <c r="REF2652" s="653"/>
      <c r="REG2652" s="653"/>
      <c r="REH2652" s="653"/>
      <c r="REI2652" s="653"/>
      <c r="REJ2652" s="653"/>
      <c r="REK2652" s="653"/>
      <c r="REL2652" s="653"/>
      <c r="REM2652" s="653"/>
      <c r="REN2652" s="653"/>
      <c r="REO2652" s="653"/>
      <c r="REP2652" s="653"/>
      <c r="REQ2652" s="653"/>
      <c r="RER2652" s="653"/>
      <c r="RES2652" s="653"/>
      <c r="RET2652" s="653"/>
      <c r="REU2652" s="653"/>
      <c r="REV2652" s="653"/>
      <c r="REW2652" s="653"/>
      <c r="REX2652" s="653"/>
      <c r="REY2652" s="653"/>
      <c r="REZ2652" s="653"/>
      <c r="RFA2652" s="653"/>
      <c r="RFB2652" s="653"/>
      <c r="RFC2652" s="653"/>
      <c r="RFD2652" s="653"/>
      <c r="RFE2652" s="653"/>
      <c r="RFF2652" s="653"/>
      <c r="RFG2652" s="653"/>
      <c r="RFH2652" s="653"/>
      <c r="RFI2652" s="653"/>
      <c r="RFJ2652" s="653"/>
      <c r="RFK2652" s="653"/>
      <c r="RFL2652" s="653"/>
      <c r="RFM2652" s="653"/>
      <c r="RFN2652" s="653"/>
      <c r="RFO2652" s="653"/>
      <c r="RFP2652" s="653"/>
      <c r="RFQ2652" s="653"/>
      <c r="RFR2652" s="653"/>
      <c r="RFS2652" s="653"/>
      <c r="RFT2652" s="653"/>
      <c r="RFU2652" s="653"/>
      <c r="RFV2652" s="653"/>
      <c r="RFW2652" s="653"/>
      <c r="RFX2652" s="653"/>
      <c r="RFY2652" s="653"/>
      <c r="RFZ2652" s="653"/>
      <c r="RGA2652" s="653"/>
      <c r="RGB2652" s="653"/>
      <c r="RGC2652" s="653"/>
      <c r="RGD2652" s="653"/>
      <c r="RGE2652" s="653"/>
      <c r="RGF2652" s="653"/>
      <c r="RGG2652" s="653"/>
      <c r="RGH2652" s="653"/>
      <c r="RGI2652" s="653"/>
      <c r="RGJ2652" s="653"/>
      <c r="RGK2652" s="653"/>
      <c r="RGL2652" s="653"/>
      <c r="RGM2652" s="653"/>
      <c r="RGN2652" s="653"/>
      <c r="RGO2652" s="653"/>
      <c r="RGP2652" s="653"/>
      <c r="RGQ2652" s="653"/>
      <c r="RGR2652" s="653"/>
      <c r="RGS2652" s="653"/>
      <c r="RGT2652" s="653"/>
      <c r="RGU2652" s="653"/>
      <c r="RGV2652" s="653"/>
      <c r="RGW2652" s="653"/>
      <c r="RGX2652" s="653"/>
      <c r="RGY2652" s="653"/>
      <c r="RGZ2652" s="653"/>
      <c r="RHA2652" s="653"/>
      <c r="RHB2652" s="653"/>
      <c r="RHC2652" s="653"/>
      <c r="RHD2652" s="653"/>
      <c r="RHE2652" s="653"/>
      <c r="RHF2652" s="653"/>
      <c r="RHG2652" s="653"/>
      <c r="RHH2652" s="653"/>
      <c r="RHI2652" s="653"/>
      <c r="RHJ2652" s="653"/>
      <c r="RHK2652" s="653"/>
      <c r="RHL2652" s="653"/>
      <c r="RHM2652" s="653"/>
      <c r="RHN2652" s="653"/>
      <c r="RHO2652" s="653"/>
      <c r="RHP2652" s="653"/>
      <c r="RHQ2652" s="653"/>
      <c r="RHR2652" s="653"/>
      <c r="RHS2652" s="653"/>
      <c r="RHT2652" s="653"/>
      <c r="RHU2652" s="653"/>
      <c r="RHV2652" s="653"/>
      <c r="RHW2652" s="653"/>
      <c r="RHX2652" s="653"/>
      <c r="RHY2652" s="653"/>
      <c r="RHZ2652" s="653"/>
      <c r="RIA2652" s="653"/>
      <c r="RIB2652" s="653"/>
      <c r="RIC2652" s="653"/>
      <c r="RID2652" s="653"/>
      <c r="RIE2652" s="653"/>
      <c r="RIF2652" s="653"/>
      <c r="RIG2652" s="653"/>
      <c r="RIH2652" s="653"/>
      <c r="RII2652" s="653"/>
      <c r="RIJ2652" s="653"/>
      <c r="RIK2652" s="653"/>
      <c r="RIL2652" s="653"/>
      <c r="RIM2652" s="653"/>
      <c r="RIN2652" s="653"/>
      <c r="RIO2652" s="653"/>
      <c r="RIP2652" s="653"/>
      <c r="RIQ2652" s="653"/>
      <c r="RIR2652" s="653"/>
      <c r="RIS2652" s="653"/>
      <c r="RIT2652" s="653"/>
      <c r="RIU2652" s="653"/>
      <c r="RIV2652" s="653"/>
      <c r="RIW2652" s="653"/>
      <c r="RIX2652" s="653"/>
      <c r="RIY2652" s="653"/>
      <c r="RIZ2652" s="653"/>
      <c r="RJA2652" s="653"/>
      <c r="RJB2652" s="653"/>
      <c r="RJC2652" s="653"/>
      <c r="RJD2652" s="653"/>
      <c r="RJE2652" s="653"/>
      <c r="RJF2652" s="653"/>
      <c r="RJG2652" s="653"/>
      <c r="RJH2652" s="653"/>
      <c r="RJI2652" s="653"/>
      <c r="RJJ2652" s="653"/>
      <c r="RJK2652" s="653"/>
      <c r="RJL2652" s="653"/>
      <c r="RJM2652" s="653"/>
      <c r="RJN2652" s="653"/>
      <c r="RJO2652" s="653"/>
      <c r="RJP2652" s="653"/>
      <c r="RJQ2652" s="653"/>
      <c r="RJR2652" s="653"/>
      <c r="RJS2652" s="653"/>
      <c r="RJT2652" s="653"/>
      <c r="RJU2652" s="653"/>
      <c r="RJV2652" s="653"/>
      <c r="RJW2652" s="653"/>
      <c r="RJX2652" s="653"/>
      <c r="RJY2652" s="653"/>
      <c r="RJZ2652" s="653"/>
      <c r="RKA2652" s="653"/>
      <c r="RKB2652" s="653"/>
      <c r="RKC2652" s="653"/>
      <c r="RKD2652" s="653"/>
      <c r="RKE2652" s="653"/>
      <c r="RKF2652" s="653"/>
      <c r="RKG2652" s="653"/>
      <c r="RKH2652" s="653"/>
      <c r="RKI2652" s="653"/>
      <c r="RKJ2652" s="653"/>
      <c r="RKK2652" s="653"/>
      <c r="RKL2652" s="653"/>
      <c r="RKM2652" s="653"/>
      <c r="RKN2652" s="653"/>
      <c r="RKO2652" s="653"/>
      <c r="RKP2652" s="653"/>
      <c r="RKQ2652" s="653"/>
      <c r="RKR2652" s="653"/>
      <c r="RKS2652" s="653"/>
      <c r="RKT2652" s="653"/>
      <c r="RKU2652" s="653"/>
      <c r="RKV2652" s="653"/>
      <c r="RKW2652" s="653"/>
      <c r="RKX2652" s="653"/>
      <c r="RKY2652" s="653"/>
      <c r="RKZ2652" s="653"/>
      <c r="RLA2652" s="653"/>
      <c r="RLB2652" s="653"/>
      <c r="RLC2652" s="653"/>
      <c r="RLD2652" s="653"/>
      <c r="RLE2652" s="653"/>
      <c r="RLF2652" s="653"/>
      <c r="RLG2652" s="653"/>
      <c r="RLH2652" s="653"/>
      <c r="RLI2652" s="653"/>
      <c r="RLJ2652" s="653"/>
      <c r="RLK2652" s="653"/>
      <c r="RLL2652" s="653"/>
      <c r="RLM2652" s="653"/>
      <c r="RLN2652" s="653"/>
      <c r="RLO2652" s="653"/>
      <c r="RLP2652" s="653"/>
      <c r="RLQ2652" s="653"/>
      <c r="RLR2652" s="653"/>
      <c r="RLS2652" s="653"/>
      <c r="RLT2652" s="653"/>
      <c r="RLU2652" s="653"/>
      <c r="RLV2652" s="653"/>
      <c r="RLW2652" s="653"/>
      <c r="RLX2652" s="653"/>
      <c r="RLY2652" s="653"/>
      <c r="RLZ2652" s="653"/>
      <c r="RMA2652" s="653"/>
      <c r="RMB2652" s="653"/>
      <c r="RMC2652" s="653"/>
      <c r="RMD2652" s="653"/>
      <c r="RME2652" s="653"/>
      <c r="RMF2652" s="653"/>
      <c r="RMG2652" s="653"/>
      <c r="RMH2652" s="653"/>
      <c r="RMI2652" s="653"/>
      <c r="RMJ2652" s="653"/>
      <c r="RMK2652" s="653"/>
      <c r="RML2652" s="653"/>
      <c r="RMM2652" s="653"/>
      <c r="RMN2652" s="653"/>
      <c r="RMO2652" s="653"/>
      <c r="RMP2652" s="653"/>
      <c r="RMQ2652" s="653"/>
      <c r="RMR2652" s="653"/>
      <c r="RMS2652" s="653"/>
      <c r="RMT2652" s="653"/>
      <c r="RMU2652" s="653"/>
      <c r="RMV2652" s="653"/>
      <c r="RMW2652" s="653"/>
      <c r="RMX2652" s="653"/>
      <c r="RMY2652" s="653"/>
      <c r="RMZ2652" s="653"/>
      <c r="RNA2652" s="653"/>
      <c r="RNB2652" s="653"/>
      <c r="RNC2652" s="653"/>
      <c r="RND2652" s="653"/>
      <c r="RNE2652" s="653"/>
      <c r="RNF2652" s="653"/>
      <c r="RNG2652" s="653"/>
      <c r="RNH2652" s="653"/>
      <c r="RNI2652" s="653"/>
      <c r="RNJ2652" s="653"/>
      <c r="RNK2652" s="653"/>
      <c r="RNL2652" s="653"/>
      <c r="RNM2652" s="653"/>
      <c r="RNN2652" s="653"/>
      <c r="RNO2652" s="653"/>
      <c r="RNP2652" s="653"/>
      <c r="RNQ2652" s="653"/>
      <c r="RNR2652" s="653"/>
      <c r="RNS2652" s="653"/>
      <c r="RNT2652" s="653"/>
      <c r="RNU2652" s="653"/>
      <c r="RNV2652" s="653"/>
      <c r="RNW2652" s="653"/>
      <c r="RNX2652" s="653"/>
      <c r="RNY2652" s="653"/>
      <c r="RNZ2652" s="653"/>
      <c r="ROA2652" s="653"/>
      <c r="ROB2652" s="653"/>
      <c r="ROC2652" s="653"/>
      <c r="ROD2652" s="653"/>
      <c r="ROE2652" s="653"/>
      <c r="ROF2652" s="653"/>
      <c r="ROG2652" s="653"/>
      <c r="ROH2652" s="653"/>
      <c r="ROI2652" s="653"/>
      <c r="ROJ2652" s="653"/>
      <c r="ROK2652" s="653"/>
      <c r="ROL2652" s="653"/>
      <c r="ROM2652" s="653"/>
      <c r="RON2652" s="653"/>
      <c r="ROO2652" s="653"/>
      <c r="ROP2652" s="653"/>
      <c r="ROQ2652" s="653"/>
      <c r="ROR2652" s="653"/>
      <c r="ROS2652" s="653"/>
      <c r="ROT2652" s="653"/>
      <c r="ROU2652" s="653"/>
      <c r="ROV2652" s="653"/>
      <c r="ROW2652" s="653"/>
      <c r="ROX2652" s="653"/>
      <c r="ROY2652" s="653"/>
      <c r="ROZ2652" s="653"/>
      <c r="RPA2652" s="653"/>
      <c r="RPB2652" s="653"/>
      <c r="RPC2652" s="653"/>
      <c r="RPD2652" s="653"/>
      <c r="RPE2652" s="653"/>
      <c r="RPF2652" s="653"/>
      <c r="RPG2652" s="653"/>
      <c r="RPH2652" s="653"/>
      <c r="RPI2652" s="653"/>
      <c r="RPJ2652" s="653"/>
      <c r="RPK2652" s="653"/>
      <c r="RPL2652" s="653"/>
      <c r="RPM2652" s="653"/>
      <c r="RPN2652" s="653"/>
      <c r="RPO2652" s="653"/>
      <c r="RPP2652" s="653"/>
      <c r="RPQ2652" s="653"/>
      <c r="RPR2652" s="653"/>
      <c r="RPS2652" s="653"/>
      <c r="RPT2652" s="653"/>
      <c r="RPU2652" s="653"/>
      <c r="RPV2652" s="653"/>
      <c r="RPW2652" s="653"/>
      <c r="RPX2652" s="653"/>
      <c r="RPY2652" s="653"/>
      <c r="RPZ2652" s="653"/>
      <c r="RQA2652" s="653"/>
      <c r="RQB2652" s="653"/>
      <c r="RQC2652" s="653"/>
      <c r="RQD2652" s="653"/>
      <c r="RQE2652" s="653"/>
      <c r="RQF2652" s="653"/>
      <c r="RQG2652" s="653"/>
      <c r="RQH2652" s="653"/>
      <c r="RQI2652" s="653"/>
      <c r="RQJ2652" s="653"/>
      <c r="RQK2652" s="653"/>
      <c r="RQL2652" s="653"/>
      <c r="RQM2652" s="653"/>
      <c r="RQN2652" s="653"/>
      <c r="RQO2652" s="653"/>
      <c r="RQP2652" s="653"/>
      <c r="RQQ2652" s="653"/>
      <c r="RQR2652" s="653"/>
      <c r="RQS2652" s="653"/>
      <c r="RQT2652" s="653"/>
      <c r="RQU2652" s="653"/>
      <c r="RQV2652" s="653"/>
      <c r="RQW2652" s="653"/>
      <c r="RQX2652" s="653"/>
      <c r="RQY2652" s="653"/>
      <c r="RQZ2652" s="653"/>
      <c r="RRA2652" s="653"/>
      <c r="RRB2652" s="653"/>
      <c r="RRC2652" s="653"/>
      <c r="RRD2652" s="653"/>
      <c r="RRE2652" s="653"/>
      <c r="RRF2652" s="653"/>
      <c r="RRG2652" s="653"/>
      <c r="RRH2652" s="653"/>
      <c r="RRI2652" s="653"/>
      <c r="RRJ2652" s="653"/>
      <c r="RRK2652" s="653"/>
      <c r="RRL2652" s="653"/>
      <c r="RRM2652" s="653"/>
      <c r="RRN2652" s="653"/>
      <c r="RRO2652" s="653"/>
      <c r="RRP2652" s="653"/>
      <c r="RRQ2652" s="653"/>
      <c r="RRR2652" s="653"/>
      <c r="RRS2652" s="653"/>
      <c r="RRT2652" s="653"/>
      <c r="RRU2652" s="653"/>
      <c r="RRV2652" s="653"/>
      <c r="RRW2652" s="653"/>
      <c r="RRX2652" s="653"/>
      <c r="RRY2652" s="653"/>
      <c r="RRZ2652" s="653"/>
      <c r="RSA2652" s="653"/>
      <c r="RSB2652" s="653"/>
      <c r="RSC2652" s="653"/>
      <c r="RSD2652" s="653"/>
      <c r="RSE2652" s="653"/>
      <c r="RSF2652" s="653"/>
      <c r="RSG2652" s="653"/>
      <c r="RSH2652" s="653"/>
      <c r="RSI2652" s="653"/>
      <c r="RSJ2652" s="653"/>
      <c r="RSK2652" s="653"/>
      <c r="RSL2652" s="653"/>
      <c r="RSM2652" s="653"/>
      <c r="RSN2652" s="653"/>
      <c r="RSO2652" s="653"/>
      <c r="RSP2652" s="653"/>
      <c r="RSQ2652" s="653"/>
      <c r="RSR2652" s="653"/>
      <c r="RSS2652" s="653"/>
      <c r="RST2652" s="653"/>
      <c r="RSU2652" s="653"/>
      <c r="RSV2652" s="653"/>
      <c r="RSW2652" s="653"/>
      <c r="RSX2652" s="653"/>
      <c r="RSY2652" s="653"/>
      <c r="RSZ2652" s="653"/>
      <c r="RTA2652" s="653"/>
      <c r="RTB2652" s="653"/>
      <c r="RTC2652" s="653"/>
      <c r="RTD2652" s="653"/>
      <c r="RTE2652" s="653"/>
      <c r="RTF2652" s="653"/>
      <c r="RTG2652" s="653"/>
      <c r="RTH2652" s="653"/>
      <c r="RTI2652" s="653"/>
      <c r="RTJ2652" s="653"/>
      <c r="RTK2652" s="653"/>
      <c r="RTL2652" s="653"/>
      <c r="RTM2652" s="653"/>
      <c r="RTN2652" s="653"/>
      <c r="RTO2652" s="653"/>
      <c r="RTP2652" s="653"/>
      <c r="RTQ2652" s="653"/>
      <c r="RTR2652" s="653"/>
      <c r="RTS2652" s="653"/>
      <c r="RTT2652" s="653"/>
      <c r="RTU2652" s="653"/>
      <c r="RTV2652" s="653"/>
      <c r="RTW2652" s="653"/>
      <c r="RTX2652" s="653"/>
      <c r="RTY2652" s="653"/>
      <c r="RTZ2652" s="653"/>
      <c r="RUA2652" s="653"/>
      <c r="RUB2652" s="653"/>
      <c r="RUC2652" s="653"/>
      <c r="RUD2652" s="653"/>
      <c r="RUE2652" s="653"/>
      <c r="RUF2652" s="653"/>
      <c r="RUG2652" s="653"/>
      <c r="RUH2652" s="653"/>
      <c r="RUI2652" s="653"/>
      <c r="RUJ2652" s="653"/>
      <c r="RUK2652" s="653"/>
      <c r="RUL2652" s="653"/>
      <c r="RUM2652" s="653"/>
      <c r="RUN2652" s="653"/>
      <c r="RUO2652" s="653"/>
      <c r="RUP2652" s="653"/>
      <c r="RUQ2652" s="653"/>
      <c r="RUR2652" s="653"/>
      <c r="RUS2652" s="653"/>
      <c r="RUT2652" s="653"/>
      <c r="RUU2652" s="653"/>
      <c r="RUV2652" s="653"/>
      <c r="RUW2652" s="653"/>
      <c r="RUX2652" s="653"/>
      <c r="RUY2652" s="653"/>
      <c r="RUZ2652" s="653"/>
      <c r="RVA2652" s="653"/>
      <c r="RVB2652" s="653"/>
      <c r="RVC2652" s="653"/>
      <c r="RVD2652" s="653"/>
      <c r="RVE2652" s="653"/>
      <c r="RVF2652" s="653"/>
      <c r="RVG2652" s="653"/>
      <c r="RVH2652" s="653"/>
      <c r="RVI2652" s="653"/>
      <c r="RVJ2652" s="653"/>
      <c r="RVK2652" s="653"/>
      <c r="RVL2652" s="653"/>
      <c r="RVM2652" s="653"/>
      <c r="RVN2652" s="653"/>
      <c r="RVO2652" s="653"/>
      <c r="RVP2652" s="653"/>
      <c r="RVQ2652" s="653"/>
      <c r="RVR2652" s="653"/>
      <c r="RVS2652" s="653"/>
      <c r="RVT2652" s="653"/>
      <c r="RVU2652" s="653"/>
      <c r="RVV2652" s="653"/>
      <c r="RVW2652" s="653"/>
      <c r="RVX2652" s="653"/>
      <c r="RVY2652" s="653"/>
      <c r="RVZ2652" s="653"/>
      <c r="RWA2652" s="653"/>
      <c r="RWB2652" s="653"/>
      <c r="RWC2652" s="653"/>
      <c r="RWD2652" s="653"/>
      <c r="RWE2652" s="653"/>
      <c r="RWF2652" s="653"/>
      <c r="RWG2652" s="653"/>
      <c r="RWH2652" s="653"/>
      <c r="RWI2652" s="653"/>
      <c r="RWJ2652" s="653"/>
      <c r="RWK2652" s="653"/>
      <c r="RWL2652" s="653"/>
      <c r="RWM2652" s="653"/>
      <c r="RWN2652" s="653"/>
      <c r="RWO2652" s="653"/>
      <c r="RWP2652" s="653"/>
      <c r="RWQ2652" s="653"/>
      <c r="RWR2652" s="653"/>
      <c r="RWS2652" s="653"/>
      <c r="RWT2652" s="653"/>
      <c r="RWU2652" s="653"/>
      <c r="RWV2652" s="653"/>
      <c r="RWW2652" s="653"/>
      <c r="RWX2652" s="653"/>
      <c r="RWY2652" s="653"/>
      <c r="RWZ2652" s="653"/>
      <c r="RXA2652" s="653"/>
      <c r="RXB2652" s="653"/>
      <c r="RXC2652" s="653"/>
      <c r="RXD2652" s="653"/>
      <c r="RXE2652" s="653"/>
      <c r="RXF2652" s="653"/>
      <c r="RXG2652" s="653"/>
      <c r="RXH2652" s="653"/>
      <c r="RXI2652" s="653"/>
      <c r="RXJ2652" s="653"/>
      <c r="RXK2652" s="653"/>
      <c r="RXL2652" s="653"/>
      <c r="RXM2652" s="653"/>
      <c r="RXN2652" s="653"/>
      <c r="RXO2652" s="653"/>
      <c r="RXP2652" s="653"/>
      <c r="RXQ2652" s="653"/>
      <c r="RXR2652" s="653"/>
      <c r="RXS2652" s="653"/>
      <c r="RXT2652" s="653"/>
      <c r="RXU2652" s="653"/>
      <c r="RXV2652" s="653"/>
      <c r="RXW2652" s="653"/>
      <c r="RXX2652" s="653"/>
      <c r="RXY2652" s="653"/>
      <c r="RXZ2652" s="653"/>
      <c r="RYA2652" s="653"/>
      <c r="RYB2652" s="653"/>
      <c r="RYC2652" s="653"/>
      <c r="RYD2652" s="653"/>
      <c r="RYE2652" s="653"/>
      <c r="RYF2652" s="653"/>
      <c r="RYG2652" s="653"/>
      <c r="RYH2652" s="653"/>
      <c r="RYI2652" s="653"/>
      <c r="RYJ2652" s="653"/>
      <c r="RYK2652" s="653"/>
      <c r="RYL2652" s="653"/>
      <c r="RYM2652" s="653"/>
      <c r="RYN2652" s="653"/>
      <c r="RYO2652" s="653"/>
      <c r="RYP2652" s="653"/>
      <c r="RYQ2652" s="653"/>
      <c r="RYR2652" s="653"/>
      <c r="RYS2652" s="653"/>
      <c r="RYT2652" s="653"/>
      <c r="RYU2652" s="653"/>
      <c r="RYV2652" s="653"/>
      <c r="RYW2652" s="653"/>
      <c r="RYX2652" s="653"/>
      <c r="RYY2652" s="653"/>
      <c r="RYZ2652" s="653"/>
      <c r="RZA2652" s="653"/>
      <c r="RZB2652" s="653"/>
      <c r="RZC2652" s="653"/>
      <c r="RZD2652" s="653"/>
      <c r="RZE2652" s="653"/>
      <c r="RZF2652" s="653"/>
      <c r="RZG2652" s="653"/>
      <c r="RZH2652" s="653"/>
      <c r="RZI2652" s="653"/>
      <c r="RZJ2652" s="653"/>
      <c r="RZK2652" s="653"/>
      <c r="RZL2652" s="653"/>
      <c r="RZM2652" s="653"/>
      <c r="RZN2652" s="653"/>
      <c r="RZO2652" s="653"/>
      <c r="RZP2652" s="653"/>
      <c r="RZQ2652" s="653"/>
      <c r="RZR2652" s="653"/>
      <c r="RZS2652" s="653"/>
      <c r="RZT2652" s="653"/>
      <c r="RZU2652" s="653"/>
      <c r="RZV2652" s="653"/>
      <c r="RZW2652" s="653"/>
      <c r="RZX2652" s="653"/>
      <c r="RZY2652" s="653"/>
      <c r="RZZ2652" s="653"/>
      <c r="SAA2652" s="653"/>
      <c r="SAB2652" s="653"/>
      <c r="SAC2652" s="653"/>
      <c r="SAD2652" s="653"/>
      <c r="SAE2652" s="653"/>
      <c r="SAF2652" s="653"/>
      <c r="SAG2652" s="653"/>
      <c r="SAH2652" s="653"/>
      <c r="SAI2652" s="653"/>
      <c r="SAJ2652" s="653"/>
      <c r="SAK2652" s="653"/>
      <c r="SAL2652" s="653"/>
      <c r="SAM2652" s="653"/>
      <c r="SAN2652" s="653"/>
      <c r="SAO2652" s="653"/>
      <c r="SAP2652" s="653"/>
      <c r="SAQ2652" s="653"/>
      <c r="SAR2652" s="653"/>
      <c r="SAS2652" s="653"/>
      <c r="SAT2652" s="653"/>
      <c r="SAU2652" s="653"/>
      <c r="SAV2652" s="653"/>
      <c r="SAW2652" s="653"/>
      <c r="SAX2652" s="653"/>
      <c r="SAY2652" s="653"/>
      <c r="SAZ2652" s="653"/>
      <c r="SBA2652" s="653"/>
      <c r="SBB2652" s="653"/>
      <c r="SBC2652" s="653"/>
      <c r="SBD2652" s="653"/>
      <c r="SBE2652" s="653"/>
      <c r="SBF2652" s="653"/>
      <c r="SBG2652" s="653"/>
      <c r="SBH2652" s="653"/>
      <c r="SBI2652" s="653"/>
      <c r="SBJ2652" s="653"/>
      <c r="SBK2652" s="653"/>
      <c r="SBL2652" s="653"/>
      <c r="SBM2652" s="653"/>
      <c r="SBN2652" s="653"/>
      <c r="SBO2652" s="653"/>
      <c r="SBP2652" s="653"/>
      <c r="SBQ2652" s="653"/>
      <c r="SBR2652" s="653"/>
      <c r="SBS2652" s="653"/>
      <c r="SBT2652" s="653"/>
      <c r="SBU2652" s="653"/>
      <c r="SBV2652" s="653"/>
      <c r="SBW2652" s="653"/>
      <c r="SBX2652" s="653"/>
      <c r="SBY2652" s="653"/>
      <c r="SBZ2652" s="653"/>
      <c r="SCA2652" s="653"/>
      <c r="SCB2652" s="653"/>
      <c r="SCC2652" s="653"/>
      <c r="SCD2652" s="653"/>
      <c r="SCE2652" s="653"/>
      <c r="SCF2652" s="653"/>
      <c r="SCG2652" s="653"/>
      <c r="SCH2652" s="653"/>
      <c r="SCI2652" s="653"/>
      <c r="SCJ2652" s="653"/>
      <c r="SCK2652" s="653"/>
      <c r="SCL2652" s="653"/>
      <c r="SCM2652" s="653"/>
      <c r="SCN2652" s="653"/>
      <c r="SCO2652" s="653"/>
      <c r="SCP2652" s="653"/>
      <c r="SCQ2652" s="653"/>
      <c r="SCR2652" s="653"/>
      <c r="SCS2652" s="653"/>
      <c r="SCT2652" s="653"/>
      <c r="SCU2652" s="653"/>
      <c r="SCV2652" s="653"/>
      <c r="SCW2652" s="653"/>
      <c r="SCX2652" s="653"/>
      <c r="SCY2652" s="653"/>
      <c r="SCZ2652" s="653"/>
      <c r="SDA2652" s="653"/>
      <c r="SDB2652" s="653"/>
      <c r="SDC2652" s="653"/>
      <c r="SDD2652" s="653"/>
      <c r="SDE2652" s="653"/>
      <c r="SDF2652" s="653"/>
      <c r="SDG2652" s="653"/>
      <c r="SDH2652" s="653"/>
      <c r="SDI2652" s="653"/>
      <c r="SDJ2652" s="653"/>
      <c r="SDK2652" s="653"/>
      <c r="SDL2652" s="653"/>
      <c r="SDM2652" s="653"/>
      <c r="SDN2652" s="653"/>
      <c r="SDO2652" s="653"/>
      <c r="SDP2652" s="653"/>
      <c r="SDQ2652" s="653"/>
      <c r="SDR2652" s="653"/>
      <c r="SDS2652" s="653"/>
      <c r="SDT2652" s="653"/>
      <c r="SDU2652" s="653"/>
      <c r="SDV2652" s="653"/>
      <c r="SDW2652" s="653"/>
      <c r="SDX2652" s="653"/>
      <c r="SDY2652" s="653"/>
      <c r="SDZ2652" s="653"/>
      <c r="SEA2652" s="653"/>
      <c r="SEB2652" s="653"/>
      <c r="SEC2652" s="653"/>
      <c r="SED2652" s="653"/>
      <c r="SEE2652" s="653"/>
      <c r="SEF2652" s="653"/>
      <c r="SEG2652" s="653"/>
      <c r="SEH2652" s="653"/>
      <c r="SEI2652" s="653"/>
      <c r="SEJ2652" s="653"/>
      <c r="SEK2652" s="653"/>
      <c r="SEL2652" s="653"/>
      <c r="SEM2652" s="653"/>
      <c r="SEN2652" s="653"/>
      <c r="SEO2652" s="653"/>
      <c r="SEP2652" s="653"/>
      <c r="SEQ2652" s="653"/>
      <c r="SER2652" s="653"/>
      <c r="SES2652" s="653"/>
      <c r="SET2652" s="653"/>
      <c r="SEU2652" s="653"/>
      <c r="SEV2652" s="653"/>
      <c r="SEW2652" s="653"/>
      <c r="SEX2652" s="653"/>
      <c r="SEY2652" s="653"/>
      <c r="SEZ2652" s="653"/>
      <c r="SFA2652" s="653"/>
      <c r="SFB2652" s="653"/>
      <c r="SFC2652" s="653"/>
      <c r="SFD2652" s="653"/>
      <c r="SFE2652" s="653"/>
      <c r="SFF2652" s="653"/>
      <c r="SFG2652" s="653"/>
      <c r="SFH2652" s="653"/>
      <c r="SFI2652" s="653"/>
      <c r="SFJ2652" s="653"/>
      <c r="SFK2652" s="653"/>
      <c r="SFL2652" s="653"/>
      <c r="SFM2652" s="653"/>
      <c r="SFN2652" s="653"/>
      <c r="SFO2652" s="653"/>
      <c r="SFP2652" s="653"/>
      <c r="SFQ2652" s="653"/>
      <c r="SFR2652" s="653"/>
      <c r="SFS2652" s="653"/>
      <c r="SFT2652" s="653"/>
      <c r="SFU2652" s="653"/>
      <c r="SFV2652" s="653"/>
      <c r="SFW2652" s="653"/>
      <c r="SFX2652" s="653"/>
      <c r="SFY2652" s="653"/>
      <c r="SFZ2652" s="653"/>
      <c r="SGA2652" s="653"/>
      <c r="SGB2652" s="653"/>
      <c r="SGC2652" s="653"/>
      <c r="SGD2652" s="653"/>
      <c r="SGE2652" s="653"/>
      <c r="SGF2652" s="653"/>
      <c r="SGG2652" s="653"/>
      <c r="SGH2652" s="653"/>
      <c r="SGI2652" s="653"/>
      <c r="SGJ2652" s="653"/>
      <c r="SGK2652" s="653"/>
      <c r="SGL2652" s="653"/>
      <c r="SGM2652" s="653"/>
      <c r="SGN2652" s="653"/>
      <c r="SGO2652" s="653"/>
      <c r="SGP2652" s="653"/>
      <c r="SGQ2652" s="653"/>
      <c r="SGR2652" s="653"/>
      <c r="SGS2652" s="653"/>
      <c r="SGT2652" s="653"/>
      <c r="SGU2652" s="653"/>
      <c r="SGV2652" s="653"/>
      <c r="SGW2652" s="653"/>
      <c r="SGX2652" s="653"/>
      <c r="SGY2652" s="653"/>
      <c r="SGZ2652" s="653"/>
      <c r="SHA2652" s="653"/>
      <c r="SHB2652" s="653"/>
      <c r="SHC2652" s="653"/>
      <c r="SHD2652" s="653"/>
      <c r="SHE2652" s="653"/>
      <c r="SHF2652" s="653"/>
      <c r="SHG2652" s="653"/>
      <c r="SHH2652" s="653"/>
      <c r="SHI2652" s="653"/>
      <c r="SHJ2652" s="653"/>
      <c r="SHK2652" s="653"/>
      <c r="SHL2652" s="653"/>
      <c r="SHM2652" s="653"/>
      <c r="SHN2652" s="653"/>
      <c r="SHO2652" s="653"/>
      <c r="SHP2652" s="653"/>
      <c r="SHQ2652" s="653"/>
      <c r="SHR2652" s="653"/>
      <c r="SHS2652" s="653"/>
      <c r="SHT2652" s="653"/>
      <c r="SHU2652" s="653"/>
      <c r="SHV2652" s="653"/>
      <c r="SHW2652" s="653"/>
      <c r="SHX2652" s="653"/>
      <c r="SHY2652" s="653"/>
      <c r="SHZ2652" s="653"/>
      <c r="SIA2652" s="653"/>
      <c r="SIB2652" s="653"/>
      <c r="SIC2652" s="653"/>
      <c r="SID2652" s="653"/>
      <c r="SIE2652" s="653"/>
      <c r="SIF2652" s="653"/>
      <c r="SIG2652" s="653"/>
      <c r="SIH2652" s="653"/>
      <c r="SII2652" s="653"/>
      <c r="SIJ2652" s="653"/>
      <c r="SIK2652" s="653"/>
      <c r="SIL2652" s="653"/>
      <c r="SIM2652" s="653"/>
      <c r="SIN2652" s="653"/>
      <c r="SIO2652" s="653"/>
      <c r="SIP2652" s="653"/>
      <c r="SIQ2652" s="653"/>
      <c r="SIR2652" s="653"/>
      <c r="SIS2652" s="653"/>
      <c r="SIT2652" s="653"/>
      <c r="SIU2652" s="653"/>
      <c r="SIV2652" s="653"/>
      <c r="SIW2652" s="653"/>
      <c r="SIX2652" s="653"/>
      <c r="SIY2652" s="653"/>
      <c r="SIZ2652" s="653"/>
      <c r="SJA2652" s="653"/>
      <c r="SJB2652" s="653"/>
      <c r="SJC2652" s="653"/>
      <c r="SJD2652" s="653"/>
      <c r="SJE2652" s="653"/>
      <c r="SJF2652" s="653"/>
      <c r="SJG2652" s="653"/>
      <c r="SJH2652" s="653"/>
      <c r="SJI2652" s="653"/>
      <c r="SJJ2652" s="653"/>
      <c r="SJK2652" s="653"/>
      <c r="SJL2652" s="653"/>
      <c r="SJM2652" s="653"/>
      <c r="SJN2652" s="653"/>
      <c r="SJO2652" s="653"/>
      <c r="SJP2652" s="653"/>
      <c r="SJQ2652" s="653"/>
      <c r="SJR2652" s="653"/>
      <c r="SJS2652" s="653"/>
      <c r="SJT2652" s="653"/>
      <c r="SJU2652" s="653"/>
      <c r="SJV2652" s="653"/>
      <c r="SJW2652" s="653"/>
      <c r="SJX2652" s="653"/>
      <c r="SJY2652" s="653"/>
      <c r="SJZ2652" s="653"/>
      <c r="SKA2652" s="653"/>
      <c r="SKB2652" s="653"/>
      <c r="SKC2652" s="653"/>
      <c r="SKD2652" s="653"/>
      <c r="SKE2652" s="653"/>
      <c r="SKF2652" s="653"/>
      <c r="SKG2652" s="653"/>
      <c r="SKH2652" s="653"/>
      <c r="SKI2652" s="653"/>
      <c r="SKJ2652" s="653"/>
      <c r="SKK2652" s="653"/>
      <c r="SKL2652" s="653"/>
      <c r="SKM2652" s="653"/>
      <c r="SKN2652" s="653"/>
      <c r="SKO2652" s="653"/>
      <c r="SKP2652" s="653"/>
      <c r="SKQ2652" s="653"/>
      <c r="SKR2652" s="653"/>
      <c r="SKS2652" s="653"/>
      <c r="SKT2652" s="653"/>
      <c r="SKU2652" s="653"/>
      <c r="SKV2652" s="653"/>
      <c r="SKW2652" s="653"/>
      <c r="SKX2652" s="653"/>
      <c r="SKY2652" s="653"/>
      <c r="SKZ2652" s="653"/>
      <c r="SLA2652" s="653"/>
      <c r="SLB2652" s="653"/>
      <c r="SLC2652" s="653"/>
      <c r="SLD2652" s="653"/>
      <c r="SLE2652" s="653"/>
      <c r="SLF2652" s="653"/>
      <c r="SLG2652" s="653"/>
      <c r="SLH2652" s="653"/>
      <c r="SLI2652" s="653"/>
      <c r="SLJ2652" s="653"/>
      <c r="SLK2652" s="653"/>
      <c r="SLL2652" s="653"/>
      <c r="SLM2652" s="653"/>
      <c r="SLN2652" s="653"/>
      <c r="SLO2652" s="653"/>
      <c r="SLP2652" s="653"/>
      <c r="SLQ2652" s="653"/>
      <c r="SLR2652" s="653"/>
      <c r="SLS2652" s="653"/>
      <c r="SLT2652" s="653"/>
      <c r="SLU2652" s="653"/>
      <c r="SLV2652" s="653"/>
      <c r="SLW2652" s="653"/>
      <c r="SLX2652" s="653"/>
      <c r="SLY2652" s="653"/>
      <c r="SLZ2652" s="653"/>
      <c r="SMA2652" s="653"/>
      <c r="SMB2652" s="653"/>
      <c r="SMC2652" s="653"/>
      <c r="SMD2652" s="653"/>
      <c r="SME2652" s="653"/>
      <c r="SMF2652" s="653"/>
      <c r="SMG2652" s="653"/>
      <c r="SMH2652" s="653"/>
      <c r="SMI2652" s="653"/>
      <c r="SMJ2652" s="653"/>
      <c r="SMK2652" s="653"/>
      <c r="SML2652" s="653"/>
      <c r="SMM2652" s="653"/>
      <c r="SMN2652" s="653"/>
      <c r="SMO2652" s="653"/>
      <c r="SMP2652" s="653"/>
      <c r="SMQ2652" s="653"/>
      <c r="SMR2652" s="653"/>
      <c r="SMS2652" s="653"/>
      <c r="SMT2652" s="653"/>
      <c r="SMU2652" s="653"/>
      <c r="SMV2652" s="653"/>
      <c r="SMW2652" s="653"/>
      <c r="SMX2652" s="653"/>
      <c r="SMY2652" s="653"/>
      <c r="SMZ2652" s="653"/>
      <c r="SNA2652" s="653"/>
      <c r="SNB2652" s="653"/>
      <c r="SNC2652" s="653"/>
      <c r="SND2652" s="653"/>
      <c r="SNE2652" s="653"/>
      <c r="SNF2652" s="653"/>
      <c r="SNG2652" s="653"/>
      <c r="SNH2652" s="653"/>
      <c r="SNI2652" s="653"/>
      <c r="SNJ2652" s="653"/>
      <c r="SNK2652" s="653"/>
      <c r="SNL2652" s="653"/>
      <c r="SNM2652" s="653"/>
      <c r="SNN2652" s="653"/>
      <c r="SNO2652" s="653"/>
      <c r="SNP2652" s="653"/>
      <c r="SNQ2652" s="653"/>
      <c r="SNR2652" s="653"/>
      <c r="SNS2652" s="653"/>
      <c r="SNT2652" s="653"/>
      <c r="SNU2652" s="653"/>
      <c r="SNV2652" s="653"/>
      <c r="SNW2652" s="653"/>
      <c r="SNX2652" s="653"/>
      <c r="SNY2652" s="653"/>
      <c r="SNZ2652" s="653"/>
      <c r="SOA2652" s="653"/>
      <c r="SOB2652" s="653"/>
      <c r="SOC2652" s="653"/>
      <c r="SOD2652" s="653"/>
      <c r="SOE2652" s="653"/>
      <c r="SOF2652" s="653"/>
      <c r="SOG2652" s="653"/>
      <c r="SOH2652" s="653"/>
      <c r="SOI2652" s="653"/>
      <c r="SOJ2652" s="653"/>
      <c r="SOK2652" s="653"/>
      <c r="SOL2652" s="653"/>
      <c r="SOM2652" s="653"/>
      <c r="SON2652" s="653"/>
      <c r="SOO2652" s="653"/>
      <c r="SOP2652" s="653"/>
      <c r="SOQ2652" s="653"/>
      <c r="SOR2652" s="653"/>
      <c r="SOS2652" s="653"/>
      <c r="SOT2652" s="653"/>
      <c r="SOU2652" s="653"/>
      <c r="SOV2652" s="653"/>
      <c r="SOW2652" s="653"/>
      <c r="SOX2652" s="653"/>
      <c r="SOY2652" s="653"/>
      <c r="SOZ2652" s="653"/>
      <c r="SPA2652" s="653"/>
      <c r="SPB2652" s="653"/>
      <c r="SPC2652" s="653"/>
      <c r="SPD2652" s="653"/>
      <c r="SPE2652" s="653"/>
      <c r="SPF2652" s="653"/>
      <c r="SPG2652" s="653"/>
      <c r="SPH2652" s="653"/>
      <c r="SPI2652" s="653"/>
      <c r="SPJ2652" s="653"/>
      <c r="SPK2652" s="653"/>
      <c r="SPL2652" s="653"/>
      <c r="SPM2652" s="653"/>
      <c r="SPN2652" s="653"/>
      <c r="SPO2652" s="653"/>
      <c r="SPP2652" s="653"/>
      <c r="SPQ2652" s="653"/>
      <c r="SPR2652" s="653"/>
      <c r="SPS2652" s="653"/>
      <c r="SPT2652" s="653"/>
      <c r="SPU2652" s="653"/>
      <c r="SPV2652" s="653"/>
      <c r="SPW2652" s="653"/>
      <c r="SPX2652" s="653"/>
      <c r="SPY2652" s="653"/>
      <c r="SPZ2652" s="653"/>
      <c r="SQA2652" s="653"/>
      <c r="SQB2652" s="653"/>
      <c r="SQC2652" s="653"/>
      <c r="SQD2652" s="653"/>
      <c r="SQE2652" s="653"/>
      <c r="SQF2652" s="653"/>
      <c r="SQG2652" s="653"/>
      <c r="SQH2652" s="653"/>
      <c r="SQI2652" s="653"/>
      <c r="SQJ2652" s="653"/>
      <c r="SQK2652" s="653"/>
      <c r="SQL2652" s="653"/>
      <c r="SQM2652" s="653"/>
      <c r="SQN2652" s="653"/>
      <c r="SQO2652" s="653"/>
      <c r="SQP2652" s="653"/>
      <c r="SQQ2652" s="653"/>
      <c r="SQR2652" s="653"/>
      <c r="SQS2652" s="653"/>
      <c r="SQT2652" s="653"/>
      <c r="SQU2652" s="653"/>
      <c r="SQV2652" s="653"/>
      <c r="SQW2652" s="653"/>
      <c r="SQX2652" s="653"/>
      <c r="SQY2652" s="653"/>
      <c r="SQZ2652" s="653"/>
      <c r="SRA2652" s="653"/>
      <c r="SRB2652" s="653"/>
      <c r="SRC2652" s="653"/>
      <c r="SRD2652" s="653"/>
      <c r="SRE2652" s="653"/>
      <c r="SRF2652" s="653"/>
      <c r="SRG2652" s="653"/>
      <c r="SRH2652" s="653"/>
      <c r="SRI2652" s="653"/>
      <c r="SRJ2652" s="653"/>
      <c r="SRK2652" s="653"/>
      <c r="SRL2652" s="653"/>
      <c r="SRM2652" s="653"/>
      <c r="SRN2652" s="653"/>
      <c r="SRO2652" s="653"/>
      <c r="SRP2652" s="653"/>
      <c r="SRQ2652" s="653"/>
      <c r="SRR2652" s="653"/>
      <c r="SRS2652" s="653"/>
      <c r="SRT2652" s="653"/>
      <c r="SRU2652" s="653"/>
      <c r="SRV2652" s="653"/>
      <c r="SRW2652" s="653"/>
      <c r="SRX2652" s="653"/>
      <c r="SRY2652" s="653"/>
      <c r="SRZ2652" s="653"/>
      <c r="SSA2652" s="653"/>
      <c r="SSB2652" s="653"/>
      <c r="SSC2652" s="653"/>
      <c r="SSD2652" s="653"/>
      <c r="SSE2652" s="653"/>
      <c r="SSF2652" s="653"/>
      <c r="SSG2652" s="653"/>
      <c r="SSH2652" s="653"/>
      <c r="SSI2652" s="653"/>
      <c r="SSJ2652" s="653"/>
      <c r="SSK2652" s="653"/>
      <c r="SSL2652" s="653"/>
      <c r="SSM2652" s="653"/>
      <c r="SSN2652" s="653"/>
      <c r="SSO2652" s="653"/>
      <c r="SSP2652" s="653"/>
      <c r="SSQ2652" s="653"/>
      <c r="SSR2652" s="653"/>
      <c r="SSS2652" s="653"/>
      <c r="SST2652" s="653"/>
      <c r="SSU2652" s="653"/>
      <c r="SSV2652" s="653"/>
      <c r="SSW2652" s="653"/>
      <c r="SSX2652" s="653"/>
      <c r="SSY2652" s="653"/>
      <c r="SSZ2652" s="653"/>
      <c r="STA2652" s="653"/>
      <c r="STB2652" s="653"/>
      <c r="STC2652" s="653"/>
      <c r="STD2652" s="653"/>
      <c r="STE2652" s="653"/>
      <c r="STF2652" s="653"/>
      <c r="STG2652" s="653"/>
      <c r="STH2652" s="653"/>
      <c r="STI2652" s="653"/>
      <c r="STJ2652" s="653"/>
      <c r="STK2652" s="653"/>
      <c r="STL2652" s="653"/>
      <c r="STM2652" s="653"/>
      <c r="STN2652" s="653"/>
      <c r="STO2652" s="653"/>
      <c r="STP2652" s="653"/>
      <c r="STQ2652" s="653"/>
      <c r="STR2652" s="653"/>
      <c r="STS2652" s="653"/>
      <c r="STT2652" s="653"/>
      <c r="STU2652" s="653"/>
      <c r="STV2652" s="653"/>
      <c r="STW2652" s="653"/>
      <c r="STX2652" s="653"/>
      <c r="STY2652" s="653"/>
      <c r="STZ2652" s="653"/>
      <c r="SUA2652" s="653"/>
      <c r="SUB2652" s="653"/>
      <c r="SUC2652" s="653"/>
      <c r="SUD2652" s="653"/>
      <c r="SUE2652" s="653"/>
      <c r="SUF2652" s="653"/>
      <c r="SUG2652" s="653"/>
      <c r="SUH2652" s="653"/>
      <c r="SUI2652" s="653"/>
      <c r="SUJ2652" s="653"/>
      <c r="SUK2652" s="653"/>
      <c r="SUL2652" s="653"/>
      <c r="SUM2652" s="653"/>
      <c r="SUN2652" s="653"/>
      <c r="SUO2652" s="653"/>
      <c r="SUP2652" s="653"/>
      <c r="SUQ2652" s="653"/>
      <c r="SUR2652" s="653"/>
      <c r="SUS2652" s="653"/>
      <c r="SUT2652" s="653"/>
      <c r="SUU2652" s="653"/>
      <c r="SUV2652" s="653"/>
      <c r="SUW2652" s="653"/>
      <c r="SUX2652" s="653"/>
      <c r="SUY2652" s="653"/>
      <c r="SUZ2652" s="653"/>
      <c r="SVA2652" s="653"/>
      <c r="SVB2652" s="653"/>
      <c r="SVC2652" s="653"/>
      <c r="SVD2652" s="653"/>
      <c r="SVE2652" s="653"/>
      <c r="SVF2652" s="653"/>
      <c r="SVG2652" s="653"/>
      <c r="SVH2652" s="653"/>
      <c r="SVI2652" s="653"/>
      <c r="SVJ2652" s="653"/>
      <c r="SVK2652" s="653"/>
      <c r="SVL2652" s="653"/>
      <c r="SVM2652" s="653"/>
      <c r="SVN2652" s="653"/>
      <c r="SVO2652" s="653"/>
      <c r="SVP2652" s="653"/>
      <c r="SVQ2652" s="653"/>
      <c r="SVR2652" s="653"/>
      <c r="SVS2652" s="653"/>
      <c r="SVT2652" s="653"/>
      <c r="SVU2652" s="653"/>
      <c r="SVV2652" s="653"/>
      <c r="SVW2652" s="653"/>
      <c r="SVX2652" s="653"/>
      <c r="SVY2652" s="653"/>
      <c r="SVZ2652" s="653"/>
      <c r="SWA2652" s="653"/>
      <c r="SWB2652" s="653"/>
      <c r="SWC2652" s="653"/>
      <c r="SWD2652" s="653"/>
      <c r="SWE2652" s="653"/>
      <c r="SWF2652" s="653"/>
      <c r="SWG2652" s="653"/>
      <c r="SWH2652" s="653"/>
      <c r="SWI2652" s="653"/>
      <c r="SWJ2652" s="653"/>
      <c r="SWK2652" s="653"/>
      <c r="SWL2652" s="653"/>
      <c r="SWM2652" s="653"/>
      <c r="SWN2652" s="653"/>
      <c r="SWO2652" s="653"/>
      <c r="SWP2652" s="653"/>
      <c r="SWQ2652" s="653"/>
      <c r="SWR2652" s="653"/>
      <c r="SWS2652" s="653"/>
      <c r="SWT2652" s="653"/>
      <c r="SWU2652" s="653"/>
      <c r="SWV2652" s="653"/>
      <c r="SWW2652" s="653"/>
      <c r="SWX2652" s="653"/>
      <c r="SWY2652" s="653"/>
      <c r="SWZ2652" s="653"/>
      <c r="SXA2652" s="653"/>
      <c r="SXB2652" s="653"/>
      <c r="SXC2652" s="653"/>
      <c r="SXD2652" s="653"/>
      <c r="SXE2652" s="653"/>
      <c r="SXF2652" s="653"/>
      <c r="SXG2652" s="653"/>
      <c r="SXH2652" s="653"/>
      <c r="SXI2652" s="653"/>
      <c r="SXJ2652" s="653"/>
      <c r="SXK2652" s="653"/>
      <c r="SXL2652" s="653"/>
      <c r="SXM2652" s="653"/>
      <c r="SXN2652" s="653"/>
      <c r="SXO2652" s="653"/>
      <c r="SXP2652" s="653"/>
      <c r="SXQ2652" s="653"/>
      <c r="SXR2652" s="653"/>
      <c r="SXS2652" s="653"/>
      <c r="SXT2652" s="653"/>
      <c r="SXU2652" s="653"/>
      <c r="SXV2652" s="653"/>
      <c r="SXW2652" s="653"/>
      <c r="SXX2652" s="653"/>
      <c r="SXY2652" s="653"/>
      <c r="SXZ2652" s="653"/>
      <c r="SYA2652" s="653"/>
      <c r="SYB2652" s="653"/>
      <c r="SYC2652" s="653"/>
      <c r="SYD2652" s="653"/>
      <c r="SYE2652" s="653"/>
      <c r="SYF2652" s="653"/>
      <c r="SYG2652" s="653"/>
      <c r="SYH2652" s="653"/>
      <c r="SYI2652" s="653"/>
      <c r="SYJ2652" s="653"/>
      <c r="SYK2652" s="653"/>
      <c r="SYL2652" s="653"/>
      <c r="SYM2652" s="653"/>
      <c r="SYN2652" s="653"/>
      <c r="SYO2652" s="653"/>
      <c r="SYP2652" s="653"/>
      <c r="SYQ2652" s="653"/>
      <c r="SYR2652" s="653"/>
      <c r="SYS2652" s="653"/>
      <c r="SYT2652" s="653"/>
      <c r="SYU2652" s="653"/>
      <c r="SYV2652" s="653"/>
      <c r="SYW2652" s="653"/>
      <c r="SYX2652" s="653"/>
      <c r="SYY2652" s="653"/>
      <c r="SYZ2652" s="653"/>
      <c r="SZA2652" s="653"/>
      <c r="SZB2652" s="653"/>
      <c r="SZC2652" s="653"/>
      <c r="SZD2652" s="653"/>
      <c r="SZE2652" s="653"/>
      <c r="SZF2652" s="653"/>
      <c r="SZG2652" s="653"/>
      <c r="SZH2652" s="653"/>
      <c r="SZI2652" s="653"/>
      <c r="SZJ2652" s="653"/>
      <c r="SZK2652" s="653"/>
      <c r="SZL2652" s="653"/>
      <c r="SZM2652" s="653"/>
      <c r="SZN2652" s="653"/>
      <c r="SZO2652" s="653"/>
      <c r="SZP2652" s="653"/>
      <c r="SZQ2652" s="653"/>
      <c r="SZR2652" s="653"/>
      <c r="SZS2652" s="653"/>
      <c r="SZT2652" s="653"/>
      <c r="SZU2652" s="653"/>
      <c r="SZV2652" s="653"/>
      <c r="SZW2652" s="653"/>
      <c r="SZX2652" s="653"/>
      <c r="SZY2652" s="653"/>
      <c r="SZZ2652" s="653"/>
      <c r="TAA2652" s="653"/>
      <c r="TAB2652" s="653"/>
      <c r="TAC2652" s="653"/>
      <c r="TAD2652" s="653"/>
      <c r="TAE2652" s="653"/>
      <c r="TAF2652" s="653"/>
      <c r="TAG2652" s="653"/>
      <c r="TAH2652" s="653"/>
      <c r="TAI2652" s="653"/>
      <c r="TAJ2652" s="653"/>
      <c r="TAK2652" s="653"/>
      <c r="TAL2652" s="653"/>
      <c r="TAM2652" s="653"/>
      <c r="TAN2652" s="653"/>
      <c r="TAO2652" s="653"/>
      <c r="TAP2652" s="653"/>
      <c r="TAQ2652" s="653"/>
      <c r="TAR2652" s="653"/>
      <c r="TAS2652" s="653"/>
      <c r="TAT2652" s="653"/>
      <c r="TAU2652" s="653"/>
      <c r="TAV2652" s="653"/>
      <c r="TAW2652" s="653"/>
      <c r="TAX2652" s="653"/>
      <c r="TAY2652" s="653"/>
      <c r="TAZ2652" s="653"/>
      <c r="TBA2652" s="653"/>
      <c r="TBB2652" s="653"/>
      <c r="TBC2652" s="653"/>
      <c r="TBD2652" s="653"/>
      <c r="TBE2652" s="653"/>
      <c r="TBF2652" s="653"/>
      <c r="TBG2652" s="653"/>
      <c r="TBH2652" s="653"/>
      <c r="TBI2652" s="653"/>
      <c r="TBJ2652" s="653"/>
      <c r="TBK2652" s="653"/>
      <c r="TBL2652" s="653"/>
      <c r="TBM2652" s="653"/>
      <c r="TBN2652" s="653"/>
      <c r="TBO2652" s="653"/>
      <c r="TBP2652" s="653"/>
      <c r="TBQ2652" s="653"/>
      <c r="TBR2652" s="653"/>
      <c r="TBS2652" s="653"/>
      <c r="TBT2652" s="653"/>
      <c r="TBU2652" s="653"/>
      <c r="TBV2652" s="653"/>
      <c r="TBW2652" s="653"/>
      <c r="TBX2652" s="653"/>
      <c r="TBY2652" s="653"/>
      <c r="TBZ2652" s="653"/>
      <c r="TCA2652" s="653"/>
      <c r="TCB2652" s="653"/>
      <c r="TCC2652" s="653"/>
      <c r="TCD2652" s="653"/>
      <c r="TCE2652" s="653"/>
      <c r="TCF2652" s="653"/>
      <c r="TCG2652" s="653"/>
      <c r="TCH2652" s="653"/>
      <c r="TCI2652" s="653"/>
      <c r="TCJ2652" s="653"/>
      <c r="TCK2652" s="653"/>
      <c r="TCL2652" s="653"/>
      <c r="TCM2652" s="653"/>
      <c r="TCN2652" s="653"/>
      <c r="TCO2652" s="653"/>
      <c r="TCP2652" s="653"/>
      <c r="TCQ2652" s="653"/>
      <c r="TCR2652" s="653"/>
      <c r="TCS2652" s="653"/>
      <c r="TCT2652" s="653"/>
      <c r="TCU2652" s="653"/>
      <c r="TCV2652" s="653"/>
      <c r="TCW2652" s="653"/>
      <c r="TCX2652" s="653"/>
      <c r="TCY2652" s="653"/>
      <c r="TCZ2652" s="653"/>
      <c r="TDA2652" s="653"/>
      <c r="TDB2652" s="653"/>
      <c r="TDC2652" s="653"/>
      <c r="TDD2652" s="653"/>
      <c r="TDE2652" s="653"/>
      <c r="TDF2652" s="653"/>
      <c r="TDG2652" s="653"/>
      <c r="TDH2652" s="653"/>
      <c r="TDI2652" s="653"/>
      <c r="TDJ2652" s="653"/>
      <c r="TDK2652" s="653"/>
      <c r="TDL2652" s="653"/>
      <c r="TDM2652" s="653"/>
      <c r="TDN2652" s="653"/>
      <c r="TDO2652" s="653"/>
      <c r="TDP2652" s="653"/>
      <c r="TDQ2652" s="653"/>
      <c r="TDR2652" s="653"/>
      <c r="TDS2652" s="653"/>
      <c r="TDT2652" s="653"/>
      <c r="TDU2652" s="653"/>
      <c r="TDV2652" s="653"/>
      <c r="TDW2652" s="653"/>
      <c r="TDX2652" s="653"/>
      <c r="TDY2652" s="653"/>
      <c r="TDZ2652" s="653"/>
      <c r="TEA2652" s="653"/>
      <c r="TEB2652" s="653"/>
      <c r="TEC2652" s="653"/>
      <c r="TED2652" s="653"/>
      <c r="TEE2652" s="653"/>
      <c r="TEF2652" s="653"/>
      <c r="TEG2652" s="653"/>
      <c r="TEH2652" s="653"/>
      <c r="TEI2652" s="653"/>
      <c r="TEJ2652" s="653"/>
      <c r="TEK2652" s="653"/>
      <c r="TEL2652" s="653"/>
      <c r="TEM2652" s="653"/>
      <c r="TEN2652" s="653"/>
      <c r="TEO2652" s="653"/>
      <c r="TEP2652" s="653"/>
      <c r="TEQ2652" s="653"/>
      <c r="TER2652" s="653"/>
      <c r="TES2652" s="653"/>
      <c r="TET2652" s="653"/>
      <c r="TEU2652" s="653"/>
      <c r="TEV2652" s="653"/>
      <c r="TEW2652" s="653"/>
      <c r="TEX2652" s="653"/>
      <c r="TEY2652" s="653"/>
      <c r="TEZ2652" s="653"/>
      <c r="TFA2652" s="653"/>
      <c r="TFB2652" s="653"/>
      <c r="TFC2652" s="653"/>
      <c r="TFD2652" s="653"/>
      <c r="TFE2652" s="653"/>
      <c r="TFF2652" s="653"/>
      <c r="TFG2652" s="653"/>
      <c r="TFH2652" s="653"/>
      <c r="TFI2652" s="653"/>
      <c r="TFJ2652" s="653"/>
      <c r="TFK2652" s="653"/>
      <c r="TFL2652" s="653"/>
      <c r="TFM2652" s="653"/>
      <c r="TFN2652" s="653"/>
      <c r="TFO2652" s="653"/>
      <c r="TFP2652" s="653"/>
      <c r="TFQ2652" s="653"/>
      <c r="TFR2652" s="653"/>
      <c r="TFS2652" s="653"/>
      <c r="TFT2652" s="653"/>
      <c r="TFU2652" s="653"/>
      <c r="TFV2652" s="653"/>
      <c r="TFW2652" s="653"/>
      <c r="TFX2652" s="653"/>
      <c r="TFY2652" s="653"/>
      <c r="TFZ2652" s="653"/>
      <c r="TGA2652" s="653"/>
      <c r="TGB2652" s="653"/>
      <c r="TGC2652" s="653"/>
      <c r="TGD2652" s="653"/>
      <c r="TGE2652" s="653"/>
      <c r="TGF2652" s="653"/>
      <c r="TGG2652" s="653"/>
      <c r="TGH2652" s="653"/>
      <c r="TGI2652" s="653"/>
      <c r="TGJ2652" s="653"/>
      <c r="TGK2652" s="653"/>
      <c r="TGL2652" s="653"/>
      <c r="TGM2652" s="653"/>
      <c r="TGN2652" s="653"/>
      <c r="TGO2652" s="653"/>
      <c r="TGP2652" s="653"/>
      <c r="TGQ2652" s="653"/>
      <c r="TGR2652" s="653"/>
      <c r="TGS2652" s="653"/>
      <c r="TGT2652" s="653"/>
      <c r="TGU2652" s="653"/>
      <c r="TGV2652" s="653"/>
      <c r="TGW2652" s="653"/>
      <c r="TGX2652" s="653"/>
      <c r="TGY2652" s="653"/>
      <c r="TGZ2652" s="653"/>
      <c r="THA2652" s="653"/>
      <c r="THB2652" s="653"/>
      <c r="THC2652" s="653"/>
      <c r="THD2652" s="653"/>
      <c r="THE2652" s="653"/>
      <c r="THF2652" s="653"/>
      <c r="THG2652" s="653"/>
      <c r="THH2652" s="653"/>
      <c r="THI2652" s="653"/>
      <c r="THJ2652" s="653"/>
      <c r="THK2652" s="653"/>
      <c r="THL2652" s="653"/>
      <c r="THM2652" s="653"/>
      <c r="THN2652" s="653"/>
      <c r="THO2652" s="653"/>
      <c r="THP2652" s="653"/>
      <c r="THQ2652" s="653"/>
      <c r="THR2652" s="653"/>
      <c r="THS2652" s="653"/>
      <c r="THT2652" s="653"/>
      <c r="THU2652" s="653"/>
      <c r="THV2652" s="653"/>
      <c r="THW2652" s="653"/>
      <c r="THX2652" s="653"/>
      <c r="THY2652" s="653"/>
      <c r="THZ2652" s="653"/>
      <c r="TIA2652" s="653"/>
      <c r="TIB2652" s="653"/>
      <c r="TIC2652" s="653"/>
      <c r="TID2652" s="653"/>
      <c r="TIE2652" s="653"/>
      <c r="TIF2652" s="653"/>
      <c r="TIG2652" s="653"/>
      <c r="TIH2652" s="653"/>
      <c r="TII2652" s="653"/>
      <c r="TIJ2652" s="653"/>
      <c r="TIK2652" s="653"/>
      <c r="TIL2652" s="653"/>
      <c r="TIM2652" s="653"/>
      <c r="TIN2652" s="653"/>
      <c r="TIO2652" s="653"/>
      <c r="TIP2652" s="653"/>
      <c r="TIQ2652" s="653"/>
      <c r="TIR2652" s="653"/>
      <c r="TIS2652" s="653"/>
      <c r="TIT2652" s="653"/>
      <c r="TIU2652" s="653"/>
      <c r="TIV2652" s="653"/>
      <c r="TIW2652" s="653"/>
      <c r="TIX2652" s="653"/>
      <c r="TIY2652" s="653"/>
      <c r="TIZ2652" s="653"/>
      <c r="TJA2652" s="653"/>
      <c r="TJB2652" s="653"/>
      <c r="TJC2652" s="653"/>
      <c r="TJD2652" s="653"/>
      <c r="TJE2652" s="653"/>
      <c r="TJF2652" s="653"/>
      <c r="TJG2652" s="653"/>
      <c r="TJH2652" s="653"/>
      <c r="TJI2652" s="653"/>
      <c r="TJJ2652" s="653"/>
      <c r="TJK2652" s="653"/>
      <c r="TJL2652" s="653"/>
      <c r="TJM2652" s="653"/>
      <c r="TJN2652" s="653"/>
      <c r="TJO2652" s="653"/>
      <c r="TJP2652" s="653"/>
      <c r="TJQ2652" s="653"/>
      <c r="TJR2652" s="653"/>
      <c r="TJS2652" s="653"/>
      <c r="TJT2652" s="653"/>
      <c r="TJU2652" s="653"/>
      <c r="TJV2652" s="653"/>
      <c r="TJW2652" s="653"/>
      <c r="TJX2652" s="653"/>
      <c r="TJY2652" s="653"/>
      <c r="TJZ2652" s="653"/>
      <c r="TKA2652" s="653"/>
      <c r="TKB2652" s="653"/>
      <c r="TKC2652" s="653"/>
      <c r="TKD2652" s="653"/>
      <c r="TKE2652" s="653"/>
      <c r="TKF2652" s="653"/>
      <c r="TKG2652" s="653"/>
      <c r="TKH2652" s="653"/>
      <c r="TKI2652" s="653"/>
      <c r="TKJ2652" s="653"/>
      <c r="TKK2652" s="653"/>
      <c r="TKL2652" s="653"/>
      <c r="TKM2652" s="653"/>
      <c r="TKN2652" s="653"/>
      <c r="TKO2652" s="653"/>
      <c r="TKP2652" s="653"/>
      <c r="TKQ2652" s="653"/>
      <c r="TKR2652" s="653"/>
      <c r="TKS2652" s="653"/>
      <c r="TKT2652" s="653"/>
      <c r="TKU2652" s="653"/>
      <c r="TKV2652" s="653"/>
      <c r="TKW2652" s="653"/>
      <c r="TKX2652" s="653"/>
      <c r="TKY2652" s="653"/>
      <c r="TKZ2652" s="653"/>
      <c r="TLA2652" s="653"/>
      <c r="TLB2652" s="653"/>
      <c r="TLC2652" s="653"/>
      <c r="TLD2652" s="653"/>
      <c r="TLE2652" s="653"/>
      <c r="TLF2652" s="653"/>
      <c r="TLG2652" s="653"/>
      <c r="TLH2652" s="653"/>
      <c r="TLI2652" s="653"/>
      <c r="TLJ2652" s="653"/>
      <c r="TLK2652" s="653"/>
      <c r="TLL2652" s="653"/>
      <c r="TLM2652" s="653"/>
      <c r="TLN2652" s="653"/>
      <c r="TLO2652" s="653"/>
      <c r="TLP2652" s="653"/>
      <c r="TLQ2652" s="653"/>
      <c r="TLR2652" s="653"/>
      <c r="TLS2652" s="653"/>
      <c r="TLT2652" s="653"/>
      <c r="TLU2652" s="653"/>
      <c r="TLV2652" s="653"/>
      <c r="TLW2652" s="653"/>
      <c r="TLX2652" s="653"/>
      <c r="TLY2652" s="653"/>
      <c r="TLZ2652" s="653"/>
      <c r="TMA2652" s="653"/>
      <c r="TMB2652" s="653"/>
      <c r="TMC2652" s="653"/>
      <c r="TMD2652" s="653"/>
      <c r="TME2652" s="653"/>
      <c r="TMF2652" s="653"/>
      <c r="TMG2652" s="653"/>
      <c r="TMH2652" s="653"/>
      <c r="TMI2652" s="653"/>
      <c r="TMJ2652" s="653"/>
      <c r="TMK2652" s="653"/>
      <c r="TML2652" s="653"/>
      <c r="TMM2652" s="653"/>
      <c r="TMN2652" s="653"/>
      <c r="TMO2652" s="653"/>
      <c r="TMP2652" s="653"/>
      <c r="TMQ2652" s="653"/>
      <c r="TMR2652" s="653"/>
      <c r="TMS2652" s="653"/>
      <c r="TMT2652" s="653"/>
      <c r="TMU2652" s="653"/>
      <c r="TMV2652" s="653"/>
      <c r="TMW2652" s="653"/>
      <c r="TMX2652" s="653"/>
      <c r="TMY2652" s="653"/>
      <c r="TMZ2652" s="653"/>
      <c r="TNA2652" s="653"/>
      <c r="TNB2652" s="653"/>
      <c r="TNC2652" s="653"/>
      <c r="TND2652" s="653"/>
      <c r="TNE2652" s="653"/>
      <c r="TNF2652" s="653"/>
      <c r="TNG2652" s="653"/>
      <c r="TNH2652" s="653"/>
      <c r="TNI2652" s="653"/>
      <c r="TNJ2652" s="653"/>
      <c r="TNK2652" s="653"/>
      <c r="TNL2652" s="653"/>
      <c r="TNM2652" s="653"/>
      <c r="TNN2652" s="653"/>
      <c r="TNO2652" s="653"/>
      <c r="TNP2652" s="653"/>
      <c r="TNQ2652" s="653"/>
      <c r="TNR2652" s="653"/>
      <c r="TNS2652" s="653"/>
      <c r="TNT2652" s="653"/>
      <c r="TNU2652" s="653"/>
      <c r="TNV2652" s="653"/>
      <c r="TNW2652" s="653"/>
      <c r="TNX2652" s="653"/>
      <c r="TNY2652" s="653"/>
      <c r="TNZ2652" s="653"/>
      <c r="TOA2652" s="653"/>
      <c r="TOB2652" s="653"/>
      <c r="TOC2652" s="653"/>
      <c r="TOD2652" s="653"/>
      <c r="TOE2652" s="653"/>
      <c r="TOF2652" s="653"/>
      <c r="TOG2652" s="653"/>
      <c r="TOH2652" s="653"/>
      <c r="TOI2652" s="653"/>
      <c r="TOJ2652" s="653"/>
      <c r="TOK2652" s="653"/>
      <c r="TOL2652" s="653"/>
      <c r="TOM2652" s="653"/>
      <c r="TON2652" s="653"/>
      <c r="TOO2652" s="653"/>
      <c r="TOP2652" s="653"/>
      <c r="TOQ2652" s="653"/>
      <c r="TOR2652" s="653"/>
      <c r="TOS2652" s="653"/>
      <c r="TOT2652" s="653"/>
      <c r="TOU2652" s="653"/>
      <c r="TOV2652" s="653"/>
      <c r="TOW2652" s="653"/>
      <c r="TOX2652" s="653"/>
      <c r="TOY2652" s="653"/>
      <c r="TOZ2652" s="653"/>
      <c r="TPA2652" s="653"/>
      <c r="TPB2652" s="653"/>
      <c r="TPC2652" s="653"/>
      <c r="TPD2652" s="653"/>
      <c r="TPE2652" s="653"/>
      <c r="TPF2652" s="653"/>
      <c r="TPG2652" s="653"/>
      <c r="TPH2652" s="653"/>
      <c r="TPI2652" s="653"/>
      <c r="TPJ2652" s="653"/>
      <c r="TPK2652" s="653"/>
      <c r="TPL2652" s="653"/>
      <c r="TPM2652" s="653"/>
      <c r="TPN2652" s="653"/>
      <c r="TPO2652" s="653"/>
      <c r="TPP2652" s="653"/>
      <c r="TPQ2652" s="653"/>
      <c r="TPR2652" s="653"/>
      <c r="TPS2652" s="653"/>
      <c r="TPT2652" s="653"/>
      <c r="TPU2652" s="653"/>
      <c r="TPV2652" s="653"/>
      <c r="TPW2652" s="653"/>
      <c r="TPX2652" s="653"/>
      <c r="TPY2652" s="653"/>
      <c r="TPZ2652" s="653"/>
      <c r="TQA2652" s="653"/>
      <c r="TQB2652" s="653"/>
      <c r="TQC2652" s="653"/>
      <c r="TQD2652" s="653"/>
      <c r="TQE2652" s="653"/>
      <c r="TQF2652" s="653"/>
      <c r="TQG2652" s="653"/>
      <c r="TQH2652" s="653"/>
      <c r="TQI2652" s="653"/>
      <c r="TQJ2652" s="653"/>
      <c r="TQK2652" s="653"/>
      <c r="TQL2652" s="653"/>
      <c r="TQM2652" s="653"/>
      <c r="TQN2652" s="653"/>
      <c r="TQO2652" s="653"/>
      <c r="TQP2652" s="653"/>
      <c r="TQQ2652" s="653"/>
      <c r="TQR2652" s="653"/>
      <c r="TQS2652" s="653"/>
      <c r="TQT2652" s="653"/>
      <c r="TQU2652" s="653"/>
      <c r="TQV2652" s="653"/>
      <c r="TQW2652" s="653"/>
      <c r="TQX2652" s="653"/>
      <c r="TQY2652" s="653"/>
      <c r="TQZ2652" s="653"/>
      <c r="TRA2652" s="653"/>
      <c r="TRB2652" s="653"/>
      <c r="TRC2652" s="653"/>
      <c r="TRD2652" s="653"/>
      <c r="TRE2652" s="653"/>
      <c r="TRF2652" s="653"/>
      <c r="TRG2652" s="653"/>
      <c r="TRH2652" s="653"/>
      <c r="TRI2652" s="653"/>
      <c r="TRJ2652" s="653"/>
      <c r="TRK2652" s="653"/>
      <c r="TRL2652" s="653"/>
      <c r="TRM2652" s="653"/>
      <c r="TRN2652" s="653"/>
      <c r="TRO2652" s="653"/>
      <c r="TRP2652" s="653"/>
      <c r="TRQ2652" s="653"/>
      <c r="TRR2652" s="653"/>
      <c r="TRS2652" s="653"/>
      <c r="TRT2652" s="653"/>
      <c r="TRU2652" s="653"/>
      <c r="TRV2652" s="653"/>
      <c r="TRW2652" s="653"/>
      <c r="TRX2652" s="653"/>
      <c r="TRY2652" s="653"/>
      <c r="TRZ2652" s="653"/>
      <c r="TSA2652" s="653"/>
      <c r="TSB2652" s="653"/>
      <c r="TSC2652" s="653"/>
      <c r="TSD2652" s="653"/>
      <c r="TSE2652" s="653"/>
      <c r="TSF2652" s="653"/>
      <c r="TSG2652" s="653"/>
      <c r="TSH2652" s="653"/>
      <c r="TSI2652" s="653"/>
      <c r="TSJ2652" s="653"/>
      <c r="TSK2652" s="653"/>
      <c r="TSL2652" s="653"/>
      <c r="TSM2652" s="653"/>
      <c r="TSN2652" s="653"/>
      <c r="TSO2652" s="653"/>
      <c r="TSP2652" s="653"/>
      <c r="TSQ2652" s="653"/>
      <c r="TSR2652" s="653"/>
      <c r="TSS2652" s="653"/>
      <c r="TST2652" s="653"/>
      <c r="TSU2652" s="653"/>
      <c r="TSV2652" s="653"/>
      <c r="TSW2652" s="653"/>
      <c r="TSX2652" s="653"/>
      <c r="TSY2652" s="653"/>
      <c r="TSZ2652" s="653"/>
      <c r="TTA2652" s="653"/>
      <c r="TTB2652" s="653"/>
      <c r="TTC2652" s="653"/>
      <c r="TTD2652" s="653"/>
      <c r="TTE2652" s="653"/>
      <c r="TTF2652" s="653"/>
      <c r="TTG2652" s="653"/>
      <c r="TTH2652" s="653"/>
      <c r="TTI2652" s="653"/>
      <c r="TTJ2652" s="653"/>
      <c r="TTK2652" s="653"/>
      <c r="TTL2652" s="653"/>
      <c r="TTM2652" s="653"/>
      <c r="TTN2652" s="653"/>
      <c r="TTO2652" s="653"/>
      <c r="TTP2652" s="653"/>
      <c r="TTQ2652" s="653"/>
      <c r="TTR2652" s="653"/>
      <c r="TTS2652" s="653"/>
      <c r="TTT2652" s="653"/>
      <c r="TTU2652" s="653"/>
      <c r="TTV2652" s="653"/>
      <c r="TTW2652" s="653"/>
      <c r="TTX2652" s="653"/>
      <c r="TTY2652" s="653"/>
      <c r="TTZ2652" s="653"/>
      <c r="TUA2652" s="653"/>
      <c r="TUB2652" s="653"/>
      <c r="TUC2652" s="653"/>
      <c r="TUD2652" s="653"/>
      <c r="TUE2652" s="653"/>
      <c r="TUF2652" s="653"/>
      <c r="TUG2652" s="653"/>
      <c r="TUH2652" s="653"/>
      <c r="TUI2652" s="653"/>
      <c r="TUJ2652" s="653"/>
      <c r="TUK2652" s="653"/>
      <c r="TUL2652" s="653"/>
      <c r="TUM2652" s="653"/>
      <c r="TUN2652" s="653"/>
      <c r="TUO2652" s="653"/>
      <c r="TUP2652" s="653"/>
      <c r="TUQ2652" s="653"/>
      <c r="TUR2652" s="653"/>
      <c r="TUS2652" s="653"/>
      <c r="TUT2652" s="653"/>
      <c r="TUU2652" s="653"/>
      <c r="TUV2652" s="653"/>
      <c r="TUW2652" s="653"/>
      <c r="TUX2652" s="653"/>
      <c r="TUY2652" s="653"/>
      <c r="TUZ2652" s="653"/>
      <c r="TVA2652" s="653"/>
      <c r="TVB2652" s="653"/>
      <c r="TVC2652" s="653"/>
      <c r="TVD2652" s="653"/>
      <c r="TVE2652" s="653"/>
      <c r="TVF2652" s="653"/>
      <c r="TVG2652" s="653"/>
      <c r="TVH2652" s="653"/>
      <c r="TVI2652" s="653"/>
      <c r="TVJ2652" s="653"/>
      <c r="TVK2652" s="653"/>
      <c r="TVL2652" s="653"/>
      <c r="TVM2652" s="653"/>
      <c r="TVN2652" s="653"/>
      <c r="TVO2652" s="653"/>
      <c r="TVP2652" s="653"/>
      <c r="TVQ2652" s="653"/>
      <c r="TVR2652" s="653"/>
      <c r="TVS2652" s="653"/>
      <c r="TVT2652" s="653"/>
      <c r="TVU2652" s="653"/>
      <c r="TVV2652" s="653"/>
      <c r="TVW2652" s="653"/>
      <c r="TVX2652" s="653"/>
      <c r="TVY2652" s="653"/>
      <c r="TVZ2652" s="653"/>
      <c r="TWA2652" s="653"/>
      <c r="TWB2652" s="653"/>
      <c r="TWC2652" s="653"/>
      <c r="TWD2652" s="653"/>
      <c r="TWE2652" s="653"/>
      <c r="TWF2652" s="653"/>
      <c r="TWG2652" s="653"/>
      <c r="TWH2652" s="653"/>
      <c r="TWI2652" s="653"/>
      <c r="TWJ2652" s="653"/>
      <c r="TWK2652" s="653"/>
      <c r="TWL2652" s="653"/>
      <c r="TWM2652" s="653"/>
      <c r="TWN2652" s="653"/>
      <c r="TWO2652" s="653"/>
      <c r="TWP2652" s="653"/>
      <c r="TWQ2652" s="653"/>
      <c r="TWR2652" s="653"/>
      <c r="TWS2652" s="653"/>
      <c r="TWT2652" s="653"/>
      <c r="TWU2652" s="653"/>
      <c r="TWV2652" s="653"/>
      <c r="TWW2652" s="653"/>
      <c r="TWX2652" s="653"/>
      <c r="TWY2652" s="653"/>
      <c r="TWZ2652" s="653"/>
      <c r="TXA2652" s="653"/>
      <c r="TXB2652" s="653"/>
      <c r="TXC2652" s="653"/>
      <c r="TXD2652" s="653"/>
      <c r="TXE2652" s="653"/>
      <c r="TXF2652" s="653"/>
      <c r="TXG2652" s="653"/>
      <c r="TXH2652" s="653"/>
      <c r="TXI2652" s="653"/>
      <c r="TXJ2652" s="653"/>
      <c r="TXK2652" s="653"/>
      <c r="TXL2652" s="653"/>
      <c r="TXM2652" s="653"/>
      <c r="TXN2652" s="653"/>
      <c r="TXO2652" s="653"/>
      <c r="TXP2652" s="653"/>
      <c r="TXQ2652" s="653"/>
      <c r="TXR2652" s="653"/>
      <c r="TXS2652" s="653"/>
      <c r="TXT2652" s="653"/>
      <c r="TXU2652" s="653"/>
      <c r="TXV2652" s="653"/>
      <c r="TXW2652" s="653"/>
      <c r="TXX2652" s="653"/>
      <c r="TXY2652" s="653"/>
      <c r="TXZ2652" s="653"/>
      <c r="TYA2652" s="653"/>
      <c r="TYB2652" s="653"/>
      <c r="TYC2652" s="653"/>
      <c r="TYD2652" s="653"/>
      <c r="TYE2652" s="653"/>
      <c r="TYF2652" s="653"/>
      <c r="TYG2652" s="653"/>
      <c r="TYH2652" s="653"/>
      <c r="TYI2652" s="653"/>
      <c r="TYJ2652" s="653"/>
      <c r="TYK2652" s="653"/>
      <c r="TYL2652" s="653"/>
      <c r="TYM2652" s="653"/>
      <c r="TYN2652" s="653"/>
      <c r="TYO2652" s="653"/>
      <c r="TYP2652" s="653"/>
      <c r="TYQ2652" s="653"/>
      <c r="TYR2652" s="653"/>
      <c r="TYS2652" s="653"/>
      <c r="TYT2652" s="653"/>
      <c r="TYU2652" s="653"/>
      <c r="TYV2652" s="653"/>
      <c r="TYW2652" s="653"/>
      <c r="TYX2652" s="653"/>
      <c r="TYY2652" s="653"/>
      <c r="TYZ2652" s="653"/>
      <c r="TZA2652" s="653"/>
      <c r="TZB2652" s="653"/>
      <c r="TZC2652" s="653"/>
      <c r="TZD2652" s="653"/>
      <c r="TZE2652" s="653"/>
      <c r="TZF2652" s="653"/>
      <c r="TZG2652" s="653"/>
      <c r="TZH2652" s="653"/>
      <c r="TZI2652" s="653"/>
      <c r="TZJ2652" s="653"/>
      <c r="TZK2652" s="653"/>
      <c r="TZL2652" s="653"/>
      <c r="TZM2652" s="653"/>
      <c r="TZN2652" s="653"/>
      <c r="TZO2652" s="653"/>
      <c r="TZP2652" s="653"/>
      <c r="TZQ2652" s="653"/>
      <c r="TZR2652" s="653"/>
      <c r="TZS2652" s="653"/>
      <c r="TZT2652" s="653"/>
      <c r="TZU2652" s="653"/>
      <c r="TZV2652" s="653"/>
      <c r="TZW2652" s="653"/>
      <c r="TZX2652" s="653"/>
      <c r="TZY2652" s="653"/>
      <c r="TZZ2652" s="653"/>
      <c r="UAA2652" s="653"/>
      <c r="UAB2652" s="653"/>
      <c r="UAC2652" s="653"/>
      <c r="UAD2652" s="653"/>
      <c r="UAE2652" s="653"/>
      <c r="UAF2652" s="653"/>
      <c r="UAG2652" s="653"/>
      <c r="UAH2652" s="653"/>
      <c r="UAI2652" s="653"/>
      <c r="UAJ2652" s="653"/>
      <c r="UAK2652" s="653"/>
      <c r="UAL2652" s="653"/>
      <c r="UAM2652" s="653"/>
      <c r="UAN2652" s="653"/>
      <c r="UAO2652" s="653"/>
      <c r="UAP2652" s="653"/>
      <c r="UAQ2652" s="653"/>
      <c r="UAR2652" s="653"/>
      <c r="UAS2652" s="653"/>
      <c r="UAT2652" s="653"/>
      <c r="UAU2652" s="653"/>
      <c r="UAV2652" s="653"/>
      <c r="UAW2652" s="653"/>
      <c r="UAX2652" s="653"/>
      <c r="UAY2652" s="653"/>
      <c r="UAZ2652" s="653"/>
      <c r="UBA2652" s="653"/>
      <c r="UBB2652" s="653"/>
      <c r="UBC2652" s="653"/>
      <c r="UBD2652" s="653"/>
      <c r="UBE2652" s="653"/>
      <c r="UBF2652" s="653"/>
      <c r="UBG2652" s="653"/>
      <c r="UBH2652" s="653"/>
      <c r="UBI2652" s="653"/>
      <c r="UBJ2652" s="653"/>
      <c r="UBK2652" s="653"/>
      <c r="UBL2652" s="653"/>
      <c r="UBM2652" s="653"/>
      <c r="UBN2652" s="653"/>
      <c r="UBO2652" s="653"/>
      <c r="UBP2652" s="653"/>
      <c r="UBQ2652" s="653"/>
      <c r="UBR2652" s="653"/>
      <c r="UBS2652" s="653"/>
      <c r="UBT2652" s="653"/>
      <c r="UBU2652" s="653"/>
      <c r="UBV2652" s="653"/>
      <c r="UBW2652" s="653"/>
      <c r="UBX2652" s="653"/>
      <c r="UBY2652" s="653"/>
      <c r="UBZ2652" s="653"/>
      <c r="UCA2652" s="653"/>
      <c r="UCB2652" s="653"/>
      <c r="UCC2652" s="653"/>
      <c r="UCD2652" s="653"/>
      <c r="UCE2652" s="653"/>
      <c r="UCF2652" s="653"/>
      <c r="UCG2652" s="653"/>
      <c r="UCH2652" s="653"/>
      <c r="UCI2652" s="653"/>
      <c r="UCJ2652" s="653"/>
      <c r="UCK2652" s="653"/>
      <c r="UCL2652" s="653"/>
      <c r="UCM2652" s="653"/>
      <c r="UCN2652" s="653"/>
      <c r="UCO2652" s="653"/>
      <c r="UCP2652" s="653"/>
      <c r="UCQ2652" s="653"/>
      <c r="UCR2652" s="653"/>
      <c r="UCS2652" s="653"/>
      <c r="UCT2652" s="653"/>
      <c r="UCU2652" s="653"/>
      <c r="UCV2652" s="653"/>
      <c r="UCW2652" s="653"/>
      <c r="UCX2652" s="653"/>
      <c r="UCY2652" s="653"/>
      <c r="UCZ2652" s="653"/>
      <c r="UDA2652" s="653"/>
      <c r="UDB2652" s="653"/>
      <c r="UDC2652" s="653"/>
      <c r="UDD2652" s="653"/>
      <c r="UDE2652" s="653"/>
      <c r="UDF2652" s="653"/>
      <c r="UDG2652" s="653"/>
      <c r="UDH2652" s="653"/>
      <c r="UDI2652" s="653"/>
      <c r="UDJ2652" s="653"/>
      <c r="UDK2652" s="653"/>
      <c r="UDL2652" s="653"/>
      <c r="UDM2652" s="653"/>
      <c r="UDN2652" s="653"/>
      <c r="UDO2652" s="653"/>
      <c r="UDP2652" s="653"/>
      <c r="UDQ2652" s="653"/>
      <c r="UDR2652" s="653"/>
      <c r="UDS2652" s="653"/>
      <c r="UDT2652" s="653"/>
      <c r="UDU2652" s="653"/>
      <c r="UDV2652" s="653"/>
      <c r="UDW2652" s="653"/>
      <c r="UDX2652" s="653"/>
      <c r="UDY2652" s="653"/>
      <c r="UDZ2652" s="653"/>
      <c r="UEA2652" s="653"/>
      <c r="UEB2652" s="653"/>
      <c r="UEC2652" s="653"/>
      <c r="UED2652" s="653"/>
      <c r="UEE2652" s="653"/>
      <c r="UEF2652" s="653"/>
      <c r="UEG2652" s="653"/>
      <c r="UEH2652" s="653"/>
      <c r="UEI2652" s="653"/>
      <c r="UEJ2652" s="653"/>
      <c r="UEK2652" s="653"/>
      <c r="UEL2652" s="653"/>
      <c r="UEM2652" s="653"/>
      <c r="UEN2652" s="653"/>
      <c r="UEO2652" s="653"/>
      <c r="UEP2652" s="653"/>
      <c r="UEQ2652" s="653"/>
      <c r="UER2652" s="653"/>
      <c r="UES2652" s="653"/>
      <c r="UET2652" s="653"/>
      <c r="UEU2652" s="653"/>
      <c r="UEV2652" s="653"/>
      <c r="UEW2652" s="653"/>
      <c r="UEX2652" s="653"/>
      <c r="UEY2652" s="653"/>
      <c r="UEZ2652" s="653"/>
      <c r="UFA2652" s="653"/>
      <c r="UFB2652" s="653"/>
      <c r="UFC2652" s="653"/>
      <c r="UFD2652" s="653"/>
      <c r="UFE2652" s="653"/>
      <c r="UFF2652" s="653"/>
      <c r="UFG2652" s="653"/>
      <c r="UFH2652" s="653"/>
      <c r="UFI2652" s="653"/>
      <c r="UFJ2652" s="653"/>
      <c r="UFK2652" s="653"/>
      <c r="UFL2652" s="653"/>
      <c r="UFM2652" s="653"/>
      <c r="UFN2652" s="653"/>
      <c r="UFO2652" s="653"/>
      <c r="UFP2652" s="653"/>
      <c r="UFQ2652" s="653"/>
      <c r="UFR2652" s="653"/>
      <c r="UFS2652" s="653"/>
      <c r="UFT2652" s="653"/>
      <c r="UFU2652" s="653"/>
      <c r="UFV2652" s="653"/>
      <c r="UFW2652" s="653"/>
      <c r="UFX2652" s="653"/>
      <c r="UFY2652" s="653"/>
      <c r="UFZ2652" s="653"/>
      <c r="UGA2652" s="653"/>
      <c r="UGB2652" s="653"/>
      <c r="UGC2652" s="653"/>
      <c r="UGD2652" s="653"/>
      <c r="UGE2652" s="653"/>
      <c r="UGF2652" s="653"/>
      <c r="UGG2652" s="653"/>
      <c r="UGH2652" s="653"/>
      <c r="UGI2652" s="653"/>
      <c r="UGJ2652" s="653"/>
      <c r="UGK2652" s="653"/>
      <c r="UGL2652" s="653"/>
      <c r="UGM2652" s="653"/>
      <c r="UGN2652" s="653"/>
      <c r="UGO2652" s="653"/>
      <c r="UGP2652" s="653"/>
      <c r="UGQ2652" s="653"/>
      <c r="UGR2652" s="653"/>
      <c r="UGS2652" s="653"/>
      <c r="UGT2652" s="653"/>
      <c r="UGU2652" s="653"/>
      <c r="UGV2652" s="653"/>
      <c r="UGW2652" s="653"/>
      <c r="UGX2652" s="653"/>
      <c r="UGY2652" s="653"/>
      <c r="UGZ2652" s="653"/>
      <c r="UHA2652" s="653"/>
      <c r="UHB2652" s="653"/>
      <c r="UHC2652" s="653"/>
      <c r="UHD2652" s="653"/>
      <c r="UHE2652" s="653"/>
      <c r="UHF2652" s="653"/>
      <c r="UHG2652" s="653"/>
      <c r="UHH2652" s="653"/>
      <c r="UHI2652" s="653"/>
      <c r="UHJ2652" s="653"/>
      <c r="UHK2652" s="653"/>
      <c r="UHL2652" s="653"/>
      <c r="UHM2652" s="653"/>
      <c r="UHN2652" s="653"/>
      <c r="UHO2652" s="653"/>
      <c r="UHP2652" s="653"/>
      <c r="UHQ2652" s="653"/>
      <c r="UHR2652" s="653"/>
      <c r="UHS2652" s="653"/>
      <c r="UHT2652" s="653"/>
      <c r="UHU2652" s="653"/>
      <c r="UHV2652" s="653"/>
      <c r="UHW2652" s="653"/>
      <c r="UHX2652" s="653"/>
      <c r="UHY2652" s="653"/>
      <c r="UHZ2652" s="653"/>
      <c r="UIA2652" s="653"/>
      <c r="UIB2652" s="653"/>
      <c r="UIC2652" s="653"/>
      <c r="UID2652" s="653"/>
      <c r="UIE2652" s="653"/>
      <c r="UIF2652" s="653"/>
      <c r="UIG2652" s="653"/>
      <c r="UIH2652" s="653"/>
      <c r="UII2652" s="653"/>
      <c r="UIJ2652" s="653"/>
      <c r="UIK2652" s="653"/>
      <c r="UIL2652" s="653"/>
      <c r="UIM2652" s="653"/>
      <c r="UIN2652" s="653"/>
      <c r="UIO2652" s="653"/>
      <c r="UIP2652" s="653"/>
      <c r="UIQ2652" s="653"/>
      <c r="UIR2652" s="653"/>
      <c r="UIS2652" s="653"/>
      <c r="UIT2652" s="653"/>
      <c r="UIU2652" s="653"/>
      <c r="UIV2652" s="653"/>
      <c r="UIW2652" s="653"/>
      <c r="UIX2652" s="653"/>
      <c r="UIY2652" s="653"/>
      <c r="UIZ2652" s="653"/>
      <c r="UJA2652" s="653"/>
      <c r="UJB2652" s="653"/>
      <c r="UJC2652" s="653"/>
      <c r="UJD2652" s="653"/>
      <c r="UJE2652" s="653"/>
      <c r="UJF2652" s="653"/>
      <c r="UJG2652" s="653"/>
      <c r="UJH2652" s="653"/>
      <c r="UJI2652" s="653"/>
      <c r="UJJ2652" s="653"/>
      <c r="UJK2652" s="653"/>
      <c r="UJL2652" s="653"/>
      <c r="UJM2652" s="653"/>
      <c r="UJN2652" s="653"/>
      <c r="UJO2652" s="653"/>
      <c r="UJP2652" s="653"/>
      <c r="UJQ2652" s="653"/>
      <c r="UJR2652" s="653"/>
      <c r="UJS2652" s="653"/>
      <c r="UJT2652" s="653"/>
      <c r="UJU2652" s="653"/>
      <c r="UJV2652" s="653"/>
      <c r="UJW2652" s="653"/>
      <c r="UJX2652" s="653"/>
      <c r="UJY2652" s="653"/>
      <c r="UJZ2652" s="653"/>
      <c r="UKA2652" s="653"/>
      <c r="UKB2652" s="653"/>
      <c r="UKC2652" s="653"/>
      <c r="UKD2652" s="653"/>
      <c r="UKE2652" s="653"/>
      <c r="UKF2652" s="653"/>
      <c r="UKG2652" s="653"/>
      <c r="UKH2652" s="653"/>
      <c r="UKI2652" s="653"/>
      <c r="UKJ2652" s="653"/>
      <c r="UKK2652" s="653"/>
      <c r="UKL2652" s="653"/>
      <c r="UKM2652" s="653"/>
      <c r="UKN2652" s="653"/>
      <c r="UKO2652" s="653"/>
      <c r="UKP2652" s="653"/>
      <c r="UKQ2652" s="653"/>
      <c r="UKR2652" s="653"/>
      <c r="UKS2652" s="653"/>
      <c r="UKT2652" s="653"/>
      <c r="UKU2652" s="653"/>
      <c r="UKV2652" s="653"/>
      <c r="UKW2652" s="653"/>
      <c r="UKX2652" s="653"/>
      <c r="UKY2652" s="653"/>
      <c r="UKZ2652" s="653"/>
      <c r="ULA2652" s="653"/>
      <c r="ULB2652" s="653"/>
      <c r="ULC2652" s="653"/>
      <c r="ULD2652" s="653"/>
      <c r="ULE2652" s="653"/>
      <c r="ULF2652" s="653"/>
      <c r="ULG2652" s="653"/>
      <c r="ULH2652" s="653"/>
      <c r="ULI2652" s="653"/>
      <c r="ULJ2652" s="653"/>
      <c r="ULK2652" s="653"/>
      <c r="ULL2652" s="653"/>
      <c r="ULM2652" s="653"/>
      <c r="ULN2652" s="653"/>
      <c r="ULO2652" s="653"/>
      <c r="ULP2652" s="653"/>
      <c r="ULQ2652" s="653"/>
      <c r="ULR2652" s="653"/>
      <c r="ULS2652" s="653"/>
      <c r="ULT2652" s="653"/>
      <c r="ULU2652" s="653"/>
      <c r="ULV2652" s="653"/>
      <c r="ULW2652" s="653"/>
      <c r="ULX2652" s="653"/>
      <c r="ULY2652" s="653"/>
      <c r="ULZ2652" s="653"/>
      <c r="UMA2652" s="653"/>
      <c r="UMB2652" s="653"/>
      <c r="UMC2652" s="653"/>
      <c r="UMD2652" s="653"/>
      <c r="UME2652" s="653"/>
      <c r="UMF2652" s="653"/>
      <c r="UMG2652" s="653"/>
      <c r="UMH2652" s="653"/>
      <c r="UMI2652" s="653"/>
      <c r="UMJ2652" s="653"/>
      <c r="UMK2652" s="653"/>
      <c r="UML2652" s="653"/>
      <c r="UMM2652" s="653"/>
      <c r="UMN2652" s="653"/>
      <c r="UMO2652" s="653"/>
      <c r="UMP2652" s="653"/>
      <c r="UMQ2652" s="653"/>
      <c r="UMR2652" s="653"/>
      <c r="UMS2652" s="653"/>
      <c r="UMT2652" s="653"/>
      <c r="UMU2652" s="653"/>
      <c r="UMV2652" s="653"/>
      <c r="UMW2652" s="653"/>
      <c r="UMX2652" s="653"/>
      <c r="UMY2652" s="653"/>
      <c r="UMZ2652" s="653"/>
      <c r="UNA2652" s="653"/>
      <c r="UNB2652" s="653"/>
      <c r="UNC2652" s="653"/>
      <c r="UND2652" s="653"/>
      <c r="UNE2652" s="653"/>
      <c r="UNF2652" s="653"/>
      <c r="UNG2652" s="653"/>
      <c r="UNH2652" s="653"/>
      <c r="UNI2652" s="653"/>
      <c r="UNJ2652" s="653"/>
      <c r="UNK2652" s="653"/>
      <c r="UNL2652" s="653"/>
      <c r="UNM2652" s="653"/>
      <c r="UNN2652" s="653"/>
      <c r="UNO2652" s="653"/>
      <c r="UNP2652" s="653"/>
      <c r="UNQ2652" s="653"/>
      <c r="UNR2652" s="653"/>
      <c r="UNS2652" s="653"/>
      <c r="UNT2652" s="653"/>
      <c r="UNU2652" s="653"/>
      <c r="UNV2652" s="653"/>
      <c r="UNW2652" s="653"/>
      <c r="UNX2652" s="653"/>
      <c r="UNY2652" s="653"/>
      <c r="UNZ2652" s="653"/>
      <c r="UOA2652" s="653"/>
      <c r="UOB2652" s="653"/>
      <c r="UOC2652" s="653"/>
      <c r="UOD2652" s="653"/>
      <c r="UOE2652" s="653"/>
      <c r="UOF2652" s="653"/>
      <c r="UOG2652" s="653"/>
      <c r="UOH2652" s="653"/>
      <c r="UOI2652" s="653"/>
      <c r="UOJ2652" s="653"/>
      <c r="UOK2652" s="653"/>
      <c r="UOL2652" s="653"/>
      <c r="UOM2652" s="653"/>
      <c r="UON2652" s="653"/>
      <c r="UOO2652" s="653"/>
      <c r="UOP2652" s="653"/>
      <c r="UOQ2652" s="653"/>
      <c r="UOR2652" s="653"/>
      <c r="UOS2652" s="653"/>
      <c r="UOT2652" s="653"/>
      <c r="UOU2652" s="653"/>
      <c r="UOV2652" s="653"/>
      <c r="UOW2652" s="653"/>
      <c r="UOX2652" s="653"/>
      <c r="UOY2652" s="653"/>
      <c r="UOZ2652" s="653"/>
      <c r="UPA2652" s="653"/>
      <c r="UPB2652" s="653"/>
      <c r="UPC2652" s="653"/>
      <c r="UPD2652" s="653"/>
      <c r="UPE2652" s="653"/>
      <c r="UPF2652" s="653"/>
      <c r="UPG2652" s="653"/>
      <c r="UPH2652" s="653"/>
      <c r="UPI2652" s="653"/>
      <c r="UPJ2652" s="653"/>
      <c r="UPK2652" s="653"/>
      <c r="UPL2652" s="653"/>
      <c r="UPM2652" s="653"/>
      <c r="UPN2652" s="653"/>
      <c r="UPO2652" s="653"/>
      <c r="UPP2652" s="653"/>
      <c r="UPQ2652" s="653"/>
      <c r="UPR2652" s="653"/>
      <c r="UPS2652" s="653"/>
      <c r="UPT2652" s="653"/>
      <c r="UPU2652" s="653"/>
      <c r="UPV2652" s="653"/>
      <c r="UPW2652" s="653"/>
      <c r="UPX2652" s="653"/>
      <c r="UPY2652" s="653"/>
      <c r="UPZ2652" s="653"/>
      <c r="UQA2652" s="653"/>
      <c r="UQB2652" s="653"/>
      <c r="UQC2652" s="653"/>
      <c r="UQD2652" s="653"/>
      <c r="UQE2652" s="653"/>
      <c r="UQF2652" s="653"/>
      <c r="UQG2652" s="653"/>
      <c r="UQH2652" s="653"/>
      <c r="UQI2652" s="653"/>
      <c r="UQJ2652" s="653"/>
      <c r="UQK2652" s="653"/>
      <c r="UQL2652" s="653"/>
      <c r="UQM2652" s="653"/>
      <c r="UQN2652" s="653"/>
      <c r="UQO2652" s="653"/>
      <c r="UQP2652" s="653"/>
      <c r="UQQ2652" s="653"/>
      <c r="UQR2652" s="653"/>
      <c r="UQS2652" s="653"/>
      <c r="UQT2652" s="653"/>
      <c r="UQU2652" s="653"/>
      <c r="UQV2652" s="653"/>
      <c r="UQW2652" s="653"/>
      <c r="UQX2652" s="653"/>
      <c r="UQY2652" s="653"/>
      <c r="UQZ2652" s="653"/>
      <c r="URA2652" s="653"/>
      <c r="URB2652" s="653"/>
      <c r="URC2652" s="653"/>
      <c r="URD2652" s="653"/>
      <c r="URE2652" s="653"/>
      <c r="URF2652" s="653"/>
      <c r="URG2652" s="653"/>
      <c r="URH2652" s="653"/>
      <c r="URI2652" s="653"/>
      <c r="URJ2652" s="653"/>
      <c r="URK2652" s="653"/>
      <c r="URL2652" s="653"/>
      <c r="URM2652" s="653"/>
      <c r="URN2652" s="653"/>
      <c r="URO2652" s="653"/>
      <c r="URP2652" s="653"/>
      <c r="URQ2652" s="653"/>
      <c r="URR2652" s="653"/>
      <c r="URS2652" s="653"/>
      <c r="URT2652" s="653"/>
      <c r="URU2652" s="653"/>
      <c r="URV2652" s="653"/>
      <c r="URW2652" s="653"/>
      <c r="URX2652" s="653"/>
      <c r="URY2652" s="653"/>
      <c r="URZ2652" s="653"/>
      <c r="USA2652" s="653"/>
      <c r="USB2652" s="653"/>
      <c r="USC2652" s="653"/>
      <c r="USD2652" s="653"/>
      <c r="USE2652" s="653"/>
      <c r="USF2652" s="653"/>
      <c r="USG2652" s="653"/>
      <c r="USH2652" s="653"/>
      <c r="USI2652" s="653"/>
      <c r="USJ2652" s="653"/>
      <c r="USK2652" s="653"/>
      <c r="USL2652" s="653"/>
      <c r="USM2652" s="653"/>
      <c r="USN2652" s="653"/>
      <c r="USO2652" s="653"/>
      <c r="USP2652" s="653"/>
      <c r="USQ2652" s="653"/>
      <c r="USR2652" s="653"/>
      <c r="USS2652" s="653"/>
      <c r="UST2652" s="653"/>
      <c r="USU2652" s="653"/>
      <c r="USV2652" s="653"/>
      <c r="USW2652" s="653"/>
      <c r="USX2652" s="653"/>
      <c r="USY2652" s="653"/>
      <c r="USZ2652" s="653"/>
      <c r="UTA2652" s="653"/>
      <c r="UTB2652" s="653"/>
      <c r="UTC2652" s="653"/>
      <c r="UTD2652" s="653"/>
      <c r="UTE2652" s="653"/>
      <c r="UTF2652" s="653"/>
      <c r="UTG2652" s="653"/>
      <c r="UTH2652" s="653"/>
      <c r="UTI2652" s="653"/>
      <c r="UTJ2652" s="653"/>
      <c r="UTK2652" s="653"/>
      <c r="UTL2652" s="653"/>
      <c r="UTM2652" s="653"/>
      <c r="UTN2652" s="653"/>
      <c r="UTO2652" s="653"/>
      <c r="UTP2652" s="653"/>
      <c r="UTQ2652" s="653"/>
      <c r="UTR2652" s="653"/>
      <c r="UTS2652" s="653"/>
      <c r="UTT2652" s="653"/>
      <c r="UTU2652" s="653"/>
      <c r="UTV2652" s="653"/>
      <c r="UTW2652" s="653"/>
      <c r="UTX2652" s="653"/>
      <c r="UTY2652" s="653"/>
      <c r="UTZ2652" s="653"/>
      <c r="UUA2652" s="653"/>
      <c r="UUB2652" s="653"/>
      <c r="UUC2652" s="653"/>
      <c r="UUD2652" s="653"/>
      <c r="UUE2652" s="653"/>
      <c r="UUF2652" s="653"/>
      <c r="UUG2652" s="653"/>
      <c r="UUH2652" s="653"/>
      <c r="UUI2652" s="653"/>
      <c r="UUJ2652" s="653"/>
      <c r="UUK2652" s="653"/>
      <c r="UUL2652" s="653"/>
      <c r="UUM2652" s="653"/>
      <c r="UUN2652" s="653"/>
      <c r="UUO2652" s="653"/>
      <c r="UUP2652" s="653"/>
      <c r="UUQ2652" s="653"/>
      <c r="UUR2652" s="653"/>
      <c r="UUS2652" s="653"/>
      <c r="UUT2652" s="653"/>
      <c r="UUU2652" s="653"/>
      <c r="UUV2652" s="653"/>
      <c r="UUW2652" s="653"/>
      <c r="UUX2652" s="653"/>
      <c r="UUY2652" s="653"/>
      <c r="UUZ2652" s="653"/>
      <c r="UVA2652" s="653"/>
      <c r="UVB2652" s="653"/>
      <c r="UVC2652" s="653"/>
      <c r="UVD2652" s="653"/>
      <c r="UVE2652" s="653"/>
      <c r="UVF2652" s="653"/>
      <c r="UVG2652" s="653"/>
      <c r="UVH2652" s="653"/>
      <c r="UVI2652" s="653"/>
      <c r="UVJ2652" s="653"/>
      <c r="UVK2652" s="653"/>
      <c r="UVL2652" s="653"/>
      <c r="UVM2652" s="653"/>
      <c r="UVN2652" s="653"/>
      <c r="UVO2652" s="653"/>
      <c r="UVP2652" s="653"/>
      <c r="UVQ2652" s="653"/>
      <c r="UVR2652" s="653"/>
      <c r="UVS2652" s="653"/>
      <c r="UVT2652" s="653"/>
      <c r="UVU2652" s="653"/>
      <c r="UVV2652" s="653"/>
      <c r="UVW2652" s="653"/>
      <c r="UVX2652" s="653"/>
      <c r="UVY2652" s="653"/>
      <c r="UVZ2652" s="653"/>
      <c r="UWA2652" s="653"/>
      <c r="UWB2652" s="653"/>
      <c r="UWC2652" s="653"/>
      <c r="UWD2652" s="653"/>
      <c r="UWE2652" s="653"/>
      <c r="UWF2652" s="653"/>
      <c r="UWG2652" s="653"/>
      <c r="UWH2652" s="653"/>
      <c r="UWI2652" s="653"/>
      <c r="UWJ2652" s="653"/>
      <c r="UWK2652" s="653"/>
      <c r="UWL2652" s="653"/>
      <c r="UWM2652" s="653"/>
      <c r="UWN2652" s="653"/>
      <c r="UWO2652" s="653"/>
      <c r="UWP2652" s="653"/>
      <c r="UWQ2652" s="653"/>
      <c r="UWR2652" s="653"/>
      <c r="UWS2652" s="653"/>
      <c r="UWT2652" s="653"/>
      <c r="UWU2652" s="653"/>
      <c r="UWV2652" s="653"/>
      <c r="UWW2652" s="653"/>
      <c r="UWX2652" s="653"/>
      <c r="UWY2652" s="653"/>
      <c r="UWZ2652" s="653"/>
      <c r="UXA2652" s="653"/>
      <c r="UXB2652" s="653"/>
      <c r="UXC2652" s="653"/>
      <c r="UXD2652" s="653"/>
      <c r="UXE2652" s="653"/>
      <c r="UXF2652" s="653"/>
      <c r="UXG2652" s="653"/>
      <c r="UXH2652" s="653"/>
      <c r="UXI2652" s="653"/>
      <c r="UXJ2652" s="653"/>
      <c r="UXK2652" s="653"/>
      <c r="UXL2652" s="653"/>
      <c r="UXM2652" s="653"/>
      <c r="UXN2652" s="653"/>
      <c r="UXO2652" s="653"/>
      <c r="UXP2652" s="653"/>
      <c r="UXQ2652" s="653"/>
      <c r="UXR2652" s="653"/>
      <c r="UXS2652" s="653"/>
      <c r="UXT2652" s="653"/>
      <c r="UXU2652" s="653"/>
      <c r="UXV2652" s="653"/>
      <c r="UXW2652" s="653"/>
      <c r="UXX2652" s="653"/>
      <c r="UXY2652" s="653"/>
      <c r="UXZ2652" s="653"/>
      <c r="UYA2652" s="653"/>
      <c r="UYB2652" s="653"/>
      <c r="UYC2652" s="653"/>
      <c r="UYD2652" s="653"/>
      <c r="UYE2652" s="653"/>
      <c r="UYF2652" s="653"/>
      <c r="UYG2652" s="653"/>
      <c r="UYH2652" s="653"/>
      <c r="UYI2652" s="653"/>
      <c r="UYJ2652" s="653"/>
      <c r="UYK2652" s="653"/>
      <c r="UYL2652" s="653"/>
      <c r="UYM2652" s="653"/>
      <c r="UYN2652" s="653"/>
      <c r="UYO2652" s="653"/>
      <c r="UYP2652" s="653"/>
      <c r="UYQ2652" s="653"/>
      <c r="UYR2652" s="653"/>
      <c r="UYS2652" s="653"/>
      <c r="UYT2652" s="653"/>
      <c r="UYU2652" s="653"/>
      <c r="UYV2652" s="653"/>
      <c r="UYW2652" s="653"/>
      <c r="UYX2652" s="653"/>
      <c r="UYY2652" s="653"/>
      <c r="UYZ2652" s="653"/>
      <c r="UZA2652" s="653"/>
      <c r="UZB2652" s="653"/>
      <c r="UZC2652" s="653"/>
      <c r="UZD2652" s="653"/>
      <c r="UZE2652" s="653"/>
      <c r="UZF2652" s="653"/>
      <c r="UZG2652" s="653"/>
      <c r="UZH2652" s="653"/>
      <c r="UZI2652" s="653"/>
      <c r="UZJ2652" s="653"/>
      <c r="UZK2652" s="653"/>
      <c r="UZL2652" s="653"/>
      <c r="UZM2652" s="653"/>
      <c r="UZN2652" s="653"/>
      <c r="UZO2652" s="653"/>
      <c r="UZP2652" s="653"/>
      <c r="UZQ2652" s="653"/>
      <c r="UZR2652" s="653"/>
      <c r="UZS2652" s="653"/>
      <c r="UZT2652" s="653"/>
      <c r="UZU2652" s="653"/>
      <c r="UZV2652" s="653"/>
      <c r="UZW2652" s="653"/>
      <c r="UZX2652" s="653"/>
      <c r="UZY2652" s="653"/>
      <c r="UZZ2652" s="653"/>
      <c r="VAA2652" s="653"/>
      <c r="VAB2652" s="653"/>
      <c r="VAC2652" s="653"/>
      <c r="VAD2652" s="653"/>
      <c r="VAE2652" s="653"/>
      <c r="VAF2652" s="653"/>
      <c r="VAG2652" s="653"/>
      <c r="VAH2652" s="653"/>
      <c r="VAI2652" s="653"/>
      <c r="VAJ2652" s="653"/>
      <c r="VAK2652" s="653"/>
      <c r="VAL2652" s="653"/>
      <c r="VAM2652" s="653"/>
      <c r="VAN2652" s="653"/>
      <c r="VAO2652" s="653"/>
      <c r="VAP2652" s="653"/>
      <c r="VAQ2652" s="653"/>
      <c r="VAR2652" s="653"/>
      <c r="VAS2652" s="653"/>
      <c r="VAT2652" s="653"/>
      <c r="VAU2652" s="653"/>
      <c r="VAV2652" s="653"/>
      <c r="VAW2652" s="653"/>
      <c r="VAX2652" s="653"/>
      <c r="VAY2652" s="653"/>
      <c r="VAZ2652" s="653"/>
      <c r="VBA2652" s="653"/>
      <c r="VBB2652" s="653"/>
      <c r="VBC2652" s="653"/>
      <c r="VBD2652" s="653"/>
      <c r="VBE2652" s="653"/>
      <c r="VBF2652" s="653"/>
      <c r="VBG2652" s="653"/>
      <c r="VBH2652" s="653"/>
      <c r="VBI2652" s="653"/>
      <c r="VBJ2652" s="653"/>
      <c r="VBK2652" s="653"/>
      <c r="VBL2652" s="653"/>
      <c r="VBM2652" s="653"/>
      <c r="VBN2652" s="653"/>
      <c r="VBO2652" s="653"/>
      <c r="VBP2652" s="653"/>
      <c r="VBQ2652" s="653"/>
      <c r="VBR2652" s="653"/>
      <c r="VBS2652" s="653"/>
      <c r="VBT2652" s="653"/>
      <c r="VBU2652" s="653"/>
      <c r="VBV2652" s="653"/>
      <c r="VBW2652" s="653"/>
      <c r="VBX2652" s="653"/>
      <c r="VBY2652" s="653"/>
      <c r="VBZ2652" s="653"/>
      <c r="VCA2652" s="653"/>
      <c r="VCB2652" s="653"/>
      <c r="VCC2652" s="653"/>
      <c r="VCD2652" s="653"/>
      <c r="VCE2652" s="653"/>
      <c r="VCF2652" s="653"/>
      <c r="VCG2652" s="653"/>
      <c r="VCH2652" s="653"/>
      <c r="VCI2652" s="653"/>
      <c r="VCJ2652" s="653"/>
      <c r="VCK2652" s="653"/>
      <c r="VCL2652" s="653"/>
      <c r="VCM2652" s="653"/>
      <c r="VCN2652" s="653"/>
      <c r="VCO2652" s="653"/>
      <c r="VCP2652" s="653"/>
      <c r="VCQ2652" s="653"/>
      <c r="VCR2652" s="653"/>
      <c r="VCS2652" s="653"/>
      <c r="VCT2652" s="653"/>
      <c r="VCU2652" s="653"/>
      <c r="VCV2652" s="653"/>
      <c r="VCW2652" s="653"/>
      <c r="VCX2652" s="653"/>
      <c r="VCY2652" s="653"/>
      <c r="VCZ2652" s="653"/>
      <c r="VDA2652" s="653"/>
      <c r="VDB2652" s="653"/>
      <c r="VDC2652" s="653"/>
      <c r="VDD2652" s="653"/>
      <c r="VDE2652" s="653"/>
      <c r="VDF2652" s="653"/>
      <c r="VDG2652" s="653"/>
      <c r="VDH2652" s="653"/>
      <c r="VDI2652" s="653"/>
      <c r="VDJ2652" s="653"/>
      <c r="VDK2652" s="653"/>
      <c r="VDL2652" s="653"/>
      <c r="VDM2652" s="653"/>
      <c r="VDN2652" s="653"/>
      <c r="VDO2652" s="653"/>
      <c r="VDP2652" s="653"/>
      <c r="VDQ2652" s="653"/>
      <c r="VDR2652" s="653"/>
      <c r="VDS2652" s="653"/>
      <c r="VDT2652" s="653"/>
      <c r="VDU2652" s="653"/>
      <c r="VDV2652" s="653"/>
      <c r="VDW2652" s="653"/>
      <c r="VDX2652" s="653"/>
      <c r="VDY2652" s="653"/>
      <c r="VDZ2652" s="653"/>
      <c r="VEA2652" s="653"/>
      <c r="VEB2652" s="653"/>
      <c r="VEC2652" s="653"/>
      <c r="VED2652" s="653"/>
      <c r="VEE2652" s="653"/>
      <c r="VEF2652" s="653"/>
      <c r="VEG2652" s="653"/>
      <c r="VEH2652" s="653"/>
      <c r="VEI2652" s="653"/>
      <c r="VEJ2652" s="653"/>
      <c r="VEK2652" s="653"/>
      <c r="VEL2652" s="653"/>
      <c r="VEM2652" s="653"/>
      <c r="VEN2652" s="653"/>
      <c r="VEO2652" s="653"/>
      <c r="VEP2652" s="653"/>
      <c r="VEQ2652" s="653"/>
      <c r="VER2652" s="653"/>
      <c r="VES2652" s="653"/>
      <c r="VET2652" s="653"/>
      <c r="VEU2652" s="653"/>
      <c r="VEV2652" s="653"/>
      <c r="VEW2652" s="653"/>
      <c r="VEX2652" s="653"/>
      <c r="VEY2652" s="653"/>
      <c r="VEZ2652" s="653"/>
      <c r="VFA2652" s="653"/>
      <c r="VFB2652" s="653"/>
      <c r="VFC2652" s="653"/>
      <c r="VFD2652" s="653"/>
      <c r="VFE2652" s="653"/>
      <c r="VFF2652" s="653"/>
      <c r="VFG2652" s="653"/>
      <c r="VFH2652" s="653"/>
      <c r="VFI2652" s="653"/>
      <c r="VFJ2652" s="653"/>
      <c r="VFK2652" s="653"/>
      <c r="VFL2652" s="653"/>
      <c r="VFM2652" s="653"/>
      <c r="VFN2652" s="653"/>
      <c r="VFO2652" s="653"/>
      <c r="VFP2652" s="653"/>
      <c r="VFQ2652" s="653"/>
      <c r="VFR2652" s="653"/>
      <c r="VFS2652" s="653"/>
      <c r="VFT2652" s="653"/>
      <c r="VFU2652" s="653"/>
      <c r="VFV2652" s="653"/>
      <c r="VFW2652" s="653"/>
      <c r="VFX2652" s="653"/>
      <c r="VFY2652" s="653"/>
      <c r="VFZ2652" s="653"/>
      <c r="VGA2652" s="653"/>
      <c r="VGB2652" s="653"/>
      <c r="VGC2652" s="653"/>
      <c r="VGD2652" s="653"/>
      <c r="VGE2652" s="653"/>
      <c r="VGF2652" s="653"/>
      <c r="VGG2652" s="653"/>
      <c r="VGH2652" s="653"/>
      <c r="VGI2652" s="653"/>
      <c r="VGJ2652" s="653"/>
      <c r="VGK2652" s="653"/>
      <c r="VGL2652" s="653"/>
      <c r="VGM2652" s="653"/>
      <c r="VGN2652" s="653"/>
      <c r="VGO2652" s="653"/>
      <c r="VGP2652" s="653"/>
      <c r="VGQ2652" s="653"/>
      <c r="VGR2652" s="653"/>
      <c r="VGS2652" s="653"/>
      <c r="VGT2652" s="653"/>
      <c r="VGU2652" s="653"/>
      <c r="VGV2652" s="653"/>
      <c r="VGW2652" s="653"/>
      <c r="VGX2652" s="653"/>
      <c r="VGY2652" s="653"/>
      <c r="VGZ2652" s="653"/>
      <c r="VHA2652" s="653"/>
      <c r="VHB2652" s="653"/>
      <c r="VHC2652" s="653"/>
      <c r="VHD2652" s="653"/>
      <c r="VHE2652" s="653"/>
      <c r="VHF2652" s="653"/>
      <c r="VHG2652" s="653"/>
      <c r="VHH2652" s="653"/>
      <c r="VHI2652" s="653"/>
      <c r="VHJ2652" s="653"/>
      <c r="VHK2652" s="653"/>
      <c r="VHL2652" s="653"/>
      <c r="VHM2652" s="653"/>
      <c r="VHN2652" s="653"/>
      <c r="VHO2652" s="653"/>
      <c r="VHP2652" s="653"/>
      <c r="VHQ2652" s="653"/>
      <c r="VHR2652" s="653"/>
      <c r="VHS2652" s="653"/>
      <c r="VHT2652" s="653"/>
      <c r="VHU2652" s="653"/>
      <c r="VHV2652" s="653"/>
      <c r="VHW2652" s="653"/>
      <c r="VHX2652" s="653"/>
      <c r="VHY2652" s="653"/>
      <c r="VHZ2652" s="653"/>
      <c r="VIA2652" s="653"/>
      <c r="VIB2652" s="653"/>
      <c r="VIC2652" s="653"/>
      <c r="VID2652" s="653"/>
      <c r="VIE2652" s="653"/>
      <c r="VIF2652" s="653"/>
      <c r="VIG2652" s="653"/>
      <c r="VIH2652" s="653"/>
      <c r="VII2652" s="653"/>
      <c r="VIJ2652" s="653"/>
      <c r="VIK2652" s="653"/>
      <c r="VIL2652" s="653"/>
      <c r="VIM2652" s="653"/>
      <c r="VIN2652" s="653"/>
      <c r="VIO2652" s="653"/>
      <c r="VIP2652" s="653"/>
      <c r="VIQ2652" s="653"/>
      <c r="VIR2652" s="653"/>
      <c r="VIS2652" s="653"/>
      <c r="VIT2652" s="653"/>
      <c r="VIU2652" s="653"/>
      <c r="VIV2652" s="653"/>
      <c r="VIW2652" s="653"/>
      <c r="VIX2652" s="653"/>
      <c r="VIY2652" s="653"/>
      <c r="VIZ2652" s="653"/>
      <c r="VJA2652" s="653"/>
      <c r="VJB2652" s="653"/>
      <c r="VJC2652" s="653"/>
      <c r="VJD2652" s="653"/>
      <c r="VJE2652" s="653"/>
      <c r="VJF2652" s="653"/>
      <c r="VJG2652" s="653"/>
      <c r="VJH2652" s="653"/>
      <c r="VJI2652" s="653"/>
      <c r="VJJ2652" s="653"/>
      <c r="VJK2652" s="653"/>
      <c r="VJL2652" s="653"/>
      <c r="VJM2652" s="653"/>
      <c r="VJN2652" s="653"/>
      <c r="VJO2652" s="653"/>
      <c r="VJP2652" s="653"/>
      <c r="VJQ2652" s="653"/>
      <c r="VJR2652" s="653"/>
      <c r="VJS2652" s="653"/>
      <c r="VJT2652" s="653"/>
      <c r="VJU2652" s="653"/>
      <c r="VJV2652" s="653"/>
      <c r="VJW2652" s="653"/>
      <c r="VJX2652" s="653"/>
      <c r="VJY2652" s="653"/>
      <c r="VJZ2652" s="653"/>
      <c r="VKA2652" s="653"/>
      <c r="VKB2652" s="653"/>
      <c r="VKC2652" s="653"/>
      <c r="VKD2652" s="653"/>
      <c r="VKE2652" s="653"/>
      <c r="VKF2652" s="653"/>
      <c r="VKG2652" s="653"/>
      <c r="VKH2652" s="653"/>
      <c r="VKI2652" s="653"/>
      <c r="VKJ2652" s="653"/>
      <c r="VKK2652" s="653"/>
      <c r="VKL2652" s="653"/>
      <c r="VKM2652" s="653"/>
      <c r="VKN2652" s="653"/>
      <c r="VKO2652" s="653"/>
      <c r="VKP2652" s="653"/>
      <c r="VKQ2652" s="653"/>
      <c r="VKR2652" s="653"/>
      <c r="VKS2652" s="653"/>
      <c r="VKT2652" s="653"/>
      <c r="VKU2652" s="653"/>
      <c r="VKV2652" s="653"/>
      <c r="VKW2652" s="653"/>
      <c r="VKX2652" s="653"/>
      <c r="VKY2652" s="653"/>
      <c r="VKZ2652" s="653"/>
      <c r="VLA2652" s="653"/>
      <c r="VLB2652" s="653"/>
      <c r="VLC2652" s="653"/>
      <c r="VLD2652" s="653"/>
      <c r="VLE2652" s="653"/>
      <c r="VLF2652" s="653"/>
      <c r="VLG2652" s="653"/>
      <c r="VLH2652" s="653"/>
      <c r="VLI2652" s="653"/>
      <c r="VLJ2652" s="653"/>
      <c r="VLK2652" s="653"/>
      <c r="VLL2652" s="653"/>
      <c r="VLM2652" s="653"/>
      <c r="VLN2652" s="653"/>
      <c r="VLO2652" s="653"/>
      <c r="VLP2652" s="653"/>
      <c r="VLQ2652" s="653"/>
      <c r="VLR2652" s="653"/>
      <c r="VLS2652" s="653"/>
      <c r="VLT2652" s="653"/>
      <c r="VLU2652" s="653"/>
      <c r="VLV2652" s="653"/>
      <c r="VLW2652" s="653"/>
      <c r="VLX2652" s="653"/>
      <c r="VLY2652" s="653"/>
      <c r="VLZ2652" s="653"/>
      <c r="VMA2652" s="653"/>
      <c r="VMB2652" s="653"/>
      <c r="VMC2652" s="653"/>
      <c r="VMD2652" s="653"/>
      <c r="VME2652" s="653"/>
      <c r="VMF2652" s="653"/>
      <c r="VMG2652" s="653"/>
      <c r="VMH2652" s="653"/>
      <c r="VMI2652" s="653"/>
      <c r="VMJ2652" s="653"/>
      <c r="VMK2652" s="653"/>
      <c r="VML2652" s="653"/>
      <c r="VMM2652" s="653"/>
      <c r="VMN2652" s="653"/>
      <c r="VMO2652" s="653"/>
      <c r="VMP2652" s="653"/>
      <c r="VMQ2652" s="653"/>
      <c r="VMR2652" s="653"/>
      <c r="VMS2652" s="653"/>
      <c r="VMT2652" s="653"/>
      <c r="VMU2652" s="653"/>
      <c r="VMV2652" s="653"/>
      <c r="VMW2652" s="653"/>
      <c r="VMX2652" s="653"/>
      <c r="VMY2652" s="653"/>
      <c r="VMZ2652" s="653"/>
      <c r="VNA2652" s="653"/>
      <c r="VNB2652" s="653"/>
      <c r="VNC2652" s="653"/>
      <c r="VND2652" s="653"/>
      <c r="VNE2652" s="653"/>
      <c r="VNF2652" s="653"/>
      <c r="VNG2652" s="653"/>
      <c r="VNH2652" s="653"/>
      <c r="VNI2652" s="653"/>
      <c r="VNJ2652" s="653"/>
      <c r="VNK2652" s="653"/>
      <c r="VNL2652" s="653"/>
      <c r="VNM2652" s="653"/>
      <c r="VNN2652" s="653"/>
      <c r="VNO2652" s="653"/>
      <c r="VNP2652" s="653"/>
      <c r="VNQ2652" s="653"/>
      <c r="VNR2652" s="653"/>
      <c r="VNS2652" s="653"/>
      <c r="VNT2652" s="653"/>
      <c r="VNU2652" s="653"/>
      <c r="VNV2652" s="653"/>
      <c r="VNW2652" s="653"/>
      <c r="VNX2652" s="653"/>
      <c r="VNY2652" s="653"/>
      <c r="VNZ2652" s="653"/>
      <c r="VOA2652" s="653"/>
      <c r="VOB2652" s="653"/>
      <c r="VOC2652" s="653"/>
      <c r="VOD2652" s="653"/>
      <c r="VOE2652" s="653"/>
      <c r="VOF2652" s="653"/>
      <c r="VOG2652" s="653"/>
      <c r="VOH2652" s="653"/>
      <c r="VOI2652" s="653"/>
      <c r="VOJ2652" s="653"/>
      <c r="VOK2652" s="653"/>
      <c r="VOL2652" s="653"/>
      <c r="VOM2652" s="653"/>
      <c r="VON2652" s="653"/>
      <c r="VOO2652" s="653"/>
      <c r="VOP2652" s="653"/>
      <c r="VOQ2652" s="653"/>
      <c r="VOR2652" s="653"/>
      <c r="VOS2652" s="653"/>
      <c r="VOT2652" s="653"/>
      <c r="VOU2652" s="653"/>
      <c r="VOV2652" s="653"/>
      <c r="VOW2652" s="653"/>
      <c r="VOX2652" s="653"/>
      <c r="VOY2652" s="653"/>
      <c r="VOZ2652" s="653"/>
      <c r="VPA2652" s="653"/>
      <c r="VPB2652" s="653"/>
      <c r="VPC2652" s="653"/>
      <c r="VPD2652" s="653"/>
      <c r="VPE2652" s="653"/>
      <c r="VPF2652" s="653"/>
      <c r="VPG2652" s="653"/>
      <c r="VPH2652" s="653"/>
      <c r="VPI2652" s="653"/>
      <c r="VPJ2652" s="653"/>
      <c r="VPK2652" s="653"/>
      <c r="VPL2652" s="653"/>
      <c r="VPM2652" s="653"/>
      <c r="VPN2652" s="653"/>
      <c r="VPO2652" s="653"/>
      <c r="VPP2652" s="653"/>
      <c r="VPQ2652" s="653"/>
      <c r="VPR2652" s="653"/>
      <c r="VPS2652" s="653"/>
      <c r="VPT2652" s="653"/>
      <c r="VPU2652" s="653"/>
      <c r="VPV2652" s="653"/>
      <c r="VPW2652" s="653"/>
      <c r="VPX2652" s="653"/>
      <c r="VPY2652" s="653"/>
      <c r="VPZ2652" s="653"/>
      <c r="VQA2652" s="653"/>
      <c r="VQB2652" s="653"/>
      <c r="VQC2652" s="653"/>
      <c r="VQD2652" s="653"/>
      <c r="VQE2652" s="653"/>
      <c r="VQF2652" s="653"/>
      <c r="VQG2652" s="653"/>
      <c r="VQH2652" s="653"/>
      <c r="VQI2652" s="653"/>
      <c r="VQJ2652" s="653"/>
      <c r="VQK2652" s="653"/>
      <c r="VQL2652" s="653"/>
      <c r="VQM2652" s="653"/>
      <c r="VQN2652" s="653"/>
      <c r="VQO2652" s="653"/>
      <c r="VQP2652" s="653"/>
      <c r="VQQ2652" s="653"/>
      <c r="VQR2652" s="653"/>
      <c r="VQS2652" s="653"/>
      <c r="VQT2652" s="653"/>
      <c r="VQU2652" s="653"/>
      <c r="VQV2652" s="653"/>
      <c r="VQW2652" s="653"/>
      <c r="VQX2652" s="653"/>
      <c r="VQY2652" s="653"/>
      <c r="VQZ2652" s="653"/>
      <c r="VRA2652" s="653"/>
      <c r="VRB2652" s="653"/>
      <c r="VRC2652" s="653"/>
      <c r="VRD2652" s="653"/>
      <c r="VRE2652" s="653"/>
      <c r="VRF2652" s="653"/>
      <c r="VRG2652" s="653"/>
      <c r="VRH2652" s="653"/>
      <c r="VRI2652" s="653"/>
      <c r="VRJ2652" s="653"/>
      <c r="VRK2652" s="653"/>
      <c r="VRL2652" s="653"/>
      <c r="VRM2652" s="653"/>
      <c r="VRN2652" s="653"/>
      <c r="VRO2652" s="653"/>
      <c r="VRP2652" s="653"/>
      <c r="VRQ2652" s="653"/>
      <c r="VRR2652" s="653"/>
      <c r="VRS2652" s="653"/>
      <c r="VRT2652" s="653"/>
      <c r="VRU2652" s="653"/>
      <c r="VRV2652" s="653"/>
      <c r="VRW2652" s="653"/>
      <c r="VRX2652" s="653"/>
      <c r="VRY2652" s="653"/>
      <c r="VRZ2652" s="653"/>
      <c r="VSA2652" s="653"/>
      <c r="VSB2652" s="653"/>
      <c r="VSC2652" s="653"/>
      <c r="VSD2652" s="653"/>
      <c r="VSE2652" s="653"/>
      <c r="VSF2652" s="653"/>
      <c r="VSG2652" s="653"/>
      <c r="VSH2652" s="653"/>
      <c r="VSI2652" s="653"/>
      <c r="VSJ2652" s="653"/>
      <c r="VSK2652" s="653"/>
      <c r="VSL2652" s="653"/>
      <c r="VSM2652" s="653"/>
      <c r="VSN2652" s="653"/>
      <c r="VSO2652" s="653"/>
      <c r="VSP2652" s="653"/>
      <c r="VSQ2652" s="653"/>
      <c r="VSR2652" s="653"/>
      <c r="VSS2652" s="653"/>
      <c r="VST2652" s="653"/>
      <c r="VSU2652" s="653"/>
      <c r="VSV2652" s="653"/>
      <c r="VSW2652" s="653"/>
      <c r="VSX2652" s="653"/>
      <c r="VSY2652" s="653"/>
      <c r="VSZ2652" s="653"/>
      <c r="VTA2652" s="653"/>
      <c r="VTB2652" s="653"/>
      <c r="VTC2652" s="653"/>
      <c r="VTD2652" s="653"/>
      <c r="VTE2652" s="653"/>
      <c r="VTF2652" s="653"/>
      <c r="VTG2652" s="653"/>
      <c r="VTH2652" s="653"/>
      <c r="VTI2652" s="653"/>
      <c r="VTJ2652" s="653"/>
      <c r="VTK2652" s="653"/>
      <c r="VTL2652" s="653"/>
      <c r="VTM2652" s="653"/>
      <c r="VTN2652" s="653"/>
      <c r="VTO2652" s="653"/>
      <c r="VTP2652" s="653"/>
      <c r="VTQ2652" s="653"/>
      <c r="VTR2652" s="653"/>
      <c r="VTS2652" s="653"/>
      <c r="VTT2652" s="653"/>
      <c r="VTU2652" s="653"/>
      <c r="VTV2652" s="653"/>
      <c r="VTW2652" s="653"/>
      <c r="VTX2652" s="653"/>
      <c r="VTY2652" s="653"/>
      <c r="VTZ2652" s="653"/>
      <c r="VUA2652" s="653"/>
      <c r="VUB2652" s="653"/>
      <c r="VUC2652" s="653"/>
      <c r="VUD2652" s="653"/>
      <c r="VUE2652" s="653"/>
      <c r="VUF2652" s="653"/>
      <c r="VUG2652" s="653"/>
      <c r="VUH2652" s="653"/>
      <c r="VUI2652" s="653"/>
      <c r="VUJ2652" s="653"/>
      <c r="VUK2652" s="653"/>
      <c r="VUL2652" s="653"/>
      <c r="VUM2652" s="653"/>
      <c r="VUN2652" s="653"/>
      <c r="VUO2652" s="653"/>
      <c r="VUP2652" s="653"/>
      <c r="VUQ2652" s="653"/>
      <c r="VUR2652" s="653"/>
      <c r="VUS2652" s="653"/>
      <c r="VUT2652" s="653"/>
      <c r="VUU2652" s="653"/>
      <c r="VUV2652" s="653"/>
      <c r="VUW2652" s="653"/>
      <c r="VUX2652" s="653"/>
      <c r="VUY2652" s="653"/>
      <c r="VUZ2652" s="653"/>
      <c r="VVA2652" s="653"/>
      <c r="VVB2652" s="653"/>
      <c r="VVC2652" s="653"/>
      <c r="VVD2652" s="653"/>
      <c r="VVE2652" s="653"/>
      <c r="VVF2652" s="653"/>
      <c r="VVG2652" s="653"/>
      <c r="VVH2652" s="653"/>
      <c r="VVI2652" s="653"/>
      <c r="VVJ2652" s="653"/>
      <c r="VVK2652" s="653"/>
      <c r="VVL2652" s="653"/>
      <c r="VVM2652" s="653"/>
      <c r="VVN2652" s="653"/>
      <c r="VVO2652" s="653"/>
      <c r="VVP2652" s="653"/>
      <c r="VVQ2652" s="653"/>
      <c r="VVR2652" s="653"/>
      <c r="VVS2652" s="653"/>
      <c r="VVT2652" s="653"/>
      <c r="VVU2652" s="653"/>
      <c r="VVV2652" s="653"/>
      <c r="VVW2652" s="653"/>
      <c r="VVX2652" s="653"/>
      <c r="VVY2652" s="653"/>
      <c r="VVZ2652" s="653"/>
      <c r="VWA2652" s="653"/>
      <c r="VWB2652" s="653"/>
      <c r="VWC2652" s="653"/>
      <c r="VWD2652" s="653"/>
      <c r="VWE2652" s="653"/>
      <c r="VWF2652" s="653"/>
      <c r="VWG2652" s="653"/>
      <c r="VWH2652" s="653"/>
      <c r="VWI2652" s="653"/>
      <c r="VWJ2652" s="653"/>
      <c r="VWK2652" s="653"/>
      <c r="VWL2652" s="653"/>
      <c r="VWM2652" s="653"/>
      <c r="VWN2652" s="653"/>
      <c r="VWO2652" s="653"/>
      <c r="VWP2652" s="653"/>
      <c r="VWQ2652" s="653"/>
      <c r="VWR2652" s="653"/>
      <c r="VWS2652" s="653"/>
      <c r="VWT2652" s="653"/>
      <c r="VWU2652" s="653"/>
      <c r="VWV2652" s="653"/>
      <c r="VWW2652" s="653"/>
      <c r="VWX2652" s="653"/>
      <c r="VWY2652" s="653"/>
      <c r="VWZ2652" s="653"/>
      <c r="VXA2652" s="653"/>
      <c r="VXB2652" s="653"/>
      <c r="VXC2652" s="653"/>
      <c r="VXD2652" s="653"/>
      <c r="VXE2652" s="653"/>
      <c r="VXF2652" s="653"/>
      <c r="VXG2652" s="653"/>
      <c r="VXH2652" s="653"/>
      <c r="VXI2652" s="653"/>
      <c r="VXJ2652" s="653"/>
      <c r="VXK2652" s="653"/>
      <c r="VXL2652" s="653"/>
      <c r="VXM2652" s="653"/>
      <c r="VXN2652" s="653"/>
      <c r="VXO2652" s="653"/>
      <c r="VXP2652" s="653"/>
      <c r="VXQ2652" s="653"/>
      <c r="VXR2652" s="653"/>
      <c r="VXS2652" s="653"/>
      <c r="VXT2652" s="653"/>
      <c r="VXU2652" s="653"/>
      <c r="VXV2652" s="653"/>
      <c r="VXW2652" s="653"/>
      <c r="VXX2652" s="653"/>
      <c r="VXY2652" s="653"/>
      <c r="VXZ2652" s="653"/>
      <c r="VYA2652" s="653"/>
      <c r="VYB2652" s="653"/>
      <c r="VYC2652" s="653"/>
      <c r="VYD2652" s="653"/>
      <c r="VYE2652" s="653"/>
      <c r="VYF2652" s="653"/>
      <c r="VYG2652" s="653"/>
      <c r="VYH2652" s="653"/>
      <c r="VYI2652" s="653"/>
      <c r="VYJ2652" s="653"/>
      <c r="VYK2652" s="653"/>
      <c r="VYL2652" s="653"/>
      <c r="VYM2652" s="653"/>
      <c r="VYN2652" s="653"/>
      <c r="VYO2652" s="653"/>
      <c r="VYP2652" s="653"/>
      <c r="VYQ2652" s="653"/>
      <c r="VYR2652" s="653"/>
      <c r="VYS2652" s="653"/>
      <c r="VYT2652" s="653"/>
      <c r="VYU2652" s="653"/>
      <c r="VYV2652" s="653"/>
      <c r="VYW2652" s="653"/>
      <c r="VYX2652" s="653"/>
      <c r="VYY2652" s="653"/>
      <c r="VYZ2652" s="653"/>
      <c r="VZA2652" s="653"/>
      <c r="VZB2652" s="653"/>
      <c r="VZC2652" s="653"/>
      <c r="VZD2652" s="653"/>
      <c r="VZE2652" s="653"/>
      <c r="VZF2652" s="653"/>
      <c r="VZG2652" s="653"/>
      <c r="VZH2652" s="653"/>
      <c r="VZI2652" s="653"/>
      <c r="VZJ2652" s="653"/>
      <c r="VZK2652" s="653"/>
      <c r="VZL2652" s="653"/>
      <c r="VZM2652" s="653"/>
      <c r="VZN2652" s="653"/>
      <c r="VZO2652" s="653"/>
      <c r="VZP2652" s="653"/>
      <c r="VZQ2652" s="653"/>
      <c r="VZR2652" s="653"/>
      <c r="VZS2652" s="653"/>
      <c r="VZT2652" s="653"/>
      <c r="VZU2652" s="653"/>
      <c r="VZV2652" s="653"/>
      <c r="VZW2652" s="653"/>
      <c r="VZX2652" s="653"/>
      <c r="VZY2652" s="653"/>
      <c r="VZZ2652" s="653"/>
      <c r="WAA2652" s="653"/>
      <c r="WAB2652" s="653"/>
      <c r="WAC2652" s="653"/>
      <c r="WAD2652" s="653"/>
      <c r="WAE2652" s="653"/>
      <c r="WAF2652" s="653"/>
      <c r="WAG2652" s="653"/>
      <c r="WAH2652" s="653"/>
      <c r="WAI2652" s="653"/>
      <c r="WAJ2652" s="653"/>
      <c r="WAK2652" s="653"/>
      <c r="WAL2652" s="653"/>
      <c r="WAM2652" s="653"/>
      <c r="WAN2652" s="653"/>
      <c r="WAO2652" s="653"/>
      <c r="WAP2652" s="653"/>
      <c r="WAQ2652" s="653"/>
      <c r="WAR2652" s="653"/>
      <c r="WAS2652" s="653"/>
      <c r="WAT2652" s="653"/>
      <c r="WAU2652" s="653"/>
      <c r="WAV2652" s="653"/>
      <c r="WAW2652" s="653"/>
      <c r="WAX2652" s="653"/>
      <c r="WAY2652" s="653"/>
      <c r="WAZ2652" s="653"/>
      <c r="WBA2652" s="653"/>
      <c r="WBB2652" s="653"/>
      <c r="WBC2652" s="653"/>
      <c r="WBD2652" s="653"/>
      <c r="WBE2652" s="653"/>
      <c r="WBF2652" s="653"/>
      <c r="WBG2652" s="653"/>
      <c r="WBH2652" s="653"/>
      <c r="WBI2652" s="653"/>
      <c r="WBJ2652" s="653"/>
      <c r="WBK2652" s="653"/>
      <c r="WBL2652" s="653"/>
      <c r="WBM2652" s="653"/>
      <c r="WBN2652" s="653"/>
      <c r="WBO2652" s="653"/>
      <c r="WBP2652" s="653"/>
      <c r="WBQ2652" s="653"/>
      <c r="WBR2652" s="653"/>
      <c r="WBS2652" s="653"/>
      <c r="WBT2652" s="653"/>
      <c r="WBU2652" s="653"/>
      <c r="WBV2652" s="653"/>
      <c r="WBW2652" s="653"/>
      <c r="WBX2652" s="653"/>
      <c r="WBY2652" s="653"/>
      <c r="WBZ2652" s="653"/>
      <c r="WCA2652" s="653"/>
      <c r="WCB2652" s="653"/>
      <c r="WCC2652" s="653"/>
      <c r="WCD2652" s="653"/>
      <c r="WCE2652" s="653"/>
      <c r="WCF2652" s="653"/>
      <c r="WCG2652" s="653"/>
      <c r="WCH2652" s="653"/>
      <c r="WCI2652" s="653"/>
      <c r="WCJ2652" s="653"/>
      <c r="WCK2652" s="653"/>
      <c r="WCL2652" s="653"/>
      <c r="WCM2652" s="653"/>
      <c r="WCN2652" s="653"/>
      <c r="WCO2652" s="653"/>
      <c r="WCP2652" s="653"/>
      <c r="WCQ2652" s="653"/>
      <c r="WCR2652" s="653"/>
      <c r="WCS2652" s="653"/>
      <c r="WCT2652" s="653"/>
      <c r="WCU2652" s="653"/>
      <c r="WCV2652" s="653"/>
      <c r="WCW2652" s="653"/>
      <c r="WCX2652" s="653"/>
      <c r="WCY2652" s="653"/>
      <c r="WCZ2652" s="653"/>
      <c r="WDA2652" s="653"/>
      <c r="WDB2652" s="653"/>
      <c r="WDC2652" s="653"/>
      <c r="WDD2652" s="653"/>
      <c r="WDE2652" s="653"/>
      <c r="WDF2652" s="653"/>
      <c r="WDG2652" s="653"/>
      <c r="WDH2652" s="653"/>
      <c r="WDI2652" s="653"/>
      <c r="WDJ2652" s="653"/>
      <c r="WDK2652" s="653"/>
      <c r="WDL2652" s="653"/>
      <c r="WDM2652" s="653"/>
      <c r="WDN2652" s="653"/>
      <c r="WDO2652" s="653"/>
      <c r="WDP2652" s="653"/>
      <c r="WDQ2652" s="653"/>
      <c r="WDR2652" s="653"/>
      <c r="WDS2652" s="653"/>
      <c r="WDT2652" s="653"/>
      <c r="WDU2652" s="653"/>
      <c r="WDV2652" s="653"/>
      <c r="WDW2652" s="653"/>
      <c r="WDX2652" s="653"/>
      <c r="WDY2652" s="653"/>
      <c r="WDZ2652" s="653"/>
      <c r="WEA2652" s="653"/>
      <c r="WEB2652" s="653"/>
      <c r="WEC2652" s="653"/>
      <c r="WED2652" s="653"/>
      <c r="WEE2652" s="653"/>
      <c r="WEF2652" s="653"/>
      <c r="WEG2652" s="653"/>
      <c r="WEH2652" s="653"/>
      <c r="WEI2652" s="653"/>
      <c r="WEJ2652" s="653"/>
      <c r="WEK2652" s="653"/>
      <c r="WEL2652" s="653"/>
      <c r="WEM2652" s="653"/>
      <c r="WEN2652" s="653"/>
      <c r="WEO2652" s="653"/>
      <c r="WEP2652" s="653"/>
      <c r="WEQ2652" s="653"/>
      <c r="WER2652" s="653"/>
      <c r="WES2652" s="653"/>
      <c r="WET2652" s="653"/>
      <c r="WEU2652" s="653"/>
      <c r="WEV2652" s="653"/>
      <c r="WEW2652" s="653"/>
      <c r="WEX2652" s="653"/>
      <c r="WEY2652" s="653"/>
      <c r="WEZ2652" s="653"/>
      <c r="WFA2652" s="653"/>
      <c r="WFB2652" s="653"/>
      <c r="WFC2652" s="653"/>
      <c r="WFD2652" s="653"/>
      <c r="WFE2652" s="653"/>
      <c r="WFF2652" s="653"/>
      <c r="WFG2652" s="653"/>
      <c r="WFH2652" s="653"/>
      <c r="WFI2652" s="653"/>
      <c r="WFJ2652" s="653"/>
      <c r="WFK2652" s="653"/>
      <c r="WFL2652" s="653"/>
      <c r="WFM2652" s="653"/>
      <c r="WFN2652" s="653"/>
      <c r="WFO2652" s="653"/>
      <c r="WFP2652" s="653"/>
      <c r="WFQ2652" s="653"/>
      <c r="WFR2652" s="653"/>
      <c r="WFS2652" s="653"/>
      <c r="WFT2652" s="653"/>
      <c r="WFU2652" s="653"/>
      <c r="WFV2652" s="653"/>
      <c r="WFW2652" s="653"/>
      <c r="WFX2652" s="653"/>
      <c r="WFY2652" s="653"/>
      <c r="WFZ2652" s="653"/>
      <c r="WGA2652" s="653"/>
      <c r="WGB2652" s="653"/>
      <c r="WGC2652" s="653"/>
      <c r="WGD2652" s="653"/>
      <c r="WGE2652" s="653"/>
      <c r="WGF2652" s="653"/>
      <c r="WGG2652" s="653"/>
      <c r="WGH2652" s="653"/>
      <c r="WGI2652" s="653"/>
      <c r="WGJ2652" s="653"/>
      <c r="WGK2652" s="653"/>
      <c r="WGL2652" s="653"/>
      <c r="WGM2652" s="653"/>
      <c r="WGN2652" s="653"/>
      <c r="WGO2652" s="653"/>
      <c r="WGP2652" s="653"/>
      <c r="WGQ2652" s="653"/>
      <c r="WGR2652" s="653"/>
      <c r="WGS2652" s="653"/>
      <c r="WGT2652" s="653"/>
      <c r="WGU2652" s="653"/>
      <c r="WGV2652" s="653"/>
      <c r="WGW2652" s="653"/>
      <c r="WGX2652" s="653"/>
      <c r="WGY2652" s="653"/>
      <c r="WGZ2652" s="653"/>
      <c r="WHA2652" s="653"/>
      <c r="WHB2652" s="653"/>
      <c r="WHC2652" s="653"/>
      <c r="WHD2652" s="653"/>
      <c r="WHE2652" s="653"/>
      <c r="WHF2652" s="653"/>
      <c r="WHG2652" s="653"/>
      <c r="WHH2652" s="653"/>
      <c r="WHI2652" s="653"/>
      <c r="WHJ2652" s="653"/>
      <c r="WHK2652" s="653"/>
      <c r="WHL2652" s="653"/>
      <c r="WHM2652" s="653"/>
      <c r="WHN2652" s="653"/>
      <c r="WHO2652" s="653"/>
      <c r="WHP2652" s="653"/>
      <c r="WHQ2652" s="653"/>
      <c r="WHR2652" s="653"/>
      <c r="WHS2652" s="653"/>
      <c r="WHT2652" s="653"/>
      <c r="WHU2652" s="653"/>
      <c r="WHV2652" s="653"/>
      <c r="WHW2652" s="653"/>
      <c r="WHX2652" s="653"/>
      <c r="WHY2652" s="653"/>
      <c r="WHZ2652" s="653"/>
      <c r="WIA2652" s="653"/>
      <c r="WIB2652" s="653"/>
      <c r="WIC2652" s="653"/>
      <c r="WID2652" s="653"/>
      <c r="WIE2652" s="653"/>
      <c r="WIF2652" s="653"/>
      <c r="WIG2652" s="653"/>
      <c r="WIH2652" s="653"/>
      <c r="WII2652" s="653"/>
      <c r="WIJ2652" s="653"/>
      <c r="WIK2652" s="653"/>
      <c r="WIL2652" s="653"/>
      <c r="WIM2652" s="653"/>
      <c r="WIN2652" s="653"/>
      <c r="WIO2652" s="653"/>
      <c r="WIP2652" s="653"/>
      <c r="WIQ2652" s="653"/>
      <c r="WIR2652" s="653"/>
      <c r="WIS2652" s="653"/>
      <c r="WIT2652" s="653"/>
      <c r="WIU2652" s="653"/>
      <c r="WIV2652" s="653"/>
      <c r="WIW2652" s="653"/>
      <c r="WIX2652" s="653"/>
      <c r="WIY2652" s="653"/>
      <c r="WIZ2652" s="653"/>
      <c r="WJA2652" s="653"/>
      <c r="WJB2652" s="653"/>
      <c r="WJC2652" s="653"/>
      <c r="WJD2652" s="653"/>
      <c r="WJE2652" s="653"/>
      <c r="WJF2652" s="653"/>
      <c r="WJG2652" s="653"/>
      <c r="WJH2652" s="653"/>
      <c r="WJI2652" s="653"/>
      <c r="WJJ2652" s="653"/>
      <c r="WJK2652" s="653"/>
      <c r="WJL2652" s="653"/>
      <c r="WJM2652" s="653"/>
      <c r="WJN2652" s="653"/>
      <c r="WJO2652" s="653"/>
      <c r="WJP2652" s="653"/>
      <c r="WJQ2652" s="653"/>
      <c r="WJR2652" s="653"/>
      <c r="WJS2652" s="653"/>
      <c r="WJT2652" s="653"/>
      <c r="WJU2652" s="653"/>
      <c r="WJV2652" s="653"/>
      <c r="WJW2652" s="653"/>
      <c r="WJX2652" s="653"/>
      <c r="WJY2652" s="653"/>
      <c r="WJZ2652" s="653"/>
      <c r="WKA2652" s="653"/>
      <c r="WKB2652" s="653"/>
      <c r="WKC2652" s="653"/>
      <c r="WKD2652" s="653"/>
      <c r="WKE2652" s="653"/>
      <c r="WKF2652" s="653"/>
      <c r="WKG2652" s="653"/>
      <c r="WKH2652" s="653"/>
      <c r="WKI2652" s="653"/>
      <c r="WKJ2652" s="653"/>
      <c r="WKK2652" s="653"/>
      <c r="WKL2652" s="653"/>
      <c r="WKM2652" s="653"/>
      <c r="WKN2652" s="653"/>
      <c r="WKO2652" s="653"/>
      <c r="WKP2652" s="653"/>
      <c r="WKQ2652" s="653"/>
      <c r="WKR2652" s="653"/>
      <c r="WKS2652" s="653"/>
      <c r="WKT2652" s="653"/>
      <c r="WKU2652" s="653"/>
      <c r="WKV2652" s="653"/>
      <c r="WKW2652" s="653"/>
      <c r="WKX2652" s="653"/>
      <c r="WKY2652" s="653"/>
      <c r="WKZ2652" s="653"/>
      <c r="WLA2652" s="653"/>
      <c r="WLB2652" s="653"/>
      <c r="WLC2652" s="653"/>
      <c r="WLD2652" s="653"/>
      <c r="WLE2652" s="653"/>
      <c r="WLF2652" s="653"/>
      <c r="WLG2652" s="653"/>
      <c r="WLH2652" s="653"/>
      <c r="WLI2652" s="653"/>
      <c r="WLJ2652" s="653"/>
      <c r="WLK2652" s="653"/>
      <c r="WLL2652" s="653"/>
      <c r="WLM2652" s="653"/>
      <c r="WLN2652" s="653"/>
      <c r="WLO2652" s="653"/>
      <c r="WLP2652" s="653"/>
      <c r="WLQ2652" s="653"/>
      <c r="WLR2652" s="653"/>
      <c r="WLS2652" s="653"/>
      <c r="WLT2652" s="653"/>
      <c r="WLU2652" s="653"/>
      <c r="WLV2652" s="653"/>
      <c r="WLW2652" s="653"/>
      <c r="WLX2652" s="653"/>
      <c r="WLY2652" s="653"/>
      <c r="WLZ2652" s="653"/>
      <c r="WMA2652" s="653"/>
      <c r="WMB2652" s="653"/>
      <c r="WMC2652" s="653"/>
      <c r="WMD2652" s="653"/>
      <c r="WME2652" s="653"/>
      <c r="WMF2652" s="653"/>
      <c r="WMG2652" s="653"/>
      <c r="WMH2652" s="653"/>
      <c r="WMI2652" s="653"/>
      <c r="WMJ2652" s="653"/>
      <c r="WMK2652" s="653"/>
      <c r="WML2652" s="653"/>
      <c r="WMM2652" s="653"/>
      <c r="WMN2652" s="653"/>
      <c r="WMO2652" s="653"/>
      <c r="WMP2652" s="653"/>
      <c r="WMQ2652" s="653"/>
      <c r="WMR2652" s="653"/>
      <c r="WMS2652" s="653"/>
      <c r="WMT2652" s="653"/>
      <c r="WMU2652" s="653"/>
      <c r="WMV2652" s="653"/>
      <c r="WMW2652" s="653"/>
      <c r="WMX2652" s="653"/>
      <c r="WMY2652" s="653"/>
      <c r="WMZ2652" s="653"/>
      <c r="WNA2652" s="653"/>
      <c r="WNB2652" s="653"/>
      <c r="WNC2652" s="653"/>
      <c r="WND2652" s="653"/>
      <c r="WNE2652" s="653"/>
      <c r="WNF2652" s="653"/>
      <c r="WNG2652" s="653"/>
      <c r="WNH2652" s="653"/>
      <c r="WNI2652" s="653"/>
      <c r="WNJ2652" s="653"/>
      <c r="WNK2652" s="653"/>
      <c r="WNL2652" s="653"/>
      <c r="WNM2652" s="653"/>
      <c r="WNN2652" s="653"/>
      <c r="WNO2652" s="653"/>
      <c r="WNP2652" s="653"/>
      <c r="WNQ2652" s="653"/>
      <c r="WNR2652" s="653"/>
      <c r="WNS2652" s="653"/>
      <c r="WNT2652" s="653"/>
      <c r="WNU2652" s="653"/>
      <c r="WNV2652" s="653"/>
      <c r="WNW2652" s="653"/>
      <c r="WNX2652" s="653"/>
      <c r="WNY2652" s="653"/>
      <c r="WNZ2652" s="653"/>
      <c r="WOA2652" s="653"/>
      <c r="WOB2652" s="653"/>
      <c r="WOC2652" s="653"/>
      <c r="WOD2652" s="653"/>
      <c r="WOE2652" s="653"/>
      <c r="WOF2652" s="653"/>
      <c r="WOG2652" s="653"/>
      <c r="WOH2652" s="653"/>
      <c r="WOI2652" s="653"/>
      <c r="WOJ2652" s="653"/>
      <c r="WOK2652" s="653"/>
      <c r="WOL2652" s="653"/>
      <c r="WOM2652" s="653"/>
      <c r="WON2652" s="653"/>
      <c r="WOO2652" s="653"/>
      <c r="WOP2652" s="653"/>
      <c r="WOQ2652" s="653"/>
      <c r="WOR2652" s="653"/>
      <c r="WOS2652" s="653"/>
      <c r="WOT2652" s="653"/>
      <c r="WOU2652" s="653"/>
      <c r="WOV2652" s="653"/>
      <c r="WOW2652" s="653"/>
      <c r="WOX2652" s="653"/>
      <c r="WOY2652" s="653"/>
      <c r="WOZ2652" s="653"/>
      <c r="WPA2652" s="653"/>
      <c r="WPB2652" s="653"/>
      <c r="WPC2652" s="653"/>
      <c r="WPD2652" s="653"/>
      <c r="WPE2652" s="653"/>
      <c r="WPF2652" s="653"/>
      <c r="WPG2652" s="653"/>
      <c r="WPH2652" s="653"/>
      <c r="WPI2652" s="653"/>
      <c r="WPJ2652" s="653"/>
      <c r="WPK2652" s="653"/>
      <c r="WPL2652" s="653"/>
      <c r="WPM2652" s="653"/>
      <c r="WPN2652" s="653"/>
      <c r="WPO2652" s="653"/>
      <c r="WPP2652" s="653"/>
      <c r="WPQ2652" s="653"/>
      <c r="WPR2652" s="653"/>
      <c r="WPS2652" s="653"/>
      <c r="WPT2652" s="653"/>
      <c r="WPU2652" s="653"/>
      <c r="WPV2652" s="653"/>
      <c r="WPW2652" s="653"/>
      <c r="WPX2652" s="653"/>
      <c r="WPY2652" s="653"/>
      <c r="WPZ2652" s="653"/>
      <c r="WQA2652" s="653"/>
      <c r="WQB2652" s="653"/>
      <c r="WQC2652" s="653"/>
      <c r="WQD2652" s="653"/>
      <c r="WQE2652" s="653"/>
      <c r="WQF2652" s="653"/>
      <c r="WQG2652" s="653"/>
      <c r="WQH2652" s="653"/>
      <c r="WQI2652" s="653"/>
      <c r="WQJ2652" s="653"/>
      <c r="WQK2652" s="653"/>
      <c r="WQL2652" s="653"/>
      <c r="WQM2652" s="653"/>
      <c r="WQN2652" s="653"/>
      <c r="WQO2652" s="653"/>
      <c r="WQP2652" s="653"/>
      <c r="WQQ2652" s="653"/>
      <c r="WQR2652" s="653"/>
      <c r="WQS2652" s="653"/>
      <c r="WQT2652" s="653"/>
      <c r="WQU2652" s="653"/>
      <c r="WQV2652" s="653"/>
      <c r="WQW2652" s="653"/>
      <c r="WQX2652" s="653"/>
      <c r="WQY2652" s="653"/>
      <c r="WQZ2652" s="653"/>
      <c r="WRA2652" s="653"/>
      <c r="WRB2652" s="653"/>
      <c r="WRC2652" s="653"/>
      <c r="WRD2652" s="653"/>
      <c r="WRE2652" s="653"/>
      <c r="WRF2652" s="653"/>
      <c r="WRG2652" s="653"/>
      <c r="WRH2652" s="653"/>
      <c r="WRI2652" s="653"/>
      <c r="WRJ2652" s="653"/>
      <c r="WRK2652" s="653"/>
      <c r="WRL2652" s="653"/>
      <c r="WRM2652" s="653"/>
      <c r="WRN2652" s="653"/>
      <c r="WRO2652" s="653"/>
      <c r="WRP2652" s="653"/>
      <c r="WRQ2652" s="653"/>
      <c r="WRR2652" s="653"/>
      <c r="WRS2652" s="653"/>
      <c r="WRT2652" s="653"/>
      <c r="WRU2652" s="653"/>
      <c r="WRV2652" s="653"/>
      <c r="WRW2652" s="653"/>
      <c r="WRX2652" s="653"/>
      <c r="WRY2652" s="653"/>
      <c r="WRZ2652" s="653"/>
      <c r="WSA2652" s="653"/>
      <c r="WSB2652" s="653"/>
      <c r="WSC2652" s="653"/>
      <c r="WSD2652" s="653"/>
      <c r="WSE2652" s="653"/>
      <c r="WSF2652" s="653"/>
      <c r="WSG2652" s="653"/>
      <c r="WSH2652" s="653"/>
      <c r="WSI2652" s="653"/>
      <c r="WSJ2652" s="653"/>
      <c r="WSK2652" s="653"/>
      <c r="WSL2652" s="653"/>
      <c r="WSM2652" s="653"/>
      <c r="WSN2652" s="653"/>
      <c r="WSO2652" s="653"/>
      <c r="WSP2652" s="653"/>
      <c r="WSQ2652" s="653"/>
      <c r="WSR2652" s="653"/>
      <c r="WSS2652" s="653"/>
      <c r="WST2652" s="653"/>
      <c r="WSU2652" s="653"/>
      <c r="WSV2652" s="653"/>
      <c r="WSW2652" s="653"/>
      <c r="WSX2652" s="653"/>
      <c r="WSY2652" s="653"/>
      <c r="WSZ2652" s="653"/>
      <c r="WTA2652" s="653"/>
      <c r="WTB2652" s="653"/>
      <c r="WTC2652" s="653"/>
      <c r="WTD2652" s="653"/>
      <c r="WTE2652" s="653"/>
      <c r="WTF2652" s="653"/>
      <c r="WTG2652" s="653"/>
      <c r="WTH2652" s="653"/>
      <c r="WTI2652" s="653"/>
      <c r="WTJ2652" s="653"/>
      <c r="WTK2652" s="653"/>
      <c r="WTL2652" s="653"/>
      <c r="WTM2652" s="653"/>
      <c r="WTN2652" s="653"/>
      <c r="WTO2652" s="653"/>
      <c r="WTP2652" s="653"/>
      <c r="WTQ2652" s="653"/>
      <c r="WTR2652" s="653"/>
      <c r="WTS2652" s="653"/>
      <c r="WTT2652" s="653"/>
      <c r="WTU2652" s="653"/>
      <c r="WTV2652" s="653"/>
      <c r="WTW2652" s="653"/>
      <c r="WTX2652" s="653"/>
      <c r="WTY2652" s="653"/>
      <c r="WTZ2652" s="653"/>
      <c r="WUA2652" s="653"/>
      <c r="WUB2652" s="653"/>
      <c r="WUC2652" s="653"/>
      <c r="WUD2652" s="653"/>
      <c r="WUE2652" s="653"/>
      <c r="WUF2652" s="653"/>
      <c r="WUG2652" s="653"/>
      <c r="WUH2652" s="653"/>
      <c r="WUI2652" s="653"/>
      <c r="WUJ2652" s="653"/>
      <c r="WUK2652" s="653"/>
      <c r="WUL2652" s="653"/>
      <c r="WUM2652" s="653"/>
      <c r="WUN2652" s="653"/>
      <c r="WUO2652" s="653"/>
      <c r="WUP2652" s="653"/>
      <c r="WUQ2652" s="653"/>
      <c r="WUR2652" s="653"/>
      <c r="WUS2652" s="653"/>
      <c r="WUT2652" s="653"/>
      <c r="WUU2652" s="653"/>
      <c r="WUV2652" s="653"/>
      <c r="WUW2652" s="653"/>
      <c r="WUX2652" s="653"/>
      <c r="WUY2652" s="653"/>
      <c r="WUZ2652" s="653"/>
      <c r="WVA2652" s="653"/>
      <c r="WVB2652" s="653"/>
      <c r="WVC2652" s="653"/>
      <c r="WVD2652" s="653"/>
      <c r="WVE2652" s="653"/>
      <c r="WVF2652" s="653"/>
      <c r="WVG2652" s="653"/>
      <c r="WVH2652" s="653"/>
      <c r="WVI2652" s="653"/>
      <c r="WVJ2652" s="653"/>
      <c r="WVK2652" s="653"/>
      <c r="WVL2652" s="653"/>
      <c r="WVM2652" s="653"/>
      <c r="WVN2652" s="653"/>
      <c r="WVO2652" s="653"/>
      <c r="WVP2652" s="653"/>
      <c r="WVQ2652" s="653"/>
      <c r="WVR2652" s="653"/>
      <c r="WVS2652" s="653"/>
      <c r="WVT2652" s="653"/>
      <c r="WVU2652" s="653"/>
      <c r="WVV2652" s="653"/>
      <c r="WVW2652" s="653"/>
      <c r="WVX2652" s="653"/>
      <c r="WVY2652" s="653"/>
      <c r="WVZ2652" s="653"/>
      <c r="WWA2652" s="653"/>
      <c r="WWB2652" s="653"/>
      <c r="WWC2652" s="653"/>
      <c r="WWD2652" s="653"/>
      <c r="WWE2652" s="653"/>
      <c r="WWF2652" s="653"/>
      <c r="WWG2652" s="653"/>
      <c r="WWH2652" s="653"/>
      <c r="WWI2652" s="653"/>
      <c r="WWJ2652" s="653"/>
      <c r="WWK2652" s="653"/>
      <c r="WWL2652" s="653"/>
      <c r="WWM2652" s="653"/>
      <c r="WWN2652" s="653"/>
      <c r="WWO2652" s="653"/>
      <c r="WWP2652" s="653"/>
      <c r="WWQ2652" s="653"/>
      <c r="WWR2652" s="653"/>
      <c r="WWS2652" s="653"/>
      <c r="WWT2652" s="653"/>
      <c r="WWU2652" s="653"/>
      <c r="WWV2652" s="653"/>
      <c r="WWW2652" s="653"/>
      <c r="WWX2652" s="653"/>
      <c r="WWY2652" s="653"/>
      <c r="WWZ2652" s="653"/>
      <c r="WXA2652" s="653"/>
      <c r="WXB2652" s="653"/>
      <c r="WXC2652" s="653"/>
      <c r="WXD2652" s="653"/>
      <c r="WXE2652" s="653"/>
      <c r="WXF2652" s="653"/>
      <c r="WXG2652" s="653"/>
      <c r="WXH2652" s="653"/>
      <c r="WXI2652" s="653"/>
      <c r="WXJ2652" s="653"/>
      <c r="WXK2652" s="653"/>
      <c r="WXL2652" s="653"/>
      <c r="WXM2652" s="653"/>
      <c r="WXN2652" s="653"/>
      <c r="WXO2652" s="653"/>
      <c r="WXP2652" s="653"/>
      <c r="WXQ2652" s="653"/>
      <c r="WXR2652" s="653"/>
      <c r="WXS2652" s="653"/>
      <c r="WXT2652" s="653"/>
      <c r="WXU2652" s="653"/>
      <c r="WXV2652" s="653"/>
      <c r="WXW2652" s="653"/>
      <c r="WXX2652" s="653"/>
      <c r="WXY2652" s="653"/>
      <c r="WXZ2652" s="653"/>
      <c r="WYA2652" s="653"/>
      <c r="WYB2652" s="653"/>
      <c r="WYC2652" s="653"/>
      <c r="WYD2652" s="653"/>
      <c r="WYE2652" s="653"/>
      <c r="WYF2652" s="653"/>
      <c r="WYG2652" s="653"/>
      <c r="WYH2652" s="653"/>
      <c r="WYI2652" s="653"/>
      <c r="WYJ2652" s="653"/>
      <c r="WYK2652" s="653"/>
      <c r="WYL2652" s="653"/>
      <c r="WYM2652" s="653"/>
      <c r="WYN2652" s="653"/>
      <c r="WYO2652" s="653"/>
      <c r="WYP2652" s="653"/>
      <c r="WYQ2652" s="653"/>
      <c r="WYR2652" s="653"/>
      <c r="WYS2652" s="653"/>
      <c r="WYT2652" s="653"/>
      <c r="WYU2652" s="653"/>
      <c r="WYV2652" s="653"/>
      <c r="WYW2652" s="653"/>
      <c r="WYX2652" s="653"/>
      <c r="WYY2652" s="653"/>
      <c r="WYZ2652" s="653"/>
      <c r="WZA2652" s="653"/>
      <c r="WZB2652" s="653"/>
      <c r="WZC2652" s="653"/>
      <c r="WZD2652" s="653"/>
      <c r="WZE2652" s="653"/>
      <c r="WZF2652" s="653"/>
      <c r="WZG2652" s="653"/>
      <c r="WZH2652" s="653"/>
      <c r="WZI2652" s="653"/>
      <c r="WZJ2652" s="653"/>
      <c r="WZK2652" s="653"/>
      <c r="WZL2652" s="653"/>
      <c r="WZM2652" s="653"/>
      <c r="WZN2652" s="653"/>
      <c r="WZO2652" s="653"/>
      <c r="WZP2652" s="653"/>
      <c r="WZQ2652" s="653"/>
      <c r="WZR2652" s="653"/>
      <c r="WZS2652" s="653"/>
      <c r="WZT2652" s="653"/>
      <c r="WZU2652" s="653"/>
      <c r="WZV2652" s="653"/>
      <c r="WZW2652" s="653"/>
      <c r="WZX2652" s="653"/>
      <c r="WZY2652" s="653"/>
      <c r="WZZ2652" s="653"/>
      <c r="XAA2652" s="653"/>
      <c r="XAB2652" s="653"/>
      <c r="XAC2652" s="653"/>
      <c r="XAD2652" s="653"/>
      <c r="XAE2652" s="653"/>
      <c r="XAF2652" s="653"/>
      <c r="XAG2652" s="653"/>
      <c r="XAH2652" s="653"/>
      <c r="XAI2652" s="653"/>
      <c r="XAJ2652" s="653"/>
      <c r="XAK2652" s="653"/>
      <c r="XAL2652" s="653"/>
      <c r="XAM2652" s="653"/>
      <c r="XAN2652" s="653"/>
      <c r="XAO2652" s="653"/>
      <c r="XAP2652" s="653"/>
      <c r="XAQ2652" s="653"/>
      <c r="XAR2652" s="653"/>
      <c r="XAS2652" s="653"/>
      <c r="XAT2652" s="653"/>
      <c r="XAU2652" s="653"/>
      <c r="XAV2652" s="653"/>
      <c r="XAW2652" s="653"/>
      <c r="XAX2652" s="653"/>
      <c r="XAY2652" s="653"/>
      <c r="XAZ2652" s="653"/>
      <c r="XBA2652" s="653"/>
      <c r="XBB2652" s="653"/>
      <c r="XBC2652" s="653"/>
      <c r="XBD2652" s="653"/>
      <c r="XBE2652" s="653"/>
      <c r="XBF2652" s="653"/>
      <c r="XBG2652" s="653"/>
      <c r="XBH2652" s="653"/>
      <c r="XBI2652" s="653"/>
      <c r="XBJ2652" s="653"/>
      <c r="XBK2652" s="653"/>
      <c r="XBL2652" s="653"/>
      <c r="XBM2652" s="653"/>
      <c r="XBN2652" s="653"/>
      <c r="XBO2652" s="653"/>
      <c r="XBP2652" s="653"/>
      <c r="XBQ2652" s="653"/>
      <c r="XBR2652" s="653"/>
      <c r="XBS2652" s="653"/>
      <c r="XBT2652" s="653"/>
      <c r="XBU2652" s="653"/>
      <c r="XBV2652" s="653"/>
      <c r="XBW2652" s="653"/>
      <c r="XBX2652" s="653"/>
      <c r="XBY2652" s="653"/>
      <c r="XBZ2652" s="653"/>
      <c r="XCA2652" s="653"/>
      <c r="XCB2652" s="653"/>
      <c r="XCC2652" s="653"/>
      <c r="XCD2652" s="653"/>
      <c r="XCE2652" s="653"/>
      <c r="XCF2652" s="653"/>
      <c r="XCG2652" s="653"/>
      <c r="XCH2652" s="653"/>
      <c r="XCI2652" s="653"/>
      <c r="XCJ2652" s="653"/>
      <c r="XCK2652" s="653"/>
      <c r="XCL2652" s="653"/>
      <c r="XCM2652" s="653"/>
      <c r="XCN2652" s="653"/>
      <c r="XCO2652" s="653"/>
      <c r="XCP2652" s="653"/>
      <c r="XCQ2652" s="653"/>
      <c r="XCR2652" s="653"/>
      <c r="XCS2652" s="653"/>
      <c r="XCT2652" s="653"/>
      <c r="XCU2652" s="653"/>
      <c r="XCV2652" s="653"/>
      <c r="XCW2652" s="653"/>
      <c r="XCX2652" s="653"/>
      <c r="XCY2652" s="653"/>
      <c r="XCZ2652" s="653"/>
      <c r="XDA2652" s="653"/>
      <c r="XDB2652" s="653"/>
      <c r="XDC2652" s="653"/>
      <c r="XDD2652" s="653"/>
      <c r="XDE2652" s="653"/>
      <c r="XDF2652" s="653"/>
      <c r="XDG2652" s="653"/>
      <c r="XDH2652" s="653"/>
      <c r="XDI2652" s="653"/>
      <c r="XDJ2652" s="653"/>
      <c r="XDK2652" s="653"/>
      <c r="XDL2652" s="653"/>
      <c r="XDM2652" s="653"/>
      <c r="XDN2652" s="653"/>
      <c r="XDO2652" s="653"/>
      <c r="XDP2652" s="653"/>
      <c r="XDQ2652" s="653"/>
      <c r="XDR2652" s="653"/>
      <c r="XDS2652" s="653"/>
      <c r="XDT2652" s="653"/>
      <c r="XDU2652" s="653"/>
      <c r="XDV2652" s="653"/>
      <c r="XDW2652" s="653"/>
      <c r="XDX2652" s="653"/>
      <c r="XDY2652" s="653"/>
      <c r="XDZ2652" s="653"/>
      <c r="XEA2652" s="653"/>
      <c r="XEB2652" s="653"/>
      <c r="XEC2652" s="653"/>
      <c r="XED2652" s="653"/>
      <c r="XEE2652" s="653"/>
      <c r="XEF2652" s="653"/>
      <c r="XEG2652" s="653"/>
      <c r="XEH2652" s="653"/>
      <c r="XEI2652" s="653"/>
      <c r="XEJ2652" s="653"/>
      <c r="XEK2652" s="653"/>
      <c r="XEL2652" s="653"/>
      <c r="XEM2652" s="653"/>
      <c r="XEN2652" s="653"/>
      <c r="XEO2652" s="653"/>
      <c r="XEP2652" s="653"/>
      <c r="XEQ2652" s="653"/>
      <c r="XER2652" s="653"/>
      <c r="XES2652" s="653"/>
      <c r="XET2652" s="653"/>
      <c r="XEU2652" s="653"/>
      <c r="XEV2652" s="653"/>
      <c r="XEW2652" s="653"/>
      <c r="XEX2652" s="653"/>
      <c r="XEY2652" s="653"/>
      <c r="XEZ2652" s="653"/>
      <c r="XFA2652" s="653"/>
      <c r="XFB2652" s="653"/>
      <c r="XFC2652" s="653"/>
      <c r="XFD2652" s="653"/>
    </row>
    <row r="2653" spans="1:16384" x14ac:dyDescent="0.25">
      <c r="A2653" s="1051"/>
      <c r="B2653" s="653"/>
      <c r="C2653" s="645" t="s">
        <v>7219</v>
      </c>
      <c r="D2653" s="645" t="s">
        <v>519</v>
      </c>
      <c r="E2653" s="651" t="s">
        <v>149</v>
      </c>
      <c r="F2653" s="651" t="s">
        <v>121</v>
      </c>
      <c r="G2653" s="648">
        <v>200</v>
      </c>
      <c r="H2653" s="648">
        <v>200</v>
      </c>
      <c r="I2653" s="14">
        <v>1</v>
      </c>
      <c r="J2653" s="653"/>
      <c r="K2653" s="653"/>
      <c r="L2653" s="653"/>
      <c r="M2653" s="653"/>
      <c r="N2653" s="653"/>
      <c r="O2653" s="653"/>
      <c r="P2653" s="653"/>
      <c r="Q2653" s="653"/>
      <c r="R2653" s="653"/>
      <c r="S2653" s="653"/>
      <c r="T2653" s="653"/>
      <c r="U2653" s="653"/>
      <c r="V2653" s="653"/>
      <c r="W2653" s="653"/>
      <c r="X2653" s="653"/>
      <c r="Y2653" s="653"/>
      <c r="Z2653" s="653"/>
      <c r="AA2653" s="653"/>
      <c r="AB2653" s="653"/>
      <c r="AC2653" s="653"/>
      <c r="AD2653" s="653"/>
      <c r="AE2653" s="653"/>
      <c r="AF2653" s="653"/>
      <c r="AG2653" s="653"/>
      <c r="AH2653" s="653"/>
      <c r="AI2653" s="653"/>
      <c r="AJ2653" s="653"/>
      <c r="AK2653" s="653"/>
      <c r="AL2653" s="653"/>
      <c r="AM2653" s="653"/>
      <c r="AN2653" s="653"/>
      <c r="AO2653" s="653"/>
      <c r="AP2653" s="653"/>
      <c r="AQ2653" s="653"/>
      <c r="AR2653" s="653"/>
      <c r="AS2653" s="653"/>
      <c r="AT2653" s="653"/>
      <c r="AU2653" s="653"/>
      <c r="AV2653" s="653"/>
      <c r="AW2653" s="653"/>
      <c r="AX2653" s="653"/>
      <c r="AY2653" s="653"/>
      <c r="AZ2653" s="653"/>
      <c r="BA2653" s="653"/>
      <c r="BB2653" s="653"/>
      <c r="BC2653" s="653"/>
      <c r="BD2653" s="653"/>
      <c r="BE2653" s="653"/>
      <c r="BF2653" s="653"/>
      <c r="BG2653" s="653"/>
      <c r="BH2653" s="653"/>
      <c r="BI2653" s="653"/>
      <c r="BJ2653" s="653"/>
      <c r="BK2653" s="653"/>
      <c r="BL2653" s="653"/>
      <c r="BM2653" s="653"/>
      <c r="BN2653" s="653"/>
      <c r="BO2653" s="653"/>
      <c r="BP2653" s="653"/>
      <c r="BQ2653" s="653"/>
      <c r="BR2653" s="653"/>
      <c r="BS2653" s="653"/>
      <c r="BT2653" s="653"/>
      <c r="BU2653" s="653"/>
      <c r="BV2653" s="653"/>
      <c r="BW2653" s="653"/>
      <c r="BX2653" s="653"/>
      <c r="BY2653" s="653"/>
      <c r="BZ2653" s="653"/>
      <c r="CA2653" s="653"/>
      <c r="CB2653" s="653"/>
      <c r="CC2653" s="653"/>
      <c r="CD2653" s="653"/>
      <c r="CE2653" s="653"/>
      <c r="CF2653" s="653"/>
      <c r="CG2653" s="653"/>
      <c r="CH2653" s="653"/>
      <c r="CI2653" s="653"/>
      <c r="CJ2653" s="653"/>
      <c r="CK2653" s="653"/>
      <c r="CL2653" s="653"/>
      <c r="CM2653" s="653"/>
      <c r="CN2653" s="653"/>
      <c r="CO2653" s="653"/>
      <c r="CP2653" s="653"/>
      <c r="CQ2653" s="653"/>
      <c r="CR2653" s="653"/>
      <c r="CS2653" s="653"/>
      <c r="CT2653" s="653"/>
      <c r="CU2653" s="653"/>
      <c r="CV2653" s="653"/>
      <c r="CW2653" s="653"/>
      <c r="CX2653" s="653"/>
      <c r="CY2653" s="653"/>
      <c r="CZ2653" s="653"/>
      <c r="DA2653" s="653"/>
      <c r="DB2653" s="653"/>
      <c r="DC2653" s="653"/>
      <c r="DD2653" s="653"/>
      <c r="DE2653" s="653"/>
      <c r="DF2653" s="653"/>
      <c r="DG2653" s="653"/>
      <c r="DH2653" s="653"/>
      <c r="DI2653" s="653"/>
      <c r="DJ2653" s="653"/>
      <c r="DK2653" s="653"/>
      <c r="DL2653" s="653"/>
      <c r="DM2653" s="653"/>
      <c r="DN2653" s="653"/>
      <c r="DO2653" s="653"/>
      <c r="DP2653" s="653"/>
      <c r="DQ2653" s="653"/>
      <c r="DR2653" s="653"/>
      <c r="DS2653" s="653"/>
      <c r="DT2653" s="653"/>
      <c r="DU2653" s="653"/>
      <c r="DV2653" s="653"/>
      <c r="DW2653" s="653"/>
      <c r="DX2653" s="653"/>
      <c r="DY2653" s="653"/>
      <c r="DZ2653" s="653"/>
      <c r="EA2653" s="653"/>
      <c r="EB2653" s="653"/>
      <c r="EC2653" s="653"/>
      <c r="ED2653" s="653"/>
      <c r="EE2653" s="653"/>
      <c r="EF2653" s="653"/>
      <c r="EG2653" s="653"/>
      <c r="EH2653" s="653"/>
      <c r="EI2653" s="653"/>
      <c r="EJ2653" s="653"/>
      <c r="EK2653" s="653"/>
      <c r="EL2653" s="653"/>
      <c r="EM2653" s="653"/>
      <c r="EN2653" s="653"/>
      <c r="EO2653" s="653"/>
      <c r="EP2653" s="653"/>
      <c r="EQ2653" s="653"/>
      <c r="ER2653" s="653"/>
      <c r="ES2653" s="653"/>
      <c r="ET2653" s="653"/>
      <c r="EU2653" s="653"/>
      <c r="EV2653" s="653"/>
      <c r="EW2653" s="653"/>
      <c r="EX2653" s="653"/>
      <c r="EY2653" s="653"/>
      <c r="EZ2653" s="653"/>
      <c r="FA2653" s="653"/>
      <c r="FB2653" s="653"/>
      <c r="FC2653" s="653"/>
      <c r="FD2653" s="653"/>
      <c r="FE2653" s="653"/>
      <c r="FF2653" s="653"/>
      <c r="FG2653" s="653"/>
      <c r="FH2653" s="653"/>
      <c r="FI2653" s="653"/>
      <c r="FJ2653" s="653"/>
      <c r="FK2653" s="653"/>
      <c r="FL2653" s="653"/>
      <c r="FM2653" s="653"/>
      <c r="FN2653" s="653"/>
      <c r="FO2653" s="653"/>
      <c r="FP2653" s="653"/>
      <c r="FQ2653" s="653"/>
      <c r="FR2653" s="653"/>
      <c r="FS2653" s="653"/>
      <c r="FT2653" s="653"/>
      <c r="FU2653" s="653"/>
      <c r="FV2653" s="653"/>
      <c r="FW2653" s="653"/>
      <c r="FX2653" s="653"/>
      <c r="FY2653" s="653"/>
      <c r="FZ2653" s="653"/>
      <c r="GA2653" s="653"/>
      <c r="GB2653" s="653"/>
      <c r="GC2653" s="653"/>
      <c r="GD2653" s="653"/>
      <c r="GE2653" s="653"/>
      <c r="GF2653" s="653"/>
      <c r="GG2653" s="653"/>
      <c r="GH2653" s="653"/>
      <c r="GI2653" s="653"/>
      <c r="GJ2653" s="653"/>
      <c r="GK2653" s="653"/>
      <c r="GL2653" s="653"/>
      <c r="GM2653" s="653"/>
      <c r="GN2653" s="653"/>
      <c r="GO2653" s="653"/>
      <c r="GP2653" s="653"/>
      <c r="GQ2653" s="653"/>
      <c r="GR2653" s="653"/>
      <c r="GS2653" s="653"/>
      <c r="GT2653" s="653"/>
      <c r="GU2653" s="653"/>
      <c r="GV2653" s="653"/>
      <c r="GW2653" s="653"/>
      <c r="GX2653" s="653"/>
      <c r="GY2653" s="653"/>
      <c r="GZ2653" s="653"/>
      <c r="HA2653" s="653"/>
      <c r="HB2653" s="653"/>
      <c r="HC2653" s="653"/>
      <c r="HD2653" s="653"/>
      <c r="HE2653" s="653"/>
      <c r="HF2653" s="653"/>
      <c r="HG2653" s="653"/>
      <c r="HH2653" s="653"/>
      <c r="HI2653" s="653"/>
      <c r="HJ2653" s="653"/>
      <c r="HK2653" s="653"/>
      <c r="HL2653" s="653"/>
      <c r="HM2653" s="653"/>
      <c r="HN2653" s="653"/>
      <c r="HO2653" s="653"/>
      <c r="HP2653" s="653"/>
      <c r="HQ2653" s="653"/>
      <c r="HR2653" s="653"/>
      <c r="HS2653" s="653"/>
      <c r="HT2653" s="653"/>
      <c r="HU2653" s="653"/>
      <c r="HV2653" s="653"/>
      <c r="HW2653" s="653"/>
      <c r="HX2653" s="653"/>
      <c r="HY2653" s="653"/>
      <c r="HZ2653" s="653"/>
      <c r="IA2653" s="653"/>
      <c r="IB2653" s="653"/>
      <c r="IC2653" s="653"/>
      <c r="ID2653" s="653"/>
      <c r="IE2653" s="653"/>
      <c r="IF2653" s="653"/>
      <c r="IG2653" s="653"/>
      <c r="IH2653" s="653"/>
      <c r="II2653" s="653"/>
      <c r="IJ2653" s="653"/>
      <c r="IK2653" s="653"/>
      <c r="IL2653" s="653"/>
      <c r="IM2653" s="653"/>
      <c r="IN2653" s="653"/>
      <c r="IO2653" s="653"/>
      <c r="IP2653" s="653"/>
      <c r="IQ2653" s="653"/>
      <c r="IR2653" s="653"/>
      <c r="IS2653" s="653"/>
      <c r="IT2653" s="653"/>
      <c r="IU2653" s="653"/>
      <c r="IV2653" s="653"/>
      <c r="IW2653" s="653"/>
      <c r="IX2653" s="653"/>
      <c r="IY2653" s="653"/>
      <c r="IZ2653" s="653"/>
      <c r="JA2653" s="653"/>
      <c r="JB2653" s="653"/>
      <c r="JC2653" s="653"/>
      <c r="JD2653" s="653"/>
      <c r="JE2653" s="653"/>
      <c r="JF2653" s="653"/>
      <c r="JG2653" s="653"/>
      <c r="JH2653" s="653"/>
      <c r="JI2653" s="653"/>
      <c r="JJ2653" s="653"/>
      <c r="JK2653" s="653"/>
      <c r="JL2653" s="653"/>
      <c r="JM2653" s="653"/>
      <c r="JN2653" s="653"/>
      <c r="JO2653" s="653"/>
      <c r="JP2653" s="653"/>
      <c r="JQ2653" s="653"/>
      <c r="JR2653" s="653"/>
      <c r="JS2653" s="653"/>
      <c r="JT2653" s="653"/>
      <c r="JU2653" s="653"/>
      <c r="JV2653" s="653"/>
      <c r="JW2653" s="653"/>
      <c r="JX2653" s="653"/>
      <c r="JY2653" s="653"/>
      <c r="JZ2653" s="653"/>
      <c r="KA2653" s="653"/>
      <c r="KB2653" s="653"/>
      <c r="KC2653" s="653"/>
      <c r="KD2653" s="653"/>
      <c r="KE2653" s="653"/>
      <c r="KF2653" s="653"/>
      <c r="KG2653" s="653"/>
      <c r="KH2653" s="653"/>
      <c r="KI2653" s="653"/>
      <c r="KJ2653" s="653"/>
      <c r="KK2653" s="653"/>
      <c r="KL2653" s="653"/>
      <c r="KM2653" s="653"/>
      <c r="KN2653" s="653"/>
      <c r="KO2653" s="653"/>
      <c r="KP2653" s="653"/>
      <c r="KQ2653" s="653"/>
      <c r="KR2653" s="653"/>
      <c r="KS2653" s="653"/>
      <c r="KT2653" s="653"/>
      <c r="KU2653" s="653"/>
      <c r="KV2653" s="653"/>
      <c r="KW2653" s="653"/>
      <c r="KX2653" s="653"/>
      <c r="KY2653" s="653"/>
      <c r="KZ2653" s="653"/>
      <c r="LA2653" s="653"/>
      <c r="LB2653" s="653"/>
      <c r="LC2653" s="653"/>
      <c r="LD2653" s="653"/>
      <c r="LE2653" s="653"/>
      <c r="LF2653" s="653"/>
      <c r="LG2653" s="653"/>
      <c r="LH2653" s="653"/>
      <c r="LI2653" s="653"/>
      <c r="LJ2653" s="653"/>
      <c r="LK2653" s="653"/>
      <c r="LL2653" s="653"/>
      <c r="LM2653" s="653"/>
      <c r="LN2653" s="653"/>
      <c r="LO2653" s="653"/>
      <c r="LP2653" s="653"/>
      <c r="LQ2653" s="653"/>
      <c r="LR2653" s="653"/>
      <c r="LS2653" s="653"/>
      <c r="LT2653" s="653"/>
      <c r="LU2653" s="653"/>
      <c r="LV2653" s="653"/>
      <c r="LW2653" s="653"/>
      <c r="LX2653" s="653"/>
      <c r="LY2653" s="653"/>
      <c r="LZ2653" s="653"/>
      <c r="MA2653" s="653"/>
      <c r="MB2653" s="653"/>
      <c r="MC2653" s="653"/>
      <c r="MD2653" s="653"/>
      <c r="ME2653" s="653"/>
      <c r="MF2653" s="653"/>
      <c r="MG2653" s="653"/>
      <c r="MH2653" s="653"/>
      <c r="MI2653" s="653"/>
      <c r="MJ2653" s="653"/>
      <c r="MK2653" s="653"/>
      <c r="ML2653" s="653"/>
      <c r="MM2653" s="653"/>
      <c r="MN2653" s="653"/>
      <c r="MO2653" s="653"/>
      <c r="MP2653" s="653"/>
      <c r="MQ2653" s="653"/>
      <c r="MR2653" s="653"/>
      <c r="MS2653" s="653"/>
      <c r="MT2653" s="653"/>
      <c r="MU2653" s="653"/>
      <c r="MV2653" s="653"/>
      <c r="MW2653" s="653"/>
      <c r="MX2653" s="653"/>
      <c r="MY2653" s="653"/>
      <c r="MZ2653" s="653"/>
      <c r="NA2653" s="653"/>
      <c r="NB2653" s="653"/>
      <c r="NC2653" s="653"/>
      <c r="ND2653" s="653"/>
      <c r="NE2653" s="653"/>
      <c r="NF2653" s="653"/>
      <c r="NG2653" s="653"/>
      <c r="NH2653" s="653"/>
      <c r="NI2653" s="653"/>
      <c r="NJ2653" s="653"/>
      <c r="NK2653" s="653"/>
      <c r="NL2653" s="653"/>
      <c r="NM2653" s="653"/>
      <c r="NN2653" s="653"/>
      <c r="NO2653" s="653"/>
      <c r="NP2653" s="653"/>
      <c r="NQ2653" s="653"/>
      <c r="NR2653" s="653"/>
      <c r="NS2653" s="653"/>
      <c r="NT2653" s="653"/>
      <c r="NU2653" s="653"/>
      <c r="NV2653" s="653"/>
      <c r="NW2653" s="653"/>
      <c r="NX2653" s="653"/>
      <c r="NY2653" s="653"/>
      <c r="NZ2653" s="653"/>
      <c r="OA2653" s="653"/>
      <c r="OB2653" s="653"/>
      <c r="OC2653" s="653"/>
      <c r="OD2653" s="653"/>
      <c r="OE2653" s="653"/>
      <c r="OF2653" s="653"/>
      <c r="OG2653" s="653"/>
      <c r="OH2653" s="653"/>
      <c r="OI2653" s="653"/>
      <c r="OJ2653" s="653"/>
      <c r="OK2653" s="653"/>
      <c r="OL2653" s="653"/>
      <c r="OM2653" s="653"/>
      <c r="ON2653" s="653"/>
      <c r="OO2653" s="653"/>
      <c r="OP2653" s="653"/>
      <c r="OQ2653" s="653"/>
      <c r="OR2653" s="653"/>
      <c r="OS2653" s="653"/>
      <c r="OT2653" s="653"/>
      <c r="OU2653" s="653"/>
      <c r="OV2653" s="653"/>
      <c r="OW2653" s="653"/>
      <c r="OX2653" s="653"/>
      <c r="OY2653" s="653"/>
      <c r="OZ2653" s="653"/>
      <c r="PA2653" s="653"/>
      <c r="PB2653" s="653"/>
      <c r="PC2653" s="653"/>
      <c r="PD2653" s="653"/>
      <c r="PE2653" s="653"/>
      <c r="PF2653" s="653"/>
      <c r="PG2653" s="653"/>
      <c r="PH2653" s="653"/>
      <c r="PI2653" s="653"/>
      <c r="PJ2653" s="653"/>
      <c r="PK2653" s="653"/>
      <c r="PL2653" s="653"/>
      <c r="PM2653" s="653"/>
      <c r="PN2653" s="653"/>
      <c r="PO2653" s="653"/>
      <c r="PP2653" s="653"/>
      <c r="PQ2653" s="653"/>
      <c r="PR2653" s="653"/>
      <c r="PS2653" s="653"/>
      <c r="PT2653" s="653"/>
      <c r="PU2653" s="653"/>
      <c r="PV2653" s="653"/>
      <c r="PW2653" s="653"/>
      <c r="PX2653" s="653"/>
      <c r="PY2653" s="653"/>
      <c r="PZ2653" s="653"/>
      <c r="QA2653" s="653"/>
      <c r="QB2653" s="653"/>
      <c r="QC2653" s="653"/>
      <c r="QD2653" s="653"/>
      <c r="QE2653" s="653"/>
      <c r="QF2653" s="653"/>
      <c r="QG2653" s="653"/>
      <c r="QH2653" s="653"/>
      <c r="QI2653" s="653"/>
      <c r="QJ2653" s="653"/>
      <c r="QK2653" s="653"/>
      <c r="QL2653" s="653"/>
      <c r="QM2653" s="653"/>
      <c r="QN2653" s="653"/>
      <c r="QO2653" s="653"/>
      <c r="QP2653" s="653"/>
      <c r="QQ2653" s="653"/>
      <c r="QR2653" s="653"/>
      <c r="QS2653" s="653"/>
      <c r="QT2653" s="653"/>
      <c r="QU2653" s="653"/>
      <c r="QV2653" s="653"/>
      <c r="QW2653" s="653"/>
      <c r="QX2653" s="653"/>
      <c r="QY2653" s="653"/>
      <c r="QZ2653" s="653"/>
      <c r="RA2653" s="653"/>
      <c r="RB2653" s="653"/>
      <c r="RC2653" s="653"/>
      <c r="RD2653" s="653"/>
      <c r="RE2653" s="653"/>
      <c r="RF2653" s="653"/>
      <c r="RG2653" s="653"/>
      <c r="RH2653" s="653"/>
      <c r="RI2653" s="653"/>
      <c r="RJ2653" s="653"/>
      <c r="RK2653" s="653"/>
      <c r="RL2653" s="653"/>
      <c r="RM2653" s="653"/>
      <c r="RN2653" s="653"/>
      <c r="RO2653" s="653"/>
      <c r="RP2653" s="653"/>
      <c r="RQ2653" s="653"/>
      <c r="RR2653" s="653"/>
      <c r="RS2653" s="653"/>
      <c r="RT2653" s="653"/>
      <c r="RU2653" s="653"/>
      <c r="RV2653" s="653"/>
      <c r="RW2653" s="653"/>
      <c r="RX2653" s="653"/>
      <c r="RY2653" s="653"/>
      <c r="RZ2653" s="653"/>
      <c r="SA2653" s="653"/>
      <c r="SB2653" s="653"/>
      <c r="SC2653" s="653"/>
      <c r="SD2653" s="653"/>
      <c r="SE2653" s="653"/>
      <c r="SF2653" s="653"/>
      <c r="SG2653" s="653"/>
      <c r="SH2653" s="653"/>
      <c r="SI2653" s="653"/>
      <c r="SJ2653" s="653"/>
      <c r="SK2653" s="653"/>
      <c r="SL2653" s="653"/>
      <c r="SM2653" s="653"/>
      <c r="SN2653" s="653"/>
      <c r="SO2653" s="653"/>
      <c r="SP2653" s="653"/>
      <c r="SQ2653" s="653"/>
      <c r="SR2653" s="653"/>
      <c r="SS2653" s="653"/>
      <c r="ST2653" s="653"/>
      <c r="SU2653" s="653"/>
      <c r="SV2653" s="653"/>
      <c r="SW2653" s="653"/>
      <c r="SX2653" s="653"/>
      <c r="SY2653" s="653"/>
      <c r="SZ2653" s="653"/>
      <c r="TA2653" s="653"/>
      <c r="TB2653" s="653"/>
      <c r="TC2653" s="653"/>
      <c r="TD2653" s="653"/>
      <c r="TE2653" s="653"/>
      <c r="TF2653" s="653"/>
      <c r="TG2653" s="653"/>
      <c r="TH2653" s="653"/>
      <c r="TI2653" s="653"/>
      <c r="TJ2653" s="653"/>
      <c r="TK2653" s="653"/>
      <c r="TL2653" s="653"/>
      <c r="TM2653" s="653"/>
      <c r="TN2653" s="653"/>
      <c r="TO2653" s="653"/>
      <c r="TP2653" s="653"/>
      <c r="TQ2653" s="653"/>
      <c r="TR2653" s="653"/>
      <c r="TS2653" s="653"/>
      <c r="TT2653" s="653"/>
      <c r="TU2653" s="653"/>
      <c r="TV2653" s="653"/>
      <c r="TW2653" s="653"/>
      <c r="TX2653" s="653"/>
      <c r="TY2653" s="653"/>
      <c r="TZ2653" s="653"/>
      <c r="UA2653" s="653"/>
      <c r="UB2653" s="653"/>
      <c r="UC2653" s="653"/>
      <c r="UD2653" s="653"/>
      <c r="UE2653" s="653"/>
      <c r="UF2653" s="653"/>
      <c r="UG2653" s="653"/>
      <c r="UH2653" s="653"/>
      <c r="UI2653" s="653"/>
      <c r="UJ2653" s="653"/>
      <c r="UK2653" s="653"/>
      <c r="UL2653" s="653"/>
      <c r="UM2653" s="653"/>
      <c r="UN2653" s="653"/>
      <c r="UO2653" s="653"/>
      <c r="UP2653" s="653"/>
      <c r="UQ2653" s="653"/>
      <c r="UR2653" s="653"/>
      <c r="US2653" s="653"/>
      <c r="UT2653" s="653"/>
      <c r="UU2653" s="653"/>
      <c r="UV2653" s="653"/>
      <c r="UW2653" s="653"/>
      <c r="UX2653" s="653"/>
      <c r="UY2653" s="653"/>
      <c r="UZ2653" s="653"/>
      <c r="VA2653" s="653"/>
      <c r="VB2653" s="653"/>
      <c r="VC2653" s="653"/>
      <c r="VD2653" s="653"/>
      <c r="VE2653" s="653"/>
      <c r="VF2653" s="653"/>
      <c r="VG2653" s="653"/>
      <c r="VH2653" s="653"/>
      <c r="VI2653" s="653"/>
      <c r="VJ2653" s="653"/>
      <c r="VK2653" s="653"/>
      <c r="VL2653" s="653"/>
      <c r="VM2653" s="653"/>
      <c r="VN2653" s="653"/>
      <c r="VO2653" s="653"/>
      <c r="VP2653" s="653"/>
      <c r="VQ2653" s="653"/>
      <c r="VR2653" s="653"/>
      <c r="VS2653" s="653"/>
      <c r="VT2653" s="653"/>
      <c r="VU2653" s="653"/>
      <c r="VV2653" s="653"/>
      <c r="VW2653" s="653"/>
      <c r="VX2653" s="653"/>
      <c r="VY2653" s="653"/>
      <c r="VZ2653" s="653"/>
      <c r="WA2653" s="653"/>
      <c r="WB2653" s="653"/>
      <c r="WC2653" s="653"/>
      <c r="WD2653" s="653"/>
      <c r="WE2653" s="653"/>
      <c r="WF2653" s="653"/>
      <c r="WG2653" s="653"/>
      <c r="WH2653" s="653"/>
      <c r="WI2653" s="653"/>
      <c r="WJ2653" s="653"/>
      <c r="WK2653" s="653"/>
      <c r="WL2653" s="653"/>
      <c r="WM2653" s="653"/>
      <c r="WN2653" s="653"/>
      <c r="WO2653" s="653"/>
      <c r="WP2653" s="653"/>
      <c r="WQ2653" s="653"/>
      <c r="WR2653" s="653"/>
      <c r="WS2653" s="653"/>
      <c r="WT2653" s="653"/>
      <c r="WU2653" s="653"/>
      <c r="WV2653" s="653"/>
      <c r="WW2653" s="653"/>
      <c r="WX2653" s="653"/>
      <c r="WY2653" s="653"/>
      <c r="WZ2653" s="653"/>
      <c r="XA2653" s="653"/>
      <c r="XB2653" s="653"/>
      <c r="XC2653" s="653"/>
      <c r="XD2653" s="653"/>
      <c r="XE2653" s="653"/>
      <c r="XF2653" s="653"/>
      <c r="XG2653" s="653"/>
      <c r="XH2653" s="653"/>
      <c r="XI2653" s="653"/>
      <c r="XJ2653" s="653"/>
      <c r="XK2653" s="653"/>
      <c r="XL2653" s="653"/>
      <c r="XM2653" s="653"/>
      <c r="XN2653" s="653"/>
      <c r="XO2653" s="653"/>
      <c r="XP2653" s="653"/>
      <c r="XQ2653" s="653"/>
      <c r="XR2653" s="653"/>
      <c r="XS2653" s="653"/>
      <c r="XT2653" s="653"/>
      <c r="XU2653" s="653"/>
      <c r="XV2653" s="653"/>
      <c r="XW2653" s="653"/>
      <c r="XX2653" s="653"/>
      <c r="XY2653" s="653"/>
      <c r="XZ2653" s="653"/>
      <c r="YA2653" s="653"/>
      <c r="YB2653" s="653"/>
      <c r="YC2653" s="653"/>
      <c r="YD2653" s="653"/>
      <c r="YE2653" s="653"/>
      <c r="YF2653" s="653"/>
      <c r="YG2653" s="653"/>
      <c r="YH2653" s="653"/>
      <c r="YI2653" s="653"/>
      <c r="YJ2653" s="653"/>
      <c r="YK2653" s="653"/>
      <c r="YL2653" s="653"/>
      <c r="YM2653" s="653"/>
      <c r="YN2653" s="653"/>
      <c r="YO2653" s="653"/>
      <c r="YP2653" s="653"/>
      <c r="YQ2653" s="653"/>
      <c r="YR2653" s="653"/>
      <c r="YS2653" s="653"/>
      <c r="YT2653" s="653"/>
      <c r="YU2653" s="653"/>
      <c r="YV2653" s="653"/>
      <c r="YW2653" s="653"/>
      <c r="YX2653" s="653"/>
      <c r="YY2653" s="653"/>
      <c r="YZ2653" s="653"/>
      <c r="ZA2653" s="653"/>
      <c r="ZB2653" s="653"/>
      <c r="ZC2653" s="653"/>
      <c r="ZD2653" s="653"/>
      <c r="ZE2653" s="653"/>
      <c r="ZF2653" s="653"/>
      <c r="ZG2653" s="653"/>
      <c r="ZH2653" s="653"/>
      <c r="ZI2653" s="653"/>
      <c r="ZJ2653" s="653"/>
      <c r="ZK2653" s="653"/>
      <c r="ZL2653" s="653"/>
      <c r="ZM2653" s="653"/>
      <c r="ZN2653" s="653"/>
      <c r="ZO2653" s="653"/>
      <c r="ZP2653" s="653"/>
      <c r="ZQ2653" s="653"/>
      <c r="ZR2653" s="653"/>
      <c r="ZS2653" s="653"/>
      <c r="ZT2653" s="653"/>
      <c r="ZU2653" s="653"/>
      <c r="ZV2653" s="653"/>
      <c r="ZW2653" s="653"/>
      <c r="ZX2653" s="653"/>
      <c r="ZY2653" s="653"/>
      <c r="ZZ2653" s="653"/>
      <c r="AAA2653" s="653"/>
      <c r="AAB2653" s="653"/>
      <c r="AAC2653" s="653"/>
      <c r="AAD2653" s="653"/>
      <c r="AAE2653" s="653"/>
      <c r="AAF2653" s="653"/>
      <c r="AAG2653" s="653"/>
      <c r="AAH2653" s="653"/>
      <c r="AAI2653" s="653"/>
      <c r="AAJ2653" s="653"/>
      <c r="AAK2653" s="653"/>
      <c r="AAL2653" s="653"/>
      <c r="AAM2653" s="653"/>
      <c r="AAN2653" s="653"/>
      <c r="AAO2653" s="653"/>
      <c r="AAP2653" s="653"/>
      <c r="AAQ2653" s="653"/>
      <c r="AAR2653" s="653"/>
      <c r="AAS2653" s="653"/>
      <c r="AAT2653" s="653"/>
      <c r="AAU2653" s="653"/>
      <c r="AAV2653" s="653"/>
      <c r="AAW2653" s="653"/>
      <c r="AAX2653" s="653"/>
      <c r="AAY2653" s="653"/>
      <c r="AAZ2653" s="653"/>
      <c r="ABA2653" s="653"/>
      <c r="ABB2653" s="653"/>
      <c r="ABC2653" s="653"/>
      <c r="ABD2653" s="653"/>
      <c r="ABE2653" s="653"/>
      <c r="ABF2653" s="653"/>
      <c r="ABG2653" s="653"/>
      <c r="ABH2653" s="653"/>
      <c r="ABI2653" s="653"/>
      <c r="ABJ2653" s="653"/>
      <c r="ABK2653" s="653"/>
      <c r="ABL2653" s="653"/>
      <c r="ABM2653" s="653"/>
      <c r="ABN2653" s="653"/>
      <c r="ABO2653" s="653"/>
      <c r="ABP2653" s="653"/>
      <c r="ABQ2653" s="653"/>
      <c r="ABR2653" s="653"/>
      <c r="ABS2653" s="653"/>
      <c r="ABT2653" s="653"/>
      <c r="ABU2653" s="653"/>
      <c r="ABV2653" s="653"/>
      <c r="ABW2653" s="653"/>
      <c r="ABX2653" s="653"/>
      <c r="ABY2653" s="653"/>
      <c r="ABZ2653" s="653"/>
      <c r="ACA2653" s="653"/>
      <c r="ACB2653" s="653"/>
      <c r="ACC2653" s="653"/>
      <c r="ACD2653" s="653"/>
      <c r="ACE2653" s="653"/>
      <c r="ACF2653" s="653"/>
      <c r="ACG2653" s="653"/>
      <c r="ACH2653" s="653"/>
      <c r="ACI2653" s="653"/>
      <c r="ACJ2653" s="653"/>
      <c r="ACK2653" s="653"/>
      <c r="ACL2653" s="653"/>
      <c r="ACM2653" s="653"/>
      <c r="ACN2653" s="653"/>
      <c r="ACO2653" s="653"/>
      <c r="ACP2653" s="653"/>
      <c r="ACQ2653" s="653"/>
      <c r="ACR2653" s="653"/>
      <c r="ACS2653" s="653"/>
      <c r="ACT2653" s="653"/>
      <c r="ACU2653" s="653"/>
      <c r="ACV2653" s="653"/>
      <c r="ACW2653" s="653"/>
      <c r="ACX2653" s="653"/>
      <c r="ACY2653" s="653"/>
      <c r="ACZ2653" s="653"/>
      <c r="ADA2653" s="653"/>
      <c r="ADB2653" s="653"/>
      <c r="ADC2653" s="653"/>
      <c r="ADD2653" s="653"/>
      <c r="ADE2653" s="653"/>
      <c r="ADF2653" s="653"/>
      <c r="ADG2653" s="653"/>
      <c r="ADH2653" s="653"/>
      <c r="ADI2653" s="653"/>
      <c r="ADJ2653" s="653"/>
      <c r="ADK2653" s="653"/>
      <c r="ADL2653" s="653"/>
      <c r="ADM2653" s="653"/>
      <c r="ADN2653" s="653"/>
      <c r="ADO2653" s="653"/>
      <c r="ADP2653" s="653"/>
      <c r="ADQ2653" s="653"/>
      <c r="ADR2653" s="653"/>
      <c r="ADS2653" s="653"/>
      <c r="ADT2653" s="653"/>
      <c r="ADU2653" s="653"/>
      <c r="ADV2653" s="653"/>
      <c r="ADW2653" s="653"/>
      <c r="ADX2653" s="653"/>
      <c r="ADY2653" s="653"/>
      <c r="ADZ2653" s="653"/>
      <c r="AEA2653" s="653"/>
      <c r="AEB2653" s="653"/>
      <c r="AEC2653" s="653"/>
      <c r="AED2653" s="653"/>
      <c r="AEE2653" s="653"/>
      <c r="AEF2653" s="653"/>
      <c r="AEG2653" s="653"/>
      <c r="AEH2653" s="653"/>
      <c r="AEI2653" s="653"/>
      <c r="AEJ2653" s="653"/>
      <c r="AEK2653" s="653"/>
      <c r="AEL2653" s="653"/>
      <c r="AEM2653" s="653"/>
      <c r="AEN2653" s="653"/>
      <c r="AEO2653" s="653"/>
      <c r="AEP2653" s="653"/>
      <c r="AEQ2653" s="653"/>
      <c r="AER2653" s="653"/>
      <c r="AES2653" s="653"/>
      <c r="AET2653" s="653"/>
      <c r="AEU2653" s="653"/>
      <c r="AEV2653" s="653"/>
      <c r="AEW2653" s="653"/>
      <c r="AEX2653" s="653"/>
      <c r="AEY2653" s="653"/>
      <c r="AEZ2653" s="653"/>
      <c r="AFA2653" s="653"/>
      <c r="AFB2653" s="653"/>
      <c r="AFC2653" s="653"/>
      <c r="AFD2653" s="653"/>
      <c r="AFE2653" s="653"/>
      <c r="AFF2653" s="653"/>
      <c r="AFG2653" s="653"/>
      <c r="AFH2653" s="653"/>
      <c r="AFI2653" s="653"/>
      <c r="AFJ2653" s="653"/>
      <c r="AFK2653" s="653"/>
      <c r="AFL2653" s="653"/>
      <c r="AFM2653" s="653"/>
      <c r="AFN2653" s="653"/>
      <c r="AFO2653" s="653"/>
      <c r="AFP2653" s="653"/>
      <c r="AFQ2653" s="653"/>
      <c r="AFR2653" s="653"/>
      <c r="AFS2653" s="653"/>
      <c r="AFT2653" s="653"/>
      <c r="AFU2653" s="653"/>
      <c r="AFV2653" s="653"/>
      <c r="AFW2653" s="653"/>
      <c r="AFX2653" s="653"/>
      <c r="AFY2653" s="653"/>
      <c r="AFZ2653" s="653"/>
      <c r="AGA2653" s="653"/>
      <c r="AGB2653" s="653"/>
      <c r="AGC2653" s="653"/>
      <c r="AGD2653" s="653"/>
      <c r="AGE2653" s="653"/>
      <c r="AGF2653" s="653"/>
      <c r="AGG2653" s="653"/>
      <c r="AGH2653" s="653"/>
      <c r="AGI2653" s="653"/>
      <c r="AGJ2653" s="653"/>
      <c r="AGK2653" s="653"/>
      <c r="AGL2653" s="653"/>
      <c r="AGM2653" s="653"/>
      <c r="AGN2653" s="653"/>
      <c r="AGO2653" s="653"/>
      <c r="AGP2653" s="653"/>
      <c r="AGQ2653" s="653"/>
      <c r="AGR2653" s="653"/>
      <c r="AGS2653" s="653"/>
      <c r="AGT2653" s="653"/>
      <c r="AGU2653" s="653"/>
      <c r="AGV2653" s="653"/>
      <c r="AGW2653" s="653"/>
      <c r="AGX2653" s="653"/>
      <c r="AGY2653" s="653"/>
      <c r="AGZ2653" s="653"/>
      <c r="AHA2653" s="653"/>
      <c r="AHB2653" s="653"/>
      <c r="AHC2653" s="653"/>
      <c r="AHD2653" s="653"/>
      <c r="AHE2653" s="653"/>
      <c r="AHF2653" s="653"/>
      <c r="AHG2653" s="653"/>
      <c r="AHH2653" s="653"/>
      <c r="AHI2653" s="653"/>
      <c r="AHJ2653" s="653"/>
      <c r="AHK2653" s="653"/>
      <c r="AHL2653" s="653"/>
      <c r="AHM2653" s="653"/>
      <c r="AHN2653" s="653"/>
      <c r="AHO2653" s="653"/>
      <c r="AHP2653" s="653"/>
      <c r="AHQ2653" s="653"/>
      <c r="AHR2653" s="653"/>
      <c r="AHS2653" s="653"/>
      <c r="AHT2653" s="653"/>
      <c r="AHU2653" s="653"/>
      <c r="AHV2653" s="653"/>
      <c r="AHW2653" s="653"/>
      <c r="AHX2653" s="653"/>
      <c r="AHY2653" s="653"/>
      <c r="AHZ2653" s="653"/>
      <c r="AIA2653" s="653"/>
      <c r="AIB2653" s="653"/>
      <c r="AIC2653" s="653"/>
      <c r="AID2653" s="653"/>
      <c r="AIE2653" s="653"/>
      <c r="AIF2653" s="653"/>
      <c r="AIG2653" s="653"/>
      <c r="AIH2653" s="653"/>
      <c r="AII2653" s="653"/>
      <c r="AIJ2653" s="653"/>
      <c r="AIK2653" s="653"/>
      <c r="AIL2653" s="653"/>
      <c r="AIM2653" s="653"/>
      <c r="AIN2653" s="653"/>
      <c r="AIO2653" s="653"/>
      <c r="AIP2653" s="653"/>
      <c r="AIQ2653" s="653"/>
      <c r="AIR2653" s="653"/>
      <c r="AIS2653" s="653"/>
      <c r="AIT2653" s="653"/>
      <c r="AIU2653" s="653"/>
      <c r="AIV2653" s="653"/>
      <c r="AIW2653" s="653"/>
      <c r="AIX2653" s="653"/>
      <c r="AIY2653" s="653"/>
      <c r="AIZ2653" s="653"/>
      <c r="AJA2653" s="653"/>
      <c r="AJB2653" s="653"/>
      <c r="AJC2653" s="653"/>
      <c r="AJD2653" s="653"/>
      <c r="AJE2653" s="653"/>
      <c r="AJF2653" s="653"/>
      <c r="AJG2653" s="653"/>
      <c r="AJH2653" s="653"/>
      <c r="AJI2653" s="653"/>
      <c r="AJJ2653" s="653"/>
      <c r="AJK2653" s="653"/>
      <c r="AJL2653" s="653"/>
      <c r="AJM2653" s="653"/>
      <c r="AJN2653" s="653"/>
      <c r="AJO2653" s="653"/>
      <c r="AJP2653" s="653"/>
      <c r="AJQ2653" s="653"/>
      <c r="AJR2653" s="653"/>
      <c r="AJS2653" s="653"/>
      <c r="AJT2653" s="653"/>
      <c r="AJU2653" s="653"/>
      <c r="AJV2653" s="653"/>
      <c r="AJW2653" s="653"/>
      <c r="AJX2653" s="653"/>
      <c r="AJY2653" s="653"/>
      <c r="AJZ2653" s="653"/>
      <c r="AKA2653" s="653"/>
      <c r="AKB2653" s="653"/>
      <c r="AKC2653" s="653"/>
      <c r="AKD2653" s="653"/>
      <c r="AKE2653" s="653"/>
      <c r="AKF2653" s="653"/>
      <c r="AKG2653" s="653"/>
      <c r="AKH2653" s="653"/>
      <c r="AKI2653" s="653"/>
      <c r="AKJ2653" s="653"/>
      <c r="AKK2653" s="653"/>
      <c r="AKL2653" s="653"/>
      <c r="AKM2653" s="653"/>
      <c r="AKN2653" s="653"/>
      <c r="AKO2653" s="653"/>
      <c r="AKP2653" s="653"/>
      <c r="AKQ2653" s="653"/>
      <c r="AKR2653" s="653"/>
      <c r="AKS2653" s="653"/>
      <c r="AKT2653" s="653"/>
      <c r="AKU2653" s="653"/>
      <c r="AKV2653" s="653"/>
      <c r="AKW2653" s="653"/>
      <c r="AKX2653" s="653"/>
      <c r="AKY2653" s="653"/>
      <c r="AKZ2653" s="653"/>
      <c r="ALA2653" s="653"/>
      <c r="ALB2653" s="653"/>
      <c r="ALC2653" s="653"/>
      <c r="ALD2653" s="653"/>
      <c r="ALE2653" s="653"/>
      <c r="ALF2653" s="653"/>
      <c r="ALG2653" s="653"/>
      <c r="ALH2653" s="653"/>
      <c r="ALI2653" s="653"/>
      <c r="ALJ2653" s="653"/>
      <c r="ALK2653" s="653"/>
      <c r="ALL2653" s="653"/>
      <c r="ALM2653" s="653"/>
      <c r="ALN2653" s="653"/>
      <c r="ALO2653" s="653"/>
      <c r="ALP2653" s="653"/>
      <c r="ALQ2653" s="653"/>
      <c r="ALR2653" s="653"/>
      <c r="ALS2653" s="653"/>
      <c r="ALT2653" s="653"/>
      <c r="ALU2653" s="653"/>
      <c r="ALV2653" s="653"/>
      <c r="ALW2653" s="653"/>
      <c r="ALX2653" s="653"/>
      <c r="ALY2653" s="653"/>
      <c r="ALZ2653" s="653"/>
      <c r="AMA2653" s="653"/>
      <c r="AMB2653" s="653"/>
      <c r="AMC2653" s="653"/>
      <c r="AMD2653" s="653"/>
      <c r="AME2653" s="653"/>
      <c r="AMF2653" s="653"/>
      <c r="AMG2653" s="653"/>
      <c r="AMH2653" s="653"/>
      <c r="AMI2653" s="653"/>
      <c r="AMJ2653" s="653"/>
      <c r="AMK2653" s="653"/>
      <c r="AML2653" s="653"/>
      <c r="AMM2653" s="653"/>
      <c r="AMN2653" s="653"/>
      <c r="AMO2653" s="653"/>
      <c r="AMP2653" s="653"/>
      <c r="AMQ2653" s="653"/>
      <c r="AMR2653" s="653"/>
      <c r="AMS2653" s="653"/>
      <c r="AMT2653" s="653"/>
      <c r="AMU2653" s="653"/>
      <c r="AMV2653" s="653"/>
      <c r="AMW2653" s="653"/>
      <c r="AMX2653" s="653"/>
      <c r="AMY2653" s="653"/>
      <c r="AMZ2653" s="653"/>
      <c r="ANA2653" s="653"/>
      <c r="ANB2653" s="653"/>
      <c r="ANC2653" s="653"/>
      <c r="AND2653" s="653"/>
      <c r="ANE2653" s="653"/>
      <c r="ANF2653" s="653"/>
      <c r="ANG2653" s="653"/>
      <c r="ANH2653" s="653"/>
      <c r="ANI2653" s="653"/>
      <c r="ANJ2653" s="653"/>
      <c r="ANK2653" s="653"/>
      <c r="ANL2653" s="653"/>
      <c r="ANM2653" s="653"/>
      <c r="ANN2653" s="653"/>
      <c r="ANO2653" s="653"/>
      <c r="ANP2653" s="653"/>
      <c r="ANQ2653" s="653"/>
      <c r="ANR2653" s="653"/>
      <c r="ANS2653" s="653"/>
      <c r="ANT2653" s="653"/>
      <c r="ANU2653" s="653"/>
      <c r="ANV2653" s="653"/>
      <c r="ANW2653" s="653"/>
      <c r="ANX2653" s="653"/>
      <c r="ANY2653" s="653"/>
      <c r="ANZ2653" s="653"/>
      <c r="AOA2653" s="653"/>
      <c r="AOB2653" s="653"/>
      <c r="AOC2653" s="653"/>
      <c r="AOD2653" s="653"/>
      <c r="AOE2653" s="653"/>
      <c r="AOF2653" s="653"/>
      <c r="AOG2653" s="653"/>
      <c r="AOH2653" s="653"/>
      <c r="AOI2653" s="653"/>
      <c r="AOJ2653" s="653"/>
      <c r="AOK2653" s="653"/>
      <c r="AOL2653" s="653"/>
      <c r="AOM2653" s="653"/>
      <c r="AON2653" s="653"/>
      <c r="AOO2653" s="653"/>
      <c r="AOP2653" s="653"/>
      <c r="AOQ2653" s="653"/>
      <c r="AOR2653" s="653"/>
      <c r="AOS2653" s="653"/>
      <c r="AOT2653" s="653"/>
      <c r="AOU2653" s="653"/>
      <c r="AOV2653" s="653"/>
      <c r="AOW2653" s="653"/>
      <c r="AOX2653" s="653"/>
      <c r="AOY2653" s="653"/>
      <c r="AOZ2653" s="653"/>
      <c r="APA2653" s="653"/>
      <c r="APB2653" s="653"/>
      <c r="APC2653" s="653"/>
      <c r="APD2653" s="653"/>
      <c r="APE2653" s="653"/>
      <c r="APF2653" s="653"/>
      <c r="APG2653" s="653"/>
      <c r="APH2653" s="653"/>
      <c r="API2653" s="653"/>
      <c r="APJ2653" s="653"/>
      <c r="APK2653" s="653"/>
      <c r="APL2653" s="653"/>
      <c r="APM2653" s="653"/>
      <c r="APN2653" s="653"/>
      <c r="APO2653" s="653"/>
      <c r="APP2653" s="653"/>
      <c r="APQ2653" s="653"/>
      <c r="APR2653" s="653"/>
      <c r="APS2653" s="653"/>
      <c r="APT2653" s="653"/>
      <c r="APU2653" s="653"/>
      <c r="APV2653" s="653"/>
      <c r="APW2653" s="653"/>
      <c r="APX2653" s="653"/>
      <c r="APY2653" s="653"/>
      <c r="APZ2653" s="653"/>
      <c r="AQA2653" s="653"/>
      <c r="AQB2653" s="653"/>
      <c r="AQC2653" s="653"/>
      <c r="AQD2653" s="653"/>
      <c r="AQE2653" s="653"/>
      <c r="AQF2653" s="653"/>
      <c r="AQG2653" s="653"/>
      <c r="AQH2653" s="653"/>
      <c r="AQI2653" s="653"/>
      <c r="AQJ2653" s="653"/>
      <c r="AQK2653" s="653"/>
      <c r="AQL2653" s="653"/>
      <c r="AQM2653" s="653"/>
      <c r="AQN2653" s="653"/>
      <c r="AQO2653" s="653"/>
      <c r="AQP2653" s="653"/>
      <c r="AQQ2653" s="653"/>
      <c r="AQR2653" s="653"/>
      <c r="AQS2653" s="653"/>
      <c r="AQT2653" s="653"/>
      <c r="AQU2653" s="653"/>
      <c r="AQV2653" s="653"/>
      <c r="AQW2653" s="653"/>
      <c r="AQX2653" s="653"/>
      <c r="AQY2653" s="653"/>
      <c r="AQZ2653" s="653"/>
      <c r="ARA2653" s="653"/>
      <c r="ARB2653" s="653"/>
      <c r="ARC2653" s="653"/>
      <c r="ARD2653" s="653"/>
      <c r="ARE2653" s="653"/>
      <c r="ARF2653" s="653"/>
      <c r="ARG2653" s="653"/>
      <c r="ARH2653" s="653"/>
      <c r="ARI2653" s="653"/>
      <c r="ARJ2653" s="653"/>
      <c r="ARK2653" s="653"/>
      <c r="ARL2653" s="653"/>
      <c r="ARM2653" s="653"/>
      <c r="ARN2653" s="653"/>
      <c r="ARO2653" s="653"/>
      <c r="ARP2653" s="653"/>
      <c r="ARQ2653" s="653"/>
      <c r="ARR2653" s="653"/>
      <c r="ARS2653" s="653"/>
      <c r="ART2653" s="653"/>
      <c r="ARU2653" s="653"/>
      <c r="ARV2653" s="653"/>
      <c r="ARW2653" s="653"/>
      <c r="ARX2653" s="653"/>
      <c r="ARY2653" s="653"/>
      <c r="ARZ2653" s="653"/>
      <c r="ASA2653" s="653"/>
      <c r="ASB2653" s="653"/>
      <c r="ASC2653" s="653"/>
      <c r="ASD2653" s="653"/>
      <c r="ASE2653" s="653"/>
      <c r="ASF2653" s="653"/>
      <c r="ASG2653" s="653"/>
      <c r="ASH2653" s="653"/>
      <c r="ASI2653" s="653"/>
      <c r="ASJ2653" s="653"/>
      <c r="ASK2653" s="653"/>
      <c r="ASL2653" s="653"/>
      <c r="ASM2653" s="653"/>
      <c r="ASN2653" s="653"/>
      <c r="ASO2653" s="653"/>
      <c r="ASP2653" s="653"/>
      <c r="ASQ2653" s="653"/>
      <c r="ASR2653" s="653"/>
      <c r="ASS2653" s="653"/>
      <c r="AST2653" s="653"/>
      <c r="ASU2653" s="653"/>
      <c r="ASV2653" s="653"/>
      <c r="ASW2653" s="653"/>
      <c r="ASX2653" s="653"/>
      <c r="ASY2653" s="653"/>
      <c r="ASZ2653" s="653"/>
      <c r="ATA2653" s="653"/>
      <c r="ATB2653" s="653"/>
      <c r="ATC2653" s="653"/>
      <c r="ATD2653" s="653"/>
      <c r="ATE2653" s="653"/>
      <c r="ATF2653" s="653"/>
      <c r="ATG2653" s="653"/>
      <c r="ATH2653" s="653"/>
      <c r="ATI2653" s="653"/>
      <c r="ATJ2653" s="653"/>
      <c r="ATK2653" s="653"/>
      <c r="ATL2653" s="653"/>
      <c r="ATM2653" s="653"/>
      <c r="ATN2653" s="653"/>
      <c r="ATO2653" s="653"/>
      <c r="ATP2653" s="653"/>
      <c r="ATQ2653" s="653"/>
      <c r="ATR2653" s="653"/>
      <c r="ATS2653" s="653"/>
      <c r="ATT2653" s="653"/>
      <c r="ATU2653" s="653"/>
      <c r="ATV2653" s="653"/>
      <c r="ATW2653" s="653"/>
      <c r="ATX2653" s="653"/>
      <c r="ATY2653" s="653"/>
      <c r="ATZ2653" s="653"/>
      <c r="AUA2653" s="653"/>
      <c r="AUB2653" s="653"/>
      <c r="AUC2653" s="653"/>
      <c r="AUD2653" s="653"/>
      <c r="AUE2653" s="653"/>
      <c r="AUF2653" s="653"/>
      <c r="AUG2653" s="653"/>
      <c r="AUH2653" s="653"/>
      <c r="AUI2653" s="653"/>
      <c r="AUJ2653" s="653"/>
      <c r="AUK2653" s="653"/>
      <c r="AUL2653" s="653"/>
      <c r="AUM2653" s="653"/>
      <c r="AUN2653" s="653"/>
      <c r="AUO2653" s="653"/>
      <c r="AUP2653" s="653"/>
      <c r="AUQ2653" s="653"/>
      <c r="AUR2653" s="653"/>
      <c r="AUS2653" s="653"/>
      <c r="AUT2653" s="653"/>
      <c r="AUU2653" s="653"/>
      <c r="AUV2653" s="653"/>
      <c r="AUW2653" s="653"/>
      <c r="AUX2653" s="653"/>
      <c r="AUY2653" s="653"/>
      <c r="AUZ2653" s="653"/>
      <c r="AVA2653" s="653"/>
      <c r="AVB2653" s="653"/>
      <c r="AVC2653" s="653"/>
      <c r="AVD2653" s="653"/>
      <c r="AVE2653" s="653"/>
      <c r="AVF2653" s="653"/>
      <c r="AVG2653" s="653"/>
      <c r="AVH2653" s="653"/>
      <c r="AVI2653" s="653"/>
      <c r="AVJ2653" s="653"/>
      <c r="AVK2653" s="653"/>
      <c r="AVL2653" s="653"/>
      <c r="AVM2653" s="653"/>
      <c r="AVN2653" s="653"/>
      <c r="AVO2653" s="653"/>
      <c r="AVP2653" s="653"/>
      <c r="AVQ2653" s="653"/>
      <c r="AVR2653" s="653"/>
      <c r="AVS2653" s="653"/>
      <c r="AVT2653" s="653"/>
      <c r="AVU2653" s="653"/>
      <c r="AVV2653" s="653"/>
      <c r="AVW2653" s="653"/>
      <c r="AVX2653" s="653"/>
      <c r="AVY2653" s="653"/>
      <c r="AVZ2653" s="653"/>
      <c r="AWA2653" s="653"/>
      <c r="AWB2653" s="653"/>
      <c r="AWC2653" s="653"/>
      <c r="AWD2653" s="653"/>
      <c r="AWE2653" s="653"/>
      <c r="AWF2653" s="653"/>
      <c r="AWG2653" s="653"/>
      <c r="AWH2653" s="653"/>
      <c r="AWI2653" s="653"/>
      <c r="AWJ2653" s="653"/>
      <c r="AWK2653" s="653"/>
      <c r="AWL2653" s="653"/>
      <c r="AWM2653" s="653"/>
      <c r="AWN2653" s="653"/>
      <c r="AWO2653" s="653"/>
      <c r="AWP2653" s="653"/>
      <c r="AWQ2653" s="653"/>
      <c r="AWR2653" s="653"/>
      <c r="AWS2653" s="653"/>
      <c r="AWT2653" s="653"/>
      <c r="AWU2653" s="653"/>
      <c r="AWV2653" s="653"/>
      <c r="AWW2653" s="653"/>
      <c r="AWX2653" s="653"/>
      <c r="AWY2653" s="653"/>
      <c r="AWZ2653" s="653"/>
      <c r="AXA2653" s="653"/>
      <c r="AXB2653" s="653"/>
      <c r="AXC2653" s="653"/>
      <c r="AXD2653" s="653"/>
      <c r="AXE2653" s="653"/>
      <c r="AXF2653" s="653"/>
      <c r="AXG2653" s="653"/>
      <c r="AXH2653" s="653"/>
      <c r="AXI2653" s="653"/>
      <c r="AXJ2653" s="653"/>
      <c r="AXK2653" s="653"/>
      <c r="AXL2653" s="653"/>
      <c r="AXM2653" s="653"/>
      <c r="AXN2653" s="653"/>
      <c r="AXO2653" s="653"/>
      <c r="AXP2653" s="653"/>
      <c r="AXQ2653" s="653"/>
      <c r="AXR2653" s="653"/>
      <c r="AXS2653" s="653"/>
      <c r="AXT2653" s="653"/>
      <c r="AXU2653" s="653"/>
      <c r="AXV2653" s="653"/>
      <c r="AXW2653" s="653"/>
      <c r="AXX2653" s="653"/>
      <c r="AXY2653" s="653"/>
      <c r="AXZ2653" s="653"/>
      <c r="AYA2653" s="653"/>
      <c r="AYB2653" s="653"/>
      <c r="AYC2653" s="653"/>
      <c r="AYD2653" s="653"/>
      <c r="AYE2653" s="653"/>
      <c r="AYF2653" s="653"/>
      <c r="AYG2653" s="653"/>
      <c r="AYH2653" s="653"/>
      <c r="AYI2653" s="653"/>
      <c r="AYJ2653" s="653"/>
      <c r="AYK2653" s="653"/>
      <c r="AYL2653" s="653"/>
      <c r="AYM2653" s="653"/>
      <c r="AYN2653" s="653"/>
      <c r="AYO2653" s="653"/>
      <c r="AYP2653" s="653"/>
      <c r="AYQ2653" s="653"/>
      <c r="AYR2653" s="653"/>
      <c r="AYS2653" s="653"/>
      <c r="AYT2653" s="653"/>
      <c r="AYU2653" s="653"/>
      <c r="AYV2653" s="653"/>
      <c r="AYW2653" s="653"/>
      <c r="AYX2653" s="653"/>
      <c r="AYY2653" s="653"/>
      <c r="AYZ2653" s="653"/>
      <c r="AZA2653" s="653"/>
      <c r="AZB2653" s="653"/>
      <c r="AZC2653" s="653"/>
      <c r="AZD2653" s="653"/>
      <c r="AZE2653" s="653"/>
      <c r="AZF2653" s="653"/>
      <c r="AZG2653" s="653"/>
      <c r="AZH2653" s="653"/>
      <c r="AZI2653" s="653"/>
      <c r="AZJ2653" s="653"/>
      <c r="AZK2653" s="653"/>
      <c r="AZL2653" s="653"/>
      <c r="AZM2653" s="653"/>
      <c r="AZN2653" s="653"/>
      <c r="AZO2653" s="653"/>
      <c r="AZP2653" s="653"/>
      <c r="AZQ2653" s="653"/>
      <c r="AZR2653" s="653"/>
      <c r="AZS2653" s="653"/>
      <c r="AZT2653" s="653"/>
      <c r="AZU2653" s="653"/>
      <c r="AZV2653" s="653"/>
      <c r="AZW2653" s="653"/>
      <c r="AZX2653" s="653"/>
      <c r="AZY2653" s="653"/>
      <c r="AZZ2653" s="653"/>
      <c r="BAA2653" s="653"/>
      <c r="BAB2653" s="653"/>
      <c r="BAC2653" s="653"/>
      <c r="BAD2653" s="653"/>
      <c r="BAE2653" s="653"/>
      <c r="BAF2653" s="653"/>
      <c r="BAG2653" s="653"/>
      <c r="BAH2653" s="653"/>
      <c r="BAI2653" s="653"/>
      <c r="BAJ2653" s="653"/>
      <c r="BAK2653" s="653"/>
      <c r="BAL2653" s="653"/>
      <c r="BAM2653" s="653"/>
      <c r="BAN2653" s="653"/>
      <c r="BAO2653" s="653"/>
      <c r="BAP2653" s="653"/>
      <c r="BAQ2653" s="653"/>
      <c r="BAR2653" s="653"/>
      <c r="BAS2653" s="653"/>
      <c r="BAT2653" s="653"/>
      <c r="BAU2653" s="653"/>
      <c r="BAV2653" s="653"/>
      <c r="BAW2653" s="653"/>
      <c r="BAX2653" s="653"/>
      <c r="BAY2653" s="653"/>
      <c r="BAZ2653" s="653"/>
      <c r="BBA2653" s="653"/>
      <c r="BBB2653" s="653"/>
      <c r="BBC2653" s="653"/>
      <c r="BBD2653" s="653"/>
      <c r="BBE2653" s="653"/>
      <c r="BBF2653" s="653"/>
      <c r="BBG2653" s="653"/>
      <c r="BBH2653" s="653"/>
      <c r="BBI2653" s="653"/>
      <c r="BBJ2653" s="653"/>
      <c r="BBK2653" s="653"/>
      <c r="BBL2653" s="653"/>
      <c r="BBM2653" s="653"/>
      <c r="BBN2653" s="653"/>
      <c r="BBO2653" s="653"/>
      <c r="BBP2653" s="653"/>
      <c r="BBQ2653" s="653"/>
      <c r="BBR2653" s="653"/>
      <c r="BBS2653" s="653"/>
      <c r="BBT2653" s="653"/>
      <c r="BBU2653" s="653"/>
      <c r="BBV2653" s="653"/>
      <c r="BBW2653" s="653"/>
      <c r="BBX2653" s="653"/>
      <c r="BBY2653" s="653"/>
      <c r="BBZ2653" s="653"/>
      <c r="BCA2653" s="653"/>
      <c r="BCB2653" s="653"/>
      <c r="BCC2653" s="653"/>
      <c r="BCD2653" s="653"/>
      <c r="BCE2653" s="653"/>
      <c r="BCF2653" s="653"/>
      <c r="BCG2653" s="653"/>
      <c r="BCH2653" s="653"/>
      <c r="BCI2653" s="653"/>
      <c r="BCJ2653" s="653"/>
      <c r="BCK2653" s="653"/>
      <c r="BCL2653" s="653"/>
      <c r="BCM2653" s="653"/>
      <c r="BCN2653" s="653"/>
      <c r="BCO2653" s="653"/>
      <c r="BCP2653" s="653"/>
      <c r="BCQ2653" s="653"/>
      <c r="BCR2653" s="653"/>
      <c r="BCS2653" s="653"/>
      <c r="BCT2653" s="653"/>
      <c r="BCU2653" s="653"/>
      <c r="BCV2653" s="653"/>
      <c r="BCW2653" s="653"/>
      <c r="BCX2653" s="653"/>
      <c r="BCY2653" s="653"/>
      <c r="BCZ2653" s="653"/>
      <c r="BDA2653" s="653"/>
      <c r="BDB2653" s="653"/>
      <c r="BDC2653" s="653"/>
      <c r="BDD2653" s="653"/>
      <c r="BDE2653" s="653"/>
      <c r="BDF2653" s="653"/>
      <c r="BDG2653" s="653"/>
      <c r="BDH2653" s="653"/>
      <c r="BDI2653" s="653"/>
      <c r="BDJ2653" s="653"/>
      <c r="BDK2653" s="653"/>
      <c r="BDL2653" s="653"/>
      <c r="BDM2653" s="653"/>
      <c r="BDN2653" s="653"/>
      <c r="BDO2653" s="653"/>
      <c r="BDP2653" s="653"/>
      <c r="BDQ2653" s="653"/>
      <c r="BDR2653" s="653"/>
      <c r="BDS2653" s="653"/>
      <c r="BDT2653" s="653"/>
      <c r="BDU2653" s="653"/>
      <c r="BDV2653" s="653"/>
      <c r="BDW2653" s="653"/>
      <c r="BDX2653" s="653"/>
      <c r="BDY2653" s="653"/>
      <c r="BDZ2653" s="653"/>
      <c r="BEA2653" s="653"/>
      <c r="BEB2653" s="653"/>
      <c r="BEC2653" s="653"/>
      <c r="BED2653" s="653"/>
      <c r="BEE2653" s="653"/>
      <c r="BEF2653" s="653"/>
      <c r="BEG2653" s="653"/>
      <c r="BEH2653" s="653"/>
      <c r="BEI2653" s="653"/>
      <c r="BEJ2653" s="653"/>
      <c r="BEK2653" s="653"/>
      <c r="BEL2653" s="653"/>
      <c r="BEM2653" s="653"/>
      <c r="BEN2653" s="653"/>
      <c r="BEO2653" s="653"/>
      <c r="BEP2653" s="653"/>
      <c r="BEQ2653" s="653"/>
      <c r="BER2653" s="653"/>
      <c r="BES2653" s="653"/>
      <c r="BET2653" s="653"/>
      <c r="BEU2653" s="653"/>
      <c r="BEV2653" s="653"/>
      <c r="BEW2653" s="653"/>
      <c r="BEX2653" s="653"/>
      <c r="BEY2653" s="653"/>
      <c r="BEZ2653" s="653"/>
      <c r="BFA2653" s="653"/>
      <c r="BFB2653" s="653"/>
      <c r="BFC2653" s="653"/>
      <c r="BFD2653" s="653"/>
      <c r="BFE2653" s="653"/>
      <c r="BFF2653" s="653"/>
      <c r="BFG2653" s="653"/>
      <c r="BFH2653" s="653"/>
      <c r="BFI2653" s="653"/>
      <c r="BFJ2653" s="653"/>
      <c r="BFK2653" s="653"/>
      <c r="BFL2653" s="653"/>
      <c r="BFM2653" s="653"/>
      <c r="BFN2653" s="653"/>
      <c r="BFO2653" s="653"/>
      <c r="BFP2653" s="653"/>
      <c r="BFQ2653" s="653"/>
      <c r="BFR2653" s="653"/>
      <c r="BFS2653" s="653"/>
      <c r="BFT2653" s="653"/>
      <c r="BFU2653" s="653"/>
      <c r="BFV2653" s="653"/>
      <c r="BFW2653" s="653"/>
      <c r="BFX2653" s="653"/>
      <c r="BFY2653" s="653"/>
      <c r="BFZ2653" s="653"/>
      <c r="BGA2653" s="653"/>
      <c r="BGB2653" s="653"/>
      <c r="BGC2653" s="653"/>
      <c r="BGD2653" s="653"/>
      <c r="BGE2653" s="653"/>
      <c r="BGF2653" s="653"/>
      <c r="BGG2653" s="653"/>
      <c r="BGH2653" s="653"/>
      <c r="BGI2653" s="653"/>
      <c r="BGJ2653" s="653"/>
      <c r="BGK2653" s="653"/>
      <c r="BGL2653" s="653"/>
      <c r="BGM2653" s="653"/>
      <c r="BGN2653" s="653"/>
      <c r="BGO2653" s="653"/>
      <c r="BGP2653" s="653"/>
      <c r="BGQ2653" s="653"/>
      <c r="BGR2653" s="653"/>
      <c r="BGS2653" s="653"/>
      <c r="BGT2653" s="653"/>
      <c r="BGU2653" s="653"/>
      <c r="BGV2653" s="653"/>
      <c r="BGW2653" s="653"/>
      <c r="BGX2653" s="653"/>
      <c r="BGY2653" s="653"/>
      <c r="BGZ2653" s="653"/>
      <c r="BHA2653" s="653"/>
      <c r="BHB2653" s="653"/>
      <c r="BHC2653" s="653"/>
      <c r="BHD2653" s="653"/>
      <c r="BHE2653" s="653"/>
      <c r="BHF2653" s="653"/>
      <c r="BHG2653" s="653"/>
      <c r="BHH2653" s="653"/>
      <c r="BHI2653" s="653"/>
      <c r="BHJ2653" s="653"/>
      <c r="BHK2653" s="653"/>
      <c r="BHL2653" s="653"/>
      <c r="BHM2653" s="653"/>
      <c r="BHN2653" s="653"/>
      <c r="BHO2653" s="653"/>
      <c r="BHP2653" s="653"/>
      <c r="BHQ2653" s="653"/>
      <c r="BHR2653" s="653"/>
      <c r="BHS2653" s="653"/>
      <c r="BHT2653" s="653"/>
      <c r="BHU2653" s="653"/>
      <c r="BHV2653" s="653"/>
      <c r="BHW2653" s="653"/>
      <c r="BHX2653" s="653"/>
      <c r="BHY2653" s="653"/>
      <c r="BHZ2653" s="653"/>
      <c r="BIA2653" s="653"/>
      <c r="BIB2653" s="653"/>
      <c r="BIC2653" s="653"/>
      <c r="BID2653" s="653"/>
      <c r="BIE2653" s="653"/>
      <c r="BIF2653" s="653"/>
      <c r="BIG2653" s="653"/>
      <c r="BIH2653" s="653"/>
      <c r="BII2653" s="653"/>
      <c r="BIJ2653" s="653"/>
      <c r="BIK2653" s="653"/>
      <c r="BIL2653" s="653"/>
      <c r="BIM2653" s="653"/>
      <c r="BIN2653" s="653"/>
      <c r="BIO2653" s="653"/>
      <c r="BIP2653" s="653"/>
      <c r="BIQ2653" s="653"/>
      <c r="BIR2653" s="653"/>
      <c r="BIS2653" s="653"/>
      <c r="BIT2653" s="653"/>
      <c r="BIU2653" s="653"/>
      <c r="BIV2653" s="653"/>
      <c r="BIW2653" s="653"/>
      <c r="BIX2653" s="653"/>
      <c r="BIY2653" s="653"/>
      <c r="BIZ2653" s="653"/>
      <c r="BJA2653" s="653"/>
      <c r="BJB2653" s="653"/>
      <c r="BJC2653" s="653"/>
      <c r="BJD2653" s="653"/>
      <c r="BJE2653" s="653"/>
      <c r="BJF2653" s="653"/>
      <c r="BJG2653" s="653"/>
      <c r="BJH2653" s="653"/>
      <c r="BJI2653" s="653"/>
      <c r="BJJ2653" s="653"/>
      <c r="BJK2653" s="653"/>
      <c r="BJL2653" s="653"/>
      <c r="BJM2653" s="653"/>
      <c r="BJN2653" s="653"/>
      <c r="BJO2653" s="653"/>
      <c r="BJP2653" s="653"/>
      <c r="BJQ2653" s="653"/>
      <c r="BJR2653" s="653"/>
      <c r="BJS2653" s="653"/>
      <c r="BJT2653" s="653"/>
      <c r="BJU2653" s="653"/>
      <c r="BJV2653" s="653"/>
      <c r="BJW2653" s="653"/>
      <c r="BJX2653" s="653"/>
      <c r="BJY2653" s="653"/>
      <c r="BJZ2653" s="653"/>
      <c r="BKA2653" s="653"/>
      <c r="BKB2653" s="653"/>
      <c r="BKC2653" s="653"/>
      <c r="BKD2653" s="653"/>
      <c r="BKE2653" s="653"/>
      <c r="BKF2653" s="653"/>
      <c r="BKG2653" s="653"/>
      <c r="BKH2653" s="653"/>
      <c r="BKI2653" s="653"/>
      <c r="BKJ2653" s="653"/>
      <c r="BKK2653" s="653"/>
      <c r="BKL2653" s="653"/>
      <c r="BKM2653" s="653"/>
      <c r="BKN2653" s="653"/>
      <c r="BKO2653" s="653"/>
      <c r="BKP2653" s="653"/>
      <c r="BKQ2653" s="653"/>
      <c r="BKR2653" s="653"/>
      <c r="BKS2653" s="653"/>
      <c r="BKT2653" s="653"/>
      <c r="BKU2653" s="653"/>
      <c r="BKV2653" s="653"/>
      <c r="BKW2653" s="653"/>
      <c r="BKX2653" s="653"/>
      <c r="BKY2653" s="653"/>
      <c r="BKZ2653" s="653"/>
      <c r="BLA2653" s="653"/>
      <c r="BLB2653" s="653"/>
      <c r="BLC2653" s="653"/>
      <c r="BLD2653" s="653"/>
      <c r="BLE2653" s="653"/>
      <c r="BLF2653" s="653"/>
      <c r="BLG2653" s="653"/>
      <c r="BLH2653" s="653"/>
      <c r="BLI2653" s="653"/>
      <c r="BLJ2653" s="653"/>
      <c r="BLK2653" s="653"/>
      <c r="BLL2653" s="653"/>
      <c r="BLM2653" s="653"/>
      <c r="BLN2653" s="653"/>
      <c r="BLO2653" s="653"/>
      <c r="BLP2653" s="653"/>
      <c r="BLQ2653" s="653"/>
      <c r="BLR2653" s="653"/>
      <c r="BLS2653" s="653"/>
      <c r="BLT2653" s="653"/>
      <c r="BLU2653" s="653"/>
      <c r="BLV2653" s="653"/>
      <c r="BLW2653" s="653"/>
      <c r="BLX2653" s="653"/>
      <c r="BLY2653" s="653"/>
      <c r="BLZ2653" s="653"/>
      <c r="BMA2653" s="653"/>
      <c r="BMB2653" s="653"/>
      <c r="BMC2653" s="653"/>
      <c r="BMD2653" s="653"/>
      <c r="BME2653" s="653"/>
      <c r="BMF2653" s="653"/>
      <c r="BMG2653" s="653"/>
      <c r="BMH2653" s="653"/>
      <c r="BMI2653" s="653"/>
      <c r="BMJ2653" s="653"/>
      <c r="BMK2653" s="653"/>
      <c r="BML2653" s="653"/>
      <c r="BMM2653" s="653"/>
      <c r="BMN2653" s="653"/>
      <c r="BMO2653" s="653"/>
      <c r="BMP2653" s="653"/>
      <c r="BMQ2653" s="653"/>
      <c r="BMR2653" s="653"/>
      <c r="BMS2653" s="653"/>
      <c r="BMT2653" s="653"/>
      <c r="BMU2653" s="653"/>
      <c r="BMV2653" s="653"/>
      <c r="BMW2653" s="653"/>
      <c r="BMX2653" s="653"/>
      <c r="BMY2653" s="653"/>
      <c r="BMZ2653" s="653"/>
      <c r="BNA2653" s="653"/>
      <c r="BNB2653" s="653"/>
      <c r="BNC2653" s="653"/>
      <c r="BND2653" s="653"/>
      <c r="BNE2653" s="653"/>
      <c r="BNF2653" s="653"/>
      <c r="BNG2653" s="653"/>
      <c r="BNH2653" s="653"/>
      <c r="BNI2653" s="653"/>
      <c r="BNJ2653" s="653"/>
      <c r="BNK2653" s="653"/>
      <c r="BNL2653" s="653"/>
      <c r="BNM2653" s="653"/>
      <c r="BNN2653" s="653"/>
      <c r="BNO2653" s="653"/>
      <c r="BNP2653" s="653"/>
      <c r="BNQ2653" s="653"/>
      <c r="BNR2653" s="653"/>
      <c r="BNS2653" s="653"/>
      <c r="BNT2653" s="653"/>
      <c r="BNU2653" s="653"/>
      <c r="BNV2653" s="653"/>
      <c r="BNW2653" s="653"/>
      <c r="BNX2653" s="653"/>
      <c r="BNY2653" s="653"/>
      <c r="BNZ2653" s="653"/>
      <c r="BOA2653" s="653"/>
      <c r="BOB2653" s="653"/>
      <c r="BOC2653" s="653"/>
      <c r="BOD2653" s="653"/>
      <c r="BOE2653" s="653"/>
      <c r="BOF2653" s="653"/>
      <c r="BOG2653" s="653"/>
      <c r="BOH2653" s="653"/>
      <c r="BOI2653" s="653"/>
      <c r="BOJ2653" s="653"/>
      <c r="BOK2653" s="653"/>
      <c r="BOL2653" s="653"/>
      <c r="BOM2653" s="653"/>
      <c r="BON2653" s="653"/>
      <c r="BOO2653" s="653"/>
      <c r="BOP2653" s="653"/>
      <c r="BOQ2653" s="653"/>
      <c r="BOR2653" s="653"/>
      <c r="BOS2653" s="653"/>
      <c r="BOT2653" s="653"/>
      <c r="BOU2653" s="653"/>
      <c r="BOV2653" s="653"/>
      <c r="BOW2653" s="653"/>
      <c r="BOX2653" s="653"/>
      <c r="BOY2653" s="653"/>
      <c r="BOZ2653" s="653"/>
      <c r="BPA2653" s="653"/>
      <c r="BPB2653" s="653"/>
      <c r="BPC2653" s="653"/>
      <c r="BPD2653" s="653"/>
      <c r="BPE2653" s="653"/>
      <c r="BPF2653" s="653"/>
      <c r="BPG2653" s="653"/>
      <c r="BPH2653" s="653"/>
      <c r="BPI2653" s="653"/>
      <c r="BPJ2653" s="653"/>
      <c r="BPK2653" s="653"/>
      <c r="BPL2653" s="653"/>
      <c r="BPM2653" s="653"/>
      <c r="BPN2653" s="653"/>
      <c r="BPO2653" s="653"/>
      <c r="BPP2653" s="653"/>
      <c r="BPQ2653" s="653"/>
      <c r="BPR2653" s="653"/>
      <c r="BPS2653" s="653"/>
      <c r="BPT2653" s="653"/>
      <c r="BPU2653" s="653"/>
      <c r="BPV2653" s="653"/>
      <c r="BPW2653" s="653"/>
      <c r="BPX2653" s="653"/>
      <c r="BPY2653" s="653"/>
      <c r="BPZ2653" s="653"/>
      <c r="BQA2653" s="653"/>
      <c r="BQB2653" s="653"/>
      <c r="BQC2653" s="653"/>
      <c r="BQD2653" s="653"/>
      <c r="BQE2653" s="653"/>
      <c r="BQF2653" s="653"/>
      <c r="BQG2653" s="653"/>
      <c r="BQH2653" s="653"/>
      <c r="BQI2653" s="653"/>
      <c r="BQJ2653" s="653"/>
      <c r="BQK2653" s="653"/>
      <c r="BQL2653" s="653"/>
      <c r="BQM2653" s="653"/>
      <c r="BQN2653" s="653"/>
      <c r="BQO2653" s="653"/>
      <c r="BQP2653" s="653"/>
      <c r="BQQ2653" s="653"/>
      <c r="BQR2653" s="653"/>
      <c r="BQS2653" s="653"/>
      <c r="BQT2653" s="653"/>
      <c r="BQU2653" s="653"/>
      <c r="BQV2653" s="653"/>
      <c r="BQW2653" s="653"/>
      <c r="BQX2653" s="653"/>
      <c r="BQY2653" s="653"/>
      <c r="BQZ2653" s="653"/>
      <c r="BRA2653" s="653"/>
      <c r="BRB2653" s="653"/>
      <c r="BRC2653" s="653"/>
      <c r="BRD2653" s="653"/>
      <c r="BRE2653" s="653"/>
      <c r="BRF2653" s="653"/>
      <c r="BRG2653" s="653"/>
      <c r="BRH2653" s="653"/>
      <c r="BRI2653" s="653"/>
      <c r="BRJ2653" s="653"/>
      <c r="BRK2653" s="653"/>
      <c r="BRL2653" s="653"/>
      <c r="BRM2653" s="653"/>
      <c r="BRN2653" s="653"/>
      <c r="BRO2653" s="653"/>
      <c r="BRP2653" s="653"/>
      <c r="BRQ2653" s="653"/>
      <c r="BRR2653" s="653"/>
      <c r="BRS2653" s="653"/>
      <c r="BRT2653" s="653"/>
      <c r="BRU2653" s="653"/>
      <c r="BRV2653" s="653"/>
      <c r="BRW2653" s="653"/>
      <c r="BRX2653" s="653"/>
      <c r="BRY2653" s="653"/>
      <c r="BRZ2653" s="653"/>
      <c r="BSA2653" s="653"/>
      <c r="BSB2653" s="653"/>
      <c r="BSC2653" s="653"/>
      <c r="BSD2653" s="653"/>
      <c r="BSE2653" s="653"/>
      <c r="BSF2653" s="653"/>
      <c r="BSG2653" s="653"/>
      <c r="BSH2653" s="653"/>
      <c r="BSI2653" s="653"/>
      <c r="BSJ2653" s="653"/>
      <c r="BSK2653" s="653"/>
      <c r="BSL2653" s="653"/>
      <c r="BSM2653" s="653"/>
      <c r="BSN2653" s="653"/>
      <c r="BSO2653" s="653"/>
      <c r="BSP2653" s="653"/>
      <c r="BSQ2653" s="653"/>
      <c r="BSR2653" s="653"/>
      <c r="BSS2653" s="653"/>
      <c r="BST2653" s="653"/>
      <c r="BSU2653" s="653"/>
      <c r="BSV2653" s="653"/>
      <c r="BSW2653" s="653"/>
      <c r="BSX2653" s="653"/>
      <c r="BSY2653" s="653"/>
      <c r="BSZ2653" s="653"/>
      <c r="BTA2653" s="653"/>
      <c r="BTB2653" s="653"/>
      <c r="BTC2653" s="653"/>
      <c r="BTD2653" s="653"/>
      <c r="BTE2653" s="653"/>
      <c r="BTF2653" s="653"/>
      <c r="BTG2653" s="653"/>
      <c r="BTH2653" s="653"/>
      <c r="BTI2653" s="653"/>
      <c r="BTJ2653" s="653"/>
      <c r="BTK2653" s="653"/>
      <c r="BTL2653" s="653"/>
      <c r="BTM2653" s="653"/>
      <c r="BTN2653" s="653"/>
      <c r="BTO2653" s="653"/>
      <c r="BTP2653" s="653"/>
      <c r="BTQ2653" s="653"/>
      <c r="BTR2653" s="653"/>
      <c r="BTS2653" s="653"/>
      <c r="BTT2653" s="653"/>
      <c r="BTU2653" s="653"/>
      <c r="BTV2653" s="653"/>
      <c r="BTW2653" s="653"/>
      <c r="BTX2653" s="653"/>
      <c r="BTY2653" s="653"/>
      <c r="BTZ2653" s="653"/>
      <c r="BUA2653" s="653"/>
      <c r="BUB2653" s="653"/>
      <c r="BUC2653" s="653"/>
      <c r="BUD2653" s="653"/>
      <c r="BUE2653" s="653"/>
      <c r="BUF2653" s="653"/>
      <c r="BUG2653" s="653"/>
      <c r="BUH2653" s="653"/>
      <c r="BUI2653" s="653"/>
      <c r="BUJ2653" s="653"/>
      <c r="BUK2653" s="653"/>
      <c r="BUL2653" s="653"/>
      <c r="BUM2653" s="653"/>
      <c r="BUN2653" s="653"/>
      <c r="BUO2653" s="653"/>
      <c r="BUP2653" s="653"/>
      <c r="BUQ2653" s="653"/>
      <c r="BUR2653" s="653"/>
      <c r="BUS2653" s="653"/>
      <c r="BUT2653" s="653"/>
      <c r="BUU2653" s="653"/>
      <c r="BUV2653" s="653"/>
      <c r="BUW2653" s="653"/>
      <c r="BUX2653" s="653"/>
      <c r="BUY2653" s="653"/>
      <c r="BUZ2653" s="653"/>
      <c r="BVA2653" s="653"/>
      <c r="BVB2653" s="653"/>
      <c r="BVC2653" s="653"/>
      <c r="BVD2653" s="653"/>
      <c r="BVE2653" s="653"/>
      <c r="BVF2653" s="653"/>
      <c r="BVG2653" s="653"/>
      <c r="BVH2653" s="653"/>
      <c r="BVI2653" s="653"/>
      <c r="BVJ2653" s="653"/>
      <c r="BVK2653" s="653"/>
      <c r="BVL2653" s="653"/>
      <c r="BVM2653" s="653"/>
      <c r="BVN2653" s="653"/>
      <c r="BVO2653" s="653"/>
      <c r="BVP2653" s="653"/>
      <c r="BVQ2653" s="653"/>
      <c r="BVR2653" s="653"/>
      <c r="BVS2653" s="653"/>
      <c r="BVT2653" s="653"/>
      <c r="BVU2653" s="653"/>
      <c r="BVV2653" s="653"/>
      <c r="BVW2653" s="653"/>
      <c r="BVX2653" s="653"/>
      <c r="BVY2653" s="653"/>
      <c r="BVZ2653" s="653"/>
      <c r="BWA2653" s="653"/>
      <c r="BWB2653" s="653"/>
      <c r="BWC2653" s="653"/>
      <c r="BWD2653" s="653"/>
      <c r="BWE2653" s="653"/>
      <c r="BWF2653" s="653"/>
      <c r="BWG2653" s="653"/>
      <c r="BWH2653" s="653"/>
      <c r="BWI2653" s="653"/>
      <c r="BWJ2653" s="653"/>
      <c r="BWK2653" s="653"/>
      <c r="BWL2653" s="653"/>
      <c r="BWM2653" s="653"/>
      <c r="BWN2653" s="653"/>
      <c r="BWO2653" s="653"/>
      <c r="BWP2653" s="653"/>
      <c r="BWQ2653" s="653"/>
      <c r="BWR2653" s="653"/>
      <c r="BWS2653" s="653"/>
      <c r="BWT2653" s="653"/>
      <c r="BWU2653" s="653"/>
      <c r="BWV2653" s="653"/>
      <c r="BWW2653" s="653"/>
      <c r="BWX2653" s="653"/>
      <c r="BWY2653" s="653"/>
      <c r="BWZ2653" s="653"/>
      <c r="BXA2653" s="653"/>
      <c r="BXB2653" s="653"/>
      <c r="BXC2653" s="653"/>
      <c r="BXD2653" s="653"/>
      <c r="BXE2653" s="653"/>
      <c r="BXF2653" s="653"/>
      <c r="BXG2653" s="653"/>
      <c r="BXH2653" s="653"/>
      <c r="BXI2653" s="653"/>
      <c r="BXJ2653" s="653"/>
      <c r="BXK2653" s="653"/>
      <c r="BXL2653" s="653"/>
      <c r="BXM2653" s="653"/>
      <c r="BXN2653" s="653"/>
      <c r="BXO2653" s="653"/>
      <c r="BXP2653" s="653"/>
      <c r="BXQ2653" s="653"/>
      <c r="BXR2653" s="653"/>
      <c r="BXS2653" s="653"/>
      <c r="BXT2653" s="653"/>
      <c r="BXU2653" s="653"/>
      <c r="BXV2653" s="653"/>
      <c r="BXW2653" s="653"/>
      <c r="BXX2653" s="653"/>
      <c r="BXY2653" s="653"/>
      <c r="BXZ2653" s="653"/>
      <c r="BYA2653" s="653"/>
      <c r="BYB2653" s="653"/>
      <c r="BYC2653" s="653"/>
      <c r="BYD2653" s="653"/>
      <c r="BYE2653" s="653"/>
      <c r="BYF2653" s="653"/>
      <c r="BYG2653" s="653"/>
      <c r="BYH2653" s="653"/>
      <c r="BYI2653" s="653"/>
      <c r="BYJ2653" s="653"/>
      <c r="BYK2653" s="653"/>
      <c r="BYL2653" s="653"/>
      <c r="BYM2653" s="653"/>
      <c r="BYN2653" s="653"/>
      <c r="BYO2653" s="653"/>
      <c r="BYP2653" s="653"/>
      <c r="BYQ2653" s="653"/>
      <c r="BYR2653" s="653"/>
      <c r="BYS2653" s="653"/>
      <c r="BYT2653" s="653"/>
      <c r="BYU2653" s="653"/>
      <c r="BYV2653" s="653"/>
      <c r="BYW2653" s="653"/>
      <c r="BYX2653" s="653"/>
      <c r="BYY2653" s="653"/>
      <c r="BYZ2653" s="653"/>
      <c r="BZA2653" s="653"/>
      <c r="BZB2653" s="653"/>
      <c r="BZC2653" s="653"/>
      <c r="BZD2653" s="653"/>
      <c r="BZE2653" s="653"/>
      <c r="BZF2653" s="653"/>
      <c r="BZG2653" s="653"/>
      <c r="BZH2653" s="653"/>
      <c r="BZI2653" s="653"/>
      <c r="BZJ2653" s="653"/>
      <c r="BZK2653" s="653"/>
      <c r="BZL2653" s="653"/>
      <c r="BZM2653" s="653"/>
      <c r="BZN2653" s="653"/>
      <c r="BZO2653" s="653"/>
      <c r="BZP2653" s="653"/>
      <c r="BZQ2653" s="653"/>
      <c r="BZR2653" s="653"/>
      <c r="BZS2653" s="653"/>
      <c r="BZT2653" s="653"/>
      <c r="BZU2653" s="653"/>
      <c r="BZV2653" s="653"/>
      <c r="BZW2653" s="653"/>
      <c r="BZX2653" s="653"/>
      <c r="BZY2653" s="653"/>
      <c r="BZZ2653" s="653"/>
      <c r="CAA2653" s="653"/>
      <c r="CAB2653" s="653"/>
      <c r="CAC2653" s="653"/>
      <c r="CAD2653" s="653"/>
      <c r="CAE2653" s="653"/>
      <c r="CAF2653" s="653"/>
      <c r="CAG2653" s="653"/>
      <c r="CAH2653" s="653"/>
      <c r="CAI2653" s="653"/>
      <c r="CAJ2653" s="653"/>
      <c r="CAK2653" s="653"/>
      <c r="CAL2653" s="653"/>
      <c r="CAM2653" s="653"/>
      <c r="CAN2653" s="653"/>
      <c r="CAO2653" s="653"/>
      <c r="CAP2653" s="653"/>
      <c r="CAQ2653" s="653"/>
      <c r="CAR2653" s="653"/>
      <c r="CAS2653" s="653"/>
      <c r="CAT2653" s="653"/>
      <c r="CAU2653" s="653"/>
      <c r="CAV2653" s="653"/>
      <c r="CAW2653" s="653"/>
      <c r="CAX2653" s="653"/>
      <c r="CAY2653" s="653"/>
      <c r="CAZ2653" s="653"/>
      <c r="CBA2653" s="653"/>
      <c r="CBB2653" s="653"/>
      <c r="CBC2653" s="653"/>
      <c r="CBD2653" s="653"/>
      <c r="CBE2653" s="653"/>
      <c r="CBF2653" s="653"/>
      <c r="CBG2653" s="653"/>
      <c r="CBH2653" s="653"/>
      <c r="CBI2653" s="653"/>
      <c r="CBJ2653" s="653"/>
      <c r="CBK2653" s="653"/>
      <c r="CBL2653" s="653"/>
      <c r="CBM2653" s="653"/>
      <c r="CBN2653" s="653"/>
      <c r="CBO2653" s="653"/>
      <c r="CBP2653" s="653"/>
      <c r="CBQ2653" s="653"/>
      <c r="CBR2653" s="653"/>
      <c r="CBS2653" s="653"/>
      <c r="CBT2653" s="653"/>
      <c r="CBU2653" s="653"/>
      <c r="CBV2653" s="653"/>
      <c r="CBW2653" s="653"/>
      <c r="CBX2653" s="653"/>
      <c r="CBY2653" s="653"/>
      <c r="CBZ2653" s="653"/>
      <c r="CCA2653" s="653"/>
      <c r="CCB2653" s="653"/>
      <c r="CCC2653" s="653"/>
      <c r="CCD2653" s="653"/>
      <c r="CCE2653" s="653"/>
      <c r="CCF2653" s="653"/>
      <c r="CCG2653" s="653"/>
      <c r="CCH2653" s="653"/>
      <c r="CCI2653" s="653"/>
      <c r="CCJ2653" s="653"/>
      <c r="CCK2653" s="653"/>
      <c r="CCL2653" s="653"/>
      <c r="CCM2653" s="653"/>
      <c r="CCN2653" s="653"/>
      <c r="CCO2653" s="653"/>
      <c r="CCP2653" s="653"/>
      <c r="CCQ2653" s="653"/>
      <c r="CCR2653" s="653"/>
      <c r="CCS2653" s="653"/>
      <c r="CCT2653" s="653"/>
      <c r="CCU2653" s="653"/>
      <c r="CCV2653" s="653"/>
      <c r="CCW2653" s="653"/>
      <c r="CCX2653" s="653"/>
      <c r="CCY2653" s="653"/>
      <c r="CCZ2653" s="653"/>
      <c r="CDA2653" s="653"/>
      <c r="CDB2653" s="653"/>
      <c r="CDC2653" s="653"/>
      <c r="CDD2653" s="653"/>
      <c r="CDE2653" s="653"/>
      <c r="CDF2653" s="653"/>
      <c r="CDG2653" s="653"/>
      <c r="CDH2653" s="653"/>
      <c r="CDI2653" s="653"/>
      <c r="CDJ2653" s="653"/>
      <c r="CDK2653" s="653"/>
      <c r="CDL2653" s="653"/>
      <c r="CDM2653" s="653"/>
      <c r="CDN2653" s="653"/>
      <c r="CDO2653" s="653"/>
      <c r="CDP2653" s="653"/>
      <c r="CDQ2653" s="653"/>
      <c r="CDR2653" s="653"/>
      <c r="CDS2653" s="653"/>
      <c r="CDT2653" s="653"/>
      <c r="CDU2653" s="653"/>
      <c r="CDV2653" s="653"/>
      <c r="CDW2653" s="653"/>
      <c r="CDX2653" s="653"/>
      <c r="CDY2653" s="653"/>
      <c r="CDZ2653" s="653"/>
      <c r="CEA2653" s="653"/>
      <c r="CEB2653" s="653"/>
      <c r="CEC2653" s="653"/>
      <c r="CED2653" s="653"/>
      <c r="CEE2653" s="653"/>
      <c r="CEF2653" s="653"/>
      <c r="CEG2653" s="653"/>
      <c r="CEH2653" s="653"/>
      <c r="CEI2653" s="653"/>
      <c r="CEJ2653" s="653"/>
      <c r="CEK2653" s="653"/>
      <c r="CEL2653" s="653"/>
      <c r="CEM2653" s="653"/>
      <c r="CEN2653" s="653"/>
      <c r="CEO2653" s="653"/>
      <c r="CEP2653" s="653"/>
      <c r="CEQ2653" s="653"/>
      <c r="CER2653" s="653"/>
      <c r="CES2653" s="653"/>
      <c r="CET2653" s="653"/>
      <c r="CEU2653" s="653"/>
      <c r="CEV2653" s="653"/>
      <c r="CEW2653" s="653"/>
      <c r="CEX2653" s="653"/>
      <c r="CEY2653" s="653"/>
      <c r="CEZ2653" s="653"/>
      <c r="CFA2653" s="653"/>
      <c r="CFB2653" s="653"/>
      <c r="CFC2653" s="653"/>
      <c r="CFD2653" s="653"/>
      <c r="CFE2653" s="653"/>
      <c r="CFF2653" s="653"/>
      <c r="CFG2653" s="653"/>
      <c r="CFH2653" s="653"/>
      <c r="CFI2653" s="653"/>
      <c r="CFJ2653" s="653"/>
      <c r="CFK2653" s="653"/>
      <c r="CFL2653" s="653"/>
      <c r="CFM2653" s="653"/>
      <c r="CFN2653" s="653"/>
      <c r="CFO2653" s="653"/>
      <c r="CFP2653" s="653"/>
      <c r="CFQ2653" s="653"/>
      <c r="CFR2653" s="653"/>
      <c r="CFS2653" s="653"/>
      <c r="CFT2653" s="653"/>
      <c r="CFU2653" s="653"/>
      <c r="CFV2653" s="653"/>
      <c r="CFW2653" s="653"/>
      <c r="CFX2653" s="653"/>
      <c r="CFY2653" s="653"/>
      <c r="CFZ2653" s="653"/>
      <c r="CGA2653" s="653"/>
      <c r="CGB2653" s="653"/>
      <c r="CGC2653" s="653"/>
      <c r="CGD2653" s="653"/>
      <c r="CGE2653" s="653"/>
      <c r="CGF2653" s="653"/>
      <c r="CGG2653" s="653"/>
      <c r="CGH2653" s="653"/>
      <c r="CGI2653" s="653"/>
      <c r="CGJ2653" s="653"/>
      <c r="CGK2653" s="653"/>
      <c r="CGL2653" s="653"/>
      <c r="CGM2653" s="653"/>
      <c r="CGN2653" s="653"/>
      <c r="CGO2653" s="653"/>
      <c r="CGP2653" s="653"/>
      <c r="CGQ2653" s="653"/>
      <c r="CGR2653" s="653"/>
      <c r="CGS2653" s="653"/>
      <c r="CGT2653" s="653"/>
      <c r="CGU2653" s="653"/>
      <c r="CGV2653" s="653"/>
      <c r="CGW2653" s="653"/>
      <c r="CGX2653" s="653"/>
      <c r="CGY2653" s="653"/>
      <c r="CGZ2653" s="653"/>
      <c r="CHA2653" s="653"/>
      <c r="CHB2653" s="653"/>
      <c r="CHC2653" s="653"/>
      <c r="CHD2653" s="653"/>
      <c r="CHE2653" s="653"/>
      <c r="CHF2653" s="653"/>
      <c r="CHG2653" s="653"/>
      <c r="CHH2653" s="653"/>
      <c r="CHI2653" s="653"/>
      <c r="CHJ2653" s="653"/>
      <c r="CHK2653" s="653"/>
      <c r="CHL2653" s="653"/>
      <c r="CHM2653" s="653"/>
      <c r="CHN2653" s="653"/>
      <c r="CHO2653" s="653"/>
      <c r="CHP2653" s="653"/>
      <c r="CHQ2653" s="653"/>
      <c r="CHR2653" s="653"/>
      <c r="CHS2653" s="653"/>
      <c r="CHT2653" s="653"/>
      <c r="CHU2653" s="653"/>
      <c r="CHV2653" s="653"/>
      <c r="CHW2653" s="653"/>
      <c r="CHX2653" s="653"/>
      <c r="CHY2653" s="653"/>
      <c r="CHZ2653" s="653"/>
      <c r="CIA2653" s="653"/>
      <c r="CIB2653" s="653"/>
      <c r="CIC2653" s="653"/>
      <c r="CID2653" s="653"/>
      <c r="CIE2653" s="653"/>
      <c r="CIF2653" s="653"/>
      <c r="CIG2653" s="653"/>
      <c r="CIH2653" s="653"/>
      <c r="CII2653" s="653"/>
      <c r="CIJ2653" s="653"/>
      <c r="CIK2653" s="653"/>
      <c r="CIL2653" s="653"/>
      <c r="CIM2653" s="653"/>
      <c r="CIN2653" s="653"/>
      <c r="CIO2653" s="653"/>
      <c r="CIP2653" s="653"/>
      <c r="CIQ2653" s="653"/>
      <c r="CIR2653" s="653"/>
      <c r="CIS2653" s="653"/>
      <c r="CIT2653" s="653"/>
      <c r="CIU2653" s="653"/>
      <c r="CIV2653" s="653"/>
      <c r="CIW2653" s="653"/>
      <c r="CIX2653" s="653"/>
      <c r="CIY2653" s="653"/>
      <c r="CIZ2653" s="653"/>
      <c r="CJA2653" s="653"/>
      <c r="CJB2653" s="653"/>
      <c r="CJC2653" s="653"/>
      <c r="CJD2653" s="653"/>
      <c r="CJE2653" s="653"/>
      <c r="CJF2653" s="653"/>
      <c r="CJG2653" s="653"/>
      <c r="CJH2653" s="653"/>
      <c r="CJI2653" s="653"/>
      <c r="CJJ2653" s="653"/>
      <c r="CJK2653" s="653"/>
      <c r="CJL2653" s="653"/>
      <c r="CJM2653" s="653"/>
      <c r="CJN2653" s="653"/>
      <c r="CJO2653" s="653"/>
      <c r="CJP2653" s="653"/>
      <c r="CJQ2653" s="653"/>
      <c r="CJR2653" s="653"/>
      <c r="CJS2653" s="653"/>
      <c r="CJT2653" s="653"/>
      <c r="CJU2653" s="653"/>
      <c r="CJV2653" s="653"/>
      <c r="CJW2653" s="653"/>
      <c r="CJX2653" s="653"/>
      <c r="CJY2653" s="653"/>
      <c r="CJZ2653" s="653"/>
      <c r="CKA2653" s="653"/>
      <c r="CKB2653" s="653"/>
      <c r="CKC2653" s="653"/>
      <c r="CKD2653" s="653"/>
      <c r="CKE2653" s="653"/>
      <c r="CKF2653" s="653"/>
      <c r="CKG2653" s="653"/>
      <c r="CKH2653" s="653"/>
      <c r="CKI2653" s="653"/>
      <c r="CKJ2653" s="653"/>
      <c r="CKK2653" s="653"/>
      <c r="CKL2653" s="653"/>
      <c r="CKM2653" s="653"/>
      <c r="CKN2653" s="653"/>
      <c r="CKO2653" s="653"/>
      <c r="CKP2653" s="653"/>
      <c r="CKQ2653" s="653"/>
      <c r="CKR2653" s="653"/>
      <c r="CKS2653" s="653"/>
      <c r="CKT2653" s="653"/>
      <c r="CKU2653" s="653"/>
      <c r="CKV2653" s="653"/>
      <c r="CKW2653" s="653"/>
      <c r="CKX2653" s="653"/>
      <c r="CKY2653" s="653"/>
      <c r="CKZ2653" s="653"/>
      <c r="CLA2653" s="653"/>
      <c r="CLB2653" s="653"/>
      <c r="CLC2653" s="653"/>
      <c r="CLD2653" s="653"/>
      <c r="CLE2653" s="653"/>
      <c r="CLF2653" s="653"/>
      <c r="CLG2653" s="653"/>
      <c r="CLH2653" s="653"/>
      <c r="CLI2653" s="653"/>
      <c r="CLJ2653" s="653"/>
      <c r="CLK2653" s="653"/>
      <c r="CLL2653" s="653"/>
      <c r="CLM2653" s="653"/>
      <c r="CLN2653" s="653"/>
      <c r="CLO2653" s="653"/>
      <c r="CLP2653" s="653"/>
      <c r="CLQ2653" s="653"/>
      <c r="CLR2653" s="653"/>
      <c r="CLS2653" s="653"/>
      <c r="CLT2653" s="653"/>
      <c r="CLU2653" s="653"/>
      <c r="CLV2653" s="653"/>
      <c r="CLW2653" s="653"/>
      <c r="CLX2653" s="653"/>
      <c r="CLY2653" s="653"/>
      <c r="CLZ2653" s="653"/>
      <c r="CMA2653" s="653"/>
      <c r="CMB2653" s="653"/>
      <c r="CMC2653" s="653"/>
      <c r="CMD2653" s="653"/>
      <c r="CME2653" s="653"/>
      <c r="CMF2653" s="653"/>
      <c r="CMG2653" s="653"/>
      <c r="CMH2653" s="653"/>
      <c r="CMI2653" s="653"/>
      <c r="CMJ2653" s="653"/>
      <c r="CMK2653" s="653"/>
      <c r="CML2653" s="653"/>
      <c r="CMM2653" s="653"/>
      <c r="CMN2653" s="653"/>
      <c r="CMO2653" s="653"/>
      <c r="CMP2653" s="653"/>
      <c r="CMQ2653" s="653"/>
      <c r="CMR2653" s="653"/>
      <c r="CMS2653" s="653"/>
      <c r="CMT2653" s="653"/>
      <c r="CMU2653" s="653"/>
      <c r="CMV2653" s="653"/>
      <c r="CMW2653" s="653"/>
      <c r="CMX2653" s="653"/>
      <c r="CMY2653" s="653"/>
      <c r="CMZ2653" s="653"/>
      <c r="CNA2653" s="653"/>
      <c r="CNB2653" s="653"/>
      <c r="CNC2653" s="653"/>
      <c r="CND2653" s="653"/>
      <c r="CNE2653" s="653"/>
      <c r="CNF2653" s="653"/>
      <c r="CNG2653" s="653"/>
      <c r="CNH2653" s="653"/>
      <c r="CNI2653" s="653"/>
      <c r="CNJ2653" s="653"/>
      <c r="CNK2653" s="653"/>
      <c r="CNL2653" s="653"/>
      <c r="CNM2653" s="653"/>
      <c r="CNN2653" s="653"/>
      <c r="CNO2653" s="653"/>
      <c r="CNP2653" s="653"/>
      <c r="CNQ2653" s="653"/>
      <c r="CNR2653" s="653"/>
      <c r="CNS2653" s="653"/>
      <c r="CNT2653" s="653"/>
      <c r="CNU2653" s="653"/>
      <c r="CNV2653" s="653"/>
      <c r="CNW2653" s="653"/>
      <c r="CNX2653" s="653"/>
      <c r="CNY2653" s="653"/>
      <c r="CNZ2653" s="653"/>
      <c r="COA2653" s="653"/>
      <c r="COB2653" s="653"/>
      <c r="COC2653" s="653"/>
      <c r="COD2653" s="653"/>
      <c r="COE2653" s="653"/>
      <c r="COF2653" s="653"/>
      <c r="COG2653" s="653"/>
      <c r="COH2653" s="653"/>
      <c r="COI2653" s="653"/>
      <c r="COJ2653" s="653"/>
      <c r="COK2653" s="653"/>
      <c r="COL2653" s="653"/>
      <c r="COM2653" s="653"/>
      <c r="CON2653" s="653"/>
      <c r="COO2653" s="653"/>
      <c r="COP2653" s="653"/>
      <c r="COQ2653" s="653"/>
      <c r="COR2653" s="653"/>
      <c r="COS2653" s="653"/>
      <c r="COT2653" s="653"/>
      <c r="COU2653" s="653"/>
      <c r="COV2653" s="653"/>
      <c r="COW2653" s="653"/>
      <c r="COX2653" s="653"/>
      <c r="COY2653" s="653"/>
      <c r="COZ2653" s="653"/>
      <c r="CPA2653" s="653"/>
      <c r="CPB2653" s="653"/>
      <c r="CPC2653" s="653"/>
      <c r="CPD2653" s="653"/>
      <c r="CPE2653" s="653"/>
      <c r="CPF2653" s="653"/>
      <c r="CPG2653" s="653"/>
      <c r="CPH2653" s="653"/>
      <c r="CPI2653" s="653"/>
      <c r="CPJ2653" s="653"/>
      <c r="CPK2653" s="653"/>
      <c r="CPL2653" s="653"/>
      <c r="CPM2653" s="653"/>
      <c r="CPN2653" s="653"/>
      <c r="CPO2653" s="653"/>
      <c r="CPP2653" s="653"/>
      <c r="CPQ2653" s="653"/>
      <c r="CPR2653" s="653"/>
      <c r="CPS2653" s="653"/>
      <c r="CPT2653" s="653"/>
      <c r="CPU2653" s="653"/>
      <c r="CPV2653" s="653"/>
      <c r="CPW2653" s="653"/>
      <c r="CPX2653" s="653"/>
      <c r="CPY2653" s="653"/>
      <c r="CPZ2653" s="653"/>
      <c r="CQA2653" s="653"/>
      <c r="CQB2653" s="653"/>
      <c r="CQC2653" s="653"/>
      <c r="CQD2653" s="653"/>
      <c r="CQE2653" s="653"/>
      <c r="CQF2653" s="653"/>
      <c r="CQG2653" s="653"/>
      <c r="CQH2653" s="653"/>
      <c r="CQI2653" s="653"/>
      <c r="CQJ2653" s="653"/>
      <c r="CQK2653" s="653"/>
      <c r="CQL2653" s="653"/>
      <c r="CQM2653" s="653"/>
      <c r="CQN2653" s="653"/>
      <c r="CQO2653" s="653"/>
      <c r="CQP2653" s="653"/>
      <c r="CQQ2653" s="653"/>
      <c r="CQR2653" s="653"/>
      <c r="CQS2653" s="653"/>
      <c r="CQT2653" s="653"/>
      <c r="CQU2653" s="653"/>
      <c r="CQV2653" s="653"/>
      <c r="CQW2653" s="653"/>
      <c r="CQX2653" s="653"/>
      <c r="CQY2653" s="653"/>
      <c r="CQZ2653" s="653"/>
      <c r="CRA2653" s="653"/>
      <c r="CRB2653" s="653"/>
      <c r="CRC2653" s="653"/>
      <c r="CRD2653" s="653"/>
      <c r="CRE2653" s="653"/>
      <c r="CRF2653" s="653"/>
      <c r="CRG2653" s="653"/>
      <c r="CRH2653" s="653"/>
      <c r="CRI2653" s="653"/>
      <c r="CRJ2653" s="653"/>
      <c r="CRK2653" s="653"/>
      <c r="CRL2653" s="653"/>
      <c r="CRM2653" s="653"/>
      <c r="CRN2653" s="653"/>
      <c r="CRO2653" s="653"/>
      <c r="CRP2653" s="653"/>
      <c r="CRQ2653" s="653"/>
      <c r="CRR2653" s="653"/>
      <c r="CRS2653" s="653"/>
      <c r="CRT2653" s="653"/>
      <c r="CRU2653" s="653"/>
      <c r="CRV2653" s="653"/>
      <c r="CRW2653" s="653"/>
      <c r="CRX2653" s="653"/>
      <c r="CRY2653" s="653"/>
      <c r="CRZ2653" s="653"/>
      <c r="CSA2653" s="653"/>
      <c r="CSB2653" s="653"/>
      <c r="CSC2653" s="653"/>
      <c r="CSD2653" s="653"/>
      <c r="CSE2653" s="653"/>
      <c r="CSF2653" s="653"/>
      <c r="CSG2653" s="653"/>
      <c r="CSH2653" s="653"/>
      <c r="CSI2653" s="653"/>
      <c r="CSJ2653" s="653"/>
      <c r="CSK2653" s="653"/>
      <c r="CSL2653" s="653"/>
      <c r="CSM2653" s="653"/>
      <c r="CSN2653" s="653"/>
      <c r="CSO2653" s="653"/>
      <c r="CSP2653" s="653"/>
      <c r="CSQ2653" s="653"/>
      <c r="CSR2653" s="653"/>
      <c r="CSS2653" s="653"/>
      <c r="CST2653" s="653"/>
      <c r="CSU2653" s="653"/>
      <c r="CSV2653" s="653"/>
      <c r="CSW2653" s="653"/>
      <c r="CSX2653" s="653"/>
      <c r="CSY2653" s="653"/>
      <c r="CSZ2653" s="653"/>
      <c r="CTA2653" s="653"/>
      <c r="CTB2653" s="653"/>
      <c r="CTC2653" s="653"/>
      <c r="CTD2653" s="653"/>
      <c r="CTE2653" s="653"/>
      <c r="CTF2653" s="653"/>
      <c r="CTG2653" s="653"/>
      <c r="CTH2653" s="653"/>
      <c r="CTI2653" s="653"/>
      <c r="CTJ2653" s="653"/>
      <c r="CTK2653" s="653"/>
      <c r="CTL2653" s="653"/>
      <c r="CTM2653" s="653"/>
      <c r="CTN2653" s="653"/>
      <c r="CTO2653" s="653"/>
      <c r="CTP2653" s="653"/>
      <c r="CTQ2653" s="653"/>
      <c r="CTR2653" s="653"/>
      <c r="CTS2653" s="653"/>
      <c r="CTT2653" s="653"/>
      <c r="CTU2653" s="653"/>
      <c r="CTV2653" s="653"/>
      <c r="CTW2653" s="653"/>
      <c r="CTX2653" s="653"/>
      <c r="CTY2653" s="653"/>
      <c r="CTZ2653" s="653"/>
      <c r="CUA2653" s="653"/>
      <c r="CUB2653" s="653"/>
      <c r="CUC2653" s="653"/>
      <c r="CUD2653" s="653"/>
      <c r="CUE2653" s="653"/>
      <c r="CUF2653" s="653"/>
      <c r="CUG2653" s="653"/>
      <c r="CUH2653" s="653"/>
      <c r="CUI2653" s="653"/>
      <c r="CUJ2653" s="653"/>
      <c r="CUK2653" s="653"/>
      <c r="CUL2653" s="653"/>
      <c r="CUM2653" s="653"/>
      <c r="CUN2653" s="653"/>
      <c r="CUO2653" s="653"/>
      <c r="CUP2653" s="653"/>
      <c r="CUQ2653" s="653"/>
      <c r="CUR2653" s="653"/>
      <c r="CUS2653" s="653"/>
      <c r="CUT2653" s="653"/>
      <c r="CUU2653" s="653"/>
      <c r="CUV2653" s="653"/>
      <c r="CUW2653" s="653"/>
      <c r="CUX2653" s="653"/>
      <c r="CUY2653" s="653"/>
      <c r="CUZ2653" s="653"/>
      <c r="CVA2653" s="653"/>
      <c r="CVB2653" s="653"/>
      <c r="CVC2653" s="653"/>
      <c r="CVD2653" s="653"/>
      <c r="CVE2653" s="653"/>
      <c r="CVF2653" s="653"/>
      <c r="CVG2653" s="653"/>
      <c r="CVH2653" s="653"/>
      <c r="CVI2653" s="653"/>
      <c r="CVJ2653" s="653"/>
      <c r="CVK2653" s="653"/>
      <c r="CVL2653" s="653"/>
      <c r="CVM2653" s="653"/>
      <c r="CVN2653" s="653"/>
      <c r="CVO2653" s="653"/>
      <c r="CVP2653" s="653"/>
      <c r="CVQ2653" s="653"/>
      <c r="CVR2653" s="653"/>
      <c r="CVS2653" s="653"/>
      <c r="CVT2653" s="653"/>
      <c r="CVU2653" s="653"/>
      <c r="CVV2653" s="653"/>
      <c r="CVW2653" s="653"/>
      <c r="CVX2653" s="653"/>
      <c r="CVY2653" s="653"/>
      <c r="CVZ2653" s="653"/>
      <c r="CWA2653" s="653"/>
      <c r="CWB2653" s="653"/>
      <c r="CWC2653" s="653"/>
      <c r="CWD2653" s="653"/>
      <c r="CWE2653" s="653"/>
      <c r="CWF2653" s="653"/>
      <c r="CWG2653" s="653"/>
      <c r="CWH2653" s="653"/>
      <c r="CWI2653" s="653"/>
      <c r="CWJ2653" s="653"/>
      <c r="CWK2653" s="653"/>
      <c r="CWL2653" s="653"/>
      <c r="CWM2653" s="653"/>
      <c r="CWN2653" s="653"/>
      <c r="CWO2653" s="653"/>
      <c r="CWP2653" s="653"/>
      <c r="CWQ2653" s="653"/>
      <c r="CWR2653" s="653"/>
      <c r="CWS2653" s="653"/>
      <c r="CWT2653" s="653"/>
      <c r="CWU2653" s="653"/>
      <c r="CWV2653" s="653"/>
      <c r="CWW2653" s="653"/>
      <c r="CWX2653" s="653"/>
      <c r="CWY2653" s="653"/>
      <c r="CWZ2653" s="653"/>
      <c r="CXA2653" s="653"/>
      <c r="CXB2653" s="653"/>
      <c r="CXC2653" s="653"/>
      <c r="CXD2653" s="653"/>
      <c r="CXE2653" s="653"/>
      <c r="CXF2653" s="653"/>
      <c r="CXG2653" s="653"/>
      <c r="CXH2653" s="653"/>
      <c r="CXI2653" s="653"/>
      <c r="CXJ2653" s="653"/>
      <c r="CXK2653" s="653"/>
      <c r="CXL2653" s="653"/>
      <c r="CXM2653" s="653"/>
      <c r="CXN2653" s="653"/>
      <c r="CXO2653" s="653"/>
      <c r="CXP2653" s="653"/>
      <c r="CXQ2653" s="653"/>
      <c r="CXR2653" s="653"/>
      <c r="CXS2653" s="653"/>
      <c r="CXT2653" s="653"/>
      <c r="CXU2653" s="653"/>
      <c r="CXV2653" s="653"/>
      <c r="CXW2653" s="653"/>
      <c r="CXX2653" s="653"/>
      <c r="CXY2653" s="653"/>
      <c r="CXZ2653" s="653"/>
      <c r="CYA2653" s="653"/>
      <c r="CYB2653" s="653"/>
      <c r="CYC2653" s="653"/>
      <c r="CYD2653" s="653"/>
      <c r="CYE2653" s="653"/>
      <c r="CYF2653" s="653"/>
      <c r="CYG2653" s="653"/>
      <c r="CYH2653" s="653"/>
      <c r="CYI2653" s="653"/>
      <c r="CYJ2653" s="653"/>
      <c r="CYK2653" s="653"/>
      <c r="CYL2653" s="653"/>
      <c r="CYM2653" s="653"/>
      <c r="CYN2653" s="653"/>
      <c r="CYO2653" s="653"/>
      <c r="CYP2653" s="653"/>
      <c r="CYQ2653" s="653"/>
      <c r="CYR2653" s="653"/>
      <c r="CYS2653" s="653"/>
      <c r="CYT2653" s="653"/>
      <c r="CYU2653" s="653"/>
      <c r="CYV2653" s="653"/>
      <c r="CYW2653" s="653"/>
      <c r="CYX2653" s="653"/>
      <c r="CYY2653" s="653"/>
      <c r="CYZ2653" s="653"/>
      <c r="CZA2653" s="653"/>
      <c r="CZB2653" s="653"/>
      <c r="CZC2653" s="653"/>
      <c r="CZD2653" s="653"/>
      <c r="CZE2653" s="653"/>
      <c r="CZF2653" s="653"/>
      <c r="CZG2653" s="653"/>
      <c r="CZH2653" s="653"/>
      <c r="CZI2653" s="653"/>
      <c r="CZJ2653" s="653"/>
      <c r="CZK2653" s="653"/>
      <c r="CZL2653" s="653"/>
      <c r="CZM2653" s="653"/>
      <c r="CZN2653" s="653"/>
      <c r="CZO2653" s="653"/>
      <c r="CZP2653" s="653"/>
      <c r="CZQ2653" s="653"/>
      <c r="CZR2653" s="653"/>
      <c r="CZS2653" s="653"/>
      <c r="CZT2653" s="653"/>
      <c r="CZU2653" s="653"/>
      <c r="CZV2653" s="653"/>
      <c r="CZW2653" s="653"/>
      <c r="CZX2653" s="653"/>
      <c r="CZY2653" s="653"/>
      <c r="CZZ2653" s="653"/>
      <c r="DAA2653" s="653"/>
      <c r="DAB2653" s="653"/>
      <c r="DAC2653" s="653"/>
      <c r="DAD2653" s="653"/>
      <c r="DAE2653" s="653"/>
      <c r="DAF2653" s="653"/>
      <c r="DAG2653" s="653"/>
      <c r="DAH2653" s="653"/>
      <c r="DAI2653" s="653"/>
      <c r="DAJ2653" s="653"/>
      <c r="DAK2653" s="653"/>
      <c r="DAL2653" s="653"/>
      <c r="DAM2653" s="653"/>
      <c r="DAN2653" s="653"/>
      <c r="DAO2653" s="653"/>
      <c r="DAP2653" s="653"/>
      <c r="DAQ2653" s="653"/>
      <c r="DAR2653" s="653"/>
      <c r="DAS2653" s="653"/>
      <c r="DAT2653" s="653"/>
      <c r="DAU2653" s="653"/>
      <c r="DAV2653" s="653"/>
      <c r="DAW2653" s="653"/>
      <c r="DAX2653" s="653"/>
      <c r="DAY2653" s="653"/>
      <c r="DAZ2653" s="653"/>
      <c r="DBA2653" s="653"/>
      <c r="DBB2653" s="653"/>
      <c r="DBC2653" s="653"/>
      <c r="DBD2653" s="653"/>
      <c r="DBE2653" s="653"/>
      <c r="DBF2653" s="653"/>
      <c r="DBG2653" s="653"/>
      <c r="DBH2653" s="653"/>
      <c r="DBI2653" s="653"/>
      <c r="DBJ2653" s="653"/>
      <c r="DBK2653" s="653"/>
      <c r="DBL2653" s="653"/>
      <c r="DBM2653" s="653"/>
      <c r="DBN2653" s="653"/>
      <c r="DBO2653" s="653"/>
      <c r="DBP2653" s="653"/>
      <c r="DBQ2653" s="653"/>
      <c r="DBR2653" s="653"/>
      <c r="DBS2653" s="653"/>
      <c r="DBT2653" s="653"/>
      <c r="DBU2653" s="653"/>
      <c r="DBV2653" s="653"/>
      <c r="DBW2653" s="653"/>
      <c r="DBX2653" s="653"/>
      <c r="DBY2653" s="653"/>
      <c r="DBZ2653" s="653"/>
      <c r="DCA2653" s="653"/>
      <c r="DCB2653" s="653"/>
      <c r="DCC2653" s="653"/>
      <c r="DCD2653" s="653"/>
      <c r="DCE2653" s="653"/>
      <c r="DCF2653" s="653"/>
      <c r="DCG2653" s="653"/>
      <c r="DCH2653" s="653"/>
      <c r="DCI2653" s="653"/>
      <c r="DCJ2653" s="653"/>
      <c r="DCK2653" s="653"/>
      <c r="DCL2653" s="653"/>
      <c r="DCM2653" s="653"/>
      <c r="DCN2653" s="653"/>
      <c r="DCO2653" s="653"/>
      <c r="DCP2653" s="653"/>
      <c r="DCQ2653" s="653"/>
      <c r="DCR2653" s="653"/>
      <c r="DCS2653" s="653"/>
      <c r="DCT2653" s="653"/>
      <c r="DCU2653" s="653"/>
      <c r="DCV2653" s="653"/>
      <c r="DCW2653" s="653"/>
      <c r="DCX2653" s="653"/>
      <c r="DCY2653" s="653"/>
      <c r="DCZ2653" s="653"/>
      <c r="DDA2653" s="653"/>
      <c r="DDB2653" s="653"/>
      <c r="DDC2653" s="653"/>
      <c r="DDD2653" s="653"/>
      <c r="DDE2653" s="653"/>
      <c r="DDF2653" s="653"/>
      <c r="DDG2653" s="653"/>
      <c r="DDH2653" s="653"/>
      <c r="DDI2653" s="653"/>
      <c r="DDJ2653" s="653"/>
      <c r="DDK2653" s="653"/>
      <c r="DDL2653" s="653"/>
      <c r="DDM2653" s="653"/>
      <c r="DDN2653" s="653"/>
      <c r="DDO2653" s="653"/>
      <c r="DDP2653" s="653"/>
      <c r="DDQ2653" s="653"/>
      <c r="DDR2653" s="653"/>
      <c r="DDS2653" s="653"/>
      <c r="DDT2653" s="653"/>
      <c r="DDU2653" s="653"/>
      <c r="DDV2653" s="653"/>
      <c r="DDW2653" s="653"/>
      <c r="DDX2653" s="653"/>
      <c r="DDY2653" s="653"/>
      <c r="DDZ2653" s="653"/>
      <c r="DEA2653" s="653"/>
      <c r="DEB2653" s="653"/>
      <c r="DEC2653" s="653"/>
      <c r="DED2653" s="653"/>
      <c r="DEE2653" s="653"/>
      <c r="DEF2653" s="653"/>
      <c r="DEG2653" s="653"/>
      <c r="DEH2653" s="653"/>
      <c r="DEI2653" s="653"/>
      <c r="DEJ2653" s="653"/>
      <c r="DEK2653" s="653"/>
      <c r="DEL2653" s="653"/>
      <c r="DEM2653" s="653"/>
      <c r="DEN2653" s="653"/>
      <c r="DEO2653" s="653"/>
      <c r="DEP2653" s="653"/>
      <c r="DEQ2653" s="653"/>
      <c r="DER2653" s="653"/>
      <c r="DES2653" s="653"/>
      <c r="DET2653" s="653"/>
      <c r="DEU2653" s="653"/>
      <c r="DEV2653" s="653"/>
      <c r="DEW2653" s="653"/>
      <c r="DEX2653" s="653"/>
      <c r="DEY2653" s="653"/>
      <c r="DEZ2653" s="653"/>
      <c r="DFA2653" s="653"/>
      <c r="DFB2653" s="653"/>
      <c r="DFC2653" s="653"/>
      <c r="DFD2653" s="653"/>
      <c r="DFE2653" s="653"/>
      <c r="DFF2653" s="653"/>
      <c r="DFG2653" s="653"/>
      <c r="DFH2653" s="653"/>
      <c r="DFI2653" s="653"/>
      <c r="DFJ2653" s="653"/>
      <c r="DFK2653" s="653"/>
      <c r="DFL2653" s="653"/>
      <c r="DFM2653" s="653"/>
      <c r="DFN2653" s="653"/>
      <c r="DFO2653" s="653"/>
      <c r="DFP2653" s="653"/>
      <c r="DFQ2653" s="653"/>
      <c r="DFR2653" s="653"/>
      <c r="DFS2653" s="653"/>
      <c r="DFT2653" s="653"/>
      <c r="DFU2653" s="653"/>
      <c r="DFV2653" s="653"/>
      <c r="DFW2653" s="653"/>
      <c r="DFX2653" s="653"/>
      <c r="DFY2653" s="653"/>
      <c r="DFZ2653" s="653"/>
      <c r="DGA2653" s="653"/>
      <c r="DGB2653" s="653"/>
      <c r="DGC2653" s="653"/>
      <c r="DGD2653" s="653"/>
      <c r="DGE2653" s="653"/>
      <c r="DGF2653" s="653"/>
      <c r="DGG2653" s="653"/>
      <c r="DGH2653" s="653"/>
      <c r="DGI2653" s="653"/>
      <c r="DGJ2653" s="653"/>
      <c r="DGK2653" s="653"/>
      <c r="DGL2653" s="653"/>
      <c r="DGM2653" s="653"/>
      <c r="DGN2653" s="653"/>
      <c r="DGO2653" s="653"/>
      <c r="DGP2653" s="653"/>
      <c r="DGQ2653" s="653"/>
      <c r="DGR2653" s="653"/>
      <c r="DGS2653" s="653"/>
      <c r="DGT2653" s="653"/>
      <c r="DGU2653" s="653"/>
      <c r="DGV2653" s="653"/>
      <c r="DGW2653" s="653"/>
      <c r="DGX2653" s="653"/>
      <c r="DGY2653" s="653"/>
      <c r="DGZ2653" s="653"/>
      <c r="DHA2653" s="653"/>
      <c r="DHB2653" s="653"/>
      <c r="DHC2653" s="653"/>
      <c r="DHD2653" s="653"/>
      <c r="DHE2653" s="653"/>
      <c r="DHF2653" s="653"/>
      <c r="DHG2653" s="653"/>
      <c r="DHH2653" s="653"/>
      <c r="DHI2653" s="653"/>
      <c r="DHJ2653" s="653"/>
      <c r="DHK2653" s="653"/>
      <c r="DHL2653" s="653"/>
      <c r="DHM2653" s="653"/>
      <c r="DHN2653" s="653"/>
      <c r="DHO2653" s="653"/>
      <c r="DHP2653" s="653"/>
      <c r="DHQ2653" s="653"/>
      <c r="DHR2653" s="653"/>
      <c r="DHS2653" s="653"/>
      <c r="DHT2653" s="653"/>
      <c r="DHU2653" s="653"/>
      <c r="DHV2653" s="653"/>
      <c r="DHW2653" s="653"/>
      <c r="DHX2653" s="653"/>
      <c r="DHY2653" s="653"/>
      <c r="DHZ2653" s="653"/>
      <c r="DIA2653" s="653"/>
      <c r="DIB2653" s="653"/>
      <c r="DIC2653" s="653"/>
      <c r="DID2653" s="653"/>
      <c r="DIE2653" s="653"/>
      <c r="DIF2653" s="653"/>
      <c r="DIG2653" s="653"/>
      <c r="DIH2653" s="653"/>
      <c r="DII2653" s="653"/>
      <c r="DIJ2653" s="653"/>
      <c r="DIK2653" s="653"/>
      <c r="DIL2653" s="653"/>
      <c r="DIM2653" s="653"/>
      <c r="DIN2653" s="653"/>
      <c r="DIO2653" s="653"/>
      <c r="DIP2653" s="653"/>
      <c r="DIQ2653" s="653"/>
      <c r="DIR2653" s="653"/>
      <c r="DIS2653" s="653"/>
      <c r="DIT2653" s="653"/>
      <c r="DIU2653" s="653"/>
      <c r="DIV2653" s="653"/>
      <c r="DIW2653" s="653"/>
      <c r="DIX2653" s="653"/>
      <c r="DIY2653" s="653"/>
      <c r="DIZ2653" s="653"/>
      <c r="DJA2653" s="653"/>
      <c r="DJB2653" s="653"/>
      <c r="DJC2653" s="653"/>
      <c r="DJD2653" s="653"/>
      <c r="DJE2653" s="653"/>
      <c r="DJF2653" s="653"/>
      <c r="DJG2653" s="653"/>
      <c r="DJH2653" s="653"/>
      <c r="DJI2653" s="653"/>
      <c r="DJJ2653" s="653"/>
      <c r="DJK2653" s="653"/>
      <c r="DJL2653" s="653"/>
      <c r="DJM2653" s="653"/>
      <c r="DJN2653" s="653"/>
      <c r="DJO2653" s="653"/>
      <c r="DJP2653" s="653"/>
      <c r="DJQ2653" s="653"/>
      <c r="DJR2653" s="653"/>
      <c r="DJS2653" s="653"/>
      <c r="DJT2653" s="653"/>
      <c r="DJU2653" s="653"/>
      <c r="DJV2653" s="653"/>
      <c r="DJW2653" s="653"/>
      <c r="DJX2653" s="653"/>
      <c r="DJY2653" s="653"/>
      <c r="DJZ2653" s="653"/>
      <c r="DKA2653" s="653"/>
      <c r="DKB2653" s="653"/>
      <c r="DKC2653" s="653"/>
      <c r="DKD2653" s="653"/>
      <c r="DKE2653" s="653"/>
      <c r="DKF2653" s="653"/>
      <c r="DKG2653" s="653"/>
      <c r="DKH2653" s="653"/>
      <c r="DKI2653" s="653"/>
      <c r="DKJ2653" s="653"/>
      <c r="DKK2653" s="653"/>
      <c r="DKL2653" s="653"/>
      <c r="DKM2653" s="653"/>
      <c r="DKN2653" s="653"/>
      <c r="DKO2653" s="653"/>
      <c r="DKP2653" s="653"/>
      <c r="DKQ2653" s="653"/>
      <c r="DKR2653" s="653"/>
      <c r="DKS2653" s="653"/>
      <c r="DKT2653" s="653"/>
      <c r="DKU2653" s="653"/>
      <c r="DKV2653" s="653"/>
      <c r="DKW2653" s="653"/>
      <c r="DKX2653" s="653"/>
      <c r="DKY2653" s="653"/>
      <c r="DKZ2653" s="653"/>
      <c r="DLA2653" s="653"/>
      <c r="DLB2653" s="653"/>
      <c r="DLC2653" s="653"/>
      <c r="DLD2653" s="653"/>
      <c r="DLE2653" s="653"/>
      <c r="DLF2653" s="653"/>
      <c r="DLG2653" s="653"/>
      <c r="DLH2653" s="653"/>
      <c r="DLI2653" s="653"/>
      <c r="DLJ2653" s="653"/>
      <c r="DLK2653" s="653"/>
      <c r="DLL2653" s="653"/>
      <c r="DLM2653" s="653"/>
      <c r="DLN2653" s="653"/>
      <c r="DLO2653" s="653"/>
      <c r="DLP2653" s="653"/>
      <c r="DLQ2653" s="653"/>
      <c r="DLR2653" s="653"/>
      <c r="DLS2653" s="653"/>
      <c r="DLT2653" s="653"/>
      <c r="DLU2653" s="653"/>
      <c r="DLV2653" s="653"/>
      <c r="DLW2653" s="653"/>
      <c r="DLX2653" s="653"/>
      <c r="DLY2653" s="653"/>
      <c r="DLZ2653" s="653"/>
      <c r="DMA2653" s="653"/>
      <c r="DMB2653" s="653"/>
      <c r="DMC2653" s="653"/>
      <c r="DMD2653" s="653"/>
      <c r="DME2653" s="653"/>
      <c r="DMF2653" s="653"/>
      <c r="DMG2653" s="653"/>
      <c r="DMH2653" s="653"/>
      <c r="DMI2653" s="653"/>
      <c r="DMJ2653" s="653"/>
      <c r="DMK2653" s="653"/>
      <c r="DML2653" s="653"/>
      <c r="DMM2653" s="653"/>
      <c r="DMN2653" s="653"/>
      <c r="DMO2653" s="653"/>
      <c r="DMP2653" s="653"/>
      <c r="DMQ2653" s="653"/>
      <c r="DMR2653" s="653"/>
      <c r="DMS2653" s="653"/>
      <c r="DMT2653" s="653"/>
      <c r="DMU2653" s="653"/>
      <c r="DMV2653" s="653"/>
      <c r="DMW2653" s="653"/>
      <c r="DMX2653" s="653"/>
      <c r="DMY2653" s="653"/>
      <c r="DMZ2653" s="653"/>
      <c r="DNA2653" s="653"/>
      <c r="DNB2653" s="653"/>
      <c r="DNC2653" s="653"/>
      <c r="DND2653" s="653"/>
      <c r="DNE2653" s="653"/>
      <c r="DNF2653" s="653"/>
      <c r="DNG2653" s="653"/>
      <c r="DNH2653" s="653"/>
      <c r="DNI2653" s="653"/>
      <c r="DNJ2653" s="653"/>
      <c r="DNK2653" s="653"/>
      <c r="DNL2653" s="653"/>
      <c r="DNM2653" s="653"/>
      <c r="DNN2653" s="653"/>
      <c r="DNO2653" s="653"/>
      <c r="DNP2653" s="653"/>
      <c r="DNQ2653" s="653"/>
      <c r="DNR2653" s="653"/>
      <c r="DNS2653" s="653"/>
      <c r="DNT2653" s="653"/>
      <c r="DNU2653" s="653"/>
      <c r="DNV2653" s="653"/>
      <c r="DNW2653" s="653"/>
      <c r="DNX2653" s="653"/>
      <c r="DNY2653" s="653"/>
      <c r="DNZ2653" s="653"/>
      <c r="DOA2653" s="653"/>
      <c r="DOB2653" s="653"/>
      <c r="DOC2653" s="653"/>
      <c r="DOD2653" s="653"/>
      <c r="DOE2653" s="653"/>
      <c r="DOF2653" s="653"/>
      <c r="DOG2653" s="653"/>
      <c r="DOH2653" s="653"/>
      <c r="DOI2653" s="653"/>
      <c r="DOJ2653" s="653"/>
      <c r="DOK2653" s="653"/>
      <c r="DOL2653" s="653"/>
      <c r="DOM2653" s="653"/>
      <c r="DON2653" s="653"/>
      <c r="DOO2653" s="653"/>
      <c r="DOP2653" s="653"/>
      <c r="DOQ2653" s="653"/>
      <c r="DOR2653" s="653"/>
      <c r="DOS2653" s="653"/>
      <c r="DOT2653" s="653"/>
      <c r="DOU2653" s="653"/>
      <c r="DOV2653" s="653"/>
      <c r="DOW2653" s="653"/>
      <c r="DOX2653" s="653"/>
      <c r="DOY2653" s="653"/>
      <c r="DOZ2653" s="653"/>
      <c r="DPA2653" s="653"/>
      <c r="DPB2653" s="653"/>
      <c r="DPC2653" s="653"/>
      <c r="DPD2653" s="653"/>
      <c r="DPE2653" s="653"/>
      <c r="DPF2653" s="653"/>
      <c r="DPG2653" s="653"/>
      <c r="DPH2653" s="653"/>
      <c r="DPI2653" s="653"/>
      <c r="DPJ2653" s="653"/>
      <c r="DPK2653" s="653"/>
      <c r="DPL2653" s="653"/>
      <c r="DPM2653" s="653"/>
      <c r="DPN2653" s="653"/>
      <c r="DPO2653" s="653"/>
      <c r="DPP2653" s="653"/>
      <c r="DPQ2653" s="653"/>
      <c r="DPR2653" s="653"/>
      <c r="DPS2653" s="653"/>
      <c r="DPT2653" s="653"/>
      <c r="DPU2653" s="653"/>
      <c r="DPV2653" s="653"/>
      <c r="DPW2653" s="653"/>
      <c r="DPX2653" s="653"/>
      <c r="DPY2653" s="653"/>
      <c r="DPZ2653" s="653"/>
      <c r="DQA2653" s="653"/>
      <c r="DQB2653" s="653"/>
      <c r="DQC2653" s="653"/>
      <c r="DQD2653" s="653"/>
      <c r="DQE2653" s="653"/>
      <c r="DQF2653" s="653"/>
      <c r="DQG2653" s="653"/>
      <c r="DQH2653" s="653"/>
      <c r="DQI2653" s="653"/>
      <c r="DQJ2653" s="653"/>
      <c r="DQK2653" s="653"/>
      <c r="DQL2653" s="653"/>
      <c r="DQM2653" s="653"/>
      <c r="DQN2653" s="653"/>
      <c r="DQO2653" s="653"/>
      <c r="DQP2653" s="653"/>
      <c r="DQQ2653" s="653"/>
      <c r="DQR2653" s="653"/>
      <c r="DQS2653" s="653"/>
      <c r="DQT2653" s="653"/>
      <c r="DQU2653" s="653"/>
      <c r="DQV2653" s="653"/>
      <c r="DQW2653" s="653"/>
      <c r="DQX2653" s="653"/>
      <c r="DQY2653" s="653"/>
      <c r="DQZ2653" s="653"/>
      <c r="DRA2653" s="653"/>
      <c r="DRB2653" s="653"/>
      <c r="DRC2653" s="653"/>
      <c r="DRD2653" s="653"/>
      <c r="DRE2653" s="653"/>
      <c r="DRF2653" s="653"/>
      <c r="DRG2653" s="653"/>
      <c r="DRH2653" s="653"/>
      <c r="DRI2653" s="653"/>
      <c r="DRJ2653" s="653"/>
      <c r="DRK2653" s="653"/>
      <c r="DRL2653" s="653"/>
      <c r="DRM2653" s="653"/>
      <c r="DRN2653" s="653"/>
      <c r="DRO2653" s="653"/>
      <c r="DRP2653" s="653"/>
      <c r="DRQ2653" s="653"/>
      <c r="DRR2653" s="653"/>
      <c r="DRS2653" s="653"/>
      <c r="DRT2653" s="653"/>
      <c r="DRU2653" s="653"/>
      <c r="DRV2653" s="653"/>
      <c r="DRW2653" s="653"/>
      <c r="DRX2653" s="653"/>
      <c r="DRY2653" s="653"/>
      <c r="DRZ2653" s="653"/>
      <c r="DSA2653" s="653"/>
      <c r="DSB2653" s="653"/>
      <c r="DSC2653" s="653"/>
      <c r="DSD2653" s="653"/>
      <c r="DSE2653" s="653"/>
      <c r="DSF2653" s="653"/>
      <c r="DSG2653" s="653"/>
      <c r="DSH2653" s="653"/>
      <c r="DSI2653" s="653"/>
      <c r="DSJ2653" s="653"/>
      <c r="DSK2653" s="653"/>
      <c r="DSL2653" s="653"/>
      <c r="DSM2653" s="653"/>
      <c r="DSN2653" s="653"/>
      <c r="DSO2653" s="653"/>
      <c r="DSP2653" s="653"/>
      <c r="DSQ2653" s="653"/>
      <c r="DSR2653" s="653"/>
      <c r="DSS2653" s="653"/>
      <c r="DST2653" s="653"/>
      <c r="DSU2653" s="653"/>
      <c r="DSV2653" s="653"/>
      <c r="DSW2653" s="653"/>
      <c r="DSX2653" s="653"/>
      <c r="DSY2653" s="653"/>
      <c r="DSZ2653" s="653"/>
      <c r="DTA2653" s="653"/>
      <c r="DTB2653" s="653"/>
      <c r="DTC2653" s="653"/>
      <c r="DTD2653" s="653"/>
      <c r="DTE2653" s="653"/>
      <c r="DTF2653" s="653"/>
      <c r="DTG2653" s="653"/>
      <c r="DTH2653" s="653"/>
      <c r="DTI2653" s="653"/>
      <c r="DTJ2653" s="653"/>
      <c r="DTK2653" s="653"/>
      <c r="DTL2653" s="653"/>
      <c r="DTM2653" s="653"/>
      <c r="DTN2653" s="653"/>
      <c r="DTO2653" s="653"/>
      <c r="DTP2653" s="653"/>
      <c r="DTQ2653" s="653"/>
      <c r="DTR2653" s="653"/>
      <c r="DTS2653" s="653"/>
      <c r="DTT2653" s="653"/>
      <c r="DTU2653" s="653"/>
      <c r="DTV2653" s="653"/>
      <c r="DTW2653" s="653"/>
      <c r="DTX2653" s="653"/>
      <c r="DTY2653" s="653"/>
      <c r="DTZ2653" s="653"/>
      <c r="DUA2653" s="653"/>
      <c r="DUB2653" s="653"/>
      <c r="DUC2653" s="653"/>
      <c r="DUD2653" s="653"/>
      <c r="DUE2653" s="653"/>
      <c r="DUF2653" s="653"/>
      <c r="DUG2653" s="653"/>
      <c r="DUH2653" s="653"/>
      <c r="DUI2653" s="653"/>
      <c r="DUJ2653" s="653"/>
      <c r="DUK2653" s="653"/>
      <c r="DUL2653" s="653"/>
      <c r="DUM2653" s="653"/>
      <c r="DUN2653" s="653"/>
      <c r="DUO2653" s="653"/>
      <c r="DUP2653" s="653"/>
      <c r="DUQ2653" s="653"/>
      <c r="DUR2653" s="653"/>
      <c r="DUS2653" s="653"/>
      <c r="DUT2653" s="653"/>
      <c r="DUU2653" s="653"/>
      <c r="DUV2653" s="653"/>
      <c r="DUW2653" s="653"/>
      <c r="DUX2653" s="653"/>
      <c r="DUY2653" s="653"/>
      <c r="DUZ2653" s="653"/>
      <c r="DVA2653" s="653"/>
      <c r="DVB2653" s="653"/>
      <c r="DVC2653" s="653"/>
      <c r="DVD2653" s="653"/>
      <c r="DVE2653" s="653"/>
      <c r="DVF2653" s="653"/>
      <c r="DVG2653" s="653"/>
      <c r="DVH2653" s="653"/>
      <c r="DVI2653" s="653"/>
      <c r="DVJ2653" s="653"/>
      <c r="DVK2653" s="653"/>
      <c r="DVL2653" s="653"/>
      <c r="DVM2653" s="653"/>
      <c r="DVN2653" s="653"/>
      <c r="DVO2653" s="653"/>
      <c r="DVP2653" s="653"/>
      <c r="DVQ2653" s="653"/>
      <c r="DVR2653" s="653"/>
      <c r="DVS2653" s="653"/>
      <c r="DVT2653" s="653"/>
      <c r="DVU2653" s="653"/>
      <c r="DVV2653" s="653"/>
      <c r="DVW2653" s="653"/>
      <c r="DVX2653" s="653"/>
      <c r="DVY2653" s="653"/>
      <c r="DVZ2653" s="653"/>
      <c r="DWA2653" s="653"/>
      <c r="DWB2653" s="653"/>
      <c r="DWC2653" s="653"/>
      <c r="DWD2653" s="653"/>
      <c r="DWE2653" s="653"/>
      <c r="DWF2653" s="653"/>
      <c r="DWG2653" s="653"/>
      <c r="DWH2653" s="653"/>
      <c r="DWI2653" s="653"/>
      <c r="DWJ2653" s="653"/>
      <c r="DWK2653" s="653"/>
      <c r="DWL2653" s="653"/>
      <c r="DWM2653" s="653"/>
      <c r="DWN2653" s="653"/>
      <c r="DWO2653" s="653"/>
      <c r="DWP2653" s="653"/>
      <c r="DWQ2653" s="653"/>
      <c r="DWR2653" s="653"/>
      <c r="DWS2653" s="653"/>
      <c r="DWT2653" s="653"/>
      <c r="DWU2653" s="653"/>
      <c r="DWV2653" s="653"/>
      <c r="DWW2653" s="653"/>
      <c r="DWX2653" s="653"/>
      <c r="DWY2653" s="653"/>
      <c r="DWZ2653" s="653"/>
      <c r="DXA2653" s="653"/>
      <c r="DXB2653" s="653"/>
      <c r="DXC2653" s="653"/>
      <c r="DXD2653" s="653"/>
      <c r="DXE2653" s="653"/>
      <c r="DXF2653" s="653"/>
      <c r="DXG2653" s="653"/>
      <c r="DXH2653" s="653"/>
      <c r="DXI2653" s="653"/>
      <c r="DXJ2653" s="653"/>
      <c r="DXK2653" s="653"/>
      <c r="DXL2653" s="653"/>
      <c r="DXM2653" s="653"/>
      <c r="DXN2653" s="653"/>
      <c r="DXO2653" s="653"/>
      <c r="DXP2653" s="653"/>
      <c r="DXQ2653" s="653"/>
      <c r="DXR2653" s="653"/>
      <c r="DXS2653" s="653"/>
      <c r="DXT2653" s="653"/>
      <c r="DXU2653" s="653"/>
      <c r="DXV2653" s="653"/>
      <c r="DXW2653" s="653"/>
      <c r="DXX2653" s="653"/>
      <c r="DXY2653" s="653"/>
      <c r="DXZ2653" s="653"/>
      <c r="DYA2653" s="653"/>
      <c r="DYB2653" s="653"/>
      <c r="DYC2653" s="653"/>
      <c r="DYD2653" s="653"/>
      <c r="DYE2653" s="653"/>
      <c r="DYF2653" s="653"/>
      <c r="DYG2653" s="653"/>
      <c r="DYH2653" s="653"/>
      <c r="DYI2653" s="653"/>
      <c r="DYJ2653" s="653"/>
      <c r="DYK2653" s="653"/>
      <c r="DYL2653" s="653"/>
      <c r="DYM2653" s="653"/>
      <c r="DYN2653" s="653"/>
      <c r="DYO2653" s="653"/>
      <c r="DYP2653" s="653"/>
      <c r="DYQ2653" s="653"/>
      <c r="DYR2653" s="653"/>
      <c r="DYS2653" s="653"/>
      <c r="DYT2653" s="653"/>
      <c r="DYU2653" s="653"/>
      <c r="DYV2653" s="653"/>
      <c r="DYW2653" s="653"/>
      <c r="DYX2653" s="653"/>
      <c r="DYY2653" s="653"/>
      <c r="DYZ2653" s="653"/>
      <c r="DZA2653" s="653"/>
      <c r="DZB2653" s="653"/>
      <c r="DZC2653" s="653"/>
      <c r="DZD2653" s="653"/>
      <c r="DZE2653" s="653"/>
      <c r="DZF2653" s="653"/>
      <c r="DZG2653" s="653"/>
      <c r="DZH2653" s="653"/>
      <c r="DZI2653" s="653"/>
      <c r="DZJ2653" s="653"/>
      <c r="DZK2653" s="653"/>
      <c r="DZL2653" s="653"/>
      <c r="DZM2653" s="653"/>
      <c r="DZN2653" s="653"/>
      <c r="DZO2653" s="653"/>
      <c r="DZP2653" s="653"/>
      <c r="DZQ2653" s="653"/>
      <c r="DZR2653" s="653"/>
      <c r="DZS2653" s="653"/>
      <c r="DZT2653" s="653"/>
      <c r="DZU2653" s="653"/>
      <c r="DZV2653" s="653"/>
      <c r="DZW2653" s="653"/>
      <c r="DZX2653" s="653"/>
      <c r="DZY2653" s="653"/>
      <c r="DZZ2653" s="653"/>
      <c r="EAA2653" s="653"/>
      <c r="EAB2653" s="653"/>
      <c r="EAC2653" s="653"/>
      <c r="EAD2653" s="653"/>
      <c r="EAE2653" s="653"/>
      <c r="EAF2653" s="653"/>
      <c r="EAG2653" s="653"/>
      <c r="EAH2653" s="653"/>
      <c r="EAI2653" s="653"/>
      <c r="EAJ2653" s="653"/>
      <c r="EAK2653" s="653"/>
      <c r="EAL2653" s="653"/>
      <c r="EAM2653" s="653"/>
      <c r="EAN2653" s="653"/>
      <c r="EAO2653" s="653"/>
      <c r="EAP2653" s="653"/>
      <c r="EAQ2653" s="653"/>
      <c r="EAR2653" s="653"/>
      <c r="EAS2653" s="653"/>
      <c r="EAT2653" s="653"/>
      <c r="EAU2653" s="653"/>
      <c r="EAV2653" s="653"/>
      <c r="EAW2653" s="653"/>
      <c r="EAX2653" s="653"/>
      <c r="EAY2653" s="653"/>
      <c r="EAZ2653" s="653"/>
      <c r="EBA2653" s="653"/>
      <c r="EBB2653" s="653"/>
      <c r="EBC2653" s="653"/>
      <c r="EBD2653" s="653"/>
      <c r="EBE2653" s="653"/>
      <c r="EBF2653" s="653"/>
      <c r="EBG2653" s="653"/>
      <c r="EBH2653" s="653"/>
      <c r="EBI2653" s="653"/>
      <c r="EBJ2653" s="653"/>
      <c r="EBK2653" s="653"/>
      <c r="EBL2653" s="653"/>
      <c r="EBM2653" s="653"/>
      <c r="EBN2653" s="653"/>
      <c r="EBO2653" s="653"/>
      <c r="EBP2653" s="653"/>
      <c r="EBQ2653" s="653"/>
      <c r="EBR2653" s="653"/>
      <c r="EBS2653" s="653"/>
      <c r="EBT2653" s="653"/>
      <c r="EBU2653" s="653"/>
      <c r="EBV2653" s="653"/>
      <c r="EBW2653" s="653"/>
      <c r="EBX2653" s="653"/>
      <c r="EBY2653" s="653"/>
      <c r="EBZ2653" s="653"/>
      <c r="ECA2653" s="653"/>
      <c r="ECB2653" s="653"/>
      <c r="ECC2653" s="653"/>
      <c r="ECD2653" s="653"/>
      <c r="ECE2653" s="653"/>
      <c r="ECF2653" s="653"/>
      <c r="ECG2653" s="653"/>
      <c r="ECH2653" s="653"/>
      <c r="ECI2653" s="653"/>
      <c r="ECJ2653" s="653"/>
      <c r="ECK2653" s="653"/>
      <c r="ECL2653" s="653"/>
      <c r="ECM2653" s="653"/>
      <c r="ECN2653" s="653"/>
      <c r="ECO2653" s="653"/>
      <c r="ECP2653" s="653"/>
      <c r="ECQ2653" s="653"/>
      <c r="ECR2653" s="653"/>
      <c r="ECS2653" s="653"/>
      <c r="ECT2653" s="653"/>
      <c r="ECU2653" s="653"/>
      <c r="ECV2653" s="653"/>
      <c r="ECW2653" s="653"/>
      <c r="ECX2653" s="653"/>
      <c r="ECY2653" s="653"/>
      <c r="ECZ2653" s="653"/>
      <c r="EDA2653" s="653"/>
      <c r="EDB2653" s="653"/>
      <c r="EDC2653" s="653"/>
      <c r="EDD2653" s="653"/>
      <c r="EDE2653" s="653"/>
      <c r="EDF2653" s="653"/>
      <c r="EDG2653" s="653"/>
      <c r="EDH2653" s="653"/>
      <c r="EDI2653" s="653"/>
      <c r="EDJ2653" s="653"/>
      <c r="EDK2653" s="653"/>
      <c r="EDL2653" s="653"/>
      <c r="EDM2653" s="653"/>
      <c r="EDN2653" s="653"/>
      <c r="EDO2653" s="653"/>
      <c r="EDP2653" s="653"/>
      <c r="EDQ2653" s="653"/>
      <c r="EDR2653" s="653"/>
      <c r="EDS2653" s="653"/>
      <c r="EDT2653" s="653"/>
      <c r="EDU2653" s="653"/>
      <c r="EDV2653" s="653"/>
      <c r="EDW2653" s="653"/>
      <c r="EDX2653" s="653"/>
      <c r="EDY2653" s="653"/>
      <c r="EDZ2653" s="653"/>
      <c r="EEA2653" s="653"/>
      <c r="EEB2653" s="653"/>
      <c r="EEC2653" s="653"/>
      <c r="EED2653" s="653"/>
      <c r="EEE2653" s="653"/>
      <c r="EEF2653" s="653"/>
      <c r="EEG2653" s="653"/>
      <c r="EEH2653" s="653"/>
      <c r="EEI2653" s="653"/>
      <c r="EEJ2653" s="653"/>
      <c r="EEK2653" s="653"/>
      <c r="EEL2653" s="653"/>
      <c r="EEM2653" s="653"/>
      <c r="EEN2653" s="653"/>
      <c r="EEO2653" s="653"/>
      <c r="EEP2653" s="653"/>
      <c r="EEQ2653" s="653"/>
      <c r="EER2653" s="653"/>
      <c r="EES2653" s="653"/>
      <c r="EET2653" s="653"/>
      <c r="EEU2653" s="653"/>
      <c r="EEV2653" s="653"/>
      <c r="EEW2653" s="653"/>
      <c r="EEX2653" s="653"/>
      <c r="EEY2653" s="653"/>
      <c r="EEZ2653" s="653"/>
      <c r="EFA2653" s="653"/>
      <c r="EFB2653" s="653"/>
      <c r="EFC2653" s="653"/>
      <c r="EFD2653" s="653"/>
      <c r="EFE2653" s="653"/>
      <c r="EFF2653" s="653"/>
      <c r="EFG2653" s="653"/>
      <c r="EFH2653" s="653"/>
      <c r="EFI2653" s="653"/>
      <c r="EFJ2653" s="653"/>
      <c r="EFK2653" s="653"/>
      <c r="EFL2653" s="653"/>
      <c r="EFM2653" s="653"/>
      <c r="EFN2653" s="653"/>
      <c r="EFO2653" s="653"/>
      <c r="EFP2653" s="653"/>
      <c r="EFQ2653" s="653"/>
      <c r="EFR2653" s="653"/>
      <c r="EFS2653" s="653"/>
      <c r="EFT2653" s="653"/>
      <c r="EFU2653" s="653"/>
      <c r="EFV2653" s="653"/>
      <c r="EFW2653" s="653"/>
      <c r="EFX2653" s="653"/>
      <c r="EFY2653" s="653"/>
      <c r="EFZ2653" s="653"/>
      <c r="EGA2653" s="653"/>
      <c r="EGB2653" s="653"/>
      <c r="EGC2653" s="653"/>
      <c r="EGD2653" s="653"/>
      <c r="EGE2653" s="653"/>
      <c r="EGF2653" s="653"/>
      <c r="EGG2653" s="653"/>
      <c r="EGH2653" s="653"/>
      <c r="EGI2653" s="653"/>
      <c r="EGJ2653" s="653"/>
      <c r="EGK2653" s="653"/>
      <c r="EGL2653" s="653"/>
      <c r="EGM2653" s="653"/>
      <c r="EGN2653" s="653"/>
      <c r="EGO2653" s="653"/>
      <c r="EGP2653" s="653"/>
      <c r="EGQ2653" s="653"/>
      <c r="EGR2653" s="653"/>
      <c r="EGS2653" s="653"/>
      <c r="EGT2653" s="653"/>
      <c r="EGU2653" s="653"/>
      <c r="EGV2653" s="653"/>
      <c r="EGW2653" s="653"/>
      <c r="EGX2653" s="653"/>
      <c r="EGY2653" s="653"/>
      <c r="EGZ2653" s="653"/>
      <c r="EHA2653" s="653"/>
      <c r="EHB2653" s="653"/>
      <c r="EHC2653" s="653"/>
      <c r="EHD2653" s="653"/>
      <c r="EHE2653" s="653"/>
      <c r="EHF2653" s="653"/>
      <c r="EHG2653" s="653"/>
      <c r="EHH2653" s="653"/>
      <c r="EHI2653" s="653"/>
      <c r="EHJ2653" s="653"/>
      <c r="EHK2653" s="653"/>
      <c r="EHL2653" s="653"/>
      <c r="EHM2653" s="653"/>
      <c r="EHN2653" s="653"/>
      <c r="EHO2653" s="653"/>
      <c r="EHP2653" s="653"/>
      <c r="EHQ2653" s="653"/>
      <c r="EHR2653" s="653"/>
      <c r="EHS2653" s="653"/>
      <c r="EHT2653" s="653"/>
      <c r="EHU2653" s="653"/>
      <c r="EHV2653" s="653"/>
      <c r="EHW2653" s="653"/>
      <c r="EHX2653" s="653"/>
      <c r="EHY2653" s="653"/>
      <c r="EHZ2653" s="653"/>
      <c r="EIA2653" s="653"/>
      <c r="EIB2653" s="653"/>
      <c r="EIC2653" s="653"/>
      <c r="EID2653" s="653"/>
      <c r="EIE2653" s="653"/>
      <c r="EIF2653" s="653"/>
      <c r="EIG2653" s="653"/>
      <c r="EIH2653" s="653"/>
      <c r="EII2653" s="653"/>
      <c r="EIJ2653" s="653"/>
      <c r="EIK2653" s="653"/>
      <c r="EIL2653" s="653"/>
      <c r="EIM2653" s="653"/>
      <c r="EIN2653" s="653"/>
      <c r="EIO2653" s="653"/>
      <c r="EIP2653" s="653"/>
      <c r="EIQ2653" s="653"/>
      <c r="EIR2653" s="653"/>
      <c r="EIS2653" s="653"/>
      <c r="EIT2653" s="653"/>
      <c r="EIU2653" s="653"/>
      <c r="EIV2653" s="653"/>
      <c r="EIW2653" s="653"/>
      <c r="EIX2653" s="653"/>
      <c r="EIY2653" s="653"/>
      <c r="EIZ2653" s="653"/>
      <c r="EJA2653" s="653"/>
      <c r="EJB2653" s="653"/>
      <c r="EJC2653" s="653"/>
      <c r="EJD2653" s="653"/>
      <c r="EJE2653" s="653"/>
      <c r="EJF2653" s="653"/>
      <c r="EJG2653" s="653"/>
      <c r="EJH2653" s="653"/>
      <c r="EJI2653" s="653"/>
      <c r="EJJ2653" s="653"/>
      <c r="EJK2653" s="653"/>
      <c r="EJL2653" s="653"/>
      <c r="EJM2653" s="653"/>
      <c r="EJN2653" s="653"/>
      <c r="EJO2653" s="653"/>
      <c r="EJP2653" s="653"/>
      <c r="EJQ2653" s="653"/>
      <c r="EJR2653" s="653"/>
      <c r="EJS2653" s="653"/>
      <c r="EJT2653" s="653"/>
      <c r="EJU2653" s="653"/>
      <c r="EJV2653" s="653"/>
      <c r="EJW2653" s="653"/>
      <c r="EJX2653" s="653"/>
      <c r="EJY2653" s="653"/>
      <c r="EJZ2653" s="653"/>
      <c r="EKA2653" s="653"/>
      <c r="EKB2653" s="653"/>
      <c r="EKC2653" s="653"/>
      <c r="EKD2653" s="653"/>
      <c r="EKE2653" s="653"/>
      <c r="EKF2653" s="653"/>
      <c r="EKG2653" s="653"/>
      <c r="EKH2653" s="653"/>
      <c r="EKI2653" s="653"/>
      <c r="EKJ2653" s="653"/>
      <c r="EKK2653" s="653"/>
      <c r="EKL2653" s="653"/>
      <c r="EKM2653" s="653"/>
      <c r="EKN2653" s="653"/>
      <c r="EKO2653" s="653"/>
      <c r="EKP2653" s="653"/>
      <c r="EKQ2653" s="653"/>
      <c r="EKR2653" s="653"/>
      <c r="EKS2653" s="653"/>
      <c r="EKT2653" s="653"/>
      <c r="EKU2653" s="653"/>
      <c r="EKV2653" s="653"/>
      <c r="EKW2653" s="653"/>
      <c r="EKX2653" s="653"/>
      <c r="EKY2653" s="653"/>
      <c r="EKZ2653" s="653"/>
      <c r="ELA2653" s="653"/>
      <c r="ELB2653" s="653"/>
      <c r="ELC2653" s="653"/>
      <c r="ELD2653" s="653"/>
      <c r="ELE2653" s="653"/>
      <c r="ELF2653" s="653"/>
      <c r="ELG2653" s="653"/>
      <c r="ELH2653" s="653"/>
      <c r="ELI2653" s="653"/>
      <c r="ELJ2653" s="653"/>
      <c r="ELK2653" s="653"/>
      <c r="ELL2653" s="653"/>
      <c r="ELM2653" s="653"/>
      <c r="ELN2653" s="653"/>
      <c r="ELO2653" s="653"/>
      <c r="ELP2653" s="653"/>
      <c r="ELQ2653" s="653"/>
      <c r="ELR2653" s="653"/>
      <c r="ELS2653" s="653"/>
      <c r="ELT2653" s="653"/>
      <c r="ELU2653" s="653"/>
      <c r="ELV2653" s="653"/>
      <c r="ELW2653" s="653"/>
      <c r="ELX2653" s="653"/>
      <c r="ELY2653" s="653"/>
      <c r="ELZ2653" s="653"/>
      <c r="EMA2653" s="653"/>
      <c r="EMB2653" s="653"/>
      <c r="EMC2653" s="653"/>
      <c r="EMD2653" s="653"/>
      <c r="EME2653" s="653"/>
      <c r="EMF2653" s="653"/>
      <c r="EMG2653" s="653"/>
      <c r="EMH2653" s="653"/>
      <c r="EMI2653" s="653"/>
      <c r="EMJ2653" s="653"/>
      <c r="EMK2653" s="653"/>
      <c r="EML2653" s="653"/>
      <c r="EMM2653" s="653"/>
      <c r="EMN2653" s="653"/>
      <c r="EMO2653" s="653"/>
      <c r="EMP2653" s="653"/>
      <c r="EMQ2653" s="653"/>
      <c r="EMR2653" s="653"/>
      <c r="EMS2653" s="653"/>
      <c r="EMT2653" s="653"/>
      <c r="EMU2653" s="653"/>
      <c r="EMV2653" s="653"/>
      <c r="EMW2653" s="653"/>
      <c r="EMX2653" s="653"/>
      <c r="EMY2653" s="653"/>
      <c r="EMZ2653" s="653"/>
      <c r="ENA2653" s="653"/>
      <c r="ENB2653" s="653"/>
      <c r="ENC2653" s="653"/>
      <c r="END2653" s="653"/>
      <c r="ENE2653" s="653"/>
      <c r="ENF2653" s="653"/>
      <c r="ENG2653" s="653"/>
      <c r="ENH2653" s="653"/>
      <c r="ENI2653" s="653"/>
      <c r="ENJ2653" s="653"/>
      <c r="ENK2653" s="653"/>
      <c r="ENL2653" s="653"/>
      <c r="ENM2653" s="653"/>
      <c r="ENN2653" s="653"/>
      <c r="ENO2653" s="653"/>
      <c r="ENP2653" s="653"/>
      <c r="ENQ2653" s="653"/>
      <c r="ENR2653" s="653"/>
      <c r="ENS2653" s="653"/>
      <c r="ENT2653" s="653"/>
      <c r="ENU2653" s="653"/>
      <c r="ENV2653" s="653"/>
      <c r="ENW2653" s="653"/>
      <c r="ENX2653" s="653"/>
      <c r="ENY2653" s="653"/>
      <c r="ENZ2653" s="653"/>
      <c r="EOA2653" s="653"/>
      <c r="EOB2653" s="653"/>
      <c r="EOC2653" s="653"/>
      <c r="EOD2653" s="653"/>
      <c r="EOE2653" s="653"/>
      <c r="EOF2653" s="653"/>
      <c r="EOG2653" s="653"/>
      <c r="EOH2653" s="653"/>
      <c r="EOI2653" s="653"/>
      <c r="EOJ2653" s="653"/>
      <c r="EOK2653" s="653"/>
      <c r="EOL2653" s="653"/>
      <c r="EOM2653" s="653"/>
      <c r="EON2653" s="653"/>
      <c r="EOO2653" s="653"/>
      <c r="EOP2653" s="653"/>
      <c r="EOQ2653" s="653"/>
      <c r="EOR2653" s="653"/>
      <c r="EOS2653" s="653"/>
      <c r="EOT2653" s="653"/>
      <c r="EOU2653" s="653"/>
      <c r="EOV2653" s="653"/>
      <c r="EOW2653" s="653"/>
      <c r="EOX2653" s="653"/>
      <c r="EOY2653" s="653"/>
      <c r="EOZ2653" s="653"/>
      <c r="EPA2653" s="653"/>
      <c r="EPB2653" s="653"/>
      <c r="EPC2653" s="653"/>
      <c r="EPD2653" s="653"/>
      <c r="EPE2653" s="653"/>
      <c r="EPF2653" s="653"/>
      <c r="EPG2653" s="653"/>
      <c r="EPH2653" s="653"/>
      <c r="EPI2653" s="653"/>
      <c r="EPJ2653" s="653"/>
      <c r="EPK2653" s="653"/>
      <c r="EPL2653" s="653"/>
      <c r="EPM2653" s="653"/>
      <c r="EPN2653" s="653"/>
      <c r="EPO2653" s="653"/>
      <c r="EPP2653" s="653"/>
      <c r="EPQ2653" s="653"/>
      <c r="EPR2653" s="653"/>
      <c r="EPS2653" s="653"/>
      <c r="EPT2653" s="653"/>
      <c r="EPU2653" s="653"/>
      <c r="EPV2653" s="653"/>
      <c r="EPW2653" s="653"/>
      <c r="EPX2653" s="653"/>
      <c r="EPY2653" s="653"/>
      <c r="EPZ2653" s="653"/>
      <c r="EQA2653" s="653"/>
      <c r="EQB2653" s="653"/>
      <c r="EQC2653" s="653"/>
      <c r="EQD2653" s="653"/>
      <c r="EQE2653" s="653"/>
      <c r="EQF2653" s="653"/>
      <c r="EQG2653" s="653"/>
      <c r="EQH2653" s="653"/>
      <c r="EQI2653" s="653"/>
      <c r="EQJ2653" s="653"/>
      <c r="EQK2653" s="653"/>
      <c r="EQL2653" s="653"/>
      <c r="EQM2653" s="653"/>
      <c r="EQN2653" s="653"/>
      <c r="EQO2653" s="653"/>
      <c r="EQP2653" s="653"/>
      <c r="EQQ2653" s="653"/>
      <c r="EQR2653" s="653"/>
      <c r="EQS2653" s="653"/>
      <c r="EQT2653" s="653"/>
      <c r="EQU2653" s="653"/>
      <c r="EQV2653" s="653"/>
      <c r="EQW2653" s="653"/>
      <c r="EQX2653" s="653"/>
      <c r="EQY2653" s="653"/>
      <c r="EQZ2653" s="653"/>
      <c r="ERA2653" s="653"/>
      <c r="ERB2653" s="653"/>
      <c r="ERC2653" s="653"/>
      <c r="ERD2653" s="653"/>
      <c r="ERE2653" s="653"/>
      <c r="ERF2653" s="653"/>
      <c r="ERG2653" s="653"/>
      <c r="ERH2653" s="653"/>
      <c r="ERI2653" s="653"/>
      <c r="ERJ2653" s="653"/>
      <c r="ERK2653" s="653"/>
      <c r="ERL2653" s="653"/>
      <c r="ERM2653" s="653"/>
      <c r="ERN2653" s="653"/>
      <c r="ERO2653" s="653"/>
      <c r="ERP2653" s="653"/>
      <c r="ERQ2653" s="653"/>
      <c r="ERR2653" s="653"/>
      <c r="ERS2653" s="653"/>
      <c r="ERT2653" s="653"/>
      <c r="ERU2653" s="653"/>
      <c r="ERV2653" s="653"/>
      <c r="ERW2653" s="653"/>
      <c r="ERX2653" s="653"/>
      <c r="ERY2653" s="653"/>
      <c r="ERZ2653" s="653"/>
      <c r="ESA2653" s="653"/>
      <c r="ESB2653" s="653"/>
      <c r="ESC2653" s="653"/>
      <c r="ESD2653" s="653"/>
      <c r="ESE2653" s="653"/>
      <c r="ESF2653" s="653"/>
      <c r="ESG2653" s="653"/>
      <c r="ESH2653" s="653"/>
      <c r="ESI2653" s="653"/>
      <c r="ESJ2653" s="653"/>
      <c r="ESK2653" s="653"/>
      <c r="ESL2653" s="653"/>
      <c r="ESM2653" s="653"/>
      <c r="ESN2653" s="653"/>
      <c r="ESO2653" s="653"/>
      <c r="ESP2653" s="653"/>
      <c r="ESQ2653" s="653"/>
      <c r="ESR2653" s="653"/>
      <c r="ESS2653" s="653"/>
      <c r="EST2653" s="653"/>
      <c r="ESU2653" s="653"/>
      <c r="ESV2653" s="653"/>
      <c r="ESW2653" s="653"/>
      <c r="ESX2653" s="653"/>
      <c r="ESY2653" s="653"/>
      <c r="ESZ2653" s="653"/>
      <c r="ETA2653" s="653"/>
      <c r="ETB2653" s="653"/>
      <c r="ETC2653" s="653"/>
      <c r="ETD2653" s="653"/>
      <c r="ETE2653" s="653"/>
      <c r="ETF2653" s="653"/>
      <c r="ETG2653" s="653"/>
      <c r="ETH2653" s="653"/>
      <c r="ETI2653" s="653"/>
      <c r="ETJ2653" s="653"/>
      <c r="ETK2653" s="653"/>
      <c r="ETL2653" s="653"/>
      <c r="ETM2653" s="653"/>
      <c r="ETN2653" s="653"/>
      <c r="ETO2653" s="653"/>
      <c r="ETP2653" s="653"/>
      <c r="ETQ2653" s="653"/>
      <c r="ETR2653" s="653"/>
      <c r="ETS2653" s="653"/>
      <c r="ETT2653" s="653"/>
      <c r="ETU2653" s="653"/>
      <c r="ETV2653" s="653"/>
      <c r="ETW2653" s="653"/>
      <c r="ETX2653" s="653"/>
      <c r="ETY2653" s="653"/>
      <c r="ETZ2653" s="653"/>
      <c r="EUA2653" s="653"/>
      <c r="EUB2653" s="653"/>
      <c r="EUC2653" s="653"/>
      <c r="EUD2653" s="653"/>
      <c r="EUE2653" s="653"/>
      <c r="EUF2653" s="653"/>
      <c r="EUG2653" s="653"/>
      <c r="EUH2653" s="653"/>
      <c r="EUI2653" s="653"/>
      <c r="EUJ2653" s="653"/>
      <c r="EUK2653" s="653"/>
      <c r="EUL2653" s="653"/>
      <c r="EUM2653" s="653"/>
      <c r="EUN2653" s="653"/>
      <c r="EUO2653" s="653"/>
      <c r="EUP2653" s="653"/>
      <c r="EUQ2653" s="653"/>
      <c r="EUR2653" s="653"/>
      <c r="EUS2653" s="653"/>
      <c r="EUT2653" s="653"/>
      <c r="EUU2653" s="653"/>
      <c r="EUV2653" s="653"/>
      <c r="EUW2653" s="653"/>
      <c r="EUX2653" s="653"/>
      <c r="EUY2653" s="653"/>
      <c r="EUZ2653" s="653"/>
      <c r="EVA2653" s="653"/>
      <c r="EVB2653" s="653"/>
      <c r="EVC2653" s="653"/>
      <c r="EVD2653" s="653"/>
      <c r="EVE2653" s="653"/>
      <c r="EVF2653" s="653"/>
      <c r="EVG2653" s="653"/>
      <c r="EVH2653" s="653"/>
      <c r="EVI2653" s="653"/>
      <c r="EVJ2653" s="653"/>
      <c r="EVK2653" s="653"/>
      <c r="EVL2653" s="653"/>
      <c r="EVM2653" s="653"/>
      <c r="EVN2653" s="653"/>
      <c r="EVO2653" s="653"/>
      <c r="EVP2653" s="653"/>
      <c r="EVQ2653" s="653"/>
      <c r="EVR2653" s="653"/>
      <c r="EVS2653" s="653"/>
      <c r="EVT2653" s="653"/>
      <c r="EVU2653" s="653"/>
      <c r="EVV2653" s="653"/>
      <c r="EVW2653" s="653"/>
      <c r="EVX2653" s="653"/>
      <c r="EVY2653" s="653"/>
      <c r="EVZ2653" s="653"/>
      <c r="EWA2653" s="653"/>
      <c r="EWB2653" s="653"/>
      <c r="EWC2653" s="653"/>
      <c r="EWD2653" s="653"/>
      <c r="EWE2653" s="653"/>
      <c r="EWF2653" s="653"/>
      <c r="EWG2653" s="653"/>
      <c r="EWH2653" s="653"/>
      <c r="EWI2653" s="653"/>
      <c r="EWJ2653" s="653"/>
      <c r="EWK2653" s="653"/>
      <c r="EWL2653" s="653"/>
      <c r="EWM2653" s="653"/>
      <c r="EWN2653" s="653"/>
      <c r="EWO2653" s="653"/>
      <c r="EWP2653" s="653"/>
      <c r="EWQ2653" s="653"/>
      <c r="EWR2653" s="653"/>
      <c r="EWS2653" s="653"/>
      <c r="EWT2653" s="653"/>
      <c r="EWU2653" s="653"/>
      <c r="EWV2653" s="653"/>
      <c r="EWW2653" s="653"/>
      <c r="EWX2653" s="653"/>
      <c r="EWY2653" s="653"/>
      <c r="EWZ2653" s="653"/>
      <c r="EXA2653" s="653"/>
      <c r="EXB2653" s="653"/>
      <c r="EXC2653" s="653"/>
      <c r="EXD2653" s="653"/>
      <c r="EXE2653" s="653"/>
      <c r="EXF2653" s="653"/>
      <c r="EXG2653" s="653"/>
      <c r="EXH2653" s="653"/>
      <c r="EXI2653" s="653"/>
      <c r="EXJ2653" s="653"/>
      <c r="EXK2653" s="653"/>
      <c r="EXL2653" s="653"/>
      <c r="EXM2653" s="653"/>
      <c r="EXN2653" s="653"/>
      <c r="EXO2653" s="653"/>
      <c r="EXP2653" s="653"/>
      <c r="EXQ2653" s="653"/>
      <c r="EXR2653" s="653"/>
      <c r="EXS2653" s="653"/>
      <c r="EXT2653" s="653"/>
      <c r="EXU2653" s="653"/>
      <c r="EXV2653" s="653"/>
      <c r="EXW2653" s="653"/>
      <c r="EXX2653" s="653"/>
      <c r="EXY2653" s="653"/>
      <c r="EXZ2653" s="653"/>
      <c r="EYA2653" s="653"/>
      <c r="EYB2653" s="653"/>
      <c r="EYC2653" s="653"/>
      <c r="EYD2653" s="653"/>
      <c r="EYE2653" s="653"/>
      <c r="EYF2653" s="653"/>
      <c r="EYG2653" s="653"/>
      <c r="EYH2653" s="653"/>
      <c r="EYI2653" s="653"/>
      <c r="EYJ2653" s="653"/>
      <c r="EYK2653" s="653"/>
      <c r="EYL2653" s="653"/>
      <c r="EYM2653" s="653"/>
      <c r="EYN2653" s="653"/>
      <c r="EYO2653" s="653"/>
      <c r="EYP2653" s="653"/>
      <c r="EYQ2653" s="653"/>
      <c r="EYR2653" s="653"/>
      <c r="EYS2653" s="653"/>
      <c r="EYT2653" s="653"/>
      <c r="EYU2653" s="653"/>
      <c r="EYV2653" s="653"/>
      <c r="EYW2653" s="653"/>
      <c r="EYX2653" s="653"/>
      <c r="EYY2653" s="653"/>
      <c r="EYZ2653" s="653"/>
      <c r="EZA2653" s="653"/>
      <c r="EZB2653" s="653"/>
      <c r="EZC2653" s="653"/>
      <c r="EZD2653" s="653"/>
      <c r="EZE2653" s="653"/>
      <c r="EZF2653" s="653"/>
      <c r="EZG2653" s="653"/>
      <c r="EZH2653" s="653"/>
      <c r="EZI2653" s="653"/>
      <c r="EZJ2653" s="653"/>
      <c r="EZK2653" s="653"/>
      <c r="EZL2653" s="653"/>
      <c r="EZM2653" s="653"/>
      <c r="EZN2653" s="653"/>
      <c r="EZO2653" s="653"/>
      <c r="EZP2653" s="653"/>
      <c r="EZQ2653" s="653"/>
      <c r="EZR2653" s="653"/>
      <c r="EZS2653" s="653"/>
      <c r="EZT2653" s="653"/>
      <c r="EZU2653" s="653"/>
      <c r="EZV2653" s="653"/>
      <c r="EZW2653" s="653"/>
      <c r="EZX2653" s="653"/>
      <c r="EZY2653" s="653"/>
      <c r="EZZ2653" s="653"/>
      <c r="FAA2653" s="653"/>
      <c r="FAB2653" s="653"/>
      <c r="FAC2653" s="653"/>
      <c r="FAD2653" s="653"/>
      <c r="FAE2653" s="653"/>
      <c r="FAF2653" s="653"/>
      <c r="FAG2653" s="653"/>
      <c r="FAH2653" s="653"/>
      <c r="FAI2653" s="653"/>
      <c r="FAJ2653" s="653"/>
      <c r="FAK2653" s="653"/>
      <c r="FAL2653" s="653"/>
      <c r="FAM2653" s="653"/>
      <c r="FAN2653" s="653"/>
      <c r="FAO2653" s="653"/>
      <c r="FAP2653" s="653"/>
      <c r="FAQ2653" s="653"/>
      <c r="FAR2653" s="653"/>
      <c r="FAS2653" s="653"/>
      <c r="FAT2653" s="653"/>
      <c r="FAU2653" s="653"/>
      <c r="FAV2653" s="653"/>
      <c r="FAW2653" s="653"/>
      <c r="FAX2653" s="653"/>
      <c r="FAY2653" s="653"/>
      <c r="FAZ2653" s="653"/>
      <c r="FBA2653" s="653"/>
      <c r="FBB2653" s="653"/>
      <c r="FBC2653" s="653"/>
      <c r="FBD2653" s="653"/>
      <c r="FBE2653" s="653"/>
      <c r="FBF2653" s="653"/>
      <c r="FBG2653" s="653"/>
      <c r="FBH2653" s="653"/>
      <c r="FBI2653" s="653"/>
      <c r="FBJ2653" s="653"/>
      <c r="FBK2653" s="653"/>
      <c r="FBL2653" s="653"/>
      <c r="FBM2653" s="653"/>
      <c r="FBN2653" s="653"/>
      <c r="FBO2653" s="653"/>
      <c r="FBP2653" s="653"/>
      <c r="FBQ2653" s="653"/>
      <c r="FBR2653" s="653"/>
      <c r="FBS2653" s="653"/>
      <c r="FBT2653" s="653"/>
      <c r="FBU2653" s="653"/>
      <c r="FBV2653" s="653"/>
      <c r="FBW2653" s="653"/>
      <c r="FBX2653" s="653"/>
      <c r="FBY2653" s="653"/>
      <c r="FBZ2653" s="653"/>
      <c r="FCA2653" s="653"/>
      <c r="FCB2653" s="653"/>
      <c r="FCC2653" s="653"/>
      <c r="FCD2653" s="653"/>
      <c r="FCE2653" s="653"/>
      <c r="FCF2653" s="653"/>
      <c r="FCG2653" s="653"/>
      <c r="FCH2653" s="653"/>
      <c r="FCI2653" s="653"/>
      <c r="FCJ2653" s="653"/>
      <c r="FCK2653" s="653"/>
      <c r="FCL2653" s="653"/>
      <c r="FCM2653" s="653"/>
      <c r="FCN2653" s="653"/>
      <c r="FCO2653" s="653"/>
      <c r="FCP2653" s="653"/>
      <c r="FCQ2653" s="653"/>
      <c r="FCR2653" s="653"/>
      <c r="FCS2653" s="653"/>
      <c r="FCT2653" s="653"/>
      <c r="FCU2653" s="653"/>
      <c r="FCV2653" s="653"/>
      <c r="FCW2653" s="653"/>
      <c r="FCX2653" s="653"/>
      <c r="FCY2653" s="653"/>
      <c r="FCZ2653" s="653"/>
      <c r="FDA2653" s="653"/>
      <c r="FDB2653" s="653"/>
      <c r="FDC2653" s="653"/>
      <c r="FDD2653" s="653"/>
      <c r="FDE2653" s="653"/>
      <c r="FDF2653" s="653"/>
      <c r="FDG2653" s="653"/>
      <c r="FDH2653" s="653"/>
      <c r="FDI2653" s="653"/>
      <c r="FDJ2653" s="653"/>
      <c r="FDK2653" s="653"/>
      <c r="FDL2653" s="653"/>
      <c r="FDM2653" s="653"/>
      <c r="FDN2653" s="653"/>
      <c r="FDO2653" s="653"/>
      <c r="FDP2653" s="653"/>
      <c r="FDQ2653" s="653"/>
      <c r="FDR2653" s="653"/>
      <c r="FDS2653" s="653"/>
      <c r="FDT2653" s="653"/>
      <c r="FDU2653" s="653"/>
      <c r="FDV2653" s="653"/>
      <c r="FDW2653" s="653"/>
      <c r="FDX2653" s="653"/>
      <c r="FDY2653" s="653"/>
      <c r="FDZ2653" s="653"/>
      <c r="FEA2653" s="653"/>
      <c r="FEB2653" s="653"/>
      <c r="FEC2653" s="653"/>
      <c r="FED2653" s="653"/>
      <c r="FEE2653" s="653"/>
      <c r="FEF2653" s="653"/>
      <c r="FEG2653" s="653"/>
      <c r="FEH2653" s="653"/>
      <c r="FEI2653" s="653"/>
      <c r="FEJ2653" s="653"/>
      <c r="FEK2653" s="653"/>
      <c r="FEL2653" s="653"/>
      <c r="FEM2653" s="653"/>
      <c r="FEN2653" s="653"/>
      <c r="FEO2653" s="653"/>
      <c r="FEP2653" s="653"/>
      <c r="FEQ2653" s="653"/>
      <c r="FER2653" s="653"/>
      <c r="FES2653" s="653"/>
      <c r="FET2653" s="653"/>
      <c r="FEU2653" s="653"/>
      <c r="FEV2653" s="653"/>
      <c r="FEW2653" s="653"/>
      <c r="FEX2653" s="653"/>
      <c r="FEY2653" s="653"/>
      <c r="FEZ2653" s="653"/>
      <c r="FFA2653" s="653"/>
      <c r="FFB2653" s="653"/>
      <c r="FFC2653" s="653"/>
      <c r="FFD2653" s="653"/>
      <c r="FFE2653" s="653"/>
      <c r="FFF2653" s="653"/>
      <c r="FFG2653" s="653"/>
      <c r="FFH2653" s="653"/>
      <c r="FFI2653" s="653"/>
      <c r="FFJ2653" s="653"/>
      <c r="FFK2653" s="653"/>
      <c r="FFL2653" s="653"/>
      <c r="FFM2653" s="653"/>
      <c r="FFN2653" s="653"/>
      <c r="FFO2653" s="653"/>
      <c r="FFP2653" s="653"/>
      <c r="FFQ2653" s="653"/>
      <c r="FFR2653" s="653"/>
      <c r="FFS2653" s="653"/>
      <c r="FFT2653" s="653"/>
      <c r="FFU2653" s="653"/>
      <c r="FFV2653" s="653"/>
      <c r="FFW2653" s="653"/>
      <c r="FFX2653" s="653"/>
      <c r="FFY2653" s="653"/>
      <c r="FFZ2653" s="653"/>
      <c r="FGA2653" s="653"/>
      <c r="FGB2653" s="653"/>
      <c r="FGC2653" s="653"/>
      <c r="FGD2653" s="653"/>
      <c r="FGE2653" s="653"/>
      <c r="FGF2653" s="653"/>
      <c r="FGG2653" s="653"/>
      <c r="FGH2653" s="653"/>
      <c r="FGI2653" s="653"/>
      <c r="FGJ2653" s="653"/>
      <c r="FGK2653" s="653"/>
      <c r="FGL2653" s="653"/>
      <c r="FGM2653" s="653"/>
      <c r="FGN2653" s="653"/>
      <c r="FGO2653" s="653"/>
      <c r="FGP2653" s="653"/>
      <c r="FGQ2653" s="653"/>
      <c r="FGR2653" s="653"/>
      <c r="FGS2653" s="653"/>
      <c r="FGT2653" s="653"/>
      <c r="FGU2653" s="653"/>
      <c r="FGV2653" s="653"/>
      <c r="FGW2653" s="653"/>
      <c r="FGX2653" s="653"/>
      <c r="FGY2653" s="653"/>
      <c r="FGZ2653" s="653"/>
      <c r="FHA2653" s="653"/>
      <c r="FHB2653" s="653"/>
      <c r="FHC2653" s="653"/>
      <c r="FHD2653" s="653"/>
      <c r="FHE2653" s="653"/>
      <c r="FHF2653" s="653"/>
      <c r="FHG2653" s="653"/>
      <c r="FHH2653" s="653"/>
      <c r="FHI2653" s="653"/>
      <c r="FHJ2653" s="653"/>
      <c r="FHK2653" s="653"/>
      <c r="FHL2653" s="653"/>
      <c r="FHM2653" s="653"/>
      <c r="FHN2653" s="653"/>
      <c r="FHO2653" s="653"/>
      <c r="FHP2653" s="653"/>
      <c r="FHQ2653" s="653"/>
      <c r="FHR2653" s="653"/>
      <c r="FHS2653" s="653"/>
      <c r="FHT2653" s="653"/>
      <c r="FHU2653" s="653"/>
      <c r="FHV2653" s="653"/>
      <c r="FHW2653" s="653"/>
      <c r="FHX2653" s="653"/>
      <c r="FHY2653" s="653"/>
      <c r="FHZ2653" s="653"/>
      <c r="FIA2653" s="653"/>
      <c r="FIB2653" s="653"/>
      <c r="FIC2653" s="653"/>
      <c r="FID2653" s="653"/>
      <c r="FIE2653" s="653"/>
      <c r="FIF2653" s="653"/>
      <c r="FIG2653" s="653"/>
      <c r="FIH2653" s="653"/>
      <c r="FII2653" s="653"/>
      <c r="FIJ2653" s="653"/>
      <c r="FIK2653" s="653"/>
      <c r="FIL2653" s="653"/>
      <c r="FIM2653" s="653"/>
      <c r="FIN2653" s="653"/>
      <c r="FIO2653" s="653"/>
      <c r="FIP2653" s="653"/>
      <c r="FIQ2653" s="653"/>
      <c r="FIR2653" s="653"/>
      <c r="FIS2653" s="653"/>
      <c r="FIT2653" s="653"/>
      <c r="FIU2653" s="653"/>
      <c r="FIV2653" s="653"/>
      <c r="FIW2653" s="653"/>
      <c r="FIX2653" s="653"/>
      <c r="FIY2653" s="653"/>
      <c r="FIZ2653" s="653"/>
      <c r="FJA2653" s="653"/>
      <c r="FJB2653" s="653"/>
      <c r="FJC2653" s="653"/>
      <c r="FJD2653" s="653"/>
      <c r="FJE2653" s="653"/>
      <c r="FJF2653" s="653"/>
      <c r="FJG2653" s="653"/>
      <c r="FJH2653" s="653"/>
      <c r="FJI2653" s="653"/>
      <c r="FJJ2653" s="653"/>
      <c r="FJK2653" s="653"/>
      <c r="FJL2653" s="653"/>
      <c r="FJM2653" s="653"/>
      <c r="FJN2653" s="653"/>
      <c r="FJO2653" s="653"/>
      <c r="FJP2653" s="653"/>
      <c r="FJQ2653" s="653"/>
      <c r="FJR2653" s="653"/>
      <c r="FJS2653" s="653"/>
      <c r="FJT2653" s="653"/>
      <c r="FJU2653" s="653"/>
      <c r="FJV2653" s="653"/>
      <c r="FJW2653" s="653"/>
      <c r="FJX2653" s="653"/>
      <c r="FJY2653" s="653"/>
      <c r="FJZ2653" s="653"/>
      <c r="FKA2653" s="653"/>
      <c r="FKB2653" s="653"/>
      <c r="FKC2653" s="653"/>
      <c r="FKD2653" s="653"/>
      <c r="FKE2653" s="653"/>
      <c r="FKF2653" s="653"/>
      <c r="FKG2653" s="653"/>
      <c r="FKH2653" s="653"/>
      <c r="FKI2653" s="653"/>
      <c r="FKJ2653" s="653"/>
      <c r="FKK2653" s="653"/>
      <c r="FKL2653" s="653"/>
      <c r="FKM2653" s="653"/>
      <c r="FKN2653" s="653"/>
      <c r="FKO2653" s="653"/>
      <c r="FKP2653" s="653"/>
      <c r="FKQ2653" s="653"/>
      <c r="FKR2653" s="653"/>
      <c r="FKS2653" s="653"/>
      <c r="FKT2653" s="653"/>
      <c r="FKU2653" s="653"/>
      <c r="FKV2653" s="653"/>
      <c r="FKW2653" s="653"/>
      <c r="FKX2653" s="653"/>
      <c r="FKY2653" s="653"/>
      <c r="FKZ2653" s="653"/>
      <c r="FLA2653" s="653"/>
      <c r="FLB2653" s="653"/>
      <c r="FLC2653" s="653"/>
      <c r="FLD2653" s="653"/>
      <c r="FLE2653" s="653"/>
      <c r="FLF2653" s="653"/>
      <c r="FLG2653" s="653"/>
      <c r="FLH2653" s="653"/>
      <c r="FLI2653" s="653"/>
      <c r="FLJ2653" s="653"/>
      <c r="FLK2653" s="653"/>
      <c r="FLL2653" s="653"/>
      <c r="FLM2653" s="653"/>
      <c r="FLN2653" s="653"/>
      <c r="FLO2653" s="653"/>
      <c r="FLP2653" s="653"/>
      <c r="FLQ2653" s="653"/>
      <c r="FLR2653" s="653"/>
      <c r="FLS2653" s="653"/>
      <c r="FLT2653" s="653"/>
      <c r="FLU2653" s="653"/>
      <c r="FLV2653" s="653"/>
      <c r="FLW2653" s="653"/>
      <c r="FLX2653" s="653"/>
      <c r="FLY2653" s="653"/>
      <c r="FLZ2653" s="653"/>
      <c r="FMA2653" s="653"/>
      <c r="FMB2653" s="653"/>
      <c r="FMC2653" s="653"/>
      <c r="FMD2653" s="653"/>
      <c r="FME2653" s="653"/>
      <c r="FMF2653" s="653"/>
      <c r="FMG2653" s="653"/>
      <c r="FMH2653" s="653"/>
      <c r="FMI2653" s="653"/>
      <c r="FMJ2653" s="653"/>
      <c r="FMK2653" s="653"/>
      <c r="FML2653" s="653"/>
      <c r="FMM2653" s="653"/>
      <c r="FMN2653" s="653"/>
      <c r="FMO2653" s="653"/>
      <c r="FMP2653" s="653"/>
      <c r="FMQ2653" s="653"/>
      <c r="FMR2653" s="653"/>
      <c r="FMS2653" s="653"/>
      <c r="FMT2653" s="653"/>
      <c r="FMU2653" s="653"/>
      <c r="FMV2653" s="653"/>
      <c r="FMW2653" s="653"/>
      <c r="FMX2653" s="653"/>
      <c r="FMY2653" s="653"/>
      <c r="FMZ2653" s="653"/>
      <c r="FNA2653" s="653"/>
      <c r="FNB2653" s="653"/>
      <c r="FNC2653" s="653"/>
      <c r="FND2653" s="653"/>
      <c r="FNE2653" s="653"/>
      <c r="FNF2653" s="653"/>
      <c r="FNG2653" s="653"/>
      <c r="FNH2653" s="653"/>
      <c r="FNI2653" s="653"/>
      <c r="FNJ2653" s="653"/>
      <c r="FNK2653" s="653"/>
      <c r="FNL2653" s="653"/>
      <c r="FNM2653" s="653"/>
      <c r="FNN2653" s="653"/>
      <c r="FNO2653" s="653"/>
      <c r="FNP2653" s="653"/>
      <c r="FNQ2653" s="653"/>
      <c r="FNR2653" s="653"/>
      <c r="FNS2653" s="653"/>
      <c r="FNT2653" s="653"/>
      <c r="FNU2653" s="653"/>
      <c r="FNV2653" s="653"/>
      <c r="FNW2653" s="653"/>
      <c r="FNX2653" s="653"/>
      <c r="FNY2653" s="653"/>
      <c r="FNZ2653" s="653"/>
      <c r="FOA2653" s="653"/>
      <c r="FOB2653" s="653"/>
      <c r="FOC2653" s="653"/>
      <c r="FOD2653" s="653"/>
      <c r="FOE2653" s="653"/>
      <c r="FOF2653" s="653"/>
      <c r="FOG2653" s="653"/>
      <c r="FOH2653" s="653"/>
      <c r="FOI2653" s="653"/>
      <c r="FOJ2653" s="653"/>
      <c r="FOK2653" s="653"/>
      <c r="FOL2653" s="653"/>
      <c r="FOM2653" s="653"/>
      <c r="FON2653" s="653"/>
      <c r="FOO2653" s="653"/>
      <c r="FOP2653" s="653"/>
      <c r="FOQ2653" s="653"/>
      <c r="FOR2653" s="653"/>
      <c r="FOS2653" s="653"/>
      <c r="FOT2653" s="653"/>
      <c r="FOU2653" s="653"/>
      <c r="FOV2653" s="653"/>
      <c r="FOW2653" s="653"/>
      <c r="FOX2653" s="653"/>
      <c r="FOY2653" s="653"/>
      <c r="FOZ2653" s="653"/>
      <c r="FPA2653" s="653"/>
      <c r="FPB2653" s="653"/>
      <c r="FPC2653" s="653"/>
      <c r="FPD2653" s="653"/>
      <c r="FPE2653" s="653"/>
      <c r="FPF2653" s="653"/>
      <c r="FPG2653" s="653"/>
      <c r="FPH2653" s="653"/>
      <c r="FPI2653" s="653"/>
      <c r="FPJ2653" s="653"/>
      <c r="FPK2653" s="653"/>
      <c r="FPL2653" s="653"/>
      <c r="FPM2653" s="653"/>
      <c r="FPN2653" s="653"/>
      <c r="FPO2653" s="653"/>
      <c r="FPP2653" s="653"/>
      <c r="FPQ2653" s="653"/>
      <c r="FPR2653" s="653"/>
      <c r="FPS2653" s="653"/>
      <c r="FPT2653" s="653"/>
      <c r="FPU2653" s="653"/>
      <c r="FPV2653" s="653"/>
      <c r="FPW2653" s="653"/>
      <c r="FPX2653" s="653"/>
      <c r="FPY2653" s="653"/>
      <c r="FPZ2653" s="653"/>
      <c r="FQA2653" s="653"/>
      <c r="FQB2653" s="653"/>
      <c r="FQC2653" s="653"/>
      <c r="FQD2653" s="653"/>
      <c r="FQE2653" s="653"/>
      <c r="FQF2653" s="653"/>
      <c r="FQG2653" s="653"/>
      <c r="FQH2653" s="653"/>
      <c r="FQI2653" s="653"/>
      <c r="FQJ2653" s="653"/>
      <c r="FQK2653" s="653"/>
      <c r="FQL2653" s="653"/>
      <c r="FQM2653" s="653"/>
      <c r="FQN2653" s="653"/>
      <c r="FQO2653" s="653"/>
      <c r="FQP2653" s="653"/>
      <c r="FQQ2653" s="653"/>
      <c r="FQR2653" s="653"/>
      <c r="FQS2653" s="653"/>
      <c r="FQT2653" s="653"/>
      <c r="FQU2653" s="653"/>
      <c r="FQV2653" s="653"/>
      <c r="FQW2653" s="653"/>
      <c r="FQX2653" s="653"/>
      <c r="FQY2653" s="653"/>
      <c r="FQZ2653" s="653"/>
      <c r="FRA2653" s="653"/>
      <c r="FRB2653" s="653"/>
      <c r="FRC2653" s="653"/>
      <c r="FRD2653" s="653"/>
      <c r="FRE2653" s="653"/>
      <c r="FRF2653" s="653"/>
      <c r="FRG2653" s="653"/>
      <c r="FRH2653" s="653"/>
      <c r="FRI2653" s="653"/>
      <c r="FRJ2653" s="653"/>
      <c r="FRK2653" s="653"/>
      <c r="FRL2653" s="653"/>
      <c r="FRM2653" s="653"/>
      <c r="FRN2653" s="653"/>
      <c r="FRO2653" s="653"/>
      <c r="FRP2653" s="653"/>
      <c r="FRQ2653" s="653"/>
      <c r="FRR2653" s="653"/>
      <c r="FRS2653" s="653"/>
      <c r="FRT2653" s="653"/>
      <c r="FRU2653" s="653"/>
      <c r="FRV2653" s="653"/>
      <c r="FRW2653" s="653"/>
      <c r="FRX2653" s="653"/>
      <c r="FRY2653" s="653"/>
      <c r="FRZ2653" s="653"/>
      <c r="FSA2653" s="653"/>
      <c r="FSB2653" s="653"/>
      <c r="FSC2653" s="653"/>
      <c r="FSD2653" s="653"/>
      <c r="FSE2653" s="653"/>
      <c r="FSF2653" s="653"/>
      <c r="FSG2653" s="653"/>
      <c r="FSH2653" s="653"/>
      <c r="FSI2653" s="653"/>
      <c r="FSJ2653" s="653"/>
      <c r="FSK2653" s="653"/>
      <c r="FSL2653" s="653"/>
      <c r="FSM2653" s="653"/>
      <c r="FSN2653" s="653"/>
      <c r="FSO2653" s="653"/>
      <c r="FSP2653" s="653"/>
      <c r="FSQ2653" s="653"/>
      <c r="FSR2653" s="653"/>
      <c r="FSS2653" s="653"/>
      <c r="FST2653" s="653"/>
      <c r="FSU2653" s="653"/>
      <c r="FSV2653" s="653"/>
      <c r="FSW2653" s="653"/>
      <c r="FSX2653" s="653"/>
      <c r="FSY2653" s="653"/>
      <c r="FSZ2653" s="653"/>
      <c r="FTA2653" s="653"/>
      <c r="FTB2653" s="653"/>
      <c r="FTC2653" s="653"/>
      <c r="FTD2653" s="653"/>
      <c r="FTE2653" s="653"/>
      <c r="FTF2653" s="653"/>
      <c r="FTG2653" s="653"/>
      <c r="FTH2653" s="653"/>
      <c r="FTI2653" s="653"/>
      <c r="FTJ2653" s="653"/>
      <c r="FTK2653" s="653"/>
      <c r="FTL2653" s="653"/>
      <c r="FTM2653" s="653"/>
      <c r="FTN2653" s="653"/>
      <c r="FTO2653" s="653"/>
      <c r="FTP2653" s="653"/>
      <c r="FTQ2653" s="653"/>
      <c r="FTR2653" s="653"/>
      <c r="FTS2653" s="653"/>
      <c r="FTT2653" s="653"/>
      <c r="FTU2653" s="653"/>
      <c r="FTV2653" s="653"/>
      <c r="FTW2653" s="653"/>
      <c r="FTX2653" s="653"/>
      <c r="FTY2653" s="653"/>
      <c r="FTZ2653" s="653"/>
      <c r="FUA2653" s="653"/>
      <c r="FUB2653" s="653"/>
      <c r="FUC2653" s="653"/>
      <c r="FUD2653" s="653"/>
      <c r="FUE2653" s="653"/>
      <c r="FUF2653" s="653"/>
      <c r="FUG2653" s="653"/>
      <c r="FUH2653" s="653"/>
      <c r="FUI2653" s="653"/>
      <c r="FUJ2653" s="653"/>
      <c r="FUK2653" s="653"/>
      <c r="FUL2653" s="653"/>
      <c r="FUM2653" s="653"/>
      <c r="FUN2653" s="653"/>
      <c r="FUO2653" s="653"/>
      <c r="FUP2653" s="653"/>
      <c r="FUQ2653" s="653"/>
      <c r="FUR2653" s="653"/>
      <c r="FUS2653" s="653"/>
      <c r="FUT2653" s="653"/>
      <c r="FUU2653" s="653"/>
      <c r="FUV2653" s="653"/>
      <c r="FUW2653" s="653"/>
      <c r="FUX2653" s="653"/>
      <c r="FUY2653" s="653"/>
      <c r="FUZ2653" s="653"/>
      <c r="FVA2653" s="653"/>
      <c r="FVB2653" s="653"/>
      <c r="FVC2653" s="653"/>
      <c r="FVD2653" s="653"/>
      <c r="FVE2653" s="653"/>
      <c r="FVF2653" s="653"/>
      <c r="FVG2653" s="653"/>
      <c r="FVH2653" s="653"/>
      <c r="FVI2653" s="653"/>
      <c r="FVJ2653" s="653"/>
      <c r="FVK2653" s="653"/>
      <c r="FVL2653" s="653"/>
      <c r="FVM2653" s="653"/>
      <c r="FVN2653" s="653"/>
      <c r="FVO2653" s="653"/>
      <c r="FVP2653" s="653"/>
      <c r="FVQ2653" s="653"/>
      <c r="FVR2653" s="653"/>
      <c r="FVS2653" s="653"/>
      <c r="FVT2653" s="653"/>
      <c r="FVU2653" s="653"/>
      <c r="FVV2653" s="653"/>
      <c r="FVW2653" s="653"/>
      <c r="FVX2653" s="653"/>
      <c r="FVY2653" s="653"/>
      <c r="FVZ2653" s="653"/>
      <c r="FWA2653" s="653"/>
      <c r="FWB2653" s="653"/>
      <c r="FWC2653" s="653"/>
      <c r="FWD2653" s="653"/>
      <c r="FWE2653" s="653"/>
      <c r="FWF2653" s="653"/>
      <c r="FWG2653" s="653"/>
      <c r="FWH2653" s="653"/>
      <c r="FWI2653" s="653"/>
      <c r="FWJ2653" s="653"/>
      <c r="FWK2653" s="653"/>
      <c r="FWL2653" s="653"/>
      <c r="FWM2653" s="653"/>
      <c r="FWN2653" s="653"/>
      <c r="FWO2653" s="653"/>
      <c r="FWP2653" s="653"/>
      <c r="FWQ2653" s="653"/>
      <c r="FWR2653" s="653"/>
      <c r="FWS2653" s="653"/>
      <c r="FWT2653" s="653"/>
      <c r="FWU2653" s="653"/>
      <c r="FWV2653" s="653"/>
      <c r="FWW2653" s="653"/>
      <c r="FWX2653" s="653"/>
      <c r="FWY2653" s="653"/>
      <c r="FWZ2653" s="653"/>
      <c r="FXA2653" s="653"/>
      <c r="FXB2653" s="653"/>
      <c r="FXC2653" s="653"/>
      <c r="FXD2653" s="653"/>
      <c r="FXE2653" s="653"/>
      <c r="FXF2653" s="653"/>
      <c r="FXG2653" s="653"/>
      <c r="FXH2653" s="653"/>
      <c r="FXI2653" s="653"/>
      <c r="FXJ2653" s="653"/>
      <c r="FXK2653" s="653"/>
      <c r="FXL2653" s="653"/>
      <c r="FXM2653" s="653"/>
      <c r="FXN2653" s="653"/>
      <c r="FXO2653" s="653"/>
      <c r="FXP2653" s="653"/>
      <c r="FXQ2653" s="653"/>
      <c r="FXR2653" s="653"/>
      <c r="FXS2653" s="653"/>
      <c r="FXT2653" s="653"/>
      <c r="FXU2653" s="653"/>
      <c r="FXV2653" s="653"/>
      <c r="FXW2653" s="653"/>
      <c r="FXX2653" s="653"/>
      <c r="FXY2653" s="653"/>
      <c r="FXZ2653" s="653"/>
      <c r="FYA2653" s="653"/>
      <c r="FYB2653" s="653"/>
      <c r="FYC2653" s="653"/>
      <c r="FYD2653" s="653"/>
      <c r="FYE2653" s="653"/>
      <c r="FYF2653" s="653"/>
      <c r="FYG2653" s="653"/>
      <c r="FYH2653" s="653"/>
      <c r="FYI2653" s="653"/>
      <c r="FYJ2653" s="653"/>
      <c r="FYK2653" s="653"/>
      <c r="FYL2653" s="653"/>
      <c r="FYM2653" s="653"/>
      <c r="FYN2653" s="653"/>
      <c r="FYO2653" s="653"/>
      <c r="FYP2653" s="653"/>
      <c r="FYQ2653" s="653"/>
      <c r="FYR2653" s="653"/>
      <c r="FYS2653" s="653"/>
      <c r="FYT2653" s="653"/>
      <c r="FYU2653" s="653"/>
      <c r="FYV2653" s="653"/>
      <c r="FYW2653" s="653"/>
      <c r="FYX2653" s="653"/>
      <c r="FYY2653" s="653"/>
      <c r="FYZ2653" s="653"/>
      <c r="FZA2653" s="653"/>
      <c r="FZB2653" s="653"/>
      <c r="FZC2653" s="653"/>
      <c r="FZD2653" s="653"/>
      <c r="FZE2653" s="653"/>
      <c r="FZF2653" s="653"/>
      <c r="FZG2653" s="653"/>
      <c r="FZH2653" s="653"/>
      <c r="FZI2653" s="653"/>
      <c r="FZJ2653" s="653"/>
      <c r="FZK2653" s="653"/>
      <c r="FZL2653" s="653"/>
      <c r="FZM2653" s="653"/>
      <c r="FZN2653" s="653"/>
      <c r="FZO2653" s="653"/>
      <c r="FZP2653" s="653"/>
      <c r="FZQ2653" s="653"/>
      <c r="FZR2653" s="653"/>
      <c r="FZS2653" s="653"/>
      <c r="FZT2653" s="653"/>
      <c r="FZU2653" s="653"/>
      <c r="FZV2653" s="653"/>
      <c r="FZW2653" s="653"/>
      <c r="FZX2653" s="653"/>
      <c r="FZY2653" s="653"/>
      <c r="FZZ2653" s="653"/>
      <c r="GAA2653" s="653"/>
      <c r="GAB2653" s="653"/>
      <c r="GAC2653" s="653"/>
      <c r="GAD2653" s="653"/>
      <c r="GAE2653" s="653"/>
      <c r="GAF2653" s="653"/>
      <c r="GAG2653" s="653"/>
      <c r="GAH2653" s="653"/>
      <c r="GAI2653" s="653"/>
      <c r="GAJ2653" s="653"/>
      <c r="GAK2653" s="653"/>
      <c r="GAL2653" s="653"/>
      <c r="GAM2653" s="653"/>
      <c r="GAN2653" s="653"/>
      <c r="GAO2653" s="653"/>
      <c r="GAP2653" s="653"/>
      <c r="GAQ2653" s="653"/>
      <c r="GAR2653" s="653"/>
      <c r="GAS2653" s="653"/>
      <c r="GAT2653" s="653"/>
      <c r="GAU2653" s="653"/>
      <c r="GAV2653" s="653"/>
      <c r="GAW2653" s="653"/>
      <c r="GAX2653" s="653"/>
      <c r="GAY2653" s="653"/>
      <c r="GAZ2653" s="653"/>
      <c r="GBA2653" s="653"/>
      <c r="GBB2653" s="653"/>
      <c r="GBC2653" s="653"/>
      <c r="GBD2653" s="653"/>
      <c r="GBE2653" s="653"/>
      <c r="GBF2653" s="653"/>
      <c r="GBG2653" s="653"/>
      <c r="GBH2653" s="653"/>
      <c r="GBI2653" s="653"/>
      <c r="GBJ2653" s="653"/>
      <c r="GBK2653" s="653"/>
      <c r="GBL2653" s="653"/>
      <c r="GBM2653" s="653"/>
      <c r="GBN2653" s="653"/>
      <c r="GBO2653" s="653"/>
      <c r="GBP2653" s="653"/>
      <c r="GBQ2653" s="653"/>
      <c r="GBR2653" s="653"/>
      <c r="GBS2653" s="653"/>
      <c r="GBT2653" s="653"/>
      <c r="GBU2653" s="653"/>
      <c r="GBV2653" s="653"/>
      <c r="GBW2653" s="653"/>
      <c r="GBX2653" s="653"/>
      <c r="GBY2653" s="653"/>
      <c r="GBZ2653" s="653"/>
      <c r="GCA2653" s="653"/>
      <c r="GCB2653" s="653"/>
      <c r="GCC2653" s="653"/>
      <c r="GCD2653" s="653"/>
      <c r="GCE2653" s="653"/>
      <c r="GCF2653" s="653"/>
      <c r="GCG2653" s="653"/>
      <c r="GCH2653" s="653"/>
      <c r="GCI2653" s="653"/>
      <c r="GCJ2653" s="653"/>
      <c r="GCK2653" s="653"/>
      <c r="GCL2653" s="653"/>
      <c r="GCM2653" s="653"/>
      <c r="GCN2653" s="653"/>
      <c r="GCO2653" s="653"/>
      <c r="GCP2653" s="653"/>
      <c r="GCQ2653" s="653"/>
      <c r="GCR2653" s="653"/>
      <c r="GCS2653" s="653"/>
      <c r="GCT2653" s="653"/>
      <c r="GCU2653" s="653"/>
      <c r="GCV2653" s="653"/>
      <c r="GCW2653" s="653"/>
      <c r="GCX2653" s="653"/>
      <c r="GCY2653" s="653"/>
      <c r="GCZ2653" s="653"/>
      <c r="GDA2653" s="653"/>
      <c r="GDB2653" s="653"/>
      <c r="GDC2653" s="653"/>
      <c r="GDD2653" s="653"/>
      <c r="GDE2653" s="653"/>
      <c r="GDF2653" s="653"/>
      <c r="GDG2653" s="653"/>
      <c r="GDH2653" s="653"/>
      <c r="GDI2653" s="653"/>
      <c r="GDJ2653" s="653"/>
      <c r="GDK2653" s="653"/>
      <c r="GDL2653" s="653"/>
      <c r="GDM2653" s="653"/>
      <c r="GDN2653" s="653"/>
      <c r="GDO2653" s="653"/>
      <c r="GDP2653" s="653"/>
      <c r="GDQ2653" s="653"/>
      <c r="GDR2653" s="653"/>
      <c r="GDS2653" s="653"/>
      <c r="GDT2653" s="653"/>
      <c r="GDU2653" s="653"/>
      <c r="GDV2653" s="653"/>
      <c r="GDW2653" s="653"/>
      <c r="GDX2653" s="653"/>
      <c r="GDY2653" s="653"/>
      <c r="GDZ2653" s="653"/>
      <c r="GEA2653" s="653"/>
      <c r="GEB2653" s="653"/>
      <c r="GEC2653" s="653"/>
      <c r="GED2653" s="653"/>
      <c r="GEE2653" s="653"/>
      <c r="GEF2653" s="653"/>
      <c r="GEG2653" s="653"/>
      <c r="GEH2653" s="653"/>
      <c r="GEI2653" s="653"/>
      <c r="GEJ2653" s="653"/>
      <c r="GEK2653" s="653"/>
      <c r="GEL2653" s="653"/>
      <c r="GEM2653" s="653"/>
      <c r="GEN2653" s="653"/>
      <c r="GEO2653" s="653"/>
      <c r="GEP2653" s="653"/>
      <c r="GEQ2653" s="653"/>
      <c r="GER2653" s="653"/>
      <c r="GES2653" s="653"/>
      <c r="GET2653" s="653"/>
      <c r="GEU2653" s="653"/>
      <c r="GEV2653" s="653"/>
      <c r="GEW2653" s="653"/>
      <c r="GEX2653" s="653"/>
      <c r="GEY2653" s="653"/>
      <c r="GEZ2653" s="653"/>
      <c r="GFA2653" s="653"/>
      <c r="GFB2653" s="653"/>
      <c r="GFC2653" s="653"/>
      <c r="GFD2653" s="653"/>
      <c r="GFE2653" s="653"/>
      <c r="GFF2653" s="653"/>
      <c r="GFG2653" s="653"/>
      <c r="GFH2653" s="653"/>
      <c r="GFI2653" s="653"/>
      <c r="GFJ2653" s="653"/>
      <c r="GFK2653" s="653"/>
      <c r="GFL2653" s="653"/>
      <c r="GFM2653" s="653"/>
      <c r="GFN2653" s="653"/>
      <c r="GFO2653" s="653"/>
      <c r="GFP2653" s="653"/>
      <c r="GFQ2653" s="653"/>
      <c r="GFR2653" s="653"/>
      <c r="GFS2653" s="653"/>
      <c r="GFT2653" s="653"/>
      <c r="GFU2653" s="653"/>
      <c r="GFV2653" s="653"/>
      <c r="GFW2653" s="653"/>
      <c r="GFX2653" s="653"/>
      <c r="GFY2653" s="653"/>
      <c r="GFZ2653" s="653"/>
      <c r="GGA2653" s="653"/>
      <c r="GGB2653" s="653"/>
      <c r="GGC2653" s="653"/>
      <c r="GGD2653" s="653"/>
      <c r="GGE2653" s="653"/>
      <c r="GGF2653" s="653"/>
      <c r="GGG2653" s="653"/>
      <c r="GGH2653" s="653"/>
      <c r="GGI2653" s="653"/>
      <c r="GGJ2653" s="653"/>
      <c r="GGK2653" s="653"/>
      <c r="GGL2653" s="653"/>
      <c r="GGM2653" s="653"/>
      <c r="GGN2653" s="653"/>
      <c r="GGO2653" s="653"/>
      <c r="GGP2653" s="653"/>
      <c r="GGQ2653" s="653"/>
      <c r="GGR2653" s="653"/>
      <c r="GGS2653" s="653"/>
      <c r="GGT2653" s="653"/>
      <c r="GGU2653" s="653"/>
      <c r="GGV2653" s="653"/>
      <c r="GGW2653" s="653"/>
      <c r="GGX2653" s="653"/>
      <c r="GGY2653" s="653"/>
      <c r="GGZ2653" s="653"/>
      <c r="GHA2653" s="653"/>
      <c r="GHB2653" s="653"/>
      <c r="GHC2653" s="653"/>
      <c r="GHD2653" s="653"/>
      <c r="GHE2653" s="653"/>
      <c r="GHF2653" s="653"/>
      <c r="GHG2653" s="653"/>
      <c r="GHH2653" s="653"/>
      <c r="GHI2653" s="653"/>
      <c r="GHJ2653" s="653"/>
      <c r="GHK2653" s="653"/>
      <c r="GHL2653" s="653"/>
      <c r="GHM2653" s="653"/>
      <c r="GHN2653" s="653"/>
      <c r="GHO2653" s="653"/>
      <c r="GHP2653" s="653"/>
      <c r="GHQ2653" s="653"/>
      <c r="GHR2653" s="653"/>
      <c r="GHS2653" s="653"/>
      <c r="GHT2653" s="653"/>
      <c r="GHU2653" s="653"/>
      <c r="GHV2653" s="653"/>
      <c r="GHW2653" s="653"/>
      <c r="GHX2653" s="653"/>
      <c r="GHY2653" s="653"/>
      <c r="GHZ2653" s="653"/>
      <c r="GIA2653" s="653"/>
      <c r="GIB2653" s="653"/>
      <c r="GIC2653" s="653"/>
      <c r="GID2653" s="653"/>
      <c r="GIE2653" s="653"/>
      <c r="GIF2653" s="653"/>
      <c r="GIG2653" s="653"/>
      <c r="GIH2653" s="653"/>
      <c r="GII2653" s="653"/>
      <c r="GIJ2653" s="653"/>
      <c r="GIK2653" s="653"/>
      <c r="GIL2653" s="653"/>
      <c r="GIM2653" s="653"/>
      <c r="GIN2653" s="653"/>
      <c r="GIO2653" s="653"/>
      <c r="GIP2653" s="653"/>
      <c r="GIQ2653" s="653"/>
      <c r="GIR2653" s="653"/>
      <c r="GIS2653" s="653"/>
      <c r="GIT2653" s="653"/>
      <c r="GIU2653" s="653"/>
      <c r="GIV2653" s="653"/>
      <c r="GIW2653" s="653"/>
      <c r="GIX2653" s="653"/>
      <c r="GIY2653" s="653"/>
      <c r="GIZ2653" s="653"/>
      <c r="GJA2653" s="653"/>
      <c r="GJB2653" s="653"/>
      <c r="GJC2653" s="653"/>
      <c r="GJD2653" s="653"/>
      <c r="GJE2653" s="653"/>
      <c r="GJF2653" s="653"/>
      <c r="GJG2653" s="653"/>
      <c r="GJH2653" s="653"/>
      <c r="GJI2653" s="653"/>
      <c r="GJJ2653" s="653"/>
      <c r="GJK2653" s="653"/>
      <c r="GJL2653" s="653"/>
      <c r="GJM2653" s="653"/>
      <c r="GJN2653" s="653"/>
      <c r="GJO2653" s="653"/>
      <c r="GJP2653" s="653"/>
      <c r="GJQ2653" s="653"/>
      <c r="GJR2653" s="653"/>
      <c r="GJS2653" s="653"/>
      <c r="GJT2653" s="653"/>
      <c r="GJU2653" s="653"/>
      <c r="GJV2653" s="653"/>
      <c r="GJW2653" s="653"/>
      <c r="GJX2653" s="653"/>
      <c r="GJY2653" s="653"/>
      <c r="GJZ2653" s="653"/>
      <c r="GKA2653" s="653"/>
      <c r="GKB2653" s="653"/>
      <c r="GKC2653" s="653"/>
      <c r="GKD2653" s="653"/>
      <c r="GKE2653" s="653"/>
      <c r="GKF2653" s="653"/>
      <c r="GKG2653" s="653"/>
      <c r="GKH2653" s="653"/>
      <c r="GKI2653" s="653"/>
      <c r="GKJ2653" s="653"/>
      <c r="GKK2653" s="653"/>
      <c r="GKL2653" s="653"/>
      <c r="GKM2653" s="653"/>
      <c r="GKN2653" s="653"/>
      <c r="GKO2653" s="653"/>
      <c r="GKP2653" s="653"/>
      <c r="GKQ2653" s="653"/>
      <c r="GKR2653" s="653"/>
      <c r="GKS2653" s="653"/>
      <c r="GKT2653" s="653"/>
      <c r="GKU2653" s="653"/>
      <c r="GKV2653" s="653"/>
      <c r="GKW2653" s="653"/>
      <c r="GKX2653" s="653"/>
      <c r="GKY2653" s="653"/>
      <c r="GKZ2653" s="653"/>
      <c r="GLA2653" s="653"/>
      <c r="GLB2653" s="653"/>
      <c r="GLC2653" s="653"/>
      <c r="GLD2653" s="653"/>
      <c r="GLE2653" s="653"/>
      <c r="GLF2653" s="653"/>
      <c r="GLG2653" s="653"/>
      <c r="GLH2653" s="653"/>
      <c r="GLI2653" s="653"/>
      <c r="GLJ2653" s="653"/>
      <c r="GLK2653" s="653"/>
      <c r="GLL2653" s="653"/>
      <c r="GLM2653" s="653"/>
      <c r="GLN2653" s="653"/>
      <c r="GLO2653" s="653"/>
      <c r="GLP2653" s="653"/>
      <c r="GLQ2653" s="653"/>
      <c r="GLR2653" s="653"/>
      <c r="GLS2653" s="653"/>
      <c r="GLT2653" s="653"/>
      <c r="GLU2653" s="653"/>
      <c r="GLV2653" s="653"/>
      <c r="GLW2653" s="653"/>
      <c r="GLX2653" s="653"/>
      <c r="GLY2653" s="653"/>
      <c r="GLZ2653" s="653"/>
      <c r="GMA2653" s="653"/>
      <c r="GMB2653" s="653"/>
      <c r="GMC2653" s="653"/>
      <c r="GMD2653" s="653"/>
      <c r="GME2653" s="653"/>
      <c r="GMF2653" s="653"/>
      <c r="GMG2653" s="653"/>
      <c r="GMH2653" s="653"/>
      <c r="GMI2653" s="653"/>
      <c r="GMJ2653" s="653"/>
      <c r="GMK2653" s="653"/>
      <c r="GML2653" s="653"/>
      <c r="GMM2653" s="653"/>
      <c r="GMN2653" s="653"/>
      <c r="GMO2653" s="653"/>
      <c r="GMP2653" s="653"/>
      <c r="GMQ2653" s="653"/>
      <c r="GMR2653" s="653"/>
      <c r="GMS2653" s="653"/>
      <c r="GMT2653" s="653"/>
      <c r="GMU2653" s="653"/>
      <c r="GMV2653" s="653"/>
      <c r="GMW2653" s="653"/>
      <c r="GMX2653" s="653"/>
      <c r="GMY2653" s="653"/>
      <c r="GMZ2653" s="653"/>
      <c r="GNA2653" s="653"/>
      <c r="GNB2653" s="653"/>
      <c r="GNC2653" s="653"/>
      <c r="GND2653" s="653"/>
      <c r="GNE2653" s="653"/>
      <c r="GNF2653" s="653"/>
      <c r="GNG2653" s="653"/>
      <c r="GNH2653" s="653"/>
      <c r="GNI2653" s="653"/>
      <c r="GNJ2653" s="653"/>
      <c r="GNK2653" s="653"/>
      <c r="GNL2653" s="653"/>
      <c r="GNM2653" s="653"/>
      <c r="GNN2653" s="653"/>
      <c r="GNO2653" s="653"/>
      <c r="GNP2653" s="653"/>
      <c r="GNQ2653" s="653"/>
      <c r="GNR2653" s="653"/>
      <c r="GNS2653" s="653"/>
      <c r="GNT2653" s="653"/>
      <c r="GNU2653" s="653"/>
      <c r="GNV2653" s="653"/>
      <c r="GNW2653" s="653"/>
      <c r="GNX2653" s="653"/>
      <c r="GNY2653" s="653"/>
      <c r="GNZ2653" s="653"/>
      <c r="GOA2653" s="653"/>
      <c r="GOB2653" s="653"/>
      <c r="GOC2653" s="653"/>
      <c r="GOD2653" s="653"/>
      <c r="GOE2653" s="653"/>
      <c r="GOF2653" s="653"/>
      <c r="GOG2653" s="653"/>
      <c r="GOH2653" s="653"/>
      <c r="GOI2653" s="653"/>
      <c r="GOJ2653" s="653"/>
      <c r="GOK2653" s="653"/>
      <c r="GOL2653" s="653"/>
      <c r="GOM2653" s="653"/>
      <c r="GON2653" s="653"/>
      <c r="GOO2653" s="653"/>
      <c r="GOP2653" s="653"/>
      <c r="GOQ2653" s="653"/>
      <c r="GOR2653" s="653"/>
      <c r="GOS2653" s="653"/>
      <c r="GOT2653" s="653"/>
      <c r="GOU2653" s="653"/>
      <c r="GOV2653" s="653"/>
      <c r="GOW2653" s="653"/>
      <c r="GOX2653" s="653"/>
      <c r="GOY2653" s="653"/>
      <c r="GOZ2653" s="653"/>
      <c r="GPA2653" s="653"/>
      <c r="GPB2653" s="653"/>
      <c r="GPC2653" s="653"/>
      <c r="GPD2653" s="653"/>
      <c r="GPE2653" s="653"/>
      <c r="GPF2653" s="653"/>
      <c r="GPG2653" s="653"/>
      <c r="GPH2653" s="653"/>
      <c r="GPI2653" s="653"/>
      <c r="GPJ2653" s="653"/>
      <c r="GPK2653" s="653"/>
      <c r="GPL2653" s="653"/>
      <c r="GPM2653" s="653"/>
      <c r="GPN2653" s="653"/>
      <c r="GPO2653" s="653"/>
      <c r="GPP2653" s="653"/>
      <c r="GPQ2653" s="653"/>
      <c r="GPR2653" s="653"/>
      <c r="GPS2653" s="653"/>
      <c r="GPT2653" s="653"/>
      <c r="GPU2653" s="653"/>
      <c r="GPV2653" s="653"/>
      <c r="GPW2653" s="653"/>
      <c r="GPX2653" s="653"/>
      <c r="GPY2653" s="653"/>
      <c r="GPZ2653" s="653"/>
      <c r="GQA2653" s="653"/>
      <c r="GQB2653" s="653"/>
      <c r="GQC2653" s="653"/>
      <c r="GQD2653" s="653"/>
      <c r="GQE2653" s="653"/>
      <c r="GQF2653" s="653"/>
      <c r="GQG2653" s="653"/>
      <c r="GQH2653" s="653"/>
      <c r="GQI2653" s="653"/>
      <c r="GQJ2653" s="653"/>
      <c r="GQK2653" s="653"/>
      <c r="GQL2653" s="653"/>
      <c r="GQM2653" s="653"/>
      <c r="GQN2653" s="653"/>
      <c r="GQO2653" s="653"/>
      <c r="GQP2653" s="653"/>
      <c r="GQQ2653" s="653"/>
      <c r="GQR2653" s="653"/>
      <c r="GQS2653" s="653"/>
      <c r="GQT2653" s="653"/>
      <c r="GQU2653" s="653"/>
      <c r="GQV2653" s="653"/>
      <c r="GQW2653" s="653"/>
      <c r="GQX2653" s="653"/>
      <c r="GQY2653" s="653"/>
      <c r="GQZ2653" s="653"/>
      <c r="GRA2653" s="653"/>
      <c r="GRB2653" s="653"/>
      <c r="GRC2653" s="653"/>
      <c r="GRD2653" s="653"/>
      <c r="GRE2653" s="653"/>
      <c r="GRF2653" s="653"/>
      <c r="GRG2653" s="653"/>
      <c r="GRH2653" s="653"/>
      <c r="GRI2653" s="653"/>
      <c r="GRJ2653" s="653"/>
      <c r="GRK2653" s="653"/>
      <c r="GRL2653" s="653"/>
      <c r="GRM2653" s="653"/>
      <c r="GRN2653" s="653"/>
      <c r="GRO2653" s="653"/>
      <c r="GRP2653" s="653"/>
      <c r="GRQ2653" s="653"/>
      <c r="GRR2653" s="653"/>
      <c r="GRS2653" s="653"/>
      <c r="GRT2653" s="653"/>
      <c r="GRU2653" s="653"/>
      <c r="GRV2653" s="653"/>
      <c r="GRW2653" s="653"/>
      <c r="GRX2653" s="653"/>
      <c r="GRY2653" s="653"/>
      <c r="GRZ2653" s="653"/>
      <c r="GSA2653" s="653"/>
      <c r="GSB2653" s="653"/>
      <c r="GSC2653" s="653"/>
      <c r="GSD2653" s="653"/>
      <c r="GSE2653" s="653"/>
      <c r="GSF2653" s="653"/>
      <c r="GSG2653" s="653"/>
      <c r="GSH2653" s="653"/>
      <c r="GSI2653" s="653"/>
      <c r="GSJ2653" s="653"/>
      <c r="GSK2653" s="653"/>
      <c r="GSL2653" s="653"/>
      <c r="GSM2653" s="653"/>
      <c r="GSN2653" s="653"/>
      <c r="GSO2653" s="653"/>
      <c r="GSP2653" s="653"/>
      <c r="GSQ2653" s="653"/>
      <c r="GSR2653" s="653"/>
      <c r="GSS2653" s="653"/>
      <c r="GST2653" s="653"/>
      <c r="GSU2653" s="653"/>
      <c r="GSV2653" s="653"/>
      <c r="GSW2653" s="653"/>
      <c r="GSX2653" s="653"/>
      <c r="GSY2653" s="653"/>
      <c r="GSZ2653" s="653"/>
      <c r="GTA2653" s="653"/>
      <c r="GTB2653" s="653"/>
      <c r="GTC2653" s="653"/>
      <c r="GTD2653" s="653"/>
      <c r="GTE2653" s="653"/>
      <c r="GTF2653" s="653"/>
      <c r="GTG2653" s="653"/>
      <c r="GTH2653" s="653"/>
      <c r="GTI2653" s="653"/>
      <c r="GTJ2653" s="653"/>
      <c r="GTK2653" s="653"/>
      <c r="GTL2653" s="653"/>
      <c r="GTM2653" s="653"/>
      <c r="GTN2653" s="653"/>
      <c r="GTO2653" s="653"/>
      <c r="GTP2653" s="653"/>
      <c r="GTQ2653" s="653"/>
      <c r="GTR2653" s="653"/>
      <c r="GTS2653" s="653"/>
      <c r="GTT2653" s="653"/>
      <c r="GTU2653" s="653"/>
      <c r="GTV2653" s="653"/>
      <c r="GTW2653" s="653"/>
      <c r="GTX2653" s="653"/>
      <c r="GTY2653" s="653"/>
      <c r="GTZ2653" s="653"/>
      <c r="GUA2653" s="653"/>
      <c r="GUB2653" s="653"/>
      <c r="GUC2653" s="653"/>
      <c r="GUD2653" s="653"/>
      <c r="GUE2653" s="653"/>
      <c r="GUF2653" s="653"/>
      <c r="GUG2653" s="653"/>
      <c r="GUH2653" s="653"/>
      <c r="GUI2653" s="653"/>
      <c r="GUJ2653" s="653"/>
      <c r="GUK2653" s="653"/>
      <c r="GUL2653" s="653"/>
      <c r="GUM2653" s="653"/>
      <c r="GUN2653" s="653"/>
      <c r="GUO2653" s="653"/>
      <c r="GUP2653" s="653"/>
      <c r="GUQ2653" s="653"/>
      <c r="GUR2653" s="653"/>
      <c r="GUS2653" s="653"/>
      <c r="GUT2653" s="653"/>
      <c r="GUU2653" s="653"/>
      <c r="GUV2653" s="653"/>
      <c r="GUW2653" s="653"/>
      <c r="GUX2653" s="653"/>
      <c r="GUY2653" s="653"/>
      <c r="GUZ2653" s="653"/>
      <c r="GVA2653" s="653"/>
      <c r="GVB2653" s="653"/>
      <c r="GVC2653" s="653"/>
      <c r="GVD2653" s="653"/>
      <c r="GVE2653" s="653"/>
      <c r="GVF2653" s="653"/>
      <c r="GVG2653" s="653"/>
      <c r="GVH2653" s="653"/>
      <c r="GVI2653" s="653"/>
      <c r="GVJ2653" s="653"/>
      <c r="GVK2653" s="653"/>
      <c r="GVL2653" s="653"/>
      <c r="GVM2653" s="653"/>
      <c r="GVN2653" s="653"/>
      <c r="GVO2653" s="653"/>
      <c r="GVP2653" s="653"/>
      <c r="GVQ2653" s="653"/>
      <c r="GVR2653" s="653"/>
      <c r="GVS2653" s="653"/>
      <c r="GVT2653" s="653"/>
      <c r="GVU2653" s="653"/>
      <c r="GVV2653" s="653"/>
      <c r="GVW2653" s="653"/>
      <c r="GVX2653" s="653"/>
      <c r="GVY2653" s="653"/>
      <c r="GVZ2653" s="653"/>
      <c r="GWA2653" s="653"/>
      <c r="GWB2653" s="653"/>
      <c r="GWC2653" s="653"/>
      <c r="GWD2653" s="653"/>
      <c r="GWE2653" s="653"/>
      <c r="GWF2653" s="653"/>
      <c r="GWG2653" s="653"/>
      <c r="GWH2653" s="653"/>
      <c r="GWI2653" s="653"/>
      <c r="GWJ2653" s="653"/>
      <c r="GWK2653" s="653"/>
      <c r="GWL2653" s="653"/>
      <c r="GWM2653" s="653"/>
      <c r="GWN2653" s="653"/>
      <c r="GWO2653" s="653"/>
      <c r="GWP2653" s="653"/>
      <c r="GWQ2653" s="653"/>
      <c r="GWR2653" s="653"/>
      <c r="GWS2653" s="653"/>
      <c r="GWT2653" s="653"/>
      <c r="GWU2653" s="653"/>
      <c r="GWV2653" s="653"/>
      <c r="GWW2653" s="653"/>
      <c r="GWX2653" s="653"/>
      <c r="GWY2653" s="653"/>
      <c r="GWZ2653" s="653"/>
      <c r="GXA2653" s="653"/>
      <c r="GXB2653" s="653"/>
      <c r="GXC2653" s="653"/>
      <c r="GXD2653" s="653"/>
      <c r="GXE2653" s="653"/>
      <c r="GXF2653" s="653"/>
      <c r="GXG2653" s="653"/>
      <c r="GXH2653" s="653"/>
      <c r="GXI2653" s="653"/>
      <c r="GXJ2653" s="653"/>
      <c r="GXK2653" s="653"/>
      <c r="GXL2653" s="653"/>
      <c r="GXM2653" s="653"/>
      <c r="GXN2653" s="653"/>
      <c r="GXO2653" s="653"/>
      <c r="GXP2653" s="653"/>
      <c r="GXQ2653" s="653"/>
      <c r="GXR2653" s="653"/>
      <c r="GXS2653" s="653"/>
      <c r="GXT2653" s="653"/>
      <c r="GXU2653" s="653"/>
      <c r="GXV2653" s="653"/>
      <c r="GXW2653" s="653"/>
      <c r="GXX2653" s="653"/>
      <c r="GXY2653" s="653"/>
      <c r="GXZ2653" s="653"/>
      <c r="GYA2653" s="653"/>
      <c r="GYB2653" s="653"/>
      <c r="GYC2653" s="653"/>
      <c r="GYD2653" s="653"/>
      <c r="GYE2653" s="653"/>
      <c r="GYF2653" s="653"/>
      <c r="GYG2653" s="653"/>
      <c r="GYH2653" s="653"/>
      <c r="GYI2653" s="653"/>
      <c r="GYJ2653" s="653"/>
      <c r="GYK2653" s="653"/>
      <c r="GYL2653" s="653"/>
      <c r="GYM2653" s="653"/>
      <c r="GYN2653" s="653"/>
      <c r="GYO2653" s="653"/>
      <c r="GYP2653" s="653"/>
      <c r="GYQ2653" s="653"/>
      <c r="GYR2653" s="653"/>
      <c r="GYS2653" s="653"/>
      <c r="GYT2653" s="653"/>
      <c r="GYU2653" s="653"/>
      <c r="GYV2653" s="653"/>
      <c r="GYW2653" s="653"/>
      <c r="GYX2653" s="653"/>
      <c r="GYY2653" s="653"/>
      <c r="GYZ2653" s="653"/>
      <c r="GZA2653" s="653"/>
      <c r="GZB2653" s="653"/>
      <c r="GZC2653" s="653"/>
      <c r="GZD2653" s="653"/>
      <c r="GZE2653" s="653"/>
      <c r="GZF2653" s="653"/>
      <c r="GZG2653" s="653"/>
      <c r="GZH2653" s="653"/>
      <c r="GZI2653" s="653"/>
      <c r="GZJ2653" s="653"/>
      <c r="GZK2653" s="653"/>
      <c r="GZL2653" s="653"/>
      <c r="GZM2653" s="653"/>
      <c r="GZN2653" s="653"/>
      <c r="GZO2653" s="653"/>
      <c r="GZP2653" s="653"/>
      <c r="GZQ2653" s="653"/>
      <c r="GZR2653" s="653"/>
      <c r="GZS2653" s="653"/>
      <c r="GZT2653" s="653"/>
      <c r="GZU2653" s="653"/>
      <c r="GZV2653" s="653"/>
      <c r="GZW2653" s="653"/>
      <c r="GZX2653" s="653"/>
      <c r="GZY2653" s="653"/>
      <c r="GZZ2653" s="653"/>
      <c r="HAA2653" s="653"/>
      <c r="HAB2653" s="653"/>
      <c r="HAC2653" s="653"/>
      <c r="HAD2653" s="653"/>
      <c r="HAE2653" s="653"/>
      <c r="HAF2653" s="653"/>
      <c r="HAG2653" s="653"/>
      <c r="HAH2653" s="653"/>
      <c r="HAI2653" s="653"/>
      <c r="HAJ2653" s="653"/>
      <c r="HAK2653" s="653"/>
      <c r="HAL2653" s="653"/>
      <c r="HAM2653" s="653"/>
      <c r="HAN2653" s="653"/>
      <c r="HAO2653" s="653"/>
      <c r="HAP2653" s="653"/>
      <c r="HAQ2653" s="653"/>
      <c r="HAR2653" s="653"/>
      <c r="HAS2653" s="653"/>
      <c r="HAT2653" s="653"/>
      <c r="HAU2653" s="653"/>
      <c r="HAV2653" s="653"/>
      <c r="HAW2653" s="653"/>
      <c r="HAX2653" s="653"/>
      <c r="HAY2653" s="653"/>
      <c r="HAZ2653" s="653"/>
      <c r="HBA2653" s="653"/>
      <c r="HBB2653" s="653"/>
      <c r="HBC2653" s="653"/>
      <c r="HBD2653" s="653"/>
      <c r="HBE2653" s="653"/>
      <c r="HBF2653" s="653"/>
      <c r="HBG2653" s="653"/>
      <c r="HBH2653" s="653"/>
      <c r="HBI2653" s="653"/>
      <c r="HBJ2653" s="653"/>
      <c r="HBK2653" s="653"/>
      <c r="HBL2653" s="653"/>
      <c r="HBM2653" s="653"/>
      <c r="HBN2653" s="653"/>
      <c r="HBO2653" s="653"/>
      <c r="HBP2653" s="653"/>
      <c r="HBQ2653" s="653"/>
      <c r="HBR2653" s="653"/>
      <c r="HBS2653" s="653"/>
      <c r="HBT2653" s="653"/>
      <c r="HBU2653" s="653"/>
      <c r="HBV2653" s="653"/>
      <c r="HBW2653" s="653"/>
      <c r="HBX2653" s="653"/>
      <c r="HBY2653" s="653"/>
      <c r="HBZ2653" s="653"/>
      <c r="HCA2653" s="653"/>
      <c r="HCB2653" s="653"/>
      <c r="HCC2653" s="653"/>
      <c r="HCD2653" s="653"/>
      <c r="HCE2653" s="653"/>
      <c r="HCF2653" s="653"/>
      <c r="HCG2653" s="653"/>
      <c r="HCH2653" s="653"/>
      <c r="HCI2653" s="653"/>
      <c r="HCJ2653" s="653"/>
      <c r="HCK2653" s="653"/>
      <c r="HCL2653" s="653"/>
      <c r="HCM2653" s="653"/>
      <c r="HCN2653" s="653"/>
      <c r="HCO2653" s="653"/>
      <c r="HCP2653" s="653"/>
      <c r="HCQ2653" s="653"/>
      <c r="HCR2653" s="653"/>
      <c r="HCS2653" s="653"/>
      <c r="HCT2653" s="653"/>
      <c r="HCU2653" s="653"/>
      <c r="HCV2653" s="653"/>
      <c r="HCW2653" s="653"/>
      <c r="HCX2653" s="653"/>
      <c r="HCY2653" s="653"/>
      <c r="HCZ2653" s="653"/>
      <c r="HDA2653" s="653"/>
      <c r="HDB2653" s="653"/>
      <c r="HDC2653" s="653"/>
      <c r="HDD2653" s="653"/>
      <c r="HDE2653" s="653"/>
      <c r="HDF2653" s="653"/>
      <c r="HDG2653" s="653"/>
      <c r="HDH2653" s="653"/>
      <c r="HDI2653" s="653"/>
      <c r="HDJ2653" s="653"/>
      <c r="HDK2653" s="653"/>
      <c r="HDL2653" s="653"/>
      <c r="HDM2653" s="653"/>
      <c r="HDN2653" s="653"/>
      <c r="HDO2653" s="653"/>
      <c r="HDP2653" s="653"/>
      <c r="HDQ2653" s="653"/>
      <c r="HDR2653" s="653"/>
      <c r="HDS2653" s="653"/>
      <c r="HDT2653" s="653"/>
      <c r="HDU2653" s="653"/>
      <c r="HDV2653" s="653"/>
      <c r="HDW2653" s="653"/>
      <c r="HDX2653" s="653"/>
      <c r="HDY2653" s="653"/>
      <c r="HDZ2653" s="653"/>
      <c r="HEA2653" s="653"/>
      <c r="HEB2653" s="653"/>
      <c r="HEC2653" s="653"/>
      <c r="HED2653" s="653"/>
      <c r="HEE2653" s="653"/>
      <c r="HEF2653" s="653"/>
      <c r="HEG2653" s="653"/>
      <c r="HEH2653" s="653"/>
      <c r="HEI2653" s="653"/>
      <c r="HEJ2653" s="653"/>
      <c r="HEK2653" s="653"/>
      <c r="HEL2653" s="653"/>
      <c r="HEM2653" s="653"/>
      <c r="HEN2653" s="653"/>
      <c r="HEO2653" s="653"/>
      <c r="HEP2653" s="653"/>
      <c r="HEQ2653" s="653"/>
      <c r="HER2653" s="653"/>
      <c r="HES2653" s="653"/>
      <c r="HET2653" s="653"/>
      <c r="HEU2653" s="653"/>
      <c r="HEV2653" s="653"/>
      <c r="HEW2653" s="653"/>
      <c r="HEX2653" s="653"/>
      <c r="HEY2653" s="653"/>
      <c r="HEZ2653" s="653"/>
      <c r="HFA2653" s="653"/>
      <c r="HFB2653" s="653"/>
      <c r="HFC2653" s="653"/>
      <c r="HFD2653" s="653"/>
      <c r="HFE2653" s="653"/>
      <c r="HFF2653" s="653"/>
      <c r="HFG2653" s="653"/>
      <c r="HFH2653" s="653"/>
      <c r="HFI2653" s="653"/>
      <c r="HFJ2653" s="653"/>
      <c r="HFK2653" s="653"/>
      <c r="HFL2653" s="653"/>
      <c r="HFM2653" s="653"/>
      <c r="HFN2653" s="653"/>
      <c r="HFO2653" s="653"/>
      <c r="HFP2653" s="653"/>
      <c r="HFQ2653" s="653"/>
      <c r="HFR2653" s="653"/>
      <c r="HFS2653" s="653"/>
      <c r="HFT2653" s="653"/>
      <c r="HFU2653" s="653"/>
      <c r="HFV2653" s="653"/>
      <c r="HFW2653" s="653"/>
      <c r="HFX2653" s="653"/>
      <c r="HFY2653" s="653"/>
      <c r="HFZ2653" s="653"/>
      <c r="HGA2653" s="653"/>
      <c r="HGB2653" s="653"/>
      <c r="HGC2653" s="653"/>
      <c r="HGD2653" s="653"/>
      <c r="HGE2653" s="653"/>
      <c r="HGF2653" s="653"/>
      <c r="HGG2653" s="653"/>
      <c r="HGH2653" s="653"/>
      <c r="HGI2653" s="653"/>
      <c r="HGJ2653" s="653"/>
      <c r="HGK2653" s="653"/>
      <c r="HGL2653" s="653"/>
      <c r="HGM2653" s="653"/>
      <c r="HGN2653" s="653"/>
      <c r="HGO2653" s="653"/>
      <c r="HGP2653" s="653"/>
      <c r="HGQ2653" s="653"/>
      <c r="HGR2653" s="653"/>
      <c r="HGS2653" s="653"/>
      <c r="HGT2653" s="653"/>
      <c r="HGU2653" s="653"/>
      <c r="HGV2653" s="653"/>
      <c r="HGW2653" s="653"/>
      <c r="HGX2653" s="653"/>
      <c r="HGY2653" s="653"/>
      <c r="HGZ2653" s="653"/>
      <c r="HHA2653" s="653"/>
      <c r="HHB2653" s="653"/>
      <c r="HHC2653" s="653"/>
      <c r="HHD2653" s="653"/>
      <c r="HHE2653" s="653"/>
      <c r="HHF2653" s="653"/>
      <c r="HHG2653" s="653"/>
      <c r="HHH2653" s="653"/>
      <c r="HHI2653" s="653"/>
      <c r="HHJ2653" s="653"/>
      <c r="HHK2653" s="653"/>
      <c r="HHL2653" s="653"/>
      <c r="HHM2653" s="653"/>
      <c r="HHN2653" s="653"/>
      <c r="HHO2653" s="653"/>
      <c r="HHP2653" s="653"/>
      <c r="HHQ2653" s="653"/>
      <c r="HHR2653" s="653"/>
      <c r="HHS2653" s="653"/>
      <c r="HHT2653" s="653"/>
      <c r="HHU2653" s="653"/>
      <c r="HHV2653" s="653"/>
      <c r="HHW2653" s="653"/>
      <c r="HHX2653" s="653"/>
      <c r="HHY2653" s="653"/>
      <c r="HHZ2653" s="653"/>
      <c r="HIA2653" s="653"/>
      <c r="HIB2653" s="653"/>
      <c r="HIC2653" s="653"/>
      <c r="HID2653" s="653"/>
      <c r="HIE2653" s="653"/>
      <c r="HIF2653" s="653"/>
      <c r="HIG2653" s="653"/>
      <c r="HIH2653" s="653"/>
      <c r="HII2653" s="653"/>
      <c r="HIJ2653" s="653"/>
      <c r="HIK2653" s="653"/>
      <c r="HIL2653" s="653"/>
      <c r="HIM2653" s="653"/>
      <c r="HIN2653" s="653"/>
      <c r="HIO2653" s="653"/>
      <c r="HIP2653" s="653"/>
      <c r="HIQ2653" s="653"/>
      <c r="HIR2653" s="653"/>
      <c r="HIS2653" s="653"/>
      <c r="HIT2653" s="653"/>
      <c r="HIU2653" s="653"/>
      <c r="HIV2653" s="653"/>
      <c r="HIW2653" s="653"/>
      <c r="HIX2653" s="653"/>
      <c r="HIY2653" s="653"/>
      <c r="HIZ2653" s="653"/>
      <c r="HJA2653" s="653"/>
      <c r="HJB2653" s="653"/>
      <c r="HJC2653" s="653"/>
      <c r="HJD2653" s="653"/>
      <c r="HJE2653" s="653"/>
      <c r="HJF2653" s="653"/>
      <c r="HJG2653" s="653"/>
      <c r="HJH2653" s="653"/>
      <c r="HJI2653" s="653"/>
      <c r="HJJ2653" s="653"/>
      <c r="HJK2653" s="653"/>
      <c r="HJL2653" s="653"/>
      <c r="HJM2653" s="653"/>
      <c r="HJN2653" s="653"/>
      <c r="HJO2653" s="653"/>
      <c r="HJP2653" s="653"/>
      <c r="HJQ2653" s="653"/>
      <c r="HJR2653" s="653"/>
      <c r="HJS2653" s="653"/>
      <c r="HJT2653" s="653"/>
      <c r="HJU2653" s="653"/>
      <c r="HJV2653" s="653"/>
      <c r="HJW2653" s="653"/>
      <c r="HJX2653" s="653"/>
      <c r="HJY2653" s="653"/>
      <c r="HJZ2653" s="653"/>
      <c r="HKA2653" s="653"/>
      <c r="HKB2653" s="653"/>
      <c r="HKC2653" s="653"/>
      <c r="HKD2653" s="653"/>
      <c r="HKE2653" s="653"/>
      <c r="HKF2653" s="653"/>
      <c r="HKG2653" s="653"/>
      <c r="HKH2653" s="653"/>
      <c r="HKI2653" s="653"/>
      <c r="HKJ2653" s="653"/>
      <c r="HKK2653" s="653"/>
      <c r="HKL2653" s="653"/>
      <c r="HKM2653" s="653"/>
      <c r="HKN2653" s="653"/>
      <c r="HKO2653" s="653"/>
      <c r="HKP2653" s="653"/>
      <c r="HKQ2653" s="653"/>
      <c r="HKR2653" s="653"/>
      <c r="HKS2653" s="653"/>
      <c r="HKT2653" s="653"/>
      <c r="HKU2653" s="653"/>
      <c r="HKV2653" s="653"/>
      <c r="HKW2653" s="653"/>
      <c r="HKX2653" s="653"/>
      <c r="HKY2653" s="653"/>
      <c r="HKZ2653" s="653"/>
      <c r="HLA2653" s="653"/>
      <c r="HLB2653" s="653"/>
      <c r="HLC2653" s="653"/>
      <c r="HLD2653" s="653"/>
      <c r="HLE2653" s="653"/>
      <c r="HLF2653" s="653"/>
      <c r="HLG2653" s="653"/>
      <c r="HLH2653" s="653"/>
      <c r="HLI2653" s="653"/>
      <c r="HLJ2653" s="653"/>
      <c r="HLK2653" s="653"/>
      <c r="HLL2653" s="653"/>
      <c r="HLM2653" s="653"/>
      <c r="HLN2653" s="653"/>
      <c r="HLO2653" s="653"/>
      <c r="HLP2653" s="653"/>
      <c r="HLQ2653" s="653"/>
      <c r="HLR2653" s="653"/>
      <c r="HLS2653" s="653"/>
      <c r="HLT2653" s="653"/>
      <c r="HLU2653" s="653"/>
      <c r="HLV2653" s="653"/>
      <c r="HLW2653" s="653"/>
      <c r="HLX2653" s="653"/>
      <c r="HLY2653" s="653"/>
      <c r="HLZ2653" s="653"/>
      <c r="HMA2653" s="653"/>
      <c r="HMB2653" s="653"/>
      <c r="HMC2653" s="653"/>
      <c r="HMD2653" s="653"/>
      <c r="HME2653" s="653"/>
      <c r="HMF2653" s="653"/>
      <c r="HMG2653" s="653"/>
      <c r="HMH2653" s="653"/>
      <c r="HMI2653" s="653"/>
      <c r="HMJ2653" s="653"/>
      <c r="HMK2653" s="653"/>
      <c r="HML2653" s="653"/>
      <c r="HMM2653" s="653"/>
      <c r="HMN2653" s="653"/>
      <c r="HMO2653" s="653"/>
      <c r="HMP2653" s="653"/>
      <c r="HMQ2653" s="653"/>
      <c r="HMR2653" s="653"/>
      <c r="HMS2653" s="653"/>
      <c r="HMT2653" s="653"/>
      <c r="HMU2653" s="653"/>
      <c r="HMV2653" s="653"/>
      <c r="HMW2653" s="653"/>
      <c r="HMX2653" s="653"/>
      <c r="HMY2653" s="653"/>
      <c r="HMZ2653" s="653"/>
      <c r="HNA2653" s="653"/>
      <c r="HNB2653" s="653"/>
      <c r="HNC2653" s="653"/>
      <c r="HND2653" s="653"/>
      <c r="HNE2653" s="653"/>
      <c r="HNF2653" s="653"/>
      <c r="HNG2653" s="653"/>
      <c r="HNH2653" s="653"/>
      <c r="HNI2653" s="653"/>
      <c r="HNJ2653" s="653"/>
      <c r="HNK2653" s="653"/>
      <c r="HNL2653" s="653"/>
      <c r="HNM2653" s="653"/>
      <c r="HNN2653" s="653"/>
      <c r="HNO2653" s="653"/>
      <c r="HNP2653" s="653"/>
      <c r="HNQ2653" s="653"/>
      <c r="HNR2653" s="653"/>
      <c r="HNS2653" s="653"/>
      <c r="HNT2653" s="653"/>
      <c r="HNU2653" s="653"/>
      <c r="HNV2653" s="653"/>
      <c r="HNW2653" s="653"/>
      <c r="HNX2653" s="653"/>
      <c r="HNY2653" s="653"/>
      <c r="HNZ2653" s="653"/>
      <c r="HOA2653" s="653"/>
      <c r="HOB2653" s="653"/>
      <c r="HOC2653" s="653"/>
      <c r="HOD2653" s="653"/>
      <c r="HOE2653" s="653"/>
      <c r="HOF2653" s="653"/>
      <c r="HOG2653" s="653"/>
      <c r="HOH2653" s="653"/>
      <c r="HOI2653" s="653"/>
      <c r="HOJ2653" s="653"/>
      <c r="HOK2653" s="653"/>
      <c r="HOL2653" s="653"/>
      <c r="HOM2653" s="653"/>
      <c r="HON2653" s="653"/>
      <c r="HOO2653" s="653"/>
      <c r="HOP2653" s="653"/>
      <c r="HOQ2653" s="653"/>
      <c r="HOR2653" s="653"/>
      <c r="HOS2653" s="653"/>
      <c r="HOT2653" s="653"/>
      <c r="HOU2653" s="653"/>
      <c r="HOV2653" s="653"/>
      <c r="HOW2653" s="653"/>
      <c r="HOX2653" s="653"/>
      <c r="HOY2653" s="653"/>
      <c r="HOZ2653" s="653"/>
      <c r="HPA2653" s="653"/>
      <c r="HPB2653" s="653"/>
      <c r="HPC2653" s="653"/>
      <c r="HPD2653" s="653"/>
      <c r="HPE2653" s="653"/>
      <c r="HPF2653" s="653"/>
      <c r="HPG2653" s="653"/>
      <c r="HPH2653" s="653"/>
      <c r="HPI2653" s="653"/>
      <c r="HPJ2653" s="653"/>
      <c r="HPK2653" s="653"/>
      <c r="HPL2653" s="653"/>
      <c r="HPM2653" s="653"/>
      <c r="HPN2653" s="653"/>
      <c r="HPO2653" s="653"/>
      <c r="HPP2653" s="653"/>
      <c r="HPQ2653" s="653"/>
      <c r="HPR2653" s="653"/>
      <c r="HPS2653" s="653"/>
      <c r="HPT2653" s="653"/>
      <c r="HPU2653" s="653"/>
      <c r="HPV2653" s="653"/>
      <c r="HPW2653" s="653"/>
      <c r="HPX2653" s="653"/>
      <c r="HPY2653" s="653"/>
      <c r="HPZ2653" s="653"/>
      <c r="HQA2653" s="653"/>
      <c r="HQB2653" s="653"/>
      <c r="HQC2653" s="653"/>
      <c r="HQD2653" s="653"/>
      <c r="HQE2653" s="653"/>
      <c r="HQF2653" s="653"/>
      <c r="HQG2653" s="653"/>
      <c r="HQH2653" s="653"/>
      <c r="HQI2653" s="653"/>
      <c r="HQJ2653" s="653"/>
      <c r="HQK2653" s="653"/>
      <c r="HQL2653" s="653"/>
      <c r="HQM2653" s="653"/>
      <c r="HQN2653" s="653"/>
      <c r="HQO2653" s="653"/>
      <c r="HQP2653" s="653"/>
      <c r="HQQ2653" s="653"/>
      <c r="HQR2653" s="653"/>
      <c r="HQS2653" s="653"/>
      <c r="HQT2653" s="653"/>
      <c r="HQU2653" s="653"/>
      <c r="HQV2653" s="653"/>
      <c r="HQW2653" s="653"/>
      <c r="HQX2653" s="653"/>
      <c r="HQY2653" s="653"/>
      <c r="HQZ2653" s="653"/>
      <c r="HRA2653" s="653"/>
      <c r="HRB2653" s="653"/>
      <c r="HRC2653" s="653"/>
      <c r="HRD2653" s="653"/>
      <c r="HRE2653" s="653"/>
      <c r="HRF2653" s="653"/>
      <c r="HRG2653" s="653"/>
      <c r="HRH2653" s="653"/>
      <c r="HRI2653" s="653"/>
      <c r="HRJ2653" s="653"/>
      <c r="HRK2653" s="653"/>
      <c r="HRL2653" s="653"/>
      <c r="HRM2653" s="653"/>
      <c r="HRN2653" s="653"/>
      <c r="HRO2653" s="653"/>
      <c r="HRP2653" s="653"/>
      <c r="HRQ2653" s="653"/>
      <c r="HRR2653" s="653"/>
      <c r="HRS2653" s="653"/>
      <c r="HRT2653" s="653"/>
      <c r="HRU2653" s="653"/>
      <c r="HRV2653" s="653"/>
      <c r="HRW2653" s="653"/>
      <c r="HRX2653" s="653"/>
      <c r="HRY2653" s="653"/>
      <c r="HRZ2653" s="653"/>
      <c r="HSA2653" s="653"/>
      <c r="HSB2653" s="653"/>
      <c r="HSC2653" s="653"/>
      <c r="HSD2653" s="653"/>
      <c r="HSE2653" s="653"/>
      <c r="HSF2653" s="653"/>
      <c r="HSG2653" s="653"/>
      <c r="HSH2653" s="653"/>
      <c r="HSI2653" s="653"/>
      <c r="HSJ2653" s="653"/>
      <c r="HSK2653" s="653"/>
      <c r="HSL2653" s="653"/>
      <c r="HSM2653" s="653"/>
      <c r="HSN2653" s="653"/>
      <c r="HSO2653" s="653"/>
      <c r="HSP2653" s="653"/>
      <c r="HSQ2653" s="653"/>
      <c r="HSR2653" s="653"/>
      <c r="HSS2653" s="653"/>
      <c r="HST2653" s="653"/>
      <c r="HSU2653" s="653"/>
      <c r="HSV2653" s="653"/>
      <c r="HSW2653" s="653"/>
      <c r="HSX2653" s="653"/>
      <c r="HSY2653" s="653"/>
      <c r="HSZ2653" s="653"/>
      <c r="HTA2653" s="653"/>
      <c r="HTB2653" s="653"/>
      <c r="HTC2653" s="653"/>
      <c r="HTD2653" s="653"/>
      <c r="HTE2653" s="653"/>
      <c r="HTF2653" s="653"/>
      <c r="HTG2653" s="653"/>
      <c r="HTH2653" s="653"/>
      <c r="HTI2653" s="653"/>
      <c r="HTJ2653" s="653"/>
      <c r="HTK2653" s="653"/>
      <c r="HTL2653" s="653"/>
      <c r="HTM2653" s="653"/>
      <c r="HTN2653" s="653"/>
      <c r="HTO2653" s="653"/>
      <c r="HTP2653" s="653"/>
      <c r="HTQ2653" s="653"/>
      <c r="HTR2653" s="653"/>
      <c r="HTS2653" s="653"/>
      <c r="HTT2653" s="653"/>
      <c r="HTU2653" s="653"/>
      <c r="HTV2653" s="653"/>
      <c r="HTW2653" s="653"/>
      <c r="HTX2653" s="653"/>
      <c r="HTY2653" s="653"/>
      <c r="HTZ2653" s="653"/>
      <c r="HUA2653" s="653"/>
      <c r="HUB2653" s="653"/>
      <c r="HUC2653" s="653"/>
      <c r="HUD2653" s="653"/>
      <c r="HUE2653" s="653"/>
      <c r="HUF2653" s="653"/>
      <c r="HUG2653" s="653"/>
      <c r="HUH2653" s="653"/>
      <c r="HUI2653" s="653"/>
      <c r="HUJ2653" s="653"/>
      <c r="HUK2653" s="653"/>
      <c r="HUL2653" s="653"/>
      <c r="HUM2653" s="653"/>
      <c r="HUN2653" s="653"/>
      <c r="HUO2653" s="653"/>
      <c r="HUP2653" s="653"/>
      <c r="HUQ2653" s="653"/>
      <c r="HUR2653" s="653"/>
      <c r="HUS2653" s="653"/>
      <c r="HUT2653" s="653"/>
      <c r="HUU2653" s="653"/>
      <c r="HUV2653" s="653"/>
      <c r="HUW2653" s="653"/>
      <c r="HUX2653" s="653"/>
      <c r="HUY2653" s="653"/>
      <c r="HUZ2653" s="653"/>
      <c r="HVA2653" s="653"/>
      <c r="HVB2653" s="653"/>
      <c r="HVC2653" s="653"/>
      <c r="HVD2653" s="653"/>
      <c r="HVE2653" s="653"/>
      <c r="HVF2653" s="653"/>
      <c r="HVG2653" s="653"/>
      <c r="HVH2653" s="653"/>
      <c r="HVI2653" s="653"/>
      <c r="HVJ2653" s="653"/>
      <c r="HVK2653" s="653"/>
      <c r="HVL2653" s="653"/>
      <c r="HVM2653" s="653"/>
      <c r="HVN2653" s="653"/>
      <c r="HVO2653" s="653"/>
      <c r="HVP2653" s="653"/>
      <c r="HVQ2653" s="653"/>
      <c r="HVR2653" s="653"/>
      <c r="HVS2653" s="653"/>
      <c r="HVT2653" s="653"/>
      <c r="HVU2653" s="653"/>
      <c r="HVV2653" s="653"/>
      <c r="HVW2653" s="653"/>
      <c r="HVX2653" s="653"/>
      <c r="HVY2653" s="653"/>
      <c r="HVZ2653" s="653"/>
      <c r="HWA2653" s="653"/>
      <c r="HWB2653" s="653"/>
      <c r="HWC2653" s="653"/>
      <c r="HWD2653" s="653"/>
      <c r="HWE2653" s="653"/>
      <c r="HWF2653" s="653"/>
      <c r="HWG2653" s="653"/>
      <c r="HWH2653" s="653"/>
      <c r="HWI2653" s="653"/>
      <c r="HWJ2653" s="653"/>
      <c r="HWK2653" s="653"/>
      <c r="HWL2653" s="653"/>
      <c r="HWM2653" s="653"/>
      <c r="HWN2653" s="653"/>
      <c r="HWO2653" s="653"/>
      <c r="HWP2653" s="653"/>
      <c r="HWQ2653" s="653"/>
      <c r="HWR2653" s="653"/>
      <c r="HWS2653" s="653"/>
      <c r="HWT2653" s="653"/>
      <c r="HWU2653" s="653"/>
      <c r="HWV2653" s="653"/>
      <c r="HWW2653" s="653"/>
      <c r="HWX2653" s="653"/>
      <c r="HWY2653" s="653"/>
      <c r="HWZ2653" s="653"/>
      <c r="HXA2653" s="653"/>
      <c r="HXB2653" s="653"/>
      <c r="HXC2653" s="653"/>
      <c r="HXD2653" s="653"/>
      <c r="HXE2653" s="653"/>
      <c r="HXF2653" s="653"/>
      <c r="HXG2653" s="653"/>
      <c r="HXH2653" s="653"/>
      <c r="HXI2653" s="653"/>
      <c r="HXJ2653" s="653"/>
      <c r="HXK2653" s="653"/>
      <c r="HXL2653" s="653"/>
      <c r="HXM2653" s="653"/>
      <c r="HXN2653" s="653"/>
      <c r="HXO2653" s="653"/>
      <c r="HXP2653" s="653"/>
      <c r="HXQ2653" s="653"/>
      <c r="HXR2653" s="653"/>
      <c r="HXS2653" s="653"/>
      <c r="HXT2653" s="653"/>
      <c r="HXU2653" s="653"/>
      <c r="HXV2653" s="653"/>
      <c r="HXW2653" s="653"/>
      <c r="HXX2653" s="653"/>
      <c r="HXY2653" s="653"/>
      <c r="HXZ2653" s="653"/>
      <c r="HYA2653" s="653"/>
      <c r="HYB2653" s="653"/>
      <c r="HYC2653" s="653"/>
      <c r="HYD2653" s="653"/>
      <c r="HYE2653" s="653"/>
      <c r="HYF2653" s="653"/>
      <c r="HYG2653" s="653"/>
      <c r="HYH2653" s="653"/>
      <c r="HYI2653" s="653"/>
      <c r="HYJ2653" s="653"/>
      <c r="HYK2653" s="653"/>
      <c r="HYL2653" s="653"/>
      <c r="HYM2653" s="653"/>
      <c r="HYN2653" s="653"/>
      <c r="HYO2653" s="653"/>
      <c r="HYP2653" s="653"/>
      <c r="HYQ2653" s="653"/>
      <c r="HYR2653" s="653"/>
      <c r="HYS2653" s="653"/>
      <c r="HYT2653" s="653"/>
      <c r="HYU2653" s="653"/>
      <c r="HYV2653" s="653"/>
      <c r="HYW2653" s="653"/>
      <c r="HYX2653" s="653"/>
      <c r="HYY2653" s="653"/>
      <c r="HYZ2653" s="653"/>
      <c r="HZA2653" s="653"/>
      <c r="HZB2653" s="653"/>
      <c r="HZC2653" s="653"/>
      <c r="HZD2653" s="653"/>
      <c r="HZE2653" s="653"/>
      <c r="HZF2653" s="653"/>
      <c r="HZG2653" s="653"/>
      <c r="HZH2653" s="653"/>
      <c r="HZI2653" s="653"/>
      <c r="HZJ2653" s="653"/>
      <c r="HZK2653" s="653"/>
      <c r="HZL2653" s="653"/>
      <c r="HZM2653" s="653"/>
      <c r="HZN2653" s="653"/>
      <c r="HZO2653" s="653"/>
      <c r="HZP2653" s="653"/>
      <c r="HZQ2653" s="653"/>
      <c r="HZR2653" s="653"/>
      <c r="HZS2653" s="653"/>
      <c r="HZT2653" s="653"/>
      <c r="HZU2653" s="653"/>
      <c r="HZV2653" s="653"/>
      <c r="HZW2653" s="653"/>
      <c r="HZX2653" s="653"/>
      <c r="HZY2653" s="653"/>
      <c r="HZZ2653" s="653"/>
      <c r="IAA2653" s="653"/>
      <c r="IAB2653" s="653"/>
      <c r="IAC2653" s="653"/>
      <c r="IAD2653" s="653"/>
      <c r="IAE2653" s="653"/>
      <c r="IAF2653" s="653"/>
      <c r="IAG2653" s="653"/>
      <c r="IAH2653" s="653"/>
      <c r="IAI2653" s="653"/>
      <c r="IAJ2653" s="653"/>
      <c r="IAK2653" s="653"/>
      <c r="IAL2653" s="653"/>
      <c r="IAM2653" s="653"/>
      <c r="IAN2653" s="653"/>
      <c r="IAO2653" s="653"/>
      <c r="IAP2653" s="653"/>
      <c r="IAQ2653" s="653"/>
      <c r="IAR2653" s="653"/>
      <c r="IAS2653" s="653"/>
      <c r="IAT2653" s="653"/>
      <c r="IAU2653" s="653"/>
      <c r="IAV2653" s="653"/>
      <c r="IAW2653" s="653"/>
      <c r="IAX2653" s="653"/>
      <c r="IAY2653" s="653"/>
      <c r="IAZ2653" s="653"/>
      <c r="IBA2653" s="653"/>
      <c r="IBB2653" s="653"/>
      <c r="IBC2653" s="653"/>
      <c r="IBD2653" s="653"/>
      <c r="IBE2653" s="653"/>
      <c r="IBF2653" s="653"/>
      <c r="IBG2653" s="653"/>
      <c r="IBH2653" s="653"/>
      <c r="IBI2653" s="653"/>
      <c r="IBJ2653" s="653"/>
      <c r="IBK2653" s="653"/>
      <c r="IBL2653" s="653"/>
      <c r="IBM2653" s="653"/>
      <c r="IBN2653" s="653"/>
      <c r="IBO2653" s="653"/>
      <c r="IBP2653" s="653"/>
      <c r="IBQ2653" s="653"/>
      <c r="IBR2653" s="653"/>
      <c r="IBS2653" s="653"/>
      <c r="IBT2653" s="653"/>
      <c r="IBU2653" s="653"/>
      <c r="IBV2653" s="653"/>
      <c r="IBW2653" s="653"/>
      <c r="IBX2653" s="653"/>
      <c r="IBY2653" s="653"/>
      <c r="IBZ2653" s="653"/>
      <c r="ICA2653" s="653"/>
      <c r="ICB2653" s="653"/>
      <c r="ICC2653" s="653"/>
      <c r="ICD2653" s="653"/>
      <c r="ICE2653" s="653"/>
      <c r="ICF2653" s="653"/>
      <c r="ICG2653" s="653"/>
      <c r="ICH2653" s="653"/>
      <c r="ICI2653" s="653"/>
      <c r="ICJ2653" s="653"/>
      <c r="ICK2653" s="653"/>
      <c r="ICL2653" s="653"/>
      <c r="ICM2653" s="653"/>
      <c r="ICN2653" s="653"/>
      <c r="ICO2653" s="653"/>
      <c r="ICP2653" s="653"/>
      <c r="ICQ2653" s="653"/>
      <c r="ICR2653" s="653"/>
      <c r="ICS2653" s="653"/>
      <c r="ICT2653" s="653"/>
      <c r="ICU2653" s="653"/>
      <c r="ICV2653" s="653"/>
      <c r="ICW2653" s="653"/>
      <c r="ICX2653" s="653"/>
      <c r="ICY2653" s="653"/>
      <c r="ICZ2653" s="653"/>
      <c r="IDA2653" s="653"/>
      <c r="IDB2653" s="653"/>
      <c r="IDC2653" s="653"/>
      <c r="IDD2653" s="653"/>
      <c r="IDE2653" s="653"/>
      <c r="IDF2653" s="653"/>
      <c r="IDG2653" s="653"/>
      <c r="IDH2653" s="653"/>
      <c r="IDI2653" s="653"/>
      <c r="IDJ2653" s="653"/>
      <c r="IDK2653" s="653"/>
      <c r="IDL2653" s="653"/>
      <c r="IDM2653" s="653"/>
      <c r="IDN2653" s="653"/>
      <c r="IDO2653" s="653"/>
      <c r="IDP2653" s="653"/>
      <c r="IDQ2653" s="653"/>
      <c r="IDR2653" s="653"/>
      <c r="IDS2653" s="653"/>
      <c r="IDT2653" s="653"/>
      <c r="IDU2653" s="653"/>
      <c r="IDV2653" s="653"/>
      <c r="IDW2653" s="653"/>
      <c r="IDX2653" s="653"/>
      <c r="IDY2653" s="653"/>
      <c r="IDZ2653" s="653"/>
      <c r="IEA2653" s="653"/>
      <c r="IEB2653" s="653"/>
      <c r="IEC2653" s="653"/>
      <c r="IED2653" s="653"/>
      <c r="IEE2653" s="653"/>
      <c r="IEF2653" s="653"/>
      <c r="IEG2653" s="653"/>
      <c r="IEH2653" s="653"/>
      <c r="IEI2653" s="653"/>
      <c r="IEJ2653" s="653"/>
      <c r="IEK2653" s="653"/>
      <c r="IEL2653" s="653"/>
      <c r="IEM2653" s="653"/>
      <c r="IEN2653" s="653"/>
      <c r="IEO2653" s="653"/>
      <c r="IEP2653" s="653"/>
      <c r="IEQ2653" s="653"/>
      <c r="IER2653" s="653"/>
      <c r="IES2653" s="653"/>
      <c r="IET2653" s="653"/>
      <c r="IEU2653" s="653"/>
      <c r="IEV2653" s="653"/>
      <c r="IEW2653" s="653"/>
      <c r="IEX2653" s="653"/>
      <c r="IEY2653" s="653"/>
      <c r="IEZ2653" s="653"/>
      <c r="IFA2653" s="653"/>
      <c r="IFB2653" s="653"/>
      <c r="IFC2653" s="653"/>
      <c r="IFD2653" s="653"/>
      <c r="IFE2653" s="653"/>
      <c r="IFF2653" s="653"/>
      <c r="IFG2653" s="653"/>
      <c r="IFH2653" s="653"/>
      <c r="IFI2653" s="653"/>
      <c r="IFJ2653" s="653"/>
      <c r="IFK2653" s="653"/>
      <c r="IFL2653" s="653"/>
      <c r="IFM2653" s="653"/>
      <c r="IFN2653" s="653"/>
      <c r="IFO2653" s="653"/>
      <c r="IFP2653" s="653"/>
      <c r="IFQ2653" s="653"/>
      <c r="IFR2653" s="653"/>
      <c r="IFS2653" s="653"/>
      <c r="IFT2653" s="653"/>
      <c r="IFU2653" s="653"/>
      <c r="IFV2653" s="653"/>
      <c r="IFW2653" s="653"/>
      <c r="IFX2653" s="653"/>
      <c r="IFY2653" s="653"/>
      <c r="IFZ2653" s="653"/>
      <c r="IGA2653" s="653"/>
      <c r="IGB2653" s="653"/>
      <c r="IGC2653" s="653"/>
      <c r="IGD2653" s="653"/>
      <c r="IGE2653" s="653"/>
      <c r="IGF2653" s="653"/>
      <c r="IGG2653" s="653"/>
      <c r="IGH2653" s="653"/>
      <c r="IGI2653" s="653"/>
      <c r="IGJ2653" s="653"/>
      <c r="IGK2653" s="653"/>
      <c r="IGL2653" s="653"/>
      <c r="IGM2653" s="653"/>
      <c r="IGN2653" s="653"/>
      <c r="IGO2653" s="653"/>
      <c r="IGP2653" s="653"/>
      <c r="IGQ2653" s="653"/>
      <c r="IGR2653" s="653"/>
      <c r="IGS2653" s="653"/>
      <c r="IGT2653" s="653"/>
      <c r="IGU2653" s="653"/>
      <c r="IGV2653" s="653"/>
      <c r="IGW2653" s="653"/>
      <c r="IGX2653" s="653"/>
      <c r="IGY2653" s="653"/>
      <c r="IGZ2653" s="653"/>
      <c r="IHA2653" s="653"/>
      <c r="IHB2653" s="653"/>
      <c r="IHC2653" s="653"/>
      <c r="IHD2653" s="653"/>
      <c r="IHE2653" s="653"/>
      <c r="IHF2653" s="653"/>
      <c r="IHG2653" s="653"/>
      <c r="IHH2653" s="653"/>
      <c r="IHI2653" s="653"/>
      <c r="IHJ2653" s="653"/>
      <c r="IHK2653" s="653"/>
      <c r="IHL2653" s="653"/>
      <c r="IHM2653" s="653"/>
      <c r="IHN2653" s="653"/>
      <c r="IHO2653" s="653"/>
      <c r="IHP2653" s="653"/>
      <c r="IHQ2653" s="653"/>
      <c r="IHR2653" s="653"/>
      <c r="IHS2653" s="653"/>
      <c r="IHT2653" s="653"/>
      <c r="IHU2653" s="653"/>
      <c r="IHV2653" s="653"/>
      <c r="IHW2653" s="653"/>
      <c r="IHX2653" s="653"/>
      <c r="IHY2653" s="653"/>
      <c r="IHZ2653" s="653"/>
      <c r="IIA2653" s="653"/>
      <c r="IIB2653" s="653"/>
      <c r="IIC2653" s="653"/>
      <c r="IID2653" s="653"/>
      <c r="IIE2653" s="653"/>
      <c r="IIF2653" s="653"/>
      <c r="IIG2653" s="653"/>
      <c r="IIH2653" s="653"/>
      <c r="III2653" s="653"/>
      <c r="IIJ2653" s="653"/>
      <c r="IIK2653" s="653"/>
      <c r="IIL2653" s="653"/>
      <c r="IIM2653" s="653"/>
      <c r="IIN2653" s="653"/>
      <c r="IIO2653" s="653"/>
      <c r="IIP2653" s="653"/>
      <c r="IIQ2653" s="653"/>
      <c r="IIR2653" s="653"/>
      <c r="IIS2653" s="653"/>
      <c r="IIT2653" s="653"/>
      <c r="IIU2653" s="653"/>
      <c r="IIV2653" s="653"/>
      <c r="IIW2653" s="653"/>
      <c r="IIX2653" s="653"/>
      <c r="IIY2653" s="653"/>
      <c r="IIZ2653" s="653"/>
      <c r="IJA2653" s="653"/>
      <c r="IJB2653" s="653"/>
      <c r="IJC2653" s="653"/>
      <c r="IJD2653" s="653"/>
      <c r="IJE2653" s="653"/>
      <c r="IJF2653" s="653"/>
      <c r="IJG2653" s="653"/>
      <c r="IJH2653" s="653"/>
      <c r="IJI2653" s="653"/>
      <c r="IJJ2653" s="653"/>
      <c r="IJK2653" s="653"/>
      <c r="IJL2653" s="653"/>
      <c r="IJM2653" s="653"/>
      <c r="IJN2653" s="653"/>
      <c r="IJO2653" s="653"/>
      <c r="IJP2653" s="653"/>
      <c r="IJQ2653" s="653"/>
      <c r="IJR2653" s="653"/>
      <c r="IJS2653" s="653"/>
      <c r="IJT2653" s="653"/>
      <c r="IJU2653" s="653"/>
      <c r="IJV2653" s="653"/>
      <c r="IJW2653" s="653"/>
      <c r="IJX2653" s="653"/>
      <c r="IJY2653" s="653"/>
      <c r="IJZ2653" s="653"/>
      <c r="IKA2653" s="653"/>
      <c r="IKB2653" s="653"/>
      <c r="IKC2653" s="653"/>
      <c r="IKD2653" s="653"/>
      <c r="IKE2653" s="653"/>
      <c r="IKF2653" s="653"/>
      <c r="IKG2653" s="653"/>
      <c r="IKH2653" s="653"/>
      <c r="IKI2653" s="653"/>
      <c r="IKJ2653" s="653"/>
      <c r="IKK2653" s="653"/>
      <c r="IKL2653" s="653"/>
      <c r="IKM2653" s="653"/>
      <c r="IKN2653" s="653"/>
      <c r="IKO2653" s="653"/>
      <c r="IKP2653" s="653"/>
      <c r="IKQ2653" s="653"/>
      <c r="IKR2653" s="653"/>
      <c r="IKS2653" s="653"/>
      <c r="IKT2653" s="653"/>
      <c r="IKU2653" s="653"/>
      <c r="IKV2653" s="653"/>
      <c r="IKW2653" s="653"/>
      <c r="IKX2653" s="653"/>
      <c r="IKY2653" s="653"/>
      <c r="IKZ2653" s="653"/>
      <c r="ILA2653" s="653"/>
      <c r="ILB2653" s="653"/>
      <c r="ILC2653" s="653"/>
      <c r="ILD2653" s="653"/>
      <c r="ILE2653" s="653"/>
      <c r="ILF2653" s="653"/>
      <c r="ILG2653" s="653"/>
      <c r="ILH2653" s="653"/>
      <c r="ILI2653" s="653"/>
      <c r="ILJ2653" s="653"/>
      <c r="ILK2653" s="653"/>
      <c r="ILL2653" s="653"/>
      <c r="ILM2653" s="653"/>
      <c r="ILN2653" s="653"/>
      <c r="ILO2653" s="653"/>
      <c r="ILP2653" s="653"/>
      <c r="ILQ2653" s="653"/>
      <c r="ILR2653" s="653"/>
      <c r="ILS2653" s="653"/>
      <c r="ILT2653" s="653"/>
      <c r="ILU2653" s="653"/>
      <c r="ILV2653" s="653"/>
      <c r="ILW2653" s="653"/>
      <c r="ILX2653" s="653"/>
      <c r="ILY2653" s="653"/>
      <c r="ILZ2653" s="653"/>
      <c r="IMA2653" s="653"/>
      <c r="IMB2653" s="653"/>
      <c r="IMC2653" s="653"/>
      <c r="IMD2653" s="653"/>
      <c r="IME2653" s="653"/>
      <c r="IMF2653" s="653"/>
      <c r="IMG2653" s="653"/>
      <c r="IMH2653" s="653"/>
      <c r="IMI2653" s="653"/>
      <c r="IMJ2653" s="653"/>
      <c r="IMK2653" s="653"/>
      <c r="IML2653" s="653"/>
      <c r="IMM2653" s="653"/>
      <c r="IMN2653" s="653"/>
      <c r="IMO2653" s="653"/>
      <c r="IMP2653" s="653"/>
      <c r="IMQ2653" s="653"/>
      <c r="IMR2653" s="653"/>
      <c r="IMS2653" s="653"/>
      <c r="IMT2653" s="653"/>
      <c r="IMU2653" s="653"/>
      <c r="IMV2653" s="653"/>
      <c r="IMW2653" s="653"/>
      <c r="IMX2653" s="653"/>
      <c r="IMY2653" s="653"/>
      <c r="IMZ2653" s="653"/>
      <c r="INA2653" s="653"/>
      <c r="INB2653" s="653"/>
      <c r="INC2653" s="653"/>
      <c r="IND2653" s="653"/>
      <c r="INE2653" s="653"/>
      <c r="INF2653" s="653"/>
      <c r="ING2653" s="653"/>
      <c r="INH2653" s="653"/>
      <c r="INI2653" s="653"/>
      <c r="INJ2653" s="653"/>
      <c r="INK2653" s="653"/>
      <c r="INL2653" s="653"/>
      <c r="INM2653" s="653"/>
      <c r="INN2653" s="653"/>
      <c r="INO2653" s="653"/>
      <c r="INP2653" s="653"/>
      <c r="INQ2653" s="653"/>
      <c r="INR2653" s="653"/>
      <c r="INS2653" s="653"/>
      <c r="INT2653" s="653"/>
      <c r="INU2653" s="653"/>
      <c r="INV2653" s="653"/>
      <c r="INW2653" s="653"/>
      <c r="INX2653" s="653"/>
      <c r="INY2653" s="653"/>
      <c r="INZ2653" s="653"/>
      <c r="IOA2653" s="653"/>
      <c r="IOB2653" s="653"/>
      <c r="IOC2653" s="653"/>
      <c r="IOD2653" s="653"/>
      <c r="IOE2653" s="653"/>
      <c r="IOF2653" s="653"/>
      <c r="IOG2653" s="653"/>
      <c r="IOH2653" s="653"/>
      <c r="IOI2653" s="653"/>
      <c r="IOJ2653" s="653"/>
      <c r="IOK2653" s="653"/>
      <c r="IOL2653" s="653"/>
      <c r="IOM2653" s="653"/>
      <c r="ION2653" s="653"/>
      <c r="IOO2653" s="653"/>
      <c r="IOP2653" s="653"/>
      <c r="IOQ2653" s="653"/>
      <c r="IOR2653" s="653"/>
      <c r="IOS2653" s="653"/>
      <c r="IOT2653" s="653"/>
      <c r="IOU2653" s="653"/>
      <c r="IOV2653" s="653"/>
      <c r="IOW2653" s="653"/>
      <c r="IOX2653" s="653"/>
      <c r="IOY2653" s="653"/>
      <c r="IOZ2653" s="653"/>
      <c r="IPA2653" s="653"/>
      <c r="IPB2653" s="653"/>
      <c r="IPC2653" s="653"/>
      <c r="IPD2653" s="653"/>
      <c r="IPE2653" s="653"/>
      <c r="IPF2653" s="653"/>
      <c r="IPG2653" s="653"/>
      <c r="IPH2653" s="653"/>
      <c r="IPI2653" s="653"/>
      <c r="IPJ2653" s="653"/>
      <c r="IPK2653" s="653"/>
      <c r="IPL2653" s="653"/>
      <c r="IPM2653" s="653"/>
      <c r="IPN2653" s="653"/>
      <c r="IPO2653" s="653"/>
      <c r="IPP2653" s="653"/>
      <c r="IPQ2653" s="653"/>
      <c r="IPR2653" s="653"/>
      <c r="IPS2653" s="653"/>
      <c r="IPT2653" s="653"/>
      <c r="IPU2653" s="653"/>
      <c r="IPV2653" s="653"/>
      <c r="IPW2653" s="653"/>
      <c r="IPX2653" s="653"/>
      <c r="IPY2653" s="653"/>
      <c r="IPZ2653" s="653"/>
      <c r="IQA2653" s="653"/>
      <c r="IQB2653" s="653"/>
      <c r="IQC2653" s="653"/>
      <c r="IQD2653" s="653"/>
      <c r="IQE2653" s="653"/>
      <c r="IQF2653" s="653"/>
      <c r="IQG2653" s="653"/>
      <c r="IQH2653" s="653"/>
      <c r="IQI2653" s="653"/>
      <c r="IQJ2653" s="653"/>
      <c r="IQK2653" s="653"/>
      <c r="IQL2653" s="653"/>
      <c r="IQM2653" s="653"/>
      <c r="IQN2653" s="653"/>
      <c r="IQO2653" s="653"/>
      <c r="IQP2653" s="653"/>
      <c r="IQQ2653" s="653"/>
      <c r="IQR2653" s="653"/>
      <c r="IQS2653" s="653"/>
      <c r="IQT2653" s="653"/>
      <c r="IQU2653" s="653"/>
      <c r="IQV2653" s="653"/>
      <c r="IQW2653" s="653"/>
      <c r="IQX2653" s="653"/>
      <c r="IQY2653" s="653"/>
      <c r="IQZ2653" s="653"/>
      <c r="IRA2653" s="653"/>
      <c r="IRB2653" s="653"/>
      <c r="IRC2653" s="653"/>
      <c r="IRD2653" s="653"/>
      <c r="IRE2653" s="653"/>
      <c r="IRF2653" s="653"/>
      <c r="IRG2653" s="653"/>
      <c r="IRH2653" s="653"/>
      <c r="IRI2653" s="653"/>
      <c r="IRJ2653" s="653"/>
      <c r="IRK2653" s="653"/>
      <c r="IRL2653" s="653"/>
      <c r="IRM2653" s="653"/>
      <c r="IRN2653" s="653"/>
      <c r="IRO2653" s="653"/>
      <c r="IRP2653" s="653"/>
      <c r="IRQ2653" s="653"/>
      <c r="IRR2653" s="653"/>
      <c r="IRS2653" s="653"/>
      <c r="IRT2653" s="653"/>
      <c r="IRU2653" s="653"/>
      <c r="IRV2653" s="653"/>
      <c r="IRW2653" s="653"/>
      <c r="IRX2653" s="653"/>
      <c r="IRY2653" s="653"/>
      <c r="IRZ2653" s="653"/>
      <c r="ISA2653" s="653"/>
      <c r="ISB2653" s="653"/>
      <c r="ISC2653" s="653"/>
      <c r="ISD2653" s="653"/>
      <c r="ISE2653" s="653"/>
      <c r="ISF2653" s="653"/>
      <c r="ISG2653" s="653"/>
      <c r="ISH2653" s="653"/>
      <c r="ISI2653" s="653"/>
      <c r="ISJ2653" s="653"/>
      <c r="ISK2653" s="653"/>
      <c r="ISL2653" s="653"/>
      <c r="ISM2653" s="653"/>
      <c r="ISN2653" s="653"/>
      <c r="ISO2653" s="653"/>
      <c r="ISP2653" s="653"/>
      <c r="ISQ2653" s="653"/>
      <c r="ISR2653" s="653"/>
      <c r="ISS2653" s="653"/>
      <c r="IST2653" s="653"/>
      <c r="ISU2653" s="653"/>
      <c r="ISV2653" s="653"/>
      <c r="ISW2653" s="653"/>
      <c r="ISX2653" s="653"/>
      <c r="ISY2653" s="653"/>
      <c r="ISZ2653" s="653"/>
      <c r="ITA2653" s="653"/>
      <c r="ITB2653" s="653"/>
      <c r="ITC2653" s="653"/>
      <c r="ITD2653" s="653"/>
      <c r="ITE2653" s="653"/>
      <c r="ITF2653" s="653"/>
      <c r="ITG2653" s="653"/>
      <c r="ITH2653" s="653"/>
      <c r="ITI2653" s="653"/>
      <c r="ITJ2653" s="653"/>
      <c r="ITK2653" s="653"/>
      <c r="ITL2653" s="653"/>
      <c r="ITM2653" s="653"/>
      <c r="ITN2653" s="653"/>
      <c r="ITO2653" s="653"/>
      <c r="ITP2653" s="653"/>
      <c r="ITQ2653" s="653"/>
      <c r="ITR2653" s="653"/>
      <c r="ITS2653" s="653"/>
      <c r="ITT2653" s="653"/>
      <c r="ITU2653" s="653"/>
      <c r="ITV2653" s="653"/>
      <c r="ITW2653" s="653"/>
      <c r="ITX2653" s="653"/>
      <c r="ITY2653" s="653"/>
      <c r="ITZ2653" s="653"/>
      <c r="IUA2653" s="653"/>
      <c r="IUB2653" s="653"/>
      <c r="IUC2653" s="653"/>
      <c r="IUD2653" s="653"/>
      <c r="IUE2653" s="653"/>
      <c r="IUF2653" s="653"/>
      <c r="IUG2653" s="653"/>
      <c r="IUH2653" s="653"/>
      <c r="IUI2653" s="653"/>
      <c r="IUJ2653" s="653"/>
      <c r="IUK2653" s="653"/>
      <c r="IUL2653" s="653"/>
      <c r="IUM2653" s="653"/>
      <c r="IUN2653" s="653"/>
      <c r="IUO2653" s="653"/>
      <c r="IUP2653" s="653"/>
      <c r="IUQ2653" s="653"/>
      <c r="IUR2653" s="653"/>
      <c r="IUS2653" s="653"/>
      <c r="IUT2653" s="653"/>
      <c r="IUU2653" s="653"/>
      <c r="IUV2653" s="653"/>
      <c r="IUW2653" s="653"/>
      <c r="IUX2653" s="653"/>
      <c r="IUY2653" s="653"/>
      <c r="IUZ2653" s="653"/>
      <c r="IVA2653" s="653"/>
      <c r="IVB2653" s="653"/>
      <c r="IVC2653" s="653"/>
      <c r="IVD2653" s="653"/>
      <c r="IVE2653" s="653"/>
      <c r="IVF2653" s="653"/>
      <c r="IVG2653" s="653"/>
      <c r="IVH2653" s="653"/>
      <c r="IVI2653" s="653"/>
      <c r="IVJ2653" s="653"/>
      <c r="IVK2653" s="653"/>
      <c r="IVL2653" s="653"/>
      <c r="IVM2653" s="653"/>
      <c r="IVN2653" s="653"/>
      <c r="IVO2653" s="653"/>
      <c r="IVP2653" s="653"/>
      <c r="IVQ2653" s="653"/>
      <c r="IVR2653" s="653"/>
      <c r="IVS2653" s="653"/>
      <c r="IVT2653" s="653"/>
      <c r="IVU2653" s="653"/>
      <c r="IVV2653" s="653"/>
      <c r="IVW2653" s="653"/>
      <c r="IVX2653" s="653"/>
      <c r="IVY2653" s="653"/>
      <c r="IVZ2653" s="653"/>
      <c r="IWA2653" s="653"/>
      <c r="IWB2653" s="653"/>
      <c r="IWC2653" s="653"/>
      <c r="IWD2653" s="653"/>
      <c r="IWE2653" s="653"/>
      <c r="IWF2653" s="653"/>
      <c r="IWG2653" s="653"/>
      <c r="IWH2653" s="653"/>
      <c r="IWI2653" s="653"/>
      <c r="IWJ2653" s="653"/>
      <c r="IWK2653" s="653"/>
      <c r="IWL2653" s="653"/>
      <c r="IWM2653" s="653"/>
      <c r="IWN2653" s="653"/>
      <c r="IWO2653" s="653"/>
      <c r="IWP2653" s="653"/>
      <c r="IWQ2653" s="653"/>
      <c r="IWR2653" s="653"/>
      <c r="IWS2653" s="653"/>
      <c r="IWT2653" s="653"/>
      <c r="IWU2653" s="653"/>
      <c r="IWV2653" s="653"/>
      <c r="IWW2653" s="653"/>
      <c r="IWX2653" s="653"/>
      <c r="IWY2653" s="653"/>
      <c r="IWZ2653" s="653"/>
      <c r="IXA2653" s="653"/>
      <c r="IXB2653" s="653"/>
      <c r="IXC2653" s="653"/>
      <c r="IXD2653" s="653"/>
      <c r="IXE2653" s="653"/>
      <c r="IXF2653" s="653"/>
      <c r="IXG2653" s="653"/>
      <c r="IXH2653" s="653"/>
      <c r="IXI2653" s="653"/>
      <c r="IXJ2653" s="653"/>
      <c r="IXK2653" s="653"/>
      <c r="IXL2653" s="653"/>
      <c r="IXM2653" s="653"/>
      <c r="IXN2653" s="653"/>
      <c r="IXO2653" s="653"/>
      <c r="IXP2653" s="653"/>
      <c r="IXQ2653" s="653"/>
      <c r="IXR2653" s="653"/>
      <c r="IXS2653" s="653"/>
      <c r="IXT2653" s="653"/>
      <c r="IXU2653" s="653"/>
      <c r="IXV2653" s="653"/>
      <c r="IXW2653" s="653"/>
      <c r="IXX2653" s="653"/>
      <c r="IXY2653" s="653"/>
      <c r="IXZ2653" s="653"/>
      <c r="IYA2653" s="653"/>
      <c r="IYB2653" s="653"/>
      <c r="IYC2653" s="653"/>
      <c r="IYD2653" s="653"/>
      <c r="IYE2653" s="653"/>
      <c r="IYF2653" s="653"/>
      <c r="IYG2653" s="653"/>
      <c r="IYH2653" s="653"/>
      <c r="IYI2653" s="653"/>
      <c r="IYJ2653" s="653"/>
      <c r="IYK2653" s="653"/>
      <c r="IYL2653" s="653"/>
      <c r="IYM2653" s="653"/>
      <c r="IYN2653" s="653"/>
      <c r="IYO2653" s="653"/>
      <c r="IYP2653" s="653"/>
      <c r="IYQ2653" s="653"/>
      <c r="IYR2653" s="653"/>
      <c r="IYS2653" s="653"/>
      <c r="IYT2653" s="653"/>
      <c r="IYU2653" s="653"/>
      <c r="IYV2653" s="653"/>
      <c r="IYW2653" s="653"/>
      <c r="IYX2653" s="653"/>
      <c r="IYY2653" s="653"/>
      <c r="IYZ2653" s="653"/>
      <c r="IZA2653" s="653"/>
      <c r="IZB2653" s="653"/>
      <c r="IZC2653" s="653"/>
      <c r="IZD2653" s="653"/>
      <c r="IZE2653" s="653"/>
      <c r="IZF2653" s="653"/>
      <c r="IZG2653" s="653"/>
      <c r="IZH2653" s="653"/>
      <c r="IZI2653" s="653"/>
      <c r="IZJ2653" s="653"/>
      <c r="IZK2653" s="653"/>
      <c r="IZL2653" s="653"/>
      <c r="IZM2653" s="653"/>
      <c r="IZN2653" s="653"/>
      <c r="IZO2653" s="653"/>
      <c r="IZP2653" s="653"/>
      <c r="IZQ2653" s="653"/>
      <c r="IZR2653" s="653"/>
      <c r="IZS2653" s="653"/>
      <c r="IZT2653" s="653"/>
      <c r="IZU2653" s="653"/>
      <c r="IZV2653" s="653"/>
      <c r="IZW2653" s="653"/>
      <c r="IZX2653" s="653"/>
      <c r="IZY2653" s="653"/>
      <c r="IZZ2653" s="653"/>
      <c r="JAA2653" s="653"/>
      <c r="JAB2653" s="653"/>
      <c r="JAC2653" s="653"/>
      <c r="JAD2653" s="653"/>
      <c r="JAE2653" s="653"/>
      <c r="JAF2653" s="653"/>
      <c r="JAG2653" s="653"/>
      <c r="JAH2653" s="653"/>
      <c r="JAI2653" s="653"/>
      <c r="JAJ2653" s="653"/>
      <c r="JAK2653" s="653"/>
      <c r="JAL2653" s="653"/>
      <c r="JAM2653" s="653"/>
      <c r="JAN2653" s="653"/>
      <c r="JAO2653" s="653"/>
      <c r="JAP2653" s="653"/>
      <c r="JAQ2653" s="653"/>
      <c r="JAR2653" s="653"/>
      <c r="JAS2653" s="653"/>
      <c r="JAT2653" s="653"/>
      <c r="JAU2653" s="653"/>
      <c r="JAV2653" s="653"/>
      <c r="JAW2653" s="653"/>
      <c r="JAX2653" s="653"/>
      <c r="JAY2653" s="653"/>
      <c r="JAZ2653" s="653"/>
      <c r="JBA2653" s="653"/>
      <c r="JBB2653" s="653"/>
      <c r="JBC2653" s="653"/>
      <c r="JBD2653" s="653"/>
      <c r="JBE2653" s="653"/>
      <c r="JBF2653" s="653"/>
      <c r="JBG2653" s="653"/>
      <c r="JBH2653" s="653"/>
      <c r="JBI2653" s="653"/>
      <c r="JBJ2653" s="653"/>
      <c r="JBK2653" s="653"/>
      <c r="JBL2653" s="653"/>
      <c r="JBM2653" s="653"/>
      <c r="JBN2653" s="653"/>
      <c r="JBO2653" s="653"/>
      <c r="JBP2653" s="653"/>
      <c r="JBQ2653" s="653"/>
      <c r="JBR2653" s="653"/>
      <c r="JBS2653" s="653"/>
      <c r="JBT2653" s="653"/>
      <c r="JBU2653" s="653"/>
      <c r="JBV2653" s="653"/>
      <c r="JBW2653" s="653"/>
      <c r="JBX2653" s="653"/>
      <c r="JBY2653" s="653"/>
      <c r="JBZ2653" s="653"/>
      <c r="JCA2653" s="653"/>
      <c r="JCB2653" s="653"/>
      <c r="JCC2653" s="653"/>
      <c r="JCD2653" s="653"/>
      <c r="JCE2653" s="653"/>
      <c r="JCF2653" s="653"/>
      <c r="JCG2653" s="653"/>
      <c r="JCH2653" s="653"/>
      <c r="JCI2653" s="653"/>
      <c r="JCJ2653" s="653"/>
      <c r="JCK2653" s="653"/>
      <c r="JCL2653" s="653"/>
      <c r="JCM2653" s="653"/>
      <c r="JCN2653" s="653"/>
      <c r="JCO2653" s="653"/>
      <c r="JCP2653" s="653"/>
      <c r="JCQ2653" s="653"/>
      <c r="JCR2653" s="653"/>
      <c r="JCS2653" s="653"/>
      <c r="JCT2653" s="653"/>
      <c r="JCU2653" s="653"/>
      <c r="JCV2653" s="653"/>
      <c r="JCW2653" s="653"/>
      <c r="JCX2653" s="653"/>
      <c r="JCY2653" s="653"/>
      <c r="JCZ2653" s="653"/>
      <c r="JDA2653" s="653"/>
      <c r="JDB2653" s="653"/>
      <c r="JDC2653" s="653"/>
      <c r="JDD2653" s="653"/>
      <c r="JDE2653" s="653"/>
      <c r="JDF2653" s="653"/>
      <c r="JDG2653" s="653"/>
      <c r="JDH2653" s="653"/>
      <c r="JDI2653" s="653"/>
      <c r="JDJ2653" s="653"/>
      <c r="JDK2653" s="653"/>
      <c r="JDL2653" s="653"/>
      <c r="JDM2653" s="653"/>
      <c r="JDN2653" s="653"/>
      <c r="JDO2653" s="653"/>
      <c r="JDP2653" s="653"/>
      <c r="JDQ2653" s="653"/>
      <c r="JDR2653" s="653"/>
      <c r="JDS2653" s="653"/>
      <c r="JDT2653" s="653"/>
      <c r="JDU2653" s="653"/>
      <c r="JDV2653" s="653"/>
      <c r="JDW2653" s="653"/>
      <c r="JDX2653" s="653"/>
      <c r="JDY2653" s="653"/>
      <c r="JDZ2653" s="653"/>
      <c r="JEA2653" s="653"/>
      <c r="JEB2653" s="653"/>
      <c r="JEC2653" s="653"/>
      <c r="JED2653" s="653"/>
      <c r="JEE2653" s="653"/>
      <c r="JEF2653" s="653"/>
      <c r="JEG2653" s="653"/>
      <c r="JEH2653" s="653"/>
      <c r="JEI2653" s="653"/>
      <c r="JEJ2653" s="653"/>
      <c r="JEK2653" s="653"/>
      <c r="JEL2653" s="653"/>
      <c r="JEM2653" s="653"/>
      <c r="JEN2653" s="653"/>
      <c r="JEO2653" s="653"/>
      <c r="JEP2653" s="653"/>
      <c r="JEQ2653" s="653"/>
      <c r="JER2653" s="653"/>
      <c r="JES2653" s="653"/>
      <c r="JET2653" s="653"/>
      <c r="JEU2653" s="653"/>
      <c r="JEV2653" s="653"/>
      <c r="JEW2653" s="653"/>
      <c r="JEX2653" s="653"/>
      <c r="JEY2653" s="653"/>
      <c r="JEZ2653" s="653"/>
      <c r="JFA2653" s="653"/>
      <c r="JFB2653" s="653"/>
      <c r="JFC2653" s="653"/>
      <c r="JFD2653" s="653"/>
      <c r="JFE2653" s="653"/>
      <c r="JFF2653" s="653"/>
      <c r="JFG2653" s="653"/>
      <c r="JFH2653" s="653"/>
      <c r="JFI2653" s="653"/>
      <c r="JFJ2653" s="653"/>
      <c r="JFK2653" s="653"/>
      <c r="JFL2653" s="653"/>
      <c r="JFM2653" s="653"/>
      <c r="JFN2653" s="653"/>
      <c r="JFO2653" s="653"/>
      <c r="JFP2653" s="653"/>
      <c r="JFQ2653" s="653"/>
      <c r="JFR2653" s="653"/>
      <c r="JFS2653" s="653"/>
      <c r="JFT2653" s="653"/>
      <c r="JFU2653" s="653"/>
      <c r="JFV2653" s="653"/>
      <c r="JFW2653" s="653"/>
      <c r="JFX2653" s="653"/>
      <c r="JFY2653" s="653"/>
      <c r="JFZ2653" s="653"/>
      <c r="JGA2653" s="653"/>
      <c r="JGB2653" s="653"/>
      <c r="JGC2653" s="653"/>
      <c r="JGD2653" s="653"/>
      <c r="JGE2653" s="653"/>
      <c r="JGF2653" s="653"/>
      <c r="JGG2653" s="653"/>
      <c r="JGH2653" s="653"/>
      <c r="JGI2653" s="653"/>
      <c r="JGJ2653" s="653"/>
      <c r="JGK2653" s="653"/>
      <c r="JGL2653" s="653"/>
      <c r="JGM2653" s="653"/>
      <c r="JGN2653" s="653"/>
      <c r="JGO2653" s="653"/>
      <c r="JGP2653" s="653"/>
      <c r="JGQ2653" s="653"/>
      <c r="JGR2653" s="653"/>
      <c r="JGS2653" s="653"/>
      <c r="JGT2653" s="653"/>
      <c r="JGU2653" s="653"/>
      <c r="JGV2653" s="653"/>
      <c r="JGW2653" s="653"/>
      <c r="JGX2653" s="653"/>
      <c r="JGY2653" s="653"/>
      <c r="JGZ2653" s="653"/>
      <c r="JHA2653" s="653"/>
      <c r="JHB2653" s="653"/>
      <c r="JHC2653" s="653"/>
      <c r="JHD2653" s="653"/>
      <c r="JHE2653" s="653"/>
      <c r="JHF2653" s="653"/>
      <c r="JHG2653" s="653"/>
      <c r="JHH2653" s="653"/>
      <c r="JHI2653" s="653"/>
      <c r="JHJ2653" s="653"/>
      <c r="JHK2653" s="653"/>
      <c r="JHL2653" s="653"/>
      <c r="JHM2653" s="653"/>
      <c r="JHN2653" s="653"/>
      <c r="JHO2653" s="653"/>
      <c r="JHP2653" s="653"/>
      <c r="JHQ2653" s="653"/>
      <c r="JHR2653" s="653"/>
      <c r="JHS2653" s="653"/>
      <c r="JHT2653" s="653"/>
      <c r="JHU2653" s="653"/>
      <c r="JHV2653" s="653"/>
      <c r="JHW2653" s="653"/>
      <c r="JHX2653" s="653"/>
      <c r="JHY2653" s="653"/>
      <c r="JHZ2653" s="653"/>
      <c r="JIA2653" s="653"/>
      <c r="JIB2653" s="653"/>
      <c r="JIC2653" s="653"/>
      <c r="JID2653" s="653"/>
      <c r="JIE2653" s="653"/>
      <c r="JIF2653" s="653"/>
      <c r="JIG2653" s="653"/>
      <c r="JIH2653" s="653"/>
      <c r="JII2653" s="653"/>
      <c r="JIJ2653" s="653"/>
      <c r="JIK2653" s="653"/>
      <c r="JIL2653" s="653"/>
      <c r="JIM2653" s="653"/>
      <c r="JIN2653" s="653"/>
      <c r="JIO2653" s="653"/>
      <c r="JIP2653" s="653"/>
      <c r="JIQ2653" s="653"/>
      <c r="JIR2653" s="653"/>
      <c r="JIS2653" s="653"/>
      <c r="JIT2653" s="653"/>
      <c r="JIU2653" s="653"/>
      <c r="JIV2653" s="653"/>
      <c r="JIW2653" s="653"/>
      <c r="JIX2653" s="653"/>
      <c r="JIY2653" s="653"/>
      <c r="JIZ2653" s="653"/>
      <c r="JJA2653" s="653"/>
      <c r="JJB2653" s="653"/>
      <c r="JJC2653" s="653"/>
      <c r="JJD2653" s="653"/>
      <c r="JJE2653" s="653"/>
      <c r="JJF2653" s="653"/>
      <c r="JJG2653" s="653"/>
      <c r="JJH2653" s="653"/>
      <c r="JJI2653" s="653"/>
      <c r="JJJ2653" s="653"/>
      <c r="JJK2653" s="653"/>
      <c r="JJL2653" s="653"/>
      <c r="JJM2653" s="653"/>
      <c r="JJN2653" s="653"/>
      <c r="JJO2653" s="653"/>
      <c r="JJP2653" s="653"/>
      <c r="JJQ2653" s="653"/>
      <c r="JJR2653" s="653"/>
      <c r="JJS2653" s="653"/>
      <c r="JJT2653" s="653"/>
      <c r="JJU2653" s="653"/>
      <c r="JJV2653" s="653"/>
      <c r="JJW2653" s="653"/>
      <c r="JJX2653" s="653"/>
      <c r="JJY2653" s="653"/>
      <c r="JJZ2653" s="653"/>
      <c r="JKA2653" s="653"/>
      <c r="JKB2653" s="653"/>
      <c r="JKC2653" s="653"/>
      <c r="JKD2653" s="653"/>
      <c r="JKE2653" s="653"/>
      <c r="JKF2653" s="653"/>
      <c r="JKG2653" s="653"/>
      <c r="JKH2653" s="653"/>
      <c r="JKI2653" s="653"/>
      <c r="JKJ2653" s="653"/>
      <c r="JKK2653" s="653"/>
      <c r="JKL2653" s="653"/>
      <c r="JKM2653" s="653"/>
      <c r="JKN2653" s="653"/>
      <c r="JKO2653" s="653"/>
      <c r="JKP2653" s="653"/>
      <c r="JKQ2653" s="653"/>
      <c r="JKR2653" s="653"/>
      <c r="JKS2653" s="653"/>
      <c r="JKT2653" s="653"/>
      <c r="JKU2653" s="653"/>
      <c r="JKV2653" s="653"/>
      <c r="JKW2653" s="653"/>
      <c r="JKX2653" s="653"/>
      <c r="JKY2653" s="653"/>
      <c r="JKZ2653" s="653"/>
      <c r="JLA2653" s="653"/>
      <c r="JLB2653" s="653"/>
      <c r="JLC2653" s="653"/>
      <c r="JLD2653" s="653"/>
      <c r="JLE2653" s="653"/>
      <c r="JLF2653" s="653"/>
      <c r="JLG2653" s="653"/>
      <c r="JLH2653" s="653"/>
      <c r="JLI2653" s="653"/>
      <c r="JLJ2653" s="653"/>
      <c r="JLK2653" s="653"/>
      <c r="JLL2653" s="653"/>
      <c r="JLM2653" s="653"/>
      <c r="JLN2653" s="653"/>
      <c r="JLO2653" s="653"/>
      <c r="JLP2653" s="653"/>
      <c r="JLQ2653" s="653"/>
      <c r="JLR2653" s="653"/>
      <c r="JLS2653" s="653"/>
      <c r="JLT2653" s="653"/>
      <c r="JLU2653" s="653"/>
      <c r="JLV2653" s="653"/>
      <c r="JLW2653" s="653"/>
      <c r="JLX2653" s="653"/>
      <c r="JLY2653" s="653"/>
      <c r="JLZ2653" s="653"/>
      <c r="JMA2653" s="653"/>
      <c r="JMB2653" s="653"/>
      <c r="JMC2653" s="653"/>
      <c r="JMD2653" s="653"/>
      <c r="JME2653" s="653"/>
      <c r="JMF2653" s="653"/>
      <c r="JMG2653" s="653"/>
      <c r="JMH2653" s="653"/>
      <c r="JMI2653" s="653"/>
      <c r="JMJ2653" s="653"/>
      <c r="JMK2653" s="653"/>
      <c r="JML2653" s="653"/>
      <c r="JMM2653" s="653"/>
      <c r="JMN2653" s="653"/>
      <c r="JMO2653" s="653"/>
      <c r="JMP2653" s="653"/>
      <c r="JMQ2653" s="653"/>
      <c r="JMR2653" s="653"/>
      <c r="JMS2653" s="653"/>
      <c r="JMT2653" s="653"/>
      <c r="JMU2653" s="653"/>
      <c r="JMV2653" s="653"/>
      <c r="JMW2653" s="653"/>
      <c r="JMX2653" s="653"/>
      <c r="JMY2653" s="653"/>
      <c r="JMZ2653" s="653"/>
      <c r="JNA2653" s="653"/>
      <c r="JNB2653" s="653"/>
      <c r="JNC2653" s="653"/>
      <c r="JND2653" s="653"/>
      <c r="JNE2653" s="653"/>
      <c r="JNF2653" s="653"/>
      <c r="JNG2653" s="653"/>
      <c r="JNH2653" s="653"/>
      <c r="JNI2653" s="653"/>
      <c r="JNJ2653" s="653"/>
      <c r="JNK2653" s="653"/>
      <c r="JNL2653" s="653"/>
      <c r="JNM2653" s="653"/>
      <c r="JNN2653" s="653"/>
      <c r="JNO2653" s="653"/>
      <c r="JNP2653" s="653"/>
      <c r="JNQ2653" s="653"/>
      <c r="JNR2653" s="653"/>
      <c r="JNS2653" s="653"/>
      <c r="JNT2653" s="653"/>
      <c r="JNU2653" s="653"/>
      <c r="JNV2653" s="653"/>
      <c r="JNW2653" s="653"/>
      <c r="JNX2653" s="653"/>
      <c r="JNY2653" s="653"/>
      <c r="JNZ2653" s="653"/>
      <c r="JOA2653" s="653"/>
      <c r="JOB2653" s="653"/>
      <c r="JOC2653" s="653"/>
      <c r="JOD2653" s="653"/>
      <c r="JOE2653" s="653"/>
      <c r="JOF2653" s="653"/>
      <c r="JOG2653" s="653"/>
      <c r="JOH2653" s="653"/>
      <c r="JOI2653" s="653"/>
      <c r="JOJ2653" s="653"/>
      <c r="JOK2653" s="653"/>
      <c r="JOL2653" s="653"/>
      <c r="JOM2653" s="653"/>
      <c r="JON2653" s="653"/>
      <c r="JOO2653" s="653"/>
      <c r="JOP2653" s="653"/>
      <c r="JOQ2653" s="653"/>
      <c r="JOR2653" s="653"/>
      <c r="JOS2653" s="653"/>
      <c r="JOT2653" s="653"/>
      <c r="JOU2653" s="653"/>
      <c r="JOV2653" s="653"/>
      <c r="JOW2653" s="653"/>
      <c r="JOX2653" s="653"/>
      <c r="JOY2653" s="653"/>
      <c r="JOZ2653" s="653"/>
      <c r="JPA2653" s="653"/>
      <c r="JPB2653" s="653"/>
      <c r="JPC2653" s="653"/>
      <c r="JPD2653" s="653"/>
      <c r="JPE2653" s="653"/>
      <c r="JPF2653" s="653"/>
      <c r="JPG2653" s="653"/>
      <c r="JPH2653" s="653"/>
      <c r="JPI2653" s="653"/>
      <c r="JPJ2653" s="653"/>
      <c r="JPK2653" s="653"/>
      <c r="JPL2653" s="653"/>
      <c r="JPM2653" s="653"/>
      <c r="JPN2653" s="653"/>
      <c r="JPO2653" s="653"/>
      <c r="JPP2653" s="653"/>
      <c r="JPQ2653" s="653"/>
      <c r="JPR2653" s="653"/>
      <c r="JPS2653" s="653"/>
      <c r="JPT2653" s="653"/>
      <c r="JPU2653" s="653"/>
      <c r="JPV2653" s="653"/>
      <c r="JPW2653" s="653"/>
      <c r="JPX2653" s="653"/>
      <c r="JPY2653" s="653"/>
      <c r="JPZ2653" s="653"/>
      <c r="JQA2653" s="653"/>
      <c r="JQB2653" s="653"/>
      <c r="JQC2653" s="653"/>
      <c r="JQD2653" s="653"/>
      <c r="JQE2653" s="653"/>
      <c r="JQF2653" s="653"/>
      <c r="JQG2653" s="653"/>
      <c r="JQH2653" s="653"/>
      <c r="JQI2653" s="653"/>
      <c r="JQJ2653" s="653"/>
      <c r="JQK2653" s="653"/>
      <c r="JQL2653" s="653"/>
      <c r="JQM2653" s="653"/>
      <c r="JQN2653" s="653"/>
      <c r="JQO2653" s="653"/>
      <c r="JQP2653" s="653"/>
      <c r="JQQ2653" s="653"/>
      <c r="JQR2653" s="653"/>
      <c r="JQS2653" s="653"/>
      <c r="JQT2653" s="653"/>
      <c r="JQU2653" s="653"/>
      <c r="JQV2653" s="653"/>
      <c r="JQW2653" s="653"/>
      <c r="JQX2653" s="653"/>
      <c r="JQY2653" s="653"/>
      <c r="JQZ2653" s="653"/>
      <c r="JRA2653" s="653"/>
      <c r="JRB2653" s="653"/>
      <c r="JRC2653" s="653"/>
      <c r="JRD2653" s="653"/>
      <c r="JRE2653" s="653"/>
      <c r="JRF2653" s="653"/>
      <c r="JRG2653" s="653"/>
      <c r="JRH2653" s="653"/>
      <c r="JRI2653" s="653"/>
      <c r="JRJ2653" s="653"/>
      <c r="JRK2653" s="653"/>
      <c r="JRL2653" s="653"/>
      <c r="JRM2653" s="653"/>
      <c r="JRN2653" s="653"/>
      <c r="JRO2653" s="653"/>
      <c r="JRP2653" s="653"/>
      <c r="JRQ2653" s="653"/>
      <c r="JRR2653" s="653"/>
      <c r="JRS2653" s="653"/>
      <c r="JRT2653" s="653"/>
      <c r="JRU2653" s="653"/>
      <c r="JRV2653" s="653"/>
      <c r="JRW2653" s="653"/>
      <c r="JRX2653" s="653"/>
      <c r="JRY2653" s="653"/>
      <c r="JRZ2653" s="653"/>
      <c r="JSA2653" s="653"/>
      <c r="JSB2653" s="653"/>
      <c r="JSC2653" s="653"/>
      <c r="JSD2653" s="653"/>
      <c r="JSE2653" s="653"/>
      <c r="JSF2653" s="653"/>
      <c r="JSG2653" s="653"/>
      <c r="JSH2653" s="653"/>
      <c r="JSI2653" s="653"/>
      <c r="JSJ2653" s="653"/>
      <c r="JSK2653" s="653"/>
      <c r="JSL2653" s="653"/>
      <c r="JSM2653" s="653"/>
      <c r="JSN2653" s="653"/>
      <c r="JSO2653" s="653"/>
      <c r="JSP2653" s="653"/>
      <c r="JSQ2653" s="653"/>
      <c r="JSR2653" s="653"/>
      <c r="JSS2653" s="653"/>
      <c r="JST2653" s="653"/>
      <c r="JSU2653" s="653"/>
      <c r="JSV2653" s="653"/>
      <c r="JSW2653" s="653"/>
      <c r="JSX2653" s="653"/>
      <c r="JSY2653" s="653"/>
      <c r="JSZ2653" s="653"/>
      <c r="JTA2653" s="653"/>
      <c r="JTB2653" s="653"/>
      <c r="JTC2653" s="653"/>
      <c r="JTD2653" s="653"/>
      <c r="JTE2653" s="653"/>
      <c r="JTF2653" s="653"/>
      <c r="JTG2653" s="653"/>
      <c r="JTH2653" s="653"/>
      <c r="JTI2653" s="653"/>
      <c r="JTJ2653" s="653"/>
      <c r="JTK2653" s="653"/>
      <c r="JTL2653" s="653"/>
      <c r="JTM2653" s="653"/>
      <c r="JTN2653" s="653"/>
      <c r="JTO2653" s="653"/>
      <c r="JTP2653" s="653"/>
      <c r="JTQ2653" s="653"/>
      <c r="JTR2653" s="653"/>
      <c r="JTS2653" s="653"/>
      <c r="JTT2653" s="653"/>
      <c r="JTU2653" s="653"/>
      <c r="JTV2653" s="653"/>
      <c r="JTW2653" s="653"/>
      <c r="JTX2653" s="653"/>
      <c r="JTY2653" s="653"/>
      <c r="JTZ2653" s="653"/>
      <c r="JUA2653" s="653"/>
      <c r="JUB2653" s="653"/>
      <c r="JUC2653" s="653"/>
      <c r="JUD2653" s="653"/>
      <c r="JUE2653" s="653"/>
      <c r="JUF2653" s="653"/>
      <c r="JUG2653" s="653"/>
      <c r="JUH2653" s="653"/>
      <c r="JUI2653" s="653"/>
      <c r="JUJ2653" s="653"/>
      <c r="JUK2653" s="653"/>
      <c r="JUL2653" s="653"/>
      <c r="JUM2653" s="653"/>
      <c r="JUN2653" s="653"/>
      <c r="JUO2653" s="653"/>
      <c r="JUP2653" s="653"/>
      <c r="JUQ2653" s="653"/>
      <c r="JUR2653" s="653"/>
      <c r="JUS2653" s="653"/>
      <c r="JUT2653" s="653"/>
      <c r="JUU2653" s="653"/>
      <c r="JUV2653" s="653"/>
      <c r="JUW2653" s="653"/>
      <c r="JUX2653" s="653"/>
      <c r="JUY2653" s="653"/>
      <c r="JUZ2653" s="653"/>
      <c r="JVA2653" s="653"/>
      <c r="JVB2653" s="653"/>
      <c r="JVC2653" s="653"/>
      <c r="JVD2653" s="653"/>
      <c r="JVE2653" s="653"/>
      <c r="JVF2653" s="653"/>
      <c r="JVG2653" s="653"/>
      <c r="JVH2653" s="653"/>
      <c r="JVI2653" s="653"/>
      <c r="JVJ2653" s="653"/>
      <c r="JVK2653" s="653"/>
      <c r="JVL2653" s="653"/>
      <c r="JVM2653" s="653"/>
      <c r="JVN2653" s="653"/>
      <c r="JVO2653" s="653"/>
      <c r="JVP2653" s="653"/>
      <c r="JVQ2653" s="653"/>
      <c r="JVR2653" s="653"/>
      <c r="JVS2653" s="653"/>
      <c r="JVT2653" s="653"/>
      <c r="JVU2653" s="653"/>
      <c r="JVV2653" s="653"/>
      <c r="JVW2653" s="653"/>
      <c r="JVX2653" s="653"/>
      <c r="JVY2653" s="653"/>
      <c r="JVZ2653" s="653"/>
      <c r="JWA2653" s="653"/>
      <c r="JWB2653" s="653"/>
      <c r="JWC2653" s="653"/>
      <c r="JWD2653" s="653"/>
      <c r="JWE2653" s="653"/>
      <c r="JWF2653" s="653"/>
      <c r="JWG2653" s="653"/>
      <c r="JWH2653" s="653"/>
      <c r="JWI2653" s="653"/>
      <c r="JWJ2653" s="653"/>
      <c r="JWK2653" s="653"/>
      <c r="JWL2653" s="653"/>
      <c r="JWM2653" s="653"/>
      <c r="JWN2653" s="653"/>
      <c r="JWO2653" s="653"/>
      <c r="JWP2653" s="653"/>
      <c r="JWQ2653" s="653"/>
      <c r="JWR2653" s="653"/>
      <c r="JWS2653" s="653"/>
      <c r="JWT2653" s="653"/>
      <c r="JWU2653" s="653"/>
      <c r="JWV2653" s="653"/>
      <c r="JWW2653" s="653"/>
      <c r="JWX2653" s="653"/>
      <c r="JWY2653" s="653"/>
      <c r="JWZ2653" s="653"/>
      <c r="JXA2653" s="653"/>
      <c r="JXB2653" s="653"/>
      <c r="JXC2653" s="653"/>
      <c r="JXD2653" s="653"/>
      <c r="JXE2653" s="653"/>
      <c r="JXF2653" s="653"/>
      <c r="JXG2653" s="653"/>
      <c r="JXH2653" s="653"/>
      <c r="JXI2653" s="653"/>
      <c r="JXJ2653" s="653"/>
      <c r="JXK2653" s="653"/>
      <c r="JXL2653" s="653"/>
      <c r="JXM2653" s="653"/>
      <c r="JXN2653" s="653"/>
      <c r="JXO2653" s="653"/>
      <c r="JXP2653" s="653"/>
      <c r="JXQ2653" s="653"/>
      <c r="JXR2653" s="653"/>
      <c r="JXS2653" s="653"/>
      <c r="JXT2653" s="653"/>
      <c r="JXU2653" s="653"/>
      <c r="JXV2653" s="653"/>
      <c r="JXW2653" s="653"/>
      <c r="JXX2653" s="653"/>
      <c r="JXY2653" s="653"/>
      <c r="JXZ2653" s="653"/>
      <c r="JYA2653" s="653"/>
      <c r="JYB2653" s="653"/>
      <c r="JYC2653" s="653"/>
      <c r="JYD2653" s="653"/>
      <c r="JYE2653" s="653"/>
      <c r="JYF2653" s="653"/>
      <c r="JYG2653" s="653"/>
      <c r="JYH2653" s="653"/>
      <c r="JYI2653" s="653"/>
      <c r="JYJ2653" s="653"/>
      <c r="JYK2653" s="653"/>
      <c r="JYL2653" s="653"/>
      <c r="JYM2653" s="653"/>
      <c r="JYN2653" s="653"/>
      <c r="JYO2653" s="653"/>
      <c r="JYP2653" s="653"/>
      <c r="JYQ2653" s="653"/>
      <c r="JYR2653" s="653"/>
      <c r="JYS2653" s="653"/>
      <c r="JYT2653" s="653"/>
      <c r="JYU2653" s="653"/>
      <c r="JYV2653" s="653"/>
      <c r="JYW2653" s="653"/>
      <c r="JYX2653" s="653"/>
      <c r="JYY2653" s="653"/>
      <c r="JYZ2653" s="653"/>
      <c r="JZA2653" s="653"/>
      <c r="JZB2653" s="653"/>
      <c r="JZC2653" s="653"/>
      <c r="JZD2653" s="653"/>
      <c r="JZE2653" s="653"/>
      <c r="JZF2653" s="653"/>
      <c r="JZG2653" s="653"/>
      <c r="JZH2653" s="653"/>
      <c r="JZI2653" s="653"/>
      <c r="JZJ2653" s="653"/>
      <c r="JZK2653" s="653"/>
      <c r="JZL2653" s="653"/>
      <c r="JZM2653" s="653"/>
      <c r="JZN2653" s="653"/>
      <c r="JZO2653" s="653"/>
      <c r="JZP2653" s="653"/>
      <c r="JZQ2653" s="653"/>
      <c r="JZR2653" s="653"/>
      <c r="JZS2653" s="653"/>
      <c r="JZT2653" s="653"/>
      <c r="JZU2653" s="653"/>
      <c r="JZV2653" s="653"/>
      <c r="JZW2653" s="653"/>
      <c r="JZX2653" s="653"/>
      <c r="JZY2653" s="653"/>
      <c r="JZZ2653" s="653"/>
      <c r="KAA2653" s="653"/>
      <c r="KAB2653" s="653"/>
      <c r="KAC2653" s="653"/>
      <c r="KAD2653" s="653"/>
      <c r="KAE2653" s="653"/>
      <c r="KAF2653" s="653"/>
      <c r="KAG2653" s="653"/>
      <c r="KAH2653" s="653"/>
      <c r="KAI2653" s="653"/>
      <c r="KAJ2653" s="653"/>
      <c r="KAK2653" s="653"/>
      <c r="KAL2653" s="653"/>
      <c r="KAM2653" s="653"/>
      <c r="KAN2653" s="653"/>
      <c r="KAO2653" s="653"/>
      <c r="KAP2653" s="653"/>
      <c r="KAQ2653" s="653"/>
      <c r="KAR2653" s="653"/>
      <c r="KAS2653" s="653"/>
      <c r="KAT2653" s="653"/>
      <c r="KAU2653" s="653"/>
      <c r="KAV2653" s="653"/>
      <c r="KAW2653" s="653"/>
      <c r="KAX2653" s="653"/>
      <c r="KAY2653" s="653"/>
      <c r="KAZ2653" s="653"/>
      <c r="KBA2653" s="653"/>
      <c r="KBB2653" s="653"/>
      <c r="KBC2653" s="653"/>
      <c r="KBD2653" s="653"/>
      <c r="KBE2653" s="653"/>
      <c r="KBF2653" s="653"/>
      <c r="KBG2653" s="653"/>
      <c r="KBH2653" s="653"/>
      <c r="KBI2653" s="653"/>
      <c r="KBJ2653" s="653"/>
      <c r="KBK2653" s="653"/>
      <c r="KBL2653" s="653"/>
      <c r="KBM2653" s="653"/>
      <c r="KBN2653" s="653"/>
      <c r="KBO2653" s="653"/>
      <c r="KBP2653" s="653"/>
      <c r="KBQ2653" s="653"/>
      <c r="KBR2653" s="653"/>
      <c r="KBS2653" s="653"/>
      <c r="KBT2653" s="653"/>
      <c r="KBU2653" s="653"/>
      <c r="KBV2653" s="653"/>
      <c r="KBW2653" s="653"/>
      <c r="KBX2653" s="653"/>
      <c r="KBY2653" s="653"/>
      <c r="KBZ2653" s="653"/>
      <c r="KCA2653" s="653"/>
      <c r="KCB2653" s="653"/>
      <c r="KCC2653" s="653"/>
      <c r="KCD2653" s="653"/>
      <c r="KCE2653" s="653"/>
      <c r="KCF2653" s="653"/>
      <c r="KCG2653" s="653"/>
      <c r="KCH2653" s="653"/>
      <c r="KCI2653" s="653"/>
      <c r="KCJ2653" s="653"/>
      <c r="KCK2653" s="653"/>
      <c r="KCL2653" s="653"/>
      <c r="KCM2653" s="653"/>
      <c r="KCN2653" s="653"/>
      <c r="KCO2653" s="653"/>
      <c r="KCP2653" s="653"/>
      <c r="KCQ2653" s="653"/>
      <c r="KCR2653" s="653"/>
      <c r="KCS2653" s="653"/>
      <c r="KCT2653" s="653"/>
      <c r="KCU2653" s="653"/>
      <c r="KCV2653" s="653"/>
      <c r="KCW2653" s="653"/>
      <c r="KCX2653" s="653"/>
      <c r="KCY2653" s="653"/>
      <c r="KCZ2653" s="653"/>
      <c r="KDA2653" s="653"/>
      <c r="KDB2653" s="653"/>
      <c r="KDC2653" s="653"/>
      <c r="KDD2653" s="653"/>
      <c r="KDE2653" s="653"/>
      <c r="KDF2653" s="653"/>
      <c r="KDG2653" s="653"/>
      <c r="KDH2653" s="653"/>
      <c r="KDI2653" s="653"/>
      <c r="KDJ2653" s="653"/>
      <c r="KDK2653" s="653"/>
      <c r="KDL2653" s="653"/>
      <c r="KDM2653" s="653"/>
      <c r="KDN2653" s="653"/>
      <c r="KDO2653" s="653"/>
      <c r="KDP2653" s="653"/>
      <c r="KDQ2653" s="653"/>
      <c r="KDR2653" s="653"/>
      <c r="KDS2653" s="653"/>
      <c r="KDT2653" s="653"/>
      <c r="KDU2653" s="653"/>
      <c r="KDV2653" s="653"/>
      <c r="KDW2653" s="653"/>
      <c r="KDX2653" s="653"/>
      <c r="KDY2653" s="653"/>
      <c r="KDZ2653" s="653"/>
      <c r="KEA2653" s="653"/>
      <c r="KEB2653" s="653"/>
      <c r="KEC2653" s="653"/>
      <c r="KED2653" s="653"/>
      <c r="KEE2653" s="653"/>
      <c r="KEF2653" s="653"/>
      <c r="KEG2653" s="653"/>
      <c r="KEH2653" s="653"/>
      <c r="KEI2653" s="653"/>
      <c r="KEJ2653" s="653"/>
      <c r="KEK2653" s="653"/>
      <c r="KEL2653" s="653"/>
      <c r="KEM2653" s="653"/>
      <c r="KEN2653" s="653"/>
      <c r="KEO2653" s="653"/>
      <c r="KEP2653" s="653"/>
      <c r="KEQ2653" s="653"/>
      <c r="KER2653" s="653"/>
      <c r="KES2653" s="653"/>
      <c r="KET2653" s="653"/>
      <c r="KEU2653" s="653"/>
      <c r="KEV2653" s="653"/>
      <c r="KEW2653" s="653"/>
      <c r="KEX2653" s="653"/>
      <c r="KEY2653" s="653"/>
      <c r="KEZ2653" s="653"/>
      <c r="KFA2653" s="653"/>
      <c r="KFB2653" s="653"/>
      <c r="KFC2653" s="653"/>
      <c r="KFD2653" s="653"/>
      <c r="KFE2653" s="653"/>
      <c r="KFF2653" s="653"/>
      <c r="KFG2653" s="653"/>
      <c r="KFH2653" s="653"/>
      <c r="KFI2653" s="653"/>
      <c r="KFJ2653" s="653"/>
      <c r="KFK2653" s="653"/>
      <c r="KFL2653" s="653"/>
      <c r="KFM2653" s="653"/>
      <c r="KFN2653" s="653"/>
      <c r="KFO2653" s="653"/>
      <c r="KFP2653" s="653"/>
      <c r="KFQ2653" s="653"/>
      <c r="KFR2653" s="653"/>
      <c r="KFS2653" s="653"/>
      <c r="KFT2653" s="653"/>
      <c r="KFU2653" s="653"/>
      <c r="KFV2653" s="653"/>
      <c r="KFW2653" s="653"/>
      <c r="KFX2653" s="653"/>
      <c r="KFY2653" s="653"/>
      <c r="KFZ2653" s="653"/>
      <c r="KGA2653" s="653"/>
      <c r="KGB2653" s="653"/>
      <c r="KGC2653" s="653"/>
      <c r="KGD2653" s="653"/>
      <c r="KGE2653" s="653"/>
      <c r="KGF2653" s="653"/>
      <c r="KGG2653" s="653"/>
      <c r="KGH2653" s="653"/>
      <c r="KGI2653" s="653"/>
      <c r="KGJ2653" s="653"/>
      <c r="KGK2653" s="653"/>
      <c r="KGL2653" s="653"/>
      <c r="KGM2653" s="653"/>
      <c r="KGN2653" s="653"/>
      <c r="KGO2653" s="653"/>
      <c r="KGP2653" s="653"/>
      <c r="KGQ2653" s="653"/>
      <c r="KGR2653" s="653"/>
      <c r="KGS2653" s="653"/>
      <c r="KGT2653" s="653"/>
      <c r="KGU2653" s="653"/>
      <c r="KGV2653" s="653"/>
      <c r="KGW2653" s="653"/>
      <c r="KGX2653" s="653"/>
      <c r="KGY2653" s="653"/>
      <c r="KGZ2653" s="653"/>
      <c r="KHA2653" s="653"/>
      <c r="KHB2653" s="653"/>
      <c r="KHC2653" s="653"/>
      <c r="KHD2653" s="653"/>
      <c r="KHE2653" s="653"/>
      <c r="KHF2653" s="653"/>
      <c r="KHG2653" s="653"/>
      <c r="KHH2653" s="653"/>
      <c r="KHI2653" s="653"/>
      <c r="KHJ2653" s="653"/>
      <c r="KHK2653" s="653"/>
      <c r="KHL2653" s="653"/>
      <c r="KHM2653" s="653"/>
      <c r="KHN2653" s="653"/>
      <c r="KHO2653" s="653"/>
      <c r="KHP2653" s="653"/>
      <c r="KHQ2653" s="653"/>
      <c r="KHR2653" s="653"/>
      <c r="KHS2653" s="653"/>
      <c r="KHT2653" s="653"/>
      <c r="KHU2653" s="653"/>
      <c r="KHV2653" s="653"/>
      <c r="KHW2653" s="653"/>
      <c r="KHX2653" s="653"/>
      <c r="KHY2653" s="653"/>
      <c r="KHZ2653" s="653"/>
      <c r="KIA2653" s="653"/>
      <c r="KIB2653" s="653"/>
      <c r="KIC2653" s="653"/>
      <c r="KID2653" s="653"/>
      <c r="KIE2653" s="653"/>
      <c r="KIF2653" s="653"/>
      <c r="KIG2653" s="653"/>
      <c r="KIH2653" s="653"/>
      <c r="KII2653" s="653"/>
      <c r="KIJ2653" s="653"/>
      <c r="KIK2653" s="653"/>
      <c r="KIL2653" s="653"/>
      <c r="KIM2653" s="653"/>
      <c r="KIN2653" s="653"/>
      <c r="KIO2653" s="653"/>
      <c r="KIP2653" s="653"/>
      <c r="KIQ2653" s="653"/>
      <c r="KIR2653" s="653"/>
      <c r="KIS2653" s="653"/>
      <c r="KIT2653" s="653"/>
      <c r="KIU2653" s="653"/>
      <c r="KIV2653" s="653"/>
      <c r="KIW2653" s="653"/>
      <c r="KIX2653" s="653"/>
      <c r="KIY2653" s="653"/>
      <c r="KIZ2653" s="653"/>
      <c r="KJA2653" s="653"/>
      <c r="KJB2653" s="653"/>
      <c r="KJC2653" s="653"/>
      <c r="KJD2653" s="653"/>
      <c r="KJE2653" s="653"/>
      <c r="KJF2653" s="653"/>
      <c r="KJG2653" s="653"/>
      <c r="KJH2653" s="653"/>
      <c r="KJI2653" s="653"/>
      <c r="KJJ2653" s="653"/>
      <c r="KJK2653" s="653"/>
      <c r="KJL2653" s="653"/>
      <c r="KJM2653" s="653"/>
      <c r="KJN2653" s="653"/>
      <c r="KJO2653" s="653"/>
      <c r="KJP2653" s="653"/>
      <c r="KJQ2653" s="653"/>
      <c r="KJR2653" s="653"/>
      <c r="KJS2653" s="653"/>
      <c r="KJT2653" s="653"/>
      <c r="KJU2653" s="653"/>
      <c r="KJV2653" s="653"/>
      <c r="KJW2653" s="653"/>
      <c r="KJX2653" s="653"/>
      <c r="KJY2653" s="653"/>
      <c r="KJZ2653" s="653"/>
      <c r="KKA2653" s="653"/>
      <c r="KKB2653" s="653"/>
      <c r="KKC2653" s="653"/>
      <c r="KKD2653" s="653"/>
      <c r="KKE2653" s="653"/>
      <c r="KKF2653" s="653"/>
      <c r="KKG2653" s="653"/>
      <c r="KKH2653" s="653"/>
      <c r="KKI2653" s="653"/>
      <c r="KKJ2653" s="653"/>
      <c r="KKK2653" s="653"/>
      <c r="KKL2653" s="653"/>
      <c r="KKM2653" s="653"/>
      <c r="KKN2653" s="653"/>
      <c r="KKO2653" s="653"/>
      <c r="KKP2653" s="653"/>
      <c r="KKQ2653" s="653"/>
      <c r="KKR2653" s="653"/>
      <c r="KKS2653" s="653"/>
      <c r="KKT2653" s="653"/>
      <c r="KKU2653" s="653"/>
      <c r="KKV2653" s="653"/>
      <c r="KKW2653" s="653"/>
      <c r="KKX2653" s="653"/>
      <c r="KKY2653" s="653"/>
      <c r="KKZ2653" s="653"/>
      <c r="KLA2653" s="653"/>
      <c r="KLB2653" s="653"/>
      <c r="KLC2653" s="653"/>
      <c r="KLD2653" s="653"/>
      <c r="KLE2653" s="653"/>
      <c r="KLF2653" s="653"/>
      <c r="KLG2653" s="653"/>
      <c r="KLH2653" s="653"/>
      <c r="KLI2653" s="653"/>
      <c r="KLJ2653" s="653"/>
      <c r="KLK2653" s="653"/>
      <c r="KLL2653" s="653"/>
      <c r="KLM2653" s="653"/>
      <c r="KLN2653" s="653"/>
      <c r="KLO2653" s="653"/>
      <c r="KLP2653" s="653"/>
      <c r="KLQ2653" s="653"/>
      <c r="KLR2653" s="653"/>
      <c r="KLS2653" s="653"/>
      <c r="KLT2653" s="653"/>
      <c r="KLU2653" s="653"/>
      <c r="KLV2653" s="653"/>
      <c r="KLW2653" s="653"/>
      <c r="KLX2653" s="653"/>
      <c r="KLY2653" s="653"/>
      <c r="KLZ2653" s="653"/>
      <c r="KMA2653" s="653"/>
      <c r="KMB2653" s="653"/>
      <c r="KMC2653" s="653"/>
      <c r="KMD2653" s="653"/>
      <c r="KME2653" s="653"/>
      <c r="KMF2653" s="653"/>
      <c r="KMG2653" s="653"/>
      <c r="KMH2653" s="653"/>
      <c r="KMI2653" s="653"/>
      <c r="KMJ2653" s="653"/>
      <c r="KMK2653" s="653"/>
      <c r="KML2653" s="653"/>
      <c r="KMM2653" s="653"/>
      <c r="KMN2653" s="653"/>
      <c r="KMO2653" s="653"/>
      <c r="KMP2653" s="653"/>
      <c r="KMQ2653" s="653"/>
      <c r="KMR2653" s="653"/>
      <c r="KMS2653" s="653"/>
      <c r="KMT2653" s="653"/>
      <c r="KMU2653" s="653"/>
      <c r="KMV2653" s="653"/>
      <c r="KMW2653" s="653"/>
      <c r="KMX2653" s="653"/>
      <c r="KMY2653" s="653"/>
      <c r="KMZ2653" s="653"/>
      <c r="KNA2653" s="653"/>
      <c r="KNB2653" s="653"/>
      <c r="KNC2653" s="653"/>
      <c r="KND2653" s="653"/>
      <c r="KNE2653" s="653"/>
      <c r="KNF2653" s="653"/>
      <c r="KNG2653" s="653"/>
      <c r="KNH2653" s="653"/>
      <c r="KNI2653" s="653"/>
      <c r="KNJ2653" s="653"/>
      <c r="KNK2653" s="653"/>
      <c r="KNL2653" s="653"/>
      <c r="KNM2653" s="653"/>
      <c r="KNN2653" s="653"/>
      <c r="KNO2653" s="653"/>
      <c r="KNP2653" s="653"/>
      <c r="KNQ2653" s="653"/>
      <c r="KNR2653" s="653"/>
      <c r="KNS2653" s="653"/>
      <c r="KNT2653" s="653"/>
      <c r="KNU2653" s="653"/>
      <c r="KNV2653" s="653"/>
      <c r="KNW2653" s="653"/>
      <c r="KNX2653" s="653"/>
      <c r="KNY2653" s="653"/>
      <c r="KNZ2653" s="653"/>
      <c r="KOA2653" s="653"/>
      <c r="KOB2653" s="653"/>
      <c r="KOC2653" s="653"/>
      <c r="KOD2653" s="653"/>
      <c r="KOE2653" s="653"/>
      <c r="KOF2653" s="653"/>
      <c r="KOG2653" s="653"/>
      <c r="KOH2653" s="653"/>
      <c r="KOI2653" s="653"/>
      <c r="KOJ2653" s="653"/>
      <c r="KOK2653" s="653"/>
      <c r="KOL2653" s="653"/>
      <c r="KOM2653" s="653"/>
      <c r="KON2653" s="653"/>
      <c r="KOO2653" s="653"/>
      <c r="KOP2653" s="653"/>
      <c r="KOQ2653" s="653"/>
      <c r="KOR2653" s="653"/>
      <c r="KOS2653" s="653"/>
      <c r="KOT2653" s="653"/>
      <c r="KOU2653" s="653"/>
      <c r="KOV2653" s="653"/>
      <c r="KOW2653" s="653"/>
      <c r="KOX2653" s="653"/>
      <c r="KOY2653" s="653"/>
      <c r="KOZ2653" s="653"/>
      <c r="KPA2653" s="653"/>
      <c r="KPB2653" s="653"/>
      <c r="KPC2653" s="653"/>
      <c r="KPD2653" s="653"/>
      <c r="KPE2653" s="653"/>
      <c r="KPF2653" s="653"/>
      <c r="KPG2653" s="653"/>
      <c r="KPH2653" s="653"/>
      <c r="KPI2653" s="653"/>
      <c r="KPJ2653" s="653"/>
      <c r="KPK2653" s="653"/>
      <c r="KPL2653" s="653"/>
      <c r="KPM2653" s="653"/>
      <c r="KPN2653" s="653"/>
      <c r="KPO2653" s="653"/>
      <c r="KPP2653" s="653"/>
      <c r="KPQ2653" s="653"/>
      <c r="KPR2653" s="653"/>
      <c r="KPS2653" s="653"/>
      <c r="KPT2653" s="653"/>
      <c r="KPU2653" s="653"/>
      <c r="KPV2653" s="653"/>
      <c r="KPW2653" s="653"/>
      <c r="KPX2653" s="653"/>
      <c r="KPY2653" s="653"/>
      <c r="KPZ2653" s="653"/>
      <c r="KQA2653" s="653"/>
      <c r="KQB2653" s="653"/>
      <c r="KQC2653" s="653"/>
      <c r="KQD2653" s="653"/>
      <c r="KQE2653" s="653"/>
      <c r="KQF2653" s="653"/>
      <c r="KQG2653" s="653"/>
      <c r="KQH2653" s="653"/>
      <c r="KQI2653" s="653"/>
      <c r="KQJ2653" s="653"/>
      <c r="KQK2653" s="653"/>
      <c r="KQL2653" s="653"/>
      <c r="KQM2653" s="653"/>
      <c r="KQN2653" s="653"/>
      <c r="KQO2653" s="653"/>
      <c r="KQP2653" s="653"/>
      <c r="KQQ2653" s="653"/>
      <c r="KQR2653" s="653"/>
      <c r="KQS2653" s="653"/>
      <c r="KQT2653" s="653"/>
      <c r="KQU2653" s="653"/>
      <c r="KQV2653" s="653"/>
      <c r="KQW2653" s="653"/>
      <c r="KQX2653" s="653"/>
      <c r="KQY2653" s="653"/>
      <c r="KQZ2653" s="653"/>
      <c r="KRA2653" s="653"/>
      <c r="KRB2653" s="653"/>
      <c r="KRC2653" s="653"/>
      <c r="KRD2653" s="653"/>
      <c r="KRE2653" s="653"/>
      <c r="KRF2653" s="653"/>
      <c r="KRG2653" s="653"/>
      <c r="KRH2653" s="653"/>
      <c r="KRI2653" s="653"/>
      <c r="KRJ2653" s="653"/>
      <c r="KRK2653" s="653"/>
      <c r="KRL2653" s="653"/>
      <c r="KRM2653" s="653"/>
      <c r="KRN2653" s="653"/>
      <c r="KRO2653" s="653"/>
      <c r="KRP2653" s="653"/>
      <c r="KRQ2653" s="653"/>
      <c r="KRR2653" s="653"/>
      <c r="KRS2653" s="653"/>
      <c r="KRT2653" s="653"/>
      <c r="KRU2653" s="653"/>
      <c r="KRV2653" s="653"/>
      <c r="KRW2653" s="653"/>
      <c r="KRX2653" s="653"/>
      <c r="KRY2653" s="653"/>
      <c r="KRZ2653" s="653"/>
      <c r="KSA2653" s="653"/>
      <c r="KSB2653" s="653"/>
      <c r="KSC2653" s="653"/>
      <c r="KSD2653" s="653"/>
      <c r="KSE2653" s="653"/>
      <c r="KSF2653" s="653"/>
      <c r="KSG2653" s="653"/>
      <c r="KSH2653" s="653"/>
      <c r="KSI2653" s="653"/>
      <c r="KSJ2653" s="653"/>
      <c r="KSK2653" s="653"/>
      <c r="KSL2653" s="653"/>
      <c r="KSM2653" s="653"/>
      <c r="KSN2653" s="653"/>
      <c r="KSO2653" s="653"/>
      <c r="KSP2653" s="653"/>
      <c r="KSQ2653" s="653"/>
      <c r="KSR2653" s="653"/>
      <c r="KSS2653" s="653"/>
      <c r="KST2653" s="653"/>
      <c r="KSU2653" s="653"/>
      <c r="KSV2653" s="653"/>
      <c r="KSW2653" s="653"/>
      <c r="KSX2653" s="653"/>
      <c r="KSY2653" s="653"/>
      <c r="KSZ2653" s="653"/>
      <c r="KTA2653" s="653"/>
      <c r="KTB2653" s="653"/>
      <c r="KTC2653" s="653"/>
      <c r="KTD2653" s="653"/>
      <c r="KTE2653" s="653"/>
      <c r="KTF2653" s="653"/>
      <c r="KTG2653" s="653"/>
      <c r="KTH2653" s="653"/>
      <c r="KTI2653" s="653"/>
      <c r="KTJ2653" s="653"/>
      <c r="KTK2653" s="653"/>
      <c r="KTL2653" s="653"/>
      <c r="KTM2653" s="653"/>
      <c r="KTN2653" s="653"/>
      <c r="KTO2653" s="653"/>
      <c r="KTP2653" s="653"/>
      <c r="KTQ2653" s="653"/>
      <c r="KTR2653" s="653"/>
      <c r="KTS2653" s="653"/>
      <c r="KTT2653" s="653"/>
      <c r="KTU2653" s="653"/>
      <c r="KTV2653" s="653"/>
      <c r="KTW2653" s="653"/>
      <c r="KTX2653" s="653"/>
      <c r="KTY2653" s="653"/>
      <c r="KTZ2653" s="653"/>
      <c r="KUA2653" s="653"/>
      <c r="KUB2653" s="653"/>
      <c r="KUC2653" s="653"/>
      <c r="KUD2653" s="653"/>
      <c r="KUE2653" s="653"/>
      <c r="KUF2653" s="653"/>
      <c r="KUG2653" s="653"/>
      <c r="KUH2653" s="653"/>
      <c r="KUI2653" s="653"/>
      <c r="KUJ2653" s="653"/>
      <c r="KUK2653" s="653"/>
      <c r="KUL2653" s="653"/>
      <c r="KUM2653" s="653"/>
      <c r="KUN2653" s="653"/>
      <c r="KUO2653" s="653"/>
      <c r="KUP2653" s="653"/>
      <c r="KUQ2653" s="653"/>
      <c r="KUR2653" s="653"/>
      <c r="KUS2653" s="653"/>
      <c r="KUT2653" s="653"/>
      <c r="KUU2653" s="653"/>
      <c r="KUV2653" s="653"/>
      <c r="KUW2653" s="653"/>
      <c r="KUX2653" s="653"/>
      <c r="KUY2653" s="653"/>
      <c r="KUZ2653" s="653"/>
      <c r="KVA2653" s="653"/>
      <c r="KVB2653" s="653"/>
      <c r="KVC2653" s="653"/>
      <c r="KVD2653" s="653"/>
      <c r="KVE2653" s="653"/>
      <c r="KVF2653" s="653"/>
      <c r="KVG2653" s="653"/>
      <c r="KVH2653" s="653"/>
      <c r="KVI2653" s="653"/>
      <c r="KVJ2653" s="653"/>
      <c r="KVK2653" s="653"/>
      <c r="KVL2653" s="653"/>
      <c r="KVM2653" s="653"/>
      <c r="KVN2653" s="653"/>
      <c r="KVO2653" s="653"/>
      <c r="KVP2653" s="653"/>
      <c r="KVQ2653" s="653"/>
      <c r="KVR2653" s="653"/>
      <c r="KVS2653" s="653"/>
      <c r="KVT2653" s="653"/>
      <c r="KVU2653" s="653"/>
      <c r="KVV2653" s="653"/>
      <c r="KVW2653" s="653"/>
      <c r="KVX2653" s="653"/>
      <c r="KVY2653" s="653"/>
      <c r="KVZ2653" s="653"/>
      <c r="KWA2653" s="653"/>
      <c r="KWB2653" s="653"/>
      <c r="KWC2653" s="653"/>
      <c r="KWD2653" s="653"/>
      <c r="KWE2653" s="653"/>
      <c r="KWF2653" s="653"/>
      <c r="KWG2653" s="653"/>
      <c r="KWH2653" s="653"/>
      <c r="KWI2653" s="653"/>
      <c r="KWJ2653" s="653"/>
      <c r="KWK2653" s="653"/>
      <c r="KWL2653" s="653"/>
      <c r="KWM2653" s="653"/>
      <c r="KWN2653" s="653"/>
      <c r="KWO2653" s="653"/>
      <c r="KWP2653" s="653"/>
      <c r="KWQ2653" s="653"/>
      <c r="KWR2653" s="653"/>
      <c r="KWS2653" s="653"/>
      <c r="KWT2653" s="653"/>
      <c r="KWU2653" s="653"/>
      <c r="KWV2653" s="653"/>
      <c r="KWW2653" s="653"/>
      <c r="KWX2653" s="653"/>
      <c r="KWY2653" s="653"/>
      <c r="KWZ2653" s="653"/>
      <c r="KXA2653" s="653"/>
      <c r="KXB2653" s="653"/>
      <c r="KXC2653" s="653"/>
      <c r="KXD2653" s="653"/>
      <c r="KXE2653" s="653"/>
      <c r="KXF2653" s="653"/>
      <c r="KXG2653" s="653"/>
      <c r="KXH2653" s="653"/>
      <c r="KXI2653" s="653"/>
      <c r="KXJ2653" s="653"/>
      <c r="KXK2653" s="653"/>
      <c r="KXL2653" s="653"/>
      <c r="KXM2653" s="653"/>
      <c r="KXN2653" s="653"/>
      <c r="KXO2653" s="653"/>
      <c r="KXP2653" s="653"/>
      <c r="KXQ2653" s="653"/>
      <c r="KXR2653" s="653"/>
      <c r="KXS2653" s="653"/>
      <c r="KXT2653" s="653"/>
      <c r="KXU2653" s="653"/>
      <c r="KXV2653" s="653"/>
      <c r="KXW2653" s="653"/>
      <c r="KXX2653" s="653"/>
      <c r="KXY2653" s="653"/>
      <c r="KXZ2653" s="653"/>
      <c r="KYA2653" s="653"/>
      <c r="KYB2653" s="653"/>
      <c r="KYC2653" s="653"/>
      <c r="KYD2653" s="653"/>
      <c r="KYE2653" s="653"/>
      <c r="KYF2653" s="653"/>
      <c r="KYG2653" s="653"/>
      <c r="KYH2653" s="653"/>
      <c r="KYI2653" s="653"/>
      <c r="KYJ2653" s="653"/>
      <c r="KYK2653" s="653"/>
      <c r="KYL2653" s="653"/>
      <c r="KYM2653" s="653"/>
      <c r="KYN2653" s="653"/>
      <c r="KYO2653" s="653"/>
      <c r="KYP2653" s="653"/>
      <c r="KYQ2653" s="653"/>
      <c r="KYR2653" s="653"/>
      <c r="KYS2653" s="653"/>
      <c r="KYT2653" s="653"/>
      <c r="KYU2653" s="653"/>
      <c r="KYV2653" s="653"/>
      <c r="KYW2653" s="653"/>
      <c r="KYX2653" s="653"/>
      <c r="KYY2653" s="653"/>
      <c r="KYZ2653" s="653"/>
      <c r="KZA2653" s="653"/>
      <c r="KZB2653" s="653"/>
      <c r="KZC2653" s="653"/>
      <c r="KZD2653" s="653"/>
      <c r="KZE2653" s="653"/>
      <c r="KZF2653" s="653"/>
      <c r="KZG2653" s="653"/>
      <c r="KZH2653" s="653"/>
      <c r="KZI2653" s="653"/>
      <c r="KZJ2653" s="653"/>
      <c r="KZK2653" s="653"/>
      <c r="KZL2653" s="653"/>
      <c r="KZM2653" s="653"/>
      <c r="KZN2653" s="653"/>
      <c r="KZO2653" s="653"/>
      <c r="KZP2653" s="653"/>
      <c r="KZQ2653" s="653"/>
      <c r="KZR2653" s="653"/>
      <c r="KZS2653" s="653"/>
      <c r="KZT2653" s="653"/>
      <c r="KZU2653" s="653"/>
      <c r="KZV2653" s="653"/>
      <c r="KZW2653" s="653"/>
      <c r="KZX2653" s="653"/>
      <c r="KZY2653" s="653"/>
      <c r="KZZ2653" s="653"/>
      <c r="LAA2653" s="653"/>
      <c r="LAB2653" s="653"/>
      <c r="LAC2653" s="653"/>
      <c r="LAD2653" s="653"/>
      <c r="LAE2653" s="653"/>
      <c r="LAF2653" s="653"/>
      <c r="LAG2653" s="653"/>
      <c r="LAH2653" s="653"/>
      <c r="LAI2653" s="653"/>
      <c r="LAJ2653" s="653"/>
      <c r="LAK2653" s="653"/>
      <c r="LAL2653" s="653"/>
      <c r="LAM2653" s="653"/>
      <c r="LAN2653" s="653"/>
      <c r="LAO2653" s="653"/>
      <c r="LAP2653" s="653"/>
      <c r="LAQ2653" s="653"/>
      <c r="LAR2653" s="653"/>
      <c r="LAS2653" s="653"/>
      <c r="LAT2653" s="653"/>
      <c r="LAU2653" s="653"/>
      <c r="LAV2653" s="653"/>
      <c r="LAW2653" s="653"/>
      <c r="LAX2653" s="653"/>
      <c r="LAY2653" s="653"/>
      <c r="LAZ2653" s="653"/>
      <c r="LBA2653" s="653"/>
      <c r="LBB2653" s="653"/>
      <c r="LBC2653" s="653"/>
      <c r="LBD2653" s="653"/>
      <c r="LBE2653" s="653"/>
      <c r="LBF2653" s="653"/>
      <c r="LBG2653" s="653"/>
      <c r="LBH2653" s="653"/>
      <c r="LBI2653" s="653"/>
      <c r="LBJ2653" s="653"/>
      <c r="LBK2653" s="653"/>
      <c r="LBL2653" s="653"/>
      <c r="LBM2653" s="653"/>
      <c r="LBN2653" s="653"/>
      <c r="LBO2653" s="653"/>
      <c r="LBP2653" s="653"/>
      <c r="LBQ2653" s="653"/>
      <c r="LBR2653" s="653"/>
      <c r="LBS2653" s="653"/>
      <c r="LBT2653" s="653"/>
      <c r="LBU2653" s="653"/>
      <c r="LBV2653" s="653"/>
      <c r="LBW2653" s="653"/>
      <c r="LBX2653" s="653"/>
      <c r="LBY2653" s="653"/>
      <c r="LBZ2653" s="653"/>
      <c r="LCA2653" s="653"/>
      <c r="LCB2653" s="653"/>
      <c r="LCC2653" s="653"/>
      <c r="LCD2653" s="653"/>
      <c r="LCE2653" s="653"/>
      <c r="LCF2653" s="653"/>
      <c r="LCG2653" s="653"/>
      <c r="LCH2653" s="653"/>
      <c r="LCI2653" s="653"/>
      <c r="LCJ2653" s="653"/>
      <c r="LCK2653" s="653"/>
      <c r="LCL2653" s="653"/>
      <c r="LCM2653" s="653"/>
      <c r="LCN2653" s="653"/>
      <c r="LCO2653" s="653"/>
      <c r="LCP2653" s="653"/>
      <c r="LCQ2653" s="653"/>
      <c r="LCR2653" s="653"/>
      <c r="LCS2653" s="653"/>
      <c r="LCT2653" s="653"/>
      <c r="LCU2653" s="653"/>
      <c r="LCV2653" s="653"/>
      <c r="LCW2653" s="653"/>
      <c r="LCX2653" s="653"/>
      <c r="LCY2653" s="653"/>
      <c r="LCZ2653" s="653"/>
      <c r="LDA2653" s="653"/>
      <c r="LDB2653" s="653"/>
      <c r="LDC2653" s="653"/>
      <c r="LDD2653" s="653"/>
      <c r="LDE2653" s="653"/>
      <c r="LDF2653" s="653"/>
      <c r="LDG2653" s="653"/>
      <c r="LDH2653" s="653"/>
      <c r="LDI2653" s="653"/>
      <c r="LDJ2653" s="653"/>
      <c r="LDK2653" s="653"/>
      <c r="LDL2653" s="653"/>
      <c r="LDM2653" s="653"/>
      <c r="LDN2653" s="653"/>
      <c r="LDO2653" s="653"/>
      <c r="LDP2653" s="653"/>
      <c r="LDQ2653" s="653"/>
      <c r="LDR2653" s="653"/>
      <c r="LDS2653" s="653"/>
      <c r="LDT2653" s="653"/>
      <c r="LDU2653" s="653"/>
      <c r="LDV2653" s="653"/>
      <c r="LDW2653" s="653"/>
      <c r="LDX2653" s="653"/>
      <c r="LDY2653" s="653"/>
      <c r="LDZ2653" s="653"/>
      <c r="LEA2653" s="653"/>
      <c r="LEB2653" s="653"/>
      <c r="LEC2653" s="653"/>
      <c r="LED2653" s="653"/>
      <c r="LEE2653" s="653"/>
      <c r="LEF2653" s="653"/>
      <c r="LEG2653" s="653"/>
      <c r="LEH2653" s="653"/>
      <c r="LEI2653" s="653"/>
      <c r="LEJ2653" s="653"/>
      <c r="LEK2653" s="653"/>
      <c r="LEL2653" s="653"/>
      <c r="LEM2653" s="653"/>
      <c r="LEN2653" s="653"/>
      <c r="LEO2653" s="653"/>
      <c r="LEP2653" s="653"/>
      <c r="LEQ2653" s="653"/>
      <c r="LER2653" s="653"/>
      <c r="LES2653" s="653"/>
      <c r="LET2653" s="653"/>
      <c r="LEU2653" s="653"/>
      <c r="LEV2653" s="653"/>
      <c r="LEW2653" s="653"/>
      <c r="LEX2653" s="653"/>
      <c r="LEY2653" s="653"/>
      <c r="LEZ2653" s="653"/>
      <c r="LFA2653" s="653"/>
      <c r="LFB2653" s="653"/>
      <c r="LFC2653" s="653"/>
      <c r="LFD2653" s="653"/>
      <c r="LFE2653" s="653"/>
      <c r="LFF2653" s="653"/>
      <c r="LFG2653" s="653"/>
      <c r="LFH2653" s="653"/>
      <c r="LFI2653" s="653"/>
      <c r="LFJ2653" s="653"/>
      <c r="LFK2653" s="653"/>
      <c r="LFL2653" s="653"/>
      <c r="LFM2653" s="653"/>
      <c r="LFN2653" s="653"/>
      <c r="LFO2653" s="653"/>
      <c r="LFP2653" s="653"/>
      <c r="LFQ2653" s="653"/>
      <c r="LFR2653" s="653"/>
      <c r="LFS2653" s="653"/>
      <c r="LFT2653" s="653"/>
      <c r="LFU2653" s="653"/>
      <c r="LFV2653" s="653"/>
      <c r="LFW2653" s="653"/>
      <c r="LFX2653" s="653"/>
      <c r="LFY2653" s="653"/>
      <c r="LFZ2653" s="653"/>
      <c r="LGA2653" s="653"/>
      <c r="LGB2653" s="653"/>
      <c r="LGC2653" s="653"/>
      <c r="LGD2653" s="653"/>
      <c r="LGE2653" s="653"/>
      <c r="LGF2653" s="653"/>
      <c r="LGG2653" s="653"/>
      <c r="LGH2653" s="653"/>
      <c r="LGI2653" s="653"/>
      <c r="LGJ2653" s="653"/>
      <c r="LGK2653" s="653"/>
      <c r="LGL2653" s="653"/>
      <c r="LGM2653" s="653"/>
      <c r="LGN2653" s="653"/>
      <c r="LGO2653" s="653"/>
      <c r="LGP2653" s="653"/>
      <c r="LGQ2653" s="653"/>
      <c r="LGR2653" s="653"/>
      <c r="LGS2653" s="653"/>
      <c r="LGT2653" s="653"/>
      <c r="LGU2653" s="653"/>
      <c r="LGV2653" s="653"/>
      <c r="LGW2653" s="653"/>
      <c r="LGX2653" s="653"/>
      <c r="LGY2653" s="653"/>
      <c r="LGZ2653" s="653"/>
      <c r="LHA2653" s="653"/>
      <c r="LHB2653" s="653"/>
      <c r="LHC2653" s="653"/>
      <c r="LHD2653" s="653"/>
      <c r="LHE2653" s="653"/>
      <c r="LHF2653" s="653"/>
      <c r="LHG2653" s="653"/>
      <c r="LHH2653" s="653"/>
      <c r="LHI2653" s="653"/>
      <c r="LHJ2653" s="653"/>
      <c r="LHK2653" s="653"/>
      <c r="LHL2653" s="653"/>
      <c r="LHM2653" s="653"/>
      <c r="LHN2653" s="653"/>
      <c r="LHO2653" s="653"/>
      <c r="LHP2653" s="653"/>
      <c r="LHQ2653" s="653"/>
      <c r="LHR2653" s="653"/>
      <c r="LHS2653" s="653"/>
      <c r="LHT2653" s="653"/>
      <c r="LHU2653" s="653"/>
      <c r="LHV2653" s="653"/>
      <c r="LHW2653" s="653"/>
      <c r="LHX2653" s="653"/>
      <c r="LHY2653" s="653"/>
      <c r="LHZ2653" s="653"/>
      <c r="LIA2653" s="653"/>
      <c r="LIB2653" s="653"/>
      <c r="LIC2653" s="653"/>
      <c r="LID2653" s="653"/>
      <c r="LIE2653" s="653"/>
      <c r="LIF2653" s="653"/>
      <c r="LIG2653" s="653"/>
      <c r="LIH2653" s="653"/>
      <c r="LII2653" s="653"/>
      <c r="LIJ2653" s="653"/>
      <c r="LIK2653" s="653"/>
      <c r="LIL2653" s="653"/>
      <c r="LIM2653" s="653"/>
      <c r="LIN2653" s="653"/>
      <c r="LIO2653" s="653"/>
      <c r="LIP2653" s="653"/>
      <c r="LIQ2653" s="653"/>
      <c r="LIR2653" s="653"/>
      <c r="LIS2653" s="653"/>
      <c r="LIT2653" s="653"/>
      <c r="LIU2653" s="653"/>
      <c r="LIV2653" s="653"/>
      <c r="LIW2653" s="653"/>
      <c r="LIX2653" s="653"/>
      <c r="LIY2653" s="653"/>
      <c r="LIZ2653" s="653"/>
      <c r="LJA2653" s="653"/>
      <c r="LJB2653" s="653"/>
      <c r="LJC2653" s="653"/>
      <c r="LJD2653" s="653"/>
      <c r="LJE2653" s="653"/>
      <c r="LJF2653" s="653"/>
      <c r="LJG2653" s="653"/>
      <c r="LJH2653" s="653"/>
      <c r="LJI2653" s="653"/>
      <c r="LJJ2653" s="653"/>
      <c r="LJK2653" s="653"/>
      <c r="LJL2653" s="653"/>
      <c r="LJM2653" s="653"/>
      <c r="LJN2653" s="653"/>
      <c r="LJO2653" s="653"/>
      <c r="LJP2653" s="653"/>
      <c r="LJQ2653" s="653"/>
      <c r="LJR2653" s="653"/>
      <c r="LJS2653" s="653"/>
      <c r="LJT2653" s="653"/>
      <c r="LJU2653" s="653"/>
      <c r="LJV2653" s="653"/>
      <c r="LJW2653" s="653"/>
      <c r="LJX2653" s="653"/>
      <c r="LJY2653" s="653"/>
      <c r="LJZ2653" s="653"/>
      <c r="LKA2653" s="653"/>
      <c r="LKB2653" s="653"/>
      <c r="LKC2653" s="653"/>
      <c r="LKD2653" s="653"/>
      <c r="LKE2653" s="653"/>
      <c r="LKF2653" s="653"/>
      <c r="LKG2653" s="653"/>
      <c r="LKH2653" s="653"/>
      <c r="LKI2653" s="653"/>
      <c r="LKJ2653" s="653"/>
      <c r="LKK2653" s="653"/>
      <c r="LKL2653" s="653"/>
      <c r="LKM2653" s="653"/>
      <c r="LKN2653" s="653"/>
      <c r="LKO2653" s="653"/>
      <c r="LKP2653" s="653"/>
      <c r="LKQ2653" s="653"/>
      <c r="LKR2653" s="653"/>
      <c r="LKS2653" s="653"/>
      <c r="LKT2653" s="653"/>
      <c r="LKU2653" s="653"/>
      <c r="LKV2653" s="653"/>
      <c r="LKW2653" s="653"/>
      <c r="LKX2653" s="653"/>
      <c r="LKY2653" s="653"/>
      <c r="LKZ2653" s="653"/>
      <c r="LLA2653" s="653"/>
      <c r="LLB2653" s="653"/>
      <c r="LLC2653" s="653"/>
      <c r="LLD2653" s="653"/>
      <c r="LLE2653" s="653"/>
      <c r="LLF2653" s="653"/>
      <c r="LLG2653" s="653"/>
      <c r="LLH2653" s="653"/>
      <c r="LLI2653" s="653"/>
      <c r="LLJ2653" s="653"/>
      <c r="LLK2653" s="653"/>
      <c r="LLL2653" s="653"/>
      <c r="LLM2653" s="653"/>
      <c r="LLN2653" s="653"/>
      <c r="LLO2653" s="653"/>
      <c r="LLP2653" s="653"/>
      <c r="LLQ2653" s="653"/>
      <c r="LLR2653" s="653"/>
      <c r="LLS2653" s="653"/>
      <c r="LLT2653" s="653"/>
      <c r="LLU2653" s="653"/>
      <c r="LLV2653" s="653"/>
      <c r="LLW2653" s="653"/>
      <c r="LLX2653" s="653"/>
      <c r="LLY2653" s="653"/>
      <c r="LLZ2653" s="653"/>
      <c r="LMA2653" s="653"/>
      <c r="LMB2653" s="653"/>
      <c r="LMC2653" s="653"/>
      <c r="LMD2653" s="653"/>
      <c r="LME2653" s="653"/>
      <c r="LMF2653" s="653"/>
      <c r="LMG2653" s="653"/>
      <c r="LMH2653" s="653"/>
      <c r="LMI2653" s="653"/>
      <c r="LMJ2653" s="653"/>
      <c r="LMK2653" s="653"/>
      <c r="LML2653" s="653"/>
      <c r="LMM2653" s="653"/>
      <c r="LMN2653" s="653"/>
      <c r="LMO2653" s="653"/>
      <c r="LMP2653" s="653"/>
      <c r="LMQ2653" s="653"/>
      <c r="LMR2653" s="653"/>
      <c r="LMS2653" s="653"/>
      <c r="LMT2653" s="653"/>
      <c r="LMU2653" s="653"/>
      <c r="LMV2653" s="653"/>
      <c r="LMW2653" s="653"/>
      <c r="LMX2653" s="653"/>
      <c r="LMY2653" s="653"/>
      <c r="LMZ2653" s="653"/>
      <c r="LNA2653" s="653"/>
      <c r="LNB2653" s="653"/>
      <c r="LNC2653" s="653"/>
      <c r="LND2653" s="653"/>
      <c r="LNE2653" s="653"/>
      <c r="LNF2653" s="653"/>
      <c r="LNG2653" s="653"/>
      <c r="LNH2653" s="653"/>
      <c r="LNI2653" s="653"/>
      <c r="LNJ2653" s="653"/>
      <c r="LNK2653" s="653"/>
      <c r="LNL2653" s="653"/>
      <c r="LNM2653" s="653"/>
      <c r="LNN2653" s="653"/>
      <c r="LNO2653" s="653"/>
      <c r="LNP2653" s="653"/>
      <c r="LNQ2653" s="653"/>
      <c r="LNR2653" s="653"/>
      <c r="LNS2653" s="653"/>
      <c r="LNT2653" s="653"/>
      <c r="LNU2653" s="653"/>
      <c r="LNV2653" s="653"/>
      <c r="LNW2653" s="653"/>
      <c r="LNX2653" s="653"/>
      <c r="LNY2653" s="653"/>
      <c r="LNZ2653" s="653"/>
      <c r="LOA2653" s="653"/>
      <c r="LOB2653" s="653"/>
      <c r="LOC2653" s="653"/>
      <c r="LOD2653" s="653"/>
      <c r="LOE2653" s="653"/>
      <c r="LOF2653" s="653"/>
      <c r="LOG2653" s="653"/>
      <c r="LOH2653" s="653"/>
      <c r="LOI2653" s="653"/>
      <c r="LOJ2653" s="653"/>
      <c r="LOK2653" s="653"/>
      <c r="LOL2653" s="653"/>
      <c r="LOM2653" s="653"/>
      <c r="LON2653" s="653"/>
      <c r="LOO2653" s="653"/>
      <c r="LOP2653" s="653"/>
      <c r="LOQ2653" s="653"/>
      <c r="LOR2653" s="653"/>
      <c r="LOS2653" s="653"/>
      <c r="LOT2653" s="653"/>
      <c r="LOU2653" s="653"/>
      <c r="LOV2653" s="653"/>
      <c r="LOW2653" s="653"/>
      <c r="LOX2653" s="653"/>
      <c r="LOY2653" s="653"/>
      <c r="LOZ2653" s="653"/>
      <c r="LPA2653" s="653"/>
      <c r="LPB2653" s="653"/>
      <c r="LPC2653" s="653"/>
      <c r="LPD2653" s="653"/>
      <c r="LPE2653" s="653"/>
      <c r="LPF2653" s="653"/>
      <c r="LPG2653" s="653"/>
      <c r="LPH2653" s="653"/>
      <c r="LPI2653" s="653"/>
      <c r="LPJ2653" s="653"/>
      <c r="LPK2653" s="653"/>
      <c r="LPL2653" s="653"/>
      <c r="LPM2653" s="653"/>
      <c r="LPN2653" s="653"/>
      <c r="LPO2653" s="653"/>
      <c r="LPP2653" s="653"/>
      <c r="LPQ2653" s="653"/>
      <c r="LPR2653" s="653"/>
      <c r="LPS2653" s="653"/>
      <c r="LPT2653" s="653"/>
      <c r="LPU2653" s="653"/>
      <c r="LPV2653" s="653"/>
      <c r="LPW2653" s="653"/>
      <c r="LPX2653" s="653"/>
      <c r="LPY2653" s="653"/>
      <c r="LPZ2653" s="653"/>
      <c r="LQA2653" s="653"/>
      <c r="LQB2653" s="653"/>
      <c r="LQC2653" s="653"/>
      <c r="LQD2653" s="653"/>
      <c r="LQE2653" s="653"/>
      <c r="LQF2653" s="653"/>
      <c r="LQG2653" s="653"/>
      <c r="LQH2653" s="653"/>
      <c r="LQI2653" s="653"/>
      <c r="LQJ2653" s="653"/>
      <c r="LQK2653" s="653"/>
      <c r="LQL2653" s="653"/>
      <c r="LQM2653" s="653"/>
      <c r="LQN2653" s="653"/>
      <c r="LQO2653" s="653"/>
      <c r="LQP2653" s="653"/>
      <c r="LQQ2653" s="653"/>
      <c r="LQR2653" s="653"/>
      <c r="LQS2653" s="653"/>
      <c r="LQT2653" s="653"/>
      <c r="LQU2653" s="653"/>
      <c r="LQV2653" s="653"/>
      <c r="LQW2653" s="653"/>
      <c r="LQX2653" s="653"/>
      <c r="LQY2653" s="653"/>
      <c r="LQZ2653" s="653"/>
      <c r="LRA2653" s="653"/>
      <c r="LRB2653" s="653"/>
      <c r="LRC2653" s="653"/>
      <c r="LRD2653" s="653"/>
      <c r="LRE2653" s="653"/>
      <c r="LRF2653" s="653"/>
      <c r="LRG2653" s="653"/>
      <c r="LRH2653" s="653"/>
      <c r="LRI2653" s="653"/>
      <c r="LRJ2653" s="653"/>
      <c r="LRK2653" s="653"/>
      <c r="LRL2653" s="653"/>
      <c r="LRM2653" s="653"/>
      <c r="LRN2653" s="653"/>
      <c r="LRO2653" s="653"/>
      <c r="LRP2653" s="653"/>
      <c r="LRQ2653" s="653"/>
      <c r="LRR2653" s="653"/>
      <c r="LRS2653" s="653"/>
      <c r="LRT2653" s="653"/>
      <c r="LRU2653" s="653"/>
      <c r="LRV2653" s="653"/>
      <c r="LRW2653" s="653"/>
      <c r="LRX2653" s="653"/>
      <c r="LRY2653" s="653"/>
      <c r="LRZ2653" s="653"/>
      <c r="LSA2653" s="653"/>
      <c r="LSB2653" s="653"/>
      <c r="LSC2653" s="653"/>
      <c r="LSD2653" s="653"/>
      <c r="LSE2653" s="653"/>
      <c r="LSF2653" s="653"/>
      <c r="LSG2653" s="653"/>
      <c r="LSH2653" s="653"/>
      <c r="LSI2653" s="653"/>
      <c r="LSJ2653" s="653"/>
      <c r="LSK2653" s="653"/>
      <c r="LSL2653" s="653"/>
      <c r="LSM2653" s="653"/>
      <c r="LSN2653" s="653"/>
      <c r="LSO2653" s="653"/>
      <c r="LSP2653" s="653"/>
      <c r="LSQ2653" s="653"/>
      <c r="LSR2653" s="653"/>
      <c r="LSS2653" s="653"/>
      <c r="LST2653" s="653"/>
      <c r="LSU2653" s="653"/>
      <c r="LSV2653" s="653"/>
      <c r="LSW2653" s="653"/>
      <c r="LSX2653" s="653"/>
      <c r="LSY2653" s="653"/>
      <c r="LSZ2653" s="653"/>
      <c r="LTA2653" s="653"/>
      <c r="LTB2653" s="653"/>
      <c r="LTC2653" s="653"/>
      <c r="LTD2653" s="653"/>
      <c r="LTE2653" s="653"/>
      <c r="LTF2653" s="653"/>
      <c r="LTG2653" s="653"/>
      <c r="LTH2653" s="653"/>
      <c r="LTI2653" s="653"/>
      <c r="LTJ2653" s="653"/>
      <c r="LTK2653" s="653"/>
      <c r="LTL2653" s="653"/>
      <c r="LTM2653" s="653"/>
      <c r="LTN2653" s="653"/>
      <c r="LTO2653" s="653"/>
      <c r="LTP2653" s="653"/>
      <c r="LTQ2653" s="653"/>
      <c r="LTR2653" s="653"/>
      <c r="LTS2653" s="653"/>
      <c r="LTT2653" s="653"/>
      <c r="LTU2653" s="653"/>
      <c r="LTV2653" s="653"/>
      <c r="LTW2653" s="653"/>
      <c r="LTX2653" s="653"/>
      <c r="LTY2653" s="653"/>
      <c r="LTZ2653" s="653"/>
      <c r="LUA2653" s="653"/>
      <c r="LUB2653" s="653"/>
      <c r="LUC2653" s="653"/>
      <c r="LUD2653" s="653"/>
      <c r="LUE2653" s="653"/>
      <c r="LUF2653" s="653"/>
      <c r="LUG2653" s="653"/>
      <c r="LUH2653" s="653"/>
      <c r="LUI2653" s="653"/>
      <c r="LUJ2653" s="653"/>
      <c r="LUK2653" s="653"/>
      <c r="LUL2653" s="653"/>
      <c r="LUM2653" s="653"/>
      <c r="LUN2653" s="653"/>
      <c r="LUO2653" s="653"/>
      <c r="LUP2653" s="653"/>
      <c r="LUQ2653" s="653"/>
      <c r="LUR2653" s="653"/>
      <c r="LUS2653" s="653"/>
      <c r="LUT2653" s="653"/>
      <c r="LUU2653" s="653"/>
      <c r="LUV2653" s="653"/>
      <c r="LUW2653" s="653"/>
      <c r="LUX2653" s="653"/>
      <c r="LUY2653" s="653"/>
      <c r="LUZ2653" s="653"/>
      <c r="LVA2653" s="653"/>
      <c r="LVB2653" s="653"/>
      <c r="LVC2653" s="653"/>
      <c r="LVD2653" s="653"/>
      <c r="LVE2653" s="653"/>
      <c r="LVF2653" s="653"/>
      <c r="LVG2653" s="653"/>
      <c r="LVH2653" s="653"/>
      <c r="LVI2653" s="653"/>
      <c r="LVJ2653" s="653"/>
      <c r="LVK2653" s="653"/>
      <c r="LVL2653" s="653"/>
      <c r="LVM2653" s="653"/>
      <c r="LVN2653" s="653"/>
      <c r="LVO2653" s="653"/>
      <c r="LVP2653" s="653"/>
      <c r="LVQ2653" s="653"/>
      <c r="LVR2653" s="653"/>
      <c r="LVS2653" s="653"/>
      <c r="LVT2653" s="653"/>
      <c r="LVU2653" s="653"/>
      <c r="LVV2653" s="653"/>
      <c r="LVW2653" s="653"/>
      <c r="LVX2653" s="653"/>
      <c r="LVY2653" s="653"/>
      <c r="LVZ2653" s="653"/>
      <c r="LWA2653" s="653"/>
      <c r="LWB2653" s="653"/>
      <c r="LWC2653" s="653"/>
      <c r="LWD2653" s="653"/>
      <c r="LWE2653" s="653"/>
      <c r="LWF2653" s="653"/>
      <c r="LWG2653" s="653"/>
      <c r="LWH2653" s="653"/>
      <c r="LWI2653" s="653"/>
      <c r="LWJ2653" s="653"/>
      <c r="LWK2653" s="653"/>
      <c r="LWL2653" s="653"/>
      <c r="LWM2653" s="653"/>
      <c r="LWN2653" s="653"/>
      <c r="LWO2653" s="653"/>
      <c r="LWP2653" s="653"/>
      <c r="LWQ2653" s="653"/>
      <c r="LWR2653" s="653"/>
      <c r="LWS2653" s="653"/>
      <c r="LWT2653" s="653"/>
      <c r="LWU2653" s="653"/>
      <c r="LWV2653" s="653"/>
      <c r="LWW2653" s="653"/>
      <c r="LWX2653" s="653"/>
      <c r="LWY2653" s="653"/>
      <c r="LWZ2653" s="653"/>
      <c r="LXA2653" s="653"/>
      <c r="LXB2653" s="653"/>
      <c r="LXC2653" s="653"/>
      <c r="LXD2653" s="653"/>
      <c r="LXE2653" s="653"/>
      <c r="LXF2653" s="653"/>
      <c r="LXG2653" s="653"/>
      <c r="LXH2653" s="653"/>
      <c r="LXI2653" s="653"/>
      <c r="LXJ2653" s="653"/>
      <c r="LXK2653" s="653"/>
      <c r="LXL2653" s="653"/>
      <c r="LXM2653" s="653"/>
      <c r="LXN2653" s="653"/>
      <c r="LXO2653" s="653"/>
      <c r="LXP2653" s="653"/>
      <c r="LXQ2653" s="653"/>
      <c r="LXR2653" s="653"/>
      <c r="LXS2653" s="653"/>
      <c r="LXT2653" s="653"/>
      <c r="LXU2653" s="653"/>
      <c r="LXV2653" s="653"/>
      <c r="LXW2653" s="653"/>
      <c r="LXX2653" s="653"/>
      <c r="LXY2653" s="653"/>
      <c r="LXZ2653" s="653"/>
      <c r="LYA2653" s="653"/>
      <c r="LYB2653" s="653"/>
      <c r="LYC2653" s="653"/>
      <c r="LYD2653" s="653"/>
      <c r="LYE2653" s="653"/>
      <c r="LYF2653" s="653"/>
      <c r="LYG2653" s="653"/>
      <c r="LYH2653" s="653"/>
      <c r="LYI2653" s="653"/>
      <c r="LYJ2653" s="653"/>
      <c r="LYK2653" s="653"/>
      <c r="LYL2653" s="653"/>
      <c r="LYM2653" s="653"/>
      <c r="LYN2653" s="653"/>
      <c r="LYO2653" s="653"/>
      <c r="LYP2653" s="653"/>
      <c r="LYQ2653" s="653"/>
      <c r="LYR2653" s="653"/>
      <c r="LYS2653" s="653"/>
      <c r="LYT2653" s="653"/>
      <c r="LYU2653" s="653"/>
      <c r="LYV2653" s="653"/>
      <c r="LYW2653" s="653"/>
      <c r="LYX2653" s="653"/>
      <c r="LYY2653" s="653"/>
      <c r="LYZ2653" s="653"/>
      <c r="LZA2653" s="653"/>
      <c r="LZB2653" s="653"/>
      <c r="LZC2653" s="653"/>
      <c r="LZD2653" s="653"/>
      <c r="LZE2653" s="653"/>
      <c r="LZF2653" s="653"/>
      <c r="LZG2653" s="653"/>
      <c r="LZH2653" s="653"/>
      <c r="LZI2653" s="653"/>
      <c r="LZJ2653" s="653"/>
      <c r="LZK2653" s="653"/>
      <c r="LZL2653" s="653"/>
      <c r="LZM2653" s="653"/>
      <c r="LZN2653" s="653"/>
      <c r="LZO2653" s="653"/>
      <c r="LZP2653" s="653"/>
      <c r="LZQ2653" s="653"/>
      <c r="LZR2653" s="653"/>
      <c r="LZS2653" s="653"/>
      <c r="LZT2653" s="653"/>
      <c r="LZU2653" s="653"/>
      <c r="LZV2653" s="653"/>
      <c r="LZW2653" s="653"/>
      <c r="LZX2653" s="653"/>
      <c r="LZY2653" s="653"/>
      <c r="LZZ2653" s="653"/>
      <c r="MAA2653" s="653"/>
      <c r="MAB2653" s="653"/>
      <c r="MAC2653" s="653"/>
      <c r="MAD2653" s="653"/>
      <c r="MAE2653" s="653"/>
      <c r="MAF2653" s="653"/>
      <c r="MAG2653" s="653"/>
      <c r="MAH2653" s="653"/>
      <c r="MAI2653" s="653"/>
      <c r="MAJ2653" s="653"/>
      <c r="MAK2653" s="653"/>
      <c r="MAL2653" s="653"/>
      <c r="MAM2653" s="653"/>
      <c r="MAN2653" s="653"/>
      <c r="MAO2653" s="653"/>
      <c r="MAP2653" s="653"/>
      <c r="MAQ2653" s="653"/>
      <c r="MAR2653" s="653"/>
      <c r="MAS2653" s="653"/>
      <c r="MAT2653" s="653"/>
      <c r="MAU2653" s="653"/>
      <c r="MAV2653" s="653"/>
      <c r="MAW2653" s="653"/>
      <c r="MAX2653" s="653"/>
      <c r="MAY2653" s="653"/>
      <c r="MAZ2653" s="653"/>
      <c r="MBA2653" s="653"/>
      <c r="MBB2653" s="653"/>
      <c r="MBC2653" s="653"/>
      <c r="MBD2653" s="653"/>
      <c r="MBE2653" s="653"/>
      <c r="MBF2653" s="653"/>
      <c r="MBG2653" s="653"/>
      <c r="MBH2653" s="653"/>
      <c r="MBI2653" s="653"/>
      <c r="MBJ2653" s="653"/>
      <c r="MBK2653" s="653"/>
      <c r="MBL2653" s="653"/>
      <c r="MBM2653" s="653"/>
      <c r="MBN2653" s="653"/>
      <c r="MBO2653" s="653"/>
      <c r="MBP2653" s="653"/>
      <c r="MBQ2653" s="653"/>
      <c r="MBR2653" s="653"/>
      <c r="MBS2653" s="653"/>
      <c r="MBT2653" s="653"/>
      <c r="MBU2653" s="653"/>
      <c r="MBV2653" s="653"/>
      <c r="MBW2653" s="653"/>
      <c r="MBX2653" s="653"/>
      <c r="MBY2653" s="653"/>
      <c r="MBZ2653" s="653"/>
      <c r="MCA2653" s="653"/>
      <c r="MCB2653" s="653"/>
      <c r="MCC2653" s="653"/>
      <c r="MCD2653" s="653"/>
      <c r="MCE2653" s="653"/>
      <c r="MCF2653" s="653"/>
      <c r="MCG2653" s="653"/>
      <c r="MCH2653" s="653"/>
      <c r="MCI2653" s="653"/>
      <c r="MCJ2653" s="653"/>
      <c r="MCK2653" s="653"/>
      <c r="MCL2653" s="653"/>
      <c r="MCM2653" s="653"/>
      <c r="MCN2653" s="653"/>
      <c r="MCO2653" s="653"/>
      <c r="MCP2653" s="653"/>
      <c r="MCQ2653" s="653"/>
      <c r="MCR2653" s="653"/>
      <c r="MCS2653" s="653"/>
      <c r="MCT2653" s="653"/>
      <c r="MCU2653" s="653"/>
      <c r="MCV2653" s="653"/>
      <c r="MCW2653" s="653"/>
      <c r="MCX2653" s="653"/>
      <c r="MCY2653" s="653"/>
      <c r="MCZ2653" s="653"/>
      <c r="MDA2653" s="653"/>
      <c r="MDB2653" s="653"/>
      <c r="MDC2653" s="653"/>
      <c r="MDD2653" s="653"/>
      <c r="MDE2653" s="653"/>
      <c r="MDF2653" s="653"/>
      <c r="MDG2653" s="653"/>
      <c r="MDH2653" s="653"/>
      <c r="MDI2653" s="653"/>
      <c r="MDJ2653" s="653"/>
      <c r="MDK2653" s="653"/>
      <c r="MDL2653" s="653"/>
      <c r="MDM2653" s="653"/>
      <c r="MDN2653" s="653"/>
      <c r="MDO2653" s="653"/>
      <c r="MDP2653" s="653"/>
      <c r="MDQ2653" s="653"/>
      <c r="MDR2653" s="653"/>
      <c r="MDS2653" s="653"/>
      <c r="MDT2653" s="653"/>
      <c r="MDU2653" s="653"/>
      <c r="MDV2653" s="653"/>
      <c r="MDW2653" s="653"/>
      <c r="MDX2653" s="653"/>
      <c r="MDY2653" s="653"/>
      <c r="MDZ2653" s="653"/>
      <c r="MEA2653" s="653"/>
      <c r="MEB2653" s="653"/>
      <c r="MEC2653" s="653"/>
      <c r="MED2653" s="653"/>
      <c r="MEE2653" s="653"/>
      <c r="MEF2653" s="653"/>
      <c r="MEG2653" s="653"/>
      <c r="MEH2653" s="653"/>
      <c r="MEI2653" s="653"/>
      <c r="MEJ2653" s="653"/>
      <c r="MEK2653" s="653"/>
      <c r="MEL2653" s="653"/>
      <c r="MEM2653" s="653"/>
      <c r="MEN2653" s="653"/>
      <c r="MEO2653" s="653"/>
      <c r="MEP2653" s="653"/>
      <c r="MEQ2653" s="653"/>
      <c r="MER2653" s="653"/>
      <c r="MES2653" s="653"/>
      <c r="MET2653" s="653"/>
      <c r="MEU2653" s="653"/>
      <c r="MEV2653" s="653"/>
      <c r="MEW2653" s="653"/>
      <c r="MEX2653" s="653"/>
      <c r="MEY2653" s="653"/>
      <c r="MEZ2653" s="653"/>
      <c r="MFA2653" s="653"/>
      <c r="MFB2653" s="653"/>
      <c r="MFC2653" s="653"/>
      <c r="MFD2653" s="653"/>
      <c r="MFE2653" s="653"/>
      <c r="MFF2653" s="653"/>
      <c r="MFG2653" s="653"/>
      <c r="MFH2653" s="653"/>
      <c r="MFI2653" s="653"/>
      <c r="MFJ2653" s="653"/>
      <c r="MFK2653" s="653"/>
      <c r="MFL2653" s="653"/>
      <c r="MFM2653" s="653"/>
      <c r="MFN2653" s="653"/>
      <c r="MFO2653" s="653"/>
      <c r="MFP2653" s="653"/>
      <c r="MFQ2653" s="653"/>
      <c r="MFR2653" s="653"/>
      <c r="MFS2653" s="653"/>
      <c r="MFT2653" s="653"/>
      <c r="MFU2653" s="653"/>
      <c r="MFV2653" s="653"/>
      <c r="MFW2653" s="653"/>
      <c r="MFX2653" s="653"/>
      <c r="MFY2653" s="653"/>
      <c r="MFZ2653" s="653"/>
      <c r="MGA2653" s="653"/>
      <c r="MGB2653" s="653"/>
      <c r="MGC2653" s="653"/>
      <c r="MGD2653" s="653"/>
      <c r="MGE2653" s="653"/>
      <c r="MGF2653" s="653"/>
      <c r="MGG2653" s="653"/>
      <c r="MGH2653" s="653"/>
      <c r="MGI2653" s="653"/>
      <c r="MGJ2653" s="653"/>
      <c r="MGK2653" s="653"/>
      <c r="MGL2653" s="653"/>
      <c r="MGM2653" s="653"/>
      <c r="MGN2653" s="653"/>
      <c r="MGO2653" s="653"/>
      <c r="MGP2653" s="653"/>
      <c r="MGQ2653" s="653"/>
      <c r="MGR2653" s="653"/>
      <c r="MGS2653" s="653"/>
      <c r="MGT2653" s="653"/>
      <c r="MGU2653" s="653"/>
      <c r="MGV2653" s="653"/>
      <c r="MGW2653" s="653"/>
      <c r="MGX2653" s="653"/>
      <c r="MGY2653" s="653"/>
      <c r="MGZ2653" s="653"/>
      <c r="MHA2653" s="653"/>
      <c r="MHB2653" s="653"/>
      <c r="MHC2653" s="653"/>
      <c r="MHD2653" s="653"/>
      <c r="MHE2653" s="653"/>
      <c r="MHF2653" s="653"/>
      <c r="MHG2653" s="653"/>
      <c r="MHH2653" s="653"/>
      <c r="MHI2653" s="653"/>
      <c r="MHJ2653" s="653"/>
      <c r="MHK2653" s="653"/>
      <c r="MHL2653" s="653"/>
      <c r="MHM2653" s="653"/>
      <c r="MHN2653" s="653"/>
      <c r="MHO2653" s="653"/>
      <c r="MHP2653" s="653"/>
      <c r="MHQ2653" s="653"/>
      <c r="MHR2653" s="653"/>
      <c r="MHS2653" s="653"/>
      <c r="MHT2653" s="653"/>
      <c r="MHU2653" s="653"/>
      <c r="MHV2653" s="653"/>
      <c r="MHW2653" s="653"/>
      <c r="MHX2653" s="653"/>
      <c r="MHY2653" s="653"/>
      <c r="MHZ2653" s="653"/>
      <c r="MIA2653" s="653"/>
      <c r="MIB2653" s="653"/>
      <c r="MIC2653" s="653"/>
      <c r="MID2653" s="653"/>
      <c r="MIE2653" s="653"/>
      <c r="MIF2653" s="653"/>
      <c r="MIG2653" s="653"/>
      <c r="MIH2653" s="653"/>
      <c r="MII2653" s="653"/>
      <c r="MIJ2653" s="653"/>
      <c r="MIK2653" s="653"/>
      <c r="MIL2653" s="653"/>
      <c r="MIM2653" s="653"/>
      <c r="MIN2653" s="653"/>
      <c r="MIO2653" s="653"/>
      <c r="MIP2653" s="653"/>
      <c r="MIQ2653" s="653"/>
      <c r="MIR2653" s="653"/>
      <c r="MIS2653" s="653"/>
      <c r="MIT2653" s="653"/>
      <c r="MIU2653" s="653"/>
      <c r="MIV2653" s="653"/>
      <c r="MIW2653" s="653"/>
      <c r="MIX2653" s="653"/>
      <c r="MIY2653" s="653"/>
      <c r="MIZ2653" s="653"/>
      <c r="MJA2653" s="653"/>
      <c r="MJB2653" s="653"/>
      <c r="MJC2653" s="653"/>
      <c r="MJD2653" s="653"/>
      <c r="MJE2653" s="653"/>
      <c r="MJF2653" s="653"/>
      <c r="MJG2653" s="653"/>
      <c r="MJH2653" s="653"/>
      <c r="MJI2653" s="653"/>
      <c r="MJJ2653" s="653"/>
      <c r="MJK2653" s="653"/>
      <c r="MJL2653" s="653"/>
      <c r="MJM2653" s="653"/>
      <c r="MJN2653" s="653"/>
      <c r="MJO2653" s="653"/>
      <c r="MJP2653" s="653"/>
      <c r="MJQ2653" s="653"/>
      <c r="MJR2653" s="653"/>
      <c r="MJS2653" s="653"/>
      <c r="MJT2653" s="653"/>
      <c r="MJU2653" s="653"/>
      <c r="MJV2653" s="653"/>
      <c r="MJW2653" s="653"/>
      <c r="MJX2653" s="653"/>
      <c r="MJY2653" s="653"/>
      <c r="MJZ2653" s="653"/>
      <c r="MKA2653" s="653"/>
      <c r="MKB2653" s="653"/>
      <c r="MKC2653" s="653"/>
      <c r="MKD2653" s="653"/>
      <c r="MKE2653" s="653"/>
      <c r="MKF2653" s="653"/>
      <c r="MKG2653" s="653"/>
      <c r="MKH2653" s="653"/>
      <c r="MKI2653" s="653"/>
      <c r="MKJ2653" s="653"/>
      <c r="MKK2653" s="653"/>
      <c r="MKL2653" s="653"/>
      <c r="MKM2653" s="653"/>
      <c r="MKN2653" s="653"/>
      <c r="MKO2653" s="653"/>
      <c r="MKP2653" s="653"/>
      <c r="MKQ2653" s="653"/>
      <c r="MKR2653" s="653"/>
      <c r="MKS2653" s="653"/>
      <c r="MKT2653" s="653"/>
      <c r="MKU2653" s="653"/>
      <c r="MKV2653" s="653"/>
      <c r="MKW2653" s="653"/>
      <c r="MKX2653" s="653"/>
      <c r="MKY2653" s="653"/>
      <c r="MKZ2653" s="653"/>
      <c r="MLA2653" s="653"/>
      <c r="MLB2653" s="653"/>
      <c r="MLC2653" s="653"/>
      <c r="MLD2653" s="653"/>
      <c r="MLE2653" s="653"/>
      <c r="MLF2653" s="653"/>
      <c r="MLG2653" s="653"/>
      <c r="MLH2653" s="653"/>
      <c r="MLI2653" s="653"/>
      <c r="MLJ2653" s="653"/>
      <c r="MLK2653" s="653"/>
      <c r="MLL2653" s="653"/>
      <c r="MLM2653" s="653"/>
      <c r="MLN2653" s="653"/>
      <c r="MLO2653" s="653"/>
      <c r="MLP2653" s="653"/>
      <c r="MLQ2653" s="653"/>
      <c r="MLR2653" s="653"/>
      <c r="MLS2653" s="653"/>
      <c r="MLT2653" s="653"/>
      <c r="MLU2653" s="653"/>
      <c r="MLV2653" s="653"/>
      <c r="MLW2653" s="653"/>
      <c r="MLX2653" s="653"/>
      <c r="MLY2653" s="653"/>
      <c r="MLZ2653" s="653"/>
      <c r="MMA2653" s="653"/>
      <c r="MMB2653" s="653"/>
      <c r="MMC2653" s="653"/>
      <c r="MMD2653" s="653"/>
      <c r="MME2653" s="653"/>
      <c r="MMF2653" s="653"/>
      <c r="MMG2653" s="653"/>
      <c r="MMH2653" s="653"/>
      <c r="MMI2653" s="653"/>
      <c r="MMJ2653" s="653"/>
      <c r="MMK2653" s="653"/>
      <c r="MML2653" s="653"/>
      <c r="MMM2653" s="653"/>
      <c r="MMN2653" s="653"/>
      <c r="MMO2653" s="653"/>
      <c r="MMP2653" s="653"/>
      <c r="MMQ2653" s="653"/>
      <c r="MMR2653" s="653"/>
      <c r="MMS2653" s="653"/>
      <c r="MMT2653" s="653"/>
      <c r="MMU2653" s="653"/>
      <c r="MMV2653" s="653"/>
      <c r="MMW2653" s="653"/>
      <c r="MMX2653" s="653"/>
      <c r="MMY2653" s="653"/>
      <c r="MMZ2653" s="653"/>
      <c r="MNA2653" s="653"/>
      <c r="MNB2653" s="653"/>
      <c r="MNC2653" s="653"/>
      <c r="MND2653" s="653"/>
      <c r="MNE2653" s="653"/>
      <c r="MNF2653" s="653"/>
      <c r="MNG2653" s="653"/>
      <c r="MNH2653" s="653"/>
      <c r="MNI2653" s="653"/>
      <c r="MNJ2653" s="653"/>
      <c r="MNK2653" s="653"/>
      <c r="MNL2653" s="653"/>
      <c r="MNM2653" s="653"/>
      <c r="MNN2653" s="653"/>
      <c r="MNO2653" s="653"/>
      <c r="MNP2653" s="653"/>
      <c r="MNQ2653" s="653"/>
      <c r="MNR2653" s="653"/>
      <c r="MNS2653" s="653"/>
      <c r="MNT2653" s="653"/>
      <c r="MNU2653" s="653"/>
      <c r="MNV2653" s="653"/>
      <c r="MNW2653" s="653"/>
      <c r="MNX2653" s="653"/>
      <c r="MNY2653" s="653"/>
      <c r="MNZ2653" s="653"/>
      <c r="MOA2653" s="653"/>
      <c r="MOB2653" s="653"/>
      <c r="MOC2653" s="653"/>
      <c r="MOD2653" s="653"/>
      <c r="MOE2653" s="653"/>
      <c r="MOF2653" s="653"/>
      <c r="MOG2653" s="653"/>
      <c r="MOH2653" s="653"/>
      <c r="MOI2653" s="653"/>
      <c r="MOJ2653" s="653"/>
      <c r="MOK2653" s="653"/>
      <c r="MOL2653" s="653"/>
      <c r="MOM2653" s="653"/>
      <c r="MON2653" s="653"/>
      <c r="MOO2653" s="653"/>
      <c r="MOP2653" s="653"/>
      <c r="MOQ2653" s="653"/>
      <c r="MOR2653" s="653"/>
      <c r="MOS2653" s="653"/>
      <c r="MOT2653" s="653"/>
      <c r="MOU2653" s="653"/>
      <c r="MOV2653" s="653"/>
      <c r="MOW2653" s="653"/>
      <c r="MOX2653" s="653"/>
      <c r="MOY2653" s="653"/>
      <c r="MOZ2653" s="653"/>
      <c r="MPA2653" s="653"/>
      <c r="MPB2653" s="653"/>
      <c r="MPC2653" s="653"/>
      <c r="MPD2653" s="653"/>
      <c r="MPE2653" s="653"/>
      <c r="MPF2653" s="653"/>
      <c r="MPG2653" s="653"/>
      <c r="MPH2653" s="653"/>
      <c r="MPI2653" s="653"/>
      <c r="MPJ2653" s="653"/>
      <c r="MPK2653" s="653"/>
      <c r="MPL2653" s="653"/>
      <c r="MPM2653" s="653"/>
      <c r="MPN2653" s="653"/>
      <c r="MPO2653" s="653"/>
      <c r="MPP2653" s="653"/>
      <c r="MPQ2653" s="653"/>
      <c r="MPR2653" s="653"/>
      <c r="MPS2653" s="653"/>
      <c r="MPT2653" s="653"/>
      <c r="MPU2653" s="653"/>
      <c r="MPV2653" s="653"/>
      <c r="MPW2653" s="653"/>
      <c r="MPX2653" s="653"/>
      <c r="MPY2653" s="653"/>
      <c r="MPZ2653" s="653"/>
      <c r="MQA2653" s="653"/>
      <c r="MQB2653" s="653"/>
      <c r="MQC2653" s="653"/>
      <c r="MQD2653" s="653"/>
      <c r="MQE2653" s="653"/>
      <c r="MQF2653" s="653"/>
      <c r="MQG2653" s="653"/>
      <c r="MQH2653" s="653"/>
      <c r="MQI2653" s="653"/>
      <c r="MQJ2653" s="653"/>
      <c r="MQK2653" s="653"/>
      <c r="MQL2653" s="653"/>
      <c r="MQM2653" s="653"/>
      <c r="MQN2653" s="653"/>
      <c r="MQO2653" s="653"/>
      <c r="MQP2653" s="653"/>
      <c r="MQQ2653" s="653"/>
      <c r="MQR2653" s="653"/>
      <c r="MQS2653" s="653"/>
      <c r="MQT2653" s="653"/>
      <c r="MQU2653" s="653"/>
      <c r="MQV2653" s="653"/>
      <c r="MQW2653" s="653"/>
      <c r="MQX2653" s="653"/>
      <c r="MQY2653" s="653"/>
      <c r="MQZ2653" s="653"/>
      <c r="MRA2653" s="653"/>
      <c r="MRB2653" s="653"/>
      <c r="MRC2653" s="653"/>
      <c r="MRD2653" s="653"/>
      <c r="MRE2653" s="653"/>
      <c r="MRF2653" s="653"/>
      <c r="MRG2653" s="653"/>
      <c r="MRH2653" s="653"/>
      <c r="MRI2653" s="653"/>
      <c r="MRJ2653" s="653"/>
      <c r="MRK2653" s="653"/>
      <c r="MRL2653" s="653"/>
      <c r="MRM2653" s="653"/>
      <c r="MRN2653" s="653"/>
      <c r="MRO2653" s="653"/>
      <c r="MRP2653" s="653"/>
      <c r="MRQ2653" s="653"/>
      <c r="MRR2653" s="653"/>
      <c r="MRS2653" s="653"/>
      <c r="MRT2653" s="653"/>
      <c r="MRU2653" s="653"/>
      <c r="MRV2653" s="653"/>
      <c r="MRW2653" s="653"/>
      <c r="MRX2653" s="653"/>
      <c r="MRY2653" s="653"/>
      <c r="MRZ2653" s="653"/>
      <c r="MSA2653" s="653"/>
      <c r="MSB2653" s="653"/>
      <c r="MSC2653" s="653"/>
      <c r="MSD2653" s="653"/>
      <c r="MSE2653" s="653"/>
      <c r="MSF2653" s="653"/>
      <c r="MSG2653" s="653"/>
      <c r="MSH2653" s="653"/>
      <c r="MSI2653" s="653"/>
      <c r="MSJ2653" s="653"/>
      <c r="MSK2653" s="653"/>
      <c r="MSL2653" s="653"/>
      <c r="MSM2653" s="653"/>
      <c r="MSN2653" s="653"/>
      <c r="MSO2653" s="653"/>
      <c r="MSP2653" s="653"/>
      <c r="MSQ2653" s="653"/>
      <c r="MSR2653" s="653"/>
      <c r="MSS2653" s="653"/>
      <c r="MST2653" s="653"/>
      <c r="MSU2653" s="653"/>
      <c r="MSV2653" s="653"/>
      <c r="MSW2653" s="653"/>
      <c r="MSX2653" s="653"/>
      <c r="MSY2653" s="653"/>
      <c r="MSZ2653" s="653"/>
      <c r="MTA2653" s="653"/>
      <c r="MTB2653" s="653"/>
      <c r="MTC2653" s="653"/>
      <c r="MTD2653" s="653"/>
      <c r="MTE2653" s="653"/>
      <c r="MTF2653" s="653"/>
      <c r="MTG2653" s="653"/>
      <c r="MTH2653" s="653"/>
      <c r="MTI2653" s="653"/>
      <c r="MTJ2653" s="653"/>
      <c r="MTK2653" s="653"/>
      <c r="MTL2653" s="653"/>
      <c r="MTM2653" s="653"/>
      <c r="MTN2653" s="653"/>
      <c r="MTO2653" s="653"/>
      <c r="MTP2653" s="653"/>
      <c r="MTQ2653" s="653"/>
      <c r="MTR2653" s="653"/>
      <c r="MTS2653" s="653"/>
      <c r="MTT2653" s="653"/>
      <c r="MTU2653" s="653"/>
      <c r="MTV2653" s="653"/>
      <c r="MTW2653" s="653"/>
      <c r="MTX2653" s="653"/>
      <c r="MTY2653" s="653"/>
      <c r="MTZ2653" s="653"/>
      <c r="MUA2653" s="653"/>
      <c r="MUB2653" s="653"/>
      <c r="MUC2653" s="653"/>
      <c r="MUD2653" s="653"/>
      <c r="MUE2653" s="653"/>
      <c r="MUF2653" s="653"/>
      <c r="MUG2653" s="653"/>
      <c r="MUH2653" s="653"/>
      <c r="MUI2653" s="653"/>
      <c r="MUJ2653" s="653"/>
      <c r="MUK2653" s="653"/>
      <c r="MUL2653" s="653"/>
      <c r="MUM2653" s="653"/>
      <c r="MUN2653" s="653"/>
      <c r="MUO2653" s="653"/>
      <c r="MUP2653" s="653"/>
      <c r="MUQ2653" s="653"/>
      <c r="MUR2653" s="653"/>
      <c r="MUS2653" s="653"/>
      <c r="MUT2653" s="653"/>
      <c r="MUU2653" s="653"/>
      <c r="MUV2653" s="653"/>
      <c r="MUW2653" s="653"/>
      <c r="MUX2653" s="653"/>
      <c r="MUY2653" s="653"/>
      <c r="MUZ2653" s="653"/>
      <c r="MVA2653" s="653"/>
      <c r="MVB2653" s="653"/>
      <c r="MVC2653" s="653"/>
      <c r="MVD2653" s="653"/>
      <c r="MVE2653" s="653"/>
      <c r="MVF2653" s="653"/>
      <c r="MVG2653" s="653"/>
      <c r="MVH2653" s="653"/>
      <c r="MVI2653" s="653"/>
      <c r="MVJ2653" s="653"/>
      <c r="MVK2653" s="653"/>
      <c r="MVL2653" s="653"/>
      <c r="MVM2653" s="653"/>
      <c r="MVN2653" s="653"/>
      <c r="MVO2653" s="653"/>
      <c r="MVP2653" s="653"/>
      <c r="MVQ2653" s="653"/>
      <c r="MVR2653" s="653"/>
      <c r="MVS2653" s="653"/>
      <c r="MVT2653" s="653"/>
      <c r="MVU2653" s="653"/>
      <c r="MVV2653" s="653"/>
      <c r="MVW2653" s="653"/>
      <c r="MVX2653" s="653"/>
      <c r="MVY2653" s="653"/>
      <c r="MVZ2653" s="653"/>
      <c r="MWA2653" s="653"/>
      <c r="MWB2653" s="653"/>
      <c r="MWC2653" s="653"/>
      <c r="MWD2653" s="653"/>
      <c r="MWE2653" s="653"/>
      <c r="MWF2653" s="653"/>
      <c r="MWG2653" s="653"/>
      <c r="MWH2653" s="653"/>
      <c r="MWI2653" s="653"/>
      <c r="MWJ2653" s="653"/>
      <c r="MWK2653" s="653"/>
      <c r="MWL2653" s="653"/>
      <c r="MWM2653" s="653"/>
      <c r="MWN2653" s="653"/>
      <c r="MWO2653" s="653"/>
      <c r="MWP2653" s="653"/>
      <c r="MWQ2653" s="653"/>
      <c r="MWR2653" s="653"/>
      <c r="MWS2653" s="653"/>
      <c r="MWT2653" s="653"/>
      <c r="MWU2653" s="653"/>
      <c r="MWV2653" s="653"/>
      <c r="MWW2653" s="653"/>
      <c r="MWX2653" s="653"/>
      <c r="MWY2653" s="653"/>
      <c r="MWZ2653" s="653"/>
      <c r="MXA2653" s="653"/>
      <c r="MXB2653" s="653"/>
      <c r="MXC2653" s="653"/>
      <c r="MXD2653" s="653"/>
      <c r="MXE2653" s="653"/>
      <c r="MXF2653" s="653"/>
      <c r="MXG2653" s="653"/>
      <c r="MXH2653" s="653"/>
      <c r="MXI2653" s="653"/>
      <c r="MXJ2653" s="653"/>
      <c r="MXK2653" s="653"/>
      <c r="MXL2653" s="653"/>
      <c r="MXM2653" s="653"/>
      <c r="MXN2653" s="653"/>
      <c r="MXO2653" s="653"/>
      <c r="MXP2653" s="653"/>
      <c r="MXQ2653" s="653"/>
      <c r="MXR2653" s="653"/>
      <c r="MXS2653" s="653"/>
      <c r="MXT2653" s="653"/>
      <c r="MXU2653" s="653"/>
      <c r="MXV2653" s="653"/>
      <c r="MXW2653" s="653"/>
      <c r="MXX2653" s="653"/>
      <c r="MXY2653" s="653"/>
      <c r="MXZ2653" s="653"/>
      <c r="MYA2653" s="653"/>
      <c r="MYB2653" s="653"/>
      <c r="MYC2653" s="653"/>
      <c r="MYD2653" s="653"/>
      <c r="MYE2653" s="653"/>
      <c r="MYF2653" s="653"/>
      <c r="MYG2653" s="653"/>
      <c r="MYH2653" s="653"/>
      <c r="MYI2653" s="653"/>
      <c r="MYJ2653" s="653"/>
      <c r="MYK2653" s="653"/>
      <c r="MYL2653" s="653"/>
      <c r="MYM2653" s="653"/>
      <c r="MYN2653" s="653"/>
      <c r="MYO2653" s="653"/>
      <c r="MYP2653" s="653"/>
      <c r="MYQ2653" s="653"/>
      <c r="MYR2653" s="653"/>
      <c r="MYS2653" s="653"/>
      <c r="MYT2653" s="653"/>
      <c r="MYU2653" s="653"/>
      <c r="MYV2653" s="653"/>
      <c r="MYW2653" s="653"/>
      <c r="MYX2653" s="653"/>
      <c r="MYY2653" s="653"/>
      <c r="MYZ2653" s="653"/>
      <c r="MZA2653" s="653"/>
      <c r="MZB2653" s="653"/>
      <c r="MZC2653" s="653"/>
      <c r="MZD2653" s="653"/>
      <c r="MZE2653" s="653"/>
      <c r="MZF2653" s="653"/>
      <c r="MZG2653" s="653"/>
      <c r="MZH2653" s="653"/>
      <c r="MZI2653" s="653"/>
      <c r="MZJ2653" s="653"/>
      <c r="MZK2653" s="653"/>
      <c r="MZL2653" s="653"/>
      <c r="MZM2653" s="653"/>
      <c r="MZN2653" s="653"/>
      <c r="MZO2653" s="653"/>
      <c r="MZP2653" s="653"/>
      <c r="MZQ2653" s="653"/>
      <c r="MZR2653" s="653"/>
      <c r="MZS2653" s="653"/>
      <c r="MZT2653" s="653"/>
      <c r="MZU2653" s="653"/>
      <c r="MZV2653" s="653"/>
      <c r="MZW2653" s="653"/>
      <c r="MZX2653" s="653"/>
      <c r="MZY2653" s="653"/>
      <c r="MZZ2653" s="653"/>
      <c r="NAA2653" s="653"/>
      <c r="NAB2653" s="653"/>
      <c r="NAC2653" s="653"/>
      <c r="NAD2653" s="653"/>
      <c r="NAE2653" s="653"/>
      <c r="NAF2653" s="653"/>
      <c r="NAG2653" s="653"/>
      <c r="NAH2653" s="653"/>
      <c r="NAI2653" s="653"/>
      <c r="NAJ2653" s="653"/>
      <c r="NAK2653" s="653"/>
      <c r="NAL2653" s="653"/>
      <c r="NAM2653" s="653"/>
      <c r="NAN2653" s="653"/>
      <c r="NAO2653" s="653"/>
      <c r="NAP2653" s="653"/>
      <c r="NAQ2653" s="653"/>
      <c r="NAR2653" s="653"/>
      <c r="NAS2653" s="653"/>
      <c r="NAT2653" s="653"/>
      <c r="NAU2653" s="653"/>
      <c r="NAV2653" s="653"/>
      <c r="NAW2653" s="653"/>
      <c r="NAX2653" s="653"/>
      <c r="NAY2653" s="653"/>
      <c r="NAZ2653" s="653"/>
      <c r="NBA2653" s="653"/>
      <c r="NBB2653" s="653"/>
      <c r="NBC2653" s="653"/>
      <c r="NBD2653" s="653"/>
      <c r="NBE2653" s="653"/>
      <c r="NBF2653" s="653"/>
      <c r="NBG2653" s="653"/>
      <c r="NBH2653" s="653"/>
      <c r="NBI2653" s="653"/>
      <c r="NBJ2653" s="653"/>
      <c r="NBK2653" s="653"/>
      <c r="NBL2653" s="653"/>
      <c r="NBM2653" s="653"/>
      <c r="NBN2653" s="653"/>
      <c r="NBO2653" s="653"/>
      <c r="NBP2653" s="653"/>
      <c r="NBQ2653" s="653"/>
      <c r="NBR2653" s="653"/>
      <c r="NBS2653" s="653"/>
      <c r="NBT2653" s="653"/>
      <c r="NBU2653" s="653"/>
      <c r="NBV2653" s="653"/>
      <c r="NBW2653" s="653"/>
      <c r="NBX2653" s="653"/>
      <c r="NBY2653" s="653"/>
      <c r="NBZ2653" s="653"/>
      <c r="NCA2653" s="653"/>
      <c r="NCB2653" s="653"/>
      <c r="NCC2653" s="653"/>
      <c r="NCD2653" s="653"/>
      <c r="NCE2653" s="653"/>
      <c r="NCF2653" s="653"/>
      <c r="NCG2653" s="653"/>
      <c r="NCH2653" s="653"/>
      <c r="NCI2653" s="653"/>
      <c r="NCJ2653" s="653"/>
      <c r="NCK2653" s="653"/>
      <c r="NCL2653" s="653"/>
      <c r="NCM2653" s="653"/>
      <c r="NCN2653" s="653"/>
      <c r="NCO2653" s="653"/>
      <c r="NCP2653" s="653"/>
      <c r="NCQ2653" s="653"/>
      <c r="NCR2653" s="653"/>
      <c r="NCS2653" s="653"/>
      <c r="NCT2653" s="653"/>
      <c r="NCU2653" s="653"/>
      <c r="NCV2653" s="653"/>
      <c r="NCW2653" s="653"/>
      <c r="NCX2653" s="653"/>
      <c r="NCY2653" s="653"/>
      <c r="NCZ2653" s="653"/>
      <c r="NDA2653" s="653"/>
      <c r="NDB2653" s="653"/>
      <c r="NDC2653" s="653"/>
      <c r="NDD2653" s="653"/>
      <c r="NDE2653" s="653"/>
      <c r="NDF2653" s="653"/>
      <c r="NDG2653" s="653"/>
      <c r="NDH2653" s="653"/>
      <c r="NDI2653" s="653"/>
      <c r="NDJ2653" s="653"/>
      <c r="NDK2653" s="653"/>
      <c r="NDL2653" s="653"/>
      <c r="NDM2653" s="653"/>
      <c r="NDN2653" s="653"/>
      <c r="NDO2653" s="653"/>
      <c r="NDP2653" s="653"/>
      <c r="NDQ2653" s="653"/>
      <c r="NDR2653" s="653"/>
      <c r="NDS2653" s="653"/>
      <c r="NDT2653" s="653"/>
      <c r="NDU2653" s="653"/>
      <c r="NDV2653" s="653"/>
      <c r="NDW2653" s="653"/>
      <c r="NDX2653" s="653"/>
      <c r="NDY2653" s="653"/>
      <c r="NDZ2653" s="653"/>
      <c r="NEA2653" s="653"/>
      <c r="NEB2653" s="653"/>
      <c r="NEC2653" s="653"/>
      <c r="NED2653" s="653"/>
      <c r="NEE2653" s="653"/>
      <c r="NEF2653" s="653"/>
      <c r="NEG2653" s="653"/>
      <c r="NEH2653" s="653"/>
      <c r="NEI2653" s="653"/>
      <c r="NEJ2653" s="653"/>
      <c r="NEK2653" s="653"/>
      <c r="NEL2653" s="653"/>
      <c r="NEM2653" s="653"/>
      <c r="NEN2653" s="653"/>
      <c r="NEO2653" s="653"/>
      <c r="NEP2653" s="653"/>
      <c r="NEQ2653" s="653"/>
      <c r="NER2653" s="653"/>
      <c r="NES2653" s="653"/>
      <c r="NET2653" s="653"/>
      <c r="NEU2653" s="653"/>
      <c r="NEV2653" s="653"/>
      <c r="NEW2653" s="653"/>
      <c r="NEX2653" s="653"/>
      <c r="NEY2653" s="653"/>
      <c r="NEZ2653" s="653"/>
      <c r="NFA2653" s="653"/>
      <c r="NFB2653" s="653"/>
      <c r="NFC2653" s="653"/>
      <c r="NFD2653" s="653"/>
      <c r="NFE2653" s="653"/>
      <c r="NFF2653" s="653"/>
      <c r="NFG2653" s="653"/>
      <c r="NFH2653" s="653"/>
      <c r="NFI2653" s="653"/>
      <c r="NFJ2653" s="653"/>
      <c r="NFK2653" s="653"/>
      <c r="NFL2653" s="653"/>
      <c r="NFM2653" s="653"/>
      <c r="NFN2653" s="653"/>
      <c r="NFO2653" s="653"/>
      <c r="NFP2653" s="653"/>
      <c r="NFQ2653" s="653"/>
      <c r="NFR2653" s="653"/>
      <c r="NFS2653" s="653"/>
      <c r="NFT2653" s="653"/>
      <c r="NFU2653" s="653"/>
      <c r="NFV2653" s="653"/>
      <c r="NFW2653" s="653"/>
      <c r="NFX2653" s="653"/>
      <c r="NFY2653" s="653"/>
      <c r="NFZ2653" s="653"/>
      <c r="NGA2653" s="653"/>
      <c r="NGB2653" s="653"/>
      <c r="NGC2653" s="653"/>
      <c r="NGD2653" s="653"/>
      <c r="NGE2653" s="653"/>
      <c r="NGF2653" s="653"/>
      <c r="NGG2653" s="653"/>
      <c r="NGH2653" s="653"/>
      <c r="NGI2653" s="653"/>
      <c r="NGJ2653" s="653"/>
      <c r="NGK2653" s="653"/>
      <c r="NGL2653" s="653"/>
      <c r="NGM2653" s="653"/>
      <c r="NGN2653" s="653"/>
      <c r="NGO2653" s="653"/>
      <c r="NGP2653" s="653"/>
      <c r="NGQ2653" s="653"/>
      <c r="NGR2653" s="653"/>
      <c r="NGS2653" s="653"/>
      <c r="NGT2653" s="653"/>
      <c r="NGU2653" s="653"/>
      <c r="NGV2653" s="653"/>
      <c r="NGW2653" s="653"/>
      <c r="NGX2653" s="653"/>
      <c r="NGY2653" s="653"/>
      <c r="NGZ2653" s="653"/>
      <c r="NHA2653" s="653"/>
      <c r="NHB2653" s="653"/>
      <c r="NHC2653" s="653"/>
      <c r="NHD2653" s="653"/>
      <c r="NHE2653" s="653"/>
      <c r="NHF2653" s="653"/>
      <c r="NHG2653" s="653"/>
      <c r="NHH2653" s="653"/>
      <c r="NHI2653" s="653"/>
      <c r="NHJ2653" s="653"/>
      <c r="NHK2653" s="653"/>
      <c r="NHL2653" s="653"/>
      <c r="NHM2653" s="653"/>
      <c r="NHN2653" s="653"/>
      <c r="NHO2653" s="653"/>
      <c r="NHP2653" s="653"/>
      <c r="NHQ2653" s="653"/>
      <c r="NHR2653" s="653"/>
      <c r="NHS2653" s="653"/>
      <c r="NHT2653" s="653"/>
      <c r="NHU2653" s="653"/>
      <c r="NHV2653" s="653"/>
      <c r="NHW2653" s="653"/>
      <c r="NHX2653" s="653"/>
      <c r="NHY2653" s="653"/>
      <c r="NHZ2653" s="653"/>
      <c r="NIA2653" s="653"/>
      <c r="NIB2653" s="653"/>
      <c r="NIC2653" s="653"/>
      <c r="NID2653" s="653"/>
      <c r="NIE2653" s="653"/>
      <c r="NIF2653" s="653"/>
      <c r="NIG2653" s="653"/>
      <c r="NIH2653" s="653"/>
      <c r="NII2653" s="653"/>
      <c r="NIJ2653" s="653"/>
      <c r="NIK2653" s="653"/>
      <c r="NIL2653" s="653"/>
      <c r="NIM2653" s="653"/>
      <c r="NIN2653" s="653"/>
      <c r="NIO2653" s="653"/>
      <c r="NIP2653" s="653"/>
      <c r="NIQ2653" s="653"/>
      <c r="NIR2653" s="653"/>
      <c r="NIS2653" s="653"/>
      <c r="NIT2653" s="653"/>
      <c r="NIU2653" s="653"/>
      <c r="NIV2653" s="653"/>
      <c r="NIW2653" s="653"/>
      <c r="NIX2653" s="653"/>
      <c r="NIY2653" s="653"/>
      <c r="NIZ2653" s="653"/>
      <c r="NJA2653" s="653"/>
      <c r="NJB2653" s="653"/>
      <c r="NJC2653" s="653"/>
      <c r="NJD2653" s="653"/>
      <c r="NJE2653" s="653"/>
      <c r="NJF2653" s="653"/>
      <c r="NJG2653" s="653"/>
      <c r="NJH2653" s="653"/>
      <c r="NJI2653" s="653"/>
      <c r="NJJ2653" s="653"/>
      <c r="NJK2653" s="653"/>
      <c r="NJL2653" s="653"/>
      <c r="NJM2653" s="653"/>
      <c r="NJN2653" s="653"/>
      <c r="NJO2653" s="653"/>
      <c r="NJP2653" s="653"/>
      <c r="NJQ2653" s="653"/>
      <c r="NJR2653" s="653"/>
      <c r="NJS2653" s="653"/>
      <c r="NJT2653" s="653"/>
      <c r="NJU2653" s="653"/>
      <c r="NJV2653" s="653"/>
      <c r="NJW2653" s="653"/>
      <c r="NJX2653" s="653"/>
      <c r="NJY2653" s="653"/>
      <c r="NJZ2653" s="653"/>
      <c r="NKA2653" s="653"/>
      <c r="NKB2653" s="653"/>
      <c r="NKC2653" s="653"/>
      <c r="NKD2653" s="653"/>
      <c r="NKE2653" s="653"/>
      <c r="NKF2653" s="653"/>
      <c r="NKG2653" s="653"/>
      <c r="NKH2653" s="653"/>
      <c r="NKI2653" s="653"/>
      <c r="NKJ2653" s="653"/>
      <c r="NKK2653" s="653"/>
      <c r="NKL2653" s="653"/>
      <c r="NKM2653" s="653"/>
      <c r="NKN2653" s="653"/>
      <c r="NKO2653" s="653"/>
      <c r="NKP2653" s="653"/>
      <c r="NKQ2653" s="653"/>
      <c r="NKR2653" s="653"/>
      <c r="NKS2653" s="653"/>
      <c r="NKT2653" s="653"/>
      <c r="NKU2653" s="653"/>
      <c r="NKV2653" s="653"/>
      <c r="NKW2653" s="653"/>
      <c r="NKX2653" s="653"/>
      <c r="NKY2653" s="653"/>
      <c r="NKZ2653" s="653"/>
      <c r="NLA2653" s="653"/>
      <c r="NLB2653" s="653"/>
      <c r="NLC2653" s="653"/>
      <c r="NLD2653" s="653"/>
      <c r="NLE2653" s="653"/>
      <c r="NLF2653" s="653"/>
      <c r="NLG2653" s="653"/>
      <c r="NLH2653" s="653"/>
      <c r="NLI2653" s="653"/>
      <c r="NLJ2653" s="653"/>
      <c r="NLK2653" s="653"/>
      <c r="NLL2653" s="653"/>
      <c r="NLM2653" s="653"/>
      <c r="NLN2653" s="653"/>
      <c r="NLO2653" s="653"/>
      <c r="NLP2653" s="653"/>
      <c r="NLQ2653" s="653"/>
      <c r="NLR2653" s="653"/>
      <c r="NLS2653" s="653"/>
      <c r="NLT2653" s="653"/>
      <c r="NLU2653" s="653"/>
      <c r="NLV2653" s="653"/>
      <c r="NLW2653" s="653"/>
      <c r="NLX2653" s="653"/>
      <c r="NLY2653" s="653"/>
      <c r="NLZ2653" s="653"/>
      <c r="NMA2653" s="653"/>
      <c r="NMB2653" s="653"/>
      <c r="NMC2653" s="653"/>
      <c r="NMD2653" s="653"/>
      <c r="NME2653" s="653"/>
      <c r="NMF2653" s="653"/>
      <c r="NMG2653" s="653"/>
      <c r="NMH2653" s="653"/>
      <c r="NMI2653" s="653"/>
      <c r="NMJ2653" s="653"/>
      <c r="NMK2653" s="653"/>
      <c r="NML2653" s="653"/>
      <c r="NMM2653" s="653"/>
      <c r="NMN2653" s="653"/>
      <c r="NMO2653" s="653"/>
      <c r="NMP2653" s="653"/>
      <c r="NMQ2653" s="653"/>
      <c r="NMR2653" s="653"/>
      <c r="NMS2653" s="653"/>
      <c r="NMT2653" s="653"/>
      <c r="NMU2653" s="653"/>
      <c r="NMV2653" s="653"/>
      <c r="NMW2653" s="653"/>
      <c r="NMX2653" s="653"/>
      <c r="NMY2653" s="653"/>
      <c r="NMZ2653" s="653"/>
      <c r="NNA2653" s="653"/>
      <c r="NNB2653" s="653"/>
      <c r="NNC2653" s="653"/>
      <c r="NND2653" s="653"/>
      <c r="NNE2653" s="653"/>
      <c r="NNF2653" s="653"/>
      <c r="NNG2653" s="653"/>
      <c r="NNH2653" s="653"/>
      <c r="NNI2653" s="653"/>
      <c r="NNJ2653" s="653"/>
      <c r="NNK2653" s="653"/>
      <c r="NNL2653" s="653"/>
      <c r="NNM2653" s="653"/>
      <c r="NNN2653" s="653"/>
      <c r="NNO2653" s="653"/>
      <c r="NNP2653" s="653"/>
      <c r="NNQ2653" s="653"/>
      <c r="NNR2653" s="653"/>
      <c r="NNS2653" s="653"/>
      <c r="NNT2653" s="653"/>
      <c r="NNU2653" s="653"/>
      <c r="NNV2653" s="653"/>
      <c r="NNW2653" s="653"/>
      <c r="NNX2653" s="653"/>
      <c r="NNY2653" s="653"/>
      <c r="NNZ2653" s="653"/>
      <c r="NOA2653" s="653"/>
      <c r="NOB2653" s="653"/>
      <c r="NOC2653" s="653"/>
      <c r="NOD2653" s="653"/>
      <c r="NOE2653" s="653"/>
      <c r="NOF2653" s="653"/>
      <c r="NOG2653" s="653"/>
      <c r="NOH2653" s="653"/>
      <c r="NOI2653" s="653"/>
      <c r="NOJ2653" s="653"/>
      <c r="NOK2653" s="653"/>
      <c r="NOL2653" s="653"/>
      <c r="NOM2653" s="653"/>
      <c r="NON2653" s="653"/>
      <c r="NOO2653" s="653"/>
      <c r="NOP2653" s="653"/>
      <c r="NOQ2653" s="653"/>
      <c r="NOR2653" s="653"/>
      <c r="NOS2653" s="653"/>
      <c r="NOT2653" s="653"/>
      <c r="NOU2653" s="653"/>
      <c r="NOV2653" s="653"/>
      <c r="NOW2653" s="653"/>
      <c r="NOX2653" s="653"/>
      <c r="NOY2653" s="653"/>
      <c r="NOZ2653" s="653"/>
      <c r="NPA2653" s="653"/>
      <c r="NPB2653" s="653"/>
      <c r="NPC2653" s="653"/>
      <c r="NPD2653" s="653"/>
      <c r="NPE2653" s="653"/>
      <c r="NPF2653" s="653"/>
      <c r="NPG2653" s="653"/>
      <c r="NPH2653" s="653"/>
      <c r="NPI2653" s="653"/>
      <c r="NPJ2653" s="653"/>
      <c r="NPK2653" s="653"/>
      <c r="NPL2653" s="653"/>
      <c r="NPM2653" s="653"/>
      <c r="NPN2653" s="653"/>
      <c r="NPO2653" s="653"/>
      <c r="NPP2653" s="653"/>
      <c r="NPQ2653" s="653"/>
      <c r="NPR2653" s="653"/>
      <c r="NPS2653" s="653"/>
      <c r="NPT2653" s="653"/>
      <c r="NPU2653" s="653"/>
      <c r="NPV2653" s="653"/>
      <c r="NPW2653" s="653"/>
      <c r="NPX2653" s="653"/>
      <c r="NPY2653" s="653"/>
      <c r="NPZ2653" s="653"/>
      <c r="NQA2653" s="653"/>
      <c r="NQB2653" s="653"/>
      <c r="NQC2653" s="653"/>
      <c r="NQD2653" s="653"/>
      <c r="NQE2653" s="653"/>
      <c r="NQF2653" s="653"/>
      <c r="NQG2653" s="653"/>
      <c r="NQH2653" s="653"/>
      <c r="NQI2653" s="653"/>
      <c r="NQJ2653" s="653"/>
      <c r="NQK2653" s="653"/>
      <c r="NQL2653" s="653"/>
      <c r="NQM2653" s="653"/>
      <c r="NQN2653" s="653"/>
      <c r="NQO2653" s="653"/>
      <c r="NQP2653" s="653"/>
      <c r="NQQ2653" s="653"/>
      <c r="NQR2653" s="653"/>
      <c r="NQS2653" s="653"/>
      <c r="NQT2653" s="653"/>
      <c r="NQU2653" s="653"/>
      <c r="NQV2653" s="653"/>
      <c r="NQW2653" s="653"/>
      <c r="NQX2653" s="653"/>
      <c r="NQY2653" s="653"/>
      <c r="NQZ2653" s="653"/>
      <c r="NRA2653" s="653"/>
      <c r="NRB2653" s="653"/>
      <c r="NRC2653" s="653"/>
      <c r="NRD2653" s="653"/>
      <c r="NRE2653" s="653"/>
      <c r="NRF2653" s="653"/>
      <c r="NRG2653" s="653"/>
      <c r="NRH2653" s="653"/>
      <c r="NRI2653" s="653"/>
      <c r="NRJ2653" s="653"/>
      <c r="NRK2653" s="653"/>
      <c r="NRL2653" s="653"/>
      <c r="NRM2653" s="653"/>
      <c r="NRN2653" s="653"/>
      <c r="NRO2653" s="653"/>
      <c r="NRP2653" s="653"/>
      <c r="NRQ2653" s="653"/>
      <c r="NRR2653" s="653"/>
      <c r="NRS2653" s="653"/>
      <c r="NRT2653" s="653"/>
      <c r="NRU2653" s="653"/>
      <c r="NRV2653" s="653"/>
      <c r="NRW2653" s="653"/>
      <c r="NRX2653" s="653"/>
      <c r="NRY2653" s="653"/>
      <c r="NRZ2653" s="653"/>
      <c r="NSA2653" s="653"/>
      <c r="NSB2653" s="653"/>
      <c r="NSC2653" s="653"/>
      <c r="NSD2653" s="653"/>
      <c r="NSE2653" s="653"/>
      <c r="NSF2653" s="653"/>
      <c r="NSG2653" s="653"/>
      <c r="NSH2653" s="653"/>
      <c r="NSI2653" s="653"/>
      <c r="NSJ2653" s="653"/>
      <c r="NSK2653" s="653"/>
      <c r="NSL2653" s="653"/>
      <c r="NSM2653" s="653"/>
      <c r="NSN2653" s="653"/>
      <c r="NSO2653" s="653"/>
      <c r="NSP2653" s="653"/>
      <c r="NSQ2653" s="653"/>
      <c r="NSR2653" s="653"/>
      <c r="NSS2653" s="653"/>
      <c r="NST2653" s="653"/>
      <c r="NSU2653" s="653"/>
      <c r="NSV2653" s="653"/>
      <c r="NSW2653" s="653"/>
      <c r="NSX2653" s="653"/>
      <c r="NSY2653" s="653"/>
      <c r="NSZ2653" s="653"/>
      <c r="NTA2653" s="653"/>
      <c r="NTB2653" s="653"/>
      <c r="NTC2653" s="653"/>
      <c r="NTD2653" s="653"/>
      <c r="NTE2653" s="653"/>
      <c r="NTF2653" s="653"/>
      <c r="NTG2653" s="653"/>
      <c r="NTH2653" s="653"/>
      <c r="NTI2653" s="653"/>
      <c r="NTJ2653" s="653"/>
      <c r="NTK2653" s="653"/>
      <c r="NTL2653" s="653"/>
      <c r="NTM2653" s="653"/>
      <c r="NTN2653" s="653"/>
      <c r="NTO2653" s="653"/>
      <c r="NTP2653" s="653"/>
      <c r="NTQ2653" s="653"/>
      <c r="NTR2653" s="653"/>
      <c r="NTS2653" s="653"/>
      <c r="NTT2653" s="653"/>
      <c r="NTU2653" s="653"/>
      <c r="NTV2653" s="653"/>
      <c r="NTW2653" s="653"/>
      <c r="NTX2653" s="653"/>
      <c r="NTY2653" s="653"/>
      <c r="NTZ2653" s="653"/>
      <c r="NUA2653" s="653"/>
      <c r="NUB2653" s="653"/>
      <c r="NUC2653" s="653"/>
      <c r="NUD2653" s="653"/>
      <c r="NUE2653" s="653"/>
      <c r="NUF2653" s="653"/>
      <c r="NUG2653" s="653"/>
      <c r="NUH2653" s="653"/>
      <c r="NUI2653" s="653"/>
      <c r="NUJ2653" s="653"/>
      <c r="NUK2653" s="653"/>
      <c r="NUL2653" s="653"/>
      <c r="NUM2653" s="653"/>
      <c r="NUN2653" s="653"/>
      <c r="NUO2653" s="653"/>
      <c r="NUP2653" s="653"/>
      <c r="NUQ2653" s="653"/>
      <c r="NUR2653" s="653"/>
      <c r="NUS2653" s="653"/>
      <c r="NUT2653" s="653"/>
      <c r="NUU2653" s="653"/>
      <c r="NUV2653" s="653"/>
      <c r="NUW2653" s="653"/>
      <c r="NUX2653" s="653"/>
      <c r="NUY2653" s="653"/>
      <c r="NUZ2653" s="653"/>
      <c r="NVA2653" s="653"/>
      <c r="NVB2653" s="653"/>
      <c r="NVC2653" s="653"/>
      <c r="NVD2653" s="653"/>
      <c r="NVE2653" s="653"/>
      <c r="NVF2653" s="653"/>
      <c r="NVG2653" s="653"/>
      <c r="NVH2653" s="653"/>
      <c r="NVI2653" s="653"/>
      <c r="NVJ2653" s="653"/>
      <c r="NVK2653" s="653"/>
      <c r="NVL2653" s="653"/>
      <c r="NVM2653" s="653"/>
      <c r="NVN2653" s="653"/>
      <c r="NVO2653" s="653"/>
      <c r="NVP2653" s="653"/>
      <c r="NVQ2653" s="653"/>
      <c r="NVR2653" s="653"/>
      <c r="NVS2653" s="653"/>
      <c r="NVT2653" s="653"/>
      <c r="NVU2653" s="653"/>
      <c r="NVV2653" s="653"/>
      <c r="NVW2653" s="653"/>
      <c r="NVX2653" s="653"/>
      <c r="NVY2653" s="653"/>
      <c r="NVZ2653" s="653"/>
      <c r="NWA2653" s="653"/>
      <c r="NWB2653" s="653"/>
      <c r="NWC2653" s="653"/>
      <c r="NWD2653" s="653"/>
      <c r="NWE2653" s="653"/>
      <c r="NWF2653" s="653"/>
      <c r="NWG2653" s="653"/>
      <c r="NWH2653" s="653"/>
      <c r="NWI2653" s="653"/>
      <c r="NWJ2653" s="653"/>
      <c r="NWK2653" s="653"/>
      <c r="NWL2653" s="653"/>
      <c r="NWM2653" s="653"/>
      <c r="NWN2653" s="653"/>
      <c r="NWO2653" s="653"/>
      <c r="NWP2653" s="653"/>
      <c r="NWQ2653" s="653"/>
      <c r="NWR2653" s="653"/>
      <c r="NWS2653" s="653"/>
      <c r="NWT2653" s="653"/>
      <c r="NWU2653" s="653"/>
      <c r="NWV2653" s="653"/>
      <c r="NWW2653" s="653"/>
      <c r="NWX2653" s="653"/>
      <c r="NWY2653" s="653"/>
      <c r="NWZ2653" s="653"/>
      <c r="NXA2653" s="653"/>
      <c r="NXB2653" s="653"/>
      <c r="NXC2653" s="653"/>
      <c r="NXD2653" s="653"/>
      <c r="NXE2653" s="653"/>
      <c r="NXF2653" s="653"/>
      <c r="NXG2653" s="653"/>
      <c r="NXH2653" s="653"/>
      <c r="NXI2653" s="653"/>
      <c r="NXJ2653" s="653"/>
      <c r="NXK2653" s="653"/>
      <c r="NXL2653" s="653"/>
      <c r="NXM2653" s="653"/>
      <c r="NXN2653" s="653"/>
      <c r="NXO2653" s="653"/>
      <c r="NXP2653" s="653"/>
      <c r="NXQ2653" s="653"/>
      <c r="NXR2653" s="653"/>
      <c r="NXS2653" s="653"/>
      <c r="NXT2653" s="653"/>
      <c r="NXU2653" s="653"/>
      <c r="NXV2653" s="653"/>
      <c r="NXW2653" s="653"/>
      <c r="NXX2653" s="653"/>
      <c r="NXY2653" s="653"/>
      <c r="NXZ2653" s="653"/>
      <c r="NYA2653" s="653"/>
      <c r="NYB2653" s="653"/>
      <c r="NYC2653" s="653"/>
      <c r="NYD2653" s="653"/>
      <c r="NYE2653" s="653"/>
      <c r="NYF2653" s="653"/>
      <c r="NYG2653" s="653"/>
      <c r="NYH2653" s="653"/>
      <c r="NYI2653" s="653"/>
      <c r="NYJ2653" s="653"/>
      <c r="NYK2653" s="653"/>
      <c r="NYL2653" s="653"/>
      <c r="NYM2653" s="653"/>
      <c r="NYN2653" s="653"/>
      <c r="NYO2653" s="653"/>
      <c r="NYP2653" s="653"/>
      <c r="NYQ2653" s="653"/>
      <c r="NYR2653" s="653"/>
      <c r="NYS2653" s="653"/>
      <c r="NYT2653" s="653"/>
      <c r="NYU2653" s="653"/>
      <c r="NYV2653" s="653"/>
      <c r="NYW2653" s="653"/>
      <c r="NYX2653" s="653"/>
      <c r="NYY2653" s="653"/>
      <c r="NYZ2653" s="653"/>
      <c r="NZA2653" s="653"/>
      <c r="NZB2653" s="653"/>
      <c r="NZC2653" s="653"/>
      <c r="NZD2653" s="653"/>
      <c r="NZE2653" s="653"/>
      <c r="NZF2653" s="653"/>
      <c r="NZG2653" s="653"/>
      <c r="NZH2653" s="653"/>
      <c r="NZI2653" s="653"/>
      <c r="NZJ2653" s="653"/>
      <c r="NZK2653" s="653"/>
      <c r="NZL2653" s="653"/>
      <c r="NZM2653" s="653"/>
      <c r="NZN2653" s="653"/>
      <c r="NZO2653" s="653"/>
      <c r="NZP2653" s="653"/>
      <c r="NZQ2653" s="653"/>
      <c r="NZR2653" s="653"/>
      <c r="NZS2653" s="653"/>
      <c r="NZT2653" s="653"/>
      <c r="NZU2653" s="653"/>
      <c r="NZV2653" s="653"/>
      <c r="NZW2653" s="653"/>
      <c r="NZX2653" s="653"/>
      <c r="NZY2653" s="653"/>
      <c r="NZZ2653" s="653"/>
      <c r="OAA2653" s="653"/>
      <c r="OAB2653" s="653"/>
      <c r="OAC2653" s="653"/>
      <c r="OAD2653" s="653"/>
      <c r="OAE2653" s="653"/>
      <c r="OAF2653" s="653"/>
      <c r="OAG2653" s="653"/>
      <c r="OAH2653" s="653"/>
      <c r="OAI2653" s="653"/>
      <c r="OAJ2653" s="653"/>
      <c r="OAK2653" s="653"/>
      <c r="OAL2653" s="653"/>
      <c r="OAM2653" s="653"/>
      <c r="OAN2653" s="653"/>
      <c r="OAO2653" s="653"/>
      <c r="OAP2653" s="653"/>
      <c r="OAQ2653" s="653"/>
      <c r="OAR2653" s="653"/>
      <c r="OAS2653" s="653"/>
      <c r="OAT2653" s="653"/>
      <c r="OAU2653" s="653"/>
      <c r="OAV2653" s="653"/>
      <c r="OAW2653" s="653"/>
      <c r="OAX2653" s="653"/>
      <c r="OAY2653" s="653"/>
      <c r="OAZ2653" s="653"/>
      <c r="OBA2653" s="653"/>
      <c r="OBB2653" s="653"/>
      <c r="OBC2653" s="653"/>
      <c r="OBD2653" s="653"/>
      <c r="OBE2653" s="653"/>
      <c r="OBF2653" s="653"/>
      <c r="OBG2653" s="653"/>
      <c r="OBH2653" s="653"/>
      <c r="OBI2653" s="653"/>
      <c r="OBJ2653" s="653"/>
      <c r="OBK2653" s="653"/>
      <c r="OBL2653" s="653"/>
      <c r="OBM2653" s="653"/>
      <c r="OBN2653" s="653"/>
      <c r="OBO2653" s="653"/>
      <c r="OBP2653" s="653"/>
      <c r="OBQ2653" s="653"/>
      <c r="OBR2653" s="653"/>
      <c r="OBS2653" s="653"/>
      <c r="OBT2653" s="653"/>
      <c r="OBU2653" s="653"/>
      <c r="OBV2653" s="653"/>
      <c r="OBW2653" s="653"/>
      <c r="OBX2653" s="653"/>
      <c r="OBY2653" s="653"/>
      <c r="OBZ2653" s="653"/>
      <c r="OCA2653" s="653"/>
      <c r="OCB2653" s="653"/>
      <c r="OCC2653" s="653"/>
      <c r="OCD2653" s="653"/>
      <c r="OCE2653" s="653"/>
      <c r="OCF2653" s="653"/>
      <c r="OCG2653" s="653"/>
      <c r="OCH2653" s="653"/>
      <c r="OCI2653" s="653"/>
      <c r="OCJ2653" s="653"/>
      <c r="OCK2653" s="653"/>
      <c r="OCL2653" s="653"/>
      <c r="OCM2653" s="653"/>
      <c r="OCN2653" s="653"/>
      <c r="OCO2653" s="653"/>
      <c r="OCP2653" s="653"/>
      <c r="OCQ2653" s="653"/>
      <c r="OCR2653" s="653"/>
      <c r="OCS2653" s="653"/>
      <c r="OCT2653" s="653"/>
      <c r="OCU2653" s="653"/>
      <c r="OCV2653" s="653"/>
      <c r="OCW2653" s="653"/>
      <c r="OCX2653" s="653"/>
      <c r="OCY2653" s="653"/>
      <c r="OCZ2653" s="653"/>
      <c r="ODA2653" s="653"/>
      <c r="ODB2653" s="653"/>
      <c r="ODC2653" s="653"/>
      <c r="ODD2653" s="653"/>
      <c r="ODE2653" s="653"/>
      <c r="ODF2653" s="653"/>
      <c r="ODG2653" s="653"/>
      <c r="ODH2653" s="653"/>
      <c r="ODI2653" s="653"/>
      <c r="ODJ2653" s="653"/>
      <c r="ODK2653" s="653"/>
      <c r="ODL2653" s="653"/>
      <c r="ODM2653" s="653"/>
      <c r="ODN2653" s="653"/>
      <c r="ODO2653" s="653"/>
      <c r="ODP2653" s="653"/>
      <c r="ODQ2653" s="653"/>
      <c r="ODR2653" s="653"/>
      <c r="ODS2653" s="653"/>
      <c r="ODT2653" s="653"/>
      <c r="ODU2653" s="653"/>
      <c r="ODV2653" s="653"/>
      <c r="ODW2653" s="653"/>
      <c r="ODX2653" s="653"/>
      <c r="ODY2653" s="653"/>
      <c r="ODZ2653" s="653"/>
      <c r="OEA2653" s="653"/>
      <c r="OEB2653" s="653"/>
      <c r="OEC2653" s="653"/>
      <c r="OED2653" s="653"/>
      <c r="OEE2653" s="653"/>
      <c r="OEF2653" s="653"/>
      <c r="OEG2653" s="653"/>
      <c r="OEH2653" s="653"/>
      <c r="OEI2653" s="653"/>
      <c r="OEJ2653" s="653"/>
      <c r="OEK2653" s="653"/>
      <c r="OEL2653" s="653"/>
      <c r="OEM2653" s="653"/>
      <c r="OEN2653" s="653"/>
      <c r="OEO2653" s="653"/>
      <c r="OEP2653" s="653"/>
      <c r="OEQ2653" s="653"/>
      <c r="OER2653" s="653"/>
      <c r="OES2653" s="653"/>
      <c r="OET2653" s="653"/>
      <c r="OEU2653" s="653"/>
      <c r="OEV2653" s="653"/>
      <c r="OEW2653" s="653"/>
      <c r="OEX2653" s="653"/>
      <c r="OEY2653" s="653"/>
      <c r="OEZ2653" s="653"/>
      <c r="OFA2653" s="653"/>
      <c r="OFB2653" s="653"/>
      <c r="OFC2653" s="653"/>
      <c r="OFD2653" s="653"/>
      <c r="OFE2653" s="653"/>
      <c r="OFF2653" s="653"/>
      <c r="OFG2653" s="653"/>
      <c r="OFH2653" s="653"/>
      <c r="OFI2653" s="653"/>
      <c r="OFJ2653" s="653"/>
      <c r="OFK2653" s="653"/>
      <c r="OFL2653" s="653"/>
      <c r="OFM2653" s="653"/>
      <c r="OFN2653" s="653"/>
      <c r="OFO2653" s="653"/>
      <c r="OFP2653" s="653"/>
      <c r="OFQ2653" s="653"/>
      <c r="OFR2653" s="653"/>
      <c r="OFS2653" s="653"/>
      <c r="OFT2653" s="653"/>
      <c r="OFU2653" s="653"/>
      <c r="OFV2653" s="653"/>
      <c r="OFW2653" s="653"/>
      <c r="OFX2653" s="653"/>
      <c r="OFY2653" s="653"/>
      <c r="OFZ2653" s="653"/>
      <c r="OGA2653" s="653"/>
      <c r="OGB2653" s="653"/>
      <c r="OGC2653" s="653"/>
      <c r="OGD2653" s="653"/>
      <c r="OGE2653" s="653"/>
      <c r="OGF2653" s="653"/>
      <c r="OGG2653" s="653"/>
      <c r="OGH2653" s="653"/>
      <c r="OGI2653" s="653"/>
      <c r="OGJ2653" s="653"/>
      <c r="OGK2653" s="653"/>
      <c r="OGL2653" s="653"/>
      <c r="OGM2653" s="653"/>
      <c r="OGN2653" s="653"/>
      <c r="OGO2653" s="653"/>
      <c r="OGP2653" s="653"/>
      <c r="OGQ2653" s="653"/>
      <c r="OGR2653" s="653"/>
      <c r="OGS2653" s="653"/>
      <c r="OGT2653" s="653"/>
      <c r="OGU2653" s="653"/>
      <c r="OGV2653" s="653"/>
      <c r="OGW2653" s="653"/>
      <c r="OGX2653" s="653"/>
      <c r="OGY2653" s="653"/>
      <c r="OGZ2653" s="653"/>
      <c r="OHA2653" s="653"/>
      <c r="OHB2653" s="653"/>
      <c r="OHC2653" s="653"/>
      <c r="OHD2653" s="653"/>
      <c r="OHE2653" s="653"/>
      <c r="OHF2653" s="653"/>
      <c r="OHG2653" s="653"/>
      <c r="OHH2653" s="653"/>
      <c r="OHI2653" s="653"/>
      <c r="OHJ2653" s="653"/>
      <c r="OHK2653" s="653"/>
      <c r="OHL2653" s="653"/>
      <c r="OHM2653" s="653"/>
      <c r="OHN2653" s="653"/>
      <c r="OHO2653" s="653"/>
      <c r="OHP2653" s="653"/>
      <c r="OHQ2653" s="653"/>
      <c r="OHR2653" s="653"/>
      <c r="OHS2653" s="653"/>
      <c r="OHT2653" s="653"/>
      <c r="OHU2653" s="653"/>
      <c r="OHV2653" s="653"/>
      <c r="OHW2653" s="653"/>
      <c r="OHX2653" s="653"/>
      <c r="OHY2653" s="653"/>
      <c r="OHZ2653" s="653"/>
      <c r="OIA2653" s="653"/>
      <c r="OIB2653" s="653"/>
      <c r="OIC2653" s="653"/>
      <c r="OID2653" s="653"/>
      <c r="OIE2653" s="653"/>
      <c r="OIF2653" s="653"/>
      <c r="OIG2653" s="653"/>
      <c r="OIH2653" s="653"/>
      <c r="OII2653" s="653"/>
      <c r="OIJ2653" s="653"/>
      <c r="OIK2653" s="653"/>
      <c r="OIL2653" s="653"/>
      <c r="OIM2653" s="653"/>
      <c r="OIN2653" s="653"/>
      <c r="OIO2653" s="653"/>
      <c r="OIP2653" s="653"/>
      <c r="OIQ2653" s="653"/>
      <c r="OIR2653" s="653"/>
      <c r="OIS2653" s="653"/>
      <c r="OIT2653" s="653"/>
      <c r="OIU2653" s="653"/>
      <c r="OIV2653" s="653"/>
      <c r="OIW2653" s="653"/>
      <c r="OIX2653" s="653"/>
      <c r="OIY2653" s="653"/>
      <c r="OIZ2653" s="653"/>
      <c r="OJA2653" s="653"/>
      <c r="OJB2653" s="653"/>
      <c r="OJC2653" s="653"/>
      <c r="OJD2653" s="653"/>
      <c r="OJE2653" s="653"/>
      <c r="OJF2653" s="653"/>
      <c r="OJG2653" s="653"/>
      <c r="OJH2653" s="653"/>
      <c r="OJI2653" s="653"/>
      <c r="OJJ2653" s="653"/>
      <c r="OJK2653" s="653"/>
      <c r="OJL2653" s="653"/>
      <c r="OJM2653" s="653"/>
      <c r="OJN2653" s="653"/>
      <c r="OJO2653" s="653"/>
      <c r="OJP2653" s="653"/>
      <c r="OJQ2653" s="653"/>
      <c r="OJR2653" s="653"/>
      <c r="OJS2653" s="653"/>
      <c r="OJT2653" s="653"/>
      <c r="OJU2653" s="653"/>
      <c r="OJV2653" s="653"/>
      <c r="OJW2653" s="653"/>
      <c r="OJX2653" s="653"/>
      <c r="OJY2653" s="653"/>
      <c r="OJZ2653" s="653"/>
      <c r="OKA2653" s="653"/>
      <c r="OKB2653" s="653"/>
      <c r="OKC2653" s="653"/>
      <c r="OKD2653" s="653"/>
      <c r="OKE2653" s="653"/>
      <c r="OKF2653" s="653"/>
      <c r="OKG2653" s="653"/>
      <c r="OKH2653" s="653"/>
      <c r="OKI2653" s="653"/>
      <c r="OKJ2653" s="653"/>
      <c r="OKK2653" s="653"/>
      <c r="OKL2653" s="653"/>
      <c r="OKM2653" s="653"/>
      <c r="OKN2653" s="653"/>
      <c r="OKO2653" s="653"/>
      <c r="OKP2653" s="653"/>
      <c r="OKQ2653" s="653"/>
      <c r="OKR2653" s="653"/>
      <c r="OKS2653" s="653"/>
      <c r="OKT2653" s="653"/>
      <c r="OKU2653" s="653"/>
      <c r="OKV2653" s="653"/>
      <c r="OKW2653" s="653"/>
      <c r="OKX2653" s="653"/>
      <c r="OKY2653" s="653"/>
      <c r="OKZ2653" s="653"/>
      <c r="OLA2653" s="653"/>
      <c r="OLB2653" s="653"/>
      <c r="OLC2653" s="653"/>
      <c r="OLD2653" s="653"/>
      <c r="OLE2653" s="653"/>
      <c r="OLF2653" s="653"/>
      <c r="OLG2653" s="653"/>
      <c r="OLH2653" s="653"/>
      <c r="OLI2653" s="653"/>
      <c r="OLJ2653" s="653"/>
      <c r="OLK2653" s="653"/>
      <c r="OLL2653" s="653"/>
      <c r="OLM2653" s="653"/>
      <c r="OLN2653" s="653"/>
      <c r="OLO2653" s="653"/>
      <c r="OLP2653" s="653"/>
      <c r="OLQ2653" s="653"/>
      <c r="OLR2653" s="653"/>
      <c r="OLS2653" s="653"/>
      <c r="OLT2653" s="653"/>
      <c r="OLU2653" s="653"/>
      <c r="OLV2653" s="653"/>
      <c r="OLW2653" s="653"/>
      <c r="OLX2653" s="653"/>
      <c r="OLY2653" s="653"/>
      <c r="OLZ2653" s="653"/>
      <c r="OMA2653" s="653"/>
      <c r="OMB2653" s="653"/>
      <c r="OMC2653" s="653"/>
      <c r="OMD2653" s="653"/>
      <c r="OME2653" s="653"/>
      <c r="OMF2653" s="653"/>
      <c r="OMG2653" s="653"/>
      <c r="OMH2653" s="653"/>
      <c r="OMI2653" s="653"/>
      <c r="OMJ2653" s="653"/>
      <c r="OMK2653" s="653"/>
      <c r="OML2653" s="653"/>
      <c r="OMM2653" s="653"/>
      <c r="OMN2653" s="653"/>
      <c r="OMO2653" s="653"/>
      <c r="OMP2653" s="653"/>
      <c r="OMQ2653" s="653"/>
      <c r="OMR2653" s="653"/>
      <c r="OMS2653" s="653"/>
      <c r="OMT2653" s="653"/>
      <c r="OMU2653" s="653"/>
      <c r="OMV2653" s="653"/>
      <c r="OMW2653" s="653"/>
      <c r="OMX2653" s="653"/>
      <c r="OMY2653" s="653"/>
      <c r="OMZ2653" s="653"/>
      <c r="ONA2653" s="653"/>
      <c r="ONB2653" s="653"/>
      <c r="ONC2653" s="653"/>
      <c r="OND2653" s="653"/>
      <c r="ONE2653" s="653"/>
      <c r="ONF2653" s="653"/>
      <c r="ONG2653" s="653"/>
      <c r="ONH2653" s="653"/>
      <c r="ONI2653" s="653"/>
      <c r="ONJ2653" s="653"/>
      <c r="ONK2653" s="653"/>
      <c r="ONL2653" s="653"/>
      <c r="ONM2653" s="653"/>
      <c r="ONN2653" s="653"/>
      <c r="ONO2653" s="653"/>
      <c r="ONP2653" s="653"/>
      <c r="ONQ2653" s="653"/>
      <c r="ONR2653" s="653"/>
      <c r="ONS2653" s="653"/>
      <c r="ONT2653" s="653"/>
      <c r="ONU2653" s="653"/>
      <c r="ONV2653" s="653"/>
      <c r="ONW2653" s="653"/>
      <c r="ONX2653" s="653"/>
      <c r="ONY2653" s="653"/>
      <c r="ONZ2653" s="653"/>
      <c r="OOA2653" s="653"/>
      <c r="OOB2653" s="653"/>
      <c r="OOC2653" s="653"/>
      <c r="OOD2653" s="653"/>
      <c r="OOE2653" s="653"/>
      <c r="OOF2653" s="653"/>
      <c r="OOG2653" s="653"/>
      <c r="OOH2653" s="653"/>
      <c r="OOI2653" s="653"/>
      <c r="OOJ2653" s="653"/>
      <c r="OOK2653" s="653"/>
      <c r="OOL2653" s="653"/>
      <c r="OOM2653" s="653"/>
      <c r="OON2653" s="653"/>
      <c r="OOO2653" s="653"/>
      <c r="OOP2653" s="653"/>
      <c r="OOQ2653" s="653"/>
      <c r="OOR2653" s="653"/>
      <c r="OOS2653" s="653"/>
      <c r="OOT2653" s="653"/>
      <c r="OOU2653" s="653"/>
      <c r="OOV2653" s="653"/>
      <c r="OOW2653" s="653"/>
      <c r="OOX2653" s="653"/>
      <c r="OOY2653" s="653"/>
      <c r="OOZ2653" s="653"/>
      <c r="OPA2653" s="653"/>
      <c r="OPB2653" s="653"/>
      <c r="OPC2653" s="653"/>
      <c r="OPD2653" s="653"/>
      <c r="OPE2653" s="653"/>
      <c r="OPF2653" s="653"/>
      <c r="OPG2653" s="653"/>
      <c r="OPH2653" s="653"/>
      <c r="OPI2653" s="653"/>
      <c r="OPJ2653" s="653"/>
      <c r="OPK2653" s="653"/>
      <c r="OPL2653" s="653"/>
      <c r="OPM2653" s="653"/>
      <c r="OPN2653" s="653"/>
      <c r="OPO2653" s="653"/>
      <c r="OPP2653" s="653"/>
      <c r="OPQ2653" s="653"/>
      <c r="OPR2653" s="653"/>
      <c r="OPS2653" s="653"/>
      <c r="OPT2653" s="653"/>
      <c r="OPU2653" s="653"/>
      <c r="OPV2653" s="653"/>
      <c r="OPW2653" s="653"/>
      <c r="OPX2653" s="653"/>
      <c r="OPY2653" s="653"/>
      <c r="OPZ2653" s="653"/>
      <c r="OQA2653" s="653"/>
      <c r="OQB2653" s="653"/>
      <c r="OQC2653" s="653"/>
      <c r="OQD2653" s="653"/>
      <c r="OQE2653" s="653"/>
      <c r="OQF2653" s="653"/>
      <c r="OQG2653" s="653"/>
      <c r="OQH2653" s="653"/>
      <c r="OQI2653" s="653"/>
      <c r="OQJ2653" s="653"/>
      <c r="OQK2653" s="653"/>
      <c r="OQL2653" s="653"/>
      <c r="OQM2653" s="653"/>
      <c r="OQN2653" s="653"/>
      <c r="OQO2653" s="653"/>
      <c r="OQP2653" s="653"/>
      <c r="OQQ2653" s="653"/>
      <c r="OQR2653" s="653"/>
      <c r="OQS2653" s="653"/>
      <c r="OQT2653" s="653"/>
      <c r="OQU2653" s="653"/>
      <c r="OQV2653" s="653"/>
      <c r="OQW2653" s="653"/>
      <c r="OQX2653" s="653"/>
      <c r="OQY2653" s="653"/>
      <c r="OQZ2653" s="653"/>
      <c r="ORA2653" s="653"/>
      <c r="ORB2653" s="653"/>
      <c r="ORC2653" s="653"/>
      <c r="ORD2653" s="653"/>
      <c r="ORE2653" s="653"/>
      <c r="ORF2653" s="653"/>
      <c r="ORG2653" s="653"/>
      <c r="ORH2653" s="653"/>
      <c r="ORI2653" s="653"/>
      <c r="ORJ2653" s="653"/>
      <c r="ORK2653" s="653"/>
      <c r="ORL2653" s="653"/>
      <c r="ORM2653" s="653"/>
      <c r="ORN2653" s="653"/>
      <c r="ORO2653" s="653"/>
      <c r="ORP2653" s="653"/>
      <c r="ORQ2653" s="653"/>
      <c r="ORR2653" s="653"/>
      <c r="ORS2653" s="653"/>
      <c r="ORT2653" s="653"/>
      <c r="ORU2653" s="653"/>
      <c r="ORV2653" s="653"/>
      <c r="ORW2653" s="653"/>
      <c r="ORX2653" s="653"/>
      <c r="ORY2653" s="653"/>
      <c r="ORZ2653" s="653"/>
      <c r="OSA2653" s="653"/>
      <c r="OSB2653" s="653"/>
      <c r="OSC2653" s="653"/>
      <c r="OSD2653" s="653"/>
      <c r="OSE2653" s="653"/>
      <c r="OSF2653" s="653"/>
      <c r="OSG2653" s="653"/>
      <c r="OSH2653" s="653"/>
      <c r="OSI2653" s="653"/>
      <c r="OSJ2653" s="653"/>
      <c r="OSK2653" s="653"/>
      <c r="OSL2653" s="653"/>
      <c r="OSM2653" s="653"/>
      <c r="OSN2653" s="653"/>
      <c r="OSO2653" s="653"/>
      <c r="OSP2653" s="653"/>
      <c r="OSQ2653" s="653"/>
      <c r="OSR2653" s="653"/>
      <c r="OSS2653" s="653"/>
      <c r="OST2653" s="653"/>
      <c r="OSU2653" s="653"/>
      <c r="OSV2653" s="653"/>
      <c r="OSW2653" s="653"/>
      <c r="OSX2653" s="653"/>
      <c r="OSY2653" s="653"/>
      <c r="OSZ2653" s="653"/>
      <c r="OTA2653" s="653"/>
      <c r="OTB2653" s="653"/>
      <c r="OTC2653" s="653"/>
      <c r="OTD2653" s="653"/>
      <c r="OTE2653" s="653"/>
      <c r="OTF2653" s="653"/>
      <c r="OTG2653" s="653"/>
      <c r="OTH2653" s="653"/>
      <c r="OTI2653" s="653"/>
      <c r="OTJ2653" s="653"/>
      <c r="OTK2653" s="653"/>
      <c r="OTL2653" s="653"/>
      <c r="OTM2653" s="653"/>
      <c r="OTN2653" s="653"/>
      <c r="OTO2653" s="653"/>
      <c r="OTP2653" s="653"/>
      <c r="OTQ2653" s="653"/>
      <c r="OTR2653" s="653"/>
      <c r="OTS2653" s="653"/>
      <c r="OTT2653" s="653"/>
      <c r="OTU2653" s="653"/>
      <c r="OTV2653" s="653"/>
      <c r="OTW2653" s="653"/>
      <c r="OTX2653" s="653"/>
      <c r="OTY2653" s="653"/>
      <c r="OTZ2653" s="653"/>
      <c r="OUA2653" s="653"/>
      <c r="OUB2653" s="653"/>
      <c r="OUC2653" s="653"/>
      <c r="OUD2653" s="653"/>
      <c r="OUE2653" s="653"/>
      <c r="OUF2653" s="653"/>
      <c r="OUG2653" s="653"/>
      <c r="OUH2653" s="653"/>
      <c r="OUI2653" s="653"/>
      <c r="OUJ2653" s="653"/>
      <c r="OUK2653" s="653"/>
      <c r="OUL2653" s="653"/>
      <c r="OUM2653" s="653"/>
      <c r="OUN2653" s="653"/>
      <c r="OUO2653" s="653"/>
      <c r="OUP2653" s="653"/>
      <c r="OUQ2653" s="653"/>
      <c r="OUR2653" s="653"/>
      <c r="OUS2653" s="653"/>
      <c r="OUT2653" s="653"/>
      <c r="OUU2653" s="653"/>
      <c r="OUV2653" s="653"/>
      <c r="OUW2653" s="653"/>
      <c r="OUX2653" s="653"/>
      <c r="OUY2653" s="653"/>
      <c r="OUZ2653" s="653"/>
      <c r="OVA2653" s="653"/>
      <c r="OVB2653" s="653"/>
      <c r="OVC2653" s="653"/>
      <c r="OVD2653" s="653"/>
      <c r="OVE2653" s="653"/>
      <c r="OVF2653" s="653"/>
      <c r="OVG2653" s="653"/>
      <c r="OVH2653" s="653"/>
      <c r="OVI2653" s="653"/>
      <c r="OVJ2653" s="653"/>
      <c r="OVK2653" s="653"/>
      <c r="OVL2653" s="653"/>
      <c r="OVM2653" s="653"/>
      <c r="OVN2653" s="653"/>
      <c r="OVO2653" s="653"/>
      <c r="OVP2653" s="653"/>
      <c r="OVQ2653" s="653"/>
      <c r="OVR2653" s="653"/>
      <c r="OVS2653" s="653"/>
      <c r="OVT2653" s="653"/>
      <c r="OVU2653" s="653"/>
      <c r="OVV2653" s="653"/>
      <c r="OVW2653" s="653"/>
      <c r="OVX2653" s="653"/>
      <c r="OVY2653" s="653"/>
      <c r="OVZ2653" s="653"/>
      <c r="OWA2653" s="653"/>
      <c r="OWB2653" s="653"/>
      <c r="OWC2653" s="653"/>
      <c r="OWD2653" s="653"/>
      <c r="OWE2653" s="653"/>
      <c r="OWF2653" s="653"/>
      <c r="OWG2653" s="653"/>
      <c r="OWH2653" s="653"/>
      <c r="OWI2653" s="653"/>
      <c r="OWJ2653" s="653"/>
      <c r="OWK2653" s="653"/>
      <c r="OWL2653" s="653"/>
      <c r="OWM2653" s="653"/>
      <c r="OWN2653" s="653"/>
      <c r="OWO2653" s="653"/>
      <c r="OWP2653" s="653"/>
      <c r="OWQ2653" s="653"/>
      <c r="OWR2653" s="653"/>
      <c r="OWS2653" s="653"/>
      <c r="OWT2653" s="653"/>
      <c r="OWU2653" s="653"/>
      <c r="OWV2653" s="653"/>
      <c r="OWW2653" s="653"/>
      <c r="OWX2653" s="653"/>
      <c r="OWY2653" s="653"/>
      <c r="OWZ2653" s="653"/>
      <c r="OXA2653" s="653"/>
      <c r="OXB2653" s="653"/>
      <c r="OXC2653" s="653"/>
      <c r="OXD2653" s="653"/>
      <c r="OXE2653" s="653"/>
      <c r="OXF2653" s="653"/>
      <c r="OXG2653" s="653"/>
      <c r="OXH2653" s="653"/>
      <c r="OXI2653" s="653"/>
      <c r="OXJ2653" s="653"/>
      <c r="OXK2653" s="653"/>
      <c r="OXL2653" s="653"/>
      <c r="OXM2653" s="653"/>
      <c r="OXN2653" s="653"/>
      <c r="OXO2653" s="653"/>
      <c r="OXP2653" s="653"/>
      <c r="OXQ2653" s="653"/>
      <c r="OXR2653" s="653"/>
      <c r="OXS2653" s="653"/>
      <c r="OXT2653" s="653"/>
      <c r="OXU2653" s="653"/>
      <c r="OXV2653" s="653"/>
      <c r="OXW2653" s="653"/>
      <c r="OXX2653" s="653"/>
      <c r="OXY2653" s="653"/>
      <c r="OXZ2653" s="653"/>
      <c r="OYA2653" s="653"/>
      <c r="OYB2653" s="653"/>
      <c r="OYC2653" s="653"/>
      <c r="OYD2653" s="653"/>
      <c r="OYE2653" s="653"/>
      <c r="OYF2653" s="653"/>
      <c r="OYG2653" s="653"/>
      <c r="OYH2653" s="653"/>
      <c r="OYI2653" s="653"/>
      <c r="OYJ2653" s="653"/>
      <c r="OYK2653" s="653"/>
      <c r="OYL2653" s="653"/>
      <c r="OYM2653" s="653"/>
      <c r="OYN2653" s="653"/>
      <c r="OYO2653" s="653"/>
      <c r="OYP2653" s="653"/>
      <c r="OYQ2653" s="653"/>
      <c r="OYR2653" s="653"/>
      <c r="OYS2653" s="653"/>
      <c r="OYT2653" s="653"/>
      <c r="OYU2653" s="653"/>
      <c r="OYV2653" s="653"/>
      <c r="OYW2653" s="653"/>
      <c r="OYX2653" s="653"/>
      <c r="OYY2653" s="653"/>
      <c r="OYZ2653" s="653"/>
      <c r="OZA2653" s="653"/>
      <c r="OZB2653" s="653"/>
      <c r="OZC2653" s="653"/>
      <c r="OZD2653" s="653"/>
      <c r="OZE2653" s="653"/>
      <c r="OZF2653" s="653"/>
      <c r="OZG2653" s="653"/>
      <c r="OZH2653" s="653"/>
      <c r="OZI2653" s="653"/>
      <c r="OZJ2653" s="653"/>
      <c r="OZK2653" s="653"/>
      <c r="OZL2653" s="653"/>
      <c r="OZM2653" s="653"/>
      <c r="OZN2653" s="653"/>
      <c r="OZO2653" s="653"/>
      <c r="OZP2653" s="653"/>
      <c r="OZQ2653" s="653"/>
      <c r="OZR2653" s="653"/>
      <c r="OZS2653" s="653"/>
      <c r="OZT2653" s="653"/>
      <c r="OZU2653" s="653"/>
      <c r="OZV2653" s="653"/>
      <c r="OZW2653" s="653"/>
      <c r="OZX2653" s="653"/>
      <c r="OZY2653" s="653"/>
      <c r="OZZ2653" s="653"/>
      <c r="PAA2653" s="653"/>
      <c r="PAB2653" s="653"/>
      <c r="PAC2653" s="653"/>
      <c r="PAD2653" s="653"/>
      <c r="PAE2653" s="653"/>
      <c r="PAF2653" s="653"/>
      <c r="PAG2653" s="653"/>
      <c r="PAH2653" s="653"/>
      <c r="PAI2653" s="653"/>
      <c r="PAJ2653" s="653"/>
      <c r="PAK2653" s="653"/>
      <c r="PAL2653" s="653"/>
      <c r="PAM2653" s="653"/>
      <c r="PAN2653" s="653"/>
      <c r="PAO2653" s="653"/>
      <c r="PAP2653" s="653"/>
      <c r="PAQ2653" s="653"/>
      <c r="PAR2653" s="653"/>
      <c r="PAS2653" s="653"/>
      <c r="PAT2653" s="653"/>
      <c r="PAU2653" s="653"/>
      <c r="PAV2653" s="653"/>
      <c r="PAW2653" s="653"/>
      <c r="PAX2653" s="653"/>
      <c r="PAY2653" s="653"/>
      <c r="PAZ2653" s="653"/>
      <c r="PBA2653" s="653"/>
      <c r="PBB2653" s="653"/>
      <c r="PBC2653" s="653"/>
      <c r="PBD2653" s="653"/>
      <c r="PBE2653" s="653"/>
      <c r="PBF2653" s="653"/>
      <c r="PBG2653" s="653"/>
      <c r="PBH2653" s="653"/>
      <c r="PBI2653" s="653"/>
      <c r="PBJ2653" s="653"/>
      <c r="PBK2653" s="653"/>
      <c r="PBL2653" s="653"/>
      <c r="PBM2653" s="653"/>
      <c r="PBN2653" s="653"/>
      <c r="PBO2653" s="653"/>
      <c r="PBP2653" s="653"/>
      <c r="PBQ2653" s="653"/>
      <c r="PBR2653" s="653"/>
      <c r="PBS2653" s="653"/>
      <c r="PBT2653" s="653"/>
      <c r="PBU2653" s="653"/>
      <c r="PBV2653" s="653"/>
      <c r="PBW2653" s="653"/>
      <c r="PBX2653" s="653"/>
      <c r="PBY2653" s="653"/>
      <c r="PBZ2653" s="653"/>
      <c r="PCA2653" s="653"/>
      <c r="PCB2653" s="653"/>
      <c r="PCC2653" s="653"/>
      <c r="PCD2653" s="653"/>
      <c r="PCE2653" s="653"/>
      <c r="PCF2653" s="653"/>
      <c r="PCG2653" s="653"/>
      <c r="PCH2653" s="653"/>
      <c r="PCI2653" s="653"/>
      <c r="PCJ2653" s="653"/>
      <c r="PCK2653" s="653"/>
      <c r="PCL2653" s="653"/>
      <c r="PCM2653" s="653"/>
      <c r="PCN2653" s="653"/>
      <c r="PCO2653" s="653"/>
      <c r="PCP2653" s="653"/>
      <c r="PCQ2653" s="653"/>
      <c r="PCR2653" s="653"/>
      <c r="PCS2653" s="653"/>
      <c r="PCT2653" s="653"/>
      <c r="PCU2653" s="653"/>
      <c r="PCV2653" s="653"/>
      <c r="PCW2653" s="653"/>
      <c r="PCX2653" s="653"/>
      <c r="PCY2653" s="653"/>
      <c r="PCZ2653" s="653"/>
      <c r="PDA2653" s="653"/>
      <c r="PDB2653" s="653"/>
      <c r="PDC2653" s="653"/>
      <c r="PDD2653" s="653"/>
      <c r="PDE2653" s="653"/>
      <c r="PDF2653" s="653"/>
      <c r="PDG2653" s="653"/>
      <c r="PDH2653" s="653"/>
      <c r="PDI2653" s="653"/>
      <c r="PDJ2653" s="653"/>
      <c r="PDK2653" s="653"/>
      <c r="PDL2653" s="653"/>
      <c r="PDM2653" s="653"/>
      <c r="PDN2653" s="653"/>
      <c r="PDO2653" s="653"/>
      <c r="PDP2653" s="653"/>
      <c r="PDQ2653" s="653"/>
      <c r="PDR2653" s="653"/>
      <c r="PDS2653" s="653"/>
      <c r="PDT2653" s="653"/>
      <c r="PDU2653" s="653"/>
      <c r="PDV2653" s="653"/>
      <c r="PDW2653" s="653"/>
      <c r="PDX2653" s="653"/>
      <c r="PDY2653" s="653"/>
      <c r="PDZ2653" s="653"/>
      <c r="PEA2653" s="653"/>
      <c r="PEB2653" s="653"/>
      <c r="PEC2653" s="653"/>
      <c r="PED2653" s="653"/>
      <c r="PEE2653" s="653"/>
      <c r="PEF2653" s="653"/>
      <c r="PEG2653" s="653"/>
      <c r="PEH2653" s="653"/>
      <c r="PEI2653" s="653"/>
      <c r="PEJ2653" s="653"/>
      <c r="PEK2653" s="653"/>
      <c r="PEL2653" s="653"/>
      <c r="PEM2653" s="653"/>
      <c r="PEN2653" s="653"/>
      <c r="PEO2653" s="653"/>
      <c r="PEP2653" s="653"/>
      <c r="PEQ2653" s="653"/>
      <c r="PER2653" s="653"/>
      <c r="PES2653" s="653"/>
      <c r="PET2653" s="653"/>
      <c r="PEU2653" s="653"/>
      <c r="PEV2653" s="653"/>
      <c r="PEW2653" s="653"/>
      <c r="PEX2653" s="653"/>
      <c r="PEY2653" s="653"/>
      <c r="PEZ2653" s="653"/>
      <c r="PFA2653" s="653"/>
      <c r="PFB2653" s="653"/>
      <c r="PFC2653" s="653"/>
      <c r="PFD2653" s="653"/>
      <c r="PFE2653" s="653"/>
      <c r="PFF2653" s="653"/>
      <c r="PFG2653" s="653"/>
      <c r="PFH2653" s="653"/>
      <c r="PFI2653" s="653"/>
      <c r="PFJ2653" s="653"/>
      <c r="PFK2653" s="653"/>
      <c r="PFL2653" s="653"/>
      <c r="PFM2653" s="653"/>
      <c r="PFN2653" s="653"/>
      <c r="PFO2653" s="653"/>
      <c r="PFP2653" s="653"/>
      <c r="PFQ2653" s="653"/>
      <c r="PFR2653" s="653"/>
      <c r="PFS2653" s="653"/>
      <c r="PFT2653" s="653"/>
      <c r="PFU2653" s="653"/>
      <c r="PFV2653" s="653"/>
      <c r="PFW2653" s="653"/>
      <c r="PFX2653" s="653"/>
      <c r="PFY2653" s="653"/>
      <c r="PFZ2653" s="653"/>
      <c r="PGA2653" s="653"/>
      <c r="PGB2653" s="653"/>
      <c r="PGC2653" s="653"/>
      <c r="PGD2653" s="653"/>
      <c r="PGE2653" s="653"/>
      <c r="PGF2653" s="653"/>
      <c r="PGG2653" s="653"/>
      <c r="PGH2653" s="653"/>
      <c r="PGI2653" s="653"/>
      <c r="PGJ2653" s="653"/>
      <c r="PGK2653" s="653"/>
      <c r="PGL2653" s="653"/>
      <c r="PGM2653" s="653"/>
      <c r="PGN2653" s="653"/>
      <c r="PGO2653" s="653"/>
      <c r="PGP2653" s="653"/>
      <c r="PGQ2653" s="653"/>
      <c r="PGR2653" s="653"/>
      <c r="PGS2653" s="653"/>
      <c r="PGT2653" s="653"/>
      <c r="PGU2653" s="653"/>
      <c r="PGV2653" s="653"/>
      <c r="PGW2653" s="653"/>
      <c r="PGX2653" s="653"/>
      <c r="PGY2653" s="653"/>
      <c r="PGZ2653" s="653"/>
      <c r="PHA2653" s="653"/>
      <c r="PHB2653" s="653"/>
      <c r="PHC2653" s="653"/>
      <c r="PHD2653" s="653"/>
      <c r="PHE2653" s="653"/>
      <c r="PHF2653" s="653"/>
      <c r="PHG2653" s="653"/>
      <c r="PHH2653" s="653"/>
      <c r="PHI2653" s="653"/>
      <c r="PHJ2653" s="653"/>
      <c r="PHK2653" s="653"/>
      <c r="PHL2653" s="653"/>
      <c r="PHM2653" s="653"/>
      <c r="PHN2653" s="653"/>
      <c r="PHO2653" s="653"/>
      <c r="PHP2653" s="653"/>
      <c r="PHQ2653" s="653"/>
      <c r="PHR2653" s="653"/>
      <c r="PHS2653" s="653"/>
      <c r="PHT2653" s="653"/>
      <c r="PHU2653" s="653"/>
      <c r="PHV2653" s="653"/>
      <c r="PHW2653" s="653"/>
      <c r="PHX2653" s="653"/>
      <c r="PHY2653" s="653"/>
      <c r="PHZ2653" s="653"/>
      <c r="PIA2653" s="653"/>
      <c r="PIB2653" s="653"/>
      <c r="PIC2653" s="653"/>
      <c r="PID2653" s="653"/>
      <c r="PIE2653" s="653"/>
      <c r="PIF2653" s="653"/>
      <c r="PIG2653" s="653"/>
      <c r="PIH2653" s="653"/>
      <c r="PII2653" s="653"/>
      <c r="PIJ2653" s="653"/>
      <c r="PIK2653" s="653"/>
      <c r="PIL2653" s="653"/>
      <c r="PIM2653" s="653"/>
      <c r="PIN2653" s="653"/>
      <c r="PIO2653" s="653"/>
      <c r="PIP2653" s="653"/>
      <c r="PIQ2653" s="653"/>
      <c r="PIR2653" s="653"/>
      <c r="PIS2653" s="653"/>
      <c r="PIT2653" s="653"/>
      <c r="PIU2653" s="653"/>
      <c r="PIV2653" s="653"/>
      <c r="PIW2653" s="653"/>
      <c r="PIX2653" s="653"/>
      <c r="PIY2653" s="653"/>
      <c r="PIZ2653" s="653"/>
      <c r="PJA2653" s="653"/>
      <c r="PJB2653" s="653"/>
      <c r="PJC2653" s="653"/>
      <c r="PJD2653" s="653"/>
      <c r="PJE2653" s="653"/>
      <c r="PJF2653" s="653"/>
      <c r="PJG2653" s="653"/>
      <c r="PJH2653" s="653"/>
      <c r="PJI2653" s="653"/>
      <c r="PJJ2653" s="653"/>
      <c r="PJK2653" s="653"/>
      <c r="PJL2653" s="653"/>
      <c r="PJM2653" s="653"/>
      <c r="PJN2653" s="653"/>
      <c r="PJO2653" s="653"/>
      <c r="PJP2653" s="653"/>
      <c r="PJQ2653" s="653"/>
      <c r="PJR2653" s="653"/>
      <c r="PJS2653" s="653"/>
      <c r="PJT2653" s="653"/>
      <c r="PJU2653" s="653"/>
      <c r="PJV2653" s="653"/>
      <c r="PJW2653" s="653"/>
      <c r="PJX2653" s="653"/>
      <c r="PJY2653" s="653"/>
      <c r="PJZ2653" s="653"/>
      <c r="PKA2653" s="653"/>
      <c r="PKB2653" s="653"/>
      <c r="PKC2653" s="653"/>
      <c r="PKD2653" s="653"/>
      <c r="PKE2653" s="653"/>
      <c r="PKF2653" s="653"/>
      <c r="PKG2653" s="653"/>
      <c r="PKH2653" s="653"/>
      <c r="PKI2653" s="653"/>
      <c r="PKJ2653" s="653"/>
      <c r="PKK2653" s="653"/>
      <c r="PKL2653" s="653"/>
      <c r="PKM2653" s="653"/>
      <c r="PKN2653" s="653"/>
      <c r="PKO2653" s="653"/>
      <c r="PKP2653" s="653"/>
      <c r="PKQ2653" s="653"/>
      <c r="PKR2653" s="653"/>
      <c r="PKS2653" s="653"/>
      <c r="PKT2653" s="653"/>
      <c r="PKU2653" s="653"/>
      <c r="PKV2653" s="653"/>
      <c r="PKW2653" s="653"/>
      <c r="PKX2653" s="653"/>
      <c r="PKY2653" s="653"/>
      <c r="PKZ2653" s="653"/>
      <c r="PLA2653" s="653"/>
      <c r="PLB2653" s="653"/>
      <c r="PLC2653" s="653"/>
      <c r="PLD2653" s="653"/>
      <c r="PLE2653" s="653"/>
      <c r="PLF2653" s="653"/>
      <c r="PLG2653" s="653"/>
      <c r="PLH2653" s="653"/>
      <c r="PLI2653" s="653"/>
      <c r="PLJ2653" s="653"/>
      <c r="PLK2653" s="653"/>
      <c r="PLL2653" s="653"/>
      <c r="PLM2653" s="653"/>
      <c r="PLN2653" s="653"/>
      <c r="PLO2653" s="653"/>
      <c r="PLP2653" s="653"/>
      <c r="PLQ2653" s="653"/>
      <c r="PLR2653" s="653"/>
      <c r="PLS2653" s="653"/>
      <c r="PLT2653" s="653"/>
      <c r="PLU2653" s="653"/>
      <c r="PLV2653" s="653"/>
      <c r="PLW2653" s="653"/>
      <c r="PLX2653" s="653"/>
      <c r="PLY2653" s="653"/>
      <c r="PLZ2653" s="653"/>
      <c r="PMA2653" s="653"/>
      <c r="PMB2653" s="653"/>
      <c r="PMC2653" s="653"/>
      <c r="PMD2653" s="653"/>
      <c r="PME2653" s="653"/>
      <c r="PMF2653" s="653"/>
      <c r="PMG2653" s="653"/>
      <c r="PMH2653" s="653"/>
      <c r="PMI2653" s="653"/>
      <c r="PMJ2653" s="653"/>
      <c r="PMK2653" s="653"/>
      <c r="PML2653" s="653"/>
      <c r="PMM2653" s="653"/>
      <c r="PMN2653" s="653"/>
      <c r="PMO2653" s="653"/>
      <c r="PMP2653" s="653"/>
      <c r="PMQ2653" s="653"/>
      <c r="PMR2653" s="653"/>
      <c r="PMS2653" s="653"/>
      <c r="PMT2653" s="653"/>
      <c r="PMU2653" s="653"/>
      <c r="PMV2653" s="653"/>
      <c r="PMW2653" s="653"/>
      <c r="PMX2653" s="653"/>
      <c r="PMY2653" s="653"/>
      <c r="PMZ2653" s="653"/>
      <c r="PNA2653" s="653"/>
      <c r="PNB2653" s="653"/>
      <c r="PNC2653" s="653"/>
      <c r="PND2653" s="653"/>
      <c r="PNE2653" s="653"/>
      <c r="PNF2653" s="653"/>
      <c r="PNG2653" s="653"/>
      <c r="PNH2653" s="653"/>
      <c r="PNI2653" s="653"/>
      <c r="PNJ2653" s="653"/>
      <c r="PNK2653" s="653"/>
      <c r="PNL2653" s="653"/>
      <c r="PNM2653" s="653"/>
      <c r="PNN2653" s="653"/>
      <c r="PNO2653" s="653"/>
      <c r="PNP2653" s="653"/>
      <c r="PNQ2653" s="653"/>
      <c r="PNR2653" s="653"/>
      <c r="PNS2653" s="653"/>
      <c r="PNT2653" s="653"/>
      <c r="PNU2653" s="653"/>
      <c r="PNV2653" s="653"/>
      <c r="PNW2653" s="653"/>
      <c r="PNX2653" s="653"/>
      <c r="PNY2653" s="653"/>
      <c r="PNZ2653" s="653"/>
      <c r="POA2653" s="653"/>
      <c r="POB2653" s="653"/>
      <c r="POC2653" s="653"/>
      <c r="POD2653" s="653"/>
      <c r="POE2653" s="653"/>
      <c r="POF2653" s="653"/>
      <c r="POG2653" s="653"/>
      <c r="POH2653" s="653"/>
      <c r="POI2653" s="653"/>
      <c r="POJ2653" s="653"/>
      <c r="POK2653" s="653"/>
      <c r="POL2653" s="653"/>
      <c r="POM2653" s="653"/>
      <c r="PON2653" s="653"/>
      <c r="POO2653" s="653"/>
      <c r="POP2653" s="653"/>
      <c r="POQ2653" s="653"/>
      <c r="POR2653" s="653"/>
      <c r="POS2653" s="653"/>
      <c r="POT2653" s="653"/>
      <c r="POU2653" s="653"/>
      <c r="POV2653" s="653"/>
      <c r="POW2653" s="653"/>
      <c r="POX2653" s="653"/>
      <c r="POY2653" s="653"/>
      <c r="POZ2653" s="653"/>
      <c r="PPA2653" s="653"/>
      <c r="PPB2653" s="653"/>
      <c r="PPC2653" s="653"/>
      <c r="PPD2653" s="653"/>
      <c r="PPE2653" s="653"/>
      <c r="PPF2653" s="653"/>
      <c r="PPG2653" s="653"/>
      <c r="PPH2653" s="653"/>
      <c r="PPI2653" s="653"/>
      <c r="PPJ2653" s="653"/>
      <c r="PPK2653" s="653"/>
      <c r="PPL2653" s="653"/>
      <c r="PPM2653" s="653"/>
      <c r="PPN2653" s="653"/>
      <c r="PPO2653" s="653"/>
      <c r="PPP2653" s="653"/>
      <c r="PPQ2653" s="653"/>
      <c r="PPR2653" s="653"/>
      <c r="PPS2653" s="653"/>
      <c r="PPT2653" s="653"/>
      <c r="PPU2653" s="653"/>
      <c r="PPV2653" s="653"/>
      <c r="PPW2653" s="653"/>
      <c r="PPX2653" s="653"/>
      <c r="PPY2653" s="653"/>
      <c r="PPZ2653" s="653"/>
      <c r="PQA2653" s="653"/>
      <c r="PQB2653" s="653"/>
      <c r="PQC2653" s="653"/>
      <c r="PQD2653" s="653"/>
      <c r="PQE2653" s="653"/>
      <c r="PQF2653" s="653"/>
      <c r="PQG2653" s="653"/>
      <c r="PQH2653" s="653"/>
      <c r="PQI2653" s="653"/>
      <c r="PQJ2653" s="653"/>
      <c r="PQK2653" s="653"/>
      <c r="PQL2653" s="653"/>
      <c r="PQM2653" s="653"/>
      <c r="PQN2653" s="653"/>
      <c r="PQO2653" s="653"/>
      <c r="PQP2653" s="653"/>
      <c r="PQQ2653" s="653"/>
      <c r="PQR2653" s="653"/>
      <c r="PQS2653" s="653"/>
      <c r="PQT2653" s="653"/>
      <c r="PQU2653" s="653"/>
      <c r="PQV2653" s="653"/>
      <c r="PQW2653" s="653"/>
      <c r="PQX2653" s="653"/>
      <c r="PQY2653" s="653"/>
      <c r="PQZ2653" s="653"/>
      <c r="PRA2653" s="653"/>
      <c r="PRB2653" s="653"/>
      <c r="PRC2653" s="653"/>
      <c r="PRD2653" s="653"/>
      <c r="PRE2653" s="653"/>
      <c r="PRF2653" s="653"/>
      <c r="PRG2653" s="653"/>
      <c r="PRH2653" s="653"/>
      <c r="PRI2653" s="653"/>
      <c r="PRJ2653" s="653"/>
      <c r="PRK2653" s="653"/>
      <c r="PRL2653" s="653"/>
      <c r="PRM2653" s="653"/>
      <c r="PRN2653" s="653"/>
      <c r="PRO2653" s="653"/>
      <c r="PRP2653" s="653"/>
      <c r="PRQ2653" s="653"/>
      <c r="PRR2653" s="653"/>
      <c r="PRS2653" s="653"/>
      <c r="PRT2653" s="653"/>
      <c r="PRU2653" s="653"/>
      <c r="PRV2653" s="653"/>
      <c r="PRW2653" s="653"/>
      <c r="PRX2653" s="653"/>
      <c r="PRY2653" s="653"/>
      <c r="PRZ2653" s="653"/>
      <c r="PSA2653" s="653"/>
      <c r="PSB2653" s="653"/>
      <c r="PSC2653" s="653"/>
      <c r="PSD2653" s="653"/>
      <c r="PSE2653" s="653"/>
      <c r="PSF2653" s="653"/>
      <c r="PSG2653" s="653"/>
      <c r="PSH2653" s="653"/>
      <c r="PSI2653" s="653"/>
      <c r="PSJ2653" s="653"/>
      <c r="PSK2653" s="653"/>
      <c r="PSL2653" s="653"/>
      <c r="PSM2653" s="653"/>
      <c r="PSN2653" s="653"/>
      <c r="PSO2653" s="653"/>
      <c r="PSP2653" s="653"/>
      <c r="PSQ2653" s="653"/>
      <c r="PSR2653" s="653"/>
      <c r="PSS2653" s="653"/>
      <c r="PST2653" s="653"/>
      <c r="PSU2653" s="653"/>
      <c r="PSV2653" s="653"/>
      <c r="PSW2653" s="653"/>
      <c r="PSX2653" s="653"/>
      <c r="PSY2653" s="653"/>
      <c r="PSZ2653" s="653"/>
      <c r="PTA2653" s="653"/>
      <c r="PTB2653" s="653"/>
      <c r="PTC2653" s="653"/>
      <c r="PTD2653" s="653"/>
      <c r="PTE2653" s="653"/>
      <c r="PTF2653" s="653"/>
      <c r="PTG2653" s="653"/>
      <c r="PTH2653" s="653"/>
      <c r="PTI2653" s="653"/>
      <c r="PTJ2653" s="653"/>
      <c r="PTK2653" s="653"/>
      <c r="PTL2653" s="653"/>
      <c r="PTM2653" s="653"/>
      <c r="PTN2653" s="653"/>
      <c r="PTO2653" s="653"/>
      <c r="PTP2653" s="653"/>
      <c r="PTQ2653" s="653"/>
      <c r="PTR2653" s="653"/>
      <c r="PTS2653" s="653"/>
      <c r="PTT2653" s="653"/>
      <c r="PTU2653" s="653"/>
      <c r="PTV2653" s="653"/>
      <c r="PTW2653" s="653"/>
      <c r="PTX2653" s="653"/>
      <c r="PTY2653" s="653"/>
      <c r="PTZ2653" s="653"/>
      <c r="PUA2653" s="653"/>
      <c r="PUB2653" s="653"/>
      <c r="PUC2653" s="653"/>
      <c r="PUD2653" s="653"/>
      <c r="PUE2653" s="653"/>
      <c r="PUF2653" s="653"/>
      <c r="PUG2653" s="653"/>
      <c r="PUH2653" s="653"/>
      <c r="PUI2653" s="653"/>
      <c r="PUJ2653" s="653"/>
      <c r="PUK2653" s="653"/>
      <c r="PUL2653" s="653"/>
      <c r="PUM2653" s="653"/>
      <c r="PUN2653" s="653"/>
      <c r="PUO2653" s="653"/>
      <c r="PUP2653" s="653"/>
      <c r="PUQ2653" s="653"/>
      <c r="PUR2653" s="653"/>
      <c r="PUS2653" s="653"/>
      <c r="PUT2653" s="653"/>
      <c r="PUU2653" s="653"/>
      <c r="PUV2653" s="653"/>
      <c r="PUW2653" s="653"/>
      <c r="PUX2653" s="653"/>
      <c r="PUY2653" s="653"/>
      <c r="PUZ2653" s="653"/>
      <c r="PVA2653" s="653"/>
      <c r="PVB2653" s="653"/>
      <c r="PVC2653" s="653"/>
      <c r="PVD2653" s="653"/>
      <c r="PVE2653" s="653"/>
      <c r="PVF2653" s="653"/>
      <c r="PVG2653" s="653"/>
      <c r="PVH2653" s="653"/>
      <c r="PVI2653" s="653"/>
      <c r="PVJ2653" s="653"/>
      <c r="PVK2653" s="653"/>
      <c r="PVL2653" s="653"/>
      <c r="PVM2653" s="653"/>
      <c r="PVN2653" s="653"/>
      <c r="PVO2653" s="653"/>
      <c r="PVP2653" s="653"/>
      <c r="PVQ2653" s="653"/>
      <c r="PVR2653" s="653"/>
      <c r="PVS2653" s="653"/>
      <c r="PVT2653" s="653"/>
      <c r="PVU2653" s="653"/>
      <c r="PVV2653" s="653"/>
      <c r="PVW2653" s="653"/>
      <c r="PVX2653" s="653"/>
      <c r="PVY2653" s="653"/>
      <c r="PVZ2653" s="653"/>
      <c r="PWA2653" s="653"/>
      <c r="PWB2653" s="653"/>
      <c r="PWC2653" s="653"/>
      <c r="PWD2653" s="653"/>
      <c r="PWE2653" s="653"/>
      <c r="PWF2653" s="653"/>
      <c r="PWG2653" s="653"/>
      <c r="PWH2653" s="653"/>
      <c r="PWI2653" s="653"/>
      <c r="PWJ2653" s="653"/>
      <c r="PWK2653" s="653"/>
      <c r="PWL2653" s="653"/>
      <c r="PWM2653" s="653"/>
      <c r="PWN2653" s="653"/>
      <c r="PWO2653" s="653"/>
      <c r="PWP2653" s="653"/>
      <c r="PWQ2653" s="653"/>
      <c r="PWR2653" s="653"/>
      <c r="PWS2653" s="653"/>
      <c r="PWT2653" s="653"/>
      <c r="PWU2653" s="653"/>
      <c r="PWV2653" s="653"/>
      <c r="PWW2653" s="653"/>
      <c r="PWX2653" s="653"/>
      <c r="PWY2653" s="653"/>
      <c r="PWZ2653" s="653"/>
      <c r="PXA2653" s="653"/>
      <c r="PXB2653" s="653"/>
      <c r="PXC2653" s="653"/>
      <c r="PXD2653" s="653"/>
      <c r="PXE2653" s="653"/>
      <c r="PXF2653" s="653"/>
      <c r="PXG2653" s="653"/>
      <c r="PXH2653" s="653"/>
      <c r="PXI2653" s="653"/>
      <c r="PXJ2653" s="653"/>
      <c r="PXK2653" s="653"/>
      <c r="PXL2653" s="653"/>
      <c r="PXM2653" s="653"/>
      <c r="PXN2653" s="653"/>
      <c r="PXO2653" s="653"/>
      <c r="PXP2653" s="653"/>
      <c r="PXQ2653" s="653"/>
      <c r="PXR2653" s="653"/>
      <c r="PXS2653" s="653"/>
      <c r="PXT2653" s="653"/>
      <c r="PXU2653" s="653"/>
      <c r="PXV2653" s="653"/>
      <c r="PXW2653" s="653"/>
      <c r="PXX2653" s="653"/>
      <c r="PXY2653" s="653"/>
      <c r="PXZ2653" s="653"/>
      <c r="PYA2653" s="653"/>
      <c r="PYB2653" s="653"/>
      <c r="PYC2653" s="653"/>
      <c r="PYD2653" s="653"/>
      <c r="PYE2653" s="653"/>
      <c r="PYF2653" s="653"/>
      <c r="PYG2653" s="653"/>
      <c r="PYH2653" s="653"/>
      <c r="PYI2653" s="653"/>
      <c r="PYJ2653" s="653"/>
      <c r="PYK2653" s="653"/>
      <c r="PYL2653" s="653"/>
      <c r="PYM2653" s="653"/>
      <c r="PYN2653" s="653"/>
      <c r="PYO2653" s="653"/>
      <c r="PYP2653" s="653"/>
      <c r="PYQ2653" s="653"/>
      <c r="PYR2653" s="653"/>
      <c r="PYS2653" s="653"/>
      <c r="PYT2653" s="653"/>
      <c r="PYU2653" s="653"/>
      <c r="PYV2653" s="653"/>
      <c r="PYW2653" s="653"/>
      <c r="PYX2653" s="653"/>
      <c r="PYY2653" s="653"/>
      <c r="PYZ2653" s="653"/>
      <c r="PZA2653" s="653"/>
      <c r="PZB2653" s="653"/>
      <c r="PZC2653" s="653"/>
      <c r="PZD2653" s="653"/>
      <c r="PZE2653" s="653"/>
      <c r="PZF2653" s="653"/>
      <c r="PZG2653" s="653"/>
      <c r="PZH2653" s="653"/>
      <c r="PZI2653" s="653"/>
      <c r="PZJ2653" s="653"/>
      <c r="PZK2653" s="653"/>
      <c r="PZL2653" s="653"/>
      <c r="PZM2653" s="653"/>
      <c r="PZN2653" s="653"/>
      <c r="PZO2653" s="653"/>
      <c r="PZP2653" s="653"/>
      <c r="PZQ2653" s="653"/>
      <c r="PZR2653" s="653"/>
      <c r="PZS2653" s="653"/>
      <c r="PZT2653" s="653"/>
      <c r="PZU2653" s="653"/>
      <c r="PZV2653" s="653"/>
      <c r="PZW2653" s="653"/>
      <c r="PZX2653" s="653"/>
      <c r="PZY2653" s="653"/>
      <c r="PZZ2653" s="653"/>
      <c r="QAA2653" s="653"/>
      <c r="QAB2653" s="653"/>
      <c r="QAC2653" s="653"/>
      <c r="QAD2653" s="653"/>
      <c r="QAE2653" s="653"/>
      <c r="QAF2653" s="653"/>
      <c r="QAG2653" s="653"/>
      <c r="QAH2653" s="653"/>
      <c r="QAI2653" s="653"/>
      <c r="QAJ2653" s="653"/>
      <c r="QAK2653" s="653"/>
      <c r="QAL2653" s="653"/>
      <c r="QAM2653" s="653"/>
      <c r="QAN2653" s="653"/>
      <c r="QAO2653" s="653"/>
      <c r="QAP2653" s="653"/>
      <c r="QAQ2653" s="653"/>
      <c r="QAR2653" s="653"/>
      <c r="QAS2653" s="653"/>
      <c r="QAT2653" s="653"/>
      <c r="QAU2653" s="653"/>
      <c r="QAV2653" s="653"/>
      <c r="QAW2653" s="653"/>
      <c r="QAX2653" s="653"/>
      <c r="QAY2653" s="653"/>
      <c r="QAZ2653" s="653"/>
      <c r="QBA2653" s="653"/>
      <c r="QBB2653" s="653"/>
      <c r="QBC2653" s="653"/>
      <c r="QBD2653" s="653"/>
      <c r="QBE2653" s="653"/>
      <c r="QBF2653" s="653"/>
      <c r="QBG2653" s="653"/>
      <c r="QBH2653" s="653"/>
      <c r="QBI2653" s="653"/>
      <c r="QBJ2653" s="653"/>
      <c r="QBK2653" s="653"/>
      <c r="QBL2653" s="653"/>
      <c r="QBM2653" s="653"/>
      <c r="QBN2653" s="653"/>
      <c r="QBO2653" s="653"/>
      <c r="QBP2653" s="653"/>
      <c r="QBQ2653" s="653"/>
      <c r="QBR2653" s="653"/>
      <c r="QBS2653" s="653"/>
      <c r="QBT2653" s="653"/>
      <c r="QBU2653" s="653"/>
      <c r="QBV2653" s="653"/>
      <c r="QBW2653" s="653"/>
      <c r="QBX2653" s="653"/>
      <c r="QBY2653" s="653"/>
      <c r="QBZ2653" s="653"/>
      <c r="QCA2653" s="653"/>
      <c r="QCB2653" s="653"/>
      <c r="QCC2653" s="653"/>
      <c r="QCD2653" s="653"/>
      <c r="QCE2653" s="653"/>
      <c r="QCF2653" s="653"/>
      <c r="QCG2653" s="653"/>
      <c r="QCH2653" s="653"/>
      <c r="QCI2653" s="653"/>
      <c r="QCJ2653" s="653"/>
      <c r="QCK2653" s="653"/>
      <c r="QCL2653" s="653"/>
      <c r="QCM2653" s="653"/>
      <c r="QCN2653" s="653"/>
      <c r="QCO2653" s="653"/>
      <c r="QCP2653" s="653"/>
      <c r="QCQ2653" s="653"/>
      <c r="QCR2653" s="653"/>
      <c r="QCS2653" s="653"/>
      <c r="QCT2653" s="653"/>
      <c r="QCU2653" s="653"/>
      <c r="QCV2653" s="653"/>
      <c r="QCW2653" s="653"/>
      <c r="QCX2653" s="653"/>
      <c r="QCY2653" s="653"/>
      <c r="QCZ2653" s="653"/>
      <c r="QDA2653" s="653"/>
      <c r="QDB2653" s="653"/>
      <c r="QDC2653" s="653"/>
      <c r="QDD2653" s="653"/>
      <c r="QDE2653" s="653"/>
      <c r="QDF2653" s="653"/>
      <c r="QDG2653" s="653"/>
      <c r="QDH2653" s="653"/>
      <c r="QDI2653" s="653"/>
      <c r="QDJ2653" s="653"/>
      <c r="QDK2653" s="653"/>
      <c r="QDL2653" s="653"/>
      <c r="QDM2653" s="653"/>
      <c r="QDN2653" s="653"/>
      <c r="QDO2653" s="653"/>
      <c r="QDP2653" s="653"/>
      <c r="QDQ2653" s="653"/>
      <c r="QDR2653" s="653"/>
      <c r="QDS2653" s="653"/>
      <c r="QDT2653" s="653"/>
      <c r="QDU2653" s="653"/>
      <c r="QDV2653" s="653"/>
      <c r="QDW2653" s="653"/>
      <c r="QDX2653" s="653"/>
      <c r="QDY2653" s="653"/>
      <c r="QDZ2653" s="653"/>
      <c r="QEA2653" s="653"/>
      <c r="QEB2653" s="653"/>
      <c r="QEC2653" s="653"/>
      <c r="QED2653" s="653"/>
      <c r="QEE2653" s="653"/>
      <c r="QEF2653" s="653"/>
      <c r="QEG2653" s="653"/>
      <c r="QEH2653" s="653"/>
      <c r="QEI2653" s="653"/>
      <c r="QEJ2653" s="653"/>
      <c r="QEK2653" s="653"/>
      <c r="QEL2653" s="653"/>
      <c r="QEM2653" s="653"/>
      <c r="QEN2653" s="653"/>
      <c r="QEO2653" s="653"/>
      <c r="QEP2653" s="653"/>
      <c r="QEQ2653" s="653"/>
      <c r="QER2653" s="653"/>
      <c r="QES2653" s="653"/>
      <c r="QET2653" s="653"/>
      <c r="QEU2653" s="653"/>
      <c r="QEV2653" s="653"/>
      <c r="QEW2653" s="653"/>
      <c r="QEX2653" s="653"/>
      <c r="QEY2653" s="653"/>
      <c r="QEZ2653" s="653"/>
      <c r="QFA2653" s="653"/>
      <c r="QFB2653" s="653"/>
      <c r="QFC2653" s="653"/>
      <c r="QFD2653" s="653"/>
      <c r="QFE2653" s="653"/>
      <c r="QFF2653" s="653"/>
      <c r="QFG2653" s="653"/>
      <c r="QFH2653" s="653"/>
      <c r="QFI2653" s="653"/>
      <c r="QFJ2653" s="653"/>
      <c r="QFK2653" s="653"/>
      <c r="QFL2653" s="653"/>
      <c r="QFM2653" s="653"/>
      <c r="QFN2653" s="653"/>
      <c r="QFO2653" s="653"/>
      <c r="QFP2653" s="653"/>
      <c r="QFQ2653" s="653"/>
      <c r="QFR2653" s="653"/>
      <c r="QFS2653" s="653"/>
      <c r="QFT2653" s="653"/>
      <c r="QFU2653" s="653"/>
      <c r="QFV2653" s="653"/>
      <c r="QFW2653" s="653"/>
      <c r="QFX2653" s="653"/>
      <c r="QFY2653" s="653"/>
      <c r="QFZ2653" s="653"/>
      <c r="QGA2653" s="653"/>
      <c r="QGB2653" s="653"/>
      <c r="QGC2653" s="653"/>
      <c r="QGD2653" s="653"/>
      <c r="QGE2653" s="653"/>
      <c r="QGF2653" s="653"/>
      <c r="QGG2653" s="653"/>
      <c r="QGH2653" s="653"/>
      <c r="QGI2653" s="653"/>
      <c r="QGJ2653" s="653"/>
      <c r="QGK2653" s="653"/>
      <c r="QGL2653" s="653"/>
      <c r="QGM2653" s="653"/>
      <c r="QGN2653" s="653"/>
      <c r="QGO2653" s="653"/>
      <c r="QGP2653" s="653"/>
      <c r="QGQ2653" s="653"/>
      <c r="QGR2653" s="653"/>
      <c r="QGS2653" s="653"/>
      <c r="QGT2653" s="653"/>
      <c r="QGU2653" s="653"/>
      <c r="QGV2653" s="653"/>
      <c r="QGW2653" s="653"/>
      <c r="QGX2653" s="653"/>
      <c r="QGY2653" s="653"/>
      <c r="QGZ2653" s="653"/>
      <c r="QHA2653" s="653"/>
      <c r="QHB2653" s="653"/>
      <c r="QHC2653" s="653"/>
      <c r="QHD2653" s="653"/>
      <c r="QHE2653" s="653"/>
      <c r="QHF2653" s="653"/>
      <c r="QHG2653" s="653"/>
      <c r="QHH2653" s="653"/>
      <c r="QHI2653" s="653"/>
      <c r="QHJ2653" s="653"/>
      <c r="QHK2653" s="653"/>
      <c r="QHL2653" s="653"/>
      <c r="QHM2653" s="653"/>
      <c r="QHN2653" s="653"/>
      <c r="QHO2653" s="653"/>
      <c r="QHP2653" s="653"/>
      <c r="QHQ2653" s="653"/>
      <c r="QHR2653" s="653"/>
      <c r="QHS2653" s="653"/>
      <c r="QHT2653" s="653"/>
      <c r="QHU2653" s="653"/>
      <c r="QHV2653" s="653"/>
      <c r="QHW2653" s="653"/>
      <c r="QHX2653" s="653"/>
      <c r="QHY2653" s="653"/>
      <c r="QHZ2653" s="653"/>
      <c r="QIA2653" s="653"/>
      <c r="QIB2653" s="653"/>
      <c r="QIC2653" s="653"/>
      <c r="QID2653" s="653"/>
      <c r="QIE2653" s="653"/>
      <c r="QIF2653" s="653"/>
      <c r="QIG2653" s="653"/>
      <c r="QIH2653" s="653"/>
      <c r="QII2653" s="653"/>
      <c r="QIJ2653" s="653"/>
      <c r="QIK2653" s="653"/>
      <c r="QIL2653" s="653"/>
      <c r="QIM2653" s="653"/>
      <c r="QIN2653" s="653"/>
      <c r="QIO2653" s="653"/>
      <c r="QIP2653" s="653"/>
      <c r="QIQ2653" s="653"/>
      <c r="QIR2653" s="653"/>
      <c r="QIS2653" s="653"/>
      <c r="QIT2653" s="653"/>
      <c r="QIU2653" s="653"/>
      <c r="QIV2653" s="653"/>
      <c r="QIW2653" s="653"/>
      <c r="QIX2653" s="653"/>
      <c r="QIY2653" s="653"/>
      <c r="QIZ2653" s="653"/>
      <c r="QJA2653" s="653"/>
      <c r="QJB2653" s="653"/>
      <c r="QJC2653" s="653"/>
      <c r="QJD2653" s="653"/>
      <c r="QJE2653" s="653"/>
      <c r="QJF2653" s="653"/>
      <c r="QJG2653" s="653"/>
      <c r="QJH2653" s="653"/>
      <c r="QJI2653" s="653"/>
      <c r="QJJ2653" s="653"/>
      <c r="QJK2653" s="653"/>
      <c r="QJL2653" s="653"/>
      <c r="QJM2653" s="653"/>
      <c r="QJN2653" s="653"/>
      <c r="QJO2653" s="653"/>
      <c r="QJP2653" s="653"/>
      <c r="QJQ2653" s="653"/>
      <c r="QJR2653" s="653"/>
      <c r="QJS2653" s="653"/>
      <c r="QJT2653" s="653"/>
      <c r="QJU2653" s="653"/>
      <c r="QJV2653" s="653"/>
      <c r="QJW2653" s="653"/>
      <c r="QJX2653" s="653"/>
      <c r="QJY2653" s="653"/>
      <c r="QJZ2653" s="653"/>
      <c r="QKA2653" s="653"/>
      <c r="QKB2653" s="653"/>
      <c r="QKC2653" s="653"/>
      <c r="QKD2653" s="653"/>
      <c r="QKE2653" s="653"/>
      <c r="QKF2653" s="653"/>
      <c r="QKG2653" s="653"/>
      <c r="QKH2653" s="653"/>
      <c r="QKI2653" s="653"/>
      <c r="QKJ2653" s="653"/>
      <c r="QKK2653" s="653"/>
      <c r="QKL2653" s="653"/>
      <c r="QKM2653" s="653"/>
      <c r="QKN2653" s="653"/>
      <c r="QKO2653" s="653"/>
      <c r="QKP2653" s="653"/>
      <c r="QKQ2653" s="653"/>
      <c r="QKR2653" s="653"/>
      <c r="QKS2653" s="653"/>
      <c r="QKT2653" s="653"/>
      <c r="QKU2653" s="653"/>
      <c r="QKV2653" s="653"/>
      <c r="QKW2653" s="653"/>
      <c r="QKX2653" s="653"/>
      <c r="QKY2653" s="653"/>
      <c r="QKZ2653" s="653"/>
      <c r="QLA2653" s="653"/>
      <c r="QLB2653" s="653"/>
      <c r="QLC2653" s="653"/>
      <c r="QLD2653" s="653"/>
      <c r="QLE2653" s="653"/>
      <c r="QLF2653" s="653"/>
      <c r="QLG2653" s="653"/>
      <c r="QLH2653" s="653"/>
      <c r="QLI2653" s="653"/>
      <c r="QLJ2653" s="653"/>
      <c r="QLK2653" s="653"/>
      <c r="QLL2653" s="653"/>
      <c r="QLM2653" s="653"/>
      <c r="QLN2653" s="653"/>
      <c r="QLO2653" s="653"/>
      <c r="QLP2653" s="653"/>
      <c r="QLQ2653" s="653"/>
      <c r="QLR2653" s="653"/>
      <c r="QLS2653" s="653"/>
      <c r="QLT2653" s="653"/>
      <c r="QLU2653" s="653"/>
      <c r="QLV2653" s="653"/>
      <c r="QLW2653" s="653"/>
      <c r="QLX2653" s="653"/>
      <c r="QLY2653" s="653"/>
      <c r="QLZ2653" s="653"/>
      <c r="QMA2653" s="653"/>
      <c r="QMB2653" s="653"/>
      <c r="QMC2653" s="653"/>
      <c r="QMD2653" s="653"/>
      <c r="QME2653" s="653"/>
      <c r="QMF2653" s="653"/>
      <c r="QMG2653" s="653"/>
      <c r="QMH2653" s="653"/>
      <c r="QMI2653" s="653"/>
      <c r="QMJ2653" s="653"/>
      <c r="QMK2653" s="653"/>
      <c r="QML2653" s="653"/>
      <c r="QMM2653" s="653"/>
      <c r="QMN2653" s="653"/>
      <c r="QMO2653" s="653"/>
      <c r="QMP2653" s="653"/>
      <c r="QMQ2653" s="653"/>
      <c r="QMR2653" s="653"/>
      <c r="QMS2653" s="653"/>
      <c r="QMT2653" s="653"/>
      <c r="QMU2653" s="653"/>
      <c r="QMV2653" s="653"/>
      <c r="QMW2653" s="653"/>
      <c r="QMX2653" s="653"/>
      <c r="QMY2653" s="653"/>
      <c r="QMZ2653" s="653"/>
      <c r="QNA2653" s="653"/>
      <c r="QNB2653" s="653"/>
      <c r="QNC2653" s="653"/>
      <c r="QND2653" s="653"/>
      <c r="QNE2653" s="653"/>
      <c r="QNF2653" s="653"/>
      <c r="QNG2653" s="653"/>
      <c r="QNH2653" s="653"/>
      <c r="QNI2653" s="653"/>
      <c r="QNJ2653" s="653"/>
      <c r="QNK2653" s="653"/>
      <c r="QNL2653" s="653"/>
      <c r="QNM2653" s="653"/>
      <c r="QNN2653" s="653"/>
      <c r="QNO2653" s="653"/>
      <c r="QNP2653" s="653"/>
      <c r="QNQ2653" s="653"/>
      <c r="QNR2653" s="653"/>
      <c r="QNS2653" s="653"/>
      <c r="QNT2653" s="653"/>
      <c r="QNU2653" s="653"/>
      <c r="QNV2653" s="653"/>
      <c r="QNW2653" s="653"/>
      <c r="QNX2653" s="653"/>
      <c r="QNY2653" s="653"/>
      <c r="QNZ2653" s="653"/>
      <c r="QOA2653" s="653"/>
      <c r="QOB2653" s="653"/>
      <c r="QOC2653" s="653"/>
      <c r="QOD2653" s="653"/>
      <c r="QOE2653" s="653"/>
      <c r="QOF2653" s="653"/>
      <c r="QOG2653" s="653"/>
      <c r="QOH2653" s="653"/>
      <c r="QOI2653" s="653"/>
      <c r="QOJ2653" s="653"/>
      <c r="QOK2653" s="653"/>
      <c r="QOL2653" s="653"/>
      <c r="QOM2653" s="653"/>
      <c r="QON2653" s="653"/>
      <c r="QOO2653" s="653"/>
      <c r="QOP2653" s="653"/>
      <c r="QOQ2653" s="653"/>
      <c r="QOR2653" s="653"/>
      <c r="QOS2653" s="653"/>
      <c r="QOT2653" s="653"/>
      <c r="QOU2653" s="653"/>
      <c r="QOV2653" s="653"/>
      <c r="QOW2653" s="653"/>
      <c r="QOX2653" s="653"/>
      <c r="QOY2653" s="653"/>
      <c r="QOZ2653" s="653"/>
      <c r="QPA2653" s="653"/>
      <c r="QPB2653" s="653"/>
      <c r="QPC2653" s="653"/>
      <c r="QPD2653" s="653"/>
      <c r="QPE2653" s="653"/>
      <c r="QPF2653" s="653"/>
      <c r="QPG2653" s="653"/>
      <c r="QPH2653" s="653"/>
      <c r="QPI2653" s="653"/>
      <c r="QPJ2653" s="653"/>
      <c r="QPK2653" s="653"/>
      <c r="QPL2653" s="653"/>
      <c r="QPM2653" s="653"/>
      <c r="QPN2653" s="653"/>
      <c r="QPO2653" s="653"/>
      <c r="QPP2653" s="653"/>
      <c r="QPQ2653" s="653"/>
      <c r="QPR2653" s="653"/>
      <c r="QPS2653" s="653"/>
      <c r="QPT2653" s="653"/>
      <c r="QPU2653" s="653"/>
      <c r="QPV2653" s="653"/>
      <c r="QPW2653" s="653"/>
      <c r="QPX2653" s="653"/>
      <c r="QPY2653" s="653"/>
      <c r="QPZ2653" s="653"/>
      <c r="QQA2653" s="653"/>
      <c r="QQB2653" s="653"/>
      <c r="QQC2653" s="653"/>
      <c r="QQD2653" s="653"/>
      <c r="QQE2653" s="653"/>
      <c r="QQF2653" s="653"/>
      <c r="QQG2653" s="653"/>
      <c r="QQH2653" s="653"/>
      <c r="QQI2653" s="653"/>
      <c r="QQJ2653" s="653"/>
      <c r="QQK2653" s="653"/>
      <c r="QQL2653" s="653"/>
      <c r="QQM2653" s="653"/>
      <c r="QQN2653" s="653"/>
      <c r="QQO2653" s="653"/>
      <c r="QQP2653" s="653"/>
      <c r="QQQ2653" s="653"/>
      <c r="QQR2653" s="653"/>
      <c r="QQS2653" s="653"/>
      <c r="QQT2653" s="653"/>
      <c r="QQU2653" s="653"/>
      <c r="QQV2653" s="653"/>
      <c r="QQW2653" s="653"/>
      <c r="QQX2653" s="653"/>
      <c r="QQY2653" s="653"/>
      <c r="QQZ2653" s="653"/>
      <c r="QRA2653" s="653"/>
      <c r="QRB2653" s="653"/>
      <c r="QRC2653" s="653"/>
      <c r="QRD2653" s="653"/>
      <c r="QRE2653" s="653"/>
      <c r="QRF2653" s="653"/>
      <c r="QRG2653" s="653"/>
      <c r="QRH2653" s="653"/>
      <c r="QRI2653" s="653"/>
      <c r="QRJ2653" s="653"/>
      <c r="QRK2653" s="653"/>
      <c r="QRL2653" s="653"/>
      <c r="QRM2653" s="653"/>
      <c r="QRN2653" s="653"/>
      <c r="QRO2653" s="653"/>
      <c r="QRP2653" s="653"/>
      <c r="QRQ2653" s="653"/>
      <c r="QRR2653" s="653"/>
      <c r="QRS2653" s="653"/>
      <c r="QRT2653" s="653"/>
      <c r="QRU2653" s="653"/>
      <c r="QRV2653" s="653"/>
      <c r="QRW2653" s="653"/>
      <c r="QRX2653" s="653"/>
      <c r="QRY2653" s="653"/>
      <c r="QRZ2653" s="653"/>
      <c r="QSA2653" s="653"/>
      <c r="QSB2653" s="653"/>
      <c r="QSC2653" s="653"/>
      <c r="QSD2653" s="653"/>
      <c r="QSE2653" s="653"/>
      <c r="QSF2653" s="653"/>
      <c r="QSG2653" s="653"/>
      <c r="QSH2653" s="653"/>
      <c r="QSI2653" s="653"/>
      <c r="QSJ2653" s="653"/>
      <c r="QSK2653" s="653"/>
      <c r="QSL2653" s="653"/>
      <c r="QSM2653" s="653"/>
      <c r="QSN2653" s="653"/>
      <c r="QSO2653" s="653"/>
      <c r="QSP2653" s="653"/>
      <c r="QSQ2653" s="653"/>
      <c r="QSR2653" s="653"/>
      <c r="QSS2653" s="653"/>
      <c r="QST2653" s="653"/>
      <c r="QSU2653" s="653"/>
      <c r="QSV2653" s="653"/>
      <c r="QSW2653" s="653"/>
      <c r="QSX2653" s="653"/>
      <c r="QSY2653" s="653"/>
      <c r="QSZ2653" s="653"/>
      <c r="QTA2653" s="653"/>
      <c r="QTB2653" s="653"/>
      <c r="QTC2653" s="653"/>
      <c r="QTD2653" s="653"/>
      <c r="QTE2653" s="653"/>
      <c r="QTF2653" s="653"/>
      <c r="QTG2653" s="653"/>
      <c r="QTH2653" s="653"/>
      <c r="QTI2653" s="653"/>
      <c r="QTJ2653" s="653"/>
      <c r="QTK2653" s="653"/>
      <c r="QTL2653" s="653"/>
      <c r="QTM2653" s="653"/>
      <c r="QTN2653" s="653"/>
      <c r="QTO2653" s="653"/>
      <c r="QTP2653" s="653"/>
      <c r="QTQ2653" s="653"/>
      <c r="QTR2653" s="653"/>
      <c r="QTS2653" s="653"/>
      <c r="QTT2653" s="653"/>
      <c r="QTU2653" s="653"/>
      <c r="QTV2653" s="653"/>
      <c r="QTW2653" s="653"/>
      <c r="QTX2653" s="653"/>
      <c r="QTY2653" s="653"/>
      <c r="QTZ2653" s="653"/>
      <c r="QUA2653" s="653"/>
      <c r="QUB2653" s="653"/>
      <c r="QUC2653" s="653"/>
      <c r="QUD2653" s="653"/>
      <c r="QUE2653" s="653"/>
      <c r="QUF2653" s="653"/>
      <c r="QUG2653" s="653"/>
      <c r="QUH2653" s="653"/>
      <c r="QUI2653" s="653"/>
      <c r="QUJ2653" s="653"/>
      <c r="QUK2653" s="653"/>
      <c r="QUL2653" s="653"/>
      <c r="QUM2653" s="653"/>
      <c r="QUN2653" s="653"/>
      <c r="QUO2653" s="653"/>
      <c r="QUP2653" s="653"/>
      <c r="QUQ2653" s="653"/>
      <c r="QUR2653" s="653"/>
      <c r="QUS2653" s="653"/>
      <c r="QUT2653" s="653"/>
      <c r="QUU2653" s="653"/>
      <c r="QUV2653" s="653"/>
      <c r="QUW2653" s="653"/>
      <c r="QUX2653" s="653"/>
      <c r="QUY2653" s="653"/>
      <c r="QUZ2653" s="653"/>
      <c r="QVA2653" s="653"/>
      <c r="QVB2653" s="653"/>
      <c r="QVC2653" s="653"/>
      <c r="QVD2653" s="653"/>
      <c r="QVE2653" s="653"/>
      <c r="QVF2653" s="653"/>
      <c r="QVG2653" s="653"/>
      <c r="QVH2653" s="653"/>
      <c r="QVI2653" s="653"/>
      <c r="QVJ2653" s="653"/>
      <c r="QVK2653" s="653"/>
      <c r="QVL2653" s="653"/>
      <c r="QVM2653" s="653"/>
      <c r="QVN2653" s="653"/>
      <c r="QVO2653" s="653"/>
      <c r="QVP2653" s="653"/>
      <c r="QVQ2653" s="653"/>
      <c r="QVR2653" s="653"/>
      <c r="QVS2653" s="653"/>
      <c r="QVT2653" s="653"/>
      <c r="QVU2653" s="653"/>
      <c r="QVV2653" s="653"/>
      <c r="QVW2653" s="653"/>
      <c r="QVX2653" s="653"/>
      <c r="QVY2653" s="653"/>
      <c r="QVZ2653" s="653"/>
      <c r="QWA2653" s="653"/>
      <c r="QWB2653" s="653"/>
      <c r="QWC2653" s="653"/>
      <c r="QWD2653" s="653"/>
      <c r="QWE2653" s="653"/>
      <c r="QWF2653" s="653"/>
      <c r="QWG2653" s="653"/>
      <c r="QWH2653" s="653"/>
      <c r="QWI2653" s="653"/>
      <c r="QWJ2653" s="653"/>
      <c r="QWK2653" s="653"/>
      <c r="QWL2653" s="653"/>
      <c r="QWM2653" s="653"/>
      <c r="QWN2653" s="653"/>
      <c r="QWO2653" s="653"/>
      <c r="QWP2653" s="653"/>
      <c r="QWQ2653" s="653"/>
      <c r="QWR2653" s="653"/>
      <c r="QWS2653" s="653"/>
      <c r="QWT2653" s="653"/>
      <c r="QWU2653" s="653"/>
      <c r="QWV2653" s="653"/>
      <c r="QWW2653" s="653"/>
      <c r="QWX2653" s="653"/>
      <c r="QWY2653" s="653"/>
      <c r="QWZ2653" s="653"/>
      <c r="QXA2653" s="653"/>
      <c r="QXB2653" s="653"/>
      <c r="QXC2653" s="653"/>
      <c r="QXD2653" s="653"/>
      <c r="QXE2653" s="653"/>
      <c r="QXF2653" s="653"/>
      <c r="QXG2653" s="653"/>
      <c r="QXH2653" s="653"/>
      <c r="QXI2653" s="653"/>
      <c r="QXJ2653" s="653"/>
      <c r="QXK2653" s="653"/>
      <c r="QXL2653" s="653"/>
      <c r="QXM2653" s="653"/>
      <c r="QXN2653" s="653"/>
      <c r="QXO2653" s="653"/>
      <c r="QXP2653" s="653"/>
      <c r="QXQ2653" s="653"/>
      <c r="QXR2653" s="653"/>
      <c r="QXS2653" s="653"/>
      <c r="QXT2653" s="653"/>
      <c r="QXU2653" s="653"/>
      <c r="QXV2653" s="653"/>
      <c r="QXW2653" s="653"/>
      <c r="QXX2653" s="653"/>
      <c r="QXY2653" s="653"/>
      <c r="QXZ2653" s="653"/>
      <c r="QYA2653" s="653"/>
      <c r="QYB2653" s="653"/>
      <c r="QYC2653" s="653"/>
      <c r="QYD2653" s="653"/>
      <c r="QYE2653" s="653"/>
      <c r="QYF2653" s="653"/>
      <c r="QYG2653" s="653"/>
      <c r="QYH2653" s="653"/>
      <c r="QYI2653" s="653"/>
      <c r="QYJ2653" s="653"/>
      <c r="QYK2653" s="653"/>
      <c r="QYL2653" s="653"/>
      <c r="QYM2653" s="653"/>
      <c r="QYN2653" s="653"/>
      <c r="QYO2653" s="653"/>
      <c r="QYP2653" s="653"/>
      <c r="QYQ2653" s="653"/>
      <c r="QYR2653" s="653"/>
      <c r="QYS2653" s="653"/>
      <c r="QYT2653" s="653"/>
      <c r="QYU2653" s="653"/>
      <c r="QYV2653" s="653"/>
      <c r="QYW2653" s="653"/>
      <c r="QYX2653" s="653"/>
      <c r="QYY2653" s="653"/>
      <c r="QYZ2653" s="653"/>
      <c r="QZA2653" s="653"/>
      <c r="QZB2653" s="653"/>
      <c r="QZC2653" s="653"/>
      <c r="QZD2653" s="653"/>
      <c r="QZE2653" s="653"/>
      <c r="QZF2653" s="653"/>
      <c r="QZG2653" s="653"/>
      <c r="QZH2653" s="653"/>
      <c r="QZI2653" s="653"/>
      <c r="QZJ2653" s="653"/>
      <c r="QZK2653" s="653"/>
      <c r="QZL2653" s="653"/>
      <c r="QZM2653" s="653"/>
      <c r="QZN2653" s="653"/>
      <c r="QZO2653" s="653"/>
      <c r="QZP2653" s="653"/>
      <c r="QZQ2653" s="653"/>
      <c r="QZR2653" s="653"/>
      <c r="QZS2653" s="653"/>
      <c r="QZT2653" s="653"/>
      <c r="QZU2653" s="653"/>
      <c r="QZV2653" s="653"/>
      <c r="QZW2653" s="653"/>
      <c r="QZX2653" s="653"/>
      <c r="QZY2653" s="653"/>
      <c r="QZZ2653" s="653"/>
      <c r="RAA2653" s="653"/>
      <c r="RAB2653" s="653"/>
      <c r="RAC2653" s="653"/>
      <c r="RAD2653" s="653"/>
      <c r="RAE2653" s="653"/>
      <c r="RAF2653" s="653"/>
      <c r="RAG2653" s="653"/>
      <c r="RAH2653" s="653"/>
      <c r="RAI2653" s="653"/>
      <c r="RAJ2653" s="653"/>
      <c r="RAK2653" s="653"/>
      <c r="RAL2653" s="653"/>
      <c r="RAM2653" s="653"/>
      <c r="RAN2653" s="653"/>
      <c r="RAO2653" s="653"/>
      <c r="RAP2653" s="653"/>
      <c r="RAQ2653" s="653"/>
      <c r="RAR2653" s="653"/>
      <c r="RAS2653" s="653"/>
      <c r="RAT2653" s="653"/>
      <c r="RAU2653" s="653"/>
      <c r="RAV2653" s="653"/>
      <c r="RAW2653" s="653"/>
      <c r="RAX2653" s="653"/>
      <c r="RAY2653" s="653"/>
      <c r="RAZ2653" s="653"/>
      <c r="RBA2653" s="653"/>
      <c r="RBB2653" s="653"/>
      <c r="RBC2653" s="653"/>
      <c r="RBD2653" s="653"/>
      <c r="RBE2653" s="653"/>
      <c r="RBF2653" s="653"/>
      <c r="RBG2653" s="653"/>
      <c r="RBH2653" s="653"/>
      <c r="RBI2653" s="653"/>
      <c r="RBJ2653" s="653"/>
      <c r="RBK2653" s="653"/>
      <c r="RBL2653" s="653"/>
      <c r="RBM2653" s="653"/>
      <c r="RBN2653" s="653"/>
      <c r="RBO2653" s="653"/>
      <c r="RBP2653" s="653"/>
      <c r="RBQ2653" s="653"/>
      <c r="RBR2653" s="653"/>
      <c r="RBS2653" s="653"/>
      <c r="RBT2653" s="653"/>
      <c r="RBU2653" s="653"/>
      <c r="RBV2653" s="653"/>
      <c r="RBW2653" s="653"/>
      <c r="RBX2653" s="653"/>
      <c r="RBY2653" s="653"/>
      <c r="RBZ2653" s="653"/>
      <c r="RCA2653" s="653"/>
      <c r="RCB2653" s="653"/>
      <c r="RCC2653" s="653"/>
      <c r="RCD2653" s="653"/>
      <c r="RCE2653" s="653"/>
      <c r="RCF2653" s="653"/>
      <c r="RCG2653" s="653"/>
      <c r="RCH2653" s="653"/>
      <c r="RCI2653" s="653"/>
      <c r="RCJ2653" s="653"/>
      <c r="RCK2653" s="653"/>
      <c r="RCL2653" s="653"/>
      <c r="RCM2653" s="653"/>
      <c r="RCN2653" s="653"/>
      <c r="RCO2653" s="653"/>
      <c r="RCP2653" s="653"/>
      <c r="RCQ2653" s="653"/>
      <c r="RCR2653" s="653"/>
      <c r="RCS2653" s="653"/>
      <c r="RCT2653" s="653"/>
      <c r="RCU2653" s="653"/>
      <c r="RCV2653" s="653"/>
      <c r="RCW2653" s="653"/>
      <c r="RCX2653" s="653"/>
      <c r="RCY2653" s="653"/>
      <c r="RCZ2653" s="653"/>
      <c r="RDA2653" s="653"/>
      <c r="RDB2653" s="653"/>
      <c r="RDC2653" s="653"/>
      <c r="RDD2653" s="653"/>
      <c r="RDE2653" s="653"/>
      <c r="RDF2653" s="653"/>
      <c r="RDG2653" s="653"/>
      <c r="RDH2653" s="653"/>
      <c r="RDI2653" s="653"/>
      <c r="RDJ2653" s="653"/>
      <c r="RDK2653" s="653"/>
      <c r="RDL2653" s="653"/>
      <c r="RDM2653" s="653"/>
      <c r="RDN2653" s="653"/>
      <c r="RDO2653" s="653"/>
      <c r="RDP2653" s="653"/>
      <c r="RDQ2653" s="653"/>
      <c r="RDR2653" s="653"/>
      <c r="RDS2653" s="653"/>
      <c r="RDT2653" s="653"/>
      <c r="RDU2653" s="653"/>
      <c r="RDV2653" s="653"/>
      <c r="RDW2653" s="653"/>
      <c r="RDX2653" s="653"/>
      <c r="RDY2653" s="653"/>
      <c r="RDZ2653" s="653"/>
      <c r="REA2653" s="653"/>
      <c r="REB2653" s="653"/>
      <c r="REC2653" s="653"/>
      <c r="RED2653" s="653"/>
      <c r="REE2653" s="653"/>
      <c r="REF2653" s="653"/>
      <c r="REG2653" s="653"/>
      <c r="REH2653" s="653"/>
      <c r="REI2653" s="653"/>
      <c r="REJ2653" s="653"/>
      <c r="REK2653" s="653"/>
      <c r="REL2653" s="653"/>
      <c r="REM2653" s="653"/>
      <c r="REN2653" s="653"/>
      <c r="REO2653" s="653"/>
      <c r="REP2653" s="653"/>
      <c r="REQ2653" s="653"/>
      <c r="RER2653" s="653"/>
      <c r="RES2653" s="653"/>
      <c r="RET2653" s="653"/>
      <c r="REU2653" s="653"/>
      <c r="REV2653" s="653"/>
      <c r="REW2653" s="653"/>
      <c r="REX2653" s="653"/>
      <c r="REY2653" s="653"/>
      <c r="REZ2653" s="653"/>
      <c r="RFA2653" s="653"/>
      <c r="RFB2653" s="653"/>
      <c r="RFC2653" s="653"/>
      <c r="RFD2653" s="653"/>
      <c r="RFE2653" s="653"/>
      <c r="RFF2653" s="653"/>
      <c r="RFG2653" s="653"/>
      <c r="RFH2653" s="653"/>
      <c r="RFI2653" s="653"/>
      <c r="RFJ2653" s="653"/>
      <c r="RFK2653" s="653"/>
      <c r="RFL2653" s="653"/>
      <c r="RFM2653" s="653"/>
      <c r="RFN2653" s="653"/>
      <c r="RFO2653" s="653"/>
      <c r="RFP2653" s="653"/>
      <c r="RFQ2653" s="653"/>
      <c r="RFR2653" s="653"/>
      <c r="RFS2653" s="653"/>
      <c r="RFT2653" s="653"/>
      <c r="RFU2653" s="653"/>
      <c r="RFV2653" s="653"/>
      <c r="RFW2653" s="653"/>
      <c r="RFX2653" s="653"/>
      <c r="RFY2653" s="653"/>
      <c r="RFZ2653" s="653"/>
      <c r="RGA2653" s="653"/>
      <c r="RGB2653" s="653"/>
      <c r="RGC2653" s="653"/>
      <c r="RGD2653" s="653"/>
      <c r="RGE2653" s="653"/>
      <c r="RGF2653" s="653"/>
      <c r="RGG2653" s="653"/>
      <c r="RGH2653" s="653"/>
      <c r="RGI2653" s="653"/>
      <c r="RGJ2653" s="653"/>
      <c r="RGK2653" s="653"/>
      <c r="RGL2653" s="653"/>
      <c r="RGM2653" s="653"/>
      <c r="RGN2653" s="653"/>
      <c r="RGO2653" s="653"/>
      <c r="RGP2653" s="653"/>
      <c r="RGQ2653" s="653"/>
      <c r="RGR2653" s="653"/>
      <c r="RGS2653" s="653"/>
      <c r="RGT2653" s="653"/>
      <c r="RGU2653" s="653"/>
      <c r="RGV2653" s="653"/>
      <c r="RGW2653" s="653"/>
      <c r="RGX2653" s="653"/>
      <c r="RGY2653" s="653"/>
      <c r="RGZ2653" s="653"/>
      <c r="RHA2653" s="653"/>
      <c r="RHB2653" s="653"/>
      <c r="RHC2653" s="653"/>
      <c r="RHD2653" s="653"/>
      <c r="RHE2653" s="653"/>
      <c r="RHF2653" s="653"/>
      <c r="RHG2653" s="653"/>
      <c r="RHH2653" s="653"/>
      <c r="RHI2653" s="653"/>
      <c r="RHJ2653" s="653"/>
      <c r="RHK2653" s="653"/>
      <c r="RHL2653" s="653"/>
      <c r="RHM2653" s="653"/>
      <c r="RHN2653" s="653"/>
      <c r="RHO2653" s="653"/>
      <c r="RHP2653" s="653"/>
      <c r="RHQ2653" s="653"/>
      <c r="RHR2653" s="653"/>
      <c r="RHS2653" s="653"/>
      <c r="RHT2653" s="653"/>
      <c r="RHU2653" s="653"/>
      <c r="RHV2653" s="653"/>
      <c r="RHW2653" s="653"/>
      <c r="RHX2653" s="653"/>
      <c r="RHY2653" s="653"/>
      <c r="RHZ2653" s="653"/>
      <c r="RIA2653" s="653"/>
      <c r="RIB2653" s="653"/>
      <c r="RIC2653" s="653"/>
      <c r="RID2653" s="653"/>
      <c r="RIE2653" s="653"/>
      <c r="RIF2653" s="653"/>
      <c r="RIG2653" s="653"/>
      <c r="RIH2653" s="653"/>
      <c r="RII2653" s="653"/>
      <c r="RIJ2653" s="653"/>
      <c r="RIK2653" s="653"/>
      <c r="RIL2653" s="653"/>
      <c r="RIM2653" s="653"/>
      <c r="RIN2653" s="653"/>
      <c r="RIO2653" s="653"/>
      <c r="RIP2653" s="653"/>
      <c r="RIQ2653" s="653"/>
      <c r="RIR2653" s="653"/>
      <c r="RIS2653" s="653"/>
      <c r="RIT2653" s="653"/>
      <c r="RIU2653" s="653"/>
      <c r="RIV2653" s="653"/>
      <c r="RIW2653" s="653"/>
      <c r="RIX2653" s="653"/>
      <c r="RIY2653" s="653"/>
      <c r="RIZ2653" s="653"/>
      <c r="RJA2653" s="653"/>
      <c r="RJB2653" s="653"/>
      <c r="RJC2653" s="653"/>
      <c r="RJD2653" s="653"/>
      <c r="RJE2653" s="653"/>
      <c r="RJF2653" s="653"/>
      <c r="RJG2653" s="653"/>
      <c r="RJH2653" s="653"/>
      <c r="RJI2653" s="653"/>
      <c r="RJJ2653" s="653"/>
      <c r="RJK2653" s="653"/>
      <c r="RJL2653" s="653"/>
      <c r="RJM2653" s="653"/>
      <c r="RJN2653" s="653"/>
      <c r="RJO2653" s="653"/>
      <c r="RJP2653" s="653"/>
      <c r="RJQ2653" s="653"/>
      <c r="RJR2653" s="653"/>
      <c r="RJS2653" s="653"/>
      <c r="RJT2653" s="653"/>
      <c r="RJU2653" s="653"/>
      <c r="RJV2653" s="653"/>
      <c r="RJW2653" s="653"/>
      <c r="RJX2653" s="653"/>
      <c r="RJY2653" s="653"/>
      <c r="RJZ2653" s="653"/>
      <c r="RKA2653" s="653"/>
      <c r="RKB2653" s="653"/>
      <c r="RKC2653" s="653"/>
      <c r="RKD2653" s="653"/>
      <c r="RKE2653" s="653"/>
      <c r="RKF2653" s="653"/>
      <c r="RKG2653" s="653"/>
      <c r="RKH2653" s="653"/>
      <c r="RKI2653" s="653"/>
      <c r="RKJ2653" s="653"/>
      <c r="RKK2653" s="653"/>
      <c r="RKL2653" s="653"/>
      <c r="RKM2653" s="653"/>
      <c r="RKN2653" s="653"/>
      <c r="RKO2653" s="653"/>
      <c r="RKP2653" s="653"/>
      <c r="RKQ2653" s="653"/>
      <c r="RKR2653" s="653"/>
      <c r="RKS2653" s="653"/>
      <c r="RKT2653" s="653"/>
      <c r="RKU2653" s="653"/>
      <c r="RKV2653" s="653"/>
      <c r="RKW2653" s="653"/>
      <c r="RKX2653" s="653"/>
      <c r="RKY2653" s="653"/>
      <c r="RKZ2653" s="653"/>
      <c r="RLA2653" s="653"/>
      <c r="RLB2653" s="653"/>
      <c r="RLC2653" s="653"/>
      <c r="RLD2653" s="653"/>
      <c r="RLE2653" s="653"/>
      <c r="RLF2653" s="653"/>
      <c r="RLG2653" s="653"/>
      <c r="RLH2653" s="653"/>
      <c r="RLI2653" s="653"/>
      <c r="RLJ2653" s="653"/>
      <c r="RLK2653" s="653"/>
      <c r="RLL2653" s="653"/>
      <c r="RLM2653" s="653"/>
      <c r="RLN2653" s="653"/>
      <c r="RLO2653" s="653"/>
      <c r="RLP2653" s="653"/>
      <c r="RLQ2653" s="653"/>
      <c r="RLR2653" s="653"/>
      <c r="RLS2653" s="653"/>
      <c r="RLT2653" s="653"/>
      <c r="RLU2653" s="653"/>
      <c r="RLV2653" s="653"/>
      <c r="RLW2653" s="653"/>
      <c r="RLX2653" s="653"/>
      <c r="RLY2653" s="653"/>
      <c r="RLZ2653" s="653"/>
      <c r="RMA2653" s="653"/>
      <c r="RMB2653" s="653"/>
      <c r="RMC2653" s="653"/>
      <c r="RMD2653" s="653"/>
      <c r="RME2653" s="653"/>
      <c r="RMF2653" s="653"/>
      <c r="RMG2653" s="653"/>
      <c r="RMH2653" s="653"/>
      <c r="RMI2653" s="653"/>
      <c r="RMJ2653" s="653"/>
      <c r="RMK2653" s="653"/>
      <c r="RML2653" s="653"/>
      <c r="RMM2653" s="653"/>
      <c r="RMN2653" s="653"/>
      <c r="RMO2653" s="653"/>
      <c r="RMP2653" s="653"/>
      <c r="RMQ2653" s="653"/>
      <c r="RMR2653" s="653"/>
      <c r="RMS2653" s="653"/>
      <c r="RMT2653" s="653"/>
      <c r="RMU2653" s="653"/>
      <c r="RMV2653" s="653"/>
      <c r="RMW2653" s="653"/>
      <c r="RMX2653" s="653"/>
      <c r="RMY2653" s="653"/>
      <c r="RMZ2653" s="653"/>
      <c r="RNA2653" s="653"/>
      <c r="RNB2653" s="653"/>
      <c r="RNC2653" s="653"/>
      <c r="RND2653" s="653"/>
      <c r="RNE2653" s="653"/>
      <c r="RNF2653" s="653"/>
      <c r="RNG2653" s="653"/>
      <c r="RNH2653" s="653"/>
      <c r="RNI2653" s="653"/>
      <c r="RNJ2653" s="653"/>
      <c r="RNK2653" s="653"/>
      <c r="RNL2653" s="653"/>
      <c r="RNM2653" s="653"/>
      <c r="RNN2653" s="653"/>
      <c r="RNO2653" s="653"/>
      <c r="RNP2653" s="653"/>
      <c r="RNQ2653" s="653"/>
      <c r="RNR2653" s="653"/>
      <c r="RNS2653" s="653"/>
      <c r="RNT2653" s="653"/>
      <c r="RNU2653" s="653"/>
      <c r="RNV2653" s="653"/>
      <c r="RNW2653" s="653"/>
      <c r="RNX2653" s="653"/>
      <c r="RNY2653" s="653"/>
      <c r="RNZ2653" s="653"/>
      <c r="ROA2653" s="653"/>
      <c r="ROB2653" s="653"/>
      <c r="ROC2653" s="653"/>
      <c r="ROD2653" s="653"/>
      <c r="ROE2653" s="653"/>
      <c r="ROF2653" s="653"/>
      <c r="ROG2653" s="653"/>
      <c r="ROH2653" s="653"/>
      <c r="ROI2653" s="653"/>
      <c r="ROJ2653" s="653"/>
      <c r="ROK2653" s="653"/>
      <c r="ROL2653" s="653"/>
      <c r="ROM2653" s="653"/>
      <c r="RON2653" s="653"/>
      <c r="ROO2653" s="653"/>
      <c r="ROP2653" s="653"/>
      <c r="ROQ2653" s="653"/>
      <c r="ROR2653" s="653"/>
      <c r="ROS2653" s="653"/>
      <c r="ROT2653" s="653"/>
      <c r="ROU2653" s="653"/>
      <c r="ROV2653" s="653"/>
      <c r="ROW2653" s="653"/>
      <c r="ROX2653" s="653"/>
      <c r="ROY2653" s="653"/>
      <c r="ROZ2653" s="653"/>
      <c r="RPA2653" s="653"/>
      <c r="RPB2653" s="653"/>
      <c r="RPC2653" s="653"/>
      <c r="RPD2653" s="653"/>
      <c r="RPE2653" s="653"/>
      <c r="RPF2653" s="653"/>
      <c r="RPG2653" s="653"/>
      <c r="RPH2653" s="653"/>
      <c r="RPI2653" s="653"/>
      <c r="RPJ2653" s="653"/>
      <c r="RPK2653" s="653"/>
      <c r="RPL2653" s="653"/>
      <c r="RPM2653" s="653"/>
      <c r="RPN2653" s="653"/>
      <c r="RPO2653" s="653"/>
      <c r="RPP2653" s="653"/>
      <c r="RPQ2653" s="653"/>
      <c r="RPR2653" s="653"/>
      <c r="RPS2653" s="653"/>
      <c r="RPT2653" s="653"/>
      <c r="RPU2653" s="653"/>
      <c r="RPV2653" s="653"/>
      <c r="RPW2653" s="653"/>
      <c r="RPX2653" s="653"/>
      <c r="RPY2653" s="653"/>
      <c r="RPZ2653" s="653"/>
      <c r="RQA2653" s="653"/>
      <c r="RQB2653" s="653"/>
      <c r="RQC2653" s="653"/>
      <c r="RQD2653" s="653"/>
      <c r="RQE2653" s="653"/>
      <c r="RQF2653" s="653"/>
      <c r="RQG2653" s="653"/>
      <c r="RQH2653" s="653"/>
      <c r="RQI2653" s="653"/>
      <c r="RQJ2653" s="653"/>
      <c r="RQK2653" s="653"/>
      <c r="RQL2653" s="653"/>
      <c r="RQM2653" s="653"/>
      <c r="RQN2653" s="653"/>
      <c r="RQO2653" s="653"/>
      <c r="RQP2653" s="653"/>
      <c r="RQQ2653" s="653"/>
      <c r="RQR2653" s="653"/>
      <c r="RQS2653" s="653"/>
      <c r="RQT2653" s="653"/>
      <c r="RQU2653" s="653"/>
      <c r="RQV2653" s="653"/>
      <c r="RQW2653" s="653"/>
      <c r="RQX2653" s="653"/>
      <c r="RQY2653" s="653"/>
      <c r="RQZ2653" s="653"/>
      <c r="RRA2653" s="653"/>
      <c r="RRB2653" s="653"/>
      <c r="RRC2653" s="653"/>
      <c r="RRD2653" s="653"/>
      <c r="RRE2653" s="653"/>
      <c r="RRF2653" s="653"/>
      <c r="RRG2653" s="653"/>
      <c r="RRH2653" s="653"/>
      <c r="RRI2653" s="653"/>
      <c r="RRJ2653" s="653"/>
      <c r="RRK2653" s="653"/>
      <c r="RRL2653" s="653"/>
      <c r="RRM2653" s="653"/>
      <c r="RRN2653" s="653"/>
      <c r="RRO2653" s="653"/>
      <c r="RRP2653" s="653"/>
      <c r="RRQ2653" s="653"/>
      <c r="RRR2653" s="653"/>
      <c r="RRS2653" s="653"/>
      <c r="RRT2653" s="653"/>
      <c r="RRU2653" s="653"/>
      <c r="RRV2653" s="653"/>
      <c r="RRW2653" s="653"/>
      <c r="RRX2653" s="653"/>
      <c r="RRY2653" s="653"/>
      <c r="RRZ2653" s="653"/>
      <c r="RSA2653" s="653"/>
      <c r="RSB2653" s="653"/>
      <c r="RSC2653" s="653"/>
      <c r="RSD2653" s="653"/>
      <c r="RSE2653" s="653"/>
      <c r="RSF2653" s="653"/>
      <c r="RSG2653" s="653"/>
      <c r="RSH2653" s="653"/>
      <c r="RSI2653" s="653"/>
      <c r="RSJ2653" s="653"/>
      <c r="RSK2653" s="653"/>
      <c r="RSL2653" s="653"/>
      <c r="RSM2653" s="653"/>
      <c r="RSN2653" s="653"/>
      <c r="RSO2653" s="653"/>
      <c r="RSP2653" s="653"/>
      <c r="RSQ2653" s="653"/>
      <c r="RSR2653" s="653"/>
      <c r="RSS2653" s="653"/>
      <c r="RST2653" s="653"/>
      <c r="RSU2653" s="653"/>
      <c r="RSV2653" s="653"/>
      <c r="RSW2653" s="653"/>
      <c r="RSX2653" s="653"/>
      <c r="RSY2653" s="653"/>
      <c r="RSZ2653" s="653"/>
      <c r="RTA2653" s="653"/>
      <c r="RTB2653" s="653"/>
      <c r="RTC2653" s="653"/>
      <c r="RTD2653" s="653"/>
      <c r="RTE2653" s="653"/>
      <c r="RTF2653" s="653"/>
      <c r="RTG2653" s="653"/>
      <c r="RTH2653" s="653"/>
      <c r="RTI2653" s="653"/>
      <c r="RTJ2653" s="653"/>
      <c r="RTK2653" s="653"/>
      <c r="RTL2653" s="653"/>
      <c r="RTM2653" s="653"/>
      <c r="RTN2653" s="653"/>
      <c r="RTO2653" s="653"/>
      <c r="RTP2653" s="653"/>
      <c r="RTQ2653" s="653"/>
      <c r="RTR2653" s="653"/>
      <c r="RTS2653" s="653"/>
      <c r="RTT2653" s="653"/>
      <c r="RTU2653" s="653"/>
      <c r="RTV2653" s="653"/>
      <c r="RTW2653" s="653"/>
      <c r="RTX2653" s="653"/>
      <c r="RTY2653" s="653"/>
      <c r="RTZ2653" s="653"/>
      <c r="RUA2653" s="653"/>
      <c r="RUB2653" s="653"/>
      <c r="RUC2653" s="653"/>
      <c r="RUD2653" s="653"/>
      <c r="RUE2653" s="653"/>
      <c r="RUF2653" s="653"/>
      <c r="RUG2653" s="653"/>
      <c r="RUH2653" s="653"/>
      <c r="RUI2653" s="653"/>
      <c r="RUJ2653" s="653"/>
      <c r="RUK2653" s="653"/>
      <c r="RUL2653" s="653"/>
      <c r="RUM2653" s="653"/>
      <c r="RUN2653" s="653"/>
      <c r="RUO2653" s="653"/>
      <c r="RUP2653" s="653"/>
      <c r="RUQ2653" s="653"/>
      <c r="RUR2653" s="653"/>
      <c r="RUS2653" s="653"/>
      <c r="RUT2653" s="653"/>
      <c r="RUU2653" s="653"/>
      <c r="RUV2653" s="653"/>
      <c r="RUW2653" s="653"/>
      <c r="RUX2653" s="653"/>
      <c r="RUY2653" s="653"/>
      <c r="RUZ2653" s="653"/>
      <c r="RVA2653" s="653"/>
      <c r="RVB2653" s="653"/>
      <c r="RVC2653" s="653"/>
      <c r="RVD2653" s="653"/>
      <c r="RVE2653" s="653"/>
      <c r="RVF2653" s="653"/>
      <c r="RVG2653" s="653"/>
      <c r="RVH2653" s="653"/>
      <c r="RVI2653" s="653"/>
      <c r="RVJ2653" s="653"/>
      <c r="RVK2653" s="653"/>
      <c r="RVL2653" s="653"/>
      <c r="RVM2653" s="653"/>
      <c r="RVN2653" s="653"/>
      <c r="RVO2653" s="653"/>
      <c r="RVP2653" s="653"/>
      <c r="RVQ2653" s="653"/>
      <c r="RVR2653" s="653"/>
      <c r="RVS2653" s="653"/>
      <c r="RVT2653" s="653"/>
      <c r="RVU2653" s="653"/>
      <c r="RVV2653" s="653"/>
      <c r="RVW2653" s="653"/>
      <c r="RVX2653" s="653"/>
      <c r="RVY2653" s="653"/>
      <c r="RVZ2653" s="653"/>
      <c r="RWA2653" s="653"/>
      <c r="RWB2653" s="653"/>
      <c r="RWC2653" s="653"/>
      <c r="RWD2653" s="653"/>
      <c r="RWE2653" s="653"/>
      <c r="RWF2653" s="653"/>
      <c r="RWG2653" s="653"/>
      <c r="RWH2653" s="653"/>
      <c r="RWI2653" s="653"/>
      <c r="RWJ2653" s="653"/>
      <c r="RWK2653" s="653"/>
      <c r="RWL2653" s="653"/>
      <c r="RWM2653" s="653"/>
      <c r="RWN2653" s="653"/>
      <c r="RWO2653" s="653"/>
      <c r="RWP2653" s="653"/>
      <c r="RWQ2653" s="653"/>
      <c r="RWR2653" s="653"/>
      <c r="RWS2653" s="653"/>
      <c r="RWT2653" s="653"/>
      <c r="RWU2653" s="653"/>
      <c r="RWV2653" s="653"/>
      <c r="RWW2653" s="653"/>
      <c r="RWX2653" s="653"/>
      <c r="RWY2653" s="653"/>
      <c r="RWZ2653" s="653"/>
      <c r="RXA2653" s="653"/>
      <c r="RXB2653" s="653"/>
      <c r="RXC2653" s="653"/>
      <c r="RXD2653" s="653"/>
      <c r="RXE2653" s="653"/>
      <c r="RXF2653" s="653"/>
      <c r="RXG2653" s="653"/>
      <c r="RXH2653" s="653"/>
      <c r="RXI2653" s="653"/>
      <c r="RXJ2653" s="653"/>
      <c r="RXK2653" s="653"/>
      <c r="RXL2653" s="653"/>
      <c r="RXM2653" s="653"/>
      <c r="RXN2653" s="653"/>
      <c r="RXO2653" s="653"/>
      <c r="RXP2653" s="653"/>
      <c r="RXQ2653" s="653"/>
      <c r="RXR2653" s="653"/>
      <c r="RXS2653" s="653"/>
      <c r="RXT2653" s="653"/>
      <c r="RXU2653" s="653"/>
      <c r="RXV2653" s="653"/>
      <c r="RXW2653" s="653"/>
      <c r="RXX2653" s="653"/>
      <c r="RXY2653" s="653"/>
      <c r="RXZ2653" s="653"/>
      <c r="RYA2653" s="653"/>
      <c r="RYB2653" s="653"/>
      <c r="RYC2653" s="653"/>
      <c r="RYD2653" s="653"/>
      <c r="RYE2653" s="653"/>
      <c r="RYF2653" s="653"/>
      <c r="RYG2653" s="653"/>
      <c r="RYH2653" s="653"/>
      <c r="RYI2653" s="653"/>
      <c r="RYJ2653" s="653"/>
      <c r="RYK2653" s="653"/>
      <c r="RYL2653" s="653"/>
      <c r="RYM2653" s="653"/>
      <c r="RYN2653" s="653"/>
      <c r="RYO2653" s="653"/>
      <c r="RYP2653" s="653"/>
      <c r="RYQ2653" s="653"/>
      <c r="RYR2653" s="653"/>
      <c r="RYS2653" s="653"/>
      <c r="RYT2653" s="653"/>
      <c r="RYU2653" s="653"/>
      <c r="RYV2653" s="653"/>
      <c r="RYW2653" s="653"/>
      <c r="RYX2653" s="653"/>
      <c r="RYY2653" s="653"/>
      <c r="RYZ2653" s="653"/>
      <c r="RZA2653" s="653"/>
      <c r="RZB2653" s="653"/>
      <c r="RZC2653" s="653"/>
      <c r="RZD2653" s="653"/>
      <c r="RZE2653" s="653"/>
      <c r="RZF2653" s="653"/>
      <c r="RZG2653" s="653"/>
      <c r="RZH2653" s="653"/>
      <c r="RZI2653" s="653"/>
      <c r="RZJ2653" s="653"/>
      <c r="RZK2653" s="653"/>
      <c r="RZL2653" s="653"/>
      <c r="RZM2653" s="653"/>
      <c r="RZN2653" s="653"/>
      <c r="RZO2653" s="653"/>
      <c r="RZP2653" s="653"/>
      <c r="RZQ2653" s="653"/>
      <c r="RZR2653" s="653"/>
      <c r="RZS2653" s="653"/>
      <c r="RZT2653" s="653"/>
      <c r="RZU2653" s="653"/>
      <c r="RZV2653" s="653"/>
      <c r="RZW2653" s="653"/>
      <c r="RZX2653" s="653"/>
      <c r="RZY2653" s="653"/>
      <c r="RZZ2653" s="653"/>
      <c r="SAA2653" s="653"/>
      <c r="SAB2653" s="653"/>
      <c r="SAC2653" s="653"/>
      <c r="SAD2653" s="653"/>
      <c r="SAE2653" s="653"/>
      <c r="SAF2653" s="653"/>
      <c r="SAG2653" s="653"/>
      <c r="SAH2653" s="653"/>
      <c r="SAI2653" s="653"/>
      <c r="SAJ2653" s="653"/>
      <c r="SAK2653" s="653"/>
      <c r="SAL2653" s="653"/>
      <c r="SAM2653" s="653"/>
      <c r="SAN2653" s="653"/>
      <c r="SAO2653" s="653"/>
      <c r="SAP2653" s="653"/>
      <c r="SAQ2653" s="653"/>
      <c r="SAR2653" s="653"/>
      <c r="SAS2653" s="653"/>
      <c r="SAT2653" s="653"/>
      <c r="SAU2653" s="653"/>
      <c r="SAV2653" s="653"/>
      <c r="SAW2653" s="653"/>
      <c r="SAX2653" s="653"/>
      <c r="SAY2653" s="653"/>
      <c r="SAZ2653" s="653"/>
      <c r="SBA2653" s="653"/>
      <c r="SBB2653" s="653"/>
      <c r="SBC2653" s="653"/>
      <c r="SBD2653" s="653"/>
      <c r="SBE2653" s="653"/>
      <c r="SBF2653" s="653"/>
      <c r="SBG2653" s="653"/>
      <c r="SBH2653" s="653"/>
      <c r="SBI2653" s="653"/>
      <c r="SBJ2653" s="653"/>
      <c r="SBK2653" s="653"/>
      <c r="SBL2653" s="653"/>
      <c r="SBM2653" s="653"/>
      <c r="SBN2653" s="653"/>
      <c r="SBO2653" s="653"/>
      <c r="SBP2653" s="653"/>
      <c r="SBQ2653" s="653"/>
      <c r="SBR2653" s="653"/>
      <c r="SBS2653" s="653"/>
      <c r="SBT2653" s="653"/>
      <c r="SBU2653" s="653"/>
      <c r="SBV2653" s="653"/>
      <c r="SBW2653" s="653"/>
      <c r="SBX2653" s="653"/>
      <c r="SBY2653" s="653"/>
      <c r="SBZ2653" s="653"/>
      <c r="SCA2653" s="653"/>
      <c r="SCB2653" s="653"/>
      <c r="SCC2653" s="653"/>
      <c r="SCD2653" s="653"/>
      <c r="SCE2653" s="653"/>
      <c r="SCF2653" s="653"/>
      <c r="SCG2653" s="653"/>
      <c r="SCH2653" s="653"/>
      <c r="SCI2653" s="653"/>
      <c r="SCJ2653" s="653"/>
      <c r="SCK2653" s="653"/>
      <c r="SCL2653" s="653"/>
      <c r="SCM2653" s="653"/>
      <c r="SCN2653" s="653"/>
      <c r="SCO2653" s="653"/>
      <c r="SCP2653" s="653"/>
      <c r="SCQ2653" s="653"/>
      <c r="SCR2653" s="653"/>
      <c r="SCS2653" s="653"/>
      <c r="SCT2653" s="653"/>
      <c r="SCU2653" s="653"/>
      <c r="SCV2653" s="653"/>
      <c r="SCW2653" s="653"/>
      <c r="SCX2653" s="653"/>
      <c r="SCY2653" s="653"/>
      <c r="SCZ2653" s="653"/>
      <c r="SDA2653" s="653"/>
      <c r="SDB2653" s="653"/>
      <c r="SDC2653" s="653"/>
      <c r="SDD2653" s="653"/>
      <c r="SDE2653" s="653"/>
      <c r="SDF2653" s="653"/>
      <c r="SDG2653" s="653"/>
      <c r="SDH2653" s="653"/>
      <c r="SDI2653" s="653"/>
      <c r="SDJ2653" s="653"/>
      <c r="SDK2653" s="653"/>
      <c r="SDL2653" s="653"/>
      <c r="SDM2653" s="653"/>
      <c r="SDN2653" s="653"/>
      <c r="SDO2653" s="653"/>
      <c r="SDP2653" s="653"/>
      <c r="SDQ2653" s="653"/>
      <c r="SDR2653" s="653"/>
      <c r="SDS2653" s="653"/>
      <c r="SDT2653" s="653"/>
      <c r="SDU2653" s="653"/>
      <c r="SDV2653" s="653"/>
      <c r="SDW2653" s="653"/>
      <c r="SDX2653" s="653"/>
      <c r="SDY2653" s="653"/>
      <c r="SDZ2653" s="653"/>
      <c r="SEA2653" s="653"/>
      <c r="SEB2653" s="653"/>
      <c r="SEC2653" s="653"/>
      <c r="SED2653" s="653"/>
      <c r="SEE2653" s="653"/>
      <c r="SEF2653" s="653"/>
      <c r="SEG2653" s="653"/>
      <c r="SEH2653" s="653"/>
      <c r="SEI2653" s="653"/>
      <c r="SEJ2653" s="653"/>
      <c r="SEK2653" s="653"/>
      <c r="SEL2653" s="653"/>
      <c r="SEM2653" s="653"/>
      <c r="SEN2653" s="653"/>
      <c r="SEO2653" s="653"/>
      <c r="SEP2653" s="653"/>
      <c r="SEQ2653" s="653"/>
      <c r="SER2653" s="653"/>
      <c r="SES2653" s="653"/>
      <c r="SET2653" s="653"/>
      <c r="SEU2653" s="653"/>
      <c r="SEV2653" s="653"/>
      <c r="SEW2653" s="653"/>
      <c r="SEX2653" s="653"/>
      <c r="SEY2653" s="653"/>
      <c r="SEZ2653" s="653"/>
      <c r="SFA2653" s="653"/>
      <c r="SFB2653" s="653"/>
      <c r="SFC2653" s="653"/>
      <c r="SFD2653" s="653"/>
      <c r="SFE2653" s="653"/>
      <c r="SFF2653" s="653"/>
      <c r="SFG2653" s="653"/>
      <c r="SFH2653" s="653"/>
      <c r="SFI2653" s="653"/>
      <c r="SFJ2653" s="653"/>
      <c r="SFK2653" s="653"/>
      <c r="SFL2653" s="653"/>
      <c r="SFM2653" s="653"/>
      <c r="SFN2653" s="653"/>
      <c r="SFO2653" s="653"/>
      <c r="SFP2653" s="653"/>
      <c r="SFQ2653" s="653"/>
      <c r="SFR2653" s="653"/>
      <c r="SFS2653" s="653"/>
      <c r="SFT2653" s="653"/>
      <c r="SFU2653" s="653"/>
      <c r="SFV2653" s="653"/>
      <c r="SFW2653" s="653"/>
      <c r="SFX2653" s="653"/>
      <c r="SFY2653" s="653"/>
      <c r="SFZ2653" s="653"/>
      <c r="SGA2653" s="653"/>
      <c r="SGB2653" s="653"/>
      <c r="SGC2653" s="653"/>
      <c r="SGD2653" s="653"/>
      <c r="SGE2653" s="653"/>
      <c r="SGF2653" s="653"/>
      <c r="SGG2653" s="653"/>
      <c r="SGH2653" s="653"/>
      <c r="SGI2653" s="653"/>
      <c r="SGJ2653" s="653"/>
      <c r="SGK2653" s="653"/>
      <c r="SGL2653" s="653"/>
      <c r="SGM2653" s="653"/>
      <c r="SGN2653" s="653"/>
      <c r="SGO2653" s="653"/>
      <c r="SGP2653" s="653"/>
      <c r="SGQ2653" s="653"/>
      <c r="SGR2653" s="653"/>
      <c r="SGS2653" s="653"/>
      <c r="SGT2653" s="653"/>
      <c r="SGU2653" s="653"/>
      <c r="SGV2653" s="653"/>
      <c r="SGW2653" s="653"/>
      <c r="SGX2653" s="653"/>
      <c r="SGY2653" s="653"/>
      <c r="SGZ2653" s="653"/>
      <c r="SHA2653" s="653"/>
      <c r="SHB2653" s="653"/>
      <c r="SHC2653" s="653"/>
      <c r="SHD2653" s="653"/>
      <c r="SHE2653" s="653"/>
      <c r="SHF2653" s="653"/>
      <c r="SHG2653" s="653"/>
      <c r="SHH2653" s="653"/>
      <c r="SHI2653" s="653"/>
      <c r="SHJ2653" s="653"/>
      <c r="SHK2653" s="653"/>
      <c r="SHL2653" s="653"/>
      <c r="SHM2653" s="653"/>
      <c r="SHN2653" s="653"/>
      <c r="SHO2653" s="653"/>
      <c r="SHP2653" s="653"/>
      <c r="SHQ2653" s="653"/>
      <c r="SHR2653" s="653"/>
      <c r="SHS2653" s="653"/>
      <c r="SHT2653" s="653"/>
      <c r="SHU2653" s="653"/>
      <c r="SHV2653" s="653"/>
      <c r="SHW2653" s="653"/>
      <c r="SHX2653" s="653"/>
      <c r="SHY2653" s="653"/>
      <c r="SHZ2653" s="653"/>
      <c r="SIA2653" s="653"/>
      <c r="SIB2653" s="653"/>
      <c r="SIC2653" s="653"/>
      <c r="SID2653" s="653"/>
      <c r="SIE2653" s="653"/>
      <c r="SIF2653" s="653"/>
      <c r="SIG2653" s="653"/>
      <c r="SIH2653" s="653"/>
      <c r="SII2653" s="653"/>
      <c r="SIJ2653" s="653"/>
      <c r="SIK2653" s="653"/>
      <c r="SIL2653" s="653"/>
      <c r="SIM2653" s="653"/>
      <c r="SIN2653" s="653"/>
      <c r="SIO2653" s="653"/>
      <c r="SIP2653" s="653"/>
      <c r="SIQ2653" s="653"/>
      <c r="SIR2653" s="653"/>
      <c r="SIS2653" s="653"/>
      <c r="SIT2653" s="653"/>
      <c r="SIU2653" s="653"/>
      <c r="SIV2653" s="653"/>
      <c r="SIW2653" s="653"/>
      <c r="SIX2653" s="653"/>
      <c r="SIY2653" s="653"/>
      <c r="SIZ2653" s="653"/>
      <c r="SJA2653" s="653"/>
      <c r="SJB2653" s="653"/>
      <c r="SJC2653" s="653"/>
      <c r="SJD2653" s="653"/>
      <c r="SJE2653" s="653"/>
      <c r="SJF2653" s="653"/>
      <c r="SJG2653" s="653"/>
      <c r="SJH2653" s="653"/>
      <c r="SJI2653" s="653"/>
      <c r="SJJ2653" s="653"/>
      <c r="SJK2653" s="653"/>
      <c r="SJL2653" s="653"/>
      <c r="SJM2653" s="653"/>
      <c r="SJN2653" s="653"/>
      <c r="SJO2653" s="653"/>
      <c r="SJP2653" s="653"/>
      <c r="SJQ2653" s="653"/>
      <c r="SJR2653" s="653"/>
      <c r="SJS2653" s="653"/>
      <c r="SJT2653" s="653"/>
      <c r="SJU2653" s="653"/>
      <c r="SJV2653" s="653"/>
      <c r="SJW2653" s="653"/>
      <c r="SJX2653" s="653"/>
      <c r="SJY2653" s="653"/>
      <c r="SJZ2653" s="653"/>
      <c r="SKA2653" s="653"/>
      <c r="SKB2653" s="653"/>
      <c r="SKC2653" s="653"/>
      <c r="SKD2653" s="653"/>
      <c r="SKE2653" s="653"/>
      <c r="SKF2653" s="653"/>
      <c r="SKG2653" s="653"/>
      <c r="SKH2653" s="653"/>
      <c r="SKI2653" s="653"/>
      <c r="SKJ2653" s="653"/>
      <c r="SKK2653" s="653"/>
      <c r="SKL2653" s="653"/>
      <c r="SKM2653" s="653"/>
      <c r="SKN2653" s="653"/>
      <c r="SKO2653" s="653"/>
      <c r="SKP2653" s="653"/>
      <c r="SKQ2653" s="653"/>
      <c r="SKR2653" s="653"/>
      <c r="SKS2653" s="653"/>
      <c r="SKT2653" s="653"/>
      <c r="SKU2653" s="653"/>
      <c r="SKV2653" s="653"/>
      <c r="SKW2653" s="653"/>
      <c r="SKX2653" s="653"/>
      <c r="SKY2653" s="653"/>
      <c r="SKZ2653" s="653"/>
      <c r="SLA2653" s="653"/>
      <c r="SLB2653" s="653"/>
      <c r="SLC2653" s="653"/>
      <c r="SLD2653" s="653"/>
      <c r="SLE2653" s="653"/>
      <c r="SLF2653" s="653"/>
      <c r="SLG2653" s="653"/>
      <c r="SLH2653" s="653"/>
      <c r="SLI2653" s="653"/>
      <c r="SLJ2653" s="653"/>
      <c r="SLK2653" s="653"/>
      <c r="SLL2653" s="653"/>
      <c r="SLM2653" s="653"/>
      <c r="SLN2653" s="653"/>
      <c r="SLO2653" s="653"/>
      <c r="SLP2653" s="653"/>
      <c r="SLQ2653" s="653"/>
      <c r="SLR2653" s="653"/>
      <c r="SLS2653" s="653"/>
      <c r="SLT2653" s="653"/>
      <c r="SLU2653" s="653"/>
      <c r="SLV2653" s="653"/>
      <c r="SLW2653" s="653"/>
      <c r="SLX2653" s="653"/>
      <c r="SLY2653" s="653"/>
      <c r="SLZ2653" s="653"/>
      <c r="SMA2653" s="653"/>
      <c r="SMB2653" s="653"/>
      <c r="SMC2653" s="653"/>
      <c r="SMD2653" s="653"/>
      <c r="SME2653" s="653"/>
      <c r="SMF2653" s="653"/>
      <c r="SMG2653" s="653"/>
      <c r="SMH2653" s="653"/>
      <c r="SMI2653" s="653"/>
      <c r="SMJ2653" s="653"/>
      <c r="SMK2653" s="653"/>
      <c r="SML2653" s="653"/>
      <c r="SMM2653" s="653"/>
      <c r="SMN2653" s="653"/>
      <c r="SMO2653" s="653"/>
      <c r="SMP2653" s="653"/>
      <c r="SMQ2653" s="653"/>
      <c r="SMR2653" s="653"/>
      <c r="SMS2653" s="653"/>
      <c r="SMT2653" s="653"/>
      <c r="SMU2653" s="653"/>
      <c r="SMV2653" s="653"/>
      <c r="SMW2653" s="653"/>
      <c r="SMX2653" s="653"/>
      <c r="SMY2653" s="653"/>
      <c r="SMZ2653" s="653"/>
      <c r="SNA2653" s="653"/>
      <c r="SNB2653" s="653"/>
      <c r="SNC2653" s="653"/>
      <c r="SND2653" s="653"/>
      <c r="SNE2653" s="653"/>
      <c r="SNF2653" s="653"/>
      <c r="SNG2653" s="653"/>
      <c r="SNH2653" s="653"/>
      <c r="SNI2653" s="653"/>
      <c r="SNJ2653" s="653"/>
      <c r="SNK2653" s="653"/>
      <c r="SNL2653" s="653"/>
      <c r="SNM2653" s="653"/>
      <c r="SNN2653" s="653"/>
      <c r="SNO2653" s="653"/>
      <c r="SNP2653" s="653"/>
      <c r="SNQ2653" s="653"/>
      <c r="SNR2653" s="653"/>
      <c r="SNS2653" s="653"/>
      <c r="SNT2653" s="653"/>
      <c r="SNU2653" s="653"/>
      <c r="SNV2653" s="653"/>
      <c r="SNW2653" s="653"/>
      <c r="SNX2653" s="653"/>
      <c r="SNY2653" s="653"/>
      <c r="SNZ2653" s="653"/>
      <c r="SOA2653" s="653"/>
      <c r="SOB2653" s="653"/>
      <c r="SOC2653" s="653"/>
      <c r="SOD2653" s="653"/>
      <c r="SOE2653" s="653"/>
      <c r="SOF2653" s="653"/>
      <c r="SOG2653" s="653"/>
      <c r="SOH2653" s="653"/>
      <c r="SOI2653" s="653"/>
      <c r="SOJ2653" s="653"/>
      <c r="SOK2653" s="653"/>
      <c r="SOL2653" s="653"/>
      <c r="SOM2653" s="653"/>
      <c r="SON2653" s="653"/>
      <c r="SOO2653" s="653"/>
      <c r="SOP2653" s="653"/>
      <c r="SOQ2653" s="653"/>
      <c r="SOR2653" s="653"/>
      <c r="SOS2653" s="653"/>
      <c r="SOT2653" s="653"/>
      <c r="SOU2653" s="653"/>
      <c r="SOV2653" s="653"/>
      <c r="SOW2653" s="653"/>
      <c r="SOX2653" s="653"/>
      <c r="SOY2653" s="653"/>
      <c r="SOZ2653" s="653"/>
      <c r="SPA2653" s="653"/>
      <c r="SPB2653" s="653"/>
      <c r="SPC2653" s="653"/>
      <c r="SPD2653" s="653"/>
      <c r="SPE2653" s="653"/>
      <c r="SPF2653" s="653"/>
      <c r="SPG2653" s="653"/>
      <c r="SPH2653" s="653"/>
      <c r="SPI2653" s="653"/>
      <c r="SPJ2653" s="653"/>
      <c r="SPK2653" s="653"/>
      <c r="SPL2653" s="653"/>
      <c r="SPM2653" s="653"/>
      <c r="SPN2653" s="653"/>
      <c r="SPO2653" s="653"/>
      <c r="SPP2653" s="653"/>
      <c r="SPQ2653" s="653"/>
      <c r="SPR2653" s="653"/>
      <c r="SPS2653" s="653"/>
      <c r="SPT2653" s="653"/>
      <c r="SPU2653" s="653"/>
      <c r="SPV2653" s="653"/>
      <c r="SPW2653" s="653"/>
      <c r="SPX2653" s="653"/>
      <c r="SPY2653" s="653"/>
      <c r="SPZ2653" s="653"/>
      <c r="SQA2653" s="653"/>
      <c r="SQB2653" s="653"/>
      <c r="SQC2653" s="653"/>
      <c r="SQD2653" s="653"/>
      <c r="SQE2653" s="653"/>
      <c r="SQF2653" s="653"/>
      <c r="SQG2653" s="653"/>
      <c r="SQH2653" s="653"/>
      <c r="SQI2653" s="653"/>
      <c r="SQJ2653" s="653"/>
      <c r="SQK2653" s="653"/>
      <c r="SQL2653" s="653"/>
      <c r="SQM2653" s="653"/>
      <c r="SQN2653" s="653"/>
      <c r="SQO2653" s="653"/>
      <c r="SQP2653" s="653"/>
      <c r="SQQ2653" s="653"/>
      <c r="SQR2653" s="653"/>
      <c r="SQS2653" s="653"/>
      <c r="SQT2653" s="653"/>
      <c r="SQU2653" s="653"/>
      <c r="SQV2653" s="653"/>
      <c r="SQW2653" s="653"/>
      <c r="SQX2653" s="653"/>
      <c r="SQY2653" s="653"/>
      <c r="SQZ2653" s="653"/>
      <c r="SRA2653" s="653"/>
      <c r="SRB2653" s="653"/>
      <c r="SRC2653" s="653"/>
      <c r="SRD2653" s="653"/>
      <c r="SRE2653" s="653"/>
      <c r="SRF2653" s="653"/>
      <c r="SRG2653" s="653"/>
      <c r="SRH2653" s="653"/>
      <c r="SRI2653" s="653"/>
      <c r="SRJ2653" s="653"/>
      <c r="SRK2653" s="653"/>
      <c r="SRL2653" s="653"/>
      <c r="SRM2653" s="653"/>
      <c r="SRN2653" s="653"/>
      <c r="SRO2653" s="653"/>
      <c r="SRP2653" s="653"/>
      <c r="SRQ2653" s="653"/>
      <c r="SRR2653" s="653"/>
      <c r="SRS2653" s="653"/>
      <c r="SRT2653" s="653"/>
      <c r="SRU2653" s="653"/>
      <c r="SRV2653" s="653"/>
      <c r="SRW2653" s="653"/>
      <c r="SRX2653" s="653"/>
      <c r="SRY2653" s="653"/>
      <c r="SRZ2653" s="653"/>
      <c r="SSA2653" s="653"/>
      <c r="SSB2653" s="653"/>
      <c r="SSC2653" s="653"/>
      <c r="SSD2653" s="653"/>
      <c r="SSE2653" s="653"/>
      <c r="SSF2653" s="653"/>
      <c r="SSG2653" s="653"/>
      <c r="SSH2653" s="653"/>
      <c r="SSI2653" s="653"/>
      <c r="SSJ2653" s="653"/>
      <c r="SSK2653" s="653"/>
      <c r="SSL2653" s="653"/>
      <c r="SSM2653" s="653"/>
      <c r="SSN2653" s="653"/>
      <c r="SSO2653" s="653"/>
      <c r="SSP2653" s="653"/>
      <c r="SSQ2653" s="653"/>
      <c r="SSR2653" s="653"/>
      <c r="SSS2653" s="653"/>
      <c r="SST2653" s="653"/>
      <c r="SSU2653" s="653"/>
      <c r="SSV2653" s="653"/>
      <c r="SSW2653" s="653"/>
      <c r="SSX2653" s="653"/>
      <c r="SSY2653" s="653"/>
      <c r="SSZ2653" s="653"/>
      <c r="STA2653" s="653"/>
      <c r="STB2653" s="653"/>
      <c r="STC2653" s="653"/>
      <c r="STD2653" s="653"/>
      <c r="STE2653" s="653"/>
      <c r="STF2653" s="653"/>
      <c r="STG2653" s="653"/>
      <c r="STH2653" s="653"/>
      <c r="STI2653" s="653"/>
      <c r="STJ2653" s="653"/>
      <c r="STK2653" s="653"/>
      <c r="STL2653" s="653"/>
      <c r="STM2653" s="653"/>
      <c r="STN2653" s="653"/>
      <c r="STO2653" s="653"/>
      <c r="STP2653" s="653"/>
      <c r="STQ2653" s="653"/>
      <c r="STR2653" s="653"/>
      <c r="STS2653" s="653"/>
      <c r="STT2653" s="653"/>
      <c r="STU2653" s="653"/>
      <c r="STV2653" s="653"/>
      <c r="STW2653" s="653"/>
      <c r="STX2653" s="653"/>
      <c r="STY2653" s="653"/>
      <c r="STZ2653" s="653"/>
      <c r="SUA2653" s="653"/>
      <c r="SUB2653" s="653"/>
      <c r="SUC2653" s="653"/>
      <c r="SUD2653" s="653"/>
      <c r="SUE2653" s="653"/>
      <c r="SUF2653" s="653"/>
      <c r="SUG2653" s="653"/>
      <c r="SUH2653" s="653"/>
      <c r="SUI2653" s="653"/>
      <c r="SUJ2653" s="653"/>
      <c r="SUK2653" s="653"/>
      <c r="SUL2653" s="653"/>
      <c r="SUM2653" s="653"/>
      <c r="SUN2653" s="653"/>
      <c r="SUO2653" s="653"/>
      <c r="SUP2653" s="653"/>
      <c r="SUQ2653" s="653"/>
      <c r="SUR2653" s="653"/>
      <c r="SUS2653" s="653"/>
      <c r="SUT2653" s="653"/>
      <c r="SUU2653" s="653"/>
      <c r="SUV2653" s="653"/>
      <c r="SUW2653" s="653"/>
      <c r="SUX2653" s="653"/>
      <c r="SUY2653" s="653"/>
      <c r="SUZ2653" s="653"/>
      <c r="SVA2653" s="653"/>
      <c r="SVB2653" s="653"/>
      <c r="SVC2653" s="653"/>
      <c r="SVD2653" s="653"/>
      <c r="SVE2653" s="653"/>
      <c r="SVF2653" s="653"/>
      <c r="SVG2653" s="653"/>
      <c r="SVH2653" s="653"/>
      <c r="SVI2653" s="653"/>
      <c r="SVJ2653" s="653"/>
      <c r="SVK2653" s="653"/>
      <c r="SVL2653" s="653"/>
      <c r="SVM2653" s="653"/>
      <c r="SVN2653" s="653"/>
      <c r="SVO2653" s="653"/>
      <c r="SVP2653" s="653"/>
      <c r="SVQ2653" s="653"/>
      <c r="SVR2653" s="653"/>
      <c r="SVS2653" s="653"/>
      <c r="SVT2653" s="653"/>
      <c r="SVU2653" s="653"/>
      <c r="SVV2653" s="653"/>
      <c r="SVW2653" s="653"/>
      <c r="SVX2653" s="653"/>
      <c r="SVY2653" s="653"/>
      <c r="SVZ2653" s="653"/>
      <c r="SWA2653" s="653"/>
      <c r="SWB2653" s="653"/>
      <c r="SWC2653" s="653"/>
      <c r="SWD2653" s="653"/>
      <c r="SWE2653" s="653"/>
      <c r="SWF2653" s="653"/>
      <c r="SWG2653" s="653"/>
      <c r="SWH2653" s="653"/>
      <c r="SWI2653" s="653"/>
      <c r="SWJ2653" s="653"/>
      <c r="SWK2653" s="653"/>
      <c r="SWL2653" s="653"/>
      <c r="SWM2653" s="653"/>
      <c r="SWN2653" s="653"/>
      <c r="SWO2653" s="653"/>
      <c r="SWP2653" s="653"/>
      <c r="SWQ2653" s="653"/>
      <c r="SWR2653" s="653"/>
      <c r="SWS2653" s="653"/>
      <c r="SWT2653" s="653"/>
      <c r="SWU2653" s="653"/>
      <c r="SWV2653" s="653"/>
      <c r="SWW2653" s="653"/>
      <c r="SWX2653" s="653"/>
      <c r="SWY2653" s="653"/>
      <c r="SWZ2653" s="653"/>
      <c r="SXA2653" s="653"/>
      <c r="SXB2653" s="653"/>
      <c r="SXC2653" s="653"/>
      <c r="SXD2653" s="653"/>
      <c r="SXE2653" s="653"/>
      <c r="SXF2653" s="653"/>
      <c r="SXG2653" s="653"/>
      <c r="SXH2653" s="653"/>
      <c r="SXI2653" s="653"/>
      <c r="SXJ2653" s="653"/>
      <c r="SXK2653" s="653"/>
      <c r="SXL2653" s="653"/>
      <c r="SXM2653" s="653"/>
      <c r="SXN2653" s="653"/>
      <c r="SXO2653" s="653"/>
      <c r="SXP2653" s="653"/>
      <c r="SXQ2653" s="653"/>
      <c r="SXR2653" s="653"/>
      <c r="SXS2653" s="653"/>
      <c r="SXT2653" s="653"/>
      <c r="SXU2653" s="653"/>
      <c r="SXV2653" s="653"/>
      <c r="SXW2653" s="653"/>
      <c r="SXX2653" s="653"/>
      <c r="SXY2653" s="653"/>
      <c r="SXZ2653" s="653"/>
      <c r="SYA2653" s="653"/>
      <c r="SYB2653" s="653"/>
      <c r="SYC2653" s="653"/>
      <c r="SYD2653" s="653"/>
      <c r="SYE2653" s="653"/>
      <c r="SYF2653" s="653"/>
      <c r="SYG2653" s="653"/>
      <c r="SYH2653" s="653"/>
      <c r="SYI2653" s="653"/>
      <c r="SYJ2653" s="653"/>
      <c r="SYK2653" s="653"/>
      <c r="SYL2653" s="653"/>
      <c r="SYM2653" s="653"/>
      <c r="SYN2653" s="653"/>
      <c r="SYO2653" s="653"/>
      <c r="SYP2653" s="653"/>
      <c r="SYQ2653" s="653"/>
      <c r="SYR2653" s="653"/>
      <c r="SYS2653" s="653"/>
      <c r="SYT2653" s="653"/>
      <c r="SYU2653" s="653"/>
      <c r="SYV2653" s="653"/>
      <c r="SYW2653" s="653"/>
      <c r="SYX2653" s="653"/>
      <c r="SYY2653" s="653"/>
      <c r="SYZ2653" s="653"/>
      <c r="SZA2653" s="653"/>
      <c r="SZB2653" s="653"/>
      <c r="SZC2653" s="653"/>
      <c r="SZD2653" s="653"/>
      <c r="SZE2653" s="653"/>
      <c r="SZF2653" s="653"/>
      <c r="SZG2653" s="653"/>
      <c r="SZH2653" s="653"/>
      <c r="SZI2653" s="653"/>
      <c r="SZJ2653" s="653"/>
      <c r="SZK2653" s="653"/>
      <c r="SZL2653" s="653"/>
      <c r="SZM2653" s="653"/>
      <c r="SZN2653" s="653"/>
      <c r="SZO2653" s="653"/>
      <c r="SZP2653" s="653"/>
      <c r="SZQ2653" s="653"/>
      <c r="SZR2653" s="653"/>
      <c r="SZS2653" s="653"/>
      <c r="SZT2653" s="653"/>
      <c r="SZU2653" s="653"/>
      <c r="SZV2653" s="653"/>
      <c r="SZW2653" s="653"/>
      <c r="SZX2653" s="653"/>
      <c r="SZY2653" s="653"/>
      <c r="SZZ2653" s="653"/>
      <c r="TAA2653" s="653"/>
      <c r="TAB2653" s="653"/>
      <c r="TAC2653" s="653"/>
      <c r="TAD2653" s="653"/>
      <c r="TAE2653" s="653"/>
      <c r="TAF2653" s="653"/>
      <c r="TAG2653" s="653"/>
      <c r="TAH2653" s="653"/>
      <c r="TAI2653" s="653"/>
      <c r="TAJ2653" s="653"/>
      <c r="TAK2653" s="653"/>
      <c r="TAL2653" s="653"/>
      <c r="TAM2653" s="653"/>
      <c r="TAN2653" s="653"/>
      <c r="TAO2653" s="653"/>
      <c r="TAP2653" s="653"/>
      <c r="TAQ2653" s="653"/>
      <c r="TAR2653" s="653"/>
      <c r="TAS2653" s="653"/>
      <c r="TAT2653" s="653"/>
      <c r="TAU2653" s="653"/>
      <c r="TAV2653" s="653"/>
      <c r="TAW2653" s="653"/>
      <c r="TAX2653" s="653"/>
      <c r="TAY2653" s="653"/>
      <c r="TAZ2653" s="653"/>
      <c r="TBA2653" s="653"/>
      <c r="TBB2653" s="653"/>
      <c r="TBC2653" s="653"/>
      <c r="TBD2653" s="653"/>
      <c r="TBE2653" s="653"/>
      <c r="TBF2653" s="653"/>
      <c r="TBG2653" s="653"/>
      <c r="TBH2653" s="653"/>
      <c r="TBI2653" s="653"/>
      <c r="TBJ2653" s="653"/>
      <c r="TBK2653" s="653"/>
      <c r="TBL2653" s="653"/>
      <c r="TBM2653" s="653"/>
      <c r="TBN2653" s="653"/>
      <c r="TBO2653" s="653"/>
      <c r="TBP2653" s="653"/>
      <c r="TBQ2653" s="653"/>
      <c r="TBR2653" s="653"/>
      <c r="TBS2653" s="653"/>
      <c r="TBT2653" s="653"/>
      <c r="TBU2653" s="653"/>
      <c r="TBV2653" s="653"/>
      <c r="TBW2653" s="653"/>
      <c r="TBX2653" s="653"/>
      <c r="TBY2653" s="653"/>
      <c r="TBZ2653" s="653"/>
      <c r="TCA2653" s="653"/>
      <c r="TCB2653" s="653"/>
      <c r="TCC2653" s="653"/>
      <c r="TCD2653" s="653"/>
      <c r="TCE2653" s="653"/>
      <c r="TCF2653" s="653"/>
      <c r="TCG2653" s="653"/>
      <c r="TCH2653" s="653"/>
      <c r="TCI2653" s="653"/>
      <c r="TCJ2653" s="653"/>
      <c r="TCK2653" s="653"/>
      <c r="TCL2653" s="653"/>
      <c r="TCM2653" s="653"/>
      <c r="TCN2653" s="653"/>
      <c r="TCO2653" s="653"/>
      <c r="TCP2653" s="653"/>
      <c r="TCQ2653" s="653"/>
      <c r="TCR2653" s="653"/>
      <c r="TCS2653" s="653"/>
      <c r="TCT2653" s="653"/>
      <c r="TCU2653" s="653"/>
      <c r="TCV2653" s="653"/>
      <c r="TCW2653" s="653"/>
      <c r="TCX2653" s="653"/>
      <c r="TCY2653" s="653"/>
      <c r="TCZ2653" s="653"/>
      <c r="TDA2653" s="653"/>
      <c r="TDB2653" s="653"/>
      <c r="TDC2653" s="653"/>
      <c r="TDD2653" s="653"/>
      <c r="TDE2653" s="653"/>
      <c r="TDF2653" s="653"/>
      <c r="TDG2653" s="653"/>
      <c r="TDH2653" s="653"/>
      <c r="TDI2653" s="653"/>
      <c r="TDJ2653" s="653"/>
      <c r="TDK2653" s="653"/>
      <c r="TDL2653" s="653"/>
      <c r="TDM2653" s="653"/>
      <c r="TDN2653" s="653"/>
      <c r="TDO2653" s="653"/>
      <c r="TDP2653" s="653"/>
      <c r="TDQ2653" s="653"/>
      <c r="TDR2653" s="653"/>
      <c r="TDS2653" s="653"/>
      <c r="TDT2653" s="653"/>
      <c r="TDU2653" s="653"/>
      <c r="TDV2653" s="653"/>
      <c r="TDW2653" s="653"/>
      <c r="TDX2653" s="653"/>
      <c r="TDY2653" s="653"/>
      <c r="TDZ2653" s="653"/>
      <c r="TEA2653" s="653"/>
      <c r="TEB2653" s="653"/>
      <c r="TEC2653" s="653"/>
      <c r="TED2653" s="653"/>
      <c r="TEE2653" s="653"/>
      <c r="TEF2653" s="653"/>
      <c r="TEG2653" s="653"/>
      <c r="TEH2653" s="653"/>
      <c r="TEI2653" s="653"/>
      <c r="TEJ2653" s="653"/>
      <c r="TEK2653" s="653"/>
      <c r="TEL2653" s="653"/>
      <c r="TEM2653" s="653"/>
      <c r="TEN2653" s="653"/>
      <c r="TEO2653" s="653"/>
      <c r="TEP2653" s="653"/>
      <c r="TEQ2653" s="653"/>
      <c r="TER2653" s="653"/>
      <c r="TES2653" s="653"/>
      <c r="TET2653" s="653"/>
      <c r="TEU2653" s="653"/>
      <c r="TEV2653" s="653"/>
      <c r="TEW2653" s="653"/>
      <c r="TEX2653" s="653"/>
      <c r="TEY2653" s="653"/>
      <c r="TEZ2653" s="653"/>
      <c r="TFA2653" s="653"/>
      <c r="TFB2653" s="653"/>
      <c r="TFC2653" s="653"/>
      <c r="TFD2653" s="653"/>
      <c r="TFE2653" s="653"/>
      <c r="TFF2653" s="653"/>
      <c r="TFG2653" s="653"/>
      <c r="TFH2653" s="653"/>
      <c r="TFI2653" s="653"/>
      <c r="TFJ2653" s="653"/>
      <c r="TFK2653" s="653"/>
      <c r="TFL2653" s="653"/>
      <c r="TFM2653" s="653"/>
      <c r="TFN2653" s="653"/>
      <c r="TFO2653" s="653"/>
      <c r="TFP2653" s="653"/>
      <c r="TFQ2653" s="653"/>
      <c r="TFR2653" s="653"/>
      <c r="TFS2653" s="653"/>
      <c r="TFT2653" s="653"/>
      <c r="TFU2653" s="653"/>
      <c r="TFV2653" s="653"/>
      <c r="TFW2653" s="653"/>
      <c r="TFX2653" s="653"/>
      <c r="TFY2653" s="653"/>
      <c r="TFZ2653" s="653"/>
      <c r="TGA2653" s="653"/>
      <c r="TGB2653" s="653"/>
      <c r="TGC2653" s="653"/>
      <c r="TGD2653" s="653"/>
      <c r="TGE2653" s="653"/>
      <c r="TGF2653" s="653"/>
      <c r="TGG2653" s="653"/>
      <c r="TGH2653" s="653"/>
      <c r="TGI2653" s="653"/>
      <c r="TGJ2653" s="653"/>
      <c r="TGK2653" s="653"/>
      <c r="TGL2653" s="653"/>
      <c r="TGM2653" s="653"/>
      <c r="TGN2653" s="653"/>
      <c r="TGO2653" s="653"/>
      <c r="TGP2653" s="653"/>
      <c r="TGQ2653" s="653"/>
      <c r="TGR2653" s="653"/>
      <c r="TGS2653" s="653"/>
      <c r="TGT2653" s="653"/>
      <c r="TGU2653" s="653"/>
      <c r="TGV2653" s="653"/>
      <c r="TGW2653" s="653"/>
      <c r="TGX2653" s="653"/>
      <c r="TGY2653" s="653"/>
      <c r="TGZ2653" s="653"/>
      <c r="THA2653" s="653"/>
      <c r="THB2653" s="653"/>
      <c r="THC2653" s="653"/>
      <c r="THD2653" s="653"/>
      <c r="THE2653" s="653"/>
      <c r="THF2653" s="653"/>
      <c r="THG2653" s="653"/>
      <c r="THH2653" s="653"/>
      <c r="THI2653" s="653"/>
      <c r="THJ2653" s="653"/>
      <c r="THK2653" s="653"/>
      <c r="THL2653" s="653"/>
      <c r="THM2653" s="653"/>
      <c r="THN2653" s="653"/>
      <c r="THO2653" s="653"/>
      <c r="THP2653" s="653"/>
      <c r="THQ2653" s="653"/>
      <c r="THR2653" s="653"/>
      <c r="THS2653" s="653"/>
      <c r="THT2653" s="653"/>
      <c r="THU2653" s="653"/>
      <c r="THV2653" s="653"/>
      <c r="THW2653" s="653"/>
      <c r="THX2653" s="653"/>
      <c r="THY2653" s="653"/>
      <c r="THZ2653" s="653"/>
      <c r="TIA2653" s="653"/>
      <c r="TIB2653" s="653"/>
      <c r="TIC2653" s="653"/>
      <c r="TID2653" s="653"/>
      <c r="TIE2653" s="653"/>
      <c r="TIF2653" s="653"/>
      <c r="TIG2653" s="653"/>
      <c r="TIH2653" s="653"/>
      <c r="TII2653" s="653"/>
      <c r="TIJ2653" s="653"/>
      <c r="TIK2653" s="653"/>
      <c r="TIL2653" s="653"/>
      <c r="TIM2653" s="653"/>
      <c r="TIN2653" s="653"/>
      <c r="TIO2653" s="653"/>
      <c r="TIP2653" s="653"/>
      <c r="TIQ2653" s="653"/>
      <c r="TIR2653" s="653"/>
      <c r="TIS2653" s="653"/>
      <c r="TIT2653" s="653"/>
      <c r="TIU2653" s="653"/>
      <c r="TIV2653" s="653"/>
      <c r="TIW2653" s="653"/>
      <c r="TIX2653" s="653"/>
      <c r="TIY2653" s="653"/>
      <c r="TIZ2653" s="653"/>
      <c r="TJA2653" s="653"/>
      <c r="TJB2653" s="653"/>
      <c r="TJC2653" s="653"/>
      <c r="TJD2653" s="653"/>
      <c r="TJE2653" s="653"/>
      <c r="TJF2653" s="653"/>
      <c r="TJG2653" s="653"/>
      <c r="TJH2653" s="653"/>
      <c r="TJI2653" s="653"/>
      <c r="TJJ2653" s="653"/>
      <c r="TJK2653" s="653"/>
      <c r="TJL2653" s="653"/>
      <c r="TJM2653" s="653"/>
      <c r="TJN2653" s="653"/>
      <c r="TJO2653" s="653"/>
      <c r="TJP2653" s="653"/>
      <c r="TJQ2653" s="653"/>
      <c r="TJR2653" s="653"/>
      <c r="TJS2653" s="653"/>
      <c r="TJT2653" s="653"/>
      <c r="TJU2653" s="653"/>
      <c r="TJV2653" s="653"/>
      <c r="TJW2653" s="653"/>
      <c r="TJX2653" s="653"/>
      <c r="TJY2653" s="653"/>
      <c r="TJZ2653" s="653"/>
      <c r="TKA2653" s="653"/>
      <c r="TKB2653" s="653"/>
      <c r="TKC2653" s="653"/>
      <c r="TKD2653" s="653"/>
      <c r="TKE2653" s="653"/>
      <c r="TKF2653" s="653"/>
      <c r="TKG2653" s="653"/>
      <c r="TKH2653" s="653"/>
      <c r="TKI2653" s="653"/>
      <c r="TKJ2653" s="653"/>
      <c r="TKK2653" s="653"/>
      <c r="TKL2653" s="653"/>
      <c r="TKM2653" s="653"/>
      <c r="TKN2653" s="653"/>
      <c r="TKO2653" s="653"/>
      <c r="TKP2653" s="653"/>
      <c r="TKQ2653" s="653"/>
      <c r="TKR2653" s="653"/>
      <c r="TKS2653" s="653"/>
      <c r="TKT2653" s="653"/>
      <c r="TKU2653" s="653"/>
      <c r="TKV2653" s="653"/>
      <c r="TKW2653" s="653"/>
      <c r="TKX2653" s="653"/>
      <c r="TKY2653" s="653"/>
      <c r="TKZ2653" s="653"/>
      <c r="TLA2653" s="653"/>
      <c r="TLB2653" s="653"/>
      <c r="TLC2653" s="653"/>
      <c r="TLD2653" s="653"/>
      <c r="TLE2653" s="653"/>
      <c r="TLF2653" s="653"/>
      <c r="TLG2653" s="653"/>
      <c r="TLH2653" s="653"/>
      <c r="TLI2653" s="653"/>
      <c r="TLJ2653" s="653"/>
      <c r="TLK2653" s="653"/>
      <c r="TLL2653" s="653"/>
      <c r="TLM2653" s="653"/>
      <c r="TLN2653" s="653"/>
      <c r="TLO2653" s="653"/>
      <c r="TLP2653" s="653"/>
      <c r="TLQ2653" s="653"/>
      <c r="TLR2653" s="653"/>
      <c r="TLS2653" s="653"/>
      <c r="TLT2653" s="653"/>
      <c r="TLU2653" s="653"/>
      <c r="TLV2653" s="653"/>
      <c r="TLW2653" s="653"/>
      <c r="TLX2653" s="653"/>
      <c r="TLY2653" s="653"/>
      <c r="TLZ2653" s="653"/>
      <c r="TMA2653" s="653"/>
      <c r="TMB2653" s="653"/>
      <c r="TMC2653" s="653"/>
      <c r="TMD2653" s="653"/>
      <c r="TME2653" s="653"/>
      <c r="TMF2653" s="653"/>
      <c r="TMG2653" s="653"/>
      <c r="TMH2653" s="653"/>
      <c r="TMI2653" s="653"/>
      <c r="TMJ2653" s="653"/>
      <c r="TMK2653" s="653"/>
      <c r="TML2653" s="653"/>
      <c r="TMM2653" s="653"/>
      <c r="TMN2653" s="653"/>
      <c r="TMO2653" s="653"/>
      <c r="TMP2653" s="653"/>
      <c r="TMQ2653" s="653"/>
      <c r="TMR2653" s="653"/>
      <c r="TMS2653" s="653"/>
      <c r="TMT2653" s="653"/>
      <c r="TMU2653" s="653"/>
      <c r="TMV2653" s="653"/>
      <c r="TMW2653" s="653"/>
      <c r="TMX2653" s="653"/>
      <c r="TMY2653" s="653"/>
      <c r="TMZ2653" s="653"/>
      <c r="TNA2653" s="653"/>
      <c r="TNB2653" s="653"/>
      <c r="TNC2653" s="653"/>
      <c r="TND2653" s="653"/>
      <c r="TNE2653" s="653"/>
      <c r="TNF2653" s="653"/>
      <c r="TNG2653" s="653"/>
      <c r="TNH2653" s="653"/>
      <c r="TNI2653" s="653"/>
      <c r="TNJ2653" s="653"/>
      <c r="TNK2653" s="653"/>
      <c r="TNL2653" s="653"/>
      <c r="TNM2653" s="653"/>
      <c r="TNN2653" s="653"/>
      <c r="TNO2653" s="653"/>
      <c r="TNP2653" s="653"/>
      <c r="TNQ2653" s="653"/>
      <c r="TNR2653" s="653"/>
      <c r="TNS2653" s="653"/>
      <c r="TNT2653" s="653"/>
      <c r="TNU2653" s="653"/>
      <c r="TNV2653" s="653"/>
      <c r="TNW2653" s="653"/>
      <c r="TNX2653" s="653"/>
      <c r="TNY2653" s="653"/>
      <c r="TNZ2653" s="653"/>
      <c r="TOA2653" s="653"/>
      <c r="TOB2653" s="653"/>
      <c r="TOC2653" s="653"/>
      <c r="TOD2653" s="653"/>
      <c r="TOE2653" s="653"/>
      <c r="TOF2653" s="653"/>
      <c r="TOG2653" s="653"/>
      <c r="TOH2653" s="653"/>
      <c r="TOI2653" s="653"/>
      <c r="TOJ2653" s="653"/>
      <c r="TOK2653" s="653"/>
      <c r="TOL2653" s="653"/>
      <c r="TOM2653" s="653"/>
      <c r="TON2653" s="653"/>
      <c r="TOO2653" s="653"/>
      <c r="TOP2653" s="653"/>
      <c r="TOQ2653" s="653"/>
      <c r="TOR2653" s="653"/>
      <c r="TOS2653" s="653"/>
      <c r="TOT2653" s="653"/>
      <c r="TOU2653" s="653"/>
      <c r="TOV2653" s="653"/>
      <c r="TOW2653" s="653"/>
      <c r="TOX2653" s="653"/>
      <c r="TOY2653" s="653"/>
      <c r="TOZ2653" s="653"/>
      <c r="TPA2653" s="653"/>
      <c r="TPB2653" s="653"/>
      <c r="TPC2653" s="653"/>
      <c r="TPD2653" s="653"/>
      <c r="TPE2653" s="653"/>
      <c r="TPF2653" s="653"/>
      <c r="TPG2653" s="653"/>
      <c r="TPH2653" s="653"/>
      <c r="TPI2653" s="653"/>
      <c r="TPJ2653" s="653"/>
      <c r="TPK2653" s="653"/>
      <c r="TPL2653" s="653"/>
      <c r="TPM2653" s="653"/>
      <c r="TPN2653" s="653"/>
      <c r="TPO2653" s="653"/>
      <c r="TPP2653" s="653"/>
      <c r="TPQ2653" s="653"/>
      <c r="TPR2653" s="653"/>
      <c r="TPS2653" s="653"/>
      <c r="TPT2653" s="653"/>
      <c r="TPU2653" s="653"/>
      <c r="TPV2653" s="653"/>
      <c r="TPW2653" s="653"/>
      <c r="TPX2653" s="653"/>
      <c r="TPY2653" s="653"/>
      <c r="TPZ2653" s="653"/>
      <c r="TQA2653" s="653"/>
      <c r="TQB2653" s="653"/>
      <c r="TQC2653" s="653"/>
      <c r="TQD2653" s="653"/>
      <c r="TQE2653" s="653"/>
      <c r="TQF2653" s="653"/>
      <c r="TQG2653" s="653"/>
      <c r="TQH2653" s="653"/>
      <c r="TQI2653" s="653"/>
      <c r="TQJ2653" s="653"/>
      <c r="TQK2653" s="653"/>
      <c r="TQL2653" s="653"/>
      <c r="TQM2653" s="653"/>
      <c r="TQN2653" s="653"/>
      <c r="TQO2653" s="653"/>
      <c r="TQP2653" s="653"/>
      <c r="TQQ2653" s="653"/>
      <c r="TQR2653" s="653"/>
      <c r="TQS2653" s="653"/>
      <c r="TQT2653" s="653"/>
      <c r="TQU2653" s="653"/>
      <c r="TQV2653" s="653"/>
      <c r="TQW2653" s="653"/>
      <c r="TQX2653" s="653"/>
      <c r="TQY2653" s="653"/>
      <c r="TQZ2653" s="653"/>
      <c r="TRA2653" s="653"/>
      <c r="TRB2653" s="653"/>
      <c r="TRC2653" s="653"/>
      <c r="TRD2653" s="653"/>
      <c r="TRE2653" s="653"/>
      <c r="TRF2653" s="653"/>
      <c r="TRG2653" s="653"/>
      <c r="TRH2653" s="653"/>
      <c r="TRI2653" s="653"/>
      <c r="TRJ2653" s="653"/>
      <c r="TRK2653" s="653"/>
      <c r="TRL2653" s="653"/>
      <c r="TRM2653" s="653"/>
      <c r="TRN2653" s="653"/>
      <c r="TRO2653" s="653"/>
      <c r="TRP2653" s="653"/>
      <c r="TRQ2653" s="653"/>
      <c r="TRR2653" s="653"/>
      <c r="TRS2653" s="653"/>
      <c r="TRT2653" s="653"/>
      <c r="TRU2653" s="653"/>
      <c r="TRV2653" s="653"/>
      <c r="TRW2653" s="653"/>
      <c r="TRX2653" s="653"/>
      <c r="TRY2653" s="653"/>
      <c r="TRZ2653" s="653"/>
      <c r="TSA2653" s="653"/>
      <c r="TSB2653" s="653"/>
      <c r="TSC2653" s="653"/>
      <c r="TSD2653" s="653"/>
      <c r="TSE2653" s="653"/>
      <c r="TSF2653" s="653"/>
      <c r="TSG2653" s="653"/>
      <c r="TSH2653" s="653"/>
      <c r="TSI2653" s="653"/>
      <c r="TSJ2653" s="653"/>
      <c r="TSK2653" s="653"/>
      <c r="TSL2653" s="653"/>
      <c r="TSM2653" s="653"/>
      <c r="TSN2653" s="653"/>
      <c r="TSO2653" s="653"/>
      <c r="TSP2653" s="653"/>
      <c r="TSQ2653" s="653"/>
      <c r="TSR2653" s="653"/>
      <c r="TSS2653" s="653"/>
      <c r="TST2653" s="653"/>
      <c r="TSU2653" s="653"/>
      <c r="TSV2653" s="653"/>
      <c r="TSW2653" s="653"/>
      <c r="TSX2653" s="653"/>
      <c r="TSY2653" s="653"/>
      <c r="TSZ2653" s="653"/>
      <c r="TTA2653" s="653"/>
      <c r="TTB2653" s="653"/>
      <c r="TTC2653" s="653"/>
      <c r="TTD2653" s="653"/>
      <c r="TTE2653" s="653"/>
      <c r="TTF2653" s="653"/>
      <c r="TTG2653" s="653"/>
      <c r="TTH2653" s="653"/>
      <c r="TTI2653" s="653"/>
      <c r="TTJ2653" s="653"/>
      <c r="TTK2653" s="653"/>
      <c r="TTL2653" s="653"/>
      <c r="TTM2653" s="653"/>
      <c r="TTN2653" s="653"/>
      <c r="TTO2653" s="653"/>
      <c r="TTP2653" s="653"/>
      <c r="TTQ2653" s="653"/>
      <c r="TTR2653" s="653"/>
      <c r="TTS2653" s="653"/>
      <c r="TTT2653" s="653"/>
      <c r="TTU2653" s="653"/>
      <c r="TTV2653" s="653"/>
      <c r="TTW2653" s="653"/>
      <c r="TTX2653" s="653"/>
      <c r="TTY2653" s="653"/>
      <c r="TTZ2653" s="653"/>
      <c r="TUA2653" s="653"/>
      <c r="TUB2653" s="653"/>
      <c r="TUC2653" s="653"/>
      <c r="TUD2653" s="653"/>
      <c r="TUE2653" s="653"/>
      <c r="TUF2653" s="653"/>
      <c r="TUG2653" s="653"/>
      <c r="TUH2653" s="653"/>
      <c r="TUI2653" s="653"/>
      <c r="TUJ2653" s="653"/>
      <c r="TUK2653" s="653"/>
      <c r="TUL2653" s="653"/>
      <c r="TUM2653" s="653"/>
      <c r="TUN2653" s="653"/>
      <c r="TUO2653" s="653"/>
      <c r="TUP2653" s="653"/>
      <c r="TUQ2653" s="653"/>
      <c r="TUR2653" s="653"/>
      <c r="TUS2653" s="653"/>
      <c r="TUT2653" s="653"/>
      <c r="TUU2653" s="653"/>
      <c r="TUV2653" s="653"/>
      <c r="TUW2653" s="653"/>
      <c r="TUX2653" s="653"/>
      <c r="TUY2653" s="653"/>
      <c r="TUZ2653" s="653"/>
      <c r="TVA2653" s="653"/>
      <c r="TVB2653" s="653"/>
      <c r="TVC2653" s="653"/>
      <c r="TVD2653" s="653"/>
      <c r="TVE2653" s="653"/>
      <c r="TVF2653" s="653"/>
      <c r="TVG2653" s="653"/>
      <c r="TVH2653" s="653"/>
      <c r="TVI2653" s="653"/>
      <c r="TVJ2653" s="653"/>
      <c r="TVK2653" s="653"/>
      <c r="TVL2653" s="653"/>
      <c r="TVM2653" s="653"/>
      <c r="TVN2653" s="653"/>
      <c r="TVO2653" s="653"/>
      <c r="TVP2653" s="653"/>
      <c r="TVQ2653" s="653"/>
      <c r="TVR2653" s="653"/>
      <c r="TVS2653" s="653"/>
      <c r="TVT2653" s="653"/>
      <c r="TVU2653" s="653"/>
      <c r="TVV2653" s="653"/>
      <c r="TVW2653" s="653"/>
      <c r="TVX2653" s="653"/>
      <c r="TVY2653" s="653"/>
      <c r="TVZ2653" s="653"/>
      <c r="TWA2653" s="653"/>
      <c r="TWB2653" s="653"/>
      <c r="TWC2653" s="653"/>
      <c r="TWD2653" s="653"/>
      <c r="TWE2653" s="653"/>
      <c r="TWF2653" s="653"/>
      <c r="TWG2653" s="653"/>
      <c r="TWH2653" s="653"/>
      <c r="TWI2653" s="653"/>
      <c r="TWJ2653" s="653"/>
      <c r="TWK2653" s="653"/>
      <c r="TWL2653" s="653"/>
      <c r="TWM2653" s="653"/>
      <c r="TWN2653" s="653"/>
      <c r="TWO2653" s="653"/>
      <c r="TWP2653" s="653"/>
      <c r="TWQ2653" s="653"/>
      <c r="TWR2653" s="653"/>
      <c r="TWS2653" s="653"/>
      <c r="TWT2653" s="653"/>
      <c r="TWU2653" s="653"/>
      <c r="TWV2653" s="653"/>
      <c r="TWW2653" s="653"/>
      <c r="TWX2653" s="653"/>
      <c r="TWY2653" s="653"/>
      <c r="TWZ2653" s="653"/>
      <c r="TXA2653" s="653"/>
      <c r="TXB2653" s="653"/>
      <c r="TXC2653" s="653"/>
      <c r="TXD2653" s="653"/>
      <c r="TXE2653" s="653"/>
      <c r="TXF2653" s="653"/>
      <c r="TXG2653" s="653"/>
      <c r="TXH2653" s="653"/>
      <c r="TXI2653" s="653"/>
      <c r="TXJ2653" s="653"/>
      <c r="TXK2653" s="653"/>
      <c r="TXL2653" s="653"/>
      <c r="TXM2653" s="653"/>
      <c r="TXN2653" s="653"/>
      <c r="TXO2653" s="653"/>
      <c r="TXP2653" s="653"/>
      <c r="TXQ2653" s="653"/>
      <c r="TXR2653" s="653"/>
      <c r="TXS2653" s="653"/>
      <c r="TXT2653" s="653"/>
      <c r="TXU2653" s="653"/>
      <c r="TXV2653" s="653"/>
      <c r="TXW2653" s="653"/>
      <c r="TXX2653" s="653"/>
      <c r="TXY2653" s="653"/>
      <c r="TXZ2653" s="653"/>
      <c r="TYA2653" s="653"/>
      <c r="TYB2653" s="653"/>
      <c r="TYC2653" s="653"/>
      <c r="TYD2653" s="653"/>
      <c r="TYE2653" s="653"/>
      <c r="TYF2653" s="653"/>
      <c r="TYG2653" s="653"/>
      <c r="TYH2653" s="653"/>
      <c r="TYI2653" s="653"/>
      <c r="TYJ2653" s="653"/>
      <c r="TYK2653" s="653"/>
      <c r="TYL2653" s="653"/>
      <c r="TYM2653" s="653"/>
      <c r="TYN2653" s="653"/>
      <c r="TYO2653" s="653"/>
      <c r="TYP2653" s="653"/>
      <c r="TYQ2653" s="653"/>
      <c r="TYR2653" s="653"/>
      <c r="TYS2653" s="653"/>
      <c r="TYT2653" s="653"/>
      <c r="TYU2653" s="653"/>
      <c r="TYV2653" s="653"/>
      <c r="TYW2653" s="653"/>
      <c r="TYX2653" s="653"/>
      <c r="TYY2653" s="653"/>
      <c r="TYZ2653" s="653"/>
      <c r="TZA2653" s="653"/>
      <c r="TZB2653" s="653"/>
      <c r="TZC2653" s="653"/>
      <c r="TZD2653" s="653"/>
      <c r="TZE2653" s="653"/>
      <c r="TZF2653" s="653"/>
      <c r="TZG2653" s="653"/>
      <c r="TZH2653" s="653"/>
      <c r="TZI2653" s="653"/>
      <c r="TZJ2653" s="653"/>
      <c r="TZK2653" s="653"/>
      <c r="TZL2653" s="653"/>
      <c r="TZM2653" s="653"/>
      <c r="TZN2653" s="653"/>
      <c r="TZO2653" s="653"/>
      <c r="TZP2653" s="653"/>
      <c r="TZQ2653" s="653"/>
      <c r="TZR2653" s="653"/>
      <c r="TZS2653" s="653"/>
      <c r="TZT2653" s="653"/>
      <c r="TZU2653" s="653"/>
      <c r="TZV2653" s="653"/>
      <c r="TZW2653" s="653"/>
      <c r="TZX2653" s="653"/>
      <c r="TZY2653" s="653"/>
      <c r="TZZ2653" s="653"/>
      <c r="UAA2653" s="653"/>
      <c r="UAB2653" s="653"/>
      <c r="UAC2653" s="653"/>
      <c r="UAD2653" s="653"/>
      <c r="UAE2653" s="653"/>
      <c r="UAF2653" s="653"/>
      <c r="UAG2653" s="653"/>
      <c r="UAH2653" s="653"/>
      <c r="UAI2653" s="653"/>
      <c r="UAJ2653" s="653"/>
      <c r="UAK2653" s="653"/>
      <c r="UAL2653" s="653"/>
      <c r="UAM2653" s="653"/>
      <c r="UAN2653" s="653"/>
      <c r="UAO2653" s="653"/>
      <c r="UAP2653" s="653"/>
      <c r="UAQ2653" s="653"/>
      <c r="UAR2653" s="653"/>
      <c r="UAS2653" s="653"/>
      <c r="UAT2653" s="653"/>
      <c r="UAU2653" s="653"/>
      <c r="UAV2653" s="653"/>
      <c r="UAW2653" s="653"/>
      <c r="UAX2653" s="653"/>
      <c r="UAY2653" s="653"/>
      <c r="UAZ2653" s="653"/>
      <c r="UBA2653" s="653"/>
      <c r="UBB2653" s="653"/>
      <c r="UBC2653" s="653"/>
      <c r="UBD2653" s="653"/>
      <c r="UBE2653" s="653"/>
      <c r="UBF2653" s="653"/>
      <c r="UBG2653" s="653"/>
      <c r="UBH2653" s="653"/>
      <c r="UBI2653" s="653"/>
      <c r="UBJ2653" s="653"/>
      <c r="UBK2653" s="653"/>
      <c r="UBL2653" s="653"/>
      <c r="UBM2653" s="653"/>
      <c r="UBN2653" s="653"/>
      <c r="UBO2653" s="653"/>
      <c r="UBP2653" s="653"/>
      <c r="UBQ2653" s="653"/>
      <c r="UBR2653" s="653"/>
      <c r="UBS2653" s="653"/>
      <c r="UBT2653" s="653"/>
      <c r="UBU2653" s="653"/>
      <c r="UBV2653" s="653"/>
      <c r="UBW2653" s="653"/>
      <c r="UBX2653" s="653"/>
      <c r="UBY2653" s="653"/>
      <c r="UBZ2653" s="653"/>
      <c r="UCA2653" s="653"/>
      <c r="UCB2653" s="653"/>
      <c r="UCC2653" s="653"/>
      <c r="UCD2653" s="653"/>
      <c r="UCE2653" s="653"/>
      <c r="UCF2653" s="653"/>
      <c r="UCG2653" s="653"/>
      <c r="UCH2653" s="653"/>
      <c r="UCI2653" s="653"/>
      <c r="UCJ2653" s="653"/>
      <c r="UCK2653" s="653"/>
      <c r="UCL2653" s="653"/>
      <c r="UCM2653" s="653"/>
      <c r="UCN2653" s="653"/>
      <c r="UCO2653" s="653"/>
      <c r="UCP2653" s="653"/>
      <c r="UCQ2653" s="653"/>
      <c r="UCR2653" s="653"/>
      <c r="UCS2653" s="653"/>
      <c r="UCT2653" s="653"/>
      <c r="UCU2653" s="653"/>
      <c r="UCV2653" s="653"/>
      <c r="UCW2653" s="653"/>
      <c r="UCX2653" s="653"/>
      <c r="UCY2653" s="653"/>
      <c r="UCZ2653" s="653"/>
      <c r="UDA2653" s="653"/>
      <c r="UDB2653" s="653"/>
      <c r="UDC2653" s="653"/>
      <c r="UDD2653" s="653"/>
      <c r="UDE2653" s="653"/>
      <c r="UDF2653" s="653"/>
      <c r="UDG2653" s="653"/>
      <c r="UDH2653" s="653"/>
      <c r="UDI2653" s="653"/>
      <c r="UDJ2653" s="653"/>
      <c r="UDK2653" s="653"/>
      <c r="UDL2653" s="653"/>
      <c r="UDM2653" s="653"/>
      <c r="UDN2653" s="653"/>
      <c r="UDO2653" s="653"/>
      <c r="UDP2653" s="653"/>
      <c r="UDQ2653" s="653"/>
      <c r="UDR2653" s="653"/>
      <c r="UDS2653" s="653"/>
      <c r="UDT2653" s="653"/>
      <c r="UDU2653" s="653"/>
      <c r="UDV2653" s="653"/>
      <c r="UDW2653" s="653"/>
      <c r="UDX2653" s="653"/>
      <c r="UDY2653" s="653"/>
      <c r="UDZ2653" s="653"/>
      <c r="UEA2653" s="653"/>
      <c r="UEB2653" s="653"/>
      <c r="UEC2653" s="653"/>
      <c r="UED2653" s="653"/>
      <c r="UEE2653" s="653"/>
      <c r="UEF2653" s="653"/>
      <c r="UEG2653" s="653"/>
      <c r="UEH2653" s="653"/>
      <c r="UEI2653" s="653"/>
      <c r="UEJ2653" s="653"/>
      <c r="UEK2653" s="653"/>
      <c r="UEL2653" s="653"/>
      <c r="UEM2653" s="653"/>
      <c r="UEN2653" s="653"/>
      <c r="UEO2653" s="653"/>
      <c r="UEP2653" s="653"/>
      <c r="UEQ2653" s="653"/>
      <c r="UER2653" s="653"/>
      <c r="UES2653" s="653"/>
      <c r="UET2653" s="653"/>
      <c r="UEU2653" s="653"/>
      <c r="UEV2653" s="653"/>
      <c r="UEW2653" s="653"/>
      <c r="UEX2653" s="653"/>
      <c r="UEY2653" s="653"/>
      <c r="UEZ2653" s="653"/>
      <c r="UFA2653" s="653"/>
      <c r="UFB2653" s="653"/>
      <c r="UFC2653" s="653"/>
      <c r="UFD2653" s="653"/>
      <c r="UFE2653" s="653"/>
      <c r="UFF2653" s="653"/>
      <c r="UFG2653" s="653"/>
      <c r="UFH2653" s="653"/>
      <c r="UFI2653" s="653"/>
      <c r="UFJ2653" s="653"/>
      <c r="UFK2653" s="653"/>
      <c r="UFL2653" s="653"/>
      <c r="UFM2653" s="653"/>
      <c r="UFN2653" s="653"/>
      <c r="UFO2653" s="653"/>
      <c r="UFP2653" s="653"/>
      <c r="UFQ2653" s="653"/>
      <c r="UFR2653" s="653"/>
      <c r="UFS2653" s="653"/>
      <c r="UFT2653" s="653"/>
      <c r="UFU2653" s="653"/>
      <c r="UFV2653" s="653"/>
      <c r="UFW2653" s="653"/>
      <c r="UFX2653" s="653"/>
      <c r="UFY2653" s="653"/>
      <c r="UFZ2653" s="653"/>
      <c r="UGA2653" s="653"/>
      <c r="UGB2653" s="653"/>
      <c r="UGC2653" s="653"/>
      <c r="UGD2653" s="653"/>
      <c r="UGE2653" s="653"/>
      <c r="UGF2653" s="653"/>
      <c r="UGG2653" s="653"/>
      <c r="UGH2653" s="653"/>
      <c r="UGI2653" s="653"/>
      <c r="UGJ2653" s="653"/>
      <c r="UGK2653" s="653"/>
      <c r="UGL2653" s="653"/>
      <c r="UGM2653" s="653"/>
      <c r="UGN2653" s="653"/>
      <c r="UGO2653" s="653"/>
      <c r="UGP2653" s="653"/>
      <c r="UGQ2653" s="653"/>
      <c r="UGR2653" s="653"/>
      <c r="UGS2653" s="653"/>
      <c r="UGT2653" s="653"/>
      <c r="UGU2653" s="653"/>
      <c r="UGV2653" s="653"/>
      <c r="UGW2653" s="653"/>
      <c r="UGX2653" s="653"/>
      <c r="UGY2653" s="653"/>
      <c r="UGZ2653" s="653"/>
      <c r="UHA2653" s="653"/>
      <c r="UHB2653" s="653"/>
      <c r="UHC2653" s="653"/>
      <c r="UHD2653" s="653"/>
      <c r="UHE2653" s="653"/>
      <c r="UHF2653" s="653"/>
      <c r="UHG2653" s="653"/>
      <c r="UHH2653" s="653"/>
      <c r="UHI2653" s="653"/>
      <c r="UHJ2653" s="653"/>
      <c r="UHK2653" s="653"/>
      <c r="UHL2653" s="653"/>
      <c r="UHM2653" s="653"/>
      <c r="UHN2653" s="653"/>
      <c r="UHO2653" s="653"/>
      <c r="UHP2653" s="653"/>
      <c r="UHQ2653" s="653"/>
      <c r="UHR2653" s="653"/>
      <c r="UHS2653" s="653"/>
      <c r="UHT2653" s="653"/>
      <c r="UHU2653" s="653"/>
      <c r="UHV2653" s="653"/>
      <c r="UHW2653" s="653"/>
      <c r="UHX2653" s="653"/>
      <c r="UHY2653" s="653"/>
      <c r="UHZ2653" s="653"/>
      <c r="UIA2653" s="653"/>
      <c r="UIB2653" s="653"/>
      <c r="UIC2653" s="653"/>
      <c r="UID2653" s="653"/>
      <c r="UIE2653" s="653"/>
      <c r="UIF2653" s="653"/>
      <c r="UIG2653" s="653"/>
      <c r="UIH2653" s="653"/>
      <c r="UII2653" s="653"/>
      <c r="UIJ2653" s="653"/>
      <c r="UIK2653" s="653"/>
      <c r="UIL2653" s="653"/>
      <c r="UIM2653" s="653"/>
      <c r="UIN2653" s="653"/>
      <c r="UIO2653" s="653"/>
      <c r="UIP2653" s="653"/>
      <c r="UIQ2653" s="653"/>
      <c r="UIR2653" s="653"/>
      <c r="UIS2653" s="653"/>
      <c r="UIT2653" s="653"/>
      <c r="UIU2653" s="653"/>
      <c r="UIV2653" s="653"/>
      <c r="UIW2653" s="653"/>
      <c r="UIX2653" s="653"/>
      <c r="UIY2653" s="653"/>
      <c r="UIZ2653" s="653"/>
      <c r="UJA2653" s="653"/>
      <c r="UJB2653" s="653"/>
      <c r="UJC2653" s="653"/>
      <c r="UJD2653" s="653"/>
      <c r="UJE2653" s="653"/>
      <c r="UJF2653" s="653"/>
      <c r="UJG2653" s="653"/>
      <c r="UJH2653" s="653"/>
      <c r="UJI2653" s="653"/>
      <c r="UJJ2653" s="653"/>
      <c r="UJK2653" s="653"/>
      <c r="UJL2653" s="653"/>
      <c r="UJM2653" s="653"/>
      <c r="UJN2653" s="653"/>
      <c r="UJO2653" s="653"/>
      <c r="UJP2653" s="653"/>
      <c r="UJQ2653" s="653"/>
      <c r="UJR2653" s="653"/>
      <c r="UJS2653" s="653"/>
      <c r="UJT2653" s="653"/>
      <c r="UJU2653" s="653"/>
      <c r="UJV2653" s="653"/>
      <c r="UJW2653" s="653"/>
      <c r="UJX2653" s="653"/>
      <c r="UJY2653" s="653"/>
      <c r="UJZ2653" s="653"/>
      <c r="UKA2653" s="653"/>
      <c r="UKB2653" s="653"/>
      <c r="UKC2653" s="653"/>
      <c r="UKD2653" s="653"/>
      <c r="UKE2653" s="653"/>
      <c r="UKF2653" s="653"/>
      <c r="UKG2653" s="653"/>
      <c r="UKH2653" s="653"/>
      <c r="UKI2653" s="653"/>
      <c r="UKJ2653" s="653"/>
      <c r="UKK2653" s="653"/>
      <c r="UKL2653" s="653"/>
      <c r="UKM2653" s="653"/>
      <c r="UKN2653" s="653"/>
      <c r="UKO2653" s="653"/>
      <c r="UKP2653" s="653"/>
      <c r="UKQ2653" s="653"/>
      <c r="UKR2653" s="653"/>
      <c r="UKS2653" s="653"/>
      <c r="UKT2653" s="653"/>
      <c r="UKU2653" s="653"/>
      <c r="UKV2653" s="653"/>
      <c r="UKW2653" s="653"/>
      <c r="UKX2653" s="653"/>
      <c r="UKY2653" s="653"/>
      <c r="UKZ2653" s="653"/>
      <c r="ULA2653" s="653"/>
      <c r="ULB2653" s="653"/>
      <c r="ULC2653" s="653"/>
      <c r="ULD2653" s="653"/>
      <c r="ULE2653" s="653"/>
      <c r="ULF2653" s="653"/>
      <c r="ULG2653" s="653"/>
      <c r="ULH2653" s="653"/>
      <c r="ULI2653" s="653"/>
      <c r="ULJ2653" s="653"/>
      <c r="ULK2653" s="653"/>
      <c r="ULL2653" s="653"/>
      <c r="ULM2653" s="653"/>
      <c r="ULN2653" s="653"/>
      <c r="ULO2653" s="653"/>
      <c r="ULP2653" s="653"/>
      <c r="ULQ2653" s="653"/>
      <c r="ULR2653" s="653"/>
      <c r="ULS2653" s="653"/>
      <c r="ULT2653" s="653"/>
      <c r="ULU2653" s="653"/>
      <c r="ULV2653" s="653"/>
      <c r="ULW2653" s="653"/>
      <c r="ULX2653" s="653"/>
      <c r="ULY2653" s="653"/>
      <c r="ULZ2653" s="653"/>
      <c r="UMA2653" s="653"/>
      <c r="UMB2653" s="653"/>
      <c r="UMC2653" s="653"/>
      <c r="UMD2653" s="653"/>
      <c r="UME2653" s="653"/>
      <c r="UMF2653" s="653"/>
      <c r="UMG2653" s="653"/>
      <c r="UMH2653" s="653"/>
      <c r="UMI2653" s="653"/>
      <c r="UMJ2653" s="653"/>
      <c r="UMK2653" s="653"/>
      <c r="UML2653" s="653"/>
      <c r="UMM2653" s="653"/>
      <c r="UMN2653" s="653"/>
      <c r="UMO2653" s="653"/>
      <c r="UMP2653" s="653"/>
      <c r="UMQ2653" s="653"/>
      <c r="UMR2653" s="653"/>
      <c r="UMS2653" s="653"/>
      <c r="UMT2653" s="653"/>
      <c r="UMU2653" s="653"/>
      <c r="UMV2653" s="653"/>
      <c r="UMW2653" s="653"/>
      <c r="UMX2653" s="653"/>
      <c r="UMY2653" s="653"/>
      <c r="UMZ2653" s="653"/>
      <c r="UNA2653" s="653"/>
      <c r="UNB2653" s="653"/>
      <c r="UNC2653" s="653"/>
      <c r="UND2653" s="653"/>
      <c r="UNE2653" s="653"/>
      <c r="UNF2653" s="653"/>
      <c r="UNG2653" s="653"/>
      <c r="UNH2653" s="653"/>
      <c r="UNI2653" s="653"/>
      <c r="UNJ2653" s="653"/>
      <c r="UNK2653" s="653"/>
      <c r="UNL2653" s="653"/>
      <c r="UNM2653" s="653"/>
      <c r="UNN2653" s="653"/>
      <c r="UNO2653" s="653"/>
      <c r="UNP2653" s="653"/>
      <c r="UNQ2653" s="653"/>
      <c r="UNR2653" s="653"/>
      <c r="UNS2653" s="653"/>
      <c r="UNT2653" s="653"/>
      <c r="UNU2653" s="653"/>
      <c r="UNV2653" s="653"/>
      <c r="UNW2653" s="653"/>
      <c r="UNX2653" s="653"/>
      <c r="UNY2653" s="653"/>
      <c r="UNZ2653" s="653"/>
      <c r="UOA2653" s="653"/>
      <c r="UOB2653" s="653"/>
      <c r="UOC2653" s="653"/>
      <c r="UOD2653" s="653"/>
      <c r="UOE2653" s="653"/>
      <c r="UOF2653" s="653"/>
      <c r="UOG2653" s="653"/>
      <c r="UOH2653" s="653"/>
      <c r="UOI2653" s="653"/>
      <c r="UOJ2653" s="653"/>
      <c r="UOK2653" s="653"/>
      <c r="UOL2653" s="653"/>
      <c r="UOM2653" s="653"/>
      <c r="UON2653" s="653"/>
      <c r="UOO2653" s="653"/>
      <c r="UOP2653" s="653"/>
      <c r="UOQ2653" s="653"/>
      <c r="UOR2653" s="653"/>
      <c r="UOS2653" s="653"/>
      <c r="UOT2653" s="653"/>
      <c r="UOU2653" s="653"/>
      <c r="UOV2653" s="653"/>
      <c r="UOW2653" s="653"/>
      <c r="UOX2653" s="653"/>
      <c r="UOY2653" s="653"/>
      <c r="UOZ2653" s="653"/>
      <c r="UPA2653" s="653"/>
      <c r="UPB2653" s="653"/>
      <c r="UPC2653" s="653"/>
      <c r="UPD2653" s="653"/>
      <c r="UPE2653" s="653"/>
      <c r="UPF2653" s="653"/>
      <c r="UPG2653" s="653"/>
      <c r="UPH2653" s="653"/>
      <c r="UPI2653" s="653"/>
      <c r="UPJ2653" s="653"/>
      <c r="UPK2653" s="653"/>
      <c r="UPL2653" s="653"/>
      <c r="UPM2653" s="653"/>
      <c r="UPN2653" s="653"/>
      <c r="UPO2653" s="653"/>
      <c r="UPP2653" s="653"/>
      <c r="UPQ2653" s="653"/>
      <c r="UPR2653" s="653"/>
      <c r="UPS2653" s="653"/>
      <c r="UPT2653" s="653"/>
      <c r="UPU2653" s="653"/>
      <c r="UPV2653" s="653"/>
      <c r="UPW2653" s="653"/>
      <c r="UPX2653" s="653"/>
      <c r="UPY2653" s="653"/>
      <c r="UPZ2653" s="653"/>
      <c r="UQA2653" s="653"/>
      <c r="UQB2653" s="653"/>
      <c r="UQC2653" s="653"/>
      <c r="UQD2653" s="653"/>
      <c r="UQE2653" s="653"/>
      <c r="UQF2653" s="653"/>
      <c r="UQG2653" s="653"/>
      <c r="UQH2653" s="653"/>
      <c r="UQI2653" s="653"/>
      <c r="UQJ2653" s="653"/>
      <c r="UQK2653" s="653"/>
      <c r="UQL2653" s="653"/>
      <c r="UQM2653" s="653"/>
      <c r="UQN2653" s="653"/>
      <c r="UQO2653" s="653"/>
      <c r="UQP2653" s="653"/>
      <c r="UQQ2653" s="653"/>
      <c r="UQR2653" s="653"/>
      <c r="UQS2653" s="653"/>
      <c r="UQT2653" s="653"/>
      <c r="UQU2653" s="653"/>
      <c r="UQV2653" s="653"/>
      <c r="UQW2653" s="653"/>
      <c r="UQX2653" s="653"/>
      <c r="UQY2653" s="653"/>
      <c r="UQZ2653" s="653"/>
      <c r="URA2653" s="653"/>
      <c r="URB2653" s="653"/>
      <c r="URC2653" s="653"/>
      <c r="URD2653" s="653"/>
      <c r="URE2653" s="653"/>
      <c r="URF2653" s="653"/>
      <c r="URG2653" s="653"/>
      <c r="URH2653" s="653"/>
      <c r="URI2653" s="653"/>
      <c r="URJ2653" s="653"/>
      <c r="URK2653" s="653"/>
      <c r="URL2653" s="653"/>
      <c r="URM2653" s="653"/>
      <c r="URN2653" s="653"/>
      <c r="URO2653" s="653"/>
      <c r="URP2653" s="653"/>
      <c r="URQ2653" s="653"/>
      <c r="URR2653" s="653"/>
      <c r="URS2653" s="653"/>
      <c r="URT2653" s="653"/>
      <c r="URU2653" s="653"/>
      <c r="URV2653" s="653"/>
      <c r="URW2653" s="653"/>
      <c r="URX2653" s="653"/>
      <c r="URY2653" s="653"/>
      <c r="URZ2653" s="653"/>
      <c r="USA2653" s="653"/>
      <c r="USB2653" s="653"/>
      <c r="USC2653" s="653"/>
      <c r="USD2653" s="653"/>
      <c r="USE2653" s="653"/>
      <c r="USF2653" s="653"/>
      <c r="USG2653" s="653"/>
      <c r="USH2653" s="653"/>
      <c r="USI2653" s="653"/>
      <c r="USJ2653" s="653"/>
      <c r="USK2653" s="653"/>
      <c r="USL2653" s="653"/>
      <c r="USM2653" s="653"/>
      <c r="USN2653" s="653"/>
      <c r="USO2653" s="653"/>
      <c r="USP2653" s="653"/>
      <c r="USQ2653" s="653"/>
      <c r="USR2653" s="653"/>
      <c r="USS2653" s="653"/>
      <c r="UST2653" s="653"/>
      <c r="USU2653" s="653"/>
      <c r="USV2653" s="653"/>
      <c r="USW2653" s="653"/>
      <c r="USX2653" s="653"/>
      <c r="USY2653" s="653"/>
      <c r="USZ2653" s="653"/>
      <c r="UTA2653" s="653"/>
      <c r="UTB2653" s="653"/>
      <c r="UTC2653" s="653"/>
      <c r="UTD2653" s="653"/>
      <c r="UTE2653" s="653"/>
      <c r="UTF2653" s="653"/>
      <c r="UTG2653" s="653"/>
      <c r="UTH2653" s="653"/>
      <c r="UTI2653" s="653"/>
      <c r="UTJ2653" s="653"/>
      <c r="UTK2653" s="653"/>
      <c r="UTL2653" s="653"/>
      <c r="UTM2653" s="653"/>
      <c r="UTN2653" s="653"/>
      <c r="UTO2653" s="653"/>
      <c r="UTP2653" s="653"/>
      <c r="UTQ2653" s="653"/>
      <c r="UTR2653" s="653"/>
      <c r="UTS2653" s="653"/>
      <c r="UTT2653" s="653"/>
      <c r="UTU2653" s="653"/>
      <c r="UTV2653" s="653"/>
      <c r="UTW2653" s="653"/>
      <c r="UTX2653" s="653"/>
      <c r="UTY2653" s="653"/>
      <c r="UTZ2653" s="653"/>
      <c r="UUA2653" s="653"/>
      <c r="UUB2653" s="653"/>
      <c r="UUC2653" s="653"/>
      <c r="UUD2653" s="653"/>
      <c r="UUE2653" s="653"/>
      <c r="UUF2653" s="653"/>
      <c r="UUG2653" s="653"/>
      <c r="UUH2653" s="653"/>
      <c r="UUI2653" s="653"/>
      <c r="UUJ2653" s="653"/>
      <c r="UUK2653" s="653"/>
      <c r="UUL2653" s="653"/>
      <c r="UUM2653" s="653"/>
      <c r="UUN2653" s="653"/>
      <c r="UUO2653" s="653"/>
      <c r="UUP2653" s="653"/>
      <c r="UUQ2653" s="653"/>
      <c r="UUR2653" s="653"/>
      <c r="UUS2653" s="653"/>
      <c r="UUT2653" s="653"/>
      <c r="UUU2653" s="653"/>
      <c r="UUV2653" s="653"/>
      <c r="UUW2653" s="653"/>
      <c r="UUX2653" s="653"/>
      <c r="UUY2653" s="653"/>
      <c r="UUZ2653" s="653"/>
      <c r="UVA2653" s="653"/>
      <c r="UVB2653" s="653"/>
      <c r="UVC2653" s="653"/>
      <c r="UVD2653" s="653"/>
      <c r="UVE2653" s="653"/>
      <c r="UVF2653" s="653"/>
      <c r="UVG2653" s="653"/>
      <c r="UVH2653" s="653"/>
      <c r="UVI2653" s="653"/>
      <c r="UVJ2653" s="653"/>
      <c r="UVK2653" s="653"/>
      <c r="UVL2653" s="653"/>
      <c r="UVM2653" s="653"/>
      <c r="UVN2653" s="653"/>
      <c r="UVO2653" s="653"/>
      <c r="UVP2653" s="653"/>
      <c r="UVQ2653" s="653"/>
      <c r="UVR2653" s="653"/>
      <c r="UVS2653" s="653"/>
      <c r="UVT2653" s="653"/>
      <c r="UVU2653" s="653"/>
      <c r="UVV2653" s="653"/>
      <c r="UVW2653" s="653"/>
      <c r="UVX2653" s="653"/>
      <c r="UVY2653" s="653"/>
      <c r="UVZ2653" s="653"/>
      <c r="UWA2653" s="653"/>
      <c r="UWB2653" s="653"/>
      <c r="UWC2653" s="653"/>
      <c r="UWD2653" s="653"/>
      <c r="UWE2653" s="653"/>
      <c r="UWF2653" s="653"/>
      <c r="UWG2653" s="653"/>
      <c r="UWH2653" s="653"/>
      <c r="UWI2653" s="653"/>
      <c r="UWJ2653" s="653"/>
      <c r="UWK2653" s="653"/>
      <c r="UWL2653" s="653"/>
      <c r="UWM2653" s="653"/>
      <c r="UWN2653" s="653"/>
      <c r="UWO2653" s="653"/>
      <c r="UWP2653" s="653"/>
      <c r="UWQ2653" s="653"/>
      <c r="UWR2653" s="653"/>
      <c r="UWS2653" s="653"/>
      <c r="UWT2653" s="653"/>
      <c r="UWU2653" s="653"/>
      <c r="UWV2653" s="653"/>
      <c r="UWW2653" s="653"/>
      <c r="UWX2653" s="653"/>
      <c r="UWY2653" s="653"/>
      <c r="UWZ2653" s="653"/>
      <c r="UXA2653" s="653"/>
      <c r="UXB2653" s="653"/>
      <c r="UXC2653" s="653"/>
      <c r="UXD2653" s="653"/>
      <c r="UXE2653" s="653"/>
      <c r="UXF2653" s="653"/>
      <c r="UXG2653" s="653"/>
      <c r="UXH2653" s="653"/>
      <c r="UXI2653" s="653"/>
      <c r="UXJ2653" s="653"/>
      <c r="UXK2653" s="653"/>
      <c r="UXL2653" s="653"/>
      <c r="UXM2653" s="653"/>
      <c r="UXN2653" s="653"/>
      <c r="UXO2653" s="653"/>
      <c r="UXP2653" s="653"/>
      <c r="UXQ2653" s="653"/>
      <c r="UXR2653" s="653"/>
      <c r="UXS2653" s="653"/>
      <c r="UXT2653" s="653"/>
      <c r="UXU2653" s="653"/>
      <c r="UXV2653" s="653"/>
      <c r="UXW2653" s="653"/>
      <c r="UXX2653" s="653"/>
      <c r="UXY2653" s="653"/>
      <c r="UXZ2653" s="653"/>
      <c r="UYA2653" s="653"/>
      <c r="UYB2653" s="653"/>
      <c r="UYC2653" s="653"/>
      <c r="UYD2653" s="653"/>
      <c r="UYE2653" s="653"/>
      <c r="UYF2653" s="653"/>
      <c r="UYG2653" s="653"/>
      <c r="UYH2653" s="653"/>
      <c r="UYI2653" s="653"/>
      <c r="UYJ2653" s="653"/>
      <c r="UYK2653" s="653"/>
      <c r="UYL2653" s="653"/>
      <c r="UYM2653" s="653"/>
      <c r="UYN2653" s="653"/>
      <c r="UYO2653" s="653"/>
      <c r="UYP2653" s="653"/>
      <c r="UYQ2653" s="653"/>
      <c r="UYR2653" s="653"/>
      <c r="UYS2653" s="653"/>
      <c r="UYT2653" s="653"/>
      <c r="UYU2653" s="653"/>
      <c r="UYV2653" s="653"/>
      <c r="UYW2653" s="653"/>
      <c r="UYX2653" s="653"/>
      <c r="UYY2653" s="653"/>
      <c r="UYZ2653" s="653"/>
      <c r="UZA2653" s="653"/>
      <c r="UZB2653" s="653"/>
      <c r="UZC2653" s="653"/>
      <c r="UZD2653" s="653"/>
      <c r="UZE2653" s="653"/>
      <c r="UZF2653" s="653"/>
      <c r="UZG2653" s="653"/>
      <c r="UZH2653" s="653"/>
      <c r="UZI2653" s="653"/>
      <c r="UZJ2653" s="653"/>
      <c r="UZK2653" s="653"/>
      <c r="UZL2653" s="653"/>
      <c r="UZM2653" s="653"/>
      <c r="UZN2653" s="653"/>
      <c r="UZO2653" s="653"/>
      <c r="UZP2653" s="653"/>
      <c r="UZQ2653" s="653"/>
      <c r="UZR2653" s="653"/>
      <c r="UZS2653" s="653"/>
      <c r="UZT2653" s="653"/>
      <c r="UZU2653" s="653"/>
      <c r="UZV2653" s="653"/>
      <c r="UZW2653" s="653"/>
      <c r="UZX2653" s="653"/>
      <c r="UZY2653" s="653"/>
      <c r="UZZ2653" s="653"/>
      <c r="VAA2653" s="653"/>
      <c r="VAB2653" s="653"/>
      <c r="VAC2653" s="653"/>
      <c r="VAD2653" s="653"/>
      <c r="VAE2653" s="653"/>
      <c r="VAF2653" s="653"/>
      <c r="VAG2653" s="653"/>
      <c r="VAH2653" s="653"/>
      <c r="VAI2653" s="653"/>
      <c r="VAJ2653" s="653"/>
      <c r="VAK2653" s="653"/>
      <c r="VAL2653" s="653"/>
      <c r="VAM2653" s="653"/>
      <c r="VAN2653" s="653"/>
      <c r="VAO2653" s="653"/>
      <c r="VAP2653" s="653"/>
      <c r="VAQ2653" s="653"/>
      <c r="VAR2653" s="653"/>
      <c r="VAS2653" s="653"/>
      <c r="VAT2653" s="653"/>
      <c r="VAU2653" s="653"/>
      <c r="VAV2653" s="653"/>
      <c r="VAW2653" s="653"/>
      <c r="VAX2653" s="653"/>
      <c r="VAY2653" s="653"/>
      <c r="VAZ2653" s="653"/>
      <c r="VBA2653" s="653"/>
      <c r="VBB2653" s="653"/>
      <c r="VBC2653" s="653"/>
      <c r="VBD2653" s="653"/>
      <c r="VBE2653" s="653"/>
      <c r="VBF2653" s="653"/>
      <c r="VBG2653" s="653"/>
      <c r="VBH2653" s="653"/>
      <c r="VBI2653" s="653"/>
      <c r="VBJ2653" s="653"/>
      <c r="VBK2653" s="653"/>
      <c r="VBL2653" s="653"/>
      <c r="VBM2653" s="653"/>
      <c r="VBN2653" s="653"/>
      <c r="VBO2653" s="653"/>
      <c r="VBP2653" s="653"/>
      <c r="VBQ2653" s="653"/>
      <c r="VBR2653" s="653"/>
      <c r="VBS2653" s="653"/>
      <c r="VBT2653" s="653"/>
      <c r="VBU2653" s="653"/>
      <c r="VBV2653" s="653"/>
      <c r="VBW2653" s="653"/>
      <c r="VBX2653" s="653"/>
      <c r="VBY2653" s="653"/>
      <c r="VBZ2653" s="653"/>
      <c r="VCA2653" s="653"/>
      <c r="VCB2653" s="653"/>
      <c r="VCC2653" s="653"/>
      <c r="VCD2653" s="653"/>
      <c r="VCE2653" s="653"/>
      <c r="VCF2653" s="653"/>
      <c r="VCG2653" s="653"/>
      <c r="VCH2653" s="653"/>
      <c r="VCI2653" s="653"/>
      <c r="VCJ2653" s="653"/>
      <c r="VCK2653" s="653"/>
      <c r="VCL2653" s="653"/>
      <c r="VCM2653" s="653"/>
      <c r="VCN2653" s="653"/>
      <c r="VCO2653" s="653"/>
      <c r="VCP2653" s="653"/>
      <c r="VCQ2653" s="653"/>
      <c r="VCR2653" s="653"/>
      <c r="VCS2653" s="653"/>
      <c r="VCT2653" s="653"/>
      <c r="VCU2653" s="653"/>
      <c r="VCV2653" s="653"/>
      <c r="VCW2653" s="653"/>
      <c r="VCX2653" s="653"/>
      <c r="VCY2653" s="653"/>
      <c r="VCZ2653" s="653"/>
      <c r="VDA2653" s="653"/>
      <c r="VDB2653" s="653"/>
      <c r="VDC2653" s="653"/>
      <c r="VDD2653" s="653"/>
      <c r="VDE2653" s="653"/>
      <c r="VDF2653" s="653"/>
      <c r="VDG2653" s="653"/>
      <c r="VDH2653" s="653"/>
      <c r="VDI2653" s="653"/>
      <c r="VDJ2653" s="653"/>
      <c r="VDK2653" s="653"/>
      <c r="VDL2653" s="653"/>
      <c r="VDM2653" s="653"/>
      <c r="VDN2653" s="653"/>
      <c r="VDO2653" s="653"/>
      <c r="VDP2653" s="653"/>
      <c r="VDQ2653" s="653"/>
      <c r="VDR2653" s="653"/>
      <c r="VDS2653" s="653"/>
      <c r="VDT2653" s="653"/>
      <c r="VDU2653" s="653"/>
      <c r="VDV2653" s="653"/>
      <c r="VDW2653" s="653"/>
      <c r="VDX2653" s="653"/>
      <c r="VDY2653" s="653"/>
      <c r="VDZ2653" s="653"/>
      <c r="VEA2653" s="653"/>
      <c r="VEB2653" s="653"/>
      <c r="VEC2653" s="653"/>
      <c r="VED2653" s="653"/>
      <c r="VEE2653" s="653"/>
      <c r="VEF2653" s="653"/>
      <c r="VEG2653" s="653"/>
      <c r="VEH2653" s="653"/>
      <c r="VEI2653" s="653"/>
      <c r="VEJ2653" s="653"/>
      <c r="VEK2653" s="653"/>
      <c r="VEL2653" s="653"/>
      <c r="VEM2653" s="653"/>
      <c r="VEN2653" s="653"/>
      <c r="VEO2653" s="653"/>
      <c r="VEP2653" s="653"/>
      <c r="VEQ2653" s="653"/>
      <c r="VER2653" s="653"/>
      <c r="VES2653" s="653"/>
      <c r="VET2653" s="653"/>
      <c r="VEU2653" s="653"/>
      <c r="VEV2653" s="653"/>
      <c r="VEW2653" s="653"/>
      <c r="VEX2653" s="653"/>
      <c r="VEY2653" s="653"/>
      <c r="VEZ2653" s="653"/>
      <c r="VFA2653" s="653"/>
      <c r="VFB2653" s="653"/>
      <c r="VFC2653" s="653"/>
      <c r="VFD2653" s="653"/>
      <c r="VFE2653" s="653"/>
      <c r="VFF2653" s="653"/>
      <c r="VFG2653" s="653"/>
      <c r="VFH2653" s="653"/>
      <c r="VFI2653" s="653"/>
      <c r="VFJ2653" s="653"/>
      <c r="VFK2653" s="653"/>
      <c r="VFL2653" s="653"/>
      <c r="VFM2653" s="653"/>
      <c r="VFN2653" s="653"/>
      <c r="VFO2653" s="653"/>
      <c r="VFP2653" s="653"/>
      <c r="VFQ2653" s="653"/>
      <c r="VFR2653" s="653"/>
      <c r="VFS2653" s="653"/>
      <c r="VFT2653" s="653"/>
      <c r="VFU2653" s="653"/>
      <c r="VFV2653" s="653"/>
      <c r="VFW2653" s="653"/>
      <c r="VFX2653" s="653"/>
      <c r="VFY2653" s="653"/>
      <c r="VFZ2653" s="653"/>
      <c r="VGA2653" s="653"/>
      <c r="VGB2653" s="653"/>
      <c r="VGC2653" s="653"/>
      <c r="VGD2653" s="653"/>
      <c r="VGE2653" s="653"/>
      <c r="VGF2653" s="653"/>
      <c r="VGG2653" s="653"/>
      <c r="VGH2653" s="653"/>
      <c r="VGI2653" s="653"/>
      <c r="VGJ2653" s="653"/>
      <c r="VGK2653" s="653"/>
      <c r="VGL2653" s="653"/>
      <c r="VGM2653" s="653"/>
      <c r="VGN2653" s="653"/>
      <c r="VGO2653" s="653"/>
      <c r="VGP2653" s="653"/>
      <c r="VGQ2653" s="653"/>
      <c r="VGR2653" s="653"/>
      <c r="VGS2653" s="653"/>
      <c r="VGT2653" s="653"/>
      <c r="VGU2653" s="653"/>
      <c r="VGV2653" s="653"/>
      <c r="VGW2653" s="653"/>
      <c r="VGX2653" s="653"/>
      <c r="VGY2653" s="653"/>
      <c r="VGZ2653" s="653"/>
      <c r="VHA2653" s="653"/>
      <c r="VHB2653" s="653"/>
      <c r="VHC2653" s="653"/>
      <c r="VHD2653" s="653"/>
      <c r="VHE2653" s="653"/>
      <c r="VHF2653" s="653"/>
      <c r="VHG2653" s="653"/>
      <c r="VHH2653" s="653"/>
      <c r="VHI2653" s="653"/>
      <c r="VHJ2653" s="653"/>
      <c r="VHK2653" s="653"/>
      <c r="VHL2653" s="653"/>
      <c r="VHM2653" s="653"/>
      <c r="VHN2653" s="653"/>
      <c r="VHO2653" s="653"/>
      <c r="VHP2653" s="653"/>
      <c r="VHQ2653" s="653"/>
      <c r="VHR2653" s="653"/>
      <c r="VHS2653" s="653"/>
      <c r="VHT2653" s="653"/>
      <c r="VHU2653" s="653"/>
      <c r="VHV2653" s="653"/>
      <c r="VHW2653" s="653"/>
      <c r="VHX2653" s="653"/>
      <c r="VHY2653" s="653"/>
      <c r="VHZ2653" s="653"/>
      <c r="VIA2653" s="653"/>
      <c r="VIB2653" s="653"/>
      <c r="VIC2653" s="653"/>
      <c r="VID2653" s="653"/>
      <c r="VIE2653" s="653"/>
      <c r="VIF2653" s="653"/>
      <c r="VIG2653" s="653"/>
      <c r="VIH2653" s="653"/>
      <c r="VII2653" s="653"/>
      <c r="VIJ2653" s="653"/>
      <c r="VIK2653" s="653"/>
      <c r="VIL2653" s="653"/>
      <c r="VIM2653" s="653"/>
      <c r="VIN2653" s="653"/>
      <c r="VIO2653" s="653"/>
      <c r="VIP2653" s="653"/>
      <c r="VIQ2653" s="653"/>
      <c r="VIR2653" s="653"/>
      <c r="VIS2653" s="653"/>
      <c r="VIT2653" s="653"/>
      <c r="VIU2653" s="653"/>
      <c r="VIV2653" s="653"/>
      <c r="VIW2653" s="653"/>
      <c r="VIX2653" s="653"/>
      <c r="VIY2653" s="653"/>
      <c r="VIZ2653" s="653"/>
      <c r="VJA2653" s="653"/>
      <c r="VJB2653" s="653"/>
      <c r="VJC2653" s="653"/>
      <c r="VJD2653" s="653"/>
      <c r="VJE2653" s="653"/>
      <c r="VJF2653" s="653"/>
      <c r="VJG2653" s="653"/>
      <c r="VJH2653" s="653"/>
      <c r="VJI2653" s="653"/>
      <c r="VJJ2653" s="653"/>
      <c r="VJK2653" s="653"/>
      <c r="VJL2653" s="653"/>
      <c r="VJM2653" s="653"/>
      <c r="VJN2653" s="653"/>
      <c r="VJO2653" s="653"/>
      <c r="VJP2653" s="653"/>
      <c r="VJQ2653" s="653"/>
      <c r="VJR2653" s="653"/>
      <c r="VJS2653" s="653"/>
      <c r="VJT2653" s="653"/>
      <c r="VJU2653" s="653"/>
      <c r="VJV2653" s="653"/>
      <c r="VJW2653" s="653"/>
      <c r="VJX2653" s="653"/>
      <c r="VJY2653" s="653"/>
      <c r="VJZ2653" s="653"/>
      <c r="VKA2653" s="653"/>
      <c r="VKB2653" s="653"/>
      <c r="VKC2653" s="653"/>
      <c r="VKD2653" s="653"/>
      <c r="VKE2653" s="653"/>
      <c r="VKF2653" s="653"/>
      <c r="VKG2653" s="653"/>
      <c r="VKH2653" s="653"/>
      <c r="VKI2653" s="653"/>
      <c r="VKJ2653" s="653"/>
      <c r="VKK2653" s="653"/>
      <c r="VKL2653" s="653"/>
      <c r="VKM2653" s="653"/>
      <c r="VKN2653" s="653"/>
      <c r="VKO2653" s="653"/>
      <c r="VKP2653" s="653"/>
      <c r="VKQ2653" s="653"/>
      <c r="VKR2653" s="653"/>
      <c r="VKS2653" s="653"/>
      <c r="VKT2653" s="653"/>
      <c r="VKU2653" s="653"/>
      <c r="VKV2653" s="653"/>
      <c r="VKW2653" s="653"/>
      <c r="VKX2653" s="653"/>
      <c r="VKY2653" s="653"/>
      <c r="VKZ2653" s="653"/>
      <c r="VLA2653" s="653"/>
      <c r="VLB2653" s="653"/>
      <c r="VLC2653" s="653"/>
      <c r="VLD2653" s="653"/>
      <c r="VLE2653" s="653"/>
      <c r="VLF2653" s="653"/>
      <c r="VLG2653" s="653"/>
      <c r="VLH2653" s="653"/>
      <c r="VLI2653" s="653"/>
      <c r="VLJ2653" s="653"/>
      <c r="VLK2653" s="653"/>
      <c r="VLL2653" s="653"/>
      <c r="VLM2653" s="653"/>
      <c r="VLN2653" s="653"/>
      <c r="VLO2653" s="653"/>
      <c r="VLP2653" s="653"/>
      <c r="VLQ2653" s="653"/>
      <c r="VLR2653" s="653"/>
      <c r="VLS2653" s="653"/>
      <c r="VLT2653" s="653"/>
      <c r="VLU2653" s="653"/>
      <c r="VLV2653" s="653"/>
      <c r="VLW2653" s="653"/>
      <c r="VLX2653" s="653"/>
      <c r="VLY2653" s="653"/>
      <c r="VLZ2653" s="653"/>
      <c r="VMA2653" s="653"/>
      <c r="VMB2653" s="653"/>
      <c r="VMC2653" s="653"/>
      <c r="VMD2653" s="653"/>
      <c r="VME2653" s="653"/>
      <c r="VMF2653" s="653"/>
      <c r="VMG2653" s="653"/>
      <c r="VMH2653" s="653"/>
      <c r="VMI2653" s="653"/>
      <c r="VMJ2653" s="653"/>
      <c r="VMK2653" s="653"/>
      <c r="VML2653" s="653"/>
      <c r="VMM2653" s="653"/>
      <c r="VMN2653" s="653"/>
      <c r="VMO2653" s="653"/>
      <c r="VMP2653" s="653"/>
      <c r="VMQ2653" s="653"/>
      <c r="VMR2653" s="653"/>
      <c r="VMS2653" s="653"/>
      <c r="VMT2653" s="653"/>
      <c r="VMU2653" s="653"/>
      <c r="VMV2653" s="653"/>
      <c r="VMW2653" s="653"/>
      <c r="VMX2653" s="653"/>
      <c r="VMY2653" s="653"/>
      <c r="VMZ2653" s="653"/>
      <c r="VNA2653" s="653"/>
      <c r="VNB2653" s="653"/>
      <c r="VNC2653" s="653"/>
      <c r="VND2653" s="653"/>
      <c r="VNE2653" s="653"/>
      <c r="VNF2653" s="653"/>
      <c r="VNG2653" s="653"/>
      <c r="VNH2653" s="653"/>
      <c r="VNI2653" s="653"/>
      <c r="VNJ2653" s="653"/>
      <c r="VNK2653" s="653"/>
      <c r="VNL2653" s="653"/>
      <c r="VNM2653" s="653"/>
      <c r="VNN2653" s="653"/>
      <c r="VNO2653" s="653"/>
      <c r="VNP2653" s="653"/>
      <c r="VNQ2653" s="653"/>
      <c r="VNR2653" s="653"/>
      <c r="VNS2653" s="653"/>
      <c r="VNT2653" s="653"/>
      <c r="VNU2653" s="653"/>
      <c r="VNV2653" s="653"/>
      <c r="VNW2653" s="653"/>
      <c r="VNX2653" s="653"/>
      <c r="VNY2653" s="653"/>
      <c r="VNZ2653" s="653"/>
      <c r="VOA2653" s="653"/>
      <c r="VOB2653" s="653"/>
      <c r="VOC2653" s="653"/>
      <c r="VOD2653" s="653"/>
      <c r="VOE2653" s="653"/>
      <c r="VOF2653" s="653"/>
      <c r="VOG2653" s="653"/>
      <c r="VOH2653" s="653"/>
      <c r="VOI2653" s="653"/>
      <c r="VOJ2653" s="653"/>
      <c r="VOK2653" s="653"/>
      <c r="VOL2653" s="653"/>
      <c r="VOM2653" s="653"/>
      <c r="VON2653" s="653"/>
      <c r="VOO2653" s="653"/>
      <c r="VOP2653" s="653"/>
      <c r="VOQ2653" s="653"/>
      <c r="VOR2653" s="653"/>
      <c r="VOS2653" s="653"/>
      <c r="VOT2653" s="653"/>
      <c r="VOU2653" s="653"/>
      <c r="VOV2653" s="653"/>
      <c r="VOW2653" s="653"/>
      <c r="VOX2653" s="653"/>
      <c r="VOY2653" s="653"/>
      <c r="VOZ2653" s="653"/>
      <c r="VPA2653" s="653"/>
      <c r="VPB2653" s="653"/>
      <c r="VPC2653" s="653"/>
      <c r="VPD2653" s="653"/>
      <c r="VPE2653" s="653"/>
      <c r="VPF2653" s="653"/>
      <c r="VPG2653" s="653"/>
      <c r="VPH2653" s="653"/>
      <c r="VPI2653" s="653"/>
      <c r="VPJ2653" s="653"/>
      <c r="VPK2653" s="653"/>
      <c r="VPL2653" s="653"/>
      <c r="VPM2653" s="653"/>
      <c r="VPN2653" s="653"/>
      <c r="VPO2653" s="653"/>
      <c r="VPP2653" s="653"/>
      <c r="VPQ2653" s="653"/>
      <c r="VPR2653" s="653"/>
      <c r="VPS2653" s="653"/>
      <c r="VPT2653" s="653"/>
      <c r="VPU2653" s="653"/>
      <c r="VPV2653" s="653"/>
      <c r="VPW2653" s="653"/>
      <c r="VPX2653" s="653"/>
      <c r="VPY2653" s="653"/>
      <c r="VPZ2653" s="653"/>
      <c r="VQA2653" s="653"/>
      <c r="VQB2653" s="653"/>
      <c r="VQC2653" s="653"/>
      <c r="VQD2653" s="653"/>
      <c r="VQE2653" s="653"/>
      <c r="VQF2653" s="653"/>
      <c r="VQG2653" s="653"/>
      <c r="VQH2653" s="653"/>
      <c r="VQI2653" s="653"/>
      <c r="VQJ2653" s="653"/>
      <c r="VQK2653" s="653"/>
      <c r="VQL2653" s="653"/>
      <c r="VQM2653" s="653"/>
      <c r="VQN2653" s="653"/>
      <c r="VQO2653" s="653"/>
      <c r="VQP2653" s="653"/>
      <c r="VQQ2653" s="653"/>
      <c r="VQR2653" s="653"/>
      <c r="VQS2653" s="653"/>
      <c r="VQT2653" s="653"/>
      <c r="VQU2653" s="653"/>
      <c r="VQV2653" s="653"/>
      <c r="VQW2653" s="653"/>
      <c r="VQX2653" s="653"/>
      <c r="VQY2653" s="653"/>
      <c r="VQZ2653" s="653"/>
      <c r="VRA2653" s="653"/>
      <c r="VRB2653" s="653"/>
      <c r="VRC2653" s="653"/>
      <c r="VRD2653" s="653"/>
      <c r="VRE2653" s="653"/>
      <c r="VRF2653" s="653"/>
      <c r="VRG2653" s="653"/>
      <c r="VRH2653" s="653"/>
      <c r="VRI2653" s="653"/>
      <c r="VRJ2653" s="653"/>
      <c r="VRK2653" s="653"/>
      <c r="VRL2653" s="653"/>
      <c r="VRM2653" s="653"/>
      <c r="VRN2653" s="653"/>
      <c r="VRO2653" s="653"/>
      <c r="VRP2653" s="653"/>
      <c r="VRQ2653" s="653"/>
      <c r="VRR2653" s="653"/>
      <c r="VRS2653" s="653"/>
      <c r="VRT2653" s="653"/>
      <c r="VRU2653" s="653"/>
      <c r="VRV2653" s="653"/>
      <c r="VRW2653" s="653"/>
      <c r="VRX2653" s="653"/>
      <c r="VRY2653" s="653"/>
      <c r="VRZ2653" s="653"/>
      <c r="VSA2653" s="653"/>
      <c r="VSB2653" s="653"/>
      <c r="VSC2653" s="653"/>
      <c r="VSD2653" s="653"/>
      <c r="VSE2653" s="653"/>
      <c r="VSF2653" s="653"/>
      <c r="VSG2653" s="653"/>
      <c r="VSH2653" s="653"/>
      <c r="VSI2653" s="653"/>
      <c r="VSJ2653" s="653"/>
      <c r="VSK2653" s="653"/>
      <c r="VSL2653" s="653"/>
      <c r="VSM2653" s="653"/>
      <c r="VSN2653" s="653"/>
      <c r="VSO2653" s="653"/>
      <c r="VSP2653" s="653"/>
      <c r="VSQ2653" s="653"/>
      <c r="VSR2653" s="653"/>
      <c r="VSS2653" s="653"/>
      <c r="VST2653" s="653"/>
      <c r="VSU2653" s="653"/>
      <c r="VSV2653" s="653"/>
      <c r="VSW2653" s="653"/>
      <c r="VSX2653" s="653"/>
      <c r="VSY2653" s="653"/>
      <c r="VSZ2653" s="653"/>
      <c r="VTA2653" s="653"/>
      <c r="VTB2653" s="653"/>
      <c r="VTC2653" s="653"/>
      <c r="VTD2653" s="653"/>
      <c r="VTE2653" s="653"/>
      <c r="VTF2653" s="653"/>
      <c r="VTG2653" s="653"/>
      <c r="VTH2653" s="653"/>
      <c r="VTI2653" s="653"/>
      <c r="VTJ2653" s="653"/>
      <c r="VTK2653" s="653"/>
      <c r="VTL2653" s="653"/>
      <c r="VTM2653" s="653"/>
      <c r="VTN2653" s="653"/>
      <c r="VTO2653" s="653"/>
      <c r="VTP2653" s="653"/>
      <c r="VTQ2653" s="653"/>
      <c r="VTR2653" s="653"/>
      <c r="VTS2653" s="653"/>
      <c r="VTT2653" s="653"/>
      <c r="VTU2653" s="653"/>
      <c r="VTV2653" s="653"/>
      <c r="VTW2653" s="653"/>
      <c r="VTX2653" s="653"/>
      <c r="VTY2653" s="653"/>
      <c r="VTZ2653" s="653"/>
      <c r="VUA2653" s="653"/>
      <c r="VUB2653" s="653"/>
      <c r="VUC2653" s="653"/>
      <c r="VUD2653" s="653"/>
      <c r="VUE2653" s="653"/>
      <c r="VUF2653" s="653"/>
      <c r="VUG2653" s="653"/>
      <c r="VUH2653" s="653"/>
      <c r="VUI2653" s="653"/>
      <c r="VUJ2653" s="653"/>
      <c r="VUK2653" s="653"/>
      <c r="VUL2653" s="653"/>
      <c r="VUM2653" s="653"/>
      <c r="VUN2653" s="653"/>
      <c r="VUO2653" s="653"/>
      <c r="VUP2653" s="653"/>
      <c r="VUQ2653" s="653"/>
      <c r="VUR2653" s="653"/>
      <c r="VUS2653" s="653"/>
      <c r="VUT2653" s="653"/>
      <c r="VUU2653" s="653"/>
      <c r="VUV2653" s="653"/>
      <c r="VUW2653" s="653"/>
      <c r="VUX2653" s="653"/>
      <c r="VUY2653" s="653"/>
      <c r="VUZ2653" s="653"/>
      <c r="VVA2653" s="653"/>
      <c r="VVB2653" s="653"/>
      <c r="VVC2653" s="653"/>
      <c r="VVD2653" s="653"/>
      <c r="VVE2653" s="653"/>
      <c r="VVF2653" s="653"/>
      <c r="VVG2653" s="653"/>
      <c r="VVH2653" s="653"/>
      <c r="VVI2653" s="653"/>
      <c r="VVJ2653" s="653"/>
      <c r="VVK2653" s="653"/>
      <c r="VVL2653" s="653"/>
      <c r="VVM2653" s="653"/>
      <c r="VVN2653" s="653"/>
      <c r="VVO2653" s="653"/>
      <c r="VVP2653" s="653"/>
      <c r="VVQ2653" s="653"/>
      <c r="VVR2653" s="653"/>
      <c r="VVS2653" s="653"/>
      <c r="VVT2653" s="653"/>
      <c r="VVU2653" s="653"/>
      <c r="VVV2653" s="653"/>
      <c r="VVW2653" s="653"/>
      <c r="VVX2653" s="653"/>
      <c r="VVY2653" s="653"/>
      <c r="VVZ2653" s="653"/>
      <c r="VWA2653" s="653"/>
      <c r="VWB2653" s="653"/>
      <c r="VWC2653" s="653"/>
      <c r="VWD2653" s="653"/>
      <c r="VWE2653" s="653"/>
      <c r="VWF2653" s="653"/>
      <c r="VWG2653" s="653"/>
      <c r="VWH2653" s="653"/>
      <c r="VWI2653" s="653"/>
      <c r="VWJ2653" s="653"/>
      <c r="VWK2653" s="653"/>
      <c r="VWL2653" s="653"/>
      <c r="VWM2653" s="653"/>
      <c r="VWN2653" s="653"/>
      <c r="VWO2653" s="653"/>
      <c r="VWP2653" s="653"/>
      <c r="VWQ2653" s="653"/>
      <c r="VWR2653" s="653"/>
      <c r="VWS2653" s="653"/>
      <c r="VWT2653" s="653"/>
      <c r="VWU2653" s="653"/>
      <c r="VWV2653" s="653"/>
      <c r="VWW2653" s="653"/>
      <c r="VWX2653" s="653"/>
      <c r="VWY2653" s="653"/>
      <c r="VWZ2653" s="653"/>
      <c r="VXA2653" s="653"/>
      <c r="VXB2653" s="653"/>
      <c r="VXC2653" s="653"/>
      <c r="VXD2653" s="653"/>
      <c r="VXE2653" s="653"/>
      <c r="VXF2653" s="653"/>
      <c r="VXG2653" s="653"/>
      <c r="VXH2653" s="653"/>
      <c r="VXI2653" s="653"/>
      <c r="VXJ2653" s="653"/>
      <c r="VXK2653" s="653"/>
      <c r="VXL2653" s="653"/>
      <c r="VXM2653" s="653"/>
      <c r="VXN2653" s="653"/>
      <c r="VXO2653" s="653"/>
      <c r="VXP2653" s="653"/>
      <c r="VXQ2653" s="653"/>
      <c r="VXR2653" s="653"/>
      <c r="VXS2653" s="653"/>
      <c r="VXT2653" s="653"/>
      <c r="VXU2653" s="653"/>
      <c r="VXV2653" s="653"/>
      <c r="VXW2653" s="653"/>
      <c r="VXX2653" s="653"/>
      <c r="VXY2653" s="653"/>
      <c r="VXZ2653" s="653"/>
      <c r="VYA2653" s="653"/>
      <c r="VYB2653" s="653"/>
      <c r="VYC2653" s="653"/>
      <c r="VYD2653" s="653"/>
      <c r="VYE2653" s="653"/>
      <c r="VYF2653" s="653"/>
      <c r="VYG2653" s="653"/>
      <c r="VYH2653" s="653"/>
      <c r="VYI2653" s="653"/>
      <c r="VYJ2653" s="653"/>
      <c r="VYK2653" s="653"/>
      <c r="VYL2653" s="653"/>
      <c r="VYM2653" s="653"/>
      <c r="VYN2653" s="653"/>
      <c r="VYO2653" s="653"/>
      <c r="VYP2653" s="653"/>
      <c r="VYQ2653" s="653"/>
      <c r="VYR2653" s="653"/>
      <c r="VYS2653" s="653"/>
      <c r="VYT2653" s="653"/>
      <c r="VYU2653" s="653"/>
      <c r="VYV2653" s="653"/>
      <c r="VYW2653" s="653"/>
      <c r="VYX2653" s="653"/>
      <c r="VYY2653" s="653"/>
      <c r="VYZ2653" s="653"/>
      <c r="VZA2653" s="653"/>
      <c r="VZB2653" s="653"/>
      <c r="VZC2653" s="653"/>
      <c r="VZD2653" s="653"/>
      <c r="VZE2653" s="653"/>
      <c r="VZF2653" s="653"/>
      <c r="VZG2653" s="653"/>
      <c r="VZH2653" s="653"/>
      <c r="VZI2653" s="653"/>
      <c r="VZJ2653" s="653"/>
      <c r="VZK2653" s="653"/>
      <c r="VZL2653" s="653"/>
      <c r="VZM2653" s="653"/>
      <c r="VZN2653" s="653"/>
      <c r="VZO2653" s="653"/>
      <c r="VZP2653" s="653"/>
      <c r="VZQ2653" s="653"/>
      <c r="VZR2653" s="653"/>
      <c r="VZS2653" s="653"/>
      <c r="VZT2653" s="653"/>
      <c r="VZU2653" s="653"/>
      <c r="VZV2653" s="653"/>
      <c r="VZW2653" s="653"/>
      <c r="VZX2653" s="653"/>
      <c r="VZY2653" s="653"/>
      <c r="VZZ2653" s="653"/>
      <c r="WAA2653" s="653"/>
      <c r="WAB2653" s="653"/>
      <c r="WAC2653" s="653"/>
      <c r="WAD2653" s="653"/>
      <c r="WAE2653" s="653"/>
      <c r="WAF2653" s="653"/>
      <c r="WAG2653" s="653"/>
      <c r="WAH2653" s="653"/>
      <c r="WAI2653" s="653"/>
      <c r="WAJ2653" s="653"/>
      <c r="WAK2653" s="653"/>
      <c r="WAL2653" s="653"/>
      <c r="WAM2653" s="653"/>
      <c r="WAN2653" s="653"/>
      <c r="WAO2653" s="653"/>
      <c r="WAP2653" s="653"/>
      <c r="WAQ2653" s="653"/>
      <c r="WAR2653" s="653"/>
      <c r="WAS2653" s="653"/>
      <c r="WAT2653" s="653"/>
      <c r="WAU2653" s="653"/>
      <c r="WAV2653" s="653"/>
      <c r="WAW2653" s="653"/>
      <c r="WAX2653" s="653"/>
      <c r="WAY2653" s="653"/>
      <c r="WAZ2653" s="653"/>
      <c r="WBA2653" s="653"/>
      <c r="WBB2653" s="653"/>
      <c r="WBC2653" s="653"/>
      <c r="WBD2653" s="653"/>
      <c r="WBE2653" s="653"/>
      <c r="WBF2653" s="653"/>
      <c r="WBG2653" s="653"/>
      <c r="WBH2653" s="653"/>
      <c r="WBI2653" s="653"/>
      <c r="WBJ2653" s="653"/>
      <c r="WBK2653" s="653"/>
      <c r="WBL2653" s="653"/>
      <c r="WBM2653" s="653"/>
      <c r="WBN2653" s="653"/>
      <c r="WBO2653" s="653"/>
      <c r="WBP2653" s="653"/>
      <c r="WBQ2653" s="653"/>
      <c r="WBR2653" s="653"/>
      <c r="WBS2653" s="653"/>
      <c r="WBT2653" s="653"/>
      <c r="WBU2653" s="653"/>
      <c r="WBV2653" s="653"/>
      <c r="WBW2653" s="653"/>
      <c r="WBX2653" s="653"/>
      <c r="WBY2653" s="653"/>
      <c r="WBZ2653" s="653"/>
      <c r="WCA2653" s="653"/>
      <c r="WCB2653" s="653"/>
      <c r="WCC2653" s="653"/>
      <c r="WCD2653" s="653"/>
      <c r="WCE2653" s="653"/>
      <c r="WCF2653" s="653"/>
      <c r="WCG2653" s="653"/>
      <c r="WCH2653" s="653"/>
      <c r="WCI2653" s="653"/>
      <c r="WCJ2653" s="653"/>
      <c r="WCK2653" s="653"/>
      <c r="WCL2653" s="653"/>
      <c r="WCM2653" s="653"/>
      <c r="WCN2653" s="653"/>
      <c r="WCO2653" s="653"/>
      <c r="WCP2653" s="653"/>
      <c r="WCQ2653" s="653"/>
      <c r="WCR2653" s="653"/>
      <c r="WCS2653" s="653"/>
      <c r="WCT2653" s="653"/>
      <c r="WCU2653" s="653"/>
      <c r="WCV2653" s="653"/>
      <c r="WCW2653" s="653"/>
      <c r="WCX2653" s="653"/>
      <c r="WCY2653" s="653"/>
      <c r="WCZ2653" s="653"/>
      <c r="WDA2653" s="653"/>
      <c r="WDB2653" s="653"/>
      <c r="WDC2653" s="653"/>
      <c r="WDD2653" s="653"/>
      <c r="WDE2653" s="653"/>
      <c r="WDF2653" s="653"/>
      <c r="WDG2653" s="653"/>
      <c r="WDH2653" s="653"/>
      <c r="WDI2653" s="653"/>
      <c r="WDJ2653" s="653"/>
      <c r="WDK2653" s="653"/>
      <c r="WDL2653" s="653"/>
      <c r="WDM2653" s="653"/>
      <c r="WDN2653" s="653"/>
      <c r="WDO2653" s="653"/>
      <c r="WDP2653" s="653"/>
      <c r="WDQ2653" s="653"/>
      <c r="WDR2653" s="653"/>
      <c r="WDS2653" s="653"/>
      <c r="WDT2653" s="653"/>
      <c r="WDU2653" s="653"/>
      <c r="WDV2653" s="653"/>
      <c r="WDW2653" s="653"/>
      <c r="WDX2653" s="653"/>
      <c r="WDY2653" s="653"/>
      <c r="WDZ2653" s="653"/>
      <c r="WEA2653" s="653"/>
      <c r="WEB2653" s="653"/>
      <c r="WEC2653" s="653"/>
      <c r="WED2653" s="653"/>
      <c r="WEE2653" s="653"/>
      <c r="WEF2653" s="653"/>
      <c r="WEG2653" s="653"/>
      <c r="WEH2653" s="653"/>
      <c r="WEI2653" s="653"/>
      <c r="WEJ2653" s="653"/>
      <c r="WEK2653" s="653"/>
      <c r="WEL2653" s="653"/>
      <c r="WEM2653" s="653"/>
      <c r="WEN2653" s="653"/>
      <c r="WEO2653" s="653"/>
      <c r="WEP2653" s="653"/>
      <c r="WEQ2653" s="653"/>
      <c r="WER2653" s="653"/>
      <c r="WES2653" s="653"/>
      <c r="WET2653" s="653"/>
      <c r="WEU2653" s="653"/>
      <c r="WEV2653" s="653"/>
      <c r="WEW2653" s="653"/>
      <c r="WEX2653" s="653"/>
      <c r="WEY2653" s="653"/>
      <c r="WEZ2653" s="653"/>
      <c r="WFA2653" s="653"/>
      <c r="WFB2653" s="653"/>
      <c r="WFC2653" s="653"/>
      <c r="WFD2653" s="653"/>
      <c r="WFE2653" s="653"/>
      <c r="WFF2653" s="653"/>
      <c r="WFG2653" s="653"/>
      <c r="WFH2653" s="653"/>
      <c r="WFI2653" s="653"/>
      <c r="WFJ2653" s="653"/>
      <c r="WFK2653" s="653"/>
      <c r="WFL2653" s="653"/>
      <c r="WFM2653" s="653"/>
      <c r="WFN2653" s="653"/>
      <c r="WFO2653" s="653"/>
      <c r="WFP2653" s="653"/>
      <c r="WFQ2653" s="653"/>
      <c r="WFR2653" s="653"/>
      <c r="WFS2653" s="653"/>
      <c r="WFT2653" s="653"/>
      <c r="WFU2653" s="653"/>
      <c r="WFV2653" s="653"/>
      <c r="WFW2653" s="653"/>
      <c r="WFX2653" s="653"/>
      <c r="WFY2653" s="653"/>
      <c r="WFZ2653" s="653"/>
      <c r="WGA2653" s="653"/>
      <c r="WGB2653" s="653"/>
      <c r="WGC2653" s="653"/>
      <c r="WGD2653" s="653"/>
      <c r="WGE2653" s="653"/>
      <c r="WGF2653" s="653"/>
      <c r="WGG2653" s="653"/>
      <c r="WGH2653" s="653"/>
      <c r="WGI2653" s="653"/>
      <c r="WGJ2653" s="653"/>
      <c r="WGK2653" s="653"/>
      <c r="WGL2653" s="653"/>
      <c r="WGM2653" s="653"/>
      <c r="WGN2653" s="653"/>
      <c r="WGO2653" s="653"/>
      <c r="WGP2653" s="653"/>
      <c r="WGQ2653" s="653"/>
      <c r="WGR2653" s="653"/>
      <c r="WGS2653" s="653"/>
      <c r="WGT2653" s="653"/>
      <c r="WGU2653" s="653"/>
      <c r="WGV2653" s="653"/>
      <c r="WGW2653" s="653"/>
      <c r="WGX2653" s="653"/>
      <c r="WGY2653" s="653"/>
      <c r="WGZ2653" s="653"/>
      <c r="WHA2653" s="653"/>
      <c r="WHB2653" s="653"/>
      <c r="WHC2653" s="653"/>
      <c r="WHD2653" s="653"/>
      <c r="WHE2653" s="653"/>
      <c r="WHF2653" s="653"/>
      <c r="WHG2653" s="653"/>
      <c r="WHH2653" s="653"/>
      <c r="WHI2653" s="653"/>
      <c r="WHJ2653" s="653"/>
      <c r="WHK2653" s="653"/>
      <c r="WHL2653" s="653"/>
      <c r="WHM2653" s="653"/>
      <c r="WHN2653" s="653"/>
      <c r="WHO2653" s="653"/>
      <c r="WHP2653" s="653"/>
      <c r="WHQ2653" s="653"/>
      <c r="WHR2653" s="653"/>
      <c r="WHS2653" s="653"/>
      <c r="WHT2653" s="653"/>
      <c r="WHU2653" s="653"/>
      <c r="WHV2653" s="653"/>
      <c r="WHW2653" s="653"/>
      <c r="WHX2653" s="653"/>
      <c r="WHY2653" s="653"/>
      <c r="WHZ2653" s="653"/>
      <c r="WIA2653" s="653"/>
      <c r="WIB2653" s="653"/>
      <c r="WIC2653" s="653"/>
      <c r="WID2653" s="653"/>
      <c r="WIE2653" s="653"/>
      <c r="WIF2653" s="653"/>
      <c r="WIG2653" s="653"/>
      <c r="WIH2653" s="653"/>
      <c r="WII2653" s="653"/>
      <c r="WIJ2653" s="653"/>
      <c r="WIK2653" s="653"/>
      <c r="WIL2653" s="653"/>
      <c r="WIM2653" s="653"/>
      <c r="WIN2653" s="653"/>
      <c r="WIO2653" s="653"/>
      <c r="WIP2653" s="653"/>
      <c r="WIQ2653" s="653"/>
      <c r="WIR2653" s="653"/>
      <c r="WIS2653" s="653"/>
      <c r="WIT2653" s="653"/>
      <c r="WIU2653" s="653"/>
      <c r="WIV2653" s="653"/>
      <c r="WIW2653" s="653"/>
      <c r="WIX2653" s="653"/>
      <c r="WIY2653" s="653"/>
      <c r="WIZ2653" s="653"/>
      <c r="WJA2653" s="653"/>
      <c r="WJB2653" s="653"/>
      <c r="WJC2653" s="653"/>
      <c r="WJD2653" s="653"/>
      <c r="WJE2653" s="653"/>
      <c r="WJF2653" s="653"/>
      <c r="WJG2653" s="653"/>
      <c r="WJH2653" s="653"/>
      <c r="WJI2653" s="653"/>
      <c r="WJJ2653" s="653"/>
      <c r="WJK2653" s="653"/>
      <c r="WJL2653" s="653"/>
      <c r="WJM2653" s="653"/>
      <c r="WJN2653" s="653"/>
      <c r="WJO2653" s="653"/>
      <c r="WJP2653" s="653"/>
      <c r="WJQ2653" s="653"/>
      <c r="WJR2653" s="653"/>
      <c r="WJS2653" s="653"/>
      <c r="WJT2653" s="653"/>
      <c r="WJU2653" s="653"/>
      <c r="WJV2653" s="653"/>
      <c r="WJW2653" s="653"/>
      <c r="WJX2653" s="653"/>
      <c r="WJY2653" s="653"/>
      <c r="WJZ2653" s="653"/>
      <c r="WKA2653" s="653"/>
      <c r="WKB2653" s="653"/>
      <c r="WKC2653" s="653"/>
      <c r="WKD2653" s="653"/>
      <c r="WKE2653" s="653"/>
      <c r="WKF2653" s="653"/>
      <c r="WKG2653" s="653"/>
      <c r="WKH2653" s="653"/>
      <c r="WKI2653" s="653"/>
      <c r="WKJ2653" s="653"/>
      <c r="WKK2653" s="653"/>
      <c r="WKL2653" s="653"/>
      <c r="WKM2653" s="653"/>
      <c r="WKN2653" s="653"/>
      <c r="WKO2653" s="653"/>
      <c r="WKP2653" s="653"/>
      <c r="WKQ2653" s="653"/>
      <c r="WKR2653" s="653"/>
      <c r="WKS2653" s="653"/>
      <c r="WKT2653" s="653"/>
      <c r="WKU2653" s="653"/>
      <c r="WKV2653" s="653"/>
      <c r="WKW2653" s="653"/>
      <c r="WKX2653" s="653"/>
      <c r="WKY2653" s="653"/>
      <c r="WKZ2653" s="653"/>
      <c r="WLA2653" s="653"/>
      <c r="WLB2653" s="653"/>
      <c r="WLC2653" s="653"/>
      <c r="WLD2653" s="653"/>
      <c r="WLE2653" s="653"/>
      <c r="WLF2653" s="653"/>
      <c r="WLG2653" s="653"/>
      <c r="WLH2653" s="653"/>
      <c r="WLI2653" s="653"/>
      <c r="WLJ2653" s="653"/>
      <c r="WLK2653" s="653"/>
      <c r="WLL2653" s="653"/>
      <c r="WLM2653" s="653"/>
      <c r="WLN2653" s="653"/>
      <c r="WLO2653" s="653"/>
      <c r="WLP2653" s="653"/>
      <c r="WLQ2653" s="653"/>
      <c r="WLR2653" s="653"/>
      <c r="WLS2653" s="653"/>
      <c r="WLT2653" s="653"/>
      <c r="WLU2653" s="653"/>
      <c r="WLV2653" s="653"/>
      <c r="WLW2653" s="653"/>
      <c r="WLX2653" s="653"/>
      <c r="WLY2653" s="653"/>
      <c r="WLZ2653" s="653"/>
      <c r="WMA2653" s="653"/>
      <c r="WMB2653" s="653"/>
      <c r="WMC2653" s="653"/>
      <c r="WMD2653" s="653"/>
      <c r="WME2653" s="653"/>
      <c r="WMF2653" s="653"/>
      <c r="WMG2653" s="653"/>
      <c r="WMH2653" s="653"/>
      <c r="WMI2653" s="653"/>
      <c r="WMJ2653" s="653"/>
      <c r="WMK2653" s="653"/>
      <c r="WML2653" s="653"/>
      <c r="WMM2653" s="653"/>
      <c r="WMN2653" s="653"/>
      <c r="WMO2653" s="653"/>
      <c r="WMP2653" s="653"/>
      <c r="WMQ2653" s="653"/>
      <c r="WMR2653" s="653"/>
      <c r="WMS2653" s="653"/>
      <c r="WMT2653" s="653"/>
      <c r="WMU2653" s="653"/>
      <c r="WMV2653" s="653"/>
      <c r="WMW2653" s="653"/>
      <c r="WMX2653" s="653"/>
      <c r="WMY2653" s="653"/>
      <c r="WMZ2653" s="653"/>
      <c r="WNA2653" s="653"/>
      <c r="WNB2653" s="653"/>
      <c r="WNC2653" s="653"/>
      <c r="WND2653" s="653"/>
      <c r="WNE2653" s="653"/>
      <c r="WNF2653" s="653"/>
      <c r="WNG2653" s="653"/>
      <c r="WNH2653" s="653"/>
      <c r="WNI2653" s="653"/>
      <c r="WNJ2653" s="653"/>
      <c r="WNK2653" s="653"/>
      <c r="WNL2653" s="653"/>
      <c r="WNM2653" s="653"/>
      <c r="WNN2653" s="653"/>
      <c r="WNO2653" s="653"/>
      <c r="WNP2653" s="653"/>
      <c r="WNQ2653" s="653"/>
      <c r="WNR2653" s="653"/>
      <c r="WNS2653" s="653"/>
      <c r="WNT2653" s="653"/>
      <c r="WNU2653" s="653"/>
      <c r="WNV2653" s="653"/>
      <c r="WNW2653" s="653"/>
      <c r="WNX2653" s="653"/>
      <c r="WNY2653" s="653"/>
      <c r="WNZ2653" s="653"/>
      <c r="WOA2653" s="653"/>
      <c r="WOB2653" s="653"/>
      <c r="WOC2653" s="653"/>
      <c r="WOD2653" s="653"/>
      <c r="WOE2653" s="653"/>
      <c r="WOF2653" s="653"/>
      <c r="WOG2653" s="653"/>
      <c r="WOH2653" s="653"/>
      <c r="WOI2653" s="653"/>
      <c r="WOJ2653" s="653"/>
      <c r="WOK2653" s="653"/>
      <c r="WOL2653" s="653"/>
      <c r="WOM2653" s="653"/>
      <c r="WON2653" s="653"/>
      <c r="WOO2653" s="653"/>
      <c r="WOP2653" s="653"/>
      <c r="WOQ2653" s="653"/>
      <c r="WOR2653" s="653"/>
      <c r="WOS2653" s="653"/>
      <c r="WOT2653" s="653"/>
      <c r="WOU2653" s="653"/>
      <c r="WOV2653" s="653"/>
      <c r="WOW2653" s="653"/>
      <c r="WOX2653" s="653"/>
      <c r="WOY2653" s="653"/>
      <c r="WOZ2653" s="653"/>
      <c r="WPA2653" s="653"/>
      <c r="WPB2653" s="653"/>
      <c r="WPC2653" s="653"/>
      <c r="WPD2653" s="653"/>
      <c r="WPE2653" s="653"/>
      <c r="WPF2653" s="653"/>
      <c r="WPG2653" s="653"/>
      <c r="WPH2653" s="653"/>
      <c r="WPI2653" s="653"/>
      <c r="WPJ2653" s="653"/>
      <c r="WPK2653" s="653"/>
      <c r="WPL2653" s="653"/>
      <c r="WPM2653" s="653"/>
      <c r="WPN2653" s="653"/>
      <c r="WPO2653" s="653"/>
      <c r="WPP2653" s="653"/>
      <c r="WPQ2653" s="653"/>
      <c r="WPR2653" s="653"/>
      <c r="WPS2653" s="653"/>
      <c r="WPT2653" s="653"/>
      <c r="WPU2653" s="653"/>
      <c r="WPV2653" s="653"/>
      <c r="WPW2653" s="653"/>
      <c r="WPX2653" s="653"/>
      <c r="WPY2653" s="653"/>
      <c r="WPZ2653" s="653"/>
      <c r="WQA2653" s="653"/>
      <c r="WQB2653" s="653"/>
      <c r="WQC2653" s="653"/>
      <c r="WQD2653" s="653"/>
      <c r="WQE2653" s="653"/>
      <c r="WQF2653" s="653"/>
      <c r="WQG2653" s="653"/>
      <c r="WQH2653" s="653"/>
      <c r="WQI2653" s="653"/>
      <c r="WQJ2653" s="653"/>
      <c r="WQK2653" s="653"/>
      <c r="WQL2653" s="653"/>
      <c r="WQM2653" s="653"/>
      <c r="WQN2653" s="653"/>
      <c r="WQO2653" s="653"/>
      <c r="WQP2653" s="653"/>
      <c r="WQQ2653" s="653"/>
      <c r="WQR2653" s="653"/>
      <c r="WQS2653" s="653"/>
      <c r="WQT2653" s="653"/>
      <c r="WQU2653" s="653"/>
      <c r="WQV2653" s="653"/>
      <c r="WQW2653" s="653"/>
      <c r="WQX2653" s="653"/>
      <c r="WQY2653" s="653"/>
      <c r="WQZ2653" s="653"/>
      <c r="WRA2653" s="653"/>
      <c r="WRB2653" s="653"/>
      <c r="WRC2653" s="653"/>
      <c r="WRD2653" s="653"/>
      <c r="WRE2653" s="653"/>
      <c r="WRF2653" s="653"/>
      <c r="WRG2653" s="653"/>
      <c r="WRH2653" s="653"/>
      <c r="WRI2653" s="653"/>
      <c r="WRJ2653" s="653"/>
      <c r="WRK2653" s="653"/>
      <c r="WRL2653" s="653"/>
      <c r="WRM2653" s="653"/>
      <c r="WRN2653" s="653"/>
      <c r="WRO2653" s="653"/>
      <c r="WRP2653" s="653"/>
      <c r="WRQ2653" s="653"/>
      <c r="WRR2653" s="653"/>
      <c r="WRS2653" s="653"/>
      <c r="WRT2653" s="653"/>
      <c r="WRU2653" s="653"/>
      <c r="WRV2653" s="653"/>
      <c r="WRW2653" s="653"/>
      <c r="WRX2653" s="653"/>
      <c r="WRY2653" s="653"/>
      <c r="WRZ2653" s="653"/>
      <c r="WSA2653" s="653"/>
      <c r="WSB2653" s="653"/>
      <c r="WSC2653" s="653"/>
      <c r="WSD2653" s="653"/>
      <c r="WSE2653" s="653"/>
      <c r="WSF2653" s="653"/>
      <c r="WSG2653" s="653"/>
      <c r="WSH2653" s="653"/>
      <c r="WSI2653" s="653"/>
      <c r="WSJ2653" s="653"/>
      <c r="WSK2653" s="653"/>
      <c r="WSL2653" s="653"/>
      <c r="WSM2653" s="653"/>
      <c r="WSN2653" s="653"/>
      <c r="WSO2653" s="653"/>
      <c r="WSP2653" s="653"/>
      <c r="WSQ2653" s="653"/>
      <c r="WSR2653" s="653"/>
      <c r="WSS2653" s="653"/>
      <c r="WST2653" s="653"/>
      <c r="WSU2653" s="653"/>
      <c r="WSV2653" s="653"/>
      <c r="WSW2653" s="653"/>
      <c r="WSX2653" s="653"/>
      <c r="WSY2653" s="653"/>
      <c r="WSZ2653" s="653"/>
      <c r="WTA2653" s="653"/>
      <c r="WTB2653" s="653"/>
      <c r="WTC2653" s="653"/>
      <c r="WTD2653" s="653"/>
      <c r="WTE2653" s="653"/>
      <c r="WTF2653" s="653"/>
      <c r="WTG2653" s="653"/>
      <c r="WTH2653" s="653"/>
      <c r="WTI2653" s="653"/>
      <c r="WTJ2653" s="653"/>
      <c r="WTK2653" s="653"/>
      <c r="WTL2653" s="653"/>
      <c r="WTM2653" s="653"/>
      <c r="WTN2653" s="653"/>
      <c r="WTO2653" s="653"/>
      <c r="WTP2653" s="653"/>
      <c r="WTQ2653" s="653"/>
      <c r="WTR2653" s="653"/>
      <c r="WTS2653" s="653"/>
      <c r="WTT2653" s="653"/>
      <c r="WTU2653" s="653"/>
      <c r="WTV2653" s="653"/>
      <c r="WTW2653" s="653"/>
      <c r="WTX2653" s="653"/>
      <c r="WTY2653" s="653"/>
      <c r="WTZ2653" s="653"/>
      <c r="WUA2653" s="653"/>
      <c r="WUB2653" s="653"/>
      <c r="WUC2653" s="653"/>
      <c r="WUD2653" s="653"/>
      <c r="WUE2653" s="653"/>
      <c r="WUF2653" s="653"/>
      <c r="WUG2653" s="653"/>
      <c r="WUH2653" s="653"/>
      <c r="WUI2653" s="653"/>
      <c r="WUJ2653" s="653"/>
      <c r="WUK2653" s="653"/>
      <c r="WUL2653" s="653"/>
      <c r="WUM2653" s="653"/>
      <c r="WUN2653" s="653"/>
      <c r="WUO2653" s="653"/>
      <c r="WUP2653" s="653"/>
      <c r="WUQ2653" s="653"/>
      <c r="WUR2653" s="653"/>
      <c r="WUS2653" s="653"/>
      <c r="WUT2653" s="653"/>
      <c r="WUU2653" s="653"/>
      <c r="WUV2653" s="653"/>
      <c r="WUW2653" s="653"/>
      <c r="WUX2653" s="653"/>
      <c r="WUY2653" s="653"/>
      <c r="WUZ2653" s="653"/>
      <c r="WVA2653" s="653"/>
      <c r="WVB2653" s="653"/>
      <c r="WVC2653" s="653"/>
      <c r="WVD2653" s="653"/>
      <c r="WVE2653" s="653"/>
      <c r="WVF2653" s="653"/>
      <c r="WVG2653" s="653"/>
      <c r="WVH2653" s="653"/>
      <c r="WVI2653" s="653"/>
      <c r="WVJ2653" s="653"/>
      <c r="WVK2653" s="653"/>
      <c r="WVL2653" s="653"/>
      <c r="WVM2653" s="653"/>
      <c r="WVN2653" s="653"/>
      <c r="WVO2653" s="653"/>
      <c r="WVP2653" s="653"/>
      <c r="WVQ2653" s="653"/>
      <c r="WVR2653" s="653"/>
      <c r="WVS2653" s="653"/>
      <c r="WVT2653" s="653"/>
      <c r="WVU2653" s="653"/>
      <c r="WVV2653" s="653"/>
      <c r="WVW2653" s="653"/>
      <c r="WVX2653" s="653"/>
      <c r="WVY2653" s="653"/>
      <c r="WVZ2653" s="653"/>
      <c r="WWA2653" s="653"/>
      <c r="WWB2653" s="653"/>
      <c r="WWC2653" s="653"/>
      <c r="WWD2653" s="653"/>
      <c r="WWE2653" s="653"/>
      <c r="WWF2653" s="653"/>
      <c r="WWG2653" s="653"/>
      <c r="WWH2653" s="653"/>
      <c r="WWI2653" s="653"/>
      <c r="WWJ2653" s="653"/>
      <c r="WWK2653" s="653"/>
      <c r="WWL2653" s="653"/>
      <c r="WWM2653" s="653"/>
      <c r="WWN2653" s="653"/>
      <c r="WWO2653" s="653"/>
      <c r="WWP2653" s="653"/>
      <c r="WWQ2653" s="653"/>
      <c r="WWR2653" s="653"/>
      <c r="WWS2653" s="653"/>
      <c r="WWT2653" s="653"/>
      <c r="WWU2653" s="653"/>
      <c r="WWV2653" s="653"/>
      <c r="WWW2653" s="653"/>
      <c r="WWX2653" s="653"/>
      <c r="WWY2653" s="653"/>
      <c r="WWZ2653" s="653"/>
      <c r="WXA2653" s="653"/>
      <c r="WXB2653" s="653"/>
      <c r="WXC2653" s="653"/>
      <c r="WXD2653" s="653"/>
      <c r="WXE2653" s="653"/>
      <c r="WXF2653" s="653"/>
      <c r="WXG2653" s="653"/>
      <c r="WXH2653" s="653"/>
      <c r="WXI2653" s="653"/>
      <c r="WXJ2653" s="653"/>
      <c r="WXK2653" s="653"/>
      <c r="WXL2653" s="653"/>
      <c r="WXM2653" s="653"/>
      <c r="WXN2653" s="653"/>
      <c r="WXO2653" s="653"/>
      <c r="WXP2653" s="653"/>
      <c r="WXQ2653" s="653"/>
      <c r="WXR2653" s="653"/>
      <c r="WXS2653" s="653"/>
      <c r="WXT2653" s="653"/>
      <c r="WXU2653" s="653"/>
      <c r="WXV2653" s="653"/>
      <c r="WXW2653" s="653"/>
      <c r="WXX2653" s="653"/>
      <c r="WXY2653" s="653"/>
      <c r="WXZ2653" s="653"/>
      <c r="WYA2653" s="653"/>
      <c r="WYB2653" s="653"/>
      <c r="WYC2653" s="653"/>
      <c r="WYD2653" s="653"/>
      <c r="WYE2653" s="653"/>
      <c r="WYF2653" s="653"/>
      <c r="WYG2653" s="653"/>
      <c r="WYH2653" s="653"/>
      <c r="WYI2653" s="653"/>
      <c r="WYJ2653" s="653"/>
      <c r="WYK2653" s="653"/>
      <c r="WYL2653" s="653"/>
      <c r="WYM2653" s="653"/>
      <c r="WYN2653" s="653"/>
      <c r="WYO2653" s="653"/>
      <c r="WYP2653" s="653"/>
      <c r="WYQ2653" s="653"/>
      <c r="WYR2653" s="653"/>
      <c r="WYS2653" s="653"/>
      <c r="WYT2653" s="653"/>
      <c r="WYU2653" s="653"/>
      <c r="WYV2653" s="653"/>
      <c r="WYW2653" s="653"/>
      <c r="WYX2653" s="653"/>
      <c r="WYY2653" s="653"/>
      <c r="WYZ2653" s="653"/>
      <c r="WZA2653" s="653"/>
      <c r="WZB2653" s="653"/>
      <c r="WZC2653" s="653"/>
      <c r="WZD2653" s="653"/>
      <c r="WZE2653" s="653"/>
      <c r="WZF2653" s="653"/>
      <c r="WZG2653" s="653"/>
      <c r="WZH2653" s="653"/>
      <c r="WZI2653" s="653"/>
      <c r="WZJ2653" s="653"/>
      <c r="WZK2653" s="653"/>
      <c r="WZL2653" s="653"/>
      <c r="WZM2653" s="653"/>
      <c r="WZN2653" s="653"/>
      <c r="WZO2653" s="653"/>
      <c r="WZP2653" s="653"/>
      <c r="WZQ2653" s="653"/>
      <c r="WZR2653" s="653"/>
      <c r="WZS2653" s="653"/>
      <c r="WZT2653" s="653"/>
      <c r="WZU2653" s="653"/>
      <c r="WZV2653" s="653"/>
      <c r="WZW2653" s="653"/>
      <c r="WZX2653" s="653"/>
      <c r="WZY2653" s="653"/>
      <c r="WZZ2653" s="653"/>
      <c r="XAA2653" s="653"/>
      <c r="XAB2653" s="653"/>
      <c r="XAC2653" s="653"/>
      <c r="XAD2653" s="653"/>
      <c r="XAE2653" s="653"/>
      <c r="XAF2653" s="653"/>
      <c r="XAG2653" s="653"/>
      <c r="XAH2653" s="653"/>
      <c r="XAI2653" s="653"/>
      <c r="XAJ2653" s="653"/>
      <c r="XAK2653" s="653"/>
      <c r="XAL2653" s="653"/>
      <c r="XAM2653" s="653"/>
      <c r="XAN2653" s="653"/>
      <c r="XAO2653" s="653"/>
      <c r="XAP2653" s="653"/>
      <c r="XAQ2653" s="653"/>
      <c r="XAR2653" s="653"/>
      <c r="XAS2653" s="653"/>
      <c r="XAT2653" s="653"/>
      <c r="XAU2653" s="653"/>
      <c r="XAV2653" s="653"/>
      <c r="XAW2653" s="653"/>
      <c r="XAX2653" s="653"/>
      <c r="XAY2653" s="653"/>
      <c r="XAZ2653" s="653"/>
      <c r="XBA2653" s="653"/>
      <c r="XBB2653" s="653"/>
      <c r="XBC2653" s="653"/>
      <c r="XBD2653" s="653"/>
      <c r="XBE2653" s="653"/>
      <c r="XBF2653" s="653"/>
      <c r="XBG2653" s="653"/>
      <c r="XBH2653" s="653"/>
      <c r="XBI2653" s="653"/>
      <c r="XBJ2653" s="653"/>
      <c r="XBK2653" s="653"/>
      <c r="XBL2653" s="653"/>
      <c r="XBM2653" s="653"/>
      <c r="XBN2653" s="653"/>
      <c r="XBO2653" s="653"/>
      <c r="XBP2653" s="653"/>
      <c r="XBQ2653" s="653"/>
      <c r="XBR2653" s="653"/>
      <c r="XBS2653" s="653"/>
      <c r="XBT2653" s="653"/>
      <c r="XBU2653" s="653"/>
      <c r="XBV2653" s="653"/>
      <c r="XBW2653" s="653"/>
      <c r="XBX2653" s="653"/>
      <c r="XBY2653" s="653"/>
      <c r="XBZ2653" s="653"/>
      <c r="XCA2653" s="653"/>
      <c r="XCB2653" s="653"/>
      <c r="XCC2653" s="653"/>
      <c r="XCD2653" s="653"/>
      <c r="XCE2653" s="653"/>
      <c r="XCF2653" s="653"/>
      <c r="XCG2653" s="653"/>
      <c r="XCH2653" s="653"/>
      <c r="XCI2653" s="653"/>
      <c r="XCJ2653" s="653"/>
      <c r="XCK2653" s="653"/>
      <c r="XCL2653" s="653"/>
      <c r="XCM2653" s="653"/>
      <c r="XCN2653" s="653"/>
      <c r="XCO2653" s="653"/>
      <c r="XCP2653" s="653"/>
      <c r="XCQ2653" s="653"/>
      <c r="XCR2653" s="653"/>
      <c r="XCS2653" s="653"/>
      <c r="XCT2653" s="653"/>
      <c r="XCU2653" s="653"/>
      <c r="XCV2653" s="653"/>
      <c r="XCW2653" s="653"/>
      <c r="XCX2653" s="653"/>
      <c r="XCY2653" s="653"/>
      <c r="XCZ2653" s="653"/>
      <c r="XDA2653" s="653"/>
      <c r="XDB2653" s="653"/>
      <c r="XDC2653" s="653"/>
      <c r="XDD2653" s="653"/>
      <c r="XDE2653" s="653"/>
      <c r="XDF2653" s="653"/>
      <c r="XDG2653" s="653"/>
      <c r="XDH2653" s="653"/>
      <c r="XDI2653" s="653"/>
      <c r="XDJ2653" s="653"/>
      <c r="XDK2653" s="653"/>
      <c r="XDL2653" s="653"/>
      <c r="XDM2653" s="653"/>
      <c r="XDN2653" s="653"/>
      <c r="XDO2653" s="653"/>
      <c r="XDP2653" s="653"/>
      <c r="XDQ2653" s="653"/>
      <c r="XDR2653" s="653"/>
      <c r="XDS2653" s="653"/>
      <c r="XDT2653" s="653"/>
      <c r="XDU2653" s="653"/>
      <c r="XDV2653" s="653"/>
      <c r="XDW2653" s="653"/>
      <c r="XDX2653" s="653"/>
      <c r="XDY2653" s="653"/>
      <c r="XDZ2653" s="653"/>
      <c r="XEA2653" s="653"/>
      <c r="XEB2653" s="653"/>
      <c r="XEC2653" s="653"/>
      <c r="XED2653" s="653"/>
      <c r="XEE2653" s="653"/>
      <c r="XEF2653" s="653"/>
      <c r="XEG2653" s="653"/>
      <c r="XEH2653" s="653"/>
      <c r="XEI2653" s="653"/>
      <c r="XEJ2653" s="653"/>
      <c r="XEK2653" s="653"/>
      <c r="XEL2653" s="653"/>
      <c r="XEM2653" s="653"/>
      <c r="XEN2653" s="653"/>
      <c r="XEO2653" s="653"/>
      <c r="XEP2653" s="653"/>
      <c r="XEQ2653" s="653"/>
      <c r="XER2653" s="653"/>
      <c r="XES2653" s="653"/>
      <c r="XET2653" s="653"/>
      <c r="XEU2653" s="653"/>
      <c r="XEV2653" s="653"/>
      <c r="XEW2653" s="653"/>
      <c r="XEX2653" s="653"/>
      <c r="XEY2653" s="653"/>
      <c r="XEZ2653" s="653"/>
      <c r="XFA2653" s="653"/>
      <c r="XFB2653" s="653"/>
      <c r="XFC2653" s="653"/>
      <c r="XFD2653" s="653"/>
    </row>
    <row r="2654" spans="1:16384" x14ac:dyDescent="0.25">
      <c r="A2654" s="1051"/>
      <c r="B2654" s="653"/>
      <c r="C2654" s="645" t="s">
        <v>7220</v>
      </c>
      <c r="D2654" s="645" t="s">
        <v>519</v>
      </c>
      <c r="E2654" s="651" t="s">
        <v>149</v>
      </c>
      <c r="F2654" s="651" t="s">
        <v>121</v>
      </c>
      <c r="G2654" s="648">
        <v>200</v>
      </c>
      <c r="H2654" s="648">
        <v>200</v>
      </c>
      <c r="I2654" s="14">
        <v>1</v>
      </c>
      <c r="J2654" s="653"/>
      <c r="K2654" s="653"/>
      <c r="L2654" s="653"/>
      <c r="M2654" s="653"/>
      <c r="N2654" s="653"/>
      <c r="O2654" s="653"/>
      <c r="P2654" s="653"/>
      <c r="Q2654" s="653"/>
      <c r="R2654" s="653"/>
      <c r="S2654" s="653"/>
      <c r="T2654" s="653"/>
      <c r="U2654" s="653"/>
      <c r="V2654" s="653"/>
      <c r="W2654" s="653"/>
      <c r="X2654" s="653"/>
      <c r="Y2654" s="653"/>
      <c r="Z2654" s="653"/>
      <c r="AA2654" s="653"/>
      <c r="AB2654" s="653"/>
      <c r="AC2654" s="653"/>
      <c r="AD2654" s="653"/>
      <c r="AE2654" s="653"/>
      <c r="AF2654" s="653"/>
      <c r="AG2654" s="653"/>
      <c r="AH2654" s="653"/>
      <c r="AI2654" s="653"/>
      <c r="AJ2654" s="653"/>
      <c r="AK2654" s="653"/>
      <c r="AL2654" s="653"/>
      <c r="AM2654" s="653"/>
      <c r="AN2654" s="653"/>
      <c r="AO2654" s="653"/>
      <c r="AP2654" s="653"/>
      <c r="AQ2654" s="653"/>
      <c r="AR2654" s="653"/>
      <c r="AS2654" s="653"/>
      <c r="AT2654" s="653"/>
      <c r="AU2654" s="653"/>
      <c r="AV2654" s="653"/>
      <c r="AW2654" s="653"/>
      <c r="AX2654" s="653"/>
      <c r="AY2654" s="653"/>
      <c r="AZ2654" s="653"/>
      <c r="BA2654" s="653"/>
      <c r="BB2654" s="653"/>
      <c r="BC2654" s="653"/>
      <c r="BD2654" s="653"/>
      <c r="BE2654" s="653"/>
      <c r="BF2654" s="653"/>
      <c r="BG2654" s="653"/>
      <c r="BH2654" s="653"/>
      <c r="BI2654" s="653"/>
      <c r="BJ2654" s="653"/>
      <c r="BK2654" s="653"/>
      <c r="BL2654" s="653"/>
      <c r="BM2654" s="653"/>
      <c r="BN2654" s="653"/>
      <c r="BO2654" s="653"/>
      <c r="BP2654" s="653"/>
      <c r="BQ2654" s="653"/>
      <c r="BR2654" s="653"/>
      <c r="BS2654" s="653"/>
      <c r="BT2654" s="653"/>
      <c r="BU2654" s="653"/>
      <c r="BV2654" s="653"/>
      <c r="BW2654" s="653"/>
      <c r="BX2654" s="653"/>
      <c r="BY2654" s="653"/>
      <c r="BZ2654" s="653"/>
      <c r="CA2654" s="653"/>
      <c r="CB2654" s="653"/>
      <c r="CC2654" s="653"/>
      <c r="CD2654" s="653"/>
      <c r="CE2654" s="653"/>
      <c r="CF2654" s="653"/>
      <c r="CG2654" s="653"/>
      <c r="CH2654" s="653"/>
      <c r="CI2654" s="653"/>
      <c r="CJ2654" s="653"/>
      <c r="CK2654" s="653"/>
      <c r="CL2654" s="653"/>
      <c r="CM2654" s="653"/>
      <c r="CN2654" s="653"/>
      <c r="CO2654" s="653"/>
      <c r="CP2654" s="653"/>
      <c r="CQ2654" s="653"/>
      <c r="CR2654" s="653"/>
      <c r="CS2654" s="653"/>
      <c r="CT2654" s="653"/>
      <c r="CU2654" s="653"/>
      <c r="CV2654" s="653"/>
      <c r="CW2654" s="653"/>
      <c r="CX2654" s="653"/>
      <c r="CY2654" s="653"/>
      <c r="CZ2654" s="653"/>
      <c r="DA2654" s="653"/>
      <c r="DB2654" s="653"/>
      <c r="DC2654" s="653"/>
      <c r="DD2654" s="653"/>
      <c r="DE2654" s="653"/>
      <c r="DF2654" s="653"/>
      <c r="DG2654" s="653"/>
      <c r="DH2654" s="653"/>
      <c r="DI2654" s="653"/>
      <c r="DJ2654" s="653"/>
      <c r="DK2654" s="653"/>
      <c r="DL2654" s="653"/>
      <c r="DM2654" s="653"/>
      <c r="DN2654" s="653"/>
      <c r="DO2654" s="653"/>
      <c r="DP2654" s="653"/>
      <c r="DQ2654" s="653"/>
      <c r="DR2654" s="653"/>
      <c r="DS2654" s="653"/>
      <c r="DT2654" s="653"/>
      <c r="DU2654" s="653"/>
      <c r="DV2654" s="653"/>
      <c r="DW2654" s="653"/>
      <c r="DX2654" s="653"/>
      <c r="DY2654" s="653"/>
      <c r="DZ2654" s="653"/>
      <c r="EA2654" s="653"/>
      <c r="EB2654" s="653"/>
      <c r="EC2654" s="653"/>
      <c r="ED2654" s="653"/>
      <c r="EE2654" s="653"/>
      <c r="EF2654" s="653"/>
      <c r="EG2654" s="653"/>
      <c r="EH2654" s="653"/>
      <c r="EI2654" s="653"/>
      <c r="EJ2654" s="653"/>
      <c r="EK2654" s="653"/>
      <c r="EL2654" s="653"/>
      <c r="EM2654" s="653"/>
      <c r="EN2654" s="653"/>
      <c r="EO2654" s="653"/>
      <c r="EP2654" s="653"/>
      <c r="EQ2654" s="653"/>
      <c r="ER2654" s="653"/>
      <c r="ES2654" s="653"/>
      <c r="ET2654" s="653"/>
      <c r="EU2654" s="653"/>
      <c r="EV2654" s="653"/>
      <c r="EW2654" s="653"/>
      <c r="EX2654" s="653"/>
      <c r="EY2654" s="653"/>
      <c r="EZ2654" s="653"/>
      <c r="FA2654" s="653"/>
      <c r="FB2654" s="653"/>
      <c r="FC2654" s="653"/>
      <c r="FD2654" s="653"/>
      <c r="FE2654" s="653"/>
      <c r="FF2654" s="653"/>
      <c r="FG2654" s="653"/>
      <c r="FH2654" s="653"/>
      <c r="FI2654" s="653"/>
      <c r="FJ2654" s="653"/>
      <c r="FK2654" s="653"/>
      <c r="FL2654" s="653"/>
      <c r="FM2654" s="653"/>
      <c r="FN2654" s="653"/>
      <c r="FO2654" s="653"/>
      <c r="FP2654" s="653"/>
      <c r="FQ2654" s="653"/>
      <c r="FR2654" s="653"/>
      <c r="FS2654" s="653"/>
      <c r="FT2654" s="653"/>
      <c r="FU2654" s="653"/>
      <c r="FV2654" s="653"/>
      <c r="FW2654" s="653"/>
      <c r="FX2654" s="653"/>
      <c r="FY2654" s="653"/>
      <c r="FZ2654" s="653"/>
      <c r="GA2654" s="653"/>
      <c r="GB2654" s="653"/>
      <c r="GC2654" s="653"/>
      <c r="GD2654" s="653"/>
      <c r="GE2654" s="653"/>
      <c r="GF2654" s="653"/>
      <c r="GG2654" s="653"/>
      <c r="GH2654" s="653"/>
      <c r="GI2654" s="653"/>
      <c r="GJ2654" s="653"/>
      <c r="GK2654" s="653"/>
      <c r="GL2654" s="653"/>
      <c r="GM2654" s="653"/>
      <c r="GN2654" s="653"/>
      <c r="GO2654" s="653"/>
      <c r="GP2654" s="653"/>
      <c r="GQ2654" s="653"/>
      <c r="GR2654" s="653"/>
      <c r="GS2654" s="653"/>
      <c r="GT2654" s="653"/>
      <c r="GU2654" s="653"/>
      <c r="GV2654" s="653"/>
      <c r="GW2654" s="653"/>
      <c r="GX2654" s="653"/>
      <c r="GY2654" s="653"/>
      <c r="GZ2654" s="653"/>
      <c r="HA2654" s="653"/>
      <c r="HB2654" s="653"/>
      <c r="HC2654" s="653"/>
      <c r="HD2654" s="653"/>
      <c r="HE2654" s="653"/>
      <c r="HF2654" s="653"/>
      <c r="HG2654" s="653"/>
      <c r="HH2654" s="653"/>
      <c r="HI2654" s="653"/>
      <c r="HJ2654" s="653"/>
      <c r="HK2654" s="653"/>
      <c r="HL2654" s="653"/>
      <c r="HM2654" s="653"/>
      <c r="HN2654" s="653"/>
      <c r="HO2654" s="653"/>
      <c r="HP2654" s="653"/>
      <c r="HQ2654" s="653"/>
      <c r="HR2654" s="653"/>
      <c r="HS2654" s="653"/>
      <c r="HT2654" s="653"/>
      <c r="HU2654" s="653"/>
      <c r="HV2654" s="653"/>
      <c r="HW2654" s="653"/>
      <c r="HX2654" s="653"/>
      <c r="HY2654" s="653"/>
      <c r="HZ2654" s="653"/>
      <c r="IA2654" s="653"/>
      <c r="IB2654" s="653"/>
      <c r="IC2654" s="653"/>
      <c r="ID2654" s="653"/>
      <c r="IE2654" s="653"/>
      <c r="IF2654" s="653"/>
      <c r="IG2654" s="653"/>
      <c r="IH2654" s="653"/>
      <c r="II2654" s="653"/>
      <c r="IJ2654" s="653"/>
      <c r="IK2654" s="653"/>
      <c r="IL2654" s="653"/>
      <c r="IM2654" s="653"/>
      <c r="IN2654" s="653"/>
      <c r="IO2654" s="653"/>
      <c r="IP2654" s="653"/>
      <c r="IQ2654" s="653"/>
      <c r="IR2654" s="653"/>
      <c r="IS2654" s="653"/>
      <c r="IT2654" s="653"/>
      <c r="IU2654" s="653"/>
      <c r="IV2654" s="653"/>
      <c r="IW2654" s="653"/>
      <c r="IX2654" s="653"/>
      <c r="IY2654" s="653"/>
      <c r="IZ2654" s="653"/>
      <c r="JA2654" s="653"/>
      <c r="JB2654" s="653"/>
      <c r="JC2654" s="653"/>
      <c r="JD2654" s="653"/>
      <c r="JE2654" s="653"/>
      <c r="JF2654" s="653"/>
      <c r="JG2654" s="653"/>
      <c r="JH2654" s="653"/>
      <c r="JI2654" s="653"/>
      <c r="JJ2654" s="653"/>
      <c r="JK2654" s="653"/>
      <c r="JL2654" s="653"/>
      <c r="JM2654" s="653"/>
      <c r="JN2654" s="653"/>
      <c r="JO2654" s="653"/>
      <c r="JP2654" s="653"/>
      <c r="JQ2654" s="653"/>
      <c r="JR2654" s="653"/>
      <c r="JS2654" s="653"/>
      <c r="JT2654" s="653"/>
      <c r="JU2654" s="653"/>
      <c r="JV2654" s="653"/>
      <c r="JW2654" s="653"/>
      <c r="JX2654" s="653"/>
      <c r="JY2654" s="653"/>
      <c r="JZ2654" s="653"/>
      <c r="KA2654" s="653"/>
      <c r="KB2654" s="653"/>
      <c r="KC2654" s="653"/>
      <c r="KD2654" s="653"/>
      <c r="KE2654" s="653"/>
      <c r="KF2654" s="653"/>
      <c r="KG2654" s="653"/>
      <c r="KH2654" s="653"/>
      <c r="KI2654" s="653"/>
      <c r="KJ2654" s="653"/>
      <c r="KK2654" s="653"/>
      <c r="KL2654" s="653"/>
      <c r="KM2654" s="653"/>
      <c r="KN2654" s="653"/>
      <c r="KO2654" s="653"/>
      <c r="KP2654" s="653"/>
      <c r="KQ2654" s="653"/>
      <c r="KR2654" s="653"/>
      <c r="KS2654" s="653"/>
      <c r="KT2654" s="653"/>
      <c r="KU2654" s="653"/>
      <c r="KV2654" s="653"/>
      <c r="KW2654" s="653"/>
      <c r="KX2654" s="653"/>
      <c r="KY2654" s="653"/>
      <c r="KZ2654" s="653"/>
      <c r="LA2654" s="653"/>
      <c r="LB2654" s="653"/>
      <c r="LC2654" s="653"/>
      <c r="LD2654" s="653"/>
      <c r="LE2654" s="653"/>
      <c r="LF2654" s="653"/>
      <c r="LG2654" s="653"/>
      <c r="LH2654" s="653"/>
      <c r="LI2654" s="653"/>
      <c r="LJ2654" s="653"/>
      <c r="LK2654" s="653"/>
      <c r="LL2654" s="653"/>
      <c r="LM2654" s="653"/>
      <c r="LN2654" s="653"/>
      <c r="LO2654" s="653"/>
      <c r="LP2654" s="653"/>
      <c r="LQ2654" s="653"/>
      <c r="LR2654" s="653"/>
      <c r="LS2654" s="653"/>
      <c r="LT2654" s="653"/>
      <c r="LU2654" s="653"/>
      <c r="LV2654" s="653"/>
      <c r="LW2654" s="653"/>
      <c r="LX2654" s="653"/>
      <c r="LY2654" s="653"/>
      <c r="LZ2654" s="653"/>
      <c r="MA2654" s="653"/>
      <c r="MB2654" s="653"/>
      <c r="MC2654" s="653"/>
      <c r="MD2654" s="653"/>
      <c r="ME2654" s="653"/>
      <c r="MF2654" s="653"/>
      <c r="MG2654" s="653"/>
      <c r="MH2654" s="653"/>
      <c r="MI2654" s="653"/>
      <c r="MJ2654" s="653"/>
      <c r="MK2654" s="653"/>
      <c r="ML2654" s="653"/>
      <c r="MM2654" s="653"/>
      <c r="MN2654" s="653"/>
      <c r="MO2654" s="653"/>
      <c r="MP2654" s="653"/>
      <c r="MQ2654" s="653"/>
      <c r="MR2654" s="653"/>
      <c r="MS2654" s="653"/>
      <c r="MT2654" s="653"/>
      <c r="MU2654" s="653"/>
      <c r="MV2654" s="653"/>
      <c r="MW2654" s="653"/>
      <c r="MX2654" s="653"/>
      <c r="MY2654" s="653"/>
      <c r="MZ2654" s="653"/>
      <c r="NA2654" s="653"/>
      <c r="NB2654" s="653"/>
      <c r="NC2654" s="653"/>
      <c r="ND2654" s="653"/>
      <c r="NE2654" s="653"/>
      <c r="NF2654" s="653"/>
      <c r="NG2654" s="653"/>
      <c r="NH2654" s="653"/>
      <c r="NI2654" s="653"/>
      <c r="NJ2654" s="653"/>
      <c r="NK2654" s="653"/>
      <c r="NL2654" s="653"/>
      <c r="NM2654" s="653"/>
      <c r="NN2654" s="653"/>
      <c r="NO2654" s="653"/>
      <c r="NP2654" s="653"/>
      <c r="NQ2654" s="653"/>
      <c r="NR2654" s="653"/>
      <c r="NS2654" s="653"/>
      <c r="NT2654" s="653"/>
      <c r="NU2654" s="653"/>
      <c r="NV2654" s="653"/>
      <c r="NW2654" s="653"/>
      <c r="NX2654" s="653"/>
      <c r="NY2654" s="653"/>
      <c r="NZ2654" s="653"/>
      <c r="OA2654" s="653"/>
      <c r="OB2654" s="653"/>
      <c r="OC2654" s="653"/>
      <c r="OD2654" s="653"/>
      <c r="OE2654" s="653"/>
      <c r="OF2654" s="653"/>
      <c r="OG2654" s="653"/>
      <c r="OH2654" s="653"/>
      <c r="OI2654" s="653"/>
      <c r="OJ2654" s="653"/>
      <c r="OK2654" s="653"/>
      <c r="OL2654" s="653"/>
      <c r="OM2654" s="653"/>
      <c r="ON2654" s="653"/>
      <c r="OO2654" s="653"/>
      <c r="OP2654" s="653"/>
      <c r="OQ2654" s="653"/>
      <c r="OR2654" s="653"/>
      <c r="OS2654" s="653"/>
      <c r="OT2654" s="653"/>
      <c r="OU2654" s="653"/>
      <c r="OV2654" s="653"/>
      <c r="OW2654" s="653"/>
      <c r="OX2654" s="653"/>
      <c r="OY2654" s="653"/>
      <c r="OZ2654" s="653"/>
      <c r="PA2654" s="653"/>
      <c r="PB2654" s="653"/>
      <c r="PC2654" s="653"/>
      <c r="PD2654" s="653"/>
      <c r="PE2654" s="653"/>
      <c r="PF2654" s="653"/>
      <c r="PG2654" s="653"/>
      <c r="PH2654" s="653"/>
      <c r="PI2654" s="653"/>
      <c r="PJ2654" s="653"/>
      <c r="PK2654" s="653"/>
      <c r="PL2654" s="653"/>
      <c r="PM2654" s="653"/>
      <c r="PN2654" s="653"/>
      <c r="PO2654" s="653"/>
      <c r="PP2654" s="653"/>
      <c r="PQ2654" s="653"/>
      <c r="PR2654" s="653"/>
      <c r="PS2654" s="653"/>
      <c r="PT2654" s="653"/>
      <c r="PU2654" s="653"/>
      <c r="PV2654" s="653"/>
      <c r="PW2654" s="653"/>
      <c r="PX2654" s="653"/>
      <c r="PY2654" s="653"/>
      <c r="PZ2654" s="653"/>
      <c r="QA2654" s="653"/>
      <c r="QB2654" s="653"/>
      <c r="QC2654" s="653"/>
      <c r="QD2654" s="653"/>
      <c r="QE2654" s="653"/>
      <c r="QF2654" s="653"/>
      <c r="QG2654" s="653"/>
      <c r="QH2654" s="653"/>
      <c r="QI2654" s="653"/>
      <c r="QJ2654" s="653"/>
      <c r="QK2654" s="653"/>
      <c r="QL2654" s="653"/>
      <c r="QM2654" s="653"/>
      <c r="QN2654" s="653"/>
      <c r="QO2654" s="653"/>
      <c r="QP2654" s="653"/>
      <c r="QQ2654" s="653"/>
      <c r="QR2654" s="653"/>
      <c r="QS2654" s="653"/>
      <c r="QT2654" s="653"/>
      <c r="QU2654" s="653"/>
      <c r="QV2654" s="653"/>
      <c r="QW2654" s="653"/>
      <c r="QX2654" s="653"/>
      <c r="QY2654" s="653"/>
      <c r="QZ2654" s="653"/>
      <c r="RA2654" s="653"/>
      <c r="RB2654" s="653"/>
      <c r="RC2654" s="653"/>
      <c r="RD2654" s="653"/>
      <c r="RE2654" s="653"/>
      <c r="RF2654" s="653"/>
      <c r="RG2654" s="653"/>
      <c r="RH2654" s="653"/>
      <c r="RI2654" s="653"/>
      <c r="RJ2654" s="653"/>
      <c r="RK2654" s="653"/>
      <c r="RL2654" s="653"/>
      <c r="RM2654" s="653"/>
      <c r="RN2654" s="653"/>
      <c r="RO2654" s="653"/>
      <c r="RP2654" s="653"/>
      <c r="RQ2654" s="653"/>
      <c r="RR2654" s="653"/>
      <c r="RS2654" s="653"/>
      <c r="RT2654" s="653"/>
      <c r="RU2654" s="653"/>
      <c r="RV2654" s="653"/>
      <c r="RW2654" s="653"/>
      <c r="RX2654" s="653"/>
      <c r="RY2654" s="653"/>
      <c r="RZ2654" s="653"/>
      <c r="SA2654" s="653"/>
      <c r="SB2654" s="653"/>
      <c r="SC2654" s="653"/>
      <c r="SD2654" s="653"/>
      <c r="SE2654" s="653"/>
      <c r="SF2654" s="653"/>
      <c r="SG2654" s="653"/>
      <c r="SH2654" s="653"/>
      <c r="SI2654" s="653"/>
      <c r="SJ2654" s="653"/>
      <c r="SK2654" s="653"/>
      <c r="SL2654" s="653"/>
      <c r="SM2654" s="653"/>
      <c r="SN2654" s="653"/>
      <c r="SO2654" s="653"/>
      <c r="SP2654" s="653"/>
      <c r="SQ2654" s="653"/>
      <c r="SR2654" s="653"/>
      <c r="SS2654" s="653"/>
      <c r="ST2654" s="653"/>
      <c r="SU2654" s="653"/>
      <c r="SV2654" s="653"/>
      <c r="SW2654" s="653"/>
      <c r="SX2654" s="653"/>
      <c r="SY2654" s="653"/>
      <c r="SZ2654" s="653"/>
      <c r="TA2654" s="653"/>
      <c r="TB2654" s="653"/>
      <c r="TC2654" s="653"/>
      <c r="TD2654" s="653"/>
      <c r="TE2654" s="653"/>
      <c r="TF2654" s="653"/>
      <c r="TG2654" s="653"/>
      <c r="TH2654" s="653"/>
      <c r="TI2654" s="653"/>
      <c r="TJ2654" s="653"/>
      <c r="TK2654" s="653"/>
      <c r="TL2654" s="653"/>
      <c r="TM2654" s="653"/>
      <c r="TN2654" s="653"/>
      <c r="TO2654" s="653"/>
      <c r="TP2654" s="653"/>
      <c r="TQ2654" s="653"/>
      <c r="TR2654" s="653"/>
      <c r="TS2654" s="653"/>
      <c r="TT2654" s="653"/>
      <c r="TU2654" s="653"/>
      <c r="TV2654" s="653"/>
      <c r="TW2654" s="653"/>
      <c r="TX2654" s="653"/>
      <c r="TY2654" s="653"/>
      <c r="TZ2654" s="653"/>
      <c r="UA2654" s="653"/>
      <c r="UB2654" s="653"/>
      <c r="UC2654" s="653"/>
      <c r="UD2654" s="653"/>
      <c r="UE2654" s="653"/>
      <c r="UF2654" s="653"/>
      <c r="UG2654" s="653"/>
      <c r="UH2654" s="653"/>
      <c r="UI2654" s="653"/>
      <c r="UJ2654" s="653"/>
      <c r="UK2654" s="653"/>
      <c r="UL2654" s="653"/>
      <c r="UM2654" s="653"/>
      <c r="UN2654" s="653"/>
      <c r="UO2654" s="653"/>
      <c r="UP2654" s="653"/>
      <c r="UQ2654" s="653"/>
      <c r="UR2654" s="653"/>
      <c r="US2654" s="653"/>
      <c r="UT2654" s="653"/>
      <c r="UU2654" s="653"/>
      <c r="UV2654" s="653"/>
      <c r="UW2654" s="653"/>
      <c r="UX2654" s="653"/>
      <c r="UY2654" s="653"/>
      <c r="UZ2654" s="653"/>
      <c r="VA2654" s="653"/>
      <c r="VB2654" s="653"/>
      <c r="VC2654" s="653"/>
      <c r="VD2654" s="653"/>
      <c r="VE2654" s="653"/>
      <c r="VF2654" s="653"/>
      <c r="VG2654" s="653"/>
      <c r="VH2654" s="653"/>
      <c r="VI2654" s="653"/>
      <c r="VJ2654" s="653"/>
      <c r="VK2654" s="653"/>
      <c r="VL2654" s="653"/>
      <c r="VM2654" s="653"/>
      <c r="VN2654" s="653"/>
      <c r="VO2654" s="653"/>
      <c r="VP2654" s="653"/>
      <c r="VQ2654" s="653"/>
      <c r="VR2654" s="653"/>
      <c r="VS2654" s="653"/>
      <c r="VT2654" s="653"/>
      <c r="VU2654" s="653"/>
      <c r="VV2654" s="653"/>
      <c r="VW2654" s="653"/>
      <c r="VX2654" s="653"/>
      <c r="VY2654" s="653"/>
      <c r="VZ2654" s="653"/>
      <c r="WA2654" s="653"/>
      <c r="WB2654" s="653"/>
      <c r="WC2654" s="653"/>
      <c r="WD2654" s="653"/>
      <c r="WE2654" s="653"/>
      <c r="WF2654" s="653"/>
      <c r="WG2654" s="653"/>
      <c r="WH2654" s="653"/>
      <c r="WI2654" s="653"/>
      <c r="WJ2654" s="653"/>
      <c r="WK2654" s="653"/>
      <c r="WL2654" s="653"/>
      <c r="WM2654" s="653"/>
      <c r="WN2654" s="653"/>
      <c r="WO2654" s="653"/>
      <c r="WP2654" s="653"/>
      <c r="WQ2654" s="653"/>
      <c r="WR2654" s="653"/>
      <c r="WS2654" s="653"/>
      <c r="WT2654" s="653"/>
      <c r="WU2654" s="653"/>
      <c r="WV2654" s="653"/>
      <c r="WW2654" s="653"/>
      <c r="WX2654" s="653"/>
      <c r="WY2654" s="653"/>
      <c r="WZ2654" s="653"/>
      <c r="XA2654" s="653"/>
      <c r="XB2654" s="653"/>
      <c r="XC2654" s="653"/>
      <c r="XD2654" s="653"/>
      <c r="XE2654" s="653"/>
      <c r="XF2654" s="653"/>
      <c r="XG2654" s="653"/>
      <c r="XH2654" s="653"/>
      <c r="XI2654" s="653"/>
      <c r="XJ2654" s="653"/>
      <c r="XK2654" s="653"/>
      <c r="XL2654" s="653"/>
      <c r="XM2654" s="653"/>
      <c r="XN2654" s="653"/>
      <c r="XO2654" s="653"/>
      <c r="XP2654" s="653"/>
      <c r="XQ2654" s="653"/>
      <c r="XR2654" s="653"/>
      <c r="XS2654" s="653"/>
      <c r="XT2654" s="653"/>
      <c r="XU2654" s="653"/>
      <c r="XV2654" s="653"/>
      <c r="XW2654" s="653"/>
      <c r="XX2654" s="653"/>
      <c r="XY2654" s="653"/>
      <c r="XZ2654" s="653"/>
      <c r="YA2654" s="653"/>
      <c r="YB2654" s="653"/>
      <c r="YC2654" s="653"/>
      <c r="YD2654" s="653"/>
      <c r="YE2654" s="653"/>
      <c r="YF2654" s="653"/>
      <c r="YG2654" s="653"/>
      <c r="YH2654" s="653"/>
      <c r="YI2654" s="653"/>
      <c r="YJ2654" s="653"/>
      <c r="YK2654" s="653"/>
      <c r="YL2654" s="653"/>
      <c r="YM2654" s="653"/>
      <c r="YN2654" s="653"/>
      <c r="YO2654" s="653"/>
      <c r="YP2654" s="653"/>
      <c r="YQ2654" s="653"/>
      <c r="YR2654" s="653"/>
      <c r="YS2654" s="653"/>
      <c r="YT2654" s="653"/>
      <c r="YU2654" s="653"/>
      <c r="YV2654" s="653"/>
      <c r="YW2654" s="653"/>
      <c r="YX2654" s="653"/>
      <c r="YY2654" s="653"/>
      <c r="YZ2654" s="653"/>
      <c r="ZA2654" s="653"/>
      <c r="ZB2654" s="653"/>
      <c r="ZC2654" s="653"/>
      <c r="ZD2654" s="653"/>
      <c r="ZE2654" s="653"/>
      <c r="ZF2654" s="653"/>
      <c r="ZG2654" s="653"/>
      <c r="ZH2654" s="653"/>
      <c r="ZI2654" s="653"/>
      <c r="ZJ2654" s="653"/>
      <c r="ZK2654" s="653"/>
      <c r="ZL2654" s="653"/>
      <c r="ZM2654" s="653"/>
      <c r="ZN2654" s="653"/>
      <c r="ZO2654" s="653"/>
      <c r="ZP2654" s="653"/>
      <c r="ZQ2654" s="653"/>
      <c r="ZR2654" s="653"/>
      <c r="ZS2654" s="653"/>
      <c r="ZT2654" s="653"/>
      <c r="ZU2654" s="653"/>
      <c r="ZV2654" s="653"/>
      <c r="ZW2654" s="653"/>
      <c r="ZX2654" s="653"/>
      <c r="ZY2654" s="653"/>
      <c r="ZZ2654" s="653"/>
      <c r="AAA2654" s="653"/>
      <c r="AAB2654" s="653"/>
      <c r="AAC2654" s="653"/>
      <c r="AAD2654" s="653"/>
      <c r="AAE2654" s="653"/>
      <c r="AAF2654" s="653"/>
      <c r="AAG2654" s="653"/>
      <c r="AAH2654" s="653"/>
      <c r="AAI2654" s="653"/>
      <c r="AAJ2654" s="653"/>
      <c r="AAK2654" s="653"/>
      <c r="AAL2654" s="653"/>
      <c r="AAM2654" s="653"/>
      <c r="AAN2654" s="653"/>
      <c r="AAO2654" s="653"/>
      <c r="AAP2654" s="653"/>
      <c r="AAQ2654" s="653"/>
      <c r="AAR2654" s="653"/>
      <c r="AAS2654" s="653"/>
      <c r="AAT2654" s="653"/>
      <c r="AAU2654" s="653"/>
      <c r="AAV2654" s="653"/>
      <c r="AAW2654" s="653"/>
      <c r="AAX2654" s="653"/>
      <c r="AAY2654" s="653"/>
      <c r="AAZ2654" s="653"/>
      <c r="ABA2654" s="653"/>
      <c r="ABB2654" s="653"/>
      <c r="ABC2654" s="653"/>
      <c r="ABD2654" s="653"/>
      <c r="ABE2654" s="653"/>
      <c r="ABF2654" s="653"/>
      <c r="ABG2654" s="653"/>
      <c r="ABH2654" s="653"/>
      <c r="ABI2654" s="653"/>
      <c r="ABJ2654" s="653"/>
      <c r="ABK2654" s="653"/>
      <c r="ABL2654" s="653"/>
      <c r="ABM2654" s="653"/>
      <c r="ABN2654" s="653"/>
      <c r="ABO2654" s="653"/>
      <c r="ABP2654" s="653"/>
      <c r="ABQ2654" s="653"/>
      <c r="ABR2654" s="653"/>
      <c r="ABS2654" s="653"/>
      <c r="ABT2654" s="653"/>
      <c r="ABU2654" s="653"/>
      <c r="ABV2654" s="653"/>
      <c r="ABW2654" s="653"/>
      <c r="ABX2654" s="653"/>
      <c r="ABY2654" s="653"/>
      <c r="ABZ2654" s="653"/>
      <c r="ACA2654" s="653"/>
      <c r="ACB2654" s="653"/>
      <c r="ACC2654" s="653"/>
      <c r="ACD2654" s="653"/>
      <c r="ACE2654" s="653"/>
      <c r="ACF2654" s="653"/>
      <c r="ACG2654" s="653"/>
      <c r="ACH2654" s="653"/>
      <c r="ACI2654" s="653"/>
      <c r="ACJ2654" s="653"/>
      <c r="ACK2654" s="653"/>
      <c r="ACL2654" s="653"/>
      <c r="ACM2654" s="653"/>
      <c r="ACN2654" s="653"/>
      <c r="ACO2654" s="653"/>
      <c r="ACP2654" s="653"/>
      <c r="ACQ2654" s="653"/>
      <c r="ACR2654" s="653"/>
      <c r="ACS2654" s="653"/>
      <c r="ACT2654" s="653"/>
      <c r="ACU2654" s="653"/>
      <c r="ACV2654" s="653"/>
      <c r="ACW2654" s="653"/>
      <c r="ACX2654" s="653"/>
      <c r="ACY2654" s="653"/>
      <c r="ACZ2654" s="653"/>
      <c r="ADA2654" s="653"/>
      <c r="ADB2654" s="653"/>
      <c r="ADC2654" s="653"/>
      <c r="ADD2654" s="653"/>
      <c r="ADE2654" s="653"/>
      <c r="ADF2654" s="653"/>
      <c r="ADG2654" s="653"/>
      <c r="ADH2654" s="653"/>
      <c r="ADI2654" s="653"/>
      <c r="ADJ2654" s="653"/>
      <c r="ADK2654" s="653"/>
      <c r="ADL2654" s="653"/>
      <c r="ADM2654" s="653"/>
      <c r="ADN2654" s="653"/>
      <c r="ADO2654" s="653"/>
      <c r="ADP2654" s="653"/>
      <c r="ADQ2654" s="653"/>
      <c r="ADR2654" s="653"/>
      <c r="ADS2654" s="653"/>
      <c r="ADT2654" s="653"/>
      <c r="ADU2654" s="653"/>
      <c r="ADV2654" s="653"/>
      <c r="ADW2654" s="653"/>
      <c r="ADX2654" s="653"/>
      <c r="ADY2654" s="653"/>
      <c r="ADZ2654" s="653"/>
      <c r="AEA2654" s="653"/>
      <c r="AEB2654" s="653"/>
      <c r="AEC2654" s="653"/>
      <c r="AED2654" s="653"/>
      <c r="AEE2654" s="653"/>
      <c r="AEF2654" s="653"/>
      <c r="AEG2654" s="653"/>
      <c r="AEH2654" s="653"/>
      <c r="AEI2654" s="653"/>
      <c r="AEJ2654" s="653"/>
      <c r="AEK2654" s="653"/>
      <c r="AEL2654" s="653"/>
      <c r="AEM2654" s="653"/>
      <c r="AEN2654" s="653"/>
      <c r="AEO2654" s="653"/>
      <c r="AEP2654" s="653"/>
      <c r="AEQ2654" s="653"/>
      <c r="AER2654" s="653"/>
      <c r="AES2654" s="653"/>
      <c r="AET2654" s="653"/>
      <c r="AEU2654" s="653"/>
      <c r="AEV2654" s="653"/>
      <c r="AEW2654" s="653"/>
      <c r="AEX2654" s="653"/>
      <c r="AEY2654" s="653"/>
      <c r="AEZ2654" s="653"/>
      <c r="AFA2654" s="653"/>
      <c r="AFB2654" s="653"/>
      <c r="AFC2654" s="653"/>
      <c r="AFD2654" s="653"/>
      <c r="AFE2654" s="653"/>
      <c r="AFF2654" s="653"/>
      <c r="AFG2654" s="653"/>
      <c r="AFH2654" s="653"/>
      <c r="AFI2654" s="653"/>
      <c r="AFJ2654" s="653"/>
      <c r="AFK2654" s="653"/>
      <c r="AFL2654" s="653"/>
      <c r="AFM2654" s="653"/>
      <c r="AFN2654" s="653"/>
      <c r="AFO2654" s="653"/>
      <c r="AFP2654" s="653"/>
      <c r="AFQ2654" s="653"/>
      <c r="AFR2654" s="653"/>
      <c r="AFS2654" s="653"/>
      <c r="AFT2654" s="653"/>
      <c r="AFU2654" s="653"/>
      <c r="AFV2654" s="653"/>
      <c r="AFW2654" s="653"/>
      <c r="AFX2654" s="653"/>
      <c r="AFY2654" s="653"/>
      <c r="AFZ2654" s="653"/>
      <c r="AGA2654" s="653"/>
      <c r="AGB2654" s="653"/>
      <c r="AGC2654" s="653"/>
      <c r="AGD2654" s="653"/>
      <c r="AGE2654" s="653"/>
      <c r="AGF2654" s="653"/>
      <c r="AGG2654" s="653"/>
      <c r="AGH2654" s="653"/>
      <c r="AGI2654" s="653"/>
      <c r="AGJ2654" s="653"/>
      <c r="AGK2654" s="653"/>
      <c r="AGL2654" s="653"/>
      <c r="AGM2654" s="653"/>
      <c r="AGN2654" s="653"/>
      <c r="AGO2654" s="653"/>
      <c r="AGP2654" s="653"/>
      <c r="AGQ2654" s="653"/>
      <c r="AGR2654" s="653"/>
      <c r="AGS2654" s="653"/>
      <c r="AGT2654" s="653"/>
      <c r="AGU2654" s="653"/>
      <c r="AGV2654" s="653"/>
      <c r="AGW2654" s="653"/>
      <c r="AGX2654" s="653"/>
      <c r="AGY2654" s="653"/>
      <c r="AGZ2654" s="653"/>
      <c r="AHA2654" s="653"/>
      <c r="AHB2654" s="653"/>
      <c r="AHC2654" s="653"/>
      <c r="AHD2654" s="653"/>
      <c r="AHE2654" s="653"/>
      <c r="AHF2654" s="653"/>
      <c r="AHG2654" s="653"/>
      <c r="AHH2654" s="653"/>
      <c r="AHI2654" s="653"/>
      <c r="AHJ2654" s="653"/>
      <c r="AHK2654" s="653"/>
      <c r="AHL2654" s="653"/>
      <c r="AHM2654" s="653"/>
      <c r="AHN2654" s="653"/>
      <c r="AHO2654" s="653"/>
      <c r="AHP2654" s="653"/>
      <c r="AHQ2654" s="653"/>
      <c r="AHR2654" s="653"/>
      <c r="AHS2654" s="653"/>
      <c r="AHT2654" s="653"/>
      <c r="AHU2654" s="653"/>
      <c r="AHV2654" s="653"/>
      <c r="AHW2654" s="653"/>
      <c r="AHX2654" s="653"/>
      <c r="AHY2654" s="653"/>
      <c r="AHZ2654" s="653"/>
      <c r="AIA2654" s="653"/>
      <c r="AIB2654" s="653"/>
      <c r="AIC2654" s="653"/>
      <c r="AID2654" s="653"/>
      <c r="AIE2654" s="653"/>
      <c r="AIF2654" s="653"/>
      <c r="AIG2654" s="653"/>
      <c r="AIH2654" s="653"/>
      <c r="AII2654" s="653"/>
      <c r="AIJ2654" s="653"/>
      <c r="AIK2654" s="653"/>
      <c r="AIL2654" s="653"/>
      <c r="AIM2654" s="653"/>
      <c r="AIN2654" s="653"/>
      <c r="AIO2654" s="653"/>
      <c r="AIP2654" s="653"/>
      <c r="AIQ2654" s="653"/>
      <c r="AIR2654" s="653"/>
      <c r="AIS2654" s="653"/>
      <c r="AIT2654" s="653"/>
      <c r="AIU2654" s="653"/>
      <c r="AIV2654" s="653"/>
      <c r="AIW2654" s="653"/>
      <c r="AIX2654" s="653"/>
      <c r="AIY2654" s="653"/>
      <c r="AIZ2654" s="653"/>
      <c r="AJA2654" s="653"/>
      <c r="AJB2654" s="653"/>
      <c r="AJC2654" s="653"/>
      <c r="AJD2654" s="653"/>
      <c r="AJE2654" s="653"/>
      <c r="AJF2654" s="653"/>
      <c r="AJG2654" s="653"/>
      <c r="AJH2654" s="653"/>
      <c r="AJI2654" s="653"/>
      <c r="AJJ2654" s="653"/>
      <c r="AJK2654" s="653"/>
      <c r="AJL2654" s="653"/>
      <c r="AJM2654" s="653"/>
      <c r="AJN2654" s="653"/>
      <c r="AJO2654" s="653"/>
      <c r="AJP2654" s="653"/>
      <c r="AJQ2654" s="653"/>
      <c r="AJR2654" s="653"/>
      <c r="AJS2654" s="653"/>
      <c r="AJT2654" s="653"/>
      <c r="AJU2654" s="653"/>
      <c r="AJV2654" s="653"/>
      <c r="AJW2654" s="653"/>
      <c r="AJX2654" s="653"/>
      <c r="AJY2654" s="653"/>
      <c r="AJZ2654" s="653"/>
      <c r="AKA2654" s="653"/>
      <c r="AKB2654" s="653"/>
      <c r="AKC2654" s="653"/>
      <c r="AKD2654" s="653"/>
      <c r="AKE2654" s="653"/>
      <c r="AKF2654" s="653"/>
      <c r="AKG2654" s="653"/>
      <c r="AKH2654" s="653"/>
      <c r="AKI2654" s="653"/>
      <c r="AKJ2654" s="653"/>
      <c r="AKK2654" s="653"/>
      <c r="AKL2654" s="653"/>
      <c r="AKM2654" s="653"/>
      <c r="AKN2654" s="653"/>
      <c r="AKO2654" s="653"/>
      <c r="AKP2654" s="653"/>
      <c r="AKQ2654" s="653"/>
      <c r="AKR2654" s="653"/>
      <c r="AKS2654" s="653"/>
      <c r="AKT2654" s="653"/>
      <c r="AKU2654" s="653"/>
      <c r="AKV2654" s="653"/>
      <c r="AKW2654" s="653"/>
      <c r="AKX2654" s="653"/>
      <c r="AKY2654" s="653"/>
      <c r="AKZ2654" s="653"/>
      <c r="ALA2654" s="653"/>
      <c r="ALB2654" s="653"/>
      <c r="ALC2654" s="653"/>
      <c r="ALD2654" s="653"/>
      <c r="ALE2654" s="653"/>
      <c r="ALF2654" s="653"/>
      <c r="ALG2654" s="653"/>
      <c r="ALH2654" s="653"/>
      <c r="ALI2654" s="653"/>
      <c r="ALJ2654" s="653"/>
      <c r="ALK2654" s="653"/>
      <c r="ALL2654" s="653"/>
      <c r="ALM2654" s="653"/>
      <c r="ALN2654" s="653"/>
      <c r="ALO2654" s="653"/>
      <c r="ALP2654" s="653"/>
      <c r="ALQ2654" s="653"/>
      <c r="ALR2654" s="653"/>
      <c r="ALS2654" s="653"/>
      <c r="ALT2654" s="653"/>
      <c r="ALU2654" s="653"/>
      <c r="ALV2654" s="653"/>
      <c r="ALW2654" s="653"/>
      <c r="ALX2654" s="653"/>
      <c r="ALY2654" s="653"/>
      <c r="ALZ2654" s="653"/>
      <c r="AMA2654" s="653"/>
      <c r="AMB2654" s="653"/>
      <c r="AMC2654" s="653"/>
      <c r="AMD2654" s="653"/>
      <c r="AME2654" s="653"/>
      <c r="AMF2654" s="653"/>
      <c r="AMG2654" s="653"/>
      <c r="AMH2654" s="653"/>
      <c r="AMI2654" s="653"/>
      <c r="AMJ2654" s="653"/>
      <c r="AMK2654" s="653"/>
      <c r="AML2654" s="653"/>
      <c r="AMM2654" s="653"/>
      <c r="AMN2654" s="653"/>
      <c r="AMO2654" s="653"/>
      <c r="AMP2654" s="653"/>
      <c r="AMQ2654" s="653"/>
      <c r="AMR2654" s="653"/>
      <c r="AMS2654" s="653"/>
      <c r="AMT2654" s="653"/>
      <c r="AMU2654" s="653"/>
      <c r="AMV2654" s="653"/>
      <c r="AMW2654" s="653"/>
      <c r="AMX2654" s="653"/>
      <c r="AMY2654" s="653"/>
      <c r="AMZ2654" s="653"/>
      <c r="ANA2654" s="653"/>
      <c r="ANB2654" s="653"/>
      <c r="ANC2654" s="653"/>
      <c r="AND2654" s="653"/>
      <c r="ANE2654" s="653"/>
      <c r="ANF2654" s="653"/>
      <c r="ANG2654" s="653"/>
      <c r="ANH2654" s="653"/>
      <c r="ANI2654" s="653"/>
      <c r="ANJ2654" s="653"/>
      <c r="ANK2654" s="653"/>
      <c r="ANL2654" s="653"/>
      <c r="ANM2654" s="653"/>
      <c r="ANN2654" s="653"/>
      <c r="ANO2654" s="653"/>
      <c r="ANP2654" s="653"/>
      <c r="ANQ2654" s="653"/>
      <c r="ANR2654" s="653"/>
      <c r="ANS2654" s="653"/>
      <c r="ANT2654" s="653"/>
      <c r="ANU2654" s="653"/>
      <c r="ANV2654" s="653"/>
      <c r="ANW2654" s="653"/>
      <c r="ANX2654" s="653"/>
      <c r="ANY2654" s="653"/>
      <c r="ANZ2654" s="653"/>
      <c r="AOA2654" s="653"/>
      <c r="AOB2654" s="653"/>
      <c r="AOC2654" s="653"/>
      <c r="AOD2654" s="653"/>
      <c r="AOE2654" s="653"/>
      <c r="AOF2654" s="653"/>
      <c r="AOG2654" s="653"/>
      <c r="AOH2654" s="653"/>
      <c r="AOI2654" s="653"/>
      <c r="AOJ2654" s="653"/>
      <c r="AOK2654" s="653"/>
      <c r="AOL2654" s="653"/>
      <c r="AOM2654" s="653"/>
      <c r="AON2654" s="653"/>
      <c r="AOO2654" s="653"/>
      <c r="AOP2654" s="653"/>
      <c r="AOQ2654" s="653"/>
      <c r="AOR2654" s="653"/>
      <c r="AOS2654" s="653"/>
      <c r="AOT2654" s="653"/>
      <c r="AOU2654" s="653"/>
      <c r="AOV2654" s="653"/>
      <c r="AOW2654" s="653"/>
      <c r="AOX2654" s="653"/>
      <c r="AOY2654" s="653"/>
      <c r="AOZ2654" s="653"/>
      <c r="APA2654" s="653"/>
      <c r="APB2654" s="653"/>
      <c r="APC2654" s="653"/>
      <c r="APD2654" s="653"/>
      <c r="APE2654" s="653"/>
      <c r="APF2654" s="653"/>
      <c r="APG2654" s="653"/>
      <c r="APH2654" s="653"/>
      <c r="API2654" s="653"/>
      <c r="APJ2654" s="653"/>
      <c r="APK2654" s="653"/>
      <c r="APL2654" s="653"/>
      <c r="APM2654" s="653"/>
      <c r="APN2654" s="653"/>
      <c r="APO2654" s="653"/>
      <c r="APP2654" s="653"/>
      <c r="APQ2654" s="653"/>
      <c r="APR2654" s="653"/>
      <c r="APS2654" s="653"/>
      <c r="APT2654" s="653"/>
      <c r="APU2654" s="653"/>
      <c r="APV2654" s="653"/>
      <c r="APW2654" s="653"/>
      <c r="APX2654" s="653"/>
      <c r="APY2654" s="653"/>
      <c r="APZ2654" s="653"/>
      <c r="AQA2654" s="653"/>
      <c r="AQB2654" s="653"/>
      <c r="AQC2654" s="653"/>
      <c r="AQD2654" s="653"/>
      <c r="AQE2654" s="653"/>
      <c r="AQF2654" s="653"/>
      <c r="AQG2654" s="653"/>
      <c r="AQH2654" s="653"/>
      <c r="AQI2654" s="653"/>
      <c r="AQJ2654" s="653"/>
      <c r="AQK2654" s="653"/>
      <c r="AQL2654" s="653"/>
      <c r="AQM2654" s="653"/>
      <c r="AQN2654" s="653"/>
      <c r="AQO2654" s="653"/>
      <c r="AQP2654" s="653"/>
      <c r="AQQ2654" s="653"/>
      <c r="AQR2654" s="653"/>
      <c r="AQS2654" s="653"/>
      <c r="AQT2654" s="653"/>
      <c r="AQU2654" s="653"/>
      <c r="AQV2654" s="653"/>
      <c r="AQW2654" s="653"/>
      <c r="AQX2654" s="653"/>
      <c r="AQY2654" s="653"/>
      <c r="AQZ2654" s="653"/>
      <c r="ARA2654" s="653"/>
      <c r="ARB2654" s="653"/>
      <c r="ARC2654" s="653"/>
      <c r="ARD2654" s="653"/>
      <c r="ARE2654" s="653"/>
      <c r="ARF2654" s="653"/>
      <c r="ARG2654" s="653"/>
      <c r="ARH2654" s="653"/>
      <c r="ARI2654" s="653"/>
      <c r="ARJ2654" s="653"/>
      <c r="ARK2654" s="653"/>
      <c r="ARL2654" s="653"/>
      <c r="ARM2654" s="653"/>
      <c r="ARN2654" s="653"/>
      <c r="ARO2654" s="653"/>
      <c r="ARP2654" s="653"/>
      <c r="ARQ2654" s="653"/>
      <c r="ARR2654" s="653"/>
      <c r="ARS2654" s="653"/>
      <c r="ART2654" s="653"/>
      <c r="ARU2654" s="653"/>
      <c r="ARV2654" s="653"/>
      <c r="ARW2654" s="653"/>
      <c r="ARX2654" s="653"/>
      <c r="ARY2654" s="653"/>
      <c r="ARZ2654" s="653"/>
      <c r="ASA2654" s="653"/>
      <c r="ASB2654" s="653"/>
      <c r="ASC2654" s="653"/>
      <c r="ASD2654" s="653"/>
      <c r="ASE2654" s="653"/>
      <c r="ASF2654" s="653"/>
      <c r="ASG2654" s="653"/>
      <c r="ASH2654" s="653"/>
      <c r="ASI2654" s="653"/>
      <c r="ASJ2654" s="653"/>
      <c r="ASK2654" s="653"/>
      <c r="ASL2654" s="653"/>
      <c r="ASM2654" s="653"/>
      <c r="ASN2654" s="653"/>
      <c r="ASO2654" s="653"/>
      <c r="ASP2654" s="653"/>
      <c r="ASQ2654" s="653"/>
      <c r="ASR2654" s="653"/>
      <c r="ASS2654" s="653"/>
      <c r="AST2654" s="653"/>
      <c r="ASU2654" s="653"/>
      <c r="ASV2654" s="653"/>
      <c r="ASW2654" s="653"/>
      <c r="ASX2654" s="653"/>
      <c r="ASY2654" s="653"/>
      <c r="ASZ2654" s="653"/>
      <c r="ATA2654" s="653"/>
      <c r="ATB2654" s="653"/>
      <c r="ATC2654" s="653"/>
      <c r="ATD2654" s="653"/>
      <c r="ATE2654" s="653"/>
      <c r="ATF2654" s="653"/>
      <c r="ATG2654" s="653"/>
      <c r="ATH2654" s="653"/>
      <c r="ATI2654" s="653"/>
      <c r="ATJ2654" s="653"/>
      <c r="ATK2654" s="653"/>
      <c r="ATL2654" s="653"/>
      <c r="ATM2654" s="653"/>
      <c r="ATN2654" s="653"/>
      <c r="ATO2654" s="653"/>
      <c r="ATP2654" s="653"/>
      <c r="ATQ2654" s="653"/>
      <c r="ATR2654" s="653"/>
      <c r="ATS2654" s="653"/>
      <c r="ATT2654" s="653"/>
      <c r="ATU2654" s="653"/>
      <c r="ATV2654" s="653"/>
      <c r="ATW2654" s="653"/>
      <c r="ATX2654" s="653"/>
      <c r="ATY2654" s="653"/>
      <c r="ATZ2654" s="653"/>
      <c r="AUA2654" s="653"/>
      <c r="AUB2654" s="653"/>
      <c r="AUC2654" s="653"/>
      <c r="AUD2654" s="653"/>
      <c r="AUE2654" s="653"/>
      <c r="AUF2654" s="653"/>
      <c r="AUG2654" s="653"/>
      <c r="AUH2654" s="653"/>
      <c r="AUI2654" s="653"/>
      <c r="AUJ2654" s="653"/>
      <c r="AUK2654" s="653"/>
      <c r="AUL2654" s="653"/>
      <c r="AUM2654" s="653"/>
      <c r="AUN2654" s="653"/>
      <c r="AUO2654" s="653"/>
      <c r="AUP2654" s="653"/>
      <c r="AUQ2654" s="653"/>
      <c r="AUR2654" s="653"/>
      <c r="AUS2654" s="653"/>
      <c r="AUT2654" s="653"/>
      <c r="AUU2654" s="653"/>
      <c r="AUV2654" s="653"/>
      <c r="AUW2654" s="653"/>
      <c r="AUX2654" s="653"/>
      <c r="AUY2654" s="653"/>
      <c r="AUZ2654" s="653"/>
      <c r="AVA2654" s="653"/>
      <c r="AVB2654" s="653"/>
      <c r="AVC2654" s="653"/>
      <c r="AVD2654" s="653"/>
      <c r="AVE2654" s="653"/>
      <c r="AVF2654" s="653"/>
      <c r="AVG2654" s="653"/>
      <c r="AVH2654" s="653"/>
      <c r="AVI2654" s="653"/>
      <c r="AVJ2654" s="653"/>
      <c r="AVK2654" s="653"/>
      <c r="AVL2654" s="653"/>
      <c r="AVM2654" s="653"/>
      <c r="AVN2654" s="653"/>
      <c r="AVO2654" s="653"/>
      <c r="AVP2654" s="653"/>
      <c r="AVQ2654" s="653"/>
      <c r="AVR2654" s="653"/>
      <c r="AVS2654" s="653"/>
      <c r="AVT2654" s="653"/>
      <c r="AVU2654" s="653"/>
      <c r="AVV2654" s="653"/>
      <c r="AVW2654" s="653"/>
      <c r="AVX2654" s="653"/>
      <c r="AVY2654" s="653"/>
      <c r="AVZ2654" s="653"/>
      <c r="AWA2654" s="653"/>
      <c r="AWB2654" s="653"/>
      <c r="AWC2654" s="653"/>
      <c r="AWD2654" s="653"/>
      <c r="AWE2654" s="653"/>
      <c r="AWF2654" s="653"/>
      <c r="AWG2654" s="653"/>
      <c r="AWH2654" s="653"/>
      <c r="AWI2654" s="653"/>
      <c r="AWJ2654" s="653"/>
      <c r="AWK2654" s="653"/>
      <c r="AWL2654" s="653"/>
      <c r="AWM2654" s="653"/>
      <c r="AWN2654" s="653"/>
      <c r="AWO2654" s="653"/>
      <c r="AWP2654" s="653"/>
      <c r="AWQ2654" s="653"/>
      <c r="AWR2654" s="653"/>
      <c r="AWS2654" s="653"/>
      <c r="AWT2654" s="653"/>
      <c r="AWU2654" s="653"/>
      <c r="AWV2654" s="653"/>
      <c r="AWW2654" s="653"/>
      <c r="AWX2654" s="653"/>
      <c r="AWY2654" s="653"/>
      <c r="AWZ2654" s="653"/>
      <c r="AXA2654" s="653"/>
      <c r="AXB2654" s="653"/>
      <c r="AXC2654" s="653"/>
      <c r="AXD2654" s="653"/>
      <c r="AXE2654" s="653"/>
      <c r="AXF2654" s="653"/>
      <c r="AXG2654" s="653"/>
      <c r="AXH2654" s="653"/>
      <c r="AXI2654" s="653"/>
      <c r="AXJ2654" s="653"/>
      <c r="AXK2654" s="653"/>
      <c r="AXL2654" s="653"/>
      <c r="AXM2654" s="653"/>
      <c r="AXN2654" s="653"/>
      <c r="AXO2654" s="653"/>
      <c r="AXP2654" s="653"/>
      <c r="AXQ2654" s="653"/>
      <c r="AXR2654" s="653"/>
      <c r="AXS2654" s="653"/>
      <c r="AXT2654" s="653"/>
      <c r="AXU2654" s="653"/>
      <c r="AXV2654" s="653"/>
      <c r="AXW2654" s="653"/>
      <c r="AXX2654" s="653"/>
      <c r="AXY2654" s="653"/>
      <c r="AXZ2654" s="653"/>
      <c r="AYA2654" s="653"/>
      <c r="AYB2654" s="653"/>
      <c r="AYC2654" s="653"/>
      <c r="AYD2654" s="653"/>
      <c r="AYE2654" s="653"/>
      <c r="AYF2654" s="653"/>
      <c r="AYG2654" s="653"/>
      <c r="AYH2654" s="653"/>
      <c r="AYI2654" s="653"/>
      <c r="AYJ2654" s="653"/>
      <c r="AYK2654" s="653"/>
      <c r="AYL2654" s="653"/>
      <c r="AYM2654" s="653"/>
      <c r="AYN2654" s="653"/>
      <c r="AYO2654" s="653"/>
      <c r="AYP2654" s="653"/>
      <c r="AYQ2654" s="653"/>
      <c r="AYR2654" s="653"/>
      <c r="AYS2654" s="653"/>
      <c r="AYT2654" s="653"/>
      <c r="AYU2654" s="653"/>
      <c r="AYV2654" s="653"/>
      <c r="AYW2654" s="653"/>
      <c r="AYX2654" s="653"/>
      <c r="AYY2654" s="653"/>
      <c r="AYZ2654" s="653"/>
      <c r="AZA2654" s="653"/>
      <c r="AZB2654" s="653"/>
      <c r="AZC2654" s="653"/>
      <c r="AZD2654" s="653"/>
      <c r="AZE2654" s="653"/>
      <c r="AZF2654" s="653"/>
      <c r="AZG2654" s="653"/>
      <c r="AZH2654" s="653"/>
      <c r="AZI2654" s="653"/>
      <c r="AZJ2654" s="653"/>
      <c r="AZK2654" s="653"/>
      <c r="AZL2654" s="653"/>
      <c r="AZM2654" s="653"/>
      <c r="AZN2654" s="653"/>
      <c r="AZO2654" s="653"/>
      <c r="AZP2654" s="653"/>
      <c r="AZQ2654" s="653"/>
      <c r="AZR2654" s="653"/>
      <c r="AZS2654" s="653"/>
      <c r="AZT2654" s="653"/>
      <c r="AZU2654" s="653"/>
      <c r="AZV2654" s="653"/>
      <c r="AZW2654" s="653"/>
      <c r="AZX2654" s="653"/>
      <c r="AZY2654" s="653"/>
      <c r="AZZ2654" s="653"/>
      <c r="BAA2654" s="653"/>
      <c r="BAB2654" s="653"/>
      <c r="BAC2654" s="653"/>
      <c r="BAD2654" s="653"/>
      <c r="BAE2654" s="653"/>
      <c r="BAF2654" s="653"/>
      <c r="BAG2654" s="653"/>
      <c r="BAH2654" s="653"/>
      <c r="BAI2654" s="653"/>
      <c r="BAJ2654" s="653"/>
      <c r="BAK2654" s="653"/>
      <c r="BAL2654" s="653"/>
      <c r="BAM2654" s="653"/>
      <c r="BAN2654" s="653"/>
      <c r="BAO2654" s="653"/>
      <c r="BAP2654" s="653"/>
      <c r="BAQ2654" s="653"/>
      <c r="BAR2654" s="653"/>
      <c r="BAS2654" s="653"/>
      <c r="BAT2654" s="653"/>
      <c r="BAU2654" s="653"/>
      <c r="BAV2654" s="653"/>
      <c r="BAW2654" s="653"/>
      <c r="BAX2654" s="653"/>
      <c r="BAY2654" s="653"/>
      <c r="BAZ2654" s="653"/>
      <c r="BBA2654" s="653"/>
      <c r="BBB2654" s="653"/>
      <c r="BBC2654" s="653"/>
      <c r="BBD2654" s="653"/>
      <c r="BBE2654" s="653"/>
      <c r="BBF2654" s="653"/>
      <c r="BBG2654" s="653"/>
      <c r="BBH2654" s="653"/>
      <c r="BBI2654" s="653"/>
      <c r="BBJ2654" s="653"/>
      <c r="BBK2654" s="653"/>
      <c r="BBL2654" s="653"/>
      <c r="BBM2654" s="653"/>
      <c r="BBN2654" s="653"/>
      <c r="BBO2654" s="653"/>
      <c r="BBP2654" s="653"/>
      <c r="BBQ2654" s="653"/>
      <c r="BBR2654" s="653"/>
      <c r="BBS2654" s="653"/>
      <c r="BBT2654" s="653"/>
      <c r="BBU2654" s="653"/>
      <c r="BBV2654" s="653"/>
      <c r="BBW2654" s="653"/>
      <c r="BBX2654" s="653"/>
      <c r="BBY2654" s="653"/>
      <c r="BBZ2654" s="653"/>
      <c r="BCA2654" s="653"/>
      <c r="BCB2654" s="653"/>
      <c r="BCC2654" s="653"/>
      <c r="BCD2654" s="653"/>
      <c r="BCE2654" s="653"/>
      <c r="BCF2654" s="653"/>
      <c r="BCG2654" s="653"/>
      <c r="BCH2654" s="653"/>
      <c r="BCI2654" s="653"/>
      <c r="BCJ2654" s="653"/>
      <c r="BCK2654" s="653"/>
      <c r="BCL2654" s="653"/>
      <c r="BCM2654" s="653"/>
      <c r="BCN2654" s="653"/>
      <c r="BCO2654" s="653"/>
      <c r="BCP2654" s="653"/>
      <c r="BCQ2654" s="653"/>
      <c r="BCR2654" s="653"/>
      <c r="BCS2654" s="653"/>
      <c r="BCT2654" s="653"/>
      <c r="BCU2654" s="653"/>
      <c r="BCV2654" s="653"/>
      <c r="BCW2654" s="653"/>
      <c r="BCX2654" s="653"/>
      <c r="BCY2654" s="653"/>
      <c r="BCZ2654" s="653"/>
      <c r="BDA2654" s="653"/>
      <c r="BDB2654" s="653"/>
      <c r="BDC2654" s="653"/>
      <c r="BDD2654" s="653"/>
      <c r="BDE2654" s="653"/>
      <c r="BDF2654" s="653"/>
      <c r="BDG2654" s="653"/>
      <c r="BDH2654" s="653"/>
      <c r="BDI2654" s="653"/>
      <c r="BDJ2654" s="653"/>
      <c r="BDK2654" s="653"/>
      <c r="BDL2654" s="653"/>
      <c r="BDM2654" s="653"/>
      <c r="BDN2654" s="653"/>
      <c r="BDO2654" s="653"/>
      <c r="BDP2654" s="653"/>
      <c r="BDQ2654" s="653"/>
      <c r="BDR2654" s="653"/>
      <c r="BDS2654" s="653"/>
      <c r="BDT2654" s="653"/>
      <c r="BDU2654" s="653"/>
      <c r="BDV2654" s="653"/>
      <c r="BDW2654" s="653"/>
      <c r="BDX2654" s="653"/>
      <c r="BDY2654" s="653"/>
      <c r="BDZ2654" s="653"/>
      <c r="BEA2654" s="653"/>
      <c r="BEB2654" s="653"/>
      <c r="BEC2654" s="653"/>
      <c r="BED2654" s="653"/>
      <c r="BEE2654" s="653"/>
      <c r="BEF2654" s="653"/>
      <c r="BEG2654" s="653"/>
      <c r="BEH2654" s="653"/>
      <c r="BEI2654" s="653"/>
      <c r="BEJ2654" s="653"/>
      <c r="BEK2654" s="653"/>
      <c r="BEL2654" s="653"/>
      <c r="BEM2654" s="653"/>
      <c r="BEN2654" s="653"/>
      <c r="BEO2654" s="653"/>
      <c r="BEP2654" s="653"/>
      <c r="BEQ2654" s="653"/>
      <c r="BER2654" s="653"/>
      <c r="BES2654" s="653"/>
      <c r="BET2654" s="653"/>
      <c r="BEU2654" s="653"/>
      <c r="BEV2654" s="653"/>
      <c r="BEW2654" s="653"/>
      <c r="BEX2654" s="653"/>
      <c r="BEY2654" s="653"/>
      <c r="BEZ2654" s="653"/>
      <c r="BFA2654" s="653"/>
      <c r="BFB2654" s="653"/>
      <c r="BFC2654" s="653"/>
      <c r="BFD2654" s="653"/>
      <c r="BFE2654" s="653"/>
      <c r="BFF2654" s="653"/>
      <c r="BFG2654" s="653"/>
      <c r="BFH2654" s="653"/>
      <c r="BFI2654" s="653"/>
      <c r="BFJ2654" s="653"/>
      <c r="BFK2654" s="653"/>
      <c r="BFL2654" s="653"/>
      <c r="BFM2654" s="653"/>
      <c r="BFN2654" s="653"/>
      <c r="BFO2654" s="653"/>
      <c r="BFP2654" s="653"/>
      <c r="BFQ2654" s="653"/>
      <c r="BFR2654" s="653"/>
      <c r="BFS2654" s="653"/>
      <c r="BFT2654" s="653"/>
      <c r="BFU2654" s="653"/>
      <c r="BFV2654" s="653"/>
      <c r="BFW2654" s="653"/>
      <c r="BFX2654" s="653"/>
      <c r="BFY2654" s="653"/>
      <c r="BFZ2654" s="653"/>
      <c r="BGA2654" s="653"/>
      <c r="BGB2654" s="653"/>
      <c r="BGC2654" s="653"/>
      <c r="BGD2654" s="653"/>
      <c r="BGE2654" s="653"/>
      <c r="BGF2654" s="653"/>
      <c r="BGG2654" s="653"/>
      <c r="BGH2654" s="653"/>
      <c r="BGI2654" s="653"/>
      <c r="BGJ2654" s="653"/>
      <c r="BGK2654" s="653"/>
      <c r="BGL2654" s="653"/>
      <c r="BGM2654" s="653"/>
      <c r="BGN2654" s="653"/>
      <c r="BGO2654" s="653"/>
      <c r="BGP2654" s="653"/>
      <c r="BGQ2654" s="653"/>
      <c r="BGR2654" s="653"/>
      <c r="BGS2654" s="653"/>
      <c r="BGT2654" s="653"/>
      <c r="BGU2654" s="653"/>
      <c r="BGV2654" s="653"/>
      <c r="BGW2654" s="653"/>
      <c r="BGX2654" s="653"/>
      <c r="BGY2654" s="653"/>
      <c r="BGZ2654" s="653"/>
      <c r="BHA2654" s="653"/>
      <c r="BHB2654" s="653"/>
      <c r="BHC2654" s="653"/>
      <c r="BHD2654" s="653"/>
      <c r="BHE2654" s="653"/>
      <c r="BHF2654" s="653"/>
      <c r="BHG2654" s="653"/>
      <c r="BHH2654" s="653"/>
      <c r="BHI2654" s="653"/>
      <c r="BHJ2654" s="653"/>
      <c r="BHK2654" s="653"/>
      <c r="BHL2654" s="653"/>
      <c r="BHM2654" s="653"/>
      <c r="BHN2654" s="653"/>
      <c r="BHO2654" s="653"/>
      <c r="BHP2654" s="653"/>
      <c r="BHQ2654" s="653"/>
      <c r="BHR2654" s="653"/>
      <c r="BHS2654" s="653"/>
      <c r="BHT2654" s="653"/>
      <c r="BHU2654" s="653"/>
      <c r="BHV2654" s="653"/>
      <c r="BHW2654" s="653"/>
      <c r="BHX2654" s="653"/>
      <c r="BHY2654" s="653"/>
      <c r="BHZ2654" s="653"/>
      <c r="BIA2654" s="653"/>
      <c r="BIB2654" s="653"/>
      <c r="BIC2654" s="653"/>
      <c r="BID2654" s="653"/>
      <c r="BIE2654" s="653"/>
      <c r="BIF2654" s="653"/>
      <c r="BIG2654" s="653"/>
      <c r="BIH2654" s="653"/>
      <c r="BII2654" s="653"/>
      <c r="BIJ2654" s="653"/>
      <c r="BIK2654" s="653"/>
      <c r="BIL2654" s="653"/>
      <c r="BIM2654" s="653"/>
      <c r="BIN2654" s="653"/>
      <c r="BIO2654" s="653"/>
      <c r="BIP2654" s="653"/>
      <c r="BIQ2654" s="653"/>
      <c r="BIR2654" s="653"/>
      <c r="BIS2654" s="653"/>
      <c r="BIT2654" s="653"/>
      <c r="BIU2654" s="653"/>
      <c r="BIV2654" s="653"/>
      <c r="BIW2654" s="653"/>
      <c r="BIX2654" s="653"/>
      <c r="BIY2654" s="653"/>
      <c r="BIZ2654" s="653"/>
      <c r="BJA2654" s="653"/>
      <c r="BJB2654" s="653"/>
      <c r="BJC2654" s="653"/>
      <c r="BJD2654" s="653"/>
      <c r="BJE2654" s="653"/>
      <c r="BJF2654" s="653"/>
      <c r="BJG2654" s="653"/>
      <c r="BJH2654" s="653"/>
      <c r="BJI2654" s="653"/>
      <c r="BJJ2654" s="653"/>
      <c r="BJK2654" s="653"/>
      <c r="BJL2654" s="653"/>
      <c r="BJM2654" s="653"/>
      <c r="BJN2654" s="653"/>
      <c r="BJO2654" s="653"/>
      <c r="BJP2654" s="653"/>
      <c r="BJQ2654" s="653"/>
      <c r="BJR2654" s="653"/>
      <c r="BJS2654" s="653"/>
      <c r="BJT2654" s="653"/>
      <c r="BJU2654" s="653"/>
      <c r="BJV2654" s="653"/>
      <c r="BJW2654" s="653"/>
      <c r="BJX2654" s="653"/>
      <c r="BJY2654" s="653"/>
      <c r="BJZ2654" s="653"/>
      <c r="BKA2654" s="653"/>
      <c r="BKB2654" s="653"/>
      <c r="BKC2654" s="653"/>
      <c r="BKD2654" s="653"/>
      <c r="BKE2654" s="653"/>
      <c r="BKF2654" s="653"/>
      <c r="BKG2654" s="653"/>
      <c r="BKH2654" s="653"/>
      <c r="BKI2654" s="653"/>
      <c r="BKJ2654" s="653"/>
      <c r="BKK2654" s="653"/>
      <c r="BKL2654" s="653"/>
      <c r="BKM2654" s="653"/>
      <c r="BKN2654" s="653"/>
      <c r="BKO2654" s="653"/>
      <c r="BKP2654" s="653"/>
      <c r="BKQ2654" s="653"/>
      <c r="BKR2654" s="653"/>
      <c r="BKS2654" s="653"/>
      <c r="BKT2654" s="653"/>
      <c r="BKU2654" s="653"/>
      <c r="BKV2654" s="653"/>
      <c r="BKW2654" s="653"/>
      <c r="BKX2654" s="653"/>
      <c r="BKY2654" s="653"/>
      <c r="BKZ2654" s="653"/>
      <c r="BLA2654" s="653"/>
      <c r="BLB2654" s="653"/>
      <c r="BLC2654" s="653"/>
      <c r="BLD2654" s="653"/>
      <c r="BLE2654" s="653"/>
      <c r="BLF2654" s="653"/>
      <c r="BLG2654" s="653"/>
      <c r="BLH2654" s="653"/>
      <c r="BLI2654" s="653"/>
      <c r="BLJ2654" s="653"/>
      <c r="BLK2654" s="653"/>
      <c r="BLL2654" s="653"/>
      <c r="BLM2654" s="653"/>
      <c r="BLN2654" s="653"/>
      <c r="BLO2654" s="653"/>
      <c r="BLP2654" s="653"/>
      <c r="BLQ2654" s="653"/>
      <c r="BLR2654" s="653"/>
      <c r="BLS2654" s="653"/>
      <c r="BLT2654" s="653"/>
      <c r="BLU2654" s="653"/>
      <c r="BLV2654" s="653"/>
      <c r="BLW2654" s="653"/>
      <c r="BLX2654" s="653"/>
      <c r="BLY2654" s="653"/>
      <c r="BLZ2654" s="653"/>
      <c r="BMA2654" s="653"/>
      <c r="BMB2654" s="653"/>
      <c r="BMC2654" s="653"/>
      <c r="BMD2654" s="653"/>
      <c r="BME2654" s="653"/>
      <c r="BMF2654" s="653"/>
      <c r="BMG2654" s="653"/>
      <c r="BMH2654" s="653"/>
      <c r="BMI2654" s="653"/>
      <c r="BMJ2654" s="653"/>
      <c r="BMK2654" s="653"/>
      <c r="BML2654" s="653"/>
      <c r="BMM2654" s="653"/>
      <c r="BMN2654" s="653"/>
      <c r="BMO2654" s="653"/>
      <c r="BMP2654" s="653"/>
      <c r="BMQ2654" s="653"/>
      <c r="BMR2654" s="653"/>
      <c r="BMS2654" s="653"/>
      <c r="BMT2654" s="653"/>
      <c r="BMU2654" s="653"/>
      <c r="BMV2654" s="653"/>
      <c r="BMW2654" s="653"/>
      <c r="BMX2654" s="653"/>
      <c r="BMY2654" s="653"/>
      <c r="BMZ2654" s="653"/>
      <c r="BNA2654" s="653"/>
      <c r="BNB2654" s="653"/>
      <c r="BNC2654" s="653"/>
      <c r="BND2654" s="653"/>
      <c r="BNE2654" s="653"/>
      <c r="BNF2654" s="653"/>
      <c r="BNG2654" s="653"/>
      <c r="BNH2654" s="653"/>
      <c r="BNI2654" s="653"/>
      <c r="BNJ2654" s="653"/>
      <c r="BNK2654" s="653"/>
      <c r="BNL2654" s="653"/>
      <c r="BNM2654" s="653"/>
      <c r="BNN2654" s="653"/>
      <c r="BNO2654" s="653"/>
      <c r="BNP2654" s="653"/>
      <c r="BNQ2654" s="653"/>
      <c r="BNR2654" s="653"/>
      <c r="BNS2654" s="653"/>
      <c r="BNT2654" s="653"/>
      <c r="BNU2654" s="653"/>
      <c r="BNV2654" s="653"/>
      <c r="BNW2654" s="653"/>
      <c r="BNX2654" s="653"/>
      <c r="BNY2654" s="653"/>
      <c r="BNZ2654" s="653"/>
      <c r="BOA2654" s="653"/>
      <c r="BOB2654" s="653"/>
      <c r="BOC2654" s="653"/>
      <c r="BOD2654" s="653"/>
      <c r="BOE2654" s="653"/>
      <c r="BOF2654" s="653"/>
      <c r="BOG2654" s="653"/>
      <c r="BOH2654" s="653"/>
      <c r="BOI2654" s="653"/>
      <c r="BOJ2654" s="653"/>
      <c r="BOK2654" s="653"/>
      <c r="BOL2654" s="653"/>
      <c r="BOM2654" s="653"/>
      <c r="BON2654" s="653"/>
      <c r="BOO2654" s="653"/>
      <c r="BOP2654" s="653"/>
      <c r="BOQ2654" s="653"/>
      <c r="BOR2654" s="653"/>
      <c r="BOS2654" s="653"/>
      <c r="BOT2654" s="653"/>
      <c r="BOU2654" s="653"/>
      <c r="BOV2654" s="653"/>
      <c r="BOW2654" s="653"/>
      <c r="BOX2654" s="653"/>
      <c r="BOY2654" s="653"/>
      <c r="BOZ2654" s="653"/>
      <c r="BPA2654" s="653"/>
      <c r="BPB2654" s="653"/>
      <c r="BPC2654" s="653"/>
      <c r="BPD2654" s="653"/>
      <c r="BPE2654" s="653"/>
      <c r="BPF2654" s="653"/>
      <c r="BPG2654" s="653"/>
      <c r="BPH2654" s="653"/>
      <c r="BPI2654" s="653"/>
      <c r="BPJ2654" s="653"/>
      <c r="BPK2654" s="653"/>
      <c r="BPL2654" s="653"/>
      <c r="BPM2654" s="653"/>
      <c r="BPN2654" s="653"/>
      <c r="BPO2654" s="653"/>
      <c r="BPP2654" s="653"/>
      <c r="BPQ2654" s="653"/>
      <c r="BPR2654" s="653"/>
      <c r="BPS2654" s="653"/>
      <c r="BPT2654" s="653"/>
      <c r="BPU2654" s="653"/>
      <c r="BPV2654" s="653"/>
      <c r="BPW2654" s="653"/>
      <c r="BPX2654" s="653"/>
      <c r="BPY2654" s="653"/>
      <c r="BPZ2654" s="653"/>
      <c r="BQA2654" s="653"/>
      <c r="BQB2654" s="653"/>
      <c r="BQC2654" s="653"/>
      <c r="BQD2654" s="653"/>
      <c r="BQE2654" s="653"/>
      <c r="BQF2654" s="653"/>
      <c r="BQG2654" s="653"/>
      <c r="BQH2654" s="653"/>
      <c r="BQI2654" s="653"/>
      <c r="BQJ2654" s="653"/>
      <c r="BQK2654" s="653"/>
      <c r="BQL2654" s="653"/>
      <c r="BQM2654" s="653"/>
      <c r="BQN2654" s="653"/>
      <c r="BQO2654" s="653"/>
      <c r="BQP2654" s="653"/>
      <c r="BQQ2654" s="653"/>
      <c r="BQR2654" s="653"/>
      <c r="BQS2654" s="653"/>
      <c r="BQT2654" s="653"/>
      <c r="BQU2654" s="653"/>
      <c r="BQV2654" s="653"/>
      <c r="BQW2654" s="653"/>
      <c r="BQX2654" s="653"/>
      <c r="BQY2654" s="653"/>
      <c r="BQZ2654" s="653"/>
      <c r="BRA2654" s="653"/>
      <c r="BRB2654" s="653"/>
      <c r="BRC2654" s="653"/>
      <c r="BRD2654" s="653"/>
      <c r="BRE2654" s="653"/>
      <c r="BRF2654" s="653"/>
      <c r="BRG2654" s="653"/>
      <c r="BRH2654" s="653"/>
      <c r="BRI2654" s="653"/>
      <c r="BRJ2654" s="653"/>
      <c r="BRK2654" s="653"/>
      <c r="BRL2654" s="653"/>
      <c r="BRM2654" s="653"/>
      <c r="BRN2654" s="653"/>
      <c r="BRO2654" s="653"/>
      <c r="BRP2654" s="653"/>
      <c r="BRQ2654" s="653"/>
      <c r="BRR2654" s="653"/>
      <c r="BRS2654" s="653"/>
      <c r="BRT2654" s="653"/>
      <c r="BRU2654" s="653"/>
      <c r="BRV2654" s="653"/>
      <c r="BRW2654" s="653"/>
      <c r="BRX2654" s="653"/>
      <c r="BRY2654" s="653"/>
      <c r="BRZ2654" s="653"/>
      <c r="BSA2654" s="653"/>
      <c r="BSB2654" s="653"/>
      <c r="BSC2654" s="653"/>
      <c r="BSD2654" s="653"/>
      <c r="BSE2654" s="653"/>
      <c r="BSF2654" s="653"/>
      <c r="BSG2654" s="653"/>
      <c r="BSH2654" s="653"/>
      <c r="BSI2654" s="653"/>
      <c r="BSJ2654" s="653"/>
      <c r="BSK2654" s="653"/>
      <c r="BSL2654" s="653"/>
      <c r="BSM2654" s="653"/>
      <c r="BSN2654" s="653"/>
      <c r="BSO2654" s="653"/>
      <c r="BSP2654" s="653"/>
      <c r="BSQ2654" s="653"/>
      <c r="BSR2654" s="653"/>
      <c r="BSS2654" s="653"/>
      <c r="BST2654" s="653"/>
      <c r="BSU2654" s="653"/>
      <c r="BSV2654" s="653"/>
      <c r="BSW2654" s="653"/>
      <c r="BSX2654" s="653"/>
      <c r="BSY2654" s="653"/>
      <c r="BSZ2654" s="653"/>
      <c r="BTA2654" s="653"/>
      <c r="BTB2654" s="653"/>
      <c r="BTC2654" s="653"/>
      <c r="BTD2654" s="653"/>
      <c r="BTE2654" s="653"/>
      <c r="BTF2654" s="653"/>
      <c r="BTG2654" s="653"/>
      <c r="BTH2654" s="653"/>
      <c r="BTI2654" s="653"/>
      <c r="BTJ2654" s="653"/>
      <c r="BTK2654" s="653"/>
      <c r="BTL2654" s="653"/>
      <c r="BTM2654" s="653"/>
      <c r="BTN2654" s="653"/>
      <c r="BTO2654" s="653"/>
      <c r="BTP2654" s="653"/>
      <c r="BTQ2654" s="653"/>
      <c r="BTR2654" s="653"/>
      <c r="BTS2654" s="653"/>
      <c r="BTT2654" s="653"/>
      <c r="BTU2654" s="653"/>
      <c r="BTV2654" s="653"/>
      <c r="BTW2654" s="653"/>
      <c r="BTX2654" s="653"/>
      <c r="BTY2654" s="653"/>
      <c r="BTZ2654" s="653"/>
      <c r="BUA2654" s="653"/>
      <c r="BUB2654" s="653"/>
      <c r="BUC2654" s="653"/>
      <c r="BUD2654" s="653"/>
      <c r="BUE2654" s="653"/>
      <c r="BUF2654" s="653"/>
      <c r="BUG2654" s="653"/>
      <c r="BUH2654" s="653"/>
      <c r="BUI2654" s="653"/>
      <c r="BUJ2654" s="653"/>
      <c r="BUK2654" s="653"/>
      <c r="BUL2654" s="653"/>
      <c r="BUM2654" s="653"/>
      <c r="BUN2654" s="653"/>
      <c r="BUO2654" s="653"/>
      <c r="BUP2654" s="653"/>
      <c r="BUQ2654" s="653"/>
      <c r="BUR2654" s="653"/>
      <c r="BUS2654" s="653"/>
      <c r="BUT2654" s="653"/>
      <c r="BUU2654" s="653"/>
      <c r="BUV2654" s="653"/>
      <c r="BUW2654" s="653"/>
      <c r="BUX2654" s="653"/>
      <c r="BUY2654" s="653"/>
      <c r="BUZ2654" s="653"/>
      <c r="BVA2654" s="653"/>
      <c r="BVB2654" s="653"/>
      <c r="BVC2654" s="653"/>
      <c r="BVD2654" s="653"/>
      <c r="BVE2654" s="653"/>
      <c r="BVF2654" s="653"/>
      <c r="BVG2654" s="653"/>
      <c r="BVH2654" s="653"/>
      <c r="BVI2654" s="653"/>
      <c r="BVJ2654" s="653"/>
      <c r="BVK2654" s="653"/>
      <c r="BVL2654" s="653"/>
      <c r="BVM2654" s="653"/>
      <c r="BVN2654" s="653"/>
      <c r="BVO2654" s="653"/>
      <c r="BVP2654" s="653"/>
      <c r="BVQ2654" s="653"/>
      <c r="BVR2654" s="653"/>
      <c r="BVS2654" s="653"/>
      <c r="BVT2654" s="653"/>
      <c r="BVU2654" s="653"/>
      <c r="BVV2654" s="653"/>
      <c r="BVW2654" s="653"/>
      <c r="BVX2654" s="653"/>
      <c r="BVY2654" s="653"/>
      <c r="BVZ2654" s="653"/>
      <c r="BWA2654" s="653"/>
      <c r="BWB2654" s="653"/>
      <c r="BWC2654" s="653"/>
      <c r="BWD2654" s="653"/>
      <c r="BWE2654" s="653"/>
      <c r="BWF2654" s="653"/>
      <c r="BWG2654" s="653"/>
      <c r="BWH2654" s="653"/>
      <c r="BWI2654" s="653"/>
      <c r="BWJ2654" s="653"/>
      <c r="BWK2654" s="653"/>
      <c r="BWL2654" s="653"/>
      <c r="BWM2654" s="653"/>
      <c r="BWN2654" s="653"/>
      <c r="BWO2654" s="653"/>
      <c r="BWP2654" s="653"/>
      <c r="BWQ2654" s="653"/>
      <c r="BWR2654" s="653"/>
      <c r="BWS2654" s="653"/>
      <c r="BWT2654" s="653"/>
      <c r="BWU2654" s="653"/>
      <c r="BWV2654" s="653"/>
      <c r="BWW2654" s="653"/>
      <c r="BWX2654" s="653"/>
      <c r="BWY2654" s="653"/>
      <c r="BWZ2654" s="653"/>
      <c r="BXA2654" s="653"/>
      <c r="BXB2654" s="653"/>
      <c r="BXC2654" s="653"/>
      <c r="BXD2654" s="653"/>
      <c r="BXE2654" s="653"/>
      <c r="BXF2654" s="653"/>
      <c r="BXG2654" s="653"/>
      <c r="BXH2654" s="653"/>
      <c r="BXI2654" s="653"/>
      <c r="BXJ2654" s="653"/>
      <c r="BXK2654" s="653"/>
      <c r="BXL2654" s="653"/>
      <c r="BXM2654" s="653"/>
      <c r="BXN2654" s="653"/>
      <c r="BXO2654" s="653"/>
      <c r="BXP2654" s="653"/>
      <c r="BXQ2654" s="653"/>
      <c r="BXR2654" s="653"/>
      <c r="BXS2654" s="653"/>
      <c r="BXT2654" s="653"/>
      <c r="BXU2654" s="653"/>
      <c r="BXV2654" s="653"/>
      <c r="BXW2654" s="653"/>
      <c r="BXX2654" s="653"/>
      <c r="BXY2654" s="653"/>
      <c r="BXZ2654" s="653"/>
      <c r="BYA2654" s="653"/>
      <c r="BYB2654" s="653"/>
      <c r="BYC2654" s="653"/>
      <c r="BYD2654" s="653"/>
      <c r="BYE2654" s="653"/>
      <c r="BYF2654" s="653"/>
      <c r="BYG2654" s="653"/>
      <c r="BYH2654" s="653"/>
      <c r="BYI2654" s="653"/>
      <c r="BYJ2654" s="653"/>
      <c r="BYK2654" s="653"/>
      <c r="BYL2654" s="653"/>
      <c r="BYM2654" s="653"/>
      <c r="BYN2654" s="653"/>
      <c r="BYO2654" s="653"/>
      <c r="BYP2654" s="653"/>
      <c r="BYQ2654" s="653"/>
      <c r="BYR2654" s="653"/>
      <c r="BYS2654" s="653"/>
      <c r="BYT2654" s="653"/>
      <c r="BYU2654" s="653"/>
      <c r="BYV2654" s="653"/>
      <c r="BYW2654" s="653"/>
      <c r="BYX2654" s="653"/>
      <c r="BYY2654" s="653"/>
      <c r="BYZ2654" s="653"/>
      <c r="BZA2654" s="653"/>
      <c r="BZB2654" s="653"/>
      <c r="BZC2654" s="653"/>
      <c r="BZD2654" s="653"/>
      <c r="BZE2654" s="653"/>
      <c r="BZF2654" s="653"/>
      <c r="BZG2654" s="653"/>
      <c r="BZH2654" s="653"/>
      <c r="BZI2654" s="653"/>
      <c r="BZJ2654" s="653"/>
      <c r="BZK2654" s="653"/>
      <c r="BZL2654" s="653"/>
      <c r="BZM2654" s="653"/>
      <c r="BZN2654" s="653"/>
      <c r="BZO2654" s="653"/>
      <c r="BZP2654" s="653"/>
      <c r="BZQ2654" s="653"/>
      <c r="BZR2654" s="653"/>
      <c r="BZS2654" s="653"/>
      <c r="BZT2654" s="653"/>
      <c r="BZU2654" s="653"/>
      <c r="BZV2654" s="653"/>
      <c r="BZW2654" s="653"/>
      <c r="BZX2654" s="653"/>
      <c r="BZY2654" s="653"/>
      <c r="BZZ2654" s="653"/>
      <c r="CAA2654" s="653"/>
      <c r="CAB2654" s="653"/>
      <c r="CAC2654" s="653"/>
      <c r="CAD2654" s="653"/>
      <c r="CAE2654" s="653"/>
      <c r="CAF2654" s="653"/>
      <c r="CAG2654" s="653"/>
      <c r="CAH2654" s="653"/>
      <c r="CAI2654" s="653"/>
      <c r="CAJ2654" s="653"/>
      <c r="CAK2654" s="653"/>
      <c r="CAL2654" s="653"/>
      <c r="CAM2654" s="653"/>
      <c r="CAN2654" s="653"/>
      <c r="CAO2654" s="653"/>
      <c r="CAP2654" s="653"/>
      <c r="CAQ2654" s="653"/>
      <c r="CAR2654" s="653"/>
      <c r="CAS2654" s="653"/>
      <c r="CAT2654" s="653"/>
      <c r="CAU2654" s="653"/>
      <c r="CAV2654" s="653"/>
      <c r="CAW2654" s="653"/>
      <c r="CAX2654" s="653"/>
      <c r="CAY2654" s="653"/>
      <c r="CAZ2654" s="653"/>
      <c r="CBA2654" s="653"/>
      <c r="CBB2654" s="653"/>
      <c r="CBC2654" s="653"/>
      <c r="CBD2654" s="653"/>
      <c r="CBE2654" s="653"/>
      <c r="CBF2654" s="653"/>
      <c r="CBG2654" s="653"/>
      <c r="CBH2654" s="653"/>
      <c r="CBI2654" s="653"/>
      <c r="CBJ2654" s="653"/>
      <c r="CBK2654" s="653"/>
      <c r="CBL2654" s="653"/>
      <c r="CBM2654" s="653"/>
      <c r="CBN2654" s="653"/>
      <c r="CBO2654" s="653"/>
      <c r="CBP2654" s="653"/>
      <c r="CBQ2654" s="653"/>
      <c r="CBR2654" s="653"/>
      <c r="CBS2654" s="653"/>
      <c r="CBT2654" s="653"/>
      <c r="CBU2654" s="653"/>
      <c r="CBV2654" s="653"/>
      <c r="CBW2654" s="653"/>
      <c r="CBX2654" s="653"/>
      <c r="CBY2654" s="653"/>
      <c r="CBZ2654" s="653"/>
      <c r="CCA2654" s="653"/>
      <c r="CCB2654" s="653"/>
      <c r="CCC2654" s="653"/>
      <c r="CCD2654" s="653"/>
      <c r="CCE2654" s="653"/>
      <c r="CCF2654" s="653"/>
      <c r="CCG2654" s="653"/>
      <c r="CCH2654" s="653"/>
      <c r="CCI2654" s="653"/>
      <c r="CCJ2654" s="653"/>
      <c r="CCK2654" s="653"/>
      <c r="CCL2654" s="653"/>
      <c r="CCM2654" s="653"/>
      <c r="CCN2654" s="653"/>
      <c r="CCO2654" s="653"/>
      <c r="CCP2654" s="653"/>
      <c r="CCQ2654" s="653"/>
      <c r="CCR2654" s="653"/>
      <c r="CCS2654" s="653"/>
      <c r="CCT2654" s="653"/>
      <c r="CCU2654" s="653"/>
      <c r="CCV2654" s="653"/>
      <c r="CCW2654" s="653"/>
      <c r="CCX2654" s="653"/>
      <c r="CCY2654" s="653"/>
      <c r="CCZ2654" s="653"/>
      <c r="CDA2654" s="653"/>
      <c r="CDB2654" s="653"/>
      <c r="CDC2654" s="653"/>
      <c r="CDD2654" s="653"/>
      <c r="CDE2654" s="653"/>
      <c r="CDF2654" s="653"/>
      <c r="CDG2654" s="653"/>
      <c r="CDH2654" s="653"/>
      <c r="CDI2654" s="653"/>
      <c r="CDJ2654" s="653"/>
      <c r="CDK2654" s="653"/>
      <c r="CDL2654" s="653"/>
      <c r="CDM2654" s="653"/>
      <c r="CDN2654" s="653"/>
      <c r="CDO2654" s="653"/>
      <c r="CDP2654" s="653"/>
      <c r="CDQ2654" s="653"/>
      <c r="CDR2654" s="653"/>
      <c r="CDS2654" s="653"/>
      <c r="CDT2654" s="653"/>
      <c r="CDU2654" s="653"/>
      <c r="CDV2654" s="653"/>
      <c r="CDW2654" s="653"/>
      <c r="CDX2654" s="653"/>
      <c r="CDY2654" s="653"/>
      <c r="CDZ2654" s="653"/>
      <c r="CEA2654" s="653"/>
      <c r="CEB2654" s="653"/>
      <c r="CEC2654" s="653"/>
      <c r="CED2654" s="653"/>
      <c r="CEE2654" s="653"/>
      <c r="CEF2654" s="653"/>
      <c r="CEG2654" s="653"/>
      <c r="CEH2654" s="653"/>
      <c r="CEI2654" s="653"/>
      <c r="CEJ2654" s="653"/>
      <c r="CEK2654" s="653"/>
      <c r="CEL2654" s="653"/>
      <c r="CEM2654" s="653"/>
      <c r="CEN2654" s="653"/>
      <c r="CEO2654" s="653"/>
      <c r="CEP2654" s="653"/>
      <c r="CEQ2654" s="653"/>
      <c r="CER2654" s="653"/>
      <c r="CES2654" s="653"/>
      <c r="CET2654" s="653"/>
      <c r="CEU2654" s="653"/>
      <c r="CEV2654" s="653"/>
      <c r="CEW2654" s="653"/>
      <c r="CEX2654" s="653"/>
      <c r="CEY2654" s="653"/>
      <c r="CEZ2654" s="653"/>
      <c r="CFA2654" s="653"/>
      <c r="CFB2654" s="653"/>
      <c r="CFC2654" s="653"/>
      <c r="CFD2654" s="653"/>
      <c r="CFE2654" s="653"/>
      <c r="CFF2654" s="653"/>
      <c r="CFG2654" s="653"/>
      <c r="CFH2654" s="653"/>
      <c r="CFI2654" s="653"/>
      <c r="CFJ2654" s="653"/>
      <c r="CFK2654" s="653"/>
      <c r="CFL2654" s="653"/>
      <c r="CFM2654" s="653"/>
      <c r="CFN2654" s="653"/>
      <c r="CFO2654" s="653"/>
      <c r="CFP2654" s="653"/>
      <c r="CFQ2654" s="653"/>
      <c r="CFR2654" s="653"/>
      <c r="CFS2654" s="653"/>
      <c r="CFT2654" s="653"/>
      <c r="CFU2654" s="653"/>
      <c r="CFV2654" s="653"/>
      <c r="CFW2654" s="653"/>
      <c r="CFX2654" s="653"/>
      <c r="CFY2654" s="653"/>
      <c r="CFZ2654" s="653"/>
      <c r="CGA2654" s="653"/>
      <c r="CGB2654" s="653"/>
      <c r="CGC2654" s="653"/>
      <c r="CGD2654" s="653"/>
      <c r="CGE2654" s="653"/>
      <c r="CGF2654" s="653"/>
      <c r="CGG2654" s="653"/>
      <c r="CGH2654" s="653"/>
      <c r="CGI2654" s="653"/>
      <c r="CGJ2654" s="653"/>
      <c r="CGK2654" s="653"/>
      <c r="CGL2654" s="653"/>
      <c r="CGM2654" s="653"/>
      <c r="CGN2654" s="653"/>
      <c r="CGO2654" s="653"/>
      <c r="CGP2654" s="653"/>
      <c r="CGQ2654" s="653"/>
      <c r="CGR2654" s="653"/>
      <c r="CGS2654" s="653"/>
      <c r="CGT2654" s="653"/>
      <c r="CGU2654" s="653"/>
      <c r="CGV2654" s="653"/>
      <c r="CGW2654" s="653"/>
      <c r="CGX2654" s="653"/>
      <c r="CGY2654" s="653"/>
      <c r="CGZ2654" s="653"/>
      <c r="CHA2654" s="653"/>
      <c r="CHB2654" s="653"/>
      <c r="CHC2654" s="653"/>
      <c r="CHD2654" s="653"/>
      <c r="CHE2654" s="653"/>
      <c r="CHF2654" s="653"/>
      <c r="CHG2654" s="653"/>
      <c r="CHH2654" s="653"/>
      <c r="CHI2654" s="653"/>
      <c r="CHJ2654" s="653"/>
      <c r="CHK2654" s="653"/>
      <c r="CHL2654" s="653"/>
      <c r="CHM2654" s="653"/>
      <c r="CHN2654" s="653"/>
      <c r="CHO2654" s="653"/>
      <c r="CHP2654" s="653"/>
      <c r="CHQ2654" s="653"/>
      <c r="CHR2654" s="653"/>
      <c r="CHS2654" s="653"/>
      <c r="CHT2654" s="653"/>
      <c r="CHU2654" s="653"/>
      <c r="CHV2654" s="653"/>
      <c r="CHW2654" s="653"/>
      <c r="CHX2654" s="653"/>
      <c r="CHY2654" s="653"/>
      <c r="CHZ2654" s="653"/>
      <c r="CIA2654" s="653"/>
      <c r="CIB2654" s="653"/>
      <c r="CIC2654" s="653"/>
      <c r="CID2654" s="653"/>
      <c r="CIE2654" s="653"/>
      <c r="CIF2654" s="653"/>
      <c r="CIG2654" s="653"/>
      <c r="CIH2654" s="653"/>
      <c r="CII2654" s="653"/>
      <c r="CIJ2654" s="653"/>
      <c r="CIK2654" s="653"/>
      <c r="CIL2654" s="653"/>
      <c r="CIM2654" s="653"/>
      <c r="CIN2654" s="653"/>
      <c r="CIO2654" s="653"/>
      <c r="CIP2654" s="653"/>
      <c r="CIQ2654" s="653"/>
      <c r="CIR2654" s="653"/>
      <c r="CIS2654" s="653"/>
      <c r="CIT2654" s="653"/>
      <c r="CIU2654" s="653"/>
      <c r="CIV2654" s="653"/>
      <c r="CIW2654" s="653"/>
      <c r="CIX2654" s="653"/>
      <c r="CIY2654" s="653"/>
      <c r="CIZ2654" s="653"/>
      <c r="CJA2654" s="653"/>
      <c r="CJB2654" s="653"/>
      <c r="CJC2654" s="653"/>
      <c r="CJD2654" s="653"/>
      <c r="CJE2654" s="653"/>
      <c r="CJF2654" s="653"/>
      <c r="CJG2654" s="653"/>
      <c r="CJH2654" s="653"/>
      <c r="CJI2654" s="653"/>
      <c r="CJJ2654" s="653"/>
      <c r="CJK2654" s="653"/>
      <c r="CJL2654" s="653"/>
      <c r="CJM2654" s="653"/>
      <c r="CJN2654" s="653"/>
      <c r="CJO2654" s="653"/>
      <c r="CJP2654" s="653"/>
      <c r="CJQ2654" s="653"/>
      <c r="CJR2654" s="653"/>
      <c r="CJS2654" s="653"/>
      <c r="CJT2654" s="653"/>
      <c r="CJU2654" s="653"/>
      <c r="CJV2654" s="653"/>
      <c r="CJW2654" s="653"/>
      <c r="CJX2654" s="653"/>
      <c r="CJY2654" s="653"/>
      <c r="CJZ2654" s="653"/>
      <c r="CKA2654" s="653"/>
      <c r="CKB2654" s="653"/>
      <c r="CKC2654" s="653"/>
      <c r="CKD2654" s="653"/>
      <c r="CKE2654" s="653"/>
      <c r="CKF2654" s="653"/>
      <c r="CKG2654" s="653"/>
      <c r="CKH2654" s="653"/>
      <c r="CKI2654" s="653"/>
      <c r="CKJ2654" s="653"/>
      <c r="CKK2654" s="653"/>
      <c r="CKL2654" s="653"/>
      <c r="CKM2654" s="653"/>
      <c r="CKN2654" s="653"/>
      <c r="CKO2654" s="653"/>
      <c r="CKP2654" s="653"/>
      <c r="CKQ2654" s="653"/>
      <c r="CKR2654" s="653"/>
      <c r="CKS2654" s="653"/>
      <c r="CKT2654" s="653"/>
      <c r="CKU2654" s="653"/>
      <c r="CKV2654" s="653"/>
      <c r="CKW2654" s="653"/>
      <c r="CKX2654" s="653"/>
      <c r="CKY2654" s="653"/>
      <c r="CKZ2654" s="653"/>
      <c r="CLA2654" s="653"/>
      <c r="CLB2654" s="653"/>
      <c r="CLC2654" s="653"/>
      <c r="CLD2654" s="653"/>
      <c r="CLE2654" s="653"/>
      <c r="CLF2654" s="653"/>
      <c r="CLG2654" s="653"/>
      <c r="CLH2654" s="653"/>
      <c r="CLI2654" s="653"/>
      <c r="CLJ2654" s="653"/>
      <c r="CLK2654" s="653"/>
      <c r="CLL2654" s="653"/>
      <c r="CLM2654" s="653"/>
      <c r="CLN2654" s="653"/>
      <c r="CLO2654" s="653"/>
      <c r="CLP2654" s="653"/>
      <c r="CLQ2654" s="653"/>
      <c r="CLR2654" s="653"/>
      <c r="CLS2654" s="653"/>
      <c r="CLT2654" s="653"/>
      <c r="CLU2654" s="653"/>
      <c r="CLV2654" s="653"/>
      <c r="CLW2654" s="653"/>
      <c r="CLX2654" s="653"/>
      <c r="CLY2654" s="653"/>
      <c r="CLZ2654" s="653"/>
      <c r="CMA2654" s="653"/>
      <c r="CMB2654" s="653"/>
      <c r="CMC2654" s="653"/>
      <c r="CMD2654" s="653"/>
      <c r="CME2654" s="653"/>
      <c r="CMF2654" s="653"/>
      <c r="CMG2654" s="653"/>
      <c r="CMH2654" s="653"/>
      <c r="CMI2654" s="653"/>
      <c r="CMJ2654" s="653"/>
      <c r="CMK2654" s="653"/>
      <c r="CML2654" s="653"/>
      <c r="CMM2654" s="653"/>
      <c r="CMN2654" s="653"/>
      <c r="CMO2654" s="653"/>
      <c r="CMP2654" s="653"/>
      <c r="CMQ2654" s="653"/>
      <c r="CMR2654" s="653"/>
      <c r="CMS2654" s="653"/>
      <c r="CMT2654" s="653"/>
      <c r="CMU2654" s="653"/>
      <c r="CMV2654" s="653"/>
      <c r="CMW2654" s="653"/>
      <c r="CMX2654" s="653"/>
      <c r="CMY2654" s="653"/>
      <c r="CMZ2654" s="653"/>
      <c r="CNA2654" s="653"/>
      <c r="CNB2654" s="653"/>
      <c r="CNC2654" s="653"/>
      <c r="CND2654" s="653"/>
      <c r="CNE2654" s="653"/>
      <c r="CNF2654" s="653"/>
      <c r="CNG2654" s="653"/>
      <c r="CNH2654" s="653"/>
      <c r="CNI2654" s="653"/>
      <c r="CNJ2654" s="653"/>
      <c r="CNK2654" s="653"/>
      <c r="CNL2654" s="653"/>
      <c r="CNM2654" s="653"/>
      <c r="CNN2654" s="653"/>
      <c r="CNO2654" s="653"/>
      <c r="CNP2654" s="653"/>
      <c r="CNQ2654" s="653"/>
      <c r="CNR2654" s="653"/>
      <c r="CNS2654" s="653"/>
      <c r="CNT2654" s="653"/>
      <c r="CNU2654" s="653"/>
      <c r="CNV2654" s="653"/>
      <c r="CNW2654" s="653"/>
      <c r="CNX2654" s="653"/>
      <c r="CNY2654" s="653"/>
      <c r="CNZ2654" s="653"/>
      <c r="COA2654" s="653"/>
      <c r="COB2654" s="653"/>
      <c r="COC2654" s="653"/>
      <c r="COD2654" s="653"/>
      <c r="COE2654" s="653"/>
      <c r="COF2654" s="653"/>
      <c r="COG2654" s="653"/>
      <c r="COH2654" s="653"/>
      <c r="COI2654" s="653"/>
      <c r="COJ2654" s="653"/>
      <c r="COK2654" s="653"/>
      <c r="COL2654" s="653"/>
      <c r="COM2654" s="653"/>
      <c r="CON2654" s="653"/>
      <c r="COO2654" s="653"/>
      <c r="COP2654" s="653"/>
      <c r="COQ2654" s="653"/>
      <c r="COR2654" s="653"/>
      <c r="COS2654" s="653"/>
      <c r="COT2654" s="653"/>
      <c r="COU2654" s="653"/>
      <c r="COV2654" s="653"/>
      <c r="COW2654" s="653"/>
      <c r="COX2654" s="653"/>
      <c r="COY2654" s="653"/>
      <c r="COZ2654" s="653"/>
      <c r="CPA2654" s="653"/>
      <c r="CPB2654" s="653"/>
      <c r="CPC2654" s="653"/>
      <c r="CPD2654" s="653"/>
      <c r="CPE2654" s="653"/>
      <c r="CPF2654" s="653"/>
      <c r="CPG2654" s="653"/>
      <c r="CPH2654" s="653"/>
      <c r="CPI2654" s="653"/>
      <c r="CPJ2654" s="653"/>
      <c r="CPK2654" s="653"/>
      <c r="CPL2654" s="653"/>
      <c r="CPM2654" s="653"/>
      <c r="CPN2654" s="653"/>
      <c r="CPO2654" s="653"/>
      <c r="CPP2654" s="653"/>
      <c r="CPQ2654" s="653"/>
      <c r="CPR2654" s="653"/>
      <c r="CPS2654" s="653"/>
      <c r="CPT2654" s="653"/>
      <c r="CPU2654" s="653"/>
      <c r="CPV2654" s="653"/>
      <c r="CPW2654" s="653"/>
      <c r="CPX2654" s="653"/>
      <c r="CPY2654" s="653"/>
      <c r="CPZ2654" s="653"/>
      <c r="CQA2654" s="653"/>
      <c r="CQB2654" s="653"/>
      <c r="CQC2654" s="653"/>
      <c r="CQD2654" s="653"/>
      <c r="CQE2654" s="653"/>
      <c r="CQF2654" s="653"/>
      <c r="CQG2654" s="653"/>
      <c r="CQH2654" s="653"/>
      <c r="CQI2654" s="653"/>
      <c r="CQJ2654" s="653"/>
      <c r="CQK2654" s="653"/>
      <c r="CQL2654" s="653"/>
      <c r="CQM2654" s="653"/>
      <c r="CQN2654" s="653"/>
      <c r="CQO2654" s="653"/>
      <c r="CQP2654" s="653"/>
      <c r="CQQ2654" s="653"/>
      <c r="CQR2654" s="653"/>
      <c r="CQS2654" s="653"/>
      <c r="CQT2654" s="653"/>
      <c r="CQU2654" s="653"/>
      <c r="CQV2654" s="653"/>
      <c r="CQW2654" s="653"/>
      <c r="CQX2654" s="653"/>
      <c r="CQY2654" s="653"/>
      <c r="CQZ2654" s="653"/>
      <c r="CRA2654" s="653"/>
      <c r="CRB2654" s="653"/>
      <c r="CRC2654" s="653"/>
      <c r="CRD2654" s="653"/>
      <c r="CRE2654" s="653"/>
      <c r="CRF2654" s="653"/>
      <c r="CRG2654" s="653"/>
      <c r="CRH2654" s="653"/>
      <c r="CRI2654" s="653"/>
      <c r="CRJ2654" s="653"/>
      <c r="CRK2654" s="653"/>
      <c r="CRL2654" s="653"/>
      <c r="CRM2654" s="653"/>
      <c r="CRN2654" s="653"/>
      <c r="CRO2654" s="653"/>
      <c r="CRP2654" s="653"/>
      <c r="CRQ2654" s="653"/>
      <c r="CRR2654" s="653"/>
      <c r="CRS2654" s="653"/>
      <c r="CRT2654" s="653"/>
      <c r="CRU2654" s="653"/>
      <c r="CRV2654" s="653"/>
      <c r="CRW2654" s="653"/>
      <c r="CRX2654" s="653"/>
      <c r="CRY2654" s="653"/>
      <c r="CRZ2654" s="653"/>
      <c r="CSA2654" s="653"/>
      <c r="CSB2654" s="653"/>
      <c r="CSC2654" s="653"/>
      <c r="CSD2654" s="653"/>
      <c r="CSE2654" s="653"/>
      <c r="CSF2654" s="653"/>
      <c r="CSG2654" s="653"/>
      <c r="CSH2654" s="653"/>
      <c r="CSI2654" s="653"/>
      <c r="CSJ2654" s="653"/>
      <c r="CSK2654" s="653"/>
      <c r="CSL2654" s="653"/>
      <c r="CSM2654" s="653"/>
      <c r="CSN2654" s="653"/>
      <c r="CSO2654" s="653"/>
      <c r="CSP2654" s="653"/>
      <c r="CSQ2654" s="653"/>
      <c r="CSR2654" s="653"/>
      <c r="CSS2654" s="653"/>
      <c r="CST2654" s="653"/>
      <c r="CSU2654" s="653"/>
      <c r="CSV2654" s="653"/>
      <c r="CSW2654" s="653"/>
      <c r="CSX2654" s="653"/>
      <c r="CSY2654" s="653"/>
      <c r="CSZ2654" s="653"/>
      <c r="CTA2654" s="653"/>
      <c r="CTB2654" s="653"/>
      <c r="CTC2654" s="653"/>
      <c r="CTD2654" s="653"/>
      <c r="CTE2654" s="653"/>
      <c r="CTF2654" s="653"/>
      <c r="CTG2654" s="653"/>
      <c r="CTH2654" s="653"/>
      <c r="CTI2654" s="653"/>
      <c r="CTJ2654" s="653"/>
      <c r="CTK2654" s="653"/>
      <c r="CTL2654" s="653"/>
      <c r="CTM2654" s="653"/>
      <c r="CTN2654" s="653"/>
      <c r="CTO2654" s="653"/>
      <c r="CTP2654" s="653"/>
      <c r="CTQ2654" s="653"/>
      <c r="CTR2654" s="653"/>
      <c r="CTS2654" s="653"/>
      <c r="CTT2654" s="653"/>
      <c r="CTU2654" s="653"/>
      <c r="CTV2654" s="653"/>
      <c r="CTW2654" s="653"/>
      <c r="CTX2654" s="653"/>
      <c r="CTY2654" s="653"/>
      <c r="CTZ2654" s="653"/>
      <c r="CUA2654" s="653"/>
      <c r="CUB2654" s="653"/>
      <c r="CUC2654" s="653"/>
      <c r="CUD2654" s="653"/>
      <c r="CUE2654" s="653"/>
      <c r="CUF2654" s="653"/>
      <c r="CUG2654" s="653"/>
      <c r="CUH2654" s="653"/>
      <c r="CUI2654" s="653"/>
      <c r="CUJ2654" s="653"/>
      <c r="CUK2654" s="653"/>
      <c r="CUL2654" s="653"/>
      <c r="CUM2654" s="653"/>
      <c r="CUN2654" s="653"/>
      <c r="CUO2654" s="653"/>
      <c r="CUP2654" s="653"/>
      <c r="CUQ2654" s="653"/>
      <c r="CUR2654" s="653"/>
      <c r="CUS2654" s="653"/>
      <c r="CUT2654" s="653"/>
      <c r="CUU2654" s="653"/>
      <c r="CUV2654" s="653"/>
      <c r="CUW2654" s="653"/>
      <c r="CUX2654" s="653"/>
      <c r="CUY2654" s="653"/>
      <c r="CUZ2654" s="653"/>
      <c r="CVA2654" s="653"/>
      <c r="CVB2654" s="653"/>
      <c r="CVC2654" s="653"/>
      <c r="CVD2654" s="653"/>
      <c r="CVE2654" s="653"/>
      <c r="CVF2654" s="653"/>
      <c r="CVG2654" s="653"/>
      <c r="CVH2654" s="653"/>
      <c r="CVI2654" s="653"/>
      <c r="CVJ2654" s="653"/>
      <c r="CVK2654" s="653"/>
      <c r="CVL2654" s="653"/>
      <c r="CVM2654" s="653"/>
      <c r="CVN2654" s="653"/>
      <c r="CVO2654" s="653"/>
      <c r="CVP2654" s="653"/>
      <c r="CVQ2654" s="653"/>
      <c r="CVR2654" s="653"/>
      <c r="CVS2654" s="653"/>
      <c r="CVT2654" s="653"/>
      <c r="CVU2654" s="653"/>
      <c r="CVV2654" s="653"/>
      <c r="CVW2654" s="653"/>
      <c r="CVX2654" s="653"/>
      <c r="CVY2654" s="653"/>
      <c r="CVZ2654" s="653"/>
      <c r="CWA2654" s="653"/>
      <c r="CWB2654" s="653"/>
      <c r="CWC2654" s="653"/>
      <c r="CWD2654" s="653"/>
      <c r="CWE2654" s="653"/>
      <c r="CWF2654" s="653"/>
      <c r="CWG2654" s="653"/>
      <c r="CWH2654" s="653"/>
      <c r="CWI2654" s="653"/>
      <c r="CWJ2654" s="653"/>
      <c r="CWK2654" s="653"/>
      <c r="CWL2654" s="653"/>
      <c r="CWM2654" s="653"/>
      <c r="CWN2654" s="653"/>
      <c r="CWO2654" s="653"/>
      <c r="CWP2654" s="653"/>
      <c r="CWQ2654" s="653"/>
      <c r="CWR2654" s="653"/>
      <c r="CWS2654" s="653"/>
      <c r="CWT2654" s="653"/>
      <c r="CWU2654" s="653"/>
      <c r="CWV2654" s="653"/>
      <c r="CWW2654" s="653"/>
      <c r="CWX2654" s="653"/>
      <c r="CWY2654" s="653"/>
      <c r="CWZ2654" s="653"/>
      <c r="CXA2654" s="653"/>
      <c r="CXB2654" s="653"/>
      <c r="CXC2654" s="653"/>
      <c r="CXD2654" s="653"/>
      <c r="CXE2654" s="653"/>
      <c r="CXF2654" s="653"/>
      <c r="CXG2654" s="653"/>
      <c r="CXH2654" s="653"/>
      <c r="CXI2654" s="653"/>
      <c r="CXJ2654" s="653"/>
      <c r="CXK2654" s="653"/>
      <c r="CXL2654" s="653"/>
      <c r="CXM2654" s="653"/>
      <c r="CXN2654" s="653"/>
      <c r="CXO2654" s="653"/>
      <c r="CXP2654" s="653"/>
      <c r="CXQ2654" s="653"/>
      <c r="CXR2654" s="653"/>
      <c r="CXS2654" s="653"/>
      <c r="CXT2654" s="653"/>
      <c r="CXU2654" s="653"/>
      <c r="CXV2654" s="653"/>
      <c r="CXW2654" s="653"/>
      <c r="CXX2654" s="653"/>
      <c r="CXY2654" s="653"/>
      <c r="CXZ2654" s="653"/>
      <c r="CYA2654" s="653"/>
      <c r="CYB2654" s="653"/>
      <c r="CYC2654" s="653"/>
      <c r="CYD2654" s="653"/>
      <c r="CYE2654" s="653"/>
      <c r="CYF2654" s="653"/>
      <c r="CYG2654" s="653"/>
      <c r="CYH2654" s="653"/>
      <c r="CYI2654" s="653"/>
      <c r="CYJ2654" s="653"/>
      <c r="CYK2654" s="653"/>
      <c r="CYL2654" s="653"/>
      <c r="CYM2654" s="653"/>
      <c r="CYN2654" s="653"/>
      <c r="CYO2654" s="653"/>
      <c r="CYP2654" s="653"/>
      <c r="CYQ2654" s="653"/>
      <c r="CYR2654" s="653"/>
      <c r="CYS2654" s="653"/>
      <c r="CYT2654" s="653"/>
      <c r="CYU2654" s="653"/>
      <c r="CYV2654" s="653"/>
      <c r="CYW2654" s="653"/>
      <c r="CYX2654" s="653"/>
      <c r="CYY2654" s="653"/>
      <c r="CYZ2654" s="653"/>
      <c r="CZA2654" s="653"/>
      <c r="CZB2654" s="653"/>
      <c r="CZC2654" s="653"/>
      <c r="CZD2654" s="653"/>
      <c r="CZE2654" s="653"/>
      <c r="CZF2654" s="653"/>
      <c r="CZG2654" s="653"/>
      <c r="CZH2654" s="653"/>
      <c r="CZI2654" s="653"/>
      <c r="CZJ2654" s="653"/>
      <c r="CZK2654" s="653"/>
      <c r="CZL2654" s="653"/>
      <c r="CZM2654" s="653"/>
      <c r="CZN2654" s="653"/>
      <c r="CZO2654" s="653"/>
      <c r="CZP2654" s="653"/>
      <c r="CZQ2654" s="653"/>
      <c r="CZR2654" s="653"/>
      <c r="CZS2654" s="653"/>
      <c r="CZT2654" s="653"/>
      <c r="CZU2654" s="653"/>
      <c r="CZV2654" s="653"/>
      <c r="CZW2654" s="653"/>
      <c r="CZX2654" s="653"/>
      <c r="CZY2654" s="653"/>
      <c r="CZZ2654" s="653"/>
      <c r="DAA2654" s="653"/>
      <c r="DAB2654" s="653"/>
      <c r="DAC2654" s="653"/>
      <c r="DAD2654" s="653"/>
      <c r="DAE2654" s="653"/>
      <c r="DAF2654" s="653"/>
      <c r="DAG2654" s="653"/>
      <c r="DAH2654" s="653"/>
      <c r="DAI2654" s="653"/>
      <c r="DAJ2654" s="653"/>
      <c r="DAK2654" s="653"/>
      <c r="DAL2654" s="653"/>
      <c r="DAM2654" s="653"/>
      <c r="DAN2654" s="653"/>
      <c r="DAO2654" s="653"/>
      <c r="DAP2654" s="653"/>
      <c r="DAQ2654" s="653"/>
      <c r="DAR2654" s="653"/>
      <c r="DAS2654" s="653"/>
      <c r="DAT2654" s="653"/>
      <c r="DAU2654" s="653"/>
      <c r="DAV2654" s="653"/>
      <c r="DAW2654" s="653"/>
      <c r="DAX2654" s="653"/>
      <c r="DAY2654" s="653"/>
      <c r="DAZ2654" s="653"/>
      <c r="DBA2654" s="653"/>
      <c r="DBB2654" s="653"/>
      <c r="DBC2654" s="653"/>
      <c r="DBD2654" s="653"/>
      <c r="DBE2654" s="653"/>
      <c r="DBF2654" s="653"/>
      <c r="DBG2654" s="653"/>
      <c r="DBH2654" s="653"/>
      <c r="DBI2654" s="653"/>
      <c r="DBJ2654" s="653"/>
      <c r="DBK2654" s="653"/>
      <c r="DBL2654" s="653"/>
      <c r="DBM2654" s="653"/>
      <c r="DBN2654" s="653"/>
      <c r="DBO2654" s="653"/>
      <c r="DBP2654" s="653"/>
      <c r="DBQ2654" s="653"/>
      <c r="DBR2654" s="653"/>
      <c r="DBS2654" s="653"/>
      <c r="DBT2654" s="653"/>
      <c r="DBU2654" s="653"/>
      <c r="DBV2654" s="653"/>
      <c r="DBW2654" s="653"/>
      <c r="DBX2654" s="653"/>
      <c r="DBY2654" s="653"/>
      <c r="DBZ2654" s="653"/>
      <c r="DCA2654" s="653"/>
      <c r="DCB2654" s="653"/>
      <c r="DCC2654" s="653"/>
      <c r="DCD2654" s="653"/>
      <c r="DCE2654" s="653"/>
      <c r="DCF2654" s="653"/>
      <c r="DCG2654" s="653"/>
      <c r="DCH2654" s="653"/>
      <c r="DCI2654" s="653"/>
      <c r="DCJ2654" s="653"/>
      <c r="DCK2654" s="653"/>
      <c r="DCL2654" s="653"/>
      <c r="DCM2654" s="653"/>
      <c r="DCN2654" s="653"/>
      <c r="DCO2654" s="653"/>
      <c r="DCP2654" s="653"/>
      <c r="DCQ2654" s="653"/>
      <c r="DCR2654" s="653"/>
      <c r="DCS2654" s="653"/>
      <c r="DCT2654" s="653"/>
      <c r="DCU2654" s="653"/>
      <c r="DCV2654" s="653"/>
      <c r="DCW2654" s="653"/>
      <c r="DCX2654" s="653"/>
      <c r="DCY2654" s="653"/>
      <c r="DCZ2654" s="653"/>
      <c r="DDA2654" s="653"/>
      <c r="DDB2654" s="653"/>
      <c r="DDC2654" s="653"/>
      <c r="DDD2654" s="653"/>
      <c r="DDE2654" s="653"/>
      <c r="DDF2654" s="653"/>
      <c r="DDG2654" s="653"/>
      <c r="DDH2654" s="653"/>
      <c r="DDI2654" s="653"/>
      <c r="DDJ2654" s="653"/>
      <c r="DDK2654" s="653"/>
      <c r="DDL2654" s="653"/>
      <c r="DDM2654" s="653"/>
      <c r="DDN2654" s="653"/>
      <c r="DDO2654" s="653"/>
      <c r="DDP2654" s="653"/>
      <c r="DDQ2654" s="653"/>
      <c r="DDR2654" s="653"/>
      <c r="DDS2654" s="653"/>
      <c r="DDT2654" s="653"/>
      <c r="DDU2654" s="653"/>
      <c r="DDV2654" s="653"/>
      <c r="DDW2654" s="653"/>
      <c r="DDX2654" s="653"/>
      <c r="DDY2654" s="653"/>
      <c r="DDZ2654" s="653"/>
      <c r="DEA2654" s="653"/>
      <c r="DEB2654" s="653"/>
      <c r="DEC2654" s="653"/>
      <c r="DED2654" s="653"/>
      <c r="DEE2654" s="653"/>
      <c r="DEF2654" s="653"/>
      <c r="DEG2654" s="653"/>
      <c r="DEH2654" s="653"/>
      <c r="DEI2654" s="653"/>
      <c r="DEJ2654" s="653"/>
      <c r="DEK2654" s="653"/>
      <c r="DEL2654" s="653"/>
      <c r="DEM2654" s="653"/>
      <c r="DEN2654" s="653"/>
      <c r="DEO2654" s="653"/>
      <c r="DEP2654" s="653"/>
      <c r="DEQ2654" s="653"/>
      <c r="DER2654" s="653"/>
      <c r="DES2654" s="653"/>
      <c r="DET2654" s="653"/>
      <c r="DEU2654" s="653"/>
      <c r="DEV2654" s="653"/>
      <c r="DEW2654" s="653"/>
      <c r="DEX2654" s="653"/>
      <c r="DEY2654" s="653"/>
      <c r="DEZ2654" s="653"/>
      <c r="DFA2654" s="653"/>
      <c r="DFB2654" s="653"/>
      <c r="DFC2654" s="653"/>
      <c r="DFD2654" s="653"/>
      <c r="DFE2654" s="653"/>
      <c r="DFF2654" s="653"/>
      <c r="DFG2654" s="653"/>
      <c r="DFH2654" s="653"/>
      <c r="DFI2654" s="653"/>
      <c r="DFJ2654" s="653"/>
      <c r="DFK2654" s="653"/>
      <c r="DFL2654" s="653"/>
      <c r="DFM2654" s="653"/>
      <c r="DFN2654" s="653"/>
      <c r="DFO2654" s="653"/>
      <c r="DFP2654" s="653"/>
      <c r="DFQ2654" s="653"/>
      <c r="DFR2654" s="653"/>
      <c r="DFS2654" s="653"/>
      <c r="DFT2654" s="653"/>
      <c r="DFU2654" s="653"/>
      <c r="DFV2654" s="653"/>
      <c r="DFW2654" s="653"/>
      <c r="DFX2654" s="653"/>
      <c r="DFY2654" s="653"/>
      <c r="DFZ2654" s="653"/>
      <c r="DGA2654" s="653"/>
      <c r="DGB2654" s="653"/>
      <c r="DGC2654" s="653"/>
      <c r="DGD2654" s="653"/>
      <c r="DGE2654" s="653"/>
      <c r="DGF2654" s="653"/>
      <c r="DGG2654" s="653"/>
      <c r="DGH2654" s="653"/>
      <c r="DGI2654" s="653"/>
      <c r="DGJ2654" s="653"/>
      <c r="DGK2654" s="653"/>
      <c r="DGL2654" s="653"/>
      <c r="DGM2654" s="653"/>
      <c r="DGN2654" s="653"/>
      <c r="DGO2654" s="653"/>
      <c r="DGP2654" s="653"/>
      <c r="DGQ2654" s="653"/>
      <c r="DGR2654" s="653"/>
      <c r="DGS2654" s="653"/>
      <c r="DGT2654" s="653"/>
      <c r="DGU2654" s="653"/>
      <c r="DGV2654" s="653"/>
      <c r="DGW2654" s="653"/>
      <c r="DGX2654" s="653"/>
      <c r="DGY2654" s="653"/>
      <c r="DGZ2654" s="653"/>
      <c r="DHA2654" s="653"/>
      <c r="DHB2654" s="653"/>
      <c r="DHC2654" s="653"/>
      <c r="DHD2654" s="653"/>
      <c r="DHE2654" s="653"/>
      <c r="DHF2654" s="653"/>
      <c r="DHG2654" s="653"/>
      <c r="DHH2654" s="653"/>
      <c r="DHI2654" s="653"/>
      <c r="DHJ2654" s="653"/>
      <c r="DHK2654" s="653"/>
      <c r="DHL2654" s="653"/>
      <c r="DHM2654" s="653"/>
      <c r="DHN2654" s="653"/>
      <c r="DHO2654" s="653"/>
      <c r="DHP2654" s="653"/>
      <c r="DHQ2654" s="653"/>
      <c r="DHR2654" s="653"/>
      <c r="DHS2654" s="653"/>
      <c r="DHT2654" s="653"/>
      <c r="DHU2654" s="653"/>
      <c r="DHV2654" s="653"/>
      <c r="DHW2654" s="653"/>
      <c r="DHX2654" s="653"/>
      <c r="DHY2654" s="653"/>
      <c r="DHZ2654" s="653"/>
      <c r="DIA2654" s="653"/>
      <c r="DIB2654" s="653"/>
      <c r="DIC2654" s="653"/>
      <c r="DID2654" s="653"/>
      <c r="DIE2654" s="653"/>
      <c r="DIF2654" s="653"/>
      <c r="DIG2654" s="653"/>
      <c r="DIH2654" s="653"/>
      <c r="DII2654" s="653"/>
      <c r="DIJ2654" s="653"/>
      <c r="DIK2654" s="653"/>
      <c r="DIL2654" s="653"/>
      <c r="DIM2654" s="653"/>
      <c r="DIN2654" s="653"/>
      <c r="DIO2654" s="653"/>
      <c r="DIP2654" s="653"/>
      <c r="DIQ2654" s="653"/>
      <c r="DIR2654" s="653"/>
      <c r="DIS2654" s="653"/>
      <c r="DIT2654" s="653"/>
      <c r="DIU2654" s="653"/>
      <c r="DIV2654" s="653"/>
      <c r="DIW2654" s="653"/>
      <c r="DIX2654" s="653"/>
      <c r="DIY2654" s="653"/>
      <c r="DIZ2654" s="653"/>
      <c r="DJA2654" s="653"/>
      <c r="DJB2654" s="653"/>
      <c r="DJC2654" s="653"/>
      <c r="DJD2654" s="653"/>
      <c r="DJE2654" s="653"/>
      <c r="DJF2654" s="653"/>
      <c r="DJG2654" s="653"/>
      <c r="DJH2654" s="653"/>
      <c r="DJI2654" s="653"/>
      <c r="DJJ2654" s="653"/>
      <c r="DJK2654" s="653"/>
      <c r="DJL2654" s="653"/>
      <c r="DJM2654" s="653"/>
      <c r="DJN2654" s="653"/>
      <c r="DJO2654" s="653"/>
      <c r="DJP2654" s="653"/>
      <c r="DJQ2654" s="653"/>
      <c r="DJR2654" s="653"/>
      <c r="DJS2654" s="653"/>
      <c r="DJT2654" s="653"/>
      <c r="DJU2654" s="653"/>
      <c r="DJV2654" s="653"/>
      <c r="DJW2654" s="653"/>
      <c r="DJX2654" s="653"/>
      <c r="DJY2654" s="653"/>
      <c r="DJZ2654" s="653"/>
      <c r="DKA2654" s="653"/>
      <c r="DKB2654" s="653"/>
      <c r="DKC2654" s="653"/>
      <c r="DKD2654" s="653"/>
      <c r="DKE2654" s="653"/>
      <c r="DKF2654" s="653"/>
      <c r="DKG2654" s="653"/>
      <c r="DKH2654" s="653"/>
      <c r="DKI2654" s="653"/>
      <c r="DKJ2654" s="653"/>
      <c r="DKK2654" s="653"/>
      <c r="DKL2654" s="653"/>
      <c r="DKM2654" s="653"/>
      <c r="DKN2654" s="653"/>
      <c r="DKO2654" s="653"/>
      <c r="DKP2654" s="653"/>
      <c r="DKQ2654" s="653"/>
      <c r="DKR2654" s="653"/>
      <c r="DKS2654" s="653"/>
      <c r="DKT2654" s="653"/>
      <c r="DKU2654" s="653"/>
      <c r="DKV2654" s="653"/>
      <c r="DKW2654" s="653"/>
      <c r="DKX2654" s="653"/>
      <c r="DKY2654" s="653"/>
      <c r="DKZ2654" s="653"/>
      <c r="DLA2654" s="653"/>
      <c r="DLB2654" s="653"/>
      <c r="DLC2654" s="653"/>
      <c r="DLD2654" s="653"/>
      <c r="DLE2654" s="653"/>
      <c r="DLF2654" s="653"/>
      <c r="DLG2654" s="653"/>
      <c r="DLH2654" s="653"/>
      <c r="DLI2654" s="653"/>
      <c r="DLJ2654" s="653"/>
      <c r="DLK2654" s="653"/>
      <c r="DLL2654" s="653"/>
      <c r="DLM2654" s="653"/>
      <c r="DLN2654" s="653"/>
      <c r="DLO2654" s="653"/>
      <c r="DLP2654" s="653"/>
      <c r="DLQ2654" s="653"/>
      <c r="DLR2654" s="653"/>
      <c r="DLS2654" s="653"/>
      <c r="DLT2654" s="653"/>
      <c r="DLU2654" s="653"/>
      <c r="DLV2654" s="653"/>
      <c r="DLW2654" s="653"/>
      <c r="DLX2654" s="653"/>
      <c r="DLY2654" s="653"/>
      <c r="DLZ2654" s="653"/>
      <c r="DMA2654" s="653"/>
      <c r="DMB2654" s="653"/>
      <c r="DMC2654" s="653"/>
      <c r="DMD2654" s="653"/>
      <c r="DME2654" s="653"/>
      <c r="DMF2654" s="653"/>
      <c r="DMG2654" s="653"/>
      <c r="DMH2654" s="653"/>
      <c r="DMI2654" s="653"/>
      <c r="DMJ2654" s="653"/>
      <c r="DMK2654" s="653"/>
      <c r="DML2654" s="653"/>
      <c r="DMM2654" s="653"/>
      <c r="DMN2654" s="653"/>
      <c r="DMO2654" s="653"/>
      <c r="DMP2654" s="653"/>
      <c r="DMQ2654" s="653"/>
      <c r="DMR2654" s="653"/>
      <c r="DMS2654" s="653"/>
      <c r="DMT2654" s="653"/>
      <c r="DMU2654" s="653"/>
      <c r="DMV2654" s="653"/>
      <c r="DMW2654" s="653"/>
      <c r="DMX2654" s="653"/>
      <c r="DMY2654" s="653"/>
      <c r="DMZ2654" s="653"/>
      <c r="DNA2654" s="653"/>
      <c r="DNB2654" s="653"/>
      <c r="DNC2654" s="653"/>
      <c r="DND2654" s="653"/>
      <c r="DNE2654" s="653"/>
      <c r="DNF2654" s="653"/>
      <c r="DNG2654" s="653"/>
      <c r="DNH2654" s="653"/>
      <c r="DNI2654" s="653"/>
      <c r="DNJ2654" s="653"/>
      <c r="DNK2654" s="653"/>
      <c r="DNL2654" s="653"/>
      <c r="DNM2654" s="653"/>
      <c r="DNN2654" s="653"/>
      <c r="DNO2654" s="653"/>
      <c r="DNP2654" s="653"/>
      <c r="DNQ2654" s="653"/>
      <c r="DNR2654" s="653"/>
      <c r="DNS2654" s="653"/>
      <c r="DNT2654" s="653"/>
      <c r="DNU2654" s="653"/>
      <c r="DNV2654" s="653"/>
      <c r="DNW2654" s="653"/>
      <c r="DNX2654" s="653"/>
      <c r="DNY2654" s="653"/>
      <c r="DNZ2654" s="653"/>
      <c r="DOA2654" s="653"/>
      <c r="DOB2654" s="653"/>
      <c r="DOC2654" s="653"/>
      <c r="DOD2654" s="653"/>
      <c r="DOE2654" s="653"/>
      <c r="DOF2654" s="653"/>
      <c r="DOG2654" s="653"/>
      <c r="DOH2654" s="653"/>
      <c r="DOI2654" s="653"/>
      <c r="DOJ2654" s="653"/>
      <c r="DOK2654" s="653"/>
      <c r="DOL2654" s="653"/>
      <c r="DOM2654" s="653"/>
      <c r="DON2654" s="653"/>
      <c r="DOO2654" s="653"/>
      <c r="DOP2654" s="653"/>
      <c r="DOQ2654" s="653"/>
      <c r="DOR2654" s="653"/>
      <c r="DOS2654" s="653"/>
      <c r="DOT2654" s="653"/>
      <c r="DOU2654" s="653"/>
      <c r="DOV2654" s="653"/>
      <c r="DOW2654" s="653"/>
      <c r="DOX2654" s="653"/>
      <c r="DOY2654" s="653"/>
      <c r="DOZ2654" s="653"/>
      <c r="DPA2654" s="653"/>
      <c r="DPB2654" s="653"/>
      <c r="DPC2654" s="653"/>
      <c r="DPD2654" s="653"/>
      <c r="DPE2654" s="653"/>
      <c r="DPF2654" s="653"/>
      <c r="DPG2654" s="653"/>
      <c r="DPH2654" s="653"/>
      <c r="DPI2654" s="653"/>
      <c r="DPJ2654" s="653"/>
      <c r="DPK2654" s="653"/>
      <c r="DPL2654" s="653"/>
      <c r="DPM2654" s="653"/>
      <c r="DPN2654" s="653"/>
      <c r="DPO2654" s="653"/>
      <c r="DPP2654" s="653"/>
      <c r="DPQ2654" s="653"/>
      <c r="DPR2654" s="653"/>
      <c r="DPS2654" s="653"/>
      <c r="DPT2654" s="653"/>
      <c r="DPU2654" s="653"/>
      <c r="DPV2654" s="653"/>
      <c r="DPW2654" s="653"/>
      <c r="DPX2654" s="653"/>
      <c r="DPY2654" s="653"/>
      <c r="DPZ2654" s="653"/>
      <c r="DQA2654" s="653"/>
      <c r="DQB2654" s="653"/>
      <c r="DQC2654" s="653"/>
      <c r="DQD2654" s="653"/>
      <c r="DQE2654" s="653"/>
      <c r="DQF2654" s="653"/>
      <c r="DQG2654" s="653"/>
      <c r="DQH2654" s="653"/>
      <c r="DQI2654" s="653"/>
      <c r="DQJ2654" s="653"/>
      <c r="DQK2654" s="653"/>
      <c r="DQL2654" s="653"/>
      <c r="DQM2654" s="653"/>
      <c r="DQN2654" s="653"/>
      <c r="DQO2654" s="653"/>
      <c r="DQP2654" s="653"/>
      <c r="DQQ2654" s="653"/>
      <c r="DQR2654" s="653"/>
      <c r="DQS2654" s="653"/>
      <c r="DQT2654" s="653"/>
      <c r="DQU2654" s="653"/>
      <c r="DQV2654" s="653"/>
      <c r="DQW2654" s="653"/>
      <c r="DQX2654" s="653"/>
      <c r="DQY2654" s="653"/>
      <c r="DQZ2654" s="653"/>
      <c r="DRA2654" s="653"/>
      <c r="DRB2654" s="653"/>
      <c r="DRC2654" s="653"/>
      <c r="DRD2654" s="653"/>
      <c r="DRE2654" s="653"/>
      <c r="DRF2654" s="653"/>
      <c r="DRG2654" s="653"/>
      <c r="DRH2654" s="653"/>
      <c r="DRI2654" s="653"/>
      <c r="DRJ2654" s="653"/>
      <c r="DRK2654" s="653"/>
      <c r="DRL2654" s="653"/>
      <c r="DRM2654" s="653"/>
      <c r="DRN2654" s="653"/>
      <c r="DRO2654" s="653"/>
      <c r="DRP2654" s="653"/>
      <c r="DRQ2654" s="653"/>
      <c r="DRR2654" s="653"/>
      <c r="DRS2654" s="653"/>
      <c r="DRT2654" s="653"/>
      <c r="DRU2654" s="653"/>
      <c r="DRV2654" s="653"/>
      <c r="DRW2654" s="653"/>
      <c r="DRX2654" s="653"/>
      <c r="DRY2654" s="653"/>
      <c r="DRZ2654" s="653"/>
      <c r="DSA2654" s="653"/>
      <c r="DSB2654" s="653"/>
      <c r="DSC2654" s="653"/>
      <c r="DSD2654" s="653"/>
      <c r="DSE2654" s="653"/>
      <c r="DSF2654" s="653"/>
      <c r="DSG2654" s="653"/>
      <c r="DSH2654" s="653"/>
      <c r="DSI2654" s="653"/>
      <c r="DSJ2654" s="653"/>
      <c r="DSK2654" s="653"/>
      <c r="DSL2654" s="653"/>
      <c r="DSM2654" s="653"/>
      <c r="DSN2654" s="653"/>
      <c r="DSO2654" s="653"/>
      <c r="DSP2654" s="653"/>
      <c r="DSQ2654" s="653"/>
      <c r="DSR2654" s="653"/>
      <c r="DSS2654" s="653"/>
      <c r="DST2654" s="653"/>
      <c r="DSU2654" s="653"/>
      <c r="DSV2654" s="653"/>
      <c r="DSW2654" s="653"/>
      <c r="DSX2654" s="653"/>
      <c r="DSY2654" s="653"/>
      <c r="DSZ2654" s="653"/>
      <c r="DTA2654" s="653"/>
      <c r="DTB2654" s="653"/>
      <c r="DTC2654" s="653"/>
      <c r="DTD2654" s="653"/>
      <c r="DTE2654" s="653"/>
      <c r="DTF2654" s="653"/>
      <c r="DTG2654" s="653"/>
      <c r="DTH2654" s="653"/>
      <c r="DTI2654" s="653"/>
      <c r="DTJ2654" s="653"/>
      <c r="DTK2654" s="653"/>
      <c r="DTL2654" s="653"/>
      <c r="DTM2654" s="653"/>
      <c r="DTN2654" s="653"/>
      <c r="DTO2654" s="653"/>
      <c r="DTP2654" s="653"/>
      <c r="DTQ2654" s="653"/>
      <c r="DTR2654" s="653"/>
      <c r="DTS2654" s="653"/>
      <c r="DTT2654" s="653"/>
      <c r="DTU2654" s="653"/>
      <c r="DTV2654" s="653"/>
      <c r="DTW2654" s="653"/>
      <c r="DTX2654" s="653"/>
      <c r="DTY2654" s="653"/>
      <c r="DTZ2654" s="653"/>
      <c r="DUA2654" s="653"/>
      <c r="DUB2654" s="653"/>
      <c r="DUC2654" s="653"/>
      <c r="DUD2654" s="653"/>
      <c r="DUE2654" s="653"/>
      <c r="DUF2654" s="653"/>
      <c r="DUG2654" s="653"/>
      <c r="DUH2654" s="653"/>
      <c r="DUI2654" s="653"/>
      <c r="DUJ2654" s="653"/>
      <c r="DUK2654" s="653"/>
      <c r="DUL2654" s="653"/>
      <c r="DUM2654" s="653"/>
      <c r="DUN2654" s="653"/>
      <c r="DUO2654" s="653"/>
      <c r="DUP2654" s="653"/>
      <c r="DUQ2654" s="653"/>
      <c r="DUR2654" s="653"/>
      <c r="DUS2654" s="653"/>
      <c r="DUT2654" s="653"/>
      <c r="DUU2654" s="653"/>
      <c r="DUV2654" s="653"/>
      <c r="DUW2654" s="653"/>
      <c r="DUX2654" s="653"/>
      <c r="DUY2654" s="653"/>
      <c r="DUZ2654" s="653"/>
      <c r="DVA2654" s="653"/>
      <c r="DVB2654" s="653"/>
      <c r="DVC2654" s="653"/>
      <c r="DVD2654" s="653"/>
      <c r="DVE2654" s="653"/>
      <c r="DVF2654" s="653"/>
      <c r="DVG2654" s="653"/>
      <c r="DVH2654" s="653"/>
      <c r="DVI2654" s="653"/>
      <c r="DVJ2654" s="653"/>
      <c r="DVK2654" s="653"/>
      <c r="DVL2654" s="653"/>
      <c r="DVM2654" s="653"/>
      <c r="DVN2654" s="653"/>
      <c r="DVO2654" s="653"/>
      <c r="DVP2654" s="653"/>
      <c r="DVQ2654" s="653"/>
      <c r="DVR2654" s="653"/>
      <c r="DVS2654" s="653"/>
      <c r="DVT2654" s="653"/>
      <c r="DVU2654" s="653"/>
      <c r="DVV2654" s="653"/>
      <c r="DVW2654" s="653"/>
      <c r="DVX2654" s="653"/>
      <c r="DVY2654" s="653"/>
      <c r="DVZ2654" s="653"/>
      <c r="DWA2654" s="653"/>
      <c r="DWB2654" s="653"/>
      <c r="DWC2654" s="653"/>
      <c r="DWD2654" s="653"/>
      <c r="DWE2654" s="653"/>
      <c r="DWF2654" s="653"/>
      <c r="DWG2654" s="653"/>
      <c r="DWH2654" s="653"/>
      <c r="DWI2654" s="653"/>
      <c r="DWJ2654" s="653"/>
      <c r="DWK2654" s="653"/>
      <c r="DWL2654" s="653"/>
      <c r="DWM2654" s="653"/>
      <c r="DWN2654" s="653"/>
      <c r="DWO2654" s="653"/>
      <c r="DWP2654" s="653"/>
      <c r="DWQ2654" s="653"/>
      <c r="DWR2654" s="653"/>
      <c r="DWS2654" s="653"/>
      <c r="DWT2654" s="653"/>
      <c r="DWU2654" s="653"/>
      <c r="DWV2654" s="653"/>
      <c r="DWW2654" s="653"/>
      <c r="DWX2654" s="653"/>
      <c r="DWY2654" s="653"/>
      <c r="DWZ2654" s="653"/>
      <c r="DXA2654" s="653"/>
      <c r="DXB2654" s="653"/>
      <c r="DXC2654" s="653"/>
      <c r="DXD2654" s="653"/>
      <c r="DXE2654" s="653"/>
      <c r="DXF2654" s="653"/>
      <c r="DXG2654" s="653"/>
      <c r="DXH2654" s="653"/>
      <c r="DXI2654" s="653"/>
      <c r="DXJ2654" s="653"/>
      <c r="DXK2654" s="653"/>
      <c r="DXL2654" s="653"/>
      <c r="DXM2654" s="653"/>
      <c r="DXN2654" s="653"/>
      <c r="DXO2654" s="653"/>
      <c r="DXP2654" s="653"/>
      <c r="DXQ2654" s="653"/>
      <c r="DXR2654" s="653"/>
      <c r="DXS2654" s="653"/>
      <c r="DXT2654" s="653"/>
      <c r="DXU2654" s="653"/>
      <c r="DXV2654" s="653"/>
      <c r="DXW2654" s="653"/>
      <c r="DXX2654" s="653"/>
      <c r="DXY2654" s="653"/>
      <c r="DXZ2654" s="653"/>
      <c r="DYA2654" s="653"/>
      <c r="DYB2654" s="653"/>
      <c r="DYC2654" s="653"/>
      <c r="DYD2654" s="653"/>
      <c r="DYE2654" s="653"/>
      <c r="DYF2654" s="653"/>
      <c r="DYG2654" s="653"/>
      <c r="DYH2654" s="653"/>
      <c r="DYI2654" s="653"/>
      <c r="DYJ2654" s="653"/>
      <c r="DYK2654" s="653"/>
      <c r="DYL2654" s="653"/>
      <c r="DYM2654" s="653"/>
      <c r="DYN2654" s="653"/>
      <c r="DYO2654" s="653"/>
      <c r="DYP2654" s="653"/>
      <c r="DYQ2654" s="653"/>
      <c r="DYR2654" s="653"/>
      <c r="DYS2654" s="653"/>
      <c r="DYT2654" s="653"/>
      <c r="DYU2654" s="653"/>
      <c r="DYV2654" s="653"/>
      <c r="DYW2654" s="653"/>
      <c r="DYX2654" s="653"/>
      <c r="DYY2654" s="653"/>
      <c r="DYZ2654" s="653"/>
      <c r="DZA2654" s="653"/>
      <c r="DZB2654" s="653"/>
      <c r="DZC2654" s="653"/>
      <c r="DZD2654" s="653"/>
      <c r="DZE2654" s="653"/>
      <c r="DZF2654" s="653"/>
      <c r="DZG2654" s="653"/>
      <c r="DZH2654" s="653"/>
      <c r="DZI2654" s="653"/>
      <c r="DZJ2654" s="653"/>
      <c r="DZK2654" s="653"/>
      <c r="DZL2654" s="653"/>
      <c r="DZM2654" s="653"/>
      <c r="DZN2654" s="653"/>
      <c r="DZO2654" s="653"/>
      <c r="DZP2654" s="653"/>
      <c r="DZQ2654" s="653"/>
      <c r="DZR2654" s="653"/>
      <c r="DZS2654" s="653"/>
      <c r="DZT2654" s="653"/>
      <c r="DZU2654" s="653"/>
      <c r="DZV2654" s="653"/>
      <c r="DZW2654" s="653"/>
      <c r="DZX2654" s="653"/>
      <c r="DZY2654" s="653"/>
      <c r="DZZ2654" s="653"/>
      <c r="EAA2654" s="653"/>
      <c r="EAB2654" s="653"/>
      <c r="EAC2654" s="653"/>
      <c r="EAD2654" s="653"/>
      <c r="EAE2654" s="653"/>
      <c r="EAF2654" s="653"/>
      <c r="EAG2654" s="653"/>
      <c r="EAH2654" s="653"/>
      <c r="EAI2654" s="653"/>
      <c r="EAJ2654" s="653"/>
      <c r="EAK2654" s="653"/>
      <c r="EAL2654" s="653"/>
      <c r="EAM2654" s="653"/>
      <c r="EAN2654" s="653"/>
      <c r="EAO2654" s="653"/>
      <c r="EAP2654" s="653"/>
      <c r="EAQ2654" s="653"/>
      <c r="EAR2654" s="653"/>
      <c r="EAS2654" s="653"/>
      <c r="EAT2654" s="653"/>
      <c r="EAU2654" s="653"/>
      <c r="EAV2654" s="653"/>
      <c r="EAW2654" s="653"/>
      <c r="EAX2654" s="653"/>
      <c r="EAY2654" s="653"/>
      <c r="EAZ2654" s="653"/>
      <c r="EBA2654" s="653"/>
      <c r="EBB2654" s="653"/>
      <c r="EBC2654" s="653"/>
      <c r="EBD2654" s="653"/>
      <c r="EBE2654" s="653"/>
      <c r="EBF2654" s="653"/>
      <c r="EBG2654" s="653"/>
      <c r="EBH2654" s="653"/>
      <c r="EBI2654" s="653"/>
      <c r="EBJ2654" s="653"/>
      <c r="EBK2654" s="653"/>
      <c r="EBL2654" s="653"/>
      <c r="EBM2654" s="653"/>
      <c r="EBN2654" s="653"/>
      <c r="EBO2654" s="653"/>
      <c r="EBP2654" s="653"/>
      <c r="EBQ2654" s="653"/>
      <c r="EBR2654" s="653"/>
      <c r="EBS2654" s="653"/>
      <c r="EBT2654" s="653"/>
      <c r="EBU2654" s="653"/>
      <c r="EBV2654" s="653"/>
      <c r="EBW2654" s="653"/>
      <c r="EBX2654" s="653"/>
      <c r="EBY2654" s="653"/>
      <c r="EBZ2654" s="653"/>
      <c r="ECA2654" s="653"/>
      <c r="ECB2654" s="653"/>
      <c r="ECC2654" s="653"/>
      <c r="ECD2654" s="653"/>
      <c r="ECE2654" s="653"/>
      <c r="ECF2654" s="653"/>
      <c r="ECG2654" s="653"/>
      <c r="ECH2654" s="653"/>
      <c r="ECI2654" s="653"/>
      <c r="ECJ2654" s="653"/>
      <c r="ECK2654" s="653"/>
      <c r="ECL2654" s="653"/>
      <c r="ECM2654" s="653"/>
      <c r="ECN2654" s="653"/>
      <c r="ECO2654" s="653"/>
      <c r="ECP2654" s="653"/>
      <c r="ECQ2654" s="653"/>
      <c r="ECR2654" s="653"/>
      <c r="ECS2654" s="653"/>
      <c r="ECT2654" s="653"/>
      <c r="ECU2654" s="653"/>
      <c r="ECV2654" s="653"/>
      <c r="ECW2654" s="653"/>
      <c r="ECX2654" s="653"/>
      <c r="ECY2654" s="653"/>
      <c r="ECZ2654" s="653"/>
      <c r="EDA2654" s="653"/>
      <c r="EDB2654" s="653"/>
      <c r="EDC2654" s="653"/>
      <c r="EDD2654" s="653"/>
      <c r="EDE2654" s="653"/>
      <c r="EDF2654" s="653"/>
      <c r="EDG2654" s="653"/>
      <c r="EDH2654" s="653"/>
      <c r="EDI2654" s="653"/>
      <c r="EDJ2654" s="653"/>
      <c r="EDK2654" s="653"/>
      <c r="EDL2654" s="653"/>
      <c r="EDM2654" s="653"/>
      <c r="EDN2654" s="653"/>
      <c r="EDO2654" s="653"/>
      <c r="EDP2654" s="653"/>
      <c r="EDQ2654" s="653"/>
      <c r="EDR2654" s="653"/>
      <c r="EDS2654" s="653"/>
      <c r="EDT2654" s="653"/>
      <c r="EDU2654" s="653"/>
      <c r="EDV2654" s="653"/>
      <c r="EDW2654" s="653"/>
      <c r="EDX2654" s="653"/>
      <c r="EDY2654" s="653"/>
      <c r="EDZ2654" s="653"/>
      <c r="EEA2654" s="653"/>
      <c r="EEB2654" s="653"/>
      <c r="EEC2654" s="653"/>
      <c r="EED2654" s="653"/>
      <c r="EEE2654" s="653"/>
      <c r="EEF2654" s="653"/>
      <c r="EEG2654" s="653"/>
      <c r="EEH2654" s="653"/>
      <c r="EEI2654" s="653"/>
      <c r="EEJ2654" s="653"/>
      <c r="EEK2654" s="653"/>
      <c r="EEL2654" s="653"/>
      <c r="EEM2654" s="653"/>
      <c r="EEN2654" s="653"/>
      <c r="EEO2654" s="653"/>
      <c r="EEP2654" s="653"/>
      <c r="EEQ2654" s="653"/>
      <c r="EER2654" s="653"/>
      <c r="EES2654" s="653"/>
      <c r="EET2654" s="653"/>
      <c r="EEU2654" s="653"/>
      <c r="EEV2654" s="653"/>
      <c r="EEW2654" s="653"/>
      <c r="EEX2654" s="653"/>
      <c r="EEY2654" s="653"/>
      <c r="EEZ2654" s="653"/>
      <c r="EFA2654" s="653"/>
      <c r="EFB2654" s="653"/>
      <c r="EFC2654" s="653"/>
      <c r="EFD2654" s="653"/>
      <c r="EFE2654" s="653"/>
      <c r="EFF2654" s="653"/>
      <c r="EFG2654" s="653"/>
      <c r="EFH2654" s="653"/>
      <c r="EFI2654" s="653"/>
      <c r="EFJ2654" s="653"/>
      <c r="EFK2654" s="653"/>
      <c r="EFL2654" s="653"/>
      <c r="EFM2654" s="653"/>
      <c r="EFN2654" s="653"/>
      <c r="EFO2654" s="653"/>
      <c r="EFP2654" s="653"/>
      <c r="EFQ2654" s="653"/>
      <c r="EFR2654" s="653"/>
      <c r="EFS2654" s="653"/>
      <c r="EFT2654" s="653"/>
      <c r="EFU2654" s="653"/>
      <c r="EFV2654" s="653"/>
      <c r="EFW2654" s="653"/>
      <c r="EFX2654" s="653"/>
      <c r="EFY2654" s="653"/>
      <c r="EFZ2654" s="653"/>
      <c r="EGA2654" s="653"/>
      <c r="EGB2654" s="653"/>
      <c r="EGC2654" s="653"/>
      <c r="EGD2654" s="653"/>
      <c r="EGE2654" s="653"/>
      <c r="EGF2654" s="653"/>
      <c r="EGG2654" s="653"/>
      <c r="EGH2654" s="653"/>
      <c r="EGI2654" s="653"/>
      <c r="EGJ2654" s="653"/>
      <c r="EGK2654" s="653"/>
      <c r="EGL2654" s="653"/>
      <c r="EGM2654" s="653"/>
      <c r="EGN2654" s="653"/>
      <c r="EGO2654" s="653"/>
      <c r="EGP2654" s="653"/>
      <c r="EGQ2654" s="653"/>
      <c r="EGR2654" s="653"/>
      <c r="EGS2654" s="653"/>
      <c r="EGT2654" s="653"/>
      <c r="EGU2654" s="653"/>
      <c r="EGV2654" s="653"/>
      <c r="EGW2654" s="653"/>
      <c r="EGX2654" s="653"/>
      <c r="EGY2654" s="653"/>
      <c r="EGZ2654" s="653"/>
      <c r="EHA2654" s="653"/>
      <c r="EHB2654" s="653"/>
      <c r="EHC2654" s="653"/>
      <c r="EHD2654" s="653"/>
      <c r="EHE2654" s="653"/>
      <c r="EHF2654" s="653"/>
      <c r="EHG2654" s="653"/>
      <c r="EHH2654" s="653"/>
      <c r="EHI2654" s="653"/>
      <c r="EHJ2654" s="653"/>
      <c r="EHK2654" s="653"/>
      <c r="EHL2654" s="653"/>
      <c r="EHM2654" s="653"/>
      <c r="EHN2654" s="653"/>
      <c r="EHO2654" s="653"/>
      <c r="EHP2654" s="653"/>
      <c r="EHQ2654" s="653"/>
      <c r="EHR2654" s="653"/>
      <c r="EHS2654" s="653"/>
      <c r="EHT2654" s="653"/>
      <c r="EHU2654" s="653"/>
      <c r="EHV2654" s="653"/>
      <c r="EHW2654" s="653"/>
      <c r="EHX2654" s="653"/>
      <c r="EHY2654" s="653"/>
      <c r="EHZ2654" s="653"/>
      <c r="EIA2654" s="653"/>
      <c r="EIB2654" s="653"/>
      <c r="EIC2654" s="653"/>
      <c r="EID2654" s="653"/>
      <c r="EIE2654" s="653"/>
      <c r="EIF2654" s="653"/>
      <c r="EIG2654" s="653"/>
      <c r="EIH2654" s="653"/>
      <c r="EII2654" s="653"/>
      <c r="EIJ2654" s="653"/>
      <c r="EIK2654" s="653"/>
      <c r="EIL2654" s="653"/>
      <c r="EIM2654" s="653"/>
      <c r="EIN2654" s="653"/>
      <c r="EIO2654" s="653"/>
      <c r="EIP2654" s="653"/>
      <c r="EIQ2654" s="653"/>
      <c r="EIR2654" s="653"/>
      <c r="EIS2654" s="653"/>
      <c r="EIT2654" s="653"/>
      <c r="EIU2654" s="653"/>
      <c r="EIV2654" s="653"/>
      <c r="EIW2654" s="653"/>
      <c r="EIX2654" s="653"/>
      <c r="EIY2654" s="653"/>
      <c r="EIZ2654" s="653"/>
      <c r="EJA2654" s="653"/>
      <c r="EJB2654" s="653"/>
      <c r="EJC2654" s="653"/>
      <c r="EJD2654" s="653"/>
      <c r="EJE2654" s="653"/>
      <c r="EJF2654" s="653"/>
      <c r="EJG2654" s="653"/>
      <c r="EJH2654" s="653"/>
      <c r="EJI2654" s="653"/>
      <c r="EJJ2654" s="653"/>
      <c r="EJK2654" s="653"/>
      <c r="EJL2654" s="653"/>
      <c r="EJM2654" s="653"/>
      <c r="EJN2654" s="653"/>
      <c r="EJO2654" s="653"/>
      <c r="EJP2654" s="653"/>
      <c r="EJQ2654" s="653"/>
      <c r="EJR2654" s="653"/>
      <c r="EJS2654" s="653"/>
      <c r="EJT2654" s="653"/>
      <c r="EJU2654" s="653"/>
      <c r="EJV2654" s="653"/>
      <c r="EJW2654" s="653"/>
      <c r="EJX2654" s="653"/>
      <c r="EJY2654" s="653"/>
      <c r="EJZ2654" s="653"/>
      <c r="EKA2654" s="653"/>
      <c r="EKB2654" s="653"/>
      <c r="EKC2654" s="653"/>
      <c r="EKD2654" s="653"/>
      <c r="EKE2654" s="653"/>
      <c r="EKF2654" s="653"/>
      <c r="EKG2654" s="653"/>
      <c r="EKH2654" s="653"/>
      <c r="EKI2654" s="653"/>
      <c r="EKJ2654" s="653"/>
      <c r="EKK2654" s="653"/>
      <c r="EKL2654" s="653"/>
      <c r="EKM2654" s="653"/>
      <c r="EKN2654" s="653"/>
      <c r="EKO2654" s="653"/>
      <c r="EKP2654" s="653"/>
      <c r="EKQ2654" s="653"/>
      <c r="EKR2654" s="653"/>
      <c r="EKS2654" s="653"/>
      <c r="EKT2654" s="653"/>
      <c r="EKU2654" s="653"/>
      <c r="EKV2654" s="653"/>
      <c r="EKW2654" s="653"/>
      <c r="EKX2654" s="653"/>
      <c r="EKY2654" s="653"/>
      <c r="EKZ2654" s="653"/>
      <c r="ELA2654" s="653"/>
      <c r="ELB2654" s="653"/>
      <c r="ELC2654" s="653"/>
      <c r="ELD2654" s="653"/>
      <c r="ELE2654" s="653"/>
      <c r="ELF2654" s="653"/>
      <c r="ELG2654" s="653"/>
      <c r="ELH2654" s="653"/>
      <c r="ELI2654" s="653"/>
      <c r="ELJ2654" s="653"/>
      <c r="ELK2654" s="653"/>
      <c r="ELL2654" s="653"/>
      <c r="ELM2654" s="653"/>
      <c r="ELN2654" s="653"/>
      <c r="ELO2654" s="653"/>
      <c r="ELP2654" s="653"/>
      <c r="ELQ2654" s="653"/>
      <c r="ELR2654" s="653"/>
      <c r="ELS2654" s="653"/>
      <c r="ELT2654" s="653"/>
      <c r="ELU2654" s="653"/>
      <c r="ELV2654" s="653"/>
      <c r="ELW2654" s="653"/>
      <c r="ELX2654" s="653"/>
      <c r="ELY2654" s="653"/>
      <c r="ELZ2654" s="653"/>
      <c r="EMA2654" s="653"/>
      <c r="EMB2654" s="653"/>
      <c r="EMC2654" s="653"/>
      <c r="EMD2654" s="653"/>
      <c r="EME2654" s="653"/>
      <c r="EMF2654" s="653"/>
      <c r="EMG2654" s="653"/>
      <c r="EMH2654" s="653"/>
      <c r="EMI2654" s="653"/>
      <c r="EMJ2654" s="653"/>
      <c r="EMK2654" s="653"/>
      <c r="EML2654" s="653"/>
      <c r="EMM2654" s="653"/>
      <c r="EMN2654" s="653"/>
      <c r="EMO2654" s="653"/>
      <c r="EMP2654" s="653"/>
      <c r="EMQ2654" s="653"/>
      <c r="EMR2654" s="653"/>
      <c r="EMS2654" s="653"/>
      <c r="EMT2654" s="653"/>
      <c r="EMU2654" s="653"/>
      <c r="EMV2654" s="653"/>
      <c r="EMW2654" s="653"/>
      <c r="EMX2654" s="653"/>
      <c r="EMY2654" s="653"/>
      <c r="EMZ2654" s="653"/>
      <c r="ENA2654" s="653"/>
      <c r="ENB2654" s="653"/>
      <c r="ENC2654" s="653"/>
      <c r="END2654" s="653"/>
      <c r="ENE2654" s="653"/>
      <c r="ENF2654" s="653"/>
      <c r="ENG2654" s="653"/>
      <c r="ENH2654" s="653"/>
      <c r="ENI2654" s="653"/>
      <c r="ENJ2654" s="653"/>
      <c r="ENK2654" s="653"/>
      <c r="ENL2654" s="653"/>
      <c r="ENM2654" s="653"/>
      <c r="ENN2654" s="653"/>
      <c r="ENO2654" s="653"/>
      <c r="ENP2654" s="653"/>
      <c r="ENQ2654" s="653"/>
      <c r="ENR2654" s="653"/>
      <c r="ENS2654" s="653"/>
      <c r="ENT2654" s="653"/>
      <c r="ENU2654" s="653"/>
      <c r="ENV2654" s="653"/>
      <c r="ENW2654" s="653"/>
      <c r="ENX2654" s="653"/>
      <c r="ENY2654" s="653"/>
      <c r="ENZ2654" s="653"/>
      <c r="EOA2654" s="653"/>
      <c r="EOB2654" s="653"/>
      <c r="EOC2654" s="653"/>
      <c r="EOD2654" s="653"/>
      <c r="EOE2654" s="653"/>
      <c r="EOF2654" s="653"/>
      <c r="EOG2654" s="653"/>
      <c r="EOH2654" s="653"/>
      <c r="EOI2654" s="653"/>
      <c r="EOJ2654" s="653"/>
      <c r="EOK2654" s="653"/>
      <c r="EOL2654" s="653"/>
      <c r="EOM2654" s="653"/>
      <c r="EON2654" s="653"/>
      <c r="EOO2654" s="653"/>
      <c r="EOP2654" s="653"/>
      <c r="EOQ2654" s="653"/>
      <c r="EOR2654" s="653"/>
      <c r="EOS2654" s="653"/>
      <c r="EOT2654" s="653"/>
      <c r="EOU2654" s="653"/>
      <c r="EOV2654" s="653"/>
      <c r="EOW2654" s="653"/>
      <c r="EOX2654" s="653"/>
      <c r="EOY2654" s="653"/>
      <c r="EOZ2654" s="653"/>
      <c r="EPA2654" s="653"/>
      <c r="EPB2654" s="653"/>
      <c r="EPC2654" s="653"/>
      <c r="EPD2654" s="653"/>
      <c r="EPE2654" s="653"/>
      <c r="EPF2654" s="653"/>
      <c r="EPG2654" s="653"/>
      <c r="EPH2654" s="653"/>
      <c r="EPI2654" s="653"/>
      <c r="EPJ2654" s="653"/>
      <c r="EPK2654" s="653"/>
      <c r="EPL2654" s="653"/>
      <c r="EPM2654" s="653"/>
      <c r="EPN2654" s="653"/>
      <c r="EPO2654" s="653"/>
      <c r="EPP2654" s="653"/>
      <c r="EPQ2654" s="653"/>
      <c r="EPR2654" s="653"/>
      <c r="EPS2654" s="653"/>
      <c r="EPT2654" s="653"/>
      <c r="EPU2654" s="653"/>
      <c r="EPV2654" s="653"/>
      <c r="EPW2654" s="653"/>
      <c r="EPX2654" s="653"/>
      <c r="EPY2654" s="653"/>
      <c r="EPZ2654" s="653"/>
      <c r="EQA2654" s="653"/>
      <c r="EQB2654" s="653"/>
      <c r="EQC2654" s="653"/>
      <c r="EQD2654" s="653"/>
      <c r="EQE2654" s="653"/>
      <c r="EQF2654" s="653"/>
      <c r="EQG2654" s="653"/>
      <c r="EQH2654" s="653"/>
      <c r="EQI2654" s="653"/>
      <c r="EQJ2654" s="653"/>
      <c r="EQK2654" s="653"/>
      <c r="EQL2654" s="653"/>
      <c r="EQM2654" s="653"/>
      <c r="EQN2654" s="653"/>
      <c r="EQO2654" s="653"/>
      <c r="EQP2654" s="653"/>
      <c r="EQQ2654" s="653"/>
      <c r="EQR2654" s="653"/>
      <c r="EQS2654" s="653"/>
      <c r="EQT2654" s="653"/>
      <c r="EQU2654" s="653"/>
      <c r="EQV2654" s="653"/>
      <c r="EQW2654" s="653"/>
      <c r="EQX2654" s="653"/>
      <c r="EQY2654" s="653"/>
      <c r="EQZ2654" s="653"/>
      <c r="ERA2654" s="653"/>
      <c r="ERB2654" s="653"/>
      <c r="ERC2654" s="653"/>
      <c r="ERD2654" s="653"/>
      <c r="ERE2654" s="653"/>
      <c r="ERF2654" s="653"/>
      <c r="ERG2654" s="653"/>
      <c r="ERH2654" s="653"/>
      <c r="ERI2654" s="653"/>
      <c r="ERJ2654" s="653"/>
      <c r="ERK2654" s="653"/>
      <c r="ERL2654" s="653"/>
      <c r="ERM2654" s="653"/>
      <c r="ERN2654" s="653"/>
      <c r="ERO2654" s="653"/>
      <c r="ERP2654" s="653"/>
      <c r="ERQ2654" s="653"/>
      <c r="ERR2654" s="653"/>
      <c r="ERS2654" s="653"/>
      <c r="ERT2654" s="653"/>
      <c r="ERU2654" s="653"/>
      <c r="ERV2654" s="653"/>
      <c r="ERW2654" s="653"/>
      <c r="ERX2654" s="653"/>
      <c r="ERY2654" s="653"/>
      <c r="ERZ2654" s="653"/>
      <c r="ESA2654" s="653"/>
      <c r="ESB2654" s="653"/>
      <c r="ESC2654" s="653"/>
      <c r="ESD2654" s="653"/>
      <c r="ESE2654" s="653"/>
      <c r="ESF2654" s="653"/>
      <c r="ESG2654" s="653"/>
      <c r="ESH2654" s="653"/>
      <c r="ESI2654" s="653"/>
      <c r="ESJ2654" s="653"/>
      <c r="ESK2654" s="653"/>
      <c r="ESL2654" s="653"/>
      <c r="ESM2654" s="653"/>
      <c r="ESN2654" s="653"/>
      <c r="ESO2654" s="653"/>
      <c r="ESP2654" s="653"/>
      <c r="ESQ2654" s="653"/>
      <c r="ESR2654" s="653"/>
      <c r="ESS2654" s="653"/>
      <c r="EST2654" s="653"/>
      <c r="ESU2654" s="653"/>
      <c r="ESV2654" s="653"/>
      <c r="ESW2654" s="653"/>
      <c r="ESX2654" s="653"/>
      <c r="ESY2654" s="653"/>
      <c r="ESZ2654" s="653"/>
      <c r="ETA2654" s="653"/>
      <c r="ETB2654" s="653"/>
      <c r="ETC2654" s="653"/>
      <c r="ETD2654" s="653"/>
      <c r="ETE2654" s="653"/>
      <c r="ETF2654" s="653"/>
      <c r="ETG2654" s="653"/>
      <c r="ETH2654" s="653"/>
      <c r="ETI2654" s="653"/>
      <c r="ETJ2654" s="653"/>
      <c r="ETK2654" s="653"/>
      <c r="ETL2654" s="653"/>
      <c r="ETM2654" s="653"/>
      <c r="ETN2654" s="653"/>
      <c r="ETO2654" s="653"/>
      <c r="ETP2654" s="653"/>
      <c r="ETQ2654" s="653"/>
      <c r="ETR2654" s="653"/>
      <c r="ETS2654" s="653"/>
      <c r="ETT2654" s="653"/>
      <c r="ETU2654" s="653"/>
      <c r="ETV2654" s="653"/>
      <c r="ETW2654" s="653"/>
      <c r="ETX2654" s="653"/>
      <c r="ETY2654" s="653"/>
      <c r="ETZ2654" s="653"/>
      <c r="EUA2654" s="653"/>
      <c r="EUB2654" s="653"/>
      <c r="EUC2654" s="653"/>
      <c r="EUD2654" s="653"/>
      <c r="EUE2654" s="653"/>
      <c r="EUF2654" s="653"/>
      <c r="EUG2654" s="653"/>
      <c r="EUH2654" s="653"/>
      <c r="EUI2654" s="653"/>
      <c r="EUJ2654" s="653"/>
      <c r="EUK2654" s="653"/>
      <c r="EUL2654" s="653"/>
      <c r="EUM2654" s="653"/>
      <c r="EUN2654" s="653"/>
      <c r="EUO2654" s="653"/>
      <c r="EUP2654" s="653"/>
      <c r="EUQ2654" s="653"/>
      <c r="EUR2654" s="653"/>
      <c r="EUS2654" s="653"/>
      <c r="EUT2654" s="653"/>
      <c r="EUU2654" s="653"/>
      <c r="EUV2654" s="653"/>
      <c r="EUW2654" s="653"/>
      <c r="EUX2654" s="653"/>
      <c r="EUY2654" s="653"/>
      <c r="EUZ2654" s="653"/>
      <c r="EVA2654" s="653"/>
      <c r="EVB2654" s="653"/>
      <c r="EVC2654" s="653"/>
      <c r="EVD2654" s="653"/>
      <c r="EVE2654" s="653"/>
      <c r="EVF2654" s="653"/>
      <c r="EVG2654" s="653"/>
      <c r="EVH2654" s="653"/>
      <c r="EVI2654" s="653"/>
      <c r="EVJ2654" s="653"/>
      <c r="EVK2654" s="653"/>
      <c r="EVL2654" s="653"/>
      <c r="EVM2654" s="653"/>
      <c r="EVN2654" s="653"/>
      <c r="EVO2654" s="653"/>
      <c r="EVP2654" s="653"/>
      <c r="EVQ2654" s="653"/>
      <c r="EVR2654" s="653"/>
      <c r="EVS2654" s="653"/>
      <c r="EVT2654" s="653"/>
      <c r="EVU2654" s="653"/>
      <c r="EVV2654" s="653"/>
      <c r="EVW2654" s="653"/>
      <c r="EVX2654" s="653"/>
      <c r="EVY2654" s="653"/>
      <c r="EVZ2654" s="653"/>
      <c r="EWA2654" s="653"/>
      <c r="EWB2654" s="653"/>
      <c r="EWC2654" s="653"/>
      <c r="EWD2654" s="653"/>
      <c r="EWE2654" s="653"/>
      <c r="EWF2654" s="653"/>
      <c r="EWG2654" s="653"/>
      <c r="EWH2654" s="653"/>
      <c r="EWI2654" s="653"/>
      <c r="EWJ2654" s="653"/>
      <c r="EWK2654" s="653"/>
      <c r="EWL2654" s="653"/>
      <c r="EWM2654" s="653"/>
      <c r="EWN2654" s="653"/>
      <c r="EWO2654" s="653"/>
      <c r="EWP2654" s="653"/>
      <c r="EWQ2654" s="653"/>
      <c r="EWR2654" s="653"/>
      <c r="EWS2654" s="653"/>
      <c r="EWT2654" s="653"/>
      <c r="EWU2654" s="653"/>
      <c r="EWV2654" s="653"/>
      <c r="EWW2654" s="653"/>
      <c r="EWX2654" s="653"/>
      <c r="EWY2654" s="653"/>
      <c r="EWZ2654" s="653"/>
      <c r="EXA2654" s="653"/>
      <c r="EXB2654" s="653"/>
      <c r="EXC2654" s="653"/>
      <c r="EXD2654" s="653"/>
      <c r="EXE2654" s="653"/>
      <c r="EXF2654" s="653"/>
      <c r="EXG2654" s="653"/>
      <c r="EXH2654" s="653"/>
      <c r="EXI2654" s="653"/>
      <c r="EXJ2654" s="653"/>
      <c r="EXK2654" s="653"/>
      <c r="EXL2654" s="653"/>
      <c r="EXM2654" s="653"/>
      <c r="EXN2654" s="653"/>
      <c r="EXO2654" s="653"/>
      <c r="EXP2654" s="653"/>
      <c r="EXQ2654" s="653"/>
      <c r="EXR2654" s="653"/>
      <c r="EXS2654" s="653"/>
      <c r="EXT2654" s="653"/>
      <c r="EXU2654" s="653"/>
      <c r="EXV2654" s="653"/>
      <c r="EXW2654" s="653"/>
      <c r="EXX2654" s="653"/>
      <c r="EXY2654" s="653"/>
      <c r="EXZ2654" s="653"/>
      <c r="EYA2654" s="653"/>
      <c r="EYB2654" s="653"/>
      <c r="EYC2654" s="653"/>
      <c r="EYD2654" s="653"/>
      <c r="EYE2654" s="653"/>
      <c r="EYF2654" s="653"/>
      <c r="EYG2654" s="653"/>
      <c r="EYH2654" s="653"/>
      <c r="EYI2654" s="653"/>
      <c r="EYJ2654" s="653"/>
      <c r="EYK2654" s="653"/>
      <c r="EYL2654" s="653"/>
      <c r="EYM2654" s="653"/>
      <c r="EYN2654" s="653"/>
      <c r="EYO2654" s="653"/>
      <c r="EYP2654" s="653"/>
      <c r="EYQ2654" s="653"/>
      <c r="EYR2654" s="653"/>
      <c r="EYS2654" s="653"/>
      <c r="EYT2654" s="653"/>
      <c r="EYU2654" s="653"/>
      <c r="EYV2654" s="653"/>
      <c r="EYW2654" s="653"/>
      <c r="EYX2654" s="653"/>
      <c r="EYY2654" s="653"/>
      <c r="EYZ2654" s="653"/>
      <c r="EZA2654" s="653"/>
      <c r="EZB2654" s="653"/>
      <c r="EZC2654" s="653"/>
      <c r="EZD2654" s="653"/>
      <c r="EZE2654" s="653"/>
      <c r="EZF2654" s="653"/>
      <c r="EZG2654" s="653"/>
      <c r="EZH2654" s="653"/>
      <c r="EZI2654" s="653"/>
      <c r="EZJ2654" s="653"/>
      <c r="EZK2654" s="653"/>
      <c r="EZL2654" s="653"/>
      <c r="EZM2654" s="653"/>
      <c r="EZN2654" s="653"/>
      <c r="EZO2654" s="653"/>
      <c r="EZP2654" s="653"/>
      <c r="EZQ2654" s="653"/>
      <c r="EZR2654" s="653"/>
      <c r="EZS2654" s="653"/>
      <c r="EZT2654" s="653"/>
      <c r="EZU2654" s="653"/>
      <c r="EZV2654" s="653"/>
      <c r="EZW2654" s="653"/>
      <c r="EZX2654" s="653"/>
      <c r="EZY2654" s="653"/>
      <c r="EZZ2654" s="653"/>
      <c r="FAA2654" s="653"/>
      <c r="FAB2654" s="653"/>
      <c r="FAC2654" s="653"/>
      <c r="FAD2654" s="653"/>
      <c r="FAE2654" s="653"/>
      <c r="FAF2654" s="653"/>
      <c r="FAG2654" s="653"/>
      <c r="FAH2654" s="653"/>
      <c r="FAI2654" s="653"/>
      <c r="FAJ2654" s="653"/>
      <c r="FAK2654" s="653"/>
      <c r="FAL2654" s="653"/>
      <c r="FAM2654" s="653"/>
      <c r="FAN2654" s="653"/>
      <c r="FAO2654" s="653"/>
      <c r="FAP2654" s="653"/>
      <c r="FAQ2654" s="653"/>
      <c r="FAR2654" s="653"/>
      <c r="FAS2654" s="653"/>
      <c r="FAT2654" s="653"/>
      <c r="FAU2654" s="653"/>
      <c r="FAV2654" s="653"/>
      <c r="FAW2654" s="653"/>
      <c r="FAX2654" s="653"/>
      <c r="FAY2654" s="653"/>
      <c r="FAZ2654" s="653"/>
      <c r="FBA2654" s="653"/>
      <c r="FBB2654" s="653"/>
      <c r="FBC2654" s="653"/>
      <c r="FBD2654" s="653"/>
      <c r="FBE2654" s="653"/>
      <c r="FBF2654" s="653"/>
      <c r="FBG2654" s="653"/>
      <c r="FBH2654" s="653"/>
      <c r="FBI2654" s="653"/>
      <c r="FBJ2654" s="653"/>
      <c r="FBK2654" s="653"/>
      <c r="FBL2654" s="653"/>
      <c r="FBM2654" s="653"/>
      <c r="FBN2654" s="653"/>
      <c r="FBO2654" s="653"/>
      <c r="FBP2654" s="653"/>
      <c r="FBQ2654" s="653"/>
      <c r="FBR2654" s="653"/>
      <c r="FBS2654" s="653"/>
      <c r="FBT2654" s="653"/>
      <c r="FBU2654" s="653"/>
      <c r="FBV2654" s="653"/>
      <c r="FBW2654" s="653"/>
      <c r="FBX2654" s="653"/>
      <c r="FBY2654" s="653"/>
      <c r="FBZ2654" s="653"/>
      <c r="FCA2654" s="653"/>
      <c r="FCB2654" s="653"/>
      <c r="FCC2654" s="653"/>
      <c r="FCD2654" s="653"/>
      <c r="FCE2654" s="653"/>
      <c r="FCF2654" s="653"/>
      <c r="FCG2654" s="653"/>
      <c r="FCH2654" s="653"/>
      <c r="FCI2654" s="653"/>
      <c r="FCJ2654" s="653"/>
      <c r="FCK2654" s="653"/>
      <c r="FCL2654" s="653"/>
      <c r="FCM2654" s="653"/>
      <c r="FCN2654" s="653"/>
      <c r="FCO2654" s="653"/>
      <c r="FCP2654" s="653"/>
      <c r="FCQ2654" s="653"/>
      <c r="FCR2654" s="653"/>
      <c r="FCS2654" s="653"/>
      <c r="FCT2654" s="653"/>
      <c r="FCU2654" s="653"/>
      <c r="FCV2654" s="653"/>
      <c r="FCW2654" s="653"/>
      <c r="FCX2654" s="653"/>
      <c r="FCY2654" s="653"/>
      <c r="FCZ2654" s="653"/>
      <c r="FDA2654" s="653"/>
      <c r="FDB2654" s="653"/>
      <c r="FDC2654" s="653"/>
      <c r="FDD2654" s="653"/>
      <c r="FDE2654" s="653"/>
      <c r="FDF2654" s="653"/>
      <c r="FDG2654" s="653"/>
      <c r="FDH2654" s="653"/>
      <c r="FDI2654" s="653"/>
      <c r="FDJ2654" s="653"/>
      <c r="FDK2654" s="653"/>
      <c r="FDL2654" s="653"/>
      <c r="FDM2654" s="653"/>
      <c r="FDN2654" s="653"/>
      <c r="FDO2654" s="653"/>
      <c r="FDP2654" s="653"/>
      <c r="FDQ2654" s="653"/>
      <c r="FDR2654" s="653"/>
      <c r="FDS2654" s="653"/>
      <c r="FDT2654" s="653"/>
      <c r="FDU2654" s="653"/>
      <c r="FDV2654" s="653"/>
      <c r="FDW2654" s="653"/>
      <c r="FDX2654" s="653"/>
      <c r="FDY2654" s="653"/>
      <c r="FDZ2654" s="653"/>
      <c r="FEA2654" s="653"/>
      <c r="FEB2654" s="653"/>
      <c r="FEC2654" s="653"/>
      <c r="FED2654" s="653"/>
      <c r="FEE2654" s="653"/>
      <c r="FEF2654" s="653"/>
      <c r="FEG2654" s="653"/>
      <c r="FEH2654" s="653"/>
      <c r="FEI2654" s="653"/>
      <c r="FEJ2654" s="653"/>
      <c r="FEK2654" s="653"/>
      <c r="FEL2654" s="653"/>
      <c r="FEM2654" s="653"/>
      <c r="FEN2654" s="653"/>
      <c r="FEO2654" s="653"/>
      <c r="FEP2654" s="653"/>
      <c r="FEQ2654" s="653"/>
      <c r="FER2654" s="653"/>
      <c r="FES2654" s="653"/>
      <c r="FET2654" s="653"/>
      <c r="FEU2654" s="653"/>
      <c r="FEV2654" s="653"/>
      <c r="FEW2654" s="653"/>
      <c r="FEX2654" s="653"/>
      <c r="FEY2654" s="653"/>
      <c r="FEZ2654" s="653"/>
      <c r="FFA2654" s="653"/>
      <c r="FFB2654" s="653"/>
      <c r="FFC2654" s="653"/>
      <c r="FFD2654" s="653"/>
      <c r="FFE2654" s="653"/>
      <c r="FFF2654" s="653"/>
      <c r="FFG2654" s="653"/>
      <c r="FFH2654" s="653"/>
      <c r="FFI2654" s="653"/>
      <c r="FFJ2654" s="653"/>
      <c r="FFK2654" s="653"/>
      <c r="FFL2654" s="653"/>
      <c r="FFM2654" s="653"/>
      <c r="FFN2654" s="653"/>
      <c r="FFO2654" s="653"/>
      <c r="FFP2654" s="653"/>
      <c r="FFQ2654" s="653"/>
      <c r="FFR2654" s="653"/>
      <c r="FFS2654" s="653"/>
      <c r="FFT2654" s="653"/>
      <c r="FFU2654" s="653"/>
      <c r="FFV2654" s="653"/>
      <c r="FFW2654" s="653"/>
      <c r="FFX2654" s="653"/>
      <c r="FFY2654" s="653"/>
      <c r="FFZ2654" s="653"/>
      <c r="FGA2654" s="653"/>
      <c r="FGB2654" s="653"/>
      <c r="FGC2654" s="653"/>
      <c r="FGD2654" s="653"/>
      <c r="FGE2654" s="653"/>
      <c r="FGF2654" s="653"/>
      <c r="FGG2654" s="653"/>
      <c r="FGH2654" s="653"/>
      <c r="FGI2654" s="653"/>
      <c r="FGJ2654" s="653"/>
      <c r="FGK2654" s="653"/>
      <c r="FGL2654" s="653"/>
      <c r="FGM2654" s="653"/>
      <c r="FGN2654" s="653"/>
      <c r="FGO2654" s="653"/>
      <c r="FGP2654" s="653"/>
      <c r="FGQ2654" s="653"/>
      <c r="FGR2654" s="653"/>
      <c r="FGS2654" s="653"/>
      <c r="FGT2654" s="653"/>
      <c r="FGU2654" s="653"/>
      <c r="FGV2654" s="653"/>
      <c r="FGW2654" s="653"/>
      <c r="FGX2654" s="653"/>
      <c r="FGY2654" s="653"/>
      <c r="FGZ2654" s="653"/>
      <c r="FHA2654" s="653"/>
      <c r="FHB2654" s="653"/>
      <c r="FHC2654" s="653"/>
      <c r="FHD2654" s="653"/>
      <c r="FHE2654" s="653"/>
      <c r="FHF2654" s="653"/>
      <c r="FHG2654" s="653"/>
      <c r="FHH2654" s="653"/>
      <c r="FHI2654" s="653"/>
      <c r="FHJ2654" s="653"/>
      <c r="FHK2654" s="653"/>
      <c r="FHL2654" s="653"/>
      <c r="FHM2654" s="653"/>
      <c r="FHN2654" s="653"/>
      <c r="FHO2654" s="653"/>
      <c r="FHP2654" s="653"/>
      <c r="FHQ2654" s="653"/>
      <c r="FHR2654" s="653"/>
      <c r="FHS2654" s="653"/>
      <c r="FHT2654" s="653"/>
      <c r="FHU2654" s="653"/>
      <c r="FHV2654" s="653"/>
      <c r="FHW2654" s="653"/>
      <c r="FHX2654" s="653"/>
      <c r="FHY2654" s="653"/>
      <c r="FHZ2654" s="653"/>
      <c r="FIA2654" s="653"/>
      <c r="FIB2654" s="653"/>
      <c r="FIC2654" s="653"/>
      <c r="FID2654" s="653"/>
      <c r="FIE2654" s="653"/>
      <c r="FIF2654" s="653"/>
      <c r="FIG2654" s="653"/>
      <c r="FIH2654" s="653"/>
      <c r="FII2654" s="653"/>
      <c r="FIJ2654" s="653"/>
      <c r="FIK2654" s="653"/>
      <c r="FIL2654" s="653"/>
      <c r="FIM2654" s="653"/>
      <c r="FIN2654" s="653"/>
      <c r="FIO2654" s="653"/>
      <c r="FIP2654" s="653"/>
      <c r="FIQ2654" s="653"/>
      <c r="FIR2654" s="653"/>
      <c r="FIS2654" s="653"/>
      <c r="FIT2654" s="653"/>
      <c r="FIU2654" s="653"/>
      <c r="FIV2654" s="653"/>
      <c r="FIW2654" s="653"/>
      <c r="FIX2654" s="653"/>
      <c r="FIY2654" s="653"/>
      <c r="FIZ2654" s="653"/>
      <c r="FJA2654" s="653"/>
      <c r="FJB2654" s="653"/>
      <c r="FJC2654" s="653"/>
      <c r="FJD2654" s="653"/>
      <c r="FJE2654" s="653"/>
      <c r="FJF2654" s="653"/>
      <c r="FJG2654" s="653"/>
      <c r="FJH2654" s="653"/>
      <c r="FJI2654" s="653"/>
      <c r="FJJ2654" s="653"/>
      <c r="FJK2654" s="653"/>
      <c r="FJL2654" s="653"/>
      <c r="FJM2654" s="653"/>
      <c r="FJN2654" s="653"/>
      <c r="FJO2654" s="653"/>
      <c r="FJP2654" s="653"/>
      <c r="FJQ2654" s="653"/>
      <c r="FJR2654" s="653"/>
      <c r="FJS2654" s="653"/>
      <c r="FJT2654" s="653"/>
      <c r="FJU2654" s="653"/>
      <c r="FJV2654" s="653"/>
      <c r="FJW2654" s="653"/>
      <c r="FJX2654" s="653"/>
      <c r="FJY2654" s="653"/>
      <c r="FJZ2654" s="653"/>
      <c r="FKA2654" s="653"/>
      <c r="FKB2654" s="653"/>
      <c r="FKC2654" s="653"/>
      <c r="FKD2654" s="653"/>
      <c r="FKE2654" s="653"/>
      <c r="FKF2654" s="653"/>
      <c r="FKG2654" s="653"/>
      <c r="FKH2654" s="653"/>
      <c r="FKI2654" s="653"/>
      <c r="FKJ2654" s="653"/>
      <c r="FKK2654" s="653"/>
      <c r="FKL2654" s="653"/>
      <c r="FKM2654" s="653"/>
      <c r="FKN2654" s="653"/>
      <c r="FKO2654" s="653"/>
      <c r="FKP2654" s="653"/>
      <c r="FKQ2654" s="653"/>
      <c r="FKR2654" s="653"/>
      <c r="FKS2654" s="653"/>
      <c r="FKT2654" s="653"/>
      <c r="FKU2654" s="653"/>
      <c r="FKV2654" s="653"/>
      <c r="FKW2654" s="653"/>
      <c r="FKX2654" s="653"/>
      <c r="FKY2654" s="653"/>
      <c r="FKZ2654" s="653"/>
      <c r="FLA2654" s="653"/>
      <c r="FLB2654" s="653"/>
      <c r="FLC2654" s="653"/>
      <c r="FLD2654" s="653"/>
      <c r="FLE2654" s="653"/>
      <c r="FLF2654" s="653"/>
      <c r="FLG2654" s="653"/>
      <c r="FLH2654" s="653"/>
      <c r="FLI2654" s="653"/>
      <c r="FLJ2654" s="653"/>
      <c r="FLK2654" s="653"/>
      <c r="FLL2654" s="653"/>
      <c r="FLM2654" s="653"/>
      <c r="FLN2654" s="653"/>
      <c r="FLO2654" s="653"/>
      <c r="FLP2654" s="653"/>
      <c r="FLQ2654" s="653"/>
      <c r="FLR2654" s="653"/>
      <c r="FLS2654" s="653"/>
      <c r="FLT2654" s="653"/>
      <c r="FLU2654" s="653"/>
      <c r="FLV2654" s="653"/>
      <c r="FLW2654" s="653"/>
      <c r="FLX2654" s="653"/>
      <c r="FLY2654" s="653"/>
      <c r="FLZ2654" s="653"/>
      <c r="FMA2654" s="653"/>
      <c r="FMB2654" s="653"/>
      <c r="FMC2654" s="653"/>
      <c r="FMD2654" s="653"/>
      <c r="FME2654" s="653"/>
      <c r="FMF2654" s="653"/>
      <c r="FMG2654" s="653"/>
      <c r="FMH2654" s="653"/>
      <c r="FMI2654" s="653"/>
      <c r="FMJ2654" s="653"/>
      <c r="FMK2654" s="653"/>
      <c r="FML2654" s="653"/>
      <c r="FMM2654" s="653"/>
      <c r="FMN2654" s="653"/>
      <c r="FMO2654" s="653"/>
      <c r="FMP2654" s="653"/>
      <c r="FMQ2654" s="653"/>
      <c r="FMR2654" s="653"/>
      <c r="FMS2654" s="653"/>
      <c r="FMT2654" s="653"/>
      <c r="FMU2654" s="653"/>
      <c r="FMV2654" s="653"/>
      <c r="FMW2654" s="653"/>
      <c r="FMX2654" s="653"/>
      <c r="FMY2654" s="653"/>
      <c r="FMZ2654" s="653"/>
      <c r="FNA2654" s="653"/>
      <c r="FNB2654" s="653"/>
      <c r="FNC2654" s="653"/>
      <c r="FND2654" s="653"/>
      <c r="FNE2654" s="653"/>
      <c r="FNF2654" s="653"/>
      <c r="FNG2654" s="653"/>
      <c r="FNH2654" s="653"/>
      <c r="FNI2654" s="653"/>
      <c r="FNJ2654" s="653"/>
      <c r="FNK2654" s="653"/>
      <c r="FNL2654" s="653"/>
      <c r="FNM2654" s="653"/>
      <c r="FNN2654" s="653"/>
      <c r="FNO2654" s="653"/>
      <c r="FNP2654" s="653"/>
      <c r="FNQ2654" s="653"/>
      <c r="FNR2654" s="653"/>
      <c r="FNS2654" s="653"/>
      <c r="FNT2654" s="653"/>
      <c r="FNU2654" s="653"/>
      <c r="FNV2654" s="653"/>
      <c r="FNW2654" s="653"/>
      <c r="FNX2654" s="653"/>
      <c r="FNY2654" s="653"/>
      <c r="FNZ2654" s="653"/>
      <c r="FOA2654" s="653"/>
      <c r="FOB2654" s="653"/>
      <c r="FOC2654" s="653"/>
      <c r="FOD2654" s="653"/>
      <c r="FOE2654" s="653"/>
      <c r="FOF2654" s="653"/>
      <c r="FOG2654" s="653"/>
      <c r="FOH2654" s="653"/>
      <c r="FOI2654" s="653"/>
      <c r="FOJ2654" s="653"/>
      <c r="FOK2654" s="653"/>
      <c r="FOL2654" s="653"/>
      <c r="FOM2654" s="653"/>
      <c r="FON2654" s="653"/>
      <c r="FOO2654" s="653"/>
      <c r="FOP2654" s="653"/>
      <c r="FOQ2654" s="653"/>
      <c r="FOR2654" s="653"/>
      <c r="FOS2654" s="653"/>
      <c r="FOT2654" s="653"/>
      <c r="FOU2654" s="653"/>
      <c r="FOV2654" s="653"/>
      <c r="FOW2654" s="653"/>
      <c r="FOX2654" s="653"/>
      <c r="FOY2654" s="653"/>
      <c r="FOZ2654" s="653"/>
      <c r="FPA2654" s="653"/>
      <c r="FPB2654" s="653"/>
      <c r="FPC2654" s="653"/>
      <c r="FPD2654" s="653"/>
      <c r="FPE2654" s="653"/>
      <c r="FPF2654" s="653"/>
      <c r="FPG2654" s="653"/>
      <c r="FPH2654" s="653"/>
      <c r="FPI2654" s="653"/>
      <c r="FPJ2654" s="653"/>
      <c r="FPK2654" s="653"/>
      <c r="FPL2654" s="653"/>
      <c r="FPM2654" s="653"/>
      <c r="FPN2654" s="653"/>
      <c r="FPO2654" s="653"/>
      <c r="FPP2654" s="653"/>
      <c r="FPQ2654" s="653"/>
      <c r="FPR2654" s="653"/>
      <c r="FPS2654" s="653"/>
      <c r="FPT2654" s="653"/>
      <c r="FPU2654" s="653"/>
      <c r="FPV2654" s="653"/>
      <c r="FPW2654" s="653"/>
      <c r="FPX2654" s="653"/>
      <c r="FPY2654" s="653"/>
      <c r="FPZ2654" s="653"/>
      <c r="FQA2654" s="653"/>
      <c r="FQB2654" s="653"/>
      <c r="FQC2654" s="653"/>
      <c r="FQD2654" s="653"/>
      <c r="FQE2654" s="653"/>
      <c r="FQF2654" s="653"/>
      <c r="FQG2654" s="653"/>
      <c r="FQH2654" s="653"/>
      <c r="FQI2654" s="653"/>
      <c r="FQJ2654" s="653"/>
      <c r="FQK2654" s="653"/>
      <c r="FQL2654" s="653"/>
      <c r="FQM2654" s="653"/>
      <c r="FQN2654" s="653"/>
      <c r="FQO2654" s="653"/>
      <c r="FQP2654" s="653"/>
      <c r="FQQ2654" s="653"/>
      <c r="FQR2654" s="653"/>
      <c r="FQS2654" s="653"/>
      <c r="FQT2654" s="653"/>
      <c r="FQU2654" s="653"/>
      <c r="FQV2654" s="653"/>
      <c r="FQW2654" s="653"/>
      <c r="FQX2654" s="653"/>
      <c r="FQY2654" s="653"/>
      <c r="FQZ2654" s="653"/>
      <c r="FRA2654" s="653"/>
      <c r="FRB2654" s="653"/>
      <c r="FRC2654" s="653"/>
      <c r="FRD2654" s="653"/>
      <c r="FRE2654" s="653"/>
      <c r="FRF2654" s="653"/>
      <c r="FRG2654" s="653"/>
      <c r="FRH2654" s="653"/>
      <c r="FRI2654" s="653"/>
      <c r="FRJ2654" s="653"/>
      <c r="FRK2654" s="653"/>
      <c r="FRL2654" s="653"/>
      <c r="FRM2654" s="653"/>
      <c r="FRN2654" s="653"/>
      <c r="FRO2654" s="653"/>
      <c r="FRP2654" s="653"/>
      <c r="FRQ2654" s="653"/>
      <c r="FRR2654" s="653"/>
      <c r="FRS2654" s="653"/>
      <c r="FRT2654" s="653"/>
      <c r="FRU2654" s="653"/>
      <c r="FRV2654" s="653"/>
      <c r="FRW2654" s="653"/>
      <c r="FRX2654" s="653"/>
      <c r="FRY2654" s="653"/>
      <c r="FRZ2654" s="653"/>
      <c r="FSA2654" s="653"/>
      <c r="FSB2654" s="653"/>
      <c r="FSC2654" s="653"/>
      <c r="FSD2654" s="653"/>
      <c r="FSE2654" s="653"/>
      <c r="FSF2654" s="653"/>
      <c r="FSG2654" s="653"/>
      <c r="FSH2654" s="653"/>
      <c r="FSI2654" s="653"/>
      <c r="FSJ2654" s="653"/>
      <c r="FSK2654" s="653"/>
      <c r="FSL2654" s="653"/>
      <c r="FSM2654" s="653"/>
      <c r="FSN2654" s="653"/>
      <c r="FSO2654" s="653"/>
      <c r="FSP2654" s="653"/>
      <c r="FSQ2654" s="653"/>
      <c r="FSR2654" s="653"/>
      <c r="FSS2654" s="653"/>
      <c r="FST2654" s="653"/>
      <c r="FSU2654" s="653"/>
      <c r="FSV2654" s="653"/>
      <c r="FSW2654" s="653"/>
      <c r="FSX2654" s="653"/>
      <c r="FSY2654" s="653"/>
      <c r="FSZ2654" s="653"/>
      <c r="FTA2654" s="653"/>
      <c r="FTB2654" s="653"/>
      <c r="FTC2654" s="653"/>
      <c r="FTD2654" s="653"/>
      <c r="FTE2654" s="653"/>
      <c r="FTF2654" s="653"/>
      <c r="FTG2654" s="653"/>
      <c r="FTH2654" s="653"/>
      <c r="FTI2654" s="653"/>
      <c r="FTJ2654" s="653"/>
      <c r="FTK2654" s="653"/>
      <c r="FTL2654" s="653"/>
      <c r="FTM2654" s="653"/>
      <c r="FTN2654" s="653"/>
      <c r="FTO2654" s="653"/>
      <c r="FTP2654" s="653"/>
      <c r="FTQ2654" s="653"/>
      <c r="FTR2654" s="653"/>
      <c r="FTS2654" s="653"/>
      <c r="FTT2654" s="653"/>
      <c r="FTU2654" s="653"/>
      <c r="FTV2654" s="653"/>
      <c r="FTW2654" s="653"/>
      <c r="FTX2654" s="653"/>
      <c r="FTY2654" s="653"/>
      <c r="FTZ2654" s="653"/>
      <c r="FUA2654" s="653"/>
      <c r="FUB2654" s="653"/>
      <c r="FUC2654" s="653"/>
      <c r="FUD2654" s="653"/>
      <c r="FUE2654" s="653"/>
      <c r="FUF2654" s="653"/>
      <c r="FUG2654" s="653"/>
      <c r="FUH2654" s="653"/>
      <c r="FUI2654" s="653"/>
      <c r="FUJ2654" s="653"/>
      <c r="FUK2654" s="653"/>
      <c r="FUL2654" s="653"/>
      <c r="FUM2654" s="653"/>
      <c r="FUN2654" s="653"/>
      <c r="FUO2654" s="653"/>
      <c r="FUP2654" s="653"/>
      <c r="FUQ2654" s="653"/>
      <c r="FUR2654" s="653"/>
      <c r="FUS2654" s="653"/>
      <c r="FUT2654" s="653"/>
      <c r="FUU2654" s="653"/>
      <c r="FUV2654" s="653"/>
      <c r="FUW2654" s="653"/>
      <c r="FUX2654" s="653"/>
      <c r="FUY2654" s="653"/>
      <c r="FUZ2654" s="653"/>
      <c r="FVA2654" s="653"/>
      <c r="FVB2654" s="653"/>
      <c r="FVC2654" s="653"/>
      <c r="FVD2654" s="653"/>
      <c r="FVE2654" s="653"/>
      <c r="FVF2654" s="653"/>
      <c r="FVG2654" s="653"/>
      <c r="FVH2654" s="653"/>
      <c r="FVI2654" s="653"/>
      <c r="FVJ2654" s="653"/>
      <c r="FVK2654" s="653"/>
      <c r="FVL2654" s="653"/>
      <c r="FVM2654" s="653"/>
      <c r="FVN2654" s="653"/>
      <c r="FVO2654" s="653"/>
      <c r="FVP2654" s="653"/>
      <c r="FVQ2654" s="653"/>
      <c r="FVR2654" s="653"/>
      <c r="FVS2654" s="653"/>
      <c r="FVT2654" s="653"/>
      <c r="FVU2654" s="653"/>
      <c r="FVV2654" s="653"/>
      <c r="FVW2654" s="653"/>
      <c r="FVX2654" s="653"/>
      <c r="FVY2654" s="653"/>
      <c r="FVZ2654" s="653"/>
      <c r="FWA2654" s="653"/>
      <c r="FWB2654" s="653"/>
      <c r="FWC2654" s="653"/>
      <c r="FWD2654" s="653"/>
      <c r="FWE2654" s="653"/>
      <c r="FWF2654" s="653"/>
      <c r="FWG2654" s="653"/>
      <c r="FWH2654" s="653"/>
      <c r="FWI2654" s="653"/>
      <c r="FWJ2654" s="653"/>
      <c r="FWK2654" s="653"/>
      <c r="FWL2654" s="653"/>
      <c r="FWM2654" s="653"/>
      <c r="FWN2654" s="653"/>
      <c r="FWO2654" s="653"/>
      <c r="FWP2654" s="653"/>
      <c r="FWQ2654" s="653"/>
      <c r="FWR2654" s="653"/>
      <c r="FWS2654" s="653"/>
      <c r="FWT2654" s="653"/>
      <c r="FWU2654" s="653"/>
      <c r="FWV2654" s="653"/>
      <c r="FWW2654" s="653"/>
      <c r="FWX2654" s="653"/>
      <c r="FWY2654" s="653"/>
      <c r="FWZ2654" s="653"/>
      <c r="FXA2654" s="653"/>
      <c r="FXB2654" s="653"/>
      <c r="FXC2654" s="653"/>
      <c r="FXD2654" s="653"/>
      <c r="FXE2654" s="653"/>
      <c r="FXF2654" s="653"/>
      <c r="FXG2654" s="653"/>
      <c r="FXH2654" s="653"/>
      <c r="FXI2654" s="653"/>
      <c r="FXJ2654" s="653"/>
      <c r="FXK2654" s="653"/>
      <c r="FXL2654" s="653"/>
      <c r="FXM2654" s="653"/>
      <c r="FXN2654" s="653"/>
      <c r="FXO2654" s="653"/>
      <c r="FXP2654" s="653"/>
      <c r="FXQ2654" s="653"/>
      <c r="FXR2654" s="653"/>
      <c r="FXS2654" s="653"/>
      <c r="FXT2654" s="653"/>
      <c r="FXU2654" s="653"/>
      <c r="FXV2654" s="653"/>
      <c r="FXW2654" s="653"/>
      <c r="FXX2654" s="653"/>
      <c r="FXY2654" s="653"/>
      <c r="FXZ2654" s="653"/>
      <c r="FYA2654" s="653"/>
      <c r="FYB2654" s="653"/>
      <c r="FYC2654" s="653"/>
      <c r="FYD2654" s="653"/>
      <c r="FYE2654" s="653"/>
      <c r="FYF2654" s="653"/>
      <c r="FYG2654" s="653"/>
      <c r="FYH2654" s="653"/>
      <c r="FYI2654" s="653"/>
      <c r="FYJ2654" s="653"/>
      <c r="FYK2654" s="653"/>
      <c r="FYL2654" s="653"/>
      <c r="FYM2654" s="653"/>
      <c r="FYN2654" s="653"/>
      <c r="FYO2654" s="653"/>
      <c r="FYP2654" s="653"/>
      <c r="FYQ2654" s="653"/>
      <c r="FYR2654" s="653"/>
      <c r="FYS2654" s="653"/>
      <c r="FYT2654" s="653"/>
      <c r="FYU2654" s="653"/>
      <c r="FYV2654" s="653"/>
      <c r="FYW2654" s="653"/>
      <c r="FYX2654" s="653"/>
      <c r="FYY2654" s="653"/>
      <c r="FYZ2654" s="653"/>
      <c r="FZA2654" s="653"/>
      <c r="FZB2654" s="653"/>
      <c r="FZC2654" s="653"/>
      <c r="FZD2654" s="653"/>
      <c r="FZE2654" s="653"/>
      <c r="FZF2654" s="653"/>
      <c r="FZG2654" s="653"/>
      <c r="FZH2654" s="653"/>
      <c r="FZI2654" s="653"/>
      <c r="FZJ2654" s="653"/>
      <c r="FZK2654" s="653"/>
      <c r="FZL2654" s="653"/>
      <c r="FZM2654" s="653"/>
      <c r="FZN2654" s="653"/>
      <c r="FZO2654" s="653"/>
      <c r="FZP2654" s="653"/>
      <c r="FZQ2654" s="653"/>
      <c r="FZR2654" s="653"/>
      <c r="FZS2654" s="653"/>
      <c r="FZT2654" s="653"/>
      <c r="FZU2654" s="653"/>
      <c r="FZV2654" s="653"/>
      <c r="FZW2654" s="653"/>
      <c r="FZX2654" s="653"/>
      <c r="FZY2654" s="653"/>
      <c r="FZZ2654" s="653"/>
      <c r="GAA2654" s="653"/>
      <c r="GAB2654" s="653"/>
      <c r="GAC2654" s="653"/>
      <c r="GAD2654" s="653"/>
      <c r="GAE2654" s="653"/>
      <c r="GAF2654" s="653"/>
      <c r="GAG2654" s="653"/>
      <c r="GAH2654" s="653"/>
      <c r="GAI2654" s="653"/>
      <c r="GAJ2654" s="653"/>
      <c r="GAK2654" s="653"/>
      <c r="GAL2654" s="653"/>
      <c r="GAM2654" s="653"/>
      <c r="GAN2654" s="653"/>
      <c r="GAO2654" s="653"/>
      <c r="GAP2654" s="653"/>
      <c r="GAQ2654" s="653"/>
      <c r="GAR2654" s="653"/>
      <c r="GAS2654" s="653"/>
      <c r="GAT2654" s="653"/>
      <c r="GAU2654" s="653"/>
      <c r="GAV2654" s="653"/>
      <c r="GAW2654" s="653"/>
      <c r="GAX2654" s="653"/>
      <c r="GAY2654" s="653"/>
      <c r="GAZ2654" s="653"/>
      <c r="GBA2654" s="653"/>
      <c r="GBB2654" s="653"/>
      <c r="GBC2654" s="653"/>
      <c r="GBD2654" s="653"/>
      <c r="GBE2654" s="653"/>
      <c r="GBF2654" s="653"/>
      <c r="GBG2654" s="653"/>
      <c r="GBH2654" s="653"/>
      <c r="GBI2654" s="653"/>
      <c r="GBJ2654" s="653"/>
      <c r="GBK2654" s="653"/>
      <c r="GBL2654" s="653"/>
      <c r="GBM2654" s="653"/>
      <c r="GBN2654" s="653"/>
      <c r="GBO2654" s="653"/>
      <c r="GBP2654" s="653"/>
      <c r="GBQ2654" s="653"/>
      <c r="GBR2654" s="653"/>
      <c r="GBS2654" s="653"/>
      <c r="GBT2654" s="653"/>
      <c r="GBU2654" s="653"/>
      <c r="GBV2654" s="653"/>
      <c r="GBW2654" s="653"/>
      <c r="GBX2654" s="653"/>
      <c r="GBY2654" s="653"/>
      <c r="GBZ2654" s="653"/>
      <c r="GCA2654" s="653"/>
      <c r="GCB2654" s="653"/>
      <c r="GCC2654" s="653"/>
      <c r="GCD2654" s="653"/>
      <c r="GCE2654" s="653"/>
      <c r="GCF2654" s="653"/>
      <c r="GCG2654" s="653"/>
      <c r="GCH2654" s="653"/>
      <c r="GCI2654" s="653"/>
      <c r="GCJ2654" s="653"/>
      <c r="GCK2654" s="653"/>
      <c r="GCL2654" s="653"/>
      <c r="GCM2654" s="653"/>
      <c r="GCN2654" s="653"/>
      <c r="GCO2654" s="653"/>
      <c r="GCP2654" s="653"/>
      <c r="GCQ2654" s="653"/>
      <c r="GCR2654" s="653"/>
      <c r="GCS2654" s="653"/>
      <c r="GCT2654" s="653"/>
      <c r="GCU2654" s="653"/>
      <c r="GCV2654" s="653"/>
      <c r="GCW2654" s="653"/>
      <c r="GCX2654" s="653"/>
      <c r="GCY2654" s="653"/>
      <c r="GCZ2654" s="653"/>
      <c r="GDA2654" s="653"/>
      <c r="GDB2654" s="653"/>
      <c r="GDC2654" s="653"/>
      <c r="GDD2654" s="653"/>
      <c r="GDE2654" s="653"/>
      <c r="GDF2654" s="653"/>
      <c r="GDG2654" s="653"/>
      <c r="GDH2654" s="653"/>
      <c r="GDI2654" s="653"/>
      <c r="GDJ2654" s="653"/>
      <c r="GDK2654" s="653"/>
      <c r="GDL2654" s="653"/>
      <c r="GDM2654" s="653"/>
      <c r="GDN2654" s="653"/>
      <c r="GDO2654" s="653"/>
      <c r="GDP2654" s="653"/>
      <c r="GDQ2654" s="653"/>
      <c r="GDR2654" s="653"/>
      <c r="GDS2654" s="653"/>
      <c r="GDT2654" s="653"/>
      <c r="GDU2654" s="653"/>
      <c r="GDV2654" s="653"/>
      <c r="GDW2654" s="653"/>
      <c r="GDX2654" s="653"/>
      <c r="GDY2654" s="653"/>
      <c r="GDZ2654" s="653"/>
      <c r="GEA2654" s="653"/>
      <c r="GEB2654" s="653"/>
      <c r="GEC2654" s="653"/>
      <c r="GED2654" s="653"/>
      <c r="GEE2654" s="653"/>
      <c r="GEF2654" s="653"/>
      <c r="GEG2654" s="653"/>
      <c r="GEH2654" s="653"/>
      <c r="GEI2654" s="653"/>
      <c r="GEJ2654" s="653"/>
      <c r="GEK2654" s="653"/>
      <c r="GEL2654" s="653"/>
      <c r="GEM2654" s="653"/>
      <c r="GEN2654" s="653"/>
      <c r="GEO2654" s="653"/>
      <c r="GEP2654" s="653"/>
      <c r="GEQ2654" s="653"/>
      <c r="GER2654" s="653"/>
      <c r="GES2654" s="653"/>
      <c r="GET2654" s="653"/>
      <c r="GEU2654" s="653"/>
      <c r="GEV2654" s="653"/>
      <c r="GEW2654" s="653"/>
      <c r="GEX2654" s="653"/>
      <c r="GEY2654" s="653"/>
      <c r="GEZ2654" s="653"/>
      <c r="GFA2654" s="653"/>
      <c r="GFB2654" s="653"/>
      <c r="GFC2654" s="653"/>
      <c r="GFD2654" s="653"/>
      <c r="GFE2654" s="653"/>
      <c r="GFF2654" s="653"/>
      <c r="GFG2654" s="653"/>
      <c r="GFH2654" s="653"/>
      <c r="GFI2654" s="653"/>
      <c r="GFJ2654" s="653"/>
      <c r="GFK2654" s="653"/>
      <c r="GFL2654" s="653"/>
      <c r="GFM2654" s="653"/>
      <c r="GFN2654" s="653"/>
      <c r="GFO2654" s="653"/>
      <c r="GFP2654" s="653"/>
      <c r="GFQ2654" s="653"/>
      <c r="GFR2654" s="653"/>
      <c r="GFS2654" s="653"/>
      <c r="GFT2654" s="653"/>
      <c r="GFU2654" s="653"/>
      <c r="GFV2654" s="653"/>
      <c r="GFW2654" s="653"/>
      <c r="GFX2654" s="653"/>
      <c r="GFY2654" s="653"/>
      <c r="GFZ2654" s="653"/>
      <c r="GGA2654" s="653"/>
      <c r="GGB2654" s="653"/>
      <c r="GGC2654" s="653"/>
      <c r="GGD2654" s="653"/>
      <c r="GGE2654" s="653"/>
      <c r="GGF2654" s="653"/>
      <c r="GGG2654" s="653"/>
      <c r="GGH2654" s="653"/>
      <c r="GGI2654" s="653"/>
      <c r="GGJ2654" s="653"/>
      <c r="GGK2654" s="653"/>
      <c r="GGL2654" s="653"/>
      <c r="GGM2654" s="653"/>
      <c r="GGN2654" s="653"/>
      <c r="GGO2654" s="653"/>
      <c r="GGP2654" s="653"/>
      <c r="GGQ2654" s="653"/>
      <c r="GGR2654" s="653"/>
      <c r="GGS2654" s="653"/>
      <c r="GGT2654" s="653"/>
      <c r="GGU2654" s="653"/>
      <c r="GGV2654" s="653"/>
      <c r="GGW2654" s="653"/>
      <c r="GGX2654" s="653"/>
      <c r="GGY2654" s="653"/>
      <c r="GGZ2654" s="653"/>
      <c r="GHA2654" s="653"/>
      <c r="GHB2654" s="653"/>
      <c r="GHC2654" s="653"/>
      <c r="GHD2654" s="653"/>
      <c r="GHE2654" s="653"/>
      <c r="GHF2654" s="653"/>
      <c r="GHG2654" s="653"/>
      <c r="GHH2654" s="653"/>
      <c r="GHI2654" s="653"/>
      <c r="GHJ2654" s="653"/>
      <c r="GHK2654" s="653"/>
      <c r="GHL2654" s="653"/>
      <c r="GHM2654" s="653"/>
      <c r="GHN2654" s="653"/>
      <c r="GHO2654" s="653"/>
      <c r="GHP2654" s="653"/>
      <c r="GHQ2654" s="653"/>
      <c r="GHR2654" s="653"/>
      <c r="GHS2654" s="653"/>
      <c r="GHT2654" s="653"/>
      <c r="GHU2654" s="653"/>
      <c r="GHV2654" s="653"/>
      <c r="GHW2654" s="653"/>
      <c r="GHX2654" s="653"/>
      <c r="GHY2654" s="653"/>
      <c r="GHZ2654" s="653"/>
      <c r="GIA2654" s="653"/>
      <c r="GIB2654" s="653"/>
      <c r="GIC2654" s="653"/>
      <c r="GID2654" s="653"/>
      <c r="GIE2654" s="653"/>
      <c r="GIF2654" s="653"/>
      <c r="GIG2654" s="653"/>
      <c r="GIH2654" s="653"/>
      <c r="GII2654" s="653"/>
      <c r="GIJ2654" s="653"/>
      <c r="GIK2654" s="653"/>
      <c r="GIL2654" s="653"/>
      <c r="GIM2654" s="653"/>
      <c r="GIN2654" s="653"/>
      <c r="GIO2654" s="653"/>
      <c r="GIP2654" s="653"/>
      <c r="GIQ2654" s="653"/>
      <c r="GIR2654" s="653"/>
      <c r="GIS2654" s="653"/>
      <c r="GIT2654" s="653"/>
      <c r="GIU2654" s="653"/>
      <c r="GIV2654" s="653"/>
      <c r="GIW2654" s="653"/>
      <c r="GIX2654" s="653"/>
      <c r="GIY2654" s="653"/>
      <c r="GIZ2654" s="653"/>
      <c r="GJA2654" s="653"/>
      <c r="GJB2654" s="653"/>
      <c r="GJC2654" s="653"/>
      <c r="GJD2654" s="653"/>
      <c r="GJE2654" s="653"/>
      <c r="GJF2654" s="653"/>
      <c r="GJG2654" s="653"/>
      <c r="GJH2654" s="653"/>
      <c r="GJI2654" s="653"/>
      <c r="GJJ2654" s="653"/>
      <c r="GJK2654" s="653"/>
      <c r="GJL2654" s="653"/>
      <c r="GJM2654" s="653"/>
      <c r="GJN2654" s="653"/>
      <c r="GJO2654" s="653"/>
      <c r="GJP2654" s="653"/>
      <c r="GJQ2654" s="653"/>
      <c r="GJR2654" s="653"/>
      <c r="GJS2654" s="653"/>
      <c r="GJT2654" s="653"/>
      <c r="GJU2654" s="653"/>
      <c r="GJV2654" s="653"/>
      <c r="GJW2654" s="653"/>
      <c r="GJX2654" s="653"/>
      <c r="GJY2654" s="653"/>
      <c r="GJZ2654" s="653"/>
      <c r="GKA2654" s="653"/>
      <c r="GKB2654" s="653"/>
      <c r="GKC2654" s="653"/>
      <c r="GKD2654" s="653"/>
      <c r="GKE2654" s="653"/>
      <c r="GKF2654" s="653"/>
      <c r="GKG2654" s="653"/>
      <c r="GKH2654" s="653"/>
      <c r="GKI2654" s="653"/>
      <c r="GKJ2654" s="653"/>
      <c r="GKK2654" s="653"/>
      <c r="GKL2654" s="653"/>
      <c r="GKM2654" s="653"/>
      <c r="GKN2654" s="653"/>
      <c r="GKO2654" s="653"/>
      <c r="GKP2654" s="653"/>
      <c r="GKQ2654" s="653"/>
      <c r="GKR2654" s="653"/>
      <c r="GKS2654" s="653"/>
      <c r="GKT2654" s="653"/>
      <c r="GKU2654" s="653"/>
      <c r="GKV2654" s="653"/>
      <c r="GKW2654" s="653"/>
      <c r="GKX2654" s="653"/>
      <c r="GKY2654" s="653"/>
      <c r="GKZ2654" s="653"/>
      <c r="GLA2654" s="653"/>
      <c r="GLB2654" s="653"/>
      <c r="GLC2654" s="653"/>
      <c r="GLD2654" s="653"/>
      <c r="GLE2654" s="653"/>
      <c r="GLF2654" s="653"/>
      <c r="GLG2654" s="653"/>
      <c r="GLH2654" s="653"/>
      <c r="GLI2654" s="653"/>
      <c r="GLJ2654" s="653"/>
      <c r="GLK2654" s="653"/>
      <c r="GLL2654" s="653"/>
      <c r="GLM2654" s="653"/>
      <c r="GLN2654" s="653"/>
      <c r="GLO2654" s="653"/>
      <c r="GLP2654" s="653"/>
      <c r="GLQ2654" s="653"/>
      <c r="GLR2654" s="653"/>
      <c r="GLS2654" s="653"/>
      <c r="GLT2654" s="653"/>
      <c r="GLU2654" s="653"/>
      <c r="GLV2654" s="653"/>
      <c r="GLW2654" s="653"/>
      <c r="GLX2654" s="653"/>
      <c r="GLY2654" s="653"/>
      <c r="GLZ2654" s="653"/>
      <c r="GMA2654" s="653"/>
      <c r="GMB2654" s="653"/>
      <c r="GMC2654" s="653"/>
      <c r="GMD2654" s="653"/>
      <c r="GME2654" s="653"/>
      <c r="GMF2654" s="653"/>
      <c r="GMG2654" s="653"/>
      <c r="GMH2654" s="653"/>
      <c r="GMI2654" s="653"/>
      <c r="GMJ2654" s="653"/>
      <c r="GMK2654" s="653"/>
      <c r="GML2654" s="653"/>
      <c r="GMM2654" s="653"/>
      <c r="GMN2654" s="653"/>
      <c r="GMO2654" s="653"/>
      <c r="GMP2654" s="653"/>
      <c r="GMQ2654" s="653"/>
      <c r="GMR2654" s="653"/>
      <c r="GMS2654" s="653"/>
      <c r="GMT2654" s="653"/>
      <c r="GMU2654" s="653"/>
      <c r="GMV2654" s="653"/>
      <c r="GMW2654" s="653"/>
      <c r="GMX2654" s="653"/>
      <c r="GMY2654" s="653"/>
      <c r="GMZ2654" s="653"/>
      <c r="GNA2654" s="653"/>
      <c r="GNB2654" s="653"/>
      <c r="GNC2654" s="653"/>
      <c r="GND2654" s="653"/>
      <c r="GNE2654" s="653"/>
      <c r="GNF2654" s="653"/>
      <c r="GNG2654" s="653"/>
      <c r="GNH2654" s="653"/>
      <c r="GNI2654" s="653"/>
      <c r="GNJ2654" s="653"/>
      <c r="GNK2654" s="653"/>
      <c r="GNL2654" s="653"/>
      <c r="GNM2654" s="653"/>
      <c r="GNN2654" s="653"/>
      <c r="GNO2654" s="653"/>
      <c r="GNP2654" s="653"/>
      <c r="GNQ2654" s="653"/>
      <c r="GNR2654" s="653"/>
      <c r="GNS2654" s="653"/>
      <c r="GNT2654" s="653"/>
      <c r="GNU2654" s="653"/>
      <c r="GNV2654" s="653"/>
      <c r="GNW2654" s="653"/>
      <c r="GNX2654" s="653"/>
      <c r="GNY2654" s="653"/>
      <c r="GNZ2654" s="653"/>
      <c r="GOA2654" s="653"/>
      <c r="GOB2654" s="653"/>
      <c r="GOC2654" s="653"/>
      <c r="GOD2654" s="653"/>
      <c r="GOE2654" s="653"/>
      <c r="GOF2654" s="653"/>
      <c r="GOG2654" s="653"/>
      <c r="GOH2654" s="653"/>
      <c r="GOI2654" s="653"/>
      <c r="GOJ2654" s="653"/>
      <c r="GOK2654" s="653"/>
      <c r="GOL2654" s="653"/>
      <c r="GOM2654" s="653"/>
      <c r="GON2654" s="653"/>
      <c r="GOO2654" s="653"/>
      <c r="GOP2654" s="653"/>
      <c r="GOQ2654" s="653"/>
      <c r="GOR2654" s="653"/>
      <c r="GOS2654" s="653"/>
      <c r="GOT2654" s="653"/>
      <c r="GOU2654" s="653"/>
      <c r="GOV2654" s="653"/>
      <c r="GOW2654" s="653"/>
      <c r="GOX2654" s="653"/>
      <c r="GOY2654" s="653"/>
      <c r="GOZ2654" s="653"/>
      <c r="GPA2654" s="653"/>
      <c r="GPB2654" s="653"/>
      <c r="GPC2654" s="653"/>
      <c r="GPD2654" s="653"/>
      <c r="GPE2654" s="653"/>
      <c r="GPF2654" s="653"/>
      <c r="GPG2654" s="653"/>
      <c r="GPH2654" s="653"/>
      <c r="GPI2654" s="653"/>
      <c r="GPJ2654" s="653"/>
      <c r="GPK2654" s="653"/>
      <c r="GPL2654" s="653"/>
      <c r="GPM2654" s="653"/>
      <c r="GPN2654" s="653"/>
      <c r="GPO2654" s="653"/>
      <c r="GPP2654" s="653"/>
      <c r="GPQ2654" s="653"/>
      <c r="GPR2654" s="653"/>
      <c r="GPS2654" s="653"/>
      <c r="GPT2654" s="653"/>
      <c r="GPU2654" s="653"/>
      <c r="GPV2654" s="653"/>
      <c r="GPW2654" s="653"/>
      <c r="GPX2654" s="653"/>
      <c r="GPY2654" s="653"/>
      <c r="GPZ2654" s="653"/>
      <c r="GQA2654" s="653"/>
      <c r="GQB2654" s="653"/>
      <c r="GQC2654" s="653"/>
      <c r="GQD2654" s="653"/>
      <c r="GQE2654" s="653"/>
      <c r="GQF2654" s="653"/>
      <c r="GQG2654" s="653"/>
      <c r="GQH2654" s="653"/>
      <c r="GQI2654" s="653"/>
      <c r="GQJ2654" s="653"/>
      <c r="GQK2654" s="653"/>
      <c r="GQL2654" s="653"/>
      <c r="GQM2654" s="653"/>
      <c r="GQN2654" s="653"/>
      <c r="GQO2654" s="653"/>
      <c r="GQP2654" s="653"/>
      <c r="GQQ2654" s="653"/>
      <c r="GQR2654" s="653"/>
      <c r="GQS2654" s="653"/>
      <c r="GQT2654" s="653"/>
      <c r="GQU2654" s="653"/>
      <c r="GQV2654" s="653"/>
      <c r="GQW2654" s="653"/>
      <c r="GQX2654" s="653"/>
      <c r="GQY2654" s="653"/>
      <c r="GQZ2654" s="653"/>
      <c r="GRA2654" s="653"/>
      <c r="GRB2654" s="653"/>
      <c r="GRC2654" s="653"/>
      <c r="GRD2654" s="653"/>
      <c r="GRE2654" s="653"/>
      <c r="GRF2654" s="653"/>
      <c r="GRG2654" s="653"/>
      <c r="GRH2654" s="653"/>
      <c r="GRI2654" s="653"/>
      <c r="GRJ2654" s="653"/>
      <c r="GRK2654" s="653"/>
      <c r="GRL2654" s="653"/>
      <c r="GRM2654" s="653"/>
      <c r="GRN2654" s="653"/>
      <c r="GRO2654" s="653"/>
      <c r="GRP2654" s="653"/>
      <c r="GRQ2654" s="653"/>
      <c r="GRR2654" s="653"/>
      <c r="GRS2654" s="653"/>
      <c r="GRT2654" s="653"/>
      <c r="GRU2654" s="653"/>
      <c r="GRV2654" s="653"/>
      <c r="GRW2654" s="653"/>
      <c r="GRX2654" s="653"/>
      <c r="GRY2654" s="653"/>
      <c r="GRZ2654" s="653"/>
      <c r="GSA2654" s="653"/>
      <c r="GSB2654" s="653"/>
      <c r="GSC2654" s="653"/>
      <c r="GSD2654" s="653"/>
      <c r="GSE2654" s="653"/>
      <c r="GSF2654" s="653"/>
      <c r="GSG2654" s="653"/>
      <c r="GSH2654" s="653"/>
      <c r="GSI2654" s="653"/>
      <c r="GSJ2654" s="653"/>
      <c r="GSK2654" s="653"/>
      <c r="GSL2654" s="653"/>
      <c r="GSM2654" s="653"/>
      <c r="GSN2654" s="653"/>
      <c r="GSO2654" s="653"/>
      <c r="GSP2654" s="653"/>
      <c r="GSQ2654" s="653"/>
      <c r="GSR2654" s="653"/>
      <c r="GSS2654" s="653"/>
      <c r="GST2654" s="653"/>
      <c r="GSU2654" s="653"/>
      <c r="GSV2654" s="653"/>
      <c r="GSW2654" s="653"/>
      <c r="GSX2654" s="653"/>
      <c r="GSY2654" s="653"/>
      <c r="GSZ2654" s="653"/>
      <c r="GTA2654" s="653"/>
      <c r="GTB2654" s="653"/>
      <c r="GTC2654" s="653"/>
      <c r="GTD2654" s="653"/>
      <c r="GTE2654" s="653"/>
      <c r="GTF2654" s="653"/>
      <c r="GTG2654" s="653"/>
      <c r="GTH2654" s="653"/>
      <c r="GTI2654" s="653"/>
      <c r="GTJ2654" s="653"/>
      <c r="GTK2654" s="653"/>
      <c r="GTL2654" s="653"/>
      <c r="GTM2654" s="653"/>
      <c r="GTN2654" s="653"/>
      <c r="GTO2654" s="653"/>
      <c r="GTP2654" s="653"/>
      <c r="GTQ2654" s="653"/>
      <c r="GTR2654" s="653"/>
      <c r="GTS2654" s="653"/>
      <c r="GTT2654" s="653"/>
      <c r="GTU2654" s="653"/>
      <c r="GTV2654" s="653"/>
      <c r="GTW2654" s="653"/>
      <c r="GTX2654" s="653"/>
      <c r="GTY2654" s="653"/>
      <c r="GTZ2654" s="653"/>
      <c r="GUA2654" s="653"/>
      <c r="GUB2654" s="653"/>
      <c r="GUC2654" s="653"/>
      <c r="GUD2654" s="653"/>
      <c r="GUE2654" s="653"/>
      <c r="GUF2654" s="653"/>
      <c r="GUG2654" s="653"/>
      <c r="GUH2654" s="653"/>
      <c r="GUI2654" s="653"/>
      <c r="GUJ2654" s="653"/>
      <c r="GUK2654" s="653"/>
      <c r="GUL2654" s="653"/>
      <c r="GUM2654" s="653"/>
      <c r="GUN2654" s="653"/>
      <c r="GUO2654" s="653"/>
      <c r="GUP2654" s="653"/>
      <c r="GUQ2654" s="653"/>
      <c r="GUR2654" s="653"/>
      <c r="GUS2654" s="653"/>
      <c r="GUT2654" s="653"/>
      <c r="GUU2654" s="653"/>
      <c r="GUV2654" s="653"/>
      <c r="GUW2654" s="653"/>
      <c r="GUX2654" s="653"/>
      <c r="GUY2654" s="653"/>
      <c r="GUZ2654" s="653"/>
      <c r="GVA2654" s="653"/>
      <c r="GVB2654" s="653"/>
      <c r="GVC2654" s="653"/>
      <c r="GVD2654" s="653"/>
      <c r="GVE2654" s="653"/>
      <c r="GVF2654" s="653"/>
      <c r="GVG2654" s="653"/>
      <c r="GVH2654" s="653"/>
      <c r="GVI2654" s="653"/>
      <c r="GVJ2654" s="653"/>
      <c r="GVK2654" s="653"/>
      <c r="GVL2654" s="653"/>
      <c r="GVM2654" s="653"/>
      <c r="GVN2654" s="653"/>
      <c r="GVO2654" s="653"/>
      <c r="GVP2654" s="653"/>
      <c r="GVQ2654" s="653"/>
      <c r="GVR2654" s="653"/>
      <c r="GVS2654" s="653"/>
      <c r="GVT2654" s="653"/>
      <c r="GVU2654" s="653"/>
      <c r="GVV2654" s="653"/>
      <c r="GVW2654" s="653"/>
      <c r="GVX2654" s="653"/>
      <c r="GVY2654" s="653"/>
      <c r="GVZ2654" s="653"/>
      <c r="GWA2654" s="653"/>
      <c r="GWB2654" s="653"/>
      <c r="GWC2654" s="653"/>
      <c r="GWD2654" s="653"/>
      <c r="GWE2654" s="653"/>
      <c r="GWF2654" s="653"/>
      <c r="GWG2654" s="653"/>
      <c r="GWH2654" s="653"/>
      <c r="GWI2654" s="653"/>
      <c r="GWJ2654" s="653"/>
      <c r="GWK2654" s="653"/>
      <c r="GWL2654" s="653"/>
      <c r="GWM2654" s="653"/>
      <c r="GWN2654" s="653"/>
      <c r="GWO2654" s="653"/>
      <c r="GWP2654" s="653"/>
      <c r="GWQ2654" s="653"/>
      <c r="GWR2654" s="653"/>
      <c r="GWS2654" s="653"/>
      <c r="GWT2654" s="653"/>
      <c r="GWU2654" s="653"/>
      <c r="GWV2654" s="653"/>
      <c r="GWW2654" s="653"/>
      <c r="GWX2654" s="653"/>
      <c r="GWY2654" s="653"/>
      <c r="GWZ2654" s="653"/>
      <c r="GXA2654" s="653"/>
      <c r="GXB2654" s="653"/>
      <c r="GXC2654" s="653"/>
      <c r="GXD2654" s="653"/>
      <c r="GXE2654" s="653"/>
      <c r="GXF2654" s="653"/>
      <c r="GXG2654" s="653"/>
      <c r="GXH2654" s="653"/>
      <c r="GXI2654" s="653"/>
      <c r="GXJ2654" s="653"/>
      <c r="GXK2654" s="653"/>
      <c r="GXL2654" s="653"/>
      <c r="GXM2654" s="653"/>
      <c r="GXN2654" s="653"/>
      <c r="GXO2654" s="653"/>
      <c r="GXP2654" s="653"/>
      <c r="GXQ2654" s="653"/>
      <c r="GXR2654" s="653"/>
      <c r="GXS2654" s="653"/>
      <c r="GXT2654" s="653"/>
      <c r="GXU2654" s="653"/>
      <c r="GXV2654" s="653"/>
      <c r="GXW2654" s="653"/>
      <c r="GXX2654" s="653"/>
      <c r="GXY2654" s="653"/>
      <c r="GXZ2654" s="653"/>
      <c r="GYA2654" s="653"/>
      <c r="GYB2654" s="653"/>
      <c r="GYC2654" s="653"/>
      <c r="GYD2654" s="653"/>
      <c r="GYE2654" s="653"/>
      <c r="GYF2654" s="653"/>
      <c r="GYG2654" s="653"/>
      <c r="GYH2654" s="653"/>
      <c r="GYI2654" s="653"/>
      <c r="GYJ2654" s="653"/>
      <c r="GYK2654" s="653"/>
      <c r="GYL2654" s="653"/>
      <c r="GYM2654" s="653"/>
      <c r="GYN2654" s="653"/>
      <c r="GYO2654" s="653"/>
      <c r="GYP2654" s="653"/>
      <c r="GYQ2654" s="653"/>
      <c r="GYR2654" s="653"/>
      <c r="GYS2654" s="653"/>
      <c r="GYT2654" s="653"/>
      <c r="GYU2654" s="653"/>
      <c r="GYV2654" s="653"/>
      <c r="GYW2654" s="653"/>
      <c r="GYX2654" s="653"/>
      <c r="GYY2654" s="653"/>
      <c r="GYZ2654" s="653"/>
      <c r="GZA2654" s="653"/>
      <c r="GZB2654" s="653"/>
      <c r="GZC2654" s="653"/>
      <c r="GZD2654" s="653"/>
      <c r="GZE2654" s="653"/>
      <c r="GZF2654" s="653"/>
      <c r="GZG2654" s="653"/>
      <c r="GZH2654" s="653"/>
      <c r="GZI2654" s="653"/>
      <c r="GZJ2654" s="653"/>
      <c r="GZK2654" s="653"/>
      <c r="GZL2654" s="653"/>
      <c r="GZM2654" s="653"/>
      <c r="GZN2654" s="653"/>
      <c r="GZO2654" s="653"/>
      <c r="GZP2654" s="653"/>
      <c r="GZQ2654" s="653"/>
      <c r="GZR2654" s="653"/>
      <c r="GZS2654" s="653"/>
      <c r="GZT2654" s="653"/>
      <c r="GZU2654" s="653"/>
      <c r="GZV2654" s="653"/>
      <c r="GZW2654" s="653"/>
      <c r="GZX2654" s="653"/>
      <c r="GZY2654" s="653"/>
      <c r="GZZ2654" s="653"/>
      <c r="HAA2654" s="653"/>
      <c r="HAB2654" s="653"/>
      <c r="HAC2654" s="653"/>
      <c r="HAD2654" s="653"/>
      <c r="HAE2654" s="653"/>
      <c r="HAF2654" s="653"/>
      <c r="HAG2654" s="653"/>
      <c r="HAH2654" s="653"/>
      <c r="HAI2654" s="653"/>
      <c r="HAJ2654" s="653"/>
      <c r="HAK2654" s="653"/>
      <c r="HAL2654" s="653"/>
      <c r="HAM2654" s="653"/>
      <c r="HAN2654" s="653"/>
      <c r="HAO2654" s="653"/>
      <c r="HAP2654" s="653"/>
      <c r="HAQ2654" s="653"/>
      <c r="HAR2654" s="653"/>
      <c r="HAS2654" s="653"/>
      <c r="HAT2654" s="653"/>
      <c r="HAU2654" s="653"/>
      <c r="HAV2654" s="653"/>
      <c r="HAW2654" s="653"/>
      <c r="HAX2654" s="653"/>
      <c r="HAY2654" s="653"/>
      <c r="HAZ2654" s="653"/>
      <c r="HBA2654" s="653"/>
      <c r="HBB2654" s="653"/>
      <c r="HBC2654" s="653"/>
      <c r="HBD2654" s="653"/>
      <c r="HBE2654" s="653"/>
      <c r="HBF2654" s="653"/>
      <c r="HBG2654" s="653"/>
      <c r="HBH2654" s="653"/>
      <c r="HBI2654" s="653"/>
      <c r="HBJ2654" s="653"/>
      <c r="HBK2654" s="653"/>
      <c r="HBL2654" s="653"/>
      <c r="HBM2654" s="653"/>
      <c r="HBN2654" s="653"/>
      <c r="HBO2654" s="653"/>
      <c r="HBP2654" s="653"/>
      <c r="HBQ2654" s="653"/>
      <c r="HBR2654" s="653"/>
      <c r="HBS2654" s="653"/>
      <c r="HBT2654" s="653"/>
      <c r="HBU2654" s="653"/>
      <c r="HBV2654" s="653"/>
      <c r="HBW2654" s="653"/>
      <c r="HBX2654" s="653"/>
      <c r="HBY2654" s="653"/>
      <c r="HBZ2654" s="653"/>
      <c r="HCA2654" s="653"/>
      <c r="HCB2654" s="653"/>
      <c r="HCC2654" s="653"/>
      <c r="HCD2654" s="653"/>
      <c r="HCE2654" s="653"/>
      <c r="HCF2654" s="653"/>
      <c r="HCG2654" s="653"/>
      <c r="HCH2654" s="653"/>
      <c r="HCI2654" s="653"/>
      <c r="HCJ2654" s="653"/>
      <c r="HCK2654" s="653"/>
      <c r="HCL2654" s="653"/>
      <c r="HCM2654" s="653"/>
      <c r="HCN2654" s="653"/>
      <c r="HCO2654" s="653"/>
      <c r="HCP2654" s="653"/>
      <c r="HCQ2654" s="653"/>
      <c r="HCR2654" s="653"/>
      <c r="HCS2654" s="653"/>
      <c r="HCT2654" s="653"/>
      <c r="HCU2654" s="653"/>
      <c r="HCV2654" s="653"/>
      <c r="HCW2654" s="653"/>
      <c r="HCX2654" s="653"/>
      <c r="HCY2654" s="653"/>
      <c r="HCZ2654" s="653"/>
      <c r="HDA2654" s="653"/>
      <c r="HDB2654" s="653"/>
      <c r="HDC2654" s="653"/>
      <c r="HDD2654" s="653"/>
      <c r="HDE2654" s="653"/>
      <c r="HDF2654" s="653"/>
      <c r="HDG2654" s="653"/>
      <c r="HDH2654" s="653"/>
      <c r="HDI2654" s="653"/>
      <c r="HDJ2654" s="653"/>
      <c r="HDK2654" s="653"/>
      <c r="HDL2654" s="653"/>
      <c r="HDM2654" s="653"/>
      <c r="HDN2654" s="653"/>
      <c r="HDO2654" s="653"/>
      <c r="HDP2654" s="653"/>
      <c r="HDQ2654" s="653"/>
      <c r="HDR2654" s="653"/>
      <c r="HDS2654" s="653"/>
      <c r="HDT2654" s="653"/>
      <c r="HDU2654" s="653"/>
      <c r="HDV2654" s="653"/>
      <c r="HDW2654" s="653"/>
      <c r="HDX2654" s="653"/>
      <c r="HDY2654" s="653"/>
      <c r="HDZ2654" s="653"/>
      <c r="HEA2654" s="653"/>
      <c r="HEB2654" s="653"/>
      <c r="HEC2654" s="653"/>
      <c r="HED2654" s="653"/>
      <c r="HEE2654" s="653"/>
      <c r="HEF2654" s="653"/>
      <c r="HEG2654" s="653"/>
      <c r="HEH2654" s="653"/>
      <c r="HEI2654" s="653"/>
      <c r="HEJ2654" s="653"/>
      <c r="HEK2654" s="653"/>
      <c r="HEL2654" s="653"/>
      <c r="HEM2654" s="653"/>
      <c r="HEN2654" s="653"/>
      <c r="HEO2654" s="653"/>
      <c r="HEP2654" s="653"/>
      <c r="HEQ2654" s="653"/>
      <c r="HER2654" s="653"/>
      <c r="HES2654" s="653"/>
      <c r="HET2654" s="653"/>
      <c r="HEU2654" s="653"/>
      <c r="HEV2654" s="653"/>
      <c r="HEW2654" s="653"/>
      <c r="HEX2654" s="653"/>
      <c r="HEY2654" s="653"/>
      <c r="HEZ2654" s="653"/>
      <c r="HFA2654" s="653"/>
      <c r="HFB2654" s="653"/>
      <c r="HFC2654" s="653"/>
      <c r="HFD2654" s="653"/>
      <c r="HFE2654" s="653"/>
      <c r="HFF2654" s="653"/>
      <c r="HFG2654" s="653"/>
      <c r="HFH2654" s="653"/>
      <c r="HFI2654" s="653"/>
      <c r="HFJ2654" s="653"/>
      <c r="HFK2654" s="653"/>
      <c r="HFL2654" s="653"/>
      <c r="HFM2654" s="653"/>
      <c r="HFN2654" s="653"/>
      <c r="HFO2654" s="653"/>
      <c r="HFP2654" s="653"/>
      <c r="HFQ2654" s="653"/>
      <c r="HFR2654" s="653"/>
      <c r="HFS2654" s="653"/>
      <c r="HFT2654" s="653"/>
      <c r="HFU2654" s="653"/>
      <c r="HFV2654" s="653"/>
      <c r="HFW2654" s="653"/>
      <c r="HFX2654" s="653"/>
      <c r="HFY2654" s="653"/>
      <c r="HFZ2654" s="653"/>
      <c r="HGA2654" s="653"/>
      <c r="HGB2654" s="653"/>
      <c r="HGC2654" s="653"/>
      <c r="HGD2654" s="653"/>
      <c r="HGE2654" s="653"/>
      <c r="HGF2654" s="653"/>
      <c r="HGG2654" s="653"/>
      <c r="HGH2654" s="653"/>
      <c r="HGI2654" s="653"/>
      <c r="HGJ2654" s="653"/>
      <c r="HGK2654" s="653"/>
      <c r="HGL2654" s="653"/>
      <c r="HGM2654" s="653"/>
      <c r="HGN2654" s="653"/>
      <c r="HGO2654" s="653"/>
      <c r="HGP2654" s="653"/>
      <c r="HGQ2654" s="653"/>
      <c r="HGR2654" s="653"/>
      <c r="HGS2654" s="653"/>
      <c r="HGT2654" s="653"/>
      <c r="HGU2654" s="653"/>
      <c r="HGV2654" s="653"/>
      <c r="HGW2654" s="653"/>
      <c r="HGX2654" s="653"/>
      <c r="HGY2654" s="653"/>
      <c r="HGZ2654" s="653"/>
      <c r="HHA2654" s="653"/>
      <c r="HHB2654" s="653"/>
      <c r="HHC2654" s="653"/>
      <c r="HHD2654" s="653"/>
      <c r="HHE2654" s="653"/>
      <c r="HHF2654" s="653"/>
      <c r="HHG2654" s="653"/>
      <c r="HHH2654" s="653"/>
      <c r="HHI2654" s="653"/>
      <c r="HHJ2654" s="653"/>
      <c r="HHK2654" s="653"/>
      <c r="HHL2654" s="653"/>
      <c r="HHM2654" s="653"/>
      <c r="HHN2654" s="653"/>
      <c r="HHO2654" s="653"/>
      <c r="HHP2654" s="653"/>
      <c r="HHQ2654" s="653"/>
      <c r="HHR2654" s="653"/>
      <c r="HHS2654" s="653"/>
      <c r="HHT2654" s="653"/>
      <c r="HHU2654" s="653"/>
      <c r="HHV2654" s="653"/>
      <c r="HHW2654" s="653"/>
      <c r="HHX2654" s="653"/>
      <c r="HHY2654" s="653"/>
      <c r="HHZ2654" s="653"/>
      <c r="HIA2654" s="653"/>
      <c r="HIB2654" s="653"/>
      <c r="HIC2654" s="653"/>
      <c r="HID2654" s="653"/>
      <c r="HIE2654" s="653"/>
      <c r="HIF2654" s="653"/>
      <c r="HIG2654" s="653"/>
      <c r="HIH2654" s="653"/>
      <c r="HII2654" s="653"/>
      <c r="HIJ2654" s="653"/>
      <c r="HIK2654" s="653"/>
      <c r="HIL2654" s="653"/>
      <c r="HIM2654" s="653"/>
      <c r="HIN2654" s="653"/>
      <c r="HIO2654" s="653"/>
      <c r="HIP2654" s="653"/>
      <c r="HIQ2654" s="653"/>
      <c r="HIR2654" s="653"/>
      <c r="HIS2654" s="653"/>
      <c r="HIT2654" s="653"/>
      <c r="HIU2654" s="653"/>
      <c r="HIV2654" s="653"/>
      <c r="HIW2654" s="653"/>
      <c r="HIX2654" s="653"/>
      <c r="HIY2654" s="653"/>
      <c r="HIZ2654" s="653"/>
      <c r="HJA2654" s="653"/>
      <c r="HJB2654" s="653"/>
      <c r="HJC2654" s="653"/>
      <c r="HJD2654" s="653"/>
      <c r="HJE2654" s="653"/>
      <c r="HJF2654" s="653"/>
      <c r="HJG2654" s="653"/>
      <c r="HJH2654" s="653"/>
      <c r="HJI2654" s="653"/>
      <c r="HJJ2654" s="653"/>
      <c r="HJK2654" s="653"/>
      <c r="HJL2654" s="653"/>
      <c r="HJM2654" s="653"/>
      <c r="HJN2654" s="653"/>
      <c r="HJO2654" s="653"/>
      <c r="HJP2654" s="653"/>
      <c r="HJQ2654" s="653"/>
      <c r="HJR2654" s="653"/>
      <c r="HJS2654" s="653"/>
      <c r="HJT2654" s="653"/>
      <c r="HJU2654" s="653"/>
      <c r="HJV2654" s="653"/>
      <c r="HJW2654" s="653"/>
      <c r="HJX2654" s="653"/>
      <c r="HJY2654" s="653"/>
      <c r="HJZ2654" s="653"/>
      <c r="HKA2654" s="653"/>
      <c r="HKB2654" s="653"/>
      <c r="HKC2654" s="653"/>
      <c r="HKD2654" s="653"/>
      <c r="HKE2654" s="653"/>
      <c r="HKF2654" s="653"/>
      <c r="HKG2654" s="653"/>
      <c r="HKH2654" s="653"/>
      <c r="HKI2654" s="653"/>
      <c r="HKJ2654" s="653"/>
      <c r="HKK2654" s="653"/>
      <c r="HKL2654" s="653"/>
      <c r="HKM2654" s="653"/>
      <c r="HKN2654" s="653"/>
      <c r="HKO2654" s="653"/>
      <c r="HKP2654" s="653"/>
      <c r="HKQ2654" s="653"/>
      <c r="HKR2654" s="653"/>
      <c r="HKS2654" s="653"/>
      <c r="HKT2654" s="653"/>
      <c r="HKU2654" s="653"/>
      <c r="HKV2654" s="653"/>
      <c r="HKW2654" s="653"/>
      <c r="HKX2654" s="653"/>
      <c r="HKY2654" s="653"/>
      <c r="HKZ2654" s="653"/>
      <c r="HLA2654" s="653"/>
      <c r="HLB2654" s="653"/>
      <c r="HLC2654" s="653"/>
      <c r="HLD2654" s="653"/>
      <c r="HLE2654" s="653"/>
      <c r="HLF2654" s="653"/>
      <c r="HLG2654" s="653"/>
      <c r="HLH2654" s="653"/>
      <c r="HLI2654" s="653"/>
      <c r="HLJ2654" s="653"/>
      <c r="HLK2654" s="653"/>
      <c r="HLL2654" s="653"/>
      <c r="HLM2654" s="653"/>
      <c r="HLN2654" s="653"/>
      <c r="HLO2654" s="653"/>
      <c r="HLP2654" s="653"/>
      <c r="HLQ2654" s="653"/>
      <c r="HLR2654" s="653"/>
      <c r="HLS2654" s="653"/>
      <c r="HLT2654" s="653"/>
      <c r="HLU2654" s="653"/>
      <c r="HLV2654" s="653"/>
      <c r="HLW2654" s="653"/>
      <c r="HLX2654" s="653"/>
      <c r="HLY2654" s="653"/>
      <c r="HLZ2654" s="653"/>
      <c r="HMA2654" s="653"/>
      <c r="HMB2654" s="653"/>
      <c r="HMC2654" s="653"/>
      <c r="HMD2654" s="653"/>
      <c r="HME2654" s="653"/>
      <c r="HMF2654" s="653"/>
      <c r="HMG2654" s="653"/>
      <c r="HMH2654" s="653"/>
      <c r="HMI2654" s="653"/>
      <c r="HMJ2654" s="653"/>
      <c r="HMK2654" s="653"/>
      <c r="HML2654" s="653"/>
      <c r="HMM2654" s="653"/>
      <c r="HMN2654" s="653"/>
      <c r="HMO2654" s="653"/>
      <c r="HMP2654" s="653"/>
      <c r="HMQ2654" s="653"/>
      <c r="HMR2654" s="653"/>
      <c r="HMS2654" s="653"/>
      <c r="HMT2654" s="653"/>
      <c r="HMU2654" s="653"/>
      <c r="HMV2654" s="653"/>
      <c r="HMW2654" s="653"/>
      <c r="HMX2654" s="653"/>
      <c r="HMY2654" s="653"/>
      <c r="HMZ2654" s="653"/>
      <c r="HNA2654" s="653"/>
      <c r="HNB2654" s="653"/>
      <c r="HNC2654" s="653"/>
      <c r="HND2654" s="653"/>
      <c r="HNE2654" s="653"/>
      <c r="HNF2654" s="653"/>
      <c r="HNG2654" s="653"/>
      <c r="HNH2654" s="653"/>
      <c r="HNI2654" s="653"/>
      <c r="HNJ2654" s="653"/>
      <c r="HNK2654" s="653"/>
      <c r="HNL2654" s="653"/>
      <c r="HNM2654" s="653"/>
      <c r="HNN2654" s="653"/>
      <c r="HNO2654" s="653"/>
      <c r="HNP2654" s="653"/>
      <c r="HNQ2654" s="653"/>
      <c r="HNR2654" s="653"/>
      <c r="HNS2654" s="653"/>
      <c r="HNT2654" s="653"/>
      <c r="HNU2654" s="653"/>
      <c r="HNV2654" s="653"/>
      <c r="HNW2654" s="653"/>
      <c r="HNX2654" s="653"/>
      <c r="HNY2654" s="653"/>
      <c r="HNZ2654" s="653"/>
      <c r="HOA2654" s="653"/>
      <c r="HOB2654" s="653"/>
      <c r="HOC2654" s="653"/>
      <c r="HOD2654" s="653"/>
      <c r="HOE2654" s="653"/>
      <c r="HOF2654" s="653"/>
      <c r="HOG2654" s="653"/>
      <c r="HOH2654" s="653"/>
      <c r="HOI2654" s="653"/>
      <c r="HOJ2654" s="653"/>
      <c r="HOK2654" s="653"/>
      <c r="HOL2654" s="653"/>
      <c r="HOM2654" s="653"/>
      <c r="HON2654" s="653"/>
      <c r="HOO2654" s="653"/>
      <c r="HOP2654" s="653"/>
      <c r="HOQ2654" s="653"/>
      <c r="HOR2654" s="653"/>
      <c r="HOS2654" s="653"/>
      <c r="HOT2654" s="653"/>
      <c r="HOU2654" s="653"/>
      <c r="HOV2654" s="653"/>
      <c r="HOW2654" s="653"/>
      <c r="HOX2654" s="653"/>
      <c r="HOY2654" s="653"/>
      <c r="HOZ2654" s="653"/>
      <c r="HPA2654" s="653"/>
      <c r="HPB2654" s="653"/>
      <c r="HPC2654" s="653"/>
      <c r="HPD2654" s="653"/>
      <c r="HPE2654" s="653"/>
      <c r="HPF2654" s="653"/>
      <c r="HPG2654" s="653"/>
      <c r="HPH2654" s="653"/>
      <c r="HPI2654" s="653"/>
      <c r="HPJ2654" s="653"/>
      <c r="HPK2654" s="653"/>
      <c r="HPL2654" s="653"/>
      <c r="HPM2654" s="653"/>
      <c r="HPN2654" s="653"/>
      <c r="HPO2654" s="653"/>
      <c r="HPP2654" s="653"/>
      <c r="HPQ2654" s="653"/>
      <c r="HPR2654" s="653"/>
      <c r="HPS2654" s="653"/>
      <c r="HPT2654" s="653"/>
      <c r="HPU2654" s="653"/>
      <c r="HPV2654" s="653"/>
      <c r="HPW2654" s="653"/>
      <c r="HPX2654" s="653"/>
      <c r="HPY2654" s="653"/>
      <c r="HPZ2654" s="653"/>
      <c r="HQA2654" s="653"/>
      <c r="HQB2654" s="653"/>
      <c r="HQC2654" s="653"/>
      <c r="HQD2654" s="653"/>
      <c r="HQE2654" s="653"/>
      <c r="HQF2654" s="653"/>
      <c r="HQG2654" s="653"/>
      <c r="HQH2654" s="653"/>
      <c r="HQI2654" s="653"/>
      <c r="HQJ2654" s="653"/>
      <c r="HQK2654" s="653"/>
      <c r="HQL2654" s="653"/>
      <c r="HQM2654" s="653"/>
      <c r="HQN2654" s="653"/>
      <c r="HQO2654" s="653"/>
      <c r="HQP2654" s="653"/>
      <c r="HQQ2654" s="653"/>
      <c r="HQR2654" s="653"/>
      <c r="HQS2654" s="653"/>
      <c r="HQT2654" s="653"/>
      <c r="HQU2654" s="653"/>
      <c r="HQV2654" s="653"/>
      <c r="HQW2654" s="653"/>
      <c r="HQX2654" s="653"/>
      <c r="HQY2654" s="653"/>
      <c r="HQZ2654" s="653"/>
      <c r="HRA2654" s="653"/>
      <c r="HRB2654" s="653"/>
      <c r="HRC2654" s="653"/>
      <c r="HRD2654" s="653"/>
      <c r="HRE2654" s="653"/>
      <c r="HRF2654" s="653"/>
      <c r="HRG2654" s="653"/>
      <c r="HRH2654" s="653"/>
      <c r="HRI2654" s="653"/>
      <c r="HRJ2654" s="653"/>
      <c r="HRK2654" s="653"/>
      <c r="HRL2654" s="653"/>
      <c r="HRM2654" s="653"/>
      <c r="HRN2654" s="653"/>
      <c r="HRO2654" s="653"/>
      <c r="HRP2654" s="653"/>
      <c r="HRQ2654" s="653"/>
      <c r="HRR2654" s="653"/>
      <c r="HRS2654" s="653"/>
      <c r="HRT2654" s="653"/>
      <c r="HRU2654" s="653"/>
      <c r="HRV2654" s="653"/>
      <c r="HRW2654" s="653"/>
      <c r="HRX2654" s="653"/>
      <c r="HRY2654" s="653"/>
      <c r="HRZ2654" s="653"/>
      <c r="HSA2654" s="653"/>
      <c r="HSB2654" s="653"/>
      <c r="HSC2654" s="653"/>
      <c r="HSD2654" s="653"/>
      <c r="HSE2654" s="653"/>
      <c r="HSF2654" s="653"/>
      <c r="HSG2654" s="653"/>
      <c r="HSH2654" s="653"/>
      <c r="HSI2654" s="653"/>
      <c r="HSJ2654" s="653"/>
      <c r="HSK2654" s="653"/>
      <c r="HSL2654" s="653"/>
      <c r="HSM2654" s="653"/>
      <c r="HSN2654" s="653"/>
      <c r="HSO2654" s="653"/>
      <c r="HSP2654" s="653"/>
      <c r="HSQ2654" s="653"/>
      <c r="HSR2654" s="653"/>
      <c r="HSS2654" s="653"/>
      <c r="HST2654" s="653"/>
      <c r="HSU2654" s="653"/>
      <c r="HSV2654" s="653"/>
      <c r="HSW2654" s="653"/>
      <c r="HSX2654" s="653"/>
      <c r="HSY2654" s="653"/>
      <c r="HSZ2654" s="653"/>
      <c r="HTA2654" s="653"/>
      <c r="HTB2654" s="653"/>
      <c r="HTC2654" s="653"/>
      <c r="HTD2654" s="653"/>
      <c r="HTE2654" s="653"/>
      <c r="HTF2654" s="653"/>
      <c r="HTG2654" s="653"/>
      <c r="HTH2654" s="653"/>
      <c r="HTI2654" s="653"/>
      <c r="HTJ2654" s="653"/>
      <c r="HTK2654" s="653"/>
      <c r="HTL2654" s="653"/>
      <c r="HTM2654" s="653"/>
      <c r="HTN2654" s="653"/>
      <c r="HTO2654" s="653"/>
      <c r="HTP2654" s="653"/>
      <c r="HTQ2654" s="653"/>
      <c r="HTR2654" s="653"/>
      <c r="HTS2654" s="653"/>
      <c r="HTT2654" s="653"/>
      <c r="HTU2654" s="653"/>
      <c r="HTV2654" s="653"/>
      <c r="HTW2654" s="653"/>
      <c r="HTX2654" s="653"/>
      <c r="HTY2654" s="653"/>
      <c r="HTZ2654" s="653"/>
      <c r="HUA2654" s="653"/>
      <c r="HUB2654" s="653"/>
      <c r="HUC2654" s="653"/>
      <c r="HUD2654" s="653"/>
      <c r="HUE2654" s="653"/>
      <c r="HUF2654" s="653"/>
      <c r="HUG2654" s="653"/>
      <c r="HUH2654" s="653"/>
      <c r="HUI2654" s="653"/>
      <c r="HUJ2654" s="653"/>
      <c r="HUK2654" s="653"/>
      <c r="HUL2654" s="653"/>
      <c r="HUM2654" s="653"/>
      <c r="HUN2654" s="653"/>
      <c r="HUO2654" s="653"/>
      <c r="HUP2654" s="653"/>
      <c r="HUQ2654" s="653"/>
      <c r="HUR2654" s="653"/>
      <c r="HUS2654" s="653"/>
      <c r="HUT2654" s="653"/>
      <c r="HUU2654" s="653"/>
      <c r="HUV2654" s="653"/>
      <c r="HUW2654" s="653"/>
      <c r="HUX2654" s="653"/>
      <c r="HUY2654" s="653"/>
      <c r="HUZ2654" s="653"/>
      <c r="HVA2654" s="653"/>
      <c r="HVB2654" s="653"/>
      <c r="HVC2654" s="653"/>
      <c r="HVD2654" s="653"/>
      <c r="HVE2654" s="653"/>
      <c r="HVF2654" s="653"/>
      <c r="HVG2654" s="653"/>
      <c r="HVH2654" s="653"/>
      <c r="HVI2654" s="653"/>
      <c r="HVJ2654" s="653"/>
      <c r="HVK2654" s="653"/>
      <c r="HVL2654" s="653"/>
      <c r="HVM2654" s="653"/>
      <c r="HVN2654" s="653"/>
      <c r="HVO2654" s="653"/>
      <c r="HVP2654" s="653"/>
      <c r="HVQ2654" s="653"/>
      <c r="HVR2654" s="653"/>
      <c r="HVS2654" s="653"/>
      <c r="HVT2654" s="653"/>
      <c r="HVU2654" s="653"/>
      <c r="HVV2654" s="653"/>
      <c r="HVW2654" s="653"/>
      <c r="HVX2654" s="653"/>
      <c r="HVY2654" s="653"/>
      <c r="HVZ2654" s="653"/>
      <c r="HWA2654" s="653"/>
      <c r="HWB2654" s="653"/>
      <c r="HWC2654" s="653"/>
      <c r="HWD2654" s="653"/>
      <c r="HWE2654" s="653"/>
      <c r="HWF2654" s="653"/>
      <c r="HWG2654" s="653"/>
      <c r="HWH2654" s="653"/>
      <c r="HWI2654" s="653"/>
      <c r="HWJ2654" s="653"/>
      <c r="HWK2654" s="653"/>
      <c r="HWL2654" s="653"/>
      <c r="HWM2654" s="653"/>
      <c r="HWN2654" s="653"/>
      <c r="HWO2654" s="653"/>
      <c r="HWP2654" s="653"/>
      <c r="HWQ2654" s="653"/>
      <c r="HWR2654" s="653"/>
      <c r="HWS2654" s="653"/>
      <c r="HWT2654" s="653"/>
      <c r="HWU2654" s="653"/>
      <c r="HWV2654" s="653"/>
      <c r="HWW2654" s="653"/>
      <c r="HWX2654" s="653"/>
      <c r="HWY2654" s="653"/>
      <c r="HWZ2654" s="653"/>
      <c r="HXA2654" s="653"/>
      <c r="HXB2654" s="653"/>
      <c r="HXC2654" s="653"/>
      <c r="HXD2654" s="653"/>
      <c r="HXE2654" s="653"/>
      <c r="HXF2654" s="653"/>
      <c r="HXG2654" s="653"/>
      <c r="HXH2654" s="653"/>
      <c r="HXI2654" s="653"/>
      <c r="HXJ2654" s="653"/>
      <c r="HXK2654" s="653"/>
      <c r="HXL2654" s="653"/>
      <c r="HXM2654" s="653"/>
      <c r="HXN2654" s="653"/>
      <c r="HXO2654" s="653"/>
      <c r="HXP2654" s="653"/>
      <c r="HXQ2654" s="653"/>
      <c r="HXR2654" s="653"/>
      <c r="HXS2654" s="653"/>
      <c r="HXT2654" s="653"/>
      <c r="HXU2654" s="653"/>
      <c r="HXV2654" s="653"/>
      <c r="HXW2654" s="653"/>
      <c r="HXX2654" s="653"/>
      <c r="HXY2654" s="653"/>
      <c r="HXZ2654" s="653"/>
      <c r="HYA2654" s="653"/>
      <c r="HYB2654" s="653"/>
      <c r="HYC2654" s="653"/>
      <c r="HYD2654" s="653"/>
      <c r="HYE2654" s="653"/>
      <c r="HYF2654" s="653"/>
      <c r="HYG2654" s="653"/>
      <c r="HYH2654" s="653"/>
      <c r="HYI2654" s="653"/>
      <c r="HYJ2654" s="653"/>
      <c r="HYK2654" s="653"/>
      <c r="HYL2654" s="653"/>
      <c r="HYM2654" s="653"/>
      <c r="HYN2654" s="653"/>
      <c r="HYO2654" s="653"/>
      <c r="HYP2654" s="653"/>
      <c r="HYQ2654" s="653"/>
      <c r="HYR2654" s="653"/>
      <c r="HYS2654" s="653"/>
      <c r="HYT2654" s="653"/>
      <c r="HYU2654" s="653"/>
      <c r="HYV2654" s="653"/>
      <c r="HYW2654" s="653"/>
      <c r="HYX2654" s="653"/>
      <c r="HYY2654" s="653"/>
      <c r="HYZ2654" s="653"/>
      <c r="HZA2654" s="653"/>
      <c r="HZB2654" s="653"/>
      <c r="HZC2654" s="653"/>
      <c r="HZD2654" s="653"/>
      <c r="HZE2654" s="653"/>
      <c r="HZF2654" s="653"/>
      <c r="HZG2654" s="653"/>
      <c r="HZH2654" s="653"/>
      <c r="HZI2654" s="653"/>
      <c r="HZJ2654" s="653"/>
      <c r="HZK2654" s="653"/>
      <c r="HZL2654" s="653"/>
      <c r="HZM2654" s="653"/>
      <c r="HZN2654" s="653"/>
      <c r="HZO2654" s="653"/>
      <c r="HZP2654" s="653"/>
      <c r="HZQ2654" s="653"/>
      <c r="HZR2654" s="653"/>
      <c r="HZS2654" s="653"/>
      <c r="HZT2654" s="653"/>
      <c r="HZU2654" s="653"/>
      <c r="HZV2654" s="653"/>
      <c r="HZW2654" s="653"/>
      <c r="HZX2654" s="653"/>
      <c r="HZY2654" s="653"/>
      <c r="HZZ2654" s="653"/>
      <c r="IAA2654" s="653"/>
      <c r="IAB2654" s="653"/>
      <c r="IAC2654" s="653"/>
      <c r="IAD2654" s="653"/>
      <c r="IAE2654" s="653"/>
      <c r="IAF2654" s="653"/>
      <c r="IAG2654" s="653"/>
      <c r="IAH2654" s="653"/>
      <c r="IAI2654" s="653"/>
      <c r="IAJ2654" s="653"/>
      <c r="IAK2654" s="653"/>
      <c r="IAL2654" s="653"/>
      <c r="IAM2654" s="653"/>
      <c r="IAN2654" s="653"/>
      <c r="IAO2654" s="653"/>
      <c r="IAP2654" s="653"/>
      <c r="IAQ2654" s="653"/>
      <c r="IAR2654" s="653"/>
      <c r="IAS2654" s="653"/>
      <c r="IAT2654" s="653"/>
      <c r="IAU2654" s="653"/>
      <c r="IAV2654" s="653"/>
      <c r="IAW2654" s="653"/>
      <c r="IAX2654" s="653"/>
      <c r="IAY2654" s="653"/>
      <c r="IAZ2654" s="653"/>
      <c r="IBA2654" s="653"/>
      <c r="IBB2654" s="653"/>
      <c r="IBC2654" s="653"/>
      <c r="IBD2654" s="653"/>
      <c r="IBE2654" s="653"/>
      <c r="IBF2654" s="653"/>
      <c r="IBG2654" s="653"/>
      <c r="IBH2654" s="653"/>
      <c r="IBI2654" s="653"/>
      <c r="IBJ2654" s="653"/>
      <c r="IBK2654" s="653"/>
      <c r="IBL2654" s="653"/>
      <c r="IBM2654" s="653"/>
      <c r="IBN2654" s="653"/>
      <c r="IBO2654" s="653"/>
      <c r="IBP2654" s="653"/>
      <c r="IBQ2654" s="653"/>
      <c r="IBR2654" s="653"/>
      <c r="IBS2654" s="653"/>
      <c r="IBT2654" s="653"/>
      <c r="IBU2654" s="653"/>
      <c r="IBV2654" s="653"/>
      <c r="IBW2654" s="653"/>
      <c r="IBX2654" s="653"/>
      <c r="IBY2654" s="653"/>
      <c r="IBZ2654" s="653"/>
      <c r="ICA2654" s="653"/>
      <c r="ICB2654" s="653"/>
      <c r="ICC2654" s="653"/>
      <c r="ICD2654" s="653"/>
      <c r="ICE2654" s="653"/>
      <c r="ICF2654" s="653"/>
      <c r="ICG2654" s="653"/>
      <c r="ICH2654" s="653"/>
      <c r="ICI2654" s="653"/>
      <c r="ICJ2654" s="653"/>
      <c r="ICK2654" s="653"/>
      <c r="ICL2654" s="653"/>
      <c r="ICM2654" s="653"/>
      <c r="ICN2654" s="653"/>
      <c r="ICO2654" s="653"/>
      <c r="ICP2654" s="653"/>
      <c r="ICQ2654" s="653"/>
      <c r="ICR2654" s="653"/>
      <c r="ICS2654" s="653"/>
      <c r="ICT2654" s="653"/>
      <c r="ICU2654" s="653"/>
      <c r="ICV2654" s="653"/>
      <c r="ICW2654" s="653"/>
      <c r="ICX2654" s="653"/>
      <c r="ICY2654" s="653"/>
      <c r="ICZ2654" s="653"/>
      <c r="IDA2654" s="653"/>
      <c r="IDB2654" s="653"/>
      <c r="IDC2654" s="653"/>
      <c r="IDD2654" s="653"/>
      <c r="IDE2654" s="653"/>
      <c r="IDF2654" s="653"/>
      <c r="IDG2654" s="653"/>
      <c r="IDH2654" s="653"/>
      <c r="IDI2654" s="653"/>
      <c r="IDJ2654" s="653"/>
      <c r="IDK2654" s="653"/>
      <c r="IDL2654" s="653"/>
      <c r="IDM2654" s="653"/>
      <c r="IDN2654" s="653"/>
      <c r="IDO2654" s="653"/>
      <c r="IDP2654" s="653"/>
      <c r="IDQ2654" s="653"/>
      <c r="IDR2654" s="653"/>
      <c r="IDS2654" s="653"/>
      <c r="IDT2654" s="653"/>
      <c r="IDU2654" s="653"/>
      <c r="IDV2654" s="653"/>
      <c r="IDW2654" s="653"/>
      <c r="IDX2654" s="653"/>
      <c r="IDY2654" s="653"/>
      <c r="IDZ2654" s="653"/>
      <c r="IEA2654" s="653"/>
      <c r="IEB2654" s="653"/>
      <c r="IEC2654" s="653"/>
      <c r="IED2654" s="653"/>
      <c r="IEE2654" s="653"/>
      <c r="IEF2654" s="653"/>
      <c r="IEG2654" s="653"/>
      <c r="IEH2654" s="653"/>
      <c r="IEI2654" s="653"/>
      <c r="IEJ2654" s="653"/>
      <c r="IEK2654" s="653"/>
      <c r="IEL2654" s="653"/>
      <c r="IEM2654" s="653"/>
      <c r="IEN2654" s="653"/>
      <c r="IEO2654" s="653"/>
      <c r="IEP2654" s="653"/>
      <c r="IEQ2654" s="653"/>
      <c r="IER2654" s="653"/>
      <c r="IES2654" s="653"/>
      <c r="IET2654" s="653"/>
      <c r="IEU2654" s="653"/>
      <c r="IEV2654" s="653"/>
      <c r="IEW2654" s="653"/>
      <c r="IEX2654" s="653"/>
      <c r="IEY2654" s="653"/>
      <c r="IEZ2654" s="653"/>
      <c r="IFA2654" s="653"/>
      <c r="IFB2654" s="653"/>
      <c r="IFC2654" s="653"/>
      <c r="IFD2654" s="653"/>
      <c r="IFE2654" s="653"/>
      <c r="IFF2654" s="653"/>
      <c r="IFG2654" s="653"/>
      <c r="IFH2654" s="653"/>
      <c r="IFI2654" s="653"/>
      <c r="IFJ2654" s="653"/>
      <c r="IFK2654" s="653"/>
      <c r="IFL2654" s="653"/>
      <c r="IFM2654" s="653"/>
      <c r="IFN2654" s="653"/>
      <c r="IFO2654" s="653"/>
      <c r="IFP2654" s="653"/>
      <c r="IFQ2654" s="653"/>
      <c r="IFR2654" s="653"/>
      <c r="IFS2654" s="653"/>
      <c r="IFT2654" s="653"/>
      <c r="IFU2654" s="653"/>
      <c r="IFV2654" s="653"/>
      <c r="IFW2654" s="653"/>
      <c r="IFX2654" s="653"/>
      <c r="IFY2654" s="653"/>
      <c r="IFZ2654" s="653"/>
      <c r="IGA2654" s="653"/>
      <c r="IGB2654" s="653"/>
      <c r="IGC2654" s="653"/>
      <c r="IGD2654" s="653"/>
      <c r="IGE2654" s="653"/>
      <c r="IGF2654" s="653"/>
      <c r="IGG2654" s="653"/>
      <c r="IGH2654" s="653"/>
      <c r="IGI2654" s="653"/>
      <c r="IGJ2654" s="653"/>
      <c r="IGK2654" s="653"/>
      <c r="IGL2654" s="653"/>
      <c r="IGM2654" s="653"/>
      <c r="IGN2654" s="653"/>
      <c r="IGO2654" s="653"/>
      <c r="IGP2654" s="653"/>
      <c r="IGQ2654" s="653"/>
      <c r="IGR2654" s="653"/>
      <c r="IGS2654" s="653"/>
      <c r="IGT2654" s="653"/>
      <c r="IGU2654" s="653"/>
      <c r="IGV2654" s="653"/>
      <c r="IGW2654" s="653"/>
      <c r="IGX2654" s="653"/>
      <c r="IGY2654" s="653"/>
      <c r="IGZ2654" s="653"/>
      <c r="IHA2654" s="653"/>
      <c r="IHB2654" s="653"/>
      <c r="IHC2654" s="653"/>
      <c r="IHD2654" s="653"/>
      <c r="IHE2654" s="653"/>
      <c r="IHF2654" s="653"/>
      <c r="IHG2654" s="653"/>
      <c r="IHH2654" s="653"/>
      <c r="IHI2654" s="653"/>
      <c r="IHJ2654" s="653"/>
      <c r="IHK2654" s="653"/>
      <c r="IHL2654" s="653"/>
      <c r="IHM2654" s="653"/>
      <c r="IHN2654" s="653"/>
      <c r="IHO2654" s="653"/>
      <c r="IHP2654" s="653"/>
      <c r="IHQ2654" s="653"/>
      <c r="IHR2654" s="653"/>
      <c r="IHS2654" s="653"/>
      <c r="IHT2654" s="653"/>
      <c r="IHU2654" s="653"/>
      <c r="IHV2654" s="653"/>
      <c r="IHW2654" s="653"/>
      <c r="IHX2654" s="653"/>
      <c r="IHY2654" s="653"/>
      <c r="IHZ2654" s="653"/>
      <c r="IIA2654" s="653"/>
      <c r="IIB2654" s="653"/>
      <c r="IIC2654" s="653"/>
      <c r="IID2654" s="653"/>
      <c r="IIE2654" s="653"/>
      <c r="IIF2654" s="653"/>
      <c r="IIG2654" s="653"/>
      <c r="IIH2654" s="653"/>
      <c r="III2654" s="653"/>
      <c r="IIJ2654" s="653"/>
      <c r="IIK2654" s="653"/>
      <c r="IIL2654" s="653"/>
      <c r="IIM2654" s="653"/>
      <c r="IIN2654" s="653"/>
      <c r="IIO2654" s="653"/>
      <c r="IIP2654" s="653"/>
      <c r="IIQ2654" s="653"/>
      <c r="IIR2654" s="653"/>
      <c r="IIS2654" s="653"/>
      <c r="IIT2654" s="653"/>
      <c r="IIU2654" s="653"/>
      <c r="IIV2654" s="653"/>
      <c r="IIW2654" s="653"/>
      <c r="IIX2654" s="653"/>
      <c r="IIY2654" s="653"/>
      <c r="IIZ2654" s="653"/>
      <c r="IJA2654" s="653"/>
      <c r="IJB2654" s="653"/>
      <c r="IJC2654" s="653"/>
      <c r="IJD2654" s="653"/>
      <c r="IJE2654" s="653"/>
      <c r="IJF2654" s="653"/>
      <c r="IJG2654" s="653"/>
      <c r="IJH2654" s="653"/>
      <c r="IJI2654" s="653"/>
      <c r="IJJ2654" s="653"/>
      <c r="IJK2654" s="653"/>
      <c r="IJL2654" s="653"/>
      <c r="IJM2654" s="653"/>
      <c r="IJN2654" s="653"/>
      <c r="IJO2654" s="653"/>
      <c r="IJP2654" s="653"/>
      <c r="IJQ2654" s="653"/>
      <c r="IJR2654" s="653"/>
      <c r="IJS2654" s="653"/>
      <c r="IJT2654" s="653"/>
      <c r="IJU2654" s="653"/>
      <c r="IJV2654" s="653"/>
      <c r="IJW2654" s="653"/>
      <c r="IJX2654" s="653"/>
      <c r="IJY2654" s="653"/>
      <c r="IJZ2654" s="653"/>
      <c r="IKA2654" s="653"/>
      <c r="IKB2654" s="653"/>
      <c r="IKC2654" s="653"/>
      <c r="IKD2654" s="653"/>
      <c r="IKE2654" s="653"/>
      <c r="IKF2654" s="653"/>
      <c r="IKG2654" s="653"/>
      <c r="IKH2654" s="653"/>
      <c r="IKI2654" s="653"/>
      <c r="IKJ2654" s="653"/>
      <c r="IKK2654" s="653"/>
      <c r="IKL2654" s="653"/>
      <c r="IKM2654" s="653"/>
      <c r="IKN2654" s="653"/>
      <c r="IKO2654" s="653"/>
      <c r="IKP2654" s="653"/>
      <c r="IKQ2654" s="653"/>
      <c r="IKR2654" s="653"/>
      <c r="IKS2654" s="653"/>
      <c r="IKT2654" s="653"/>
      <c r="IKU2654" s="653"/>
      <c r="IKV2654" s="653"/>
      <c r="IKW2654" s="653"/>
      <c r="IKX2654" s="653"/>
      <c r="IKY2654" s="653"/>
      <c r="IKZ2654" s="653"/>
      <c r="ILA2654" s="653"/>
      <c r="ILB2654" s="653"/>
      <c r="ILC2654" s="653"/>
      <c r="ILD2654" s="653"/>
      <c r="ILE2654" s="653"/>
      <c r="ILF2654" s="653"/>
      <c r="ILG2654" s="653"/>
      <c r="ILH2654" s="653"/>
      <c r="ILI2654" s="653"/>
      <c r="ILJ2654" s="653"/>
      <c r="ILK2654" s="653"/>
      <c r="ILL2654" s="653"/>
      <c r="ILM2654" s="653"/>
      <c r="ILN2654" s="653"/>
      <c r="ILO2654" s="653"/>
      <c r="ILP2654" s="653"/>
      <c r="ILQ2654" s="653"/>
      <c r="ILR2654" s="653"/>
      <c r="ILS2654" s="653"/>
      <c r="ILT2654" s="653"/>
      <c r="ILU2654" s="653"/>
      <c r="ILV2654" s="653"/>
      <c r="ILW2654" s="653"/>
      <c r="ILX2654" s="653"/>
      <c r="ILY2654" s="653"/>
      <c r="ILZ2654" s="653"/>
      <c r="IMA2654" s="653"/>
      <c r="IMB2654" s="653"/>
      <c r="IMC2654" s="653"/>
      <c r="IMD2654" s="653"/>
      <c r="IME2654" s="653"/>
      <c r="IMF2654" s="653"/>
      <c r="IMG2654" s="653"/>
      <c r="IMH2654" s="653"/>
      <c r="IMI2654" s="653"/>
      <c r="IMJ2654" s="653"/>
      <c r="IMK2654" s="653"/>
      <c r="IML2654" s="653"/>
      <c r="IMM2654" s="653"/>
      <c r="IMN2654" s="653"/>
      <c r="IMO2654" s="653"/>
      <c r="IMP2654" s="653"/>
      <c r="IMQ2654" s="653"/>
      <c r="IMR2654" s="653"/>
      <c r="IMS2654" s="653"/>
      <c r="IMT2654" s="653"/>
      <c r="IMU2654" s="653"/>
      <c r="IMV2654" s="653"/>
      <c r="IMW2654" s="653"/>
      <c r="IMX2654" s="653"/>
      <c r="IMY2654" s="653"/>
      <c r="IMZ2654" s="653"/>
      <c r="INA2654" s="653"/>
      <c r="INB2654" s="653"/>
      <c r="INC2654" s="653"/>
      <c r="IND2654" s="653"/>
      <c r="INE2654" s="653"/>
      <c r="INF2654" s="653"/>
      <c r="ING2654" s="653"/>
      <c r="INH2654" s="653"/>
      <c r="INI2654" s="653"/>
      <c r="INJ2654" s="653"/>
      <c r="INK2654" s="653"/>
      <c r="INL2654" s="653"/>
      <c r="INM2654" s="653"/>
      <c r="INN2654" s="653"/>
      <c r="INO2654" s="653"/>
      <c r="INP2654" s="653"/>
      <c r="INQ2654" s="653"/>
      <c r="INR2654" s="653"/>
      <c r="INS2654" s="653"/>
      <c r="INT2654" s="653"/>
      <c r="INU2654" s="653"/>
      <c r="INV2654" s="653"/>
      <c r="INW2654" s="653"/>
      <c r="INX2654" s="653"/>
      <c r="INY2654" s="653"/>
      <c r="INZ2654" s="653"/>
      <c r="IOA2654" s="653"/>
      <c r="IOB2654" s="653"/>
      <c r="IOC2654" s="653"/>
      <c r="IOD2654" s="653"/>
      <c r="IOE2654" s="653"/>
      <c r="IOF2654" s="653"/>
      <c r="IOG2654" s="653"/>
      <c r="IOH2654" s="653"/>
      <c r="IOI2654" s="653"/>
      <c r="IOJ2654" s="653"/>
      <c r="IOK2654" s="653"/>
      <c r="IOL2654" s="653"/>
      <c r="IOM2654" s="653"/>
      <c r="ION2654" s="653"/>
      <c r="IOO2654" s="653"/>
      <c r="IOP2654" s="653"/>
      <c r="IOQ2654" s="653"/>
      <c r="IOR2654" s="653"/>
      <c r="IOS2654" s="653"/>
      <c r="IOT2654" s="653"/>
      <c r="IOU2654" s="653"/>
      <c r="IOV2654" s="653"/>
      <c r="IOW2654" s="653"/>
      <c r="IOX2654" s="653"/>
      <c r="IOY2654" s="653"/>
      <c r="IOZ2654" s="653"/>
      <c r="IPA2654" s="653"/>
      <c r="IPB2654" s="653"/>
      <c r="IPC2654" s="653"/>
      <c r="IPD2654" s="653"/>
      <c r="IPE2654" s="653"/>
      <c r="IPF2654" s="653"/>
      <c r="IPG2654" s="653"/>
      <c r="IPH2654" s="653"/>
      <c r="IPI2654" s="653"/>
      <c r="IPJ2654" s="653"/>
      <c r="IPK2654" s="653"/>
      <c r="IPL2654" s="653"/>
      <c r="IPM2654" s="653"/>
      <c r="IPN2654" s="653"/>
      <c r="IPO2654" s="653"/>
      <c r="IPP2654" s="653"/>
      <c r="IPQ2654" s="653"/>
      <c r="IPR2654" s="653"/>
      <c r="IPS2654" s="653"/>
      <c r="IPT2654" s="653"/>
      <c r="IPU2654" s="653"/>
      <c r="IPV2654" s="653"/>
      <c r="IPW2654" s="653"/>
      <c r="IPX2654" s="653"/>
      <c r="IPY2654" s="653"/>
      <c r="IPZ2654" s="653"/>
      <c r="IQA2654" s="653"/>
      <c r="IQB2654" s="653"/>
      <c r="IQC2654" s="653"/>
      <c r="IQD2654" s="653"/>
      <c r="IQE2654" s="653"/>
      <c r="IQF2654" s="653"/>
      <c r="IQG2654" s="653"/>
      <c r="IQH2654" s="653"/>
      <c r="IQI2654" s="653"/>
      <c r="IQJ2654" s="653"/>
      <c r="IQK2654" s="653"/>
      <c r="IQL2654" s="653"/>
      <c r="IQM2654" s="653"/>
      <c r="IQN2654" s="653"/>
      <c r="IQO2654" s="653"/>
      <c r="IQP2654" s="653"/>
      <c r="IQQ2654" s="653"/>
      <c r="IQR2654" s="653"/>
      <c r="IQS2654" s="653"/>
      <c r="IQT2654" s="653"/>
      <c r="IQU2654" s="653"/>
      <c r="IQV2654" s="653"/>
      <c r="IQW2654" s="653"/>
      <c r="IQX2654" s="653"/>
      <c r="IQY2654" s="653"/>
      <c r="IQZ2654" s="653"/>
      <c r="IRA2654" s="653"/>
      <c r="IRB2654" s="653"/>
      <c r="IRC2654" s="653"/>
      <c r="IRD2654" s="653"/>
      <c r="IRE2654" s="653"/>
      <c r="IRF2654" s="653"/>
      <c r="IRG2654" s="653"/>
      <c r="IRH2654" s="653"/>
      <c r="IRI2654" s="653"/>
      <c r="IRJ2654" s="653"/>
      <c r="IRK2654" s="653"/>
      <c r="IRL2654" s="653"/>
      <c r="IRM2654" s="653"/>
      <c r="IRN2654" s="653"/>
      <c r="IRO2654" s="653"/>
      <c r="IRP2654" s="653"/>
      <c r="IRQ2654" s="653"/>
      <c r="IRR2654" s="653"/>
      <c r="IRS2654" s="653"/>
      <c r="IRT2654" s="653"/>
      <c r="IRU2654" s="653"/>
      <c r="IRV2654" s="653"/>
      <c r="IRW2654" s="653"/>
      <c r="IRX2654" s="653"/>
      <c r="IRY2654" s="653"/>
      <c r="IRZ2654" s="653"/>
      <c r="ISA2654" s="653"/>
      <c r="ISB2654" s="653"/>
      <c r="ISC2654" s="653"/>
      <c r="ISD2654" s="653"/>
      <c r="ISE2654" s="653"/>
      <c r="ISF2654" s="653"/>
      <c r="ISG2654" s="653"/>
      <c r="ISH2654" s="653"/>
      <c r="ISI2654" s="653"/>
      <c r="ISJ2654" s="653"/>
      <c r="ISK2654" s="653"/>
      <c r="ISL2654" s="653"/>
      <c r="ISM2654" s="653"/>
      <c r="ISN2654" s="653"/>
      <c r="ISO2654" s="653"/>
      <c r="ISP2654" s="653"/>
      <c r="ISQ2654" s="653"/>
      <c r="ISR2654" s="653"/>
      <c r="ISS2654" s="653"/>
      <c r="IST2654" s="653"/>
      <c r="ISU2654" s="653"/>
      <c r="ISV2654" s="653"/>
      <c r="ISW2654" s="653"/>
      <c r="ISX2654" s="653"/>
      <c r="ISY2654" s="653"/>
      <c r="ISZ2654" s="653"/>
      <c r="ITA2654" s="653"/>
      <c r="ITB2654" s="653"/>
      <c r="ITC2654" s="653"/>
      <c r="ITD2654" s="653"/>
      <c r="ITE2654" s="653"/>
      <c r="ITF2654" s="653"/>
      <c r="ITG2654" s="653"/>
      <c r="ITH2654" s="653"/>
      <c r="ITI2654" s="653"/>
      <c r="ITJ2654" s="653"/>
      <c r="ITK2654" s="653"/>
      <c r="ITL2654" s="653"/>
      <c r="ITM2654" s="653"/>
      <c r="ITN2654" s="653"/>
      <c r="ITO2654" s="653"/>
      <c r="ITP2654" s="653"/>
      <c r="ITQ2654" s="653"/>
      <c r="ITR2654" s="653"/>
      <c r="ITS2654" s="653"/>
      <c r="ITT2654" s="653"/>
      <c r="ITU2654" s="653"/>
      <c r="ITV2654" s="653"/>
      <c r="ITW2654" s="653"/>
      <c r="ITX2654" s="653"/>
      <c r="ITY2654" s="653"/>
      <c r="ITZ2654" s="653"/>
      <c r="IUA2654" s="653"/>
      <c r="IUB2654" s="653"/>
      <c r="IUC2654" s="653"/>
      <c r="IUD2654" s="653"/>
      <c r="IUE2654" s="653"/>
      <c r="IUF2654" s="653"/>
      <c r="IUG2654" s="653"/>
      <c r="IUH2654" s="653"/>
      <c r="IUI2654" s="653"/>
      <c r="IUJ2654" s="653"/>
      <c r="IUK2654" s="653"/>
      <c r="IUL2654" s="653"/>
      <c r="IUM2654" s="653"/>
      <c r="IUN2654" s="653"/>
      <c r="IUO2654" s="653"/>
      <c r="IUP2654" s="653"/>
      <c r="IUQ2654" s="653"/>
      <c r="IUR2654" s="653"/>
      <c r="IUS2654" s="653"/>
      <c r="IUT2654" s="653"/>
      <c r="IUU2654" s="653"/>
      <c r="IUV2654" s="653"/>
      <c r="IUW2654" s="653"/>
      <c r="IUX2654" s="653"/>
      <c r="IUY2654" s="653"/>
      <c r="IUZ2654" s="653"/>
      <c r="IVA2654" s="653"/>
      <c r="IVB2654" s="653"/>
      <c r="IVC2654" s="653"/>
      <c r="IVD2654" s="653"/>
      <c r="IVE2654" s="653"/>
      <c r="IVF2654" s="653"/>
      <c r="IVG2654" s="653"/>
      <c r="IVH2654" s="653"/>
      <c r="IVI2654" s="653"/>
      <c r="IVJ2654" s="653"/>
      <c r="IVK2654" s="653"/>
      <c r="IVL2654" s="653"/>
      <c r="IVM2654" s="653"/>
      <c r="IVN2654" s="653"/>
      <c r="IVO2654" s="653"/>
      <c r="IVP2654" s="653"/>
      <c r="IVQ2654" s="653"/>
      <c r="IVR2654" s="653"/>
      <c r="IVS2654" s="653"/>
      <c r="IVT2654" s="653"/>
      <c r="IVU2654" s="653"/>
      <c r="IVV2654" s="653"/>
      <c r="IVW2654" s="653"/>
      <c r="IVX2654" s="653"/>
      <c r="IVY2654" s="653"/>
      <c r="IVZ2654" s="653"/>
      <c r="IWA2654" s="653"/>
      <c r="IWB2654" s="653"/>
      <c r="IWC2654" s="653"/>
      <c r="IWD2654" s="653"/>
      <c r="IWE2654" s="653"/>
      <c r="IWF2654" s="653"/>
      <c r="IWG2654" s="653"/>
      <c r="IWH2654" s="653"/>
      <c r="IWI2654" s="653"/>
      <c r="IWJ2654" s="653"/>
      <c r="IWK2654" s="653"/>
      <c r="IWL2654" s="653"/>
      <c r="IWM2654" s="653"/>
      <c r="IWN2654" s="653"/>
      <c r="IWO2654" s="653"/>
      <c r="IWP2654" s="653"/>
      <c r="IWQ2654" s="653"/>
      <c r="IWR2654" s="653"/>
      <c r="IWS2654" s="653"/>
      <c r="IWT2654" s="653"/>
      <c r="IWU2654" s="653"/>
      <c r="IWV2654" s="653"/>
      <c r="IWW2654" s="653"/>
      <c r="IWX2654" s="653"/>
      <c r="IWY2654" s="653"/>
      <c r="IWZ2654" s="653"/>
      <c r="IXA2654" s="653"/>
      <c r="IXB2654" s="653"/>
      <c r="IXC2654" s="653"/>
      <c r="IXD2654" s="653"/>
      <c r="IXE2654" s="653"/>
      <c r="IXF2654" s="653"/>
      <c r="IXG2654" s="653"/>
      <c r="IXH2654" s="653"/>
      <c r="IXI2654" s="653"/>
      <c r="IXJ2654" s="653"/>
      <c r="IXK2654" s="653"/>
      <c r="IXL2654" s="653"/>
      <c r="IXM2654" s="653"/>
      <c r="IXN2654" s="653"/>
      <c r="IXO2654" s="653"/>
      <c r="IXP2654" s="653"/>
      <c r="IXQ2654" s="653"/>
      <c r="IXR2654" s="653"/>
      <c r="IXS2654" s="653"/>
      <c r="IXT2654" s="653"/>
      <c r="IXU2654" s="653"/>
      <c r="IXV2654" s="653"/>
      <c r="IXW2654" s="653"/>
      <c r="IXX2654" s="653"/>
      <c r="IXY2654" s="653"/>
      <c r="IXZ2654" s="653"/>
      <c r="IYA2654" s="653"/>
      <c r="IYB2654" s="653"/>
      <c r="IYC2654" s="653"/>
      <c r="IYD2654" s="653"/>
      <c r="IYE2654" s="653"/>
      <c r="IYF2654" s="653"/>
      <c r="IYG2654" s="653"/>
      <c r="IYH2654" s="653"/>
      <c r="IYI2654" s="653"/>
      <c r="IYJ2654" s="653"/>
      <c r="IYK2654" s="653"/>
      <c r="IYL2654" s="653"/>
      <c r="IYM2654" s="653"/>
      <c r="IYN2654" s="653"/>
      <c r="IYO2654" s="653"/>
      <c r="IYP2654" s="653"/>
      <c r="IYQ2654" s="653"/>
      <c r="IYR2654" s="653"/>
      <c r="IYS2654" s="653"/>
      <c r="IYT2654" s="653"/>
      <c r="IYU2654" s="653"/>
      <c r="IYV2654" s="653"/>
      <c r="IYW2654" s="653"/>
      <c r="IYX2654" s="653"/>
      <c r="IYY2654" s="653"/>
      <c r="IYZ2654" s="653"/>
      <c r="IZA2654" s="653"/>
      <c r="IZB2654" s="653"/>
      <c r="IZC2654" s="653"/>
      <c r="IZD2654" s="653"/>
      <c r="IZE2654" s="653"/>
      <c r="IZF2654" s="653"/>
      <c r="IZG2654" s="653"/>
      <c r="IZH2654" s="653"/>
      <c r="IZI2654" s="653"/>
      <c r="IZJ2654" s="653"/>
      <c r="IZK2654" s="653"/>
      <c r="IZL2654" s="653"/>
      <c r="IZM2654" s="653"/>
      <c r="IZN2654" s="653"/>
      <c r="IZO2654" s="653"/>
      <c r="IZP2654" s="653"/>
      <c r="IZQ2654" s="653"/>
      <c r="IZR2654" s="653"/>
      <c r="IZS2654" s="653"/>
      <c r="IZT2654" s="653"/>
      <c r="IZU2654" s="653"/>
      <c r="IZV2654" s="653"/>
      <c r="IZW2654" s="653"/>
      <c r="IZX2654" s="653"/>
      <c r="IZY2654" s="653"/>
      <c r="IZZ2654" s="653"/>
      <c r="JAA2654" s="653"/>
      <c r="JAB2654" s="653"/>
      <c r="JAC2654" s="653"/>
      <c r="JAD2654" s="653"/>
      <c r="JAE2654" s="653"/>
      <c r="JAF2654" s="653"/>
      <c r="JAG2654" s="653"/>
      <c r="JAH2654" s="653"/>
      <c r="JAI2654" s="653"/>
      <c r="JAJ2654" s="653"/>
      <c r="JAK2654" s="653"/>
      <c r="JAL2654" s="653"/>
      <c r="JAM2654" s="653"/>
      <c r="JAN2654" s="653"/>
      <c r="JAO2654" s="653"/>
      <c r="JAP2654" s="653"/>
      <c r="JAQ2654" s="653"/>
      <c r="JAR2654" s="653"/>
      <c r="JAS2654" s="653"/>
      <c r="JAT2654" s="653"/>
      <c r="JAU2654" s="653"/>
      <c r="JAV2654" s="653"/>
      <c r="JAW2654" s="653"/>
      <c r="JAX2654" s="653"/>
      <c r="JAY2654" s="653"/>
      <c r="JAZ2654" s="653"/>
      <c r="JBA2654" s="653"/>
      <c r="JBB2654" s="653"/>
      <c r="JBC2654" s="653"/>
      <c r="JBD2654" s="653"/>
      <c r="JBE2654" s="653"/>
      <c r="JBF2654" s="653"/>
      <c r="JBG2654" s="653"/>
      <c r="JBH2654" s="653"/>
      <c r="JBI2654" s="653"/>
      <c r="JBJ2654" s="653"/>
      <c r="JBK2654" s="653"/>
      <c r="JBL2654" s="653"/>
      <c r="JBM2654" s="653"/>
      <c r="JBN2654" s="653"/>
      <c r="JBO2654" s="653"/>
      <c r="JBP2654" s="653"/>
      <c r="JBQ2654" s="653"/>
      <c r="JBR2654" s="653"/>
      <c r="JBS2654" s="653"/>
      <c r="JBT2654" s="653"/>
      <c r="JBU2654" s="653"/>
      <c r="JBV2654" s="653"/>
      <c r="JBW2654" s="653"/>
      <c r="JBX2654" s="653"/>
      <c r="JBY2654" s="653"/>
      <c r="JBZ2654" s="653"/>
      <c r="JCA2654" s="653"/>
      <c r="JCB2654" s="653"/>
      <c r="JCC2654" s="653"/>
      <c r="JCD2654" s="653"/>
      <c r="JCE2654" s="653"/>
      <c r="JCF2654" s="653"/>
      <c r="JCG2654" s="653"/>
      <c r="JCH2654" s="653"/>
      <c r="JCI2654" s="653"/>
      <c r="JCJ2654" s="653"/>
      <c r="JCK2654" s="653"/>
      <c r="JCL2654" s="653"/>
      <c r="JCM2654" s="653"/>
      <c r="JCN2654" s="653"/>
      <c r="JCO2654" s="653"/>
      <c r="JCP2654" s="653"/>
      <c r="JCQ2654" s="653"/>
      <c r="JCR2654" s="653"/>
      <c r="JCS2654" s="653"/>
      <c r="JCT2654" s="653"/>
      <c r="JCU2654" s="653"/>
      <c r="JCV2654" s="653"/>
      <c r="JCW2654" s="653"/>
      <c r="JCX2654" s="653"/>
      <c r="JCY2654" s="653"/>
      <c r="JCZ2654" s="653"/>
      <c r="JDA2654" s="653"/>
      <c r="JDB2654" s="653"/>
      <c r="JDC2654" s="653"/>
      <c r="JDD2654" s="653"/>
      <c r="JDE2654" s="653"/>
      <c r="JDF2654" s="653"/>
      <c r="JDG2654" s="653"/>
      <c r="JDH2654" s="653"/>
      <c r="JDI2654" s="653"/>
      <c r="JDJ2654" s="653"/>
      <c r="JDK2654" s="653"/>
      <c r="JDL2654" s="653"/>
      <c r="JDM2654" s="653"/>
      <c r="JDN2654" s="653"/>
      <c r="JDO2654" s="653"/>
      <c r="JDP2654" s="653"/>
      <c r="JDQ2654" s="653"/>
      <c r="JDR2654" s="653"/>
      <c r="JDS2654" s="653"/>
      <c r="JDT2654" s="653"/>
      <c r="JDU2654" s="653"/>
      <c r="JDV2654" s="653"/>
      <c r="JDW2654" s="653"/>
      <c r="JDX2654" s="653"/>
      <c r="JDY2654" s="653"/>
      <c r="JDZ2654" s="653"/>
      <c r="JEA2654" s="653"/>
      <c r="JEB2654" s="653"/>
      <c r="JEC2654" s="653"/>
      <c r="JED2654" s="653"/>
      <c r="JEE2654" s="653"/>
      <c r="JEF2654" s="653"/>
      <c r="JEG2654" s="653"/>
      <c r="JEH2654" s="653"/>
      <c r="JEI2654" s="653"/>
      <c r="JEJ2654" s="653"/>
      <c r="JEK2654" s="653"/>
      <c r="JEL2654" s="653"/>
      <c r="JEM2654" s="653"/>
      <c r="JEN2654" s="653"/>
      <c r="JEO2654" s="653"/>
      <c r="JEP2654" s="653"/>
      <c r="JEQ2654" s="653"/>
      <c r="JER2654" s="653"/>
      <c r="JES2654" s="653"/>
      <c r="JET2654" s="653"/>
      <c r="JEU2654" s="653"/>
      <c r="JEV2654" s="653"/>
      <c r="JEW2654" s="653"/>
      <c r="JEX2654" s="653"/>
      <c r="JEY2654" s="653"/>
      <c r="JEZ2654" s="653"/>
      <c r="JFA2654" s="653"/>
      <c r="JFB2654" s="653"/>
      <c r="JFC2654" s="653"/>
      <c r="JFD2654" s="653"/>
      <c r="JFE2654" s="653"/>
      <c r="JFF2654" s="653"/>
      <c r="JFG2654" s="653"/>
      <c r="JFH2654" s="653"/>
      <c r="JFI2654" s="653"/>
      <c r="JFJ2654" s="653"/>
      <c r="JFK2654" s="653"/>
      <c r="JFL2654" s="653"/>
      <c r="JFM2654" s="653"/>
      <c r="JFN2654" s="653"/>
      <c r="JFO2654" s="653"/>
      <c r="JFP2654" s="653"/>
      <c r="JFQ2654" s="653"/>
      <c r="JFR2654" s="653"/>
      <c r="JFS2654" s="653"/>
      <c r="JFT2654" s="653"/>
      <c r="JFU2654" s="653"/>
      <c r="JFV2654" s="653"/>
      <c r="JFW2654" s="653"/>
      <c r="JFX2654" s="653"/>
      <c r="JFY2654" s="653"/>
      <c r="JFZ2654" s="653"/>
      <c r="JGA2654" s="653"/>
      <c r="JGB2654" s="653"/>
      <c r="JGC2654" s="653"/>
      <c r="JGD2654" s="653"/>
      <c r="JGE2654" s="653"/>
      <c r="JGF2654" s="653"/>
      <c r="JGG2654" s="653"/>
      <c r="JGH2654" s="653"/>
      <c r="JGI2654" s="653"/>
      <c r="JGJ2654" s="653"/>
      <c r="JGK2654" s="653"/>
      <c r="JGL2654" s="653"/>
      <c r="JGM2654" s="653"/>
      <c r="JGN2654" s="653"/>
      <c r="JGO2654" s="653"/>
      <c r="JGP2654" s="653"/>
      <c r="JGQ2654" s="653"/>
      <c r="JGR2654" s="653"/>
      <c r="JGS2654" s="653"/>
      <c r="JGT2654" s="653"/>
      <c r="JGU2654" s="653"/>
      <c r="JGV2654" s="653"/>
      <c r="JGW2654" s="653"/>
      <c r="JGX2654" s="653"/>
      <c r="JGY2654" s="653"/>
      <c r="JGZ2654" s="653"/>
      <c r="JHA2654" s="653"/>
      <c r="JHB2654" s="653"/>
      <c r="JHC2654" s="653"/>
      <c r="JHD2654" s="653"/>
      <c r="JHE2654" s="653"/>
      <c r="JHF2654" s="653"/>
      <c r="JHG2654" s="653"/>
      <c r="JHH2654" s="653"/>
      <c r="JHI2654" s="653"/>
      <c r="JHJ2654" s="653"/>
      <c r="JHK2654" s="653"/>
      <c r="JHL2654" s="653"/>
      <c r="JHM2654" s="653"/>
      <c r="JHN2654" s="653"/>
      <c r="JHO2654" s="653"/>
      <c r="JHP2654" s="653"/>
      <c r="JHQ2654" s="653"/>
      <c r="JHR2654" s="653"/>
      <c r="JHS2654" s="653"/>
      <c r="JHT2654" s="653"/>
      <c r="JHU2654" s="653"/>
      <c r="JHV2654" s="653"/>
      <c r="JHW2654" s="653"/>
      <c r="JHX2654" s="653"/>
      <c r="JHY2654" s="653"/>
      <c r="JHZ2654" s="653"/>
      <c r="JIA2654" s="653"/>
      <c r="JIB2654" s="653"/>
      <c r="JIC2654" s="653"/>
      <c r="JID2654" s="653"/>
      <c r="JIE2654" s="653"/>
      <c r="JIF2654" s="653"/>
      <c r="JIG2654" s="653"/>
      <c r="JIH2654" s="653"/>
      <c r="JII2654" s="653"/>
      <c r="JIJ2654" s="653"/>
      <c r="JIK2654" s="653"/>
      <c r="JIL2654" s="653"/>
      <c r="JIM2654" s="653"/>
      <c r="JIN2654" s="653"/>
      <c r="JIO2654" s="653"/>
      <c r="JIP2654" s="653"/>
      <c r="JIQ2654" s="653"/>
      <c r="JIR2654" s="653"/>
      <c r="JIS2654" s="653"/>
      <c r="JIT2654" s="653"/>
      <c r="JIU2654" s="653"/>
      <c r="JIV2654" s="653"/>
      <c r="JIW2654" s="653"/>
      <c r="JIX2654" s="653"/>
      <c r="JIY2654" s="653"/>
      <c r="JIZ2654" s="653"/>
      <c r="JJA2654" s="653"/>
      <c r="JJB2654" s="653"/>
      <c r="JJC2654" s="653"/>
      <c r="JJD2654" s="653"/>
      <c r="JJE2654" s="653"/>
      <c r="JJF2654" s="653"/>
      <c r="JJG2654" s="653"/>
      <c r="JJH2654" s="653"/>
      <c r="JJI2654" s="653"/>
      <c r="JJJ2654" s="653"/>
      <c r="JJK2654" s="653"/>
      <c r="JJL2654" s="653"/>
      <c r="JJM2654" s="653"/>
      <c r="JJN2654" s="653"/>
      <c r="JJO2654" s="653"/>
      <c r="JJP2654" s="653"/>
      <c r="JJQ2654" s="653"/>
      <c r="JJR2654" s="653"/>
      <c r="JJS2654" s="653"/>
      <c r="JJT2654" s="653"/>
      <c r="JJU2654" s="653"/>
      <c r="JJV2654" s="653"/>
      <c r="JJW2654" s="653"/>
      <c r="JJX2654" s="653"/>
      <c r="JJY2654" s="653"/>
      <c r="JJZ2654" s="653"/>
      <c r="JKA2654" s="653"/>
      <c r="JKB2654" s="653"/>
      <c r="JKC2654" s="653"/>
      <c r="JKD2654" s="653"/>
      <c r="JKE2654" s="653"/>
      <c r="JKF2654" s="653"/>
      <c r="JKG2654" s="653"/>
      <c r="JKH2654" s="653"/>
      <c r="JKI2654" s="653"/>
      <c r="JKJ2654" s="653"/>
      <c r="JKK2654" s="653"/>
      <c r="JKL2654" s="653"/>
      <c r="JKM2654" s="653"/>
      <c r="JKN2654" s="653"/>
      <c r="JKO2654" s="653"/>
      <c r="JKP2654" s="653"/>
      <c r="JKQ2654" s="653"/>
      <c r="JKR2654" s="653"/>
      <c r="JKS2654" s="653"/>
      <c r="JKT2654" s="653"/>
      <c r="JKU2654" s="653"/>
      <c r="JKV2654" s="653"/>
      <c r="JKW2654" s="653"/>
      <c r="JKX2654" s="653"/>
      <c r="JKY2654" s="653"/>
      <c r="JKZ2654" s="653"/>
      <c r="JLA2654" s="653"/>
      <c r="JLB2654" s="653"/>
      <c r="JLC2654" s="653"/>
      <c r="JLD2654" s="653"/>
      <c r="JLE2654" s="653"/>
      <c r="JLF2654" s="653"/>
      <c r="JLG2654" s="653"/>
      <c r="JLH2654" s="653"/>
      <c r="JLI2654" s="653"/>
      <c r="JLJ2654" s="653"/>
      <c r="JLK2654" s="653"/>
      <c r="JLL2654" s="653"/>
      <c r="JLM2654" s="653"/>
      <c r="JLN2654" s="653"/>
      <c r="JLO2654" s="653"/>
      <c r="JLP2654" s="653"/>
      <c r="JLQ2654" s="653"/>
      <c r="JLR2654" s="653"/>
      <c r="JLS2654" s="653"/>
      <c r="JLT2654" s="653"/>
      <c r="JLU2654" s="653"/>
      <c r="JLV2654" s="653"/>
      <c r="JLW2654" s="653"/>
      <c r="JLX2654" s="653"/>
      <c r="JLY2654" s="653"/>
      <c r="JLZ2654" s="653"/>
      <c r="JMA2654" s="653"/>
      <c r="JMB2654" s="653"/>
      <c r="JMC2654" s="653"/>
      <c r="JMD2654" s="653"/>
      <c r="JME2654" s="653"/>
      <c r="JMF2654" s="653"/>
      <c r="JMG2654" s="653"/>
      <c r="JMH2654" s="653"/>
      <c r="JMI2654" s="653"/>
      <c r="JMJ2654" s="653"/>
      <c r="JMK2654" s="653"/>
      <c r="JML2654" s="653"/>
      <c r="JMM2654" s="653"/>
      <c r="JMN2654" s="653"/>
      <c r="JMO2654" s="653"/>
      <c r="JMP2654" s="653"/>
      <c r="JMQ2654" s="653"/>
      <c r="JMR2654" s="653"/>
      <c r="JMS2654" s="653"/>
      <c r="JMT2654" s="653"/>
      <c r="JMU2654" s="653"/>
      <c r="JMV2654" s="653"/>
      <c r="JMW2654" s="653"/>
      <c r="JMX2654" s="653"/>
      <c r="JMY2654" s="653"/>
      <c r="JMZ2654" s="653"/>
      <c r="JNA2654" s="653"/>
      <c r="JNB2654" s="653"/>
      <c r="JNC2654" s="653"/>
      <c r="JND2654" s="653"/>
      <c r="JNE2654" s="653"/>
      <c r="JNF2654" s="653"/>
      <c r="JNG2654" s="653"/>
      <c r="JNH2654" s="653"/>
      <c r="JNI2654" s="653"/>
      <c r="JNJ2654" s="653"/>
      <c r="JNK2654" s="653"/>
      <c r="JNL2654" s="653"/>
      <c r="JNM2654" s="653"/>
      <c r="JNN2654" s="653"/>
      <c r="JNO2654" s="653"/>
      <c r="JNP2654" s="653"/>
      <c r="JNQ2654" s="653"/>
      <c r="JNR2654" s="653"/>
      <c r="JNS2654" s="653"/>
      <c r="JNT2654" s="653"/>
      <c r="JNU2654" s="653"/>
      <c r="JNV2654" s="653"/>
      <c r="JNW2654" s="653"/>
      <c r="JNX2654" s="653"/>
      <c r="JNY2654" s="653"/>
      <c r="JNZ2654" s="653"/>
      <c r="JOA2654" s="653"/>
      <c r="JOB2654" s="653"/>
      <c r="JOC2654" s="653"/>
      <c r="JOD2654" s="653"/>
      <c r="JOE2654" s="653"/>
      <c r="JOF2654" s="653"/>
      <c r="JOG2654" s="653"/>
      <c r="JOH2654" s="653"/>
      <c r="JOI2654" s="653"/>
      <c r="JOJ2654" s="653"/>
      <c r="JOK2654" s="653"/>
      <c r="JOL2654" s="653"/>
      <c r="JOM2654" s="653"/>
      <c r="JON2654" s="653"/>
      <c r="JOO2654" s="653"/>
      <c r="JOP2654" s="653"/>
      <c r="JOQ2654" s="653"/>
      <c r="JOR2654" s="653"/>
      <c r="JOS2654" s="653"/>
      <c r="JOT2654" s="653"/>
      <c r="JOU2654" s="653"/>
      <c r="JOV2654" s="653"/>
      <c r="JOW2654" s="653"/>
      <c r="JOX2654" s="653"/>
      <c r="JOY2654" s="653"/>
      <c r="JOZ2654" s="653"/>
      <c r="JPA2654" s="653"/>
      <c r="JPB2654" s="653"/>
      <c r="JPC2654" s="653"/>
      <c r="JPD2654" s="653"/>
      <c r="JPE2654" s="653"/>
      <c r="JPF2654" s="653"/>
      <c r="JPG2654" s="653"/>
      <c r="JPH2654" s="653"/>
      <c r="JPI2654" s="653"/>
      <c r="JPJ2654" s="653"/>
      <c r="JPK2654" s="653"/>
      <c r="JPL2654" s="653"/>
      <c r="JPM2654" s="653"/>
      <c r="JPN2654" s="653"/>
      <c r="JPO2654" s="653"/>
      <c r="JPP2654" s="653"/>
      <c r="JPQ2654" s="653"/>
      <c r="JPR2654" s="653"/>
      <c r="JPS2654" s="653"/>
      <c r="JPT2654" s="653"/>
      <c r="JPU2654" s="653"/>
      <c r="JPV2654" s="653"/>
      <c r="JPW2654" s="653"/>
      <c r="JPX2654" s="653"/>
      <c r="JPY2654" s="653"/>
      <c r="JPZ2654" s="653"/>
      <c r="JQA2654" s="653"/>
      <c r="JQB2654" s="653"/>
      <c r="JQC2654" s="653"/>
      <c r="JQD2654" s="653"/>
      <c r="JQE2654" s="653"/>
      <c r="JQF2654" s="653"/>
      <c r="JQG2654" s="653"/>
      <c r="JQH2654" s="653"/>
      <c r="JQI2654" s="653"/>
      <c r="JQJ2654" s="653"/>
      <c r="JQK2654" s="653"/>
      <c r="JQL2654" s="653"/>
      <c r="JQM2654" s="653"/>
      <c r="JQN2654" s="653"/>
      <c r="JQO2654" s="653"/>
      <c r="JQP2654" s="653"/>
      <c r="JQQ2654" s="653"/>
      <c r="JQR2654" s="653"/>
      <c r="JQS2654" s="653"/>
      <c r="JQT2654" s="653"/>
      <c r="JQU2654" s="653"/>
      <c r="JQV2654" s="653"/>
      <c r="JQW2654" s="653"/>
      <c r="JQX2654" s="653"/>
      <c r="JQY2654" s="653"/>
      <c r="JQZ2654" s="653"/>
      <c r="JRA2654" s="653"/>
      <c r="JRB2654" s="653"/>
      <c r="JRC2654" s="653"/>
      <c r="JRD2654" s="653"/>
      <c r="JRE2654" s="653"/>
      <c r="JRF2654" s="653"/>
      <c r="JRG2654" s="653"/>
      <c r="JRH2654" s="653"/>
      <c r="JRI2654" s="653"/>
      <c r="JRJ2654" s="653"/>
      <c r="JRK2654" s="653"/>
      <c r="JRL2654" s="653"/>
      <c r="JRM2654" s="653"/>
      <c r="JRN2654" s="653"/>
      <c r="JRO2654" s="653"/>
      <c r="JRP2654" s="653"/>
      <c r="JRQ2654" s="653"/>
      <c r="JRR2654" s="653"/>
      <c r="JRS2654" s="653"/>
      <c r="JRT2654" s="653"/>
      <c r="JRU2654" s="653"/>
      <c r="JRV2654" s="653"/>
      <c r="JRW2654" s="653"/>
      <c r="JRX2654" s="653"/>
      <c r="JRY2654" s="653"/>
      <c r="JRZ2654" s="653"/>
      <c r="JSA2654" s="653"/>
      <c r="JSB2654" s="653"/>
      <c r="JSC2654" s="653"/>
      <c r="JSD2654" s="653"/>
      <c r="JSE2654" s="653"/>
      <c r="JSF2654" s="653"/>
      <c r="JSG2654" s="653"/>
      <c r="JSH2654" s="653"/>
      <c r="JSI2654" s="653"/>
      <c r="JSJ2654" s="653"/>
      <c r="JSK2654" s="653"/>
      <c r="JSL2654" s="653"/>
      <c r="JSM2654" s="653"/>
      <c r="JSN2654" s="653"/>
      <c r="JSO2654" s="653"/>
      <c r="JSP2654" s="653"/>
      <c r="JSQ2654" s="653"/>
      <c r="JSR2654" s="653"/>
      <c r="JSS2654" s="653"/>
      <c r="JST2654" s="653"/>
      <c r="JSU2654" s="653"/>
      <c r="JSV2654" s="653"/>
      <c r="JSW2654" s="653"/>
      <c r="JSX2654" s="653"/>
      <c r="JSY2654" s="653"/>
      <c r="JSZ2654" s="653"/>
      <c r="JTA2654" s="653"/>
      <c r="JTB2654" s="653"/>
      <c r="JTC2654" s="653"/>
      <c r="JTD2654" s="653"/>
      <c r="JTE2654" s="653"/>
      <c r="JTF2654" s="653"/>
      <c r="JTG2654" s="653"/>
      <c r="JTH2654" s="653"/>
      <c r="JTI2654" s="653"/>
      <c r="JTJ2654" s="653"/>
      <c r="JTK2654" s="653"/>
      <c r="JTL2654" s="653"/>
      <c r="JTM2654" s="653"/>
      <c r="JTN2654" s="653"/>
      <c r="JTO2654" s="653"/>
      <c r="JTP2654" s="653"/>
      <c r="JTQ2654" s="653"/>
      <c r="JTR2654" s="653"/>
      <c r="JTS2654" s="653"/>
      <c r="JTT2654" s="653"/>
      <c r="JTU2654" s="653"/>
      <c r="JTV2654" s="653"/>
      <c r="JTW2654" s="653"/>
      <c r="JTX2654" s="653"/>
      <c r="JTY2654" s="653"/>
      <c r="JTZ2654" s="653"/>
      <c r="JUA2654" s="653"/>
      <c r="JUB2654" s="653"/>
      <c r="JUC2654" s="653"/>
      <c r="JUD2654" s="653"/>
      <c r="JUE2654" s="653"/>
      <c r="JUF2654" s="653"/>
      <c r="JUG2654" s="653"/>
      <c r="JUH2654" s="653"/>
      <c r="JUI2654" s="653"/>
      <c r="JUJ2654" s="653"/>
      <c r="JUK2654" s="653"/>
      <c r="JUL2654" s="653"/>
      <c r="JUM2654" s="653"/>
      <c r="JUN2654" s="653"/>
      <c r="JUO2654" s="653"/>
      <c r="JUP2654" s="653"/>
      <c r="JUQ2654" s="653"/>
      <c r="JUR2654" s="653"/>
      <c r="JUS2654" s="653"/>
      <c r="JUT2654" s="653"/>
      <c r="JUU2654" s="653"/>
      <c r="JUV2654" s="653"/>
      <c r="JUW2654" s="653"/>
      <c r="JUX2654" s="653"/>
      <c r="JUY2654" s="653"/>
      <c r="JUZ2654" s="653"/>
      <c r="JVA2654" s="653"/>
      <c r="JVB2654" s="653"/>
      <c r="JVC2654" s="653"/>
      <c r="JVD2654" s="653"/>
      <c r="JVE2654" s="653"/>
      <c r="JVF2654" s="653"/>
      <c r="JVG2654" s="653"/>
      <c r="JVH2654" s="653"/>
      <c r="JVI2654" s="653"/>
      <c r="JVJ2654" s="653"/>
      <c r="JVK2654" s="653"/>
      <c r="JVL2654" s="653"/>
      <c r="JVM2654" s="653"/>
      <c r="JVN2654" s="653"/>
      <c r="JVO2654" s="653"/>
      <c r="JVP2654" s="653"/>
      <c r="JVQ2654" s="653"/>
      <c r="JVR2654" s="653"/>
      <c r="JVS2654" s="653"/>
      <c r="JVT2654" s="653"/>
      <c r="JVU2654" s="653"/>
      <c r="JVV2654" s="653"/>
      <c r="JVW2654" s="653"/>
      <c r="JVX2654" s="653"/>
      <c r="JVY2654" s="653"/>
      <c r="JVZ2654" s="653"/>
      <c r="JWA2654" s="653"/>
      <c r="JWB2654" s="653"/>
      <c r="JWC2654" s="653"/>
      <c r="JWD2654" s="653"/>
      <c r="JWE2654" s="653"/>
      <c r="JWF2654" s="653"/>
      <c r="JWG2654" s="653"/>
      <c r="JWH2654" s="653"/>
      <c r="JWI2654" s="653"/>
      <c r="JWJ2654" s="653"/>
      <c r="JWK2654" s="653"/>
      <c r="JWL2654" s="653"/>
      <c r="JWM2654" s="653"/>
      <c r="JWN2654" s="653"/>
      <c r="JWO2654" s="653"/>
      <c r="JWP2654" s="653"/>
      <c r="JWQ2654" s="653"/>
      <c r="JWR2654" s="653"/>
      <c r="JWS2654" s="653"/>
      <c r="JWT2654" s="653"/>
      <c r="JWU2654" s="653"/>
      <c r="JWV2654" s="653"/>
      <c r="JWW2654" s="653"/>
      <c r="JWX2654" s="653"/>
      <c r="JWY2654" s="653"/>
      <c r="JWZ2654" s="653"/>
      <c r="JXA2654" s="653"/>
      <c r="JXB2654" s="653"/>
      <c r="JXC2654" s="653"/>
      <c r="JXD2654" s="653"/>
      <c r="JXE2654" s="653"/>
      <c r="JXF2654" s="653"/>
      <c r="JXG2654" s="653"/>
      <c r="JXH2654" s="653"/>
      <c r="JXI2654" s="653"/>
      <c r="JXJ2654" s="653"/>
      <c r="JXK2654" s="653"/>
      <c r="JXL2654" s="653"/>
      <c r="JXM2654" s="653"/>
      <c r="JXN2654" s="653"/>
      <c r="JXO2654" s="653"/>
      <c r="JXP2654" s="653"/>
      <c r="JXQ2654" s="653"/>
      <c r="JXR2654" s="653"/>
      <c r="JXS2654" s="653"/>
      <c r="JXT2654" s="653"/>
      <c r="JXU2654" s="653"/>
      <c r="JXV2654" s="653"/>
      <c r="JXW2654" s="653"/>
      <c r="JXX2654" s="653"/>
      <c r="JXY2654" s="653"/>
      <c r="JXZ2654" s="653"/>
      <c r="JYA2654" s="653"/>
      <c r="JYB2654" s="653"/>
      <c r="JYC2654" s="653"/>
      <c r="JYD2654" s="653"/>
      <c r="JYE2654" s="653"/>
      <c r="JYF2654" s="653"/>
      <c r="JYG2654" s="653"/>
      <c r="JYH2654" s="653"/>
      <c r="JYI2654" s="653"/>
      <c r="JYJ2654" s="653"/>
      <c r="JYK2654" s="653"/>
      <c r="JYL2654" s="653"/>
      <c r="JYM2654" s="653"/>
      <c r="JYN2654" s="653"/>
      <c r="JYO2654" s="653"/>
      <c r="JYP2654" s="653"/>
      <c r="JYQ2654" s="653"/>
      <c r="JYR2654" s="653"/>
      <c r="JYS2654" s="653"/>
      <c r="JYT2654" s="653"/>
      <c r="JYU2654" s="653"/>
      <c r="JYV2654" s="653"/>
      <c r="JYW2654" s="653"/>
      <c r="JYX2654" s="653"/>
      <c r="JYY2654" s="653"/>
      <c r="JYZ2654" s="653"/>
      <c r="JZA2654" s="653"/>
      <c r="JZB2654" s="653"/>
      <c r="JZC2654" s="653"/>
      <c r="JZD2654" s="653"/>
      <c r="JZE2654" s="653"/>
      <c r="JZF2654" s="653"/>
      <c r="JZG2654" s="653"/>
      <c r="JZH2654" s="653"/>
      <c r="JZI2654" s="653"/>
      <c r="JZJ2654" s="653"/>
      <c r="JZK2654" s="653"/>
      <c r="JZL2654" s="653"/>
      <c r="JZM2654" s="653"/>
      <c r="JZN2654" s="653"/>
      <c r="JZO2654" s="653"/>
      <c r="JZP2654" s="653"/>
      <c r="JZQ2654" s="653"/>
      <c r="JZR2654" s="653"/>
      <c r="JZS2654" s="653"/>
      <c r="JZT2654" s="653"/>
      <c r="JZU2654" s="653"/>
      <c r="JZV2654" s="653"/>
      <c r="JZW2654" s="653"/>
      <c r="JZX2654" s="653"/>
      <c r="JZY2654" s="653"/>
      <c r="JZZ2654" s="653"/>
      <c r="KAA2654" s="653"/>
      <c r="KAB2654" s="653"/>
      <c r="KAC2654" s="653"/>
      <c r="KAD2654" s="653"/>
      <c r="KAE2654" s="653"/>
      <c r="KAF2654" s="653"/>
      <c r="KAG2654" s="653"/>
      <c r="KAH2654" s="653"/>
      <c r="KAI2654" s="653"/>
      <c r="KAJ2654" s="653"/>
      <c r="KAK2654" s="653"/>
      <c r="KAL2654" s="653"/>
      <c r="KAM2654" s="653"/>
      <c r="KAN2654" s="653"/>
      <c r="KAO2654" s="653"/>
      <c r="KAP2654" s="653"/>
      <c r="KAQ2654" s="653"/>
      <c r="KAR2654" s="653"/>
      <c r="KAS2654" s="653"/>
      <c r="KAT2654" s="653"/>
      <c r="KAU2654" s="653"/>
      <c r="KAV2654" s="653"/>
      <c r="KAW2654" s="653"/>
      <c r="KAX2654" s="653"/>
      <c r="KAY2654" s="653"/>
      <c r="KAZ2654" s="653"/>
      <c r="KBA2654" s="653"/>
      <c r="KBB2654" s="653"/>
      <c r="KBC2654" s="653"/>
      <c r="KBD2654" s="653"/>
      <c r="KBE2654" s="653"/>
      <c r="KBF2654" s="653"/>
      <c r="KBG2654" s="653"/>
      <c r="KBH2654" s="653"/>
      <c r="KBI2654" s="653"/>
      <c r="KBJ2654" s="653"/>
      <c r="KBK2654" s="653"/>
      <c r="KBL2654" s="653"/>
      <c r="KBM2654" s="653"/>
      <c r="KBN2654" s="653"/>
      <c r="KBO2654" s="653"/>
      <c r="KBP2654" s="653"/>
      <c r="KBQ2654" s="653"/>
      <c r="KBR2654" s="653"/>
      <c r="KBS2654" s="653"/>
      <c r="KBT2654" s="653"/>
      <c r="KBU2654" s="653"/>
      <c r="KBV2654" s="653"/>
      <c r="KBW2654" s="653"/>
      <c r="KBX2654" s="653"/>
      <c r="KBY2654" s="653"/>
      <c r="KBZ2654" s="653"/>
      <c r="KCA2654" s="653"/>
      <c r="KCB2654" s="653"/>
      <c r="KCC2654" s="653"/>
      <c r="KCD2654" s="653"/>
      <c r="KCE2654" s="653"/>
      <c r="KCF2654" s="653"/>
      <c r="KCG2654" s="653"/>
      <c r="KCH2654" s="653"/>
      <c r="KCI2654" s="653"/>
      <c r="KCJ2654" s="653"/>
      <c r="KCK2654" s="653"/>
      <c r="KCL2654" s="653"/>
      <c r="KCM2654" s="653"/>
      <c r="KCN2654" s="653"/>
      <c r="KCO2654" s="653"/>
      <c r="KCP2654" s="653"/>
      <c r="KCQ2654" s="653"/>
      <c r="KCR2654" s="653"/>
      <c r="KCS2654" s="653"/>
      <c r="KCT2654" s="653"/>
      <c r="KCU2654" s="653"/>
      <c r="KCV2654" s="653"/>
      <c r="KCW2654" s="653"/>
      <c r="KCX2654" s="653"/>
      <c r="KCY2654" s="653"/>
      <c r="KCZ2654" s="653"/>
      <c r="KDA2654" s="653"/>
      <c r="KDB2654" s="653"/>
      <c r="KDC2654" s="653"/>
      <c r="KDD2654" s="653"/>
      <c r="KDE2654" s="653"/>
      <c r="KDF2654" s="653"/>
      <c r="KDG2654" s="653"/>
      <c r="KDH2654" s="653"/>
      <c r="KDI2654" s="653"/>
      <c r="KDJ2654" s="653"/>
      <c r="KDK2654" s="653"/>
      <c r="KDL2654" s="653"/>
      <c r="KDM2654" s="653"/>
      <c r="KDN2654" s="653"/>
      <c r="KDO2654" s="653"/>
      <c r="KDP2654" s="653"/>
      <c r="KDQ2654" s="653"/>
      <c r="KDR2654" s="653"/>
      <c r="KDS2654" s="653"/>
      <c r="KDT2654" s="653"/>
      <c r="KDU2654" s="653"/>
      <c r="KDV2654" s="653"/>
      <c r="KDW2654" s="653"/>
      <c r="KDX2654" s="653"/>
      <c r="KDY2654" s="653"/>
      <c r="KDZ2654" s="653"/>
      <c r="KEA2654" s="653"/>
      <c r="KEB2654" s="653"/>
      <c r="KEC2654" s="653"/>
      <c r="KED2654" s="653"/>
      <c r="KEE2654" s="653"/>
      <c r="KEF2654" s="653"/>
      <c r="KEG2654" s="653"/>
      <c r="KEH2654" s="653"/>
      <c r="KEI2654" s="653"/>
      <c r="KEJ2654" s="653"/>
      <c r="KEK2654" s="653"/>
      <c r="KEL2654" s="653"/>
      <c r="KEM2654" s="653"/>
      <c r="KEN2654" s="653"/>
      <c r="KEO2654" s="653"/>
      <c r="KEP2654" s="653"/>
      <c r="KEQ2654" s="653"/>
      <c r="KER2654" s="653"/>
      <c r="KES2654" s="653"/>
      <c r="KET2654" s="653"/>
      <c r="KEU2654" s="653"/>
      <c r="KEV2654" s="653"/>
      <c r="KEW2654" s="653"/>
      <c r="KEX2654" s="653"/>
      <c r="KEY2654" s="653"/>
      <c r="KEZ2654" s="653"/>
      <c r="KFA2654" s="653"/>
      <c r="KFB2654" s="653"/>
      <c r="KFC2654" s="653"/>
      <c r="KFD2654" s="653"/>
      <c r="KFE2654" s="653"/>
      <c r="KFF2654" s="653"/>
      <c r="KFG2654" s="653"/>
      <c r="KFH2654" s="653"/>
      <c r="KFI2654" s="653"/>
      <c r="KFJ2654" s="653"/>
      <c r="KFK2654" s="653"/>
      <c r="KFL2654" s="653"/>
      <c r="KFM2654" s="653"/>
      <c r="KFN2654" s="653"/>
      <c r="KFO2654" s="653"/>
      <c r="KFP2654" s="653"/>
      <c r="KFQ2654" s="653"/>
      <c r="KFR2654" s="653"/>
      <c r="KFS2654" s="653"/>
      <c r="KFT2654" s="653"/>
      <c r="KFU2654" s="653"/>
      <c r="KFV2654" s="653"/>
      <c r="KFW2654" s="653"/>
      <c r="KFX2654" s="653"/>
      <c r="KFY2654" s="653"/>
      <c r="KFZ2654" s="653"/>
      <c r="KGA2654" s="653"/>
      <c r="KGB2654" s="653"/>
      <c r="KGC2654" s="653"/>
      <c r="KGD2654" s="653"/>
      <c r="KGE2654" s="653"/>
      <c r="KGF2654" s="653"/>
      <c r="KGG2654" s="653"/>
      <c r="KGH2654" s="653"/>
      <c r="KGI2654" s="653"/>
      <c r="KGJ2654" s="653"/>
      <c r="KGK2654" s="653"/>
      <c r="KGL2654" s="653"/>
      <c r="KGM2654" s="653"/>
      <c r="KGN2654" s="653"/>
      <c r="KGO2654" s="653"/>
      <c r="KGP2654" s="653"/>
      <c r="KGQ2654" s="653"/>
      <c r="KGR2654" s="653"/>
      <c r="KGS2654" s="653"/>
      <c r="KGT2654" s="653"/>
      <c r="KGU2654" s="653"/>
      <c r="KGV2654" s="653"/>
      <c r="KGW2654" s="653"/>
      <c r="KGX2654" s="653"/>
      <c r="KGY2654" s="653"/>
      <c r="KGZ2654" s="653"/>
      <c r="KHA2654" s="653"/>
      <c r="KHB2654" s="653"/>
      <c r="KHC2654" s="653"/>
      <c r="KHD2654" s="653"/>
      <c r="KHE2654" s="653"/>
      <c r="KHF2654" s="653"/>
      <c r="KHG2654" s="653"/>
      <c r="KHH2654" s="653"/>
      <c r="KHI2654" s="653"/>
      <c r="KHJ2654" s="653"/>
      <c r="KHK2654" s="653"/>
      <c r="KHL2654" s="653"/>
      <c r="KHM2654" s="653"/>
      <c r="KHN2654" s="653"/>
      <c r="KHO2654" s="653"/>
      <c r="KHP2654" s="653"/>
      <c r="KHQ2654" s="653"/>
      <c r="KHR2654" s="653"/>
      <c r="KHS2654" s="653"/>
      <c r="KHT2654" s="653"/>
      <c r="KHU2654" s="653"/>
      <c r="KHV2654" s="653"/>
      <c r="KHW2654" s="653"/>
      <c r="KHX2654" s="653"/>
      <c r="KHY2654" s="653"/>
      <c r="KHZ2654" s="653"/>
      <c r="KIA2654" s="653"/>
      <c r="KIB2654" s="653"/>
      <c r="KIC2654" s="653"/>
      <c r="KID2654" s="653"/>
      <c r="KIE2654" s="653"/>
      <c r="KIF2654" s="653"/>
      <c r="KIG2654" s="653"/>
      <c r="KIH2654" s="653"/>
      <c r="KII2654" s="653"/>
      <c r="KIJ2654" s="653"/>
      <c r="KIK2654" s="653"/>
      <c r="KIL2654" s="653"/>
      <c r="KIM2654" s="653"/>
      <c r="KIN2654" s="653"/>
      <c r="KIO2654" s="653"/>
      <c r="KIP2654" s="653"/>
      <c r="KIQ2654" s="653"/>
      <c r="KIR2654" s="653"/>
      <c r="KIS2654" s="653"/>
      <c r="KIT2654" s="653"/>
      <c r="KIU2654" s="653"/>
      <c r="KIV2654" s="653"/>
      <c r="KIW2654" s="653"/>
      <c r="KIX2654" s="653"/>
      <c r="KIY2654" s="653"/>
      <c r="KIZ2654" s="653"/>
      <c r="KJA2654" s="653"/>
      <c r="KJB2654" s="653"/>
      <c r="KJC2654" s="653"/>
      <c r="KJD2654" s="653"/>
      <c r="KJE2654" s="653"/>
      <c r="KJF2654" s="653"/>
      <c r="KJG2654" s="653"/>
      <c r="KJH2654" s="653"/>
      <c r="KJI2654" s="653"/>
      <c r="KJJ2654" s="653"/>
      <c r="KJK2654" s="653"/>
      <c r="KJL2654" s="653"/>
      <c r="KJM2654" s="653"/>
      <c r="KJN2654" s="653"/>
      <c r="KJO2654" s="653"/>
      <c r="KJP2654" s="653"/>
      <c r="KJQ2654" s="653"/>
      <c r="KJR2654" s="653"/>
      <c r="KJS2654" s="653"/>
      <c r="KJT2654" s="653"/>
      <c r="KJU2654" s="653"/>
      <c r="KJV2654" s="653"/>
      <c r="KJW2654" s="653"/>
      <c r="KJX2654" s="653"/>
      <c r="KJY2654" s="653"/>
      <c r="KJZ2654" s="653"/>
      <c r="KKA2654" s="653"/>
      <c r="KKB2654" s="653"/>
      <c r="KKC2654" s="653"/>
      <c r="KKD2654" s="653"/>
      <c r="KKE2654" s="653"/>
      <c r="KKF2654" s="653"/>
      <c r="KKG2654" s="653"/>
      <c r="KKH2654" s="653"/>
      <c r="KKI2654" s="653"/>
      <c r="KKJ2654" s="653"/>
      <c r="KKK2654" s="653"/>
      <c r="KKL2654" s="653"/>
      <c r="KKM2654" s="653"/>
      <c r="KKN2654" s="653"/>
      <c r="KKO2654" s="653"/>
      <c r="KKP2654" s="653"/>
      <c r="KKQ2654" s="653"/>
      <c r="KKR2654" s="653"/>
      <c r="KKS2654" s="653"/>
      <c r="KKT2654" s="653"/>
      <c r="KKU2654" s="653"/>
      <c r="KKV2654" s="653"/>
      <c r="KKW2654" s="653"/>
      <c r="KKX2654" s="653"/>
      <c r="KKY2654" s="653"/>
      <c r="KKZ2654" s="653"/>
      <c r="KLA2654" s="653"/>
      <c r="KLB2654" s="653"/>
      <c r="KLC2654" s="653"/>
      <c r="KLD2654" s="653"/>
      <c r="KLE2654" s="653"/>
      <c r="KLF2654" s="653"/>
      <c r="KLG2654" s="653"/>
      <c r="KLH2654" s="653"/>
      <c r="KLI2654" s="653"/>
      <c r="KLJ2654" s="653"/>
      <c r="KLK2654" s="653"/>
      <c r="KLL2654" s="653"/>
      <c r="KLM2654" s="653"/>
      <c r="KLN2654" s="653"/>
      <c r="KLO2654" s="653"/>
      <c r="KLP2654" s="653"/>
      <c r="KLQ2654" s="653"/>
      <c r="KLR2654" s="653"/>
      <c r="KLS2654" s="653"/>
      <c r="KLT2654" s="653"/>
      <c r="KLU2654" s="653"/>
      <c r="KLV2654" s="653"/>
      <c r="KLW2654" s="653"/>
      <c r="KLX2654" s="653"/>
      <c r="KLY2654" s="653"/>
      <c r="KLZ2654" s="653"/>
      <c r="KMA2654" s="653"/>
      <c r="KMB2654" s="653"/>
      <c r="KMC2654" s="653"/>
      <c r="KMD2654" s="653"/>
      <c r="KME2654" s="653"/>
      <c r="KMF2654" s="653"/>
      <c r="KMG2654" s="653"/>
      <c r="KMH2654" s="653"/>
      <c r="KMI2654" s="653"/>
      <c r="KMJ2654" s="653"/>
      <c r="KMK2654" s="653"/>
      <c r="KML2654" s="653"/>
      <c r="KMM2654" s="653"/>
      <c r="KMN2654" s="653"/>
      <c r="KMO2654" s="653"/>
      <c r="KMP2654" s="653"/>
      <c r="KMQ2654" s="653"/>
      <c r="KMR2654" s="653"/>
      <c r="KMS2654" s="653"/>
      <c r="KMT2654" s="653"/>
      <c r="KMU2654" s="653"/>
      <c r="KMV2654" s="653"/>
      <c r="KMW2654" s="653"/>
      <c r="KMX2654" s="653"/>
      <c r="KMY2654" s="653"/>
      <c r="KMZ2654" s="653"/>
      <c r="KNA2654" s="653"/>
      <c r="KNB2654" s="653"/>
      <c r="KNC2654" s="653"/>
      <c r="KND2654" s="653"/>
      <c r="KNE2654" s="653"/>
      <c r="KNF2654" s="653"/>
      <c r="KNG2654" s="653"/>
      <c r="KNH2654" s="653"/>
      <c r="KNI2654" s="653"/>
      <c r="KNJ2654" s="653"/>
      <c r="KNK2654" s="653"/>
      <c r="KNL2654" s="653"/>
      <c r="KNM2654" s="653"/>
      <c r="KNN2654" s="653"/>
      <c r="KNO2654" s="653"/>
      <c r="KNP2654" s="653"/>
      <c r="KNQ2654" s="653"/>
      <c r="KNR2654" s="653"/>
      <c r="KNS2654" s="653"/>
      <c r="KNT2654" s="653"/>
      <c r="KNU2654" s="653"/>
      <c r="KNV2654" s="653"/>
      <c r="KNW2654" s="653"/>
      <c r="KNX2654" s="653"/>
      <c r="KNY2654" s="653"/>
      <c r="KNZ2654" s="653"/>
      <c r="KOA2654" s="653"/>
      <c r="KOB2654" s="653"/>
      <c r="KOC2654" s="653"/>
      <c r="KOD2654" s="653"/>
      <c r="KOE2654" s="653"/>
      <c r="KOF2654" s="653"/>
      <c r="KOG2654" s="653"/>
      <c r="KOH2654" s="653"/>
      <c r="KOI2654" s="653"/>
      <c r="KOJ2654" s="653"/>
      <c r="KOK2654" s="653"/>
      <c r="KOL2654" s="653"/>
      <c r="KOM2654" s="653"/>
      <c r="KON2654" s="653"/>
      <c r="KOO2654" s="653"/>
      <c r="KOP2654" s="653"/>
      <c r="KOQ2654" s="653"/>
      <c r="KOR2654" s="653"/>
      <c r="KOS2654" s="653"/>
      <c r="KOT2654" s="653"/>
      <c r="KOU2654" s="653"/>
      <c r="KOV2654" s="653"/>
      <c r="KOW2654" s="653"/>
      <c r="KOX2654" s="653"/>
      <c r="KOY2654" s="653"/>
      <c r="KOZ2654" s="653"/>
      <c r="KPA2654" s="653"/>
      <c r="KPB2654" s="653"/>
      <c r="KPC2654" s="653"/>
      <c r="KPD2654" s="653"/>
      <c r="KPE2654" s="653"/>
      <c r="KPF2654" s="653"/>
      <c r="KPG2654" s="653"/>
      <c r="KPH2654" s="653"/>
      <c r="KPI2654" s="653"/>
      <c r="KPJ2654" s="653"/>
      <c r="KPK2654" s="653"/>
      <c r="KPL2654" s="653"/>
      <c r="KPM2654" s="653"/>
      <c r="KPN2654" s="653"/>
      <c r="KPO2654" s="653"/>
      <c r="KPP2654" s="653"/>
      <c r="KPQ2654" s="653"/>
      <c r="KPR2654" s="653"/>
      <c r="KPS2654" s="653"/>
      <c r="KPT2654" s="653"/>
      <c r="KPU2654" s="653"/>
      <c r="KPV2654" s="653"/>
      <c r="KPW2654" s="653"/>
      <c r="KPX2654" s="653"/>
      <c r="KPY2654" s="653"/>
      <c r="KPZ2654" s="653"/>
      <c r="KQA2654" s="653"/>
      <c r="KQB2654" s="653"/>
      <c r="KQC2654" s="653"/>
      <c r="KQD2654" s="653"/>
      <c r="KQE2654" s="653"/>
      <c r="KQF2654" s="653"/>
      <c r="KQG2654" s="653"/>
      <c r="KQH2654" s="653"/>
      <c r="KQI2654" s="653"/>
      <c r="KQJ2654" s="653"/>
      <c r="KQK2654" s="653"/>
      <c r="KQL2654" s="653"/>
      <c r="KQM2654" s="653"/>
      <c r="KQN2654" s="653"/>
      <c r="KQO2654" s="653"/>
      <c r="KQP2654" s="653"/>
      <c r="KQQ2654" s="653"/>
      <c r="KQR2654" s="653"/>
      <c r="KQS2654" s="653"/>
      <c r="KQT2654" s="653"/>
      <c r="KQU2654" s="653"/>
      <c r="KQV2654" s="653"/>
      <c r="KQW2654" s="653"/>
      <c r="KQX2654" s="653"/>
      <c r="KQY2654" s="653"/>
      <c r="KQZ2654" s="653"/>
      <c r="KRA2654" s="653"/>
      <c r="KRB2654" s="653"/>
      <c r="KRC2654" s="653"/>
      <c r="KRD2654" s="653"/>
      <c r="KRE2654" s="653"/>
      <c r="KRF2654" s="653"/>
      <c r="KRG2654" s="653"/>
      <c r="KRH2654" s="653"/>
      <c r="KRI2654" s="653"/>
      <c r="KRJ2654" s="653"/>
      <c r="KRK2654" s="653"/>
      <c r="KRL2654" s="653"/>
      <c r="KRM2654" s="653"/>
      <c r="KRN2654" s="653"/>
      <c r="KRO2654" s="653"/>
      <c r="KRP2654" s="653"/>
      <c r="KRQ2654" s="653"/>
      <c r="KRR2654" s="653"/>
      <c r="KRS2654" s="653"/>
      <c r="KRT2654" s="653"/>
      <c r="KRU2654" s="653"/>
      <c r="KRV2654" s="653"/>
      <c r="KRW2654" s="653"/>
      <c r="KRX2654" s="653"/>
      <c r="KRY2654" s="653"/>
      <c r="KRZ2654" s="653"/>
      <c r="KSA2654" s="653"/>
      <c r="KSB2654" s="653"/>
      <c r="KSC2654" s="653"/>
      <c r="KSD2654" s="653"/>
      <c r="KSE2654" s="653"/>
      <c r="KSF2654" s="653"/>
      <c r="KSG2654" s="653"/>
      <c r="KSH2654" s="653"/>
      <c r="KSI2654" s="653"/>
      <c r="KSJ2654" s="653"/>
      <c r="KSK2654" s="653"/>
      <c r="KSL2654" s="653"/>
      <c r="KSM2654" s="653"/>
      <c r="KSN2654" s="653"/>
      <c r="KSO2654" s="653"/>
      <c r="KSP2654" s="653"/>
      <c r="KSQ2654" s="653"/>
      <c r="KSR2654" s="653"/>
      <c r="KSS2654" s="653"/>
      <c r="KST2654" s="653"/>
      <c r="KSU2654" s="653"/>
      <c r="KSV2654" s="653"/>
      <c r="KSW2654" s="653"/>
      <c r="KSX2654" s="653"/>
      <c r="KSY2654" s="653"/>
      <c r="KSZ2654" s="653"/>
      <c r="KTA2654" s="653"/>
      <c r="KTB2654" s="653"/>
      <c r="KTC2654" s="653"/>
      <c r="KTD2654" s="653"/>
      <c r="KTE2654" s="653"/>
      <c r="KTF2654" s="653"/>
      <c r="KTG2654" s="653"/>
      <c r="KTH2654" s="653"/>
      <c r="KTI2654" s="653"/>
      <c r="KTJ2654" s="653"/>
      <c r="KTK2654" s="653"/>
      <c r="KTL2654" s="653"/>
      <c r="KTM2654" s="653"/>
      <c r="KTN2654" s="653"/>
      <c r="KTO2654" s="653"/>
      <c r="KTP2654" s="653"/>
      <c r="KTQ2654" s="653"/>
      <c r="KTR2654" s="653"/>
      <c r="KTS2654" s="653"/>
      <c r="KTT2654" s="653"/>
      <c r="KTU2654" s="653"/>
      <c r="KTV2654" s="653"/>
      <c r="KTW2654" s="653"/>
      <c r="KTX2654" s="653"/>
      <c r="KTY2654" s="653"/>
      <c r="KTZ2654" s="653"/>
      <c r="KUA2654" s="653"/>
      <c r="KUB2654" s="653"/>
      <c r="KUC2654" s="653"/>
      <c r="KUD2654" s="653"/>
      <c r="KUE2654" s="653"/>
      <c r="KUF2654" s="653"/>
      <c r="KUG2654" s="653"/>
      <c r="KUH2654" s="653"/>
      <c r="KUI2654" s="653"/>
      <c r="KUJ2654" s="653"/>
      <c r="KUK2654" s="653"/>
      <c r="KUL2654" s="653"/>
      <c r="KUM2654" s="653"/>
      <c r="KUN2654" s="653"/>
      <c r="KUO2654" s="653"/>
      <c r="KUP2654" s="653"/>
      <c r="KUQ2654" s="653"/>
      <c r="KUR2654" s="653"/>
      <c r="KUS2654" s="653"/>
      <c r="KUT2654" s="653"/>
      <c r="KUU2654" s="653"/>
      <c r="KUV2654" s="653"/>
      <c r="KUW2654" s="653"/>
      <c r="KUX2654" s="653"/>
      <c r="KUY2654" s="653"/>
      <c r="KUZ2654" s="653"/>
      <c r="KVA2654" s="653"/>
      <c r="KVB2654" s="653"/>
      <c r="KVC2654" s="653"/>
      <c r="KVD2654" s="653"/>
      <c r="KVE2654" s="653"/>
      <c r="KVF2654" s="653"/>
      <c r="KVG2654" s="653"/>
      <c r="KVH2654" s="653"/>
      <c r="KVI2654" s="653"/>
      <c r="KVJ2654" s="653"/>
      <c r="KVK2654" s="653"/>
      <c r="KVL2654" s="653"/>
      <c r="KVM2654" s="653"/>
      <c r="KVN2654" s="653"/>
      <c r="KVO2654" s="653"/>
      <c r="KVP2654" s="653"/>
      <c r="KVQ2654" s="653"/>
      <c r="KVR2654" s="653"/>
      <c r="KVS2654" s="653"/>
      <c r="KVT2654" s="653"/>
      <c r="KVU2654" s="653"/>
      <c r="KVV2654" s="653"/>
      <c r="KVW2654" s="653"/>
      <c r="KVX2654" s="653"/>
      <c r="KVY2654" s="653"/>
      <c r="KVZ2654" s="653"/>
      <c r="KWA2654" s="653"/>
      <c r="KWB2654" s="653"/>
      <c r="KWC2654" s="653"/>
      <c r="KWD2654" s="653"/>
      <c r="KWE2654" s="653"/>
      <c r="KWF2654" s="653"/>
      <c r="KWG2654" s="653"/>
      <c r="KWH2654" s="653"/>
      <c r="KWI2654" s="653"/>
      <c r="KWJ2654" s="653"/>
      <c r="KWK2654" s="653"/>
      <c r="KWL2654" s="653"/>
      <c r="KWM2654" s="653"/>
      <c r="KWN2654" s="653"/>
      <c r="KWO2654" s="653"/>
      <c r="KWP2654" s="653"/>
      <c r="KWQ2654" s="653"/>
      <c r="KWR2654" s="653"/>
      <c r="KWS2654" s="653"/>
      <c r="KWT2654" s="653"/>
      <c r="KWU2654" s="653"/>
      <c r="KWV2654" s="653"/>
      <c r="KWW2654" s="653"/>
      <c r="KWX2654" s="653"/>
      <c r="KWY2654" s="653"/>
      <c r="KWZ2654" s="653"/>
      <c r="KXA2654" s="653"/>
      <c r="KXB2654" s="653"/>
      <c r="KXC2654" s="653"/>
      <c r="KXD2654" s="653"/>
      <c r="KXE2654" s="653"/>
      <c r="KXF2654" s="653"/>
      <c r="KXG2654" s="653"/>
      <c r="KXH2654" s="653"/>
      <c r="KXI2654" s="653"/>
      <c r="KXJ2654" s="653"/>
      <c r="KXK2654" s="653"/>
      <c r="KXL2654" s="653"/>
      <c r="KXM2654" s="653"/>
      <c r="KXN2654" s="653"/>
      <c r="KXO2654" s="653"/>
      <c r="KXP2654" s="653"/>
      <c r="KXQ2654" s="653"/>
      <c r="KXR2654" s="653"/>
      <c r="KXS2654" s="653"/>
      <c r="KXT2654" s="653"/>
      <c r="KXU2654" s="653"/>
      <c r="KXV2654" s="653"/>
      <c r="KXW2654" s="653"/>
      <c r="KXX2654" s="653"/>
      <c r="KXY2654" s="653"/>
      <c r="KXZ2654" s="653"/>
      <c r="KYA2654" s="653"/>
      <c r="KYB2654" s="653"/>
      <c r="KYC2654" s="653"/>
      <c r="KYD2654" s="653"/>
      <c r="KYE2654" s="653"/>
      <c r="KYF2654" s="653"/>
      <c r="KYG2654" s="653"/>
      <c r="KYH2654" s="653"/>
      <c r="KYI2654" s="653"/>
      <c r="KYJ2654" s="653"/>
      <c r="KYK2654" s="653"/>
      <c r="KYL2654" s="653"/>
      <c r="KYM2654" s="653"/>
      <c r="KYN2654" s="653"/>
      <c r="KYO2654" s="653"/>
      <c r="KYP2654" s="653"/>
      <c r="KYQ2654" s="653"/>
      <c r="KYR2654" s="653"/>
      <c r="KYS2654" s="653"/>
      <c r="KYT2654" s="653"/>
      <c r="KYU2654" s="653"/>
      <c r="KYV2654" s="653"/>
      <c r="KYW2654" s="653"/>
      <c r="KYX2654" s="653"/>
      <c r="KYY2654" s="653"/>
      <c r="KYZ2654" s="653"/>
      <c r="KZA2654" s="653"/>
      <c r="KZB2654" s="653"/>
      <c r="KZC2654" s="653"/>
      <c r="KZD2654" s="653"/>
      <c r="KZE2654" s="653"/>
      <c r="KZF2654" s="653"/>
      <c r="KZG2654" s="653"/>
      <c r="KZH2654" s="653"/>
      <c r="KZI2654" s="653"/>
      <c r="KZJ2654" s="653"/>
      <c r="KZK2654" s="653"/>
      <c r="KZL2654" s="653"/>
      <c r="KZM2654" s="653"/>
      <c r="KZN2654" s="653"/>
      <c r="KZO2654" s="653"/>
      <c r="KZP2654" s="653"/>
      <c r="KZQ2654" s="653"/>
      <c r="KZR2654" s="653"/>
      <c r="KZS2654" s="653"/>
      <c r="KZT2654" s="653"/>
      <c r="KZU2654" s="653"/>
      <c r="KZV2654" s="653"/>
      <c r="KZW2654" s="653"/>
      <c r="KZX2654" s="653"/>
      <c r="KZY2654" s="653"/>
      <c r="KZZ2654" s="653"/>
      <c r="LAA2654" s="653"/>
      <c r="LAB2654" s="653"/>
      <c r="LAC2654" s="653"/>
      <c r="LAD2654" s="653"/>
      <c r="LAE2654" s="653"/>
      <c r="LAF2654" s="653"/>
      <c r="LAG2654" s="653"/>
      <c r="LAH2654" s="653"/>
      <c r="LAI2654" s="653"/>
      <c r="LAJ2654" s="653"/>
      <c r="LAK2654" s="653"/>
      <c r="LAL2654" s="653"/>
      <c r="LAM2654" s="653"/>
      <c r="LAN2654" s="653"/>
      <c r="LAO2654" s="653"/>
      <c r="LAP2654" s="653"/>
      <c r="LAQ2654" s="653"/>
      <c r="LAR2654" s="653"/>
      <c r="LAS2654" s="653"/>
      <c r="LAT2654" s="653"/>
      <c r="LAU2654" s="653"/>
      <c r="LAV2654" s="653"/>
      <c r="LAW2654" s="653"/>
      <c r="LAX2654" s="653"/>
      <c r="LAY2654" s="653"/>
      <c r="LAZ2654" s="653"/>
      <c r="LBA2654" s="653"/>
      <c r="LBB2654" s="653"/>
      <c r="LBC2654" s="653"/>
      <c r="LBD2654" s="653"/>
      <c r="LBE2654" s="653"/>
      <c r="LBF2654" s="653"/>
      <c r="LBG2654" s="653"/>
      <c r="LBH2654" s="653"/>
      <c r="LBI2654" s="653"/>
      <c r="LBJ2654" s="653"/>
      <c r="LBK2654" s="653"/>
      <c r="LBL2654" s="653"/>
      <c r="LBM2654" s="653"/>
      <c r="LBN2654" s="653"/>
      <c r="LBO2654" s="653"/>
      <c r="LBP2654" s="653"/>
      <c r="LBQ2654" s="653"/>
      <c r="LBR2654" s="653"/>
      <c r="LBS2654" s="653"/>
      <c r="LBT2654" s="653"/>
      <c r="LBU2654" s="653"/>
      <c r="LBV2654" s="653"/>
      <c r="LBW2654" s="653"/>
      <c r="LBX2654" s="653"/>
      <c r="LBY2654" s="653"/>
      <c r="LBZ2654" s="653"/>
      <c r="LCA2654" s="653"/>
      <c r="LCB2654" s="653"/>
      <c r="LCC2654" s="653"/>
      <c r="LCD2654" s="653"/>
      <c r="LCE2654" s="653"/>
      <c r="LCF2654" s="653"/>
      <c r="LCG2654" s="653"/>
      <c r="LCH2654" s="653"/>
      <c r="LCI2654" s="653"/>
      <c r="LCJ2654" s="653"/>
      <c r="LCK2654" s="653"/>
      <c r="LCL2654" s="653"/>
      <c r="LCM2654" s="653"/>
      <c r="LCN2654" s="653"/>
      <c r="LCO2654" s="653"/>
      <c r="LCP2654" s="653"/>
      <c r="LCQ2654" s="653"/>
      <c r="LCR2654" s="653"/>
      <c r="LCS2654" s="653"/>
      <c r="LCT2654" s="653"/>
      <c r="LCU2654" s="653"/>
      <c r="LCV2654" s="653"/>
      <c r="LCW2654" s="653"/>
      <c r="LCX2654" s="653"/>
      <c r="LCY2654" s="653"/>
      <c r="LCZ2654" s="653"/>
      <c r="LDA2654" s="653"/>
      <c r="LDB2654" s="653"/>
      <c r="LDC2654" s="653"/>
      <c r="LDD2654" s="653"/>
      <c r="LDE2654" s="653"/>
      <c r="LDF2654" s="653"/>
      <c r="LDG2654" s="653"/>
      <c r="LDH2654" s="653"/>
      <c r="LDI2654" s="653"/>
      <c r="LDJ2654" s="653"/>
      <c r="LDK2654" s="653"/>
      <c r="LDL2654" s="653"/>
      <c r="LDM2654" s="653"/>
      <c r="LDN2654" s="653"/>
      <c r="LDO2654" s="653"/>
      <c r="LDP2654" s="653"/>
      <c r="LDQ2654" s="653"/>
      <c r="LDR2654" s="653"/>
      <c r="LDS2654" s="653"/>
      <c r="LDT2654" s="653"/>
      <c r="LDU2654" s="653"/>
      <c r="LDV2654" s="653"/>
      <c r="LDW2654" s="653"/>
      <c r="LDX2654" s="653"/>
      <c r="LDY2654" s="653"/>
      <c r="LDZ2654" s="653"/>
      <c r="LEA2654" s="653"/>
      <c r="LEB2654" s="653"/>
      <c r="LEC2654" s="653"/>
      <c r="LED2654" s="653"/>
      <c r="LEE2654" s="653"/>
      <c r="LEF2654" s="653"/>
      <c r="LEG2654" s="653"/>
      <c r="LEH2654" s="653"/>
      <c r="LEI2654" s="653"/>
      <c r="LEJ2654" s="653"/>
      <c r="LEK2654" s="653"/>
      <c r="LEL2654" s="653"/>
      <c r="LEM2654" s="653"/>
      <c r="LEN2654" s="653"/>
      <c r="LEO2654" s="653"/>
      <c r="LEP2654" s="653"/>
      <c r="LEQ2654" s="653"/>
      <c r="LER2654" s="653"/>
      <c r="LES2654" s="653"/>
      <c r="LET2654" s="653"/>
      <c r="LEU2654" s="653"/>
      <c r="LEV2654" s="653"/>
      <c r="LEW2654" s="653"/>
      <c r="LEX2654" s="653"/>
      <c r="LEY2654" s="653"/>
      <c r="LEZ2654" s="653"/>
      <c r="LFA2654" s="653"/>
      <c r="LFB2654" s="653"/>
      <c r="LFC2654" s="653"/>
      <c r="LFD2654" s="653"/>
      <c r="LFE2654" s="653"/>
      <c r="LFF2654" s="653"/>
      <c r="LFG2654" s="653"/>
      <c r="LFH2654" s="653"/>
      <c r="LFI2654" s="653"/>
      <c r="LFJ2654" s="653"/>
      <c r="LFK2654" s="653"/>
      <c r="LFL2654" s="653"/>
      <c r="LFM2654" s="653"/>
      <c r="LFN2654" s="653"/>
      <c r="LFO2654" s="653"/>
      <c r="LFP2654" s="653"/>
      <c r="LFQ2654" s="653"/>
      <c r="LFR2654" s="653"/>
      <c r="LFS2654" s="653"/>
      <c r="LFT2654" s="653"/>
      <c r="LFU2654" s="653"/>
      <c r="LFV2654" s="653"/>
      <c r="LFW2654" s="653"/>
      <c r="LFX2654" s="653"/>
      <c r="LFY2654" s="653"/>
      <c r="LFZ2654" s="653"/>
      <c r="LGA2654" s="653"/>
      <c r="LGB2654" s="653"/>
      <c r="LGC2654" s="653"/>
      <c r="LGD2654" s="653"/>
      <c r="LGE2654" s="653"/>
      <c r="LGF2654" s="653"/>
      <c r="LGG2654" s="653"/>
      <c r="LGH2654" s="653"/>
      <c r="LGI2654" s="653"/>
      <c r="LGJ2654" s="653"/>
      <c r="LGK2654" s="653"/>
      <c r="LGL2654" s="653"/>
      <c r="LGM2654" s="653"/>
      <c r="LGN2654" s="653"/>
      <c r="LGO2654" s="653"/>
      <c r="LGP2654" s="653"/>
      <c r="LGQ2654" s="653"/>
      <c r="LGR2654" s="653"/>
      <c r="LGS2654" s="653"/>
      <c r="LGT2654" s="653"/>
      <c r="LGU2654" s="653"/>
      <c r="LGV2654" s="653"/>
      <c r="LGW2654" s="653"/>
      <c r="LGX2654" s="653"/>
      <c r="LGY2654" s="653"/>
      <c r="LGZ2654" s="653"/>
      <c r="LHA2654" s="653"/>
      <c r="LHB2654" s="653"/>
      <c r="LHC2654" s="653"/>
      <c r="LHD2654" s="653"/>
      <c r="LHE2654" s="653"/>
      <c r="LHF2654" s="653"/>
      <c r="LHG2654" s="653"/>
      <c r="LHH2654" s="653"/>
      <c r="LHI2654" s="653"/>
      <c r="LHJ2654" s="653"/>
      <c r="LHK2654" s="653"/>
      <c r="LHL2654" s="653"/>
      <c r="LHM2654" s="653"/>
      <c r="LHN2654" s="653"/>
      <c r="LHO2654" s="653"/>
      <c r="LHP2654" s="653"/>
      <c r="LHQ2654" s="653"/>
      <c r="LHR2654" s="653"/>
      <c r="LHS2654" s="653"/>
      <c r="LHT2654" s="653"/>
      <c r="LHU2654" s="653"/>
      <c r="LHV2654" s="653"/>
      <c r="LHW2654" s="653"/>
      <c r="LHX2654" s="653"/>
      <c r="LHY2654" s="653"/>
      <c r="LHZ2654" s="653"/>
      <c r="LIA2654" s="653"/>
      <c r="LIB2654" s="653"/>
      <c r="LIC2654" s="653"/>
      <c r="LID2654" s="653"/>
      <c r="LIE2654" s="653"/>
      <c r="LIF2654" s="653"/>
      <c r="LIG2654" s="653"/>
      <c r="LIH2654" s="653"/>
      <c r="LII2654" s="653"/>
      <c r="LIJ2654" s="653"/>
      <c r="LIK2654" s="653"/>
      <c r="LIL2654" s="653"/>
      <c r="LIM2654" s="653"/>
      <c r="LIN2654" s="653"/>
      <c r="LIO2654" s="653"/>
      <c r="LIP2654" s="653"/>
      <c r="LIQ2654" s="653"/>
      <c r="LIR2654" s="653"/>
      <c r="LIS2654" s="653"/>
      <c r="LIT2654" s="653"/>
      <c r="LIU2654" s="653"/>
      <c r="LIV2654" s="653"/>
      <c r="LIW2654" s="653"/>
      <c r="LIX2654" s="653"/>
      <c r="LIY2654" s="653"/>
      <c r="LIZ2654" s="653"/>
      <c r="LJA2654" s="653"/>
      <c r="LJB2654" s="653"/>
      <c r="LJC2654" s="653"/>
      <c r="LJD2654" s="653"/>
      <c r="LJE2654" s="653"/>
      <c r="LJF2654" s="653"/>
      <c r="LJG2654" s="653"/>
      <c r="LJH2654" s="653"/>
      <c r="LJI2654" s="653"/>
      <c r="LJJ2654" s="653"/>
      <c r="LJK2654" s="653"/>
      <c r="LJL2654" s="653"/>
      <c r="LJM2654" s="653"/>
      <c r="LJN2654" s="653"/>
      <c r="LJO2654" s="653"/>
      <c r="LJP2654" s="653"/>
      <c r="LJQ2654" s="653"/>
      <c r="LJR2654" s="653"/>
      <c r="LJS2654" s="653"/>
      <c r="LJT2654" s="653"/>
      <c r="LJU2654" s="653"/>
      <c r="LJV2654" s="653"/>
      <c r="LJW2654" s="653"/>
      <c r="LJX2654" s="653"/>
      <c r="LJY2654" s="653"/>
      <c r="LJZ2654" s="653"/>
      <c r="LKA2654" s="653"/>
      <c r="LKB2654" s="653"/>
      <c r="LKC2654" s="653"/>
      <c r="LKD2654" s="653"/>
      <c r="LKE2654" s="653"/>
      <c r="LKF2654" s="653"/>
      <c r="LKG2654" s="653"/>
      <c r="LKH2654" s="653"/>
      <c r="LKI2654" s="653"/>
      <c r="LKJ2654" s="653"/>
      <c r="LKK2654" s="653"/>
      <c r="LKL2654" s="653"/>
      <c r="LKM2654" s="653"/>
      <c r="LKN2654" s="653"/>
      <c r="LKO2654" s="653"/>
      <c r="LKP2654" s="653"/>
      <c r="LKQ2654" s="653"/>
      <c r="LKR2654" s="653"/>
      <c r="LKS2654" s="653"/>
      <c r="LKT2654" s="653"/>
      <c r="LKU2654" s="653"/>
      <c r="LKV2654" s="653"/>
      <c r="LKW2654" s="653"/>
      <c r="LKX2654" s="653"/>
      <c r="LKY2654" s="653"/>
      <c r="LKZ2654" s="653"/>
      <c r="LLA2654" s="653"/>
      <c r="LLB2654" s="653"/>
      <c r="LLC2654" s="653"/>
      <c r="LLD2654" s="653"/>
      <c r="LLE2654" s="653"/>
      <c r="LLF2654" s="653"/>
      <c r="LLG2654" s="653"/>
      <c r="LLH2654" s="653"/>
      <c r="LLI2654" s="653"/>
      <c r="LLJ2654" s="653"/>
      <c r="LLK2654" s="653"/>
      <c r="LLL2654" s="653"/>
      <c r="LLM2654" s="653"/>
      <c r="LLN2654" s="653"/>
      <c r="LLO2654" s="653"/>
      <c r="LLP2654" s="653"/>
      <c r="LLQ2654" s="653"/>
      <c r="LLR2654" s="653"/>
      <c r="LLS2654" s="653"/>
      <c r="LLT2654" s="653"/>
      <c r="LLU2654" s="653"/>
      <c r="LLV2654" s="653"/>
      <c r="LLW2654" s="653"/>
      <c r="LLX2654" s="653"/>
      <c r="LLY2654" s="653"/>
      <c r="LLZ2654" s="653"/>
      <c r="LMA2654" s="653"/>
      <c r="LMB2654" s="653"/>
      <c r="LMC2654" s="653"/>
      <c r="LMD2654" s="653"/>
      <c r="LME2654" s="653"/>
      <c r="LMF2654" s="653"/>
      <c r="LMG2654" s="653"/>
      <c r="LMH2654" s="653"/>
      <c r="LMI2654" s="653"/>
      <c r="LMJ2654" s="653"/>
      <c r="LMK2654" s="653"/>
      <c r="LML2654" s="653"/>
      <c r="LMM2654" s="653"/>
      <c r="LMN2654" s="653"/>
      <c r="LMO2654" s="653"/>
      <c r="LMP2654" s="653"/>
      <c r="LMQ2654" s="653"/>
      <c r="LMR2654" s="653"/>
      <c r="LMS2654" s="653"/>
      <c r="LMT2654" s="653"/>
      <c r="LMU2654" s="653"/>
      <c r="LMV2654" s="653"/>
      <c r="LMW2654" s="653"/>
      <c r="LMX2654" s="653"/>
      <c r="LMY2654" s="653"/>
      <c r="LMZ2654" s="653"/>
      <c r="LNA2654" s="653"/>
      <c r="LNB2654" s="653"/>
      <c r="LNC2654" s="653"/>
      <c r="LND2654" s="653"/>
      <c r="LNE2654" s="653"/>
      <c r="LNF2654" s="653"/>
      <c r="LNG2654" s="653"/>
      <c r="LNH2654" s="653"/>
      <c r="LNI2654" s="653"/>
      <c r="LNJ2654" s="653"/>
      <c r="LNK2654" s="653"/>
      <c r="LNL2654" s="653"/>
      <c r="LNM2654" s="653"/>
      <c r="LNN2654" s="653"/>
      <c r="LNO2654" s="653"/>
      <c r="LNP2654" s="653"/>
      <c r="LNQ2654" s="653"/>
      <c r="LNR2654" s="653"/>
      <c r="LNS2654" s="653"/>
      <c r="LNT2654" s="653"/>
      <c r="LNU2654" s="653"/>
      <c r="LNV2654" s="653"/>
      <c r="LNW2654" s="653"/>
      <c r="LNX2654" s="653"/>
      <c r="LNY2654" s="653"/>
      <c r="LNZ2654" s="653"/>
      <c r="LOA2654" s="653"/>
      <c r="LOB2654" s="653"/>
      <c r="LOC2654" s="653"/>
      <c r="LOD2654" s="653"/>
      <c r="LOE2654" s="653"/>
      <c r="LOF2654" s="653"/>
      <c r="LOG2654" s="653"/>
      <c r="LOH2654" s="653"/>
      <c r="LOI2654" s="653"/>
      <c r="LOJ2654" s="653"/>
      <c r="LOK2654" s="653"/>
      <c r="LOL2654" s="653"/>
      <c r="LOM2654" s="653"/>
      <c r="LON2654" s="653"/>
      <c r="LOO2654" s="653"/>
      <c r="LOP2654" s="653"/>
      <c r="LOQ2654" s="653"/>
      <c r="LOR2654" s="653"/>
      <c r="LOS2654" s="653"/>
      <c r="LOT2654" s="653"/>
      <c r="LOU2654" s="653"/>
      <c r="LOV2654" s="653"/>
      <c r="LOW2654" s="653"/>
      <c r="LOX2654" s="653"/>
      <c r="LOY2654" s="653"/>
      <c r="LOZ2654" s="653"/>
      <c r="LPA2654" s="653"/>
      <c r="LPB2654" s="653"/>
      <c r="LPC2654" s="653"/>
      <c r="LPD2654" s="653"/>
      <c r="LPE2654" s="653"/>
      <c r="LPF2654" s="653"/>
      <c r="LPG2654" s="653"/>
      <c r="LPH2654" s="653"/>
      <c r="LPI2654" s="653"/>
      <c r="LPJ2654" s="653"/>
      <c r="LPK2654" s="653"/>
      <c r="LPL2654" s="653"/>
      <c r="LPM2654" s="653"/>
      <c r="LPN2654" s="653"/>
      <c r="LPO2654" s="653"/>
      <c r="LPP2654" s="653"/>
      <c r="LPQ2654" s="653"/>
      <c r="LPR2654" s="653"/>
      <c r="LPS2654" s="653"/>
      <c r="LPT2654" s="653"/>
      <c r="LPU2654" s="653"/>
      <c r="LPV2654" s="653"/>
      <c r="LPW2654" s="653"/>
      <c r="LPX2654" s="653"/>
      <c r="LPY2654" s="653"/>
      <c r="LPZ2654" s="653"/>
      <c r="LQA2654" s="653"/>
      <c r="LQB2654" s="653"/>
      <c r="LQC2654" s="653"/>
      <c r="LQD2654" s="653"/>
      <c r="LQE2654" s="653"/>
      <c r="LQF2654" s="653"/>
      <c r="LQG2654" s="653"/>
      <c r="LQH2654" s="653"/>
      <c r="LQI2654" s="653"/>
      <c r="LQJ2654" s="653"/>
      <c r="LQK2654" s="653"/>
      <c r="LQL2654" s="653"/>
      <c r="LQM2654" s="653"/>
      <c r="LQN2654" s="653"/>
      <c r="LQO2654" s="653"/>
      <c r="LQP2654" s="653"/>
      <c r="LQQ2654" s="653"/>
      <c r="LQR2654" s="653"/>
      <c r="LQS2654" s="653"/>
      <c r="LQT2654" s="653"/>
      <c r="LQU2654" s="653"/>
      <c r="LQV2654" s="653"/>
      <c r="LQW2654" s="653"/>
      <c r="LQX2654" s="653"/>
      <c r="LQY2654" s="653"/>
      <c r="LQZ2654" s="653"/>
      <c r="LRA2654" s="653"/>
      <c r="LRB2654" s="653"/>
      <c r="LRC2654" s="653"/>
      <c r="LRD2654" s="653"/>
      <c r="LRE2654" s="653"/>
      <c r="LRF2654" s="653"/>
      <c r="LRG2654" s="653"/>
      <c r="LRH2654" s="653"/>
      <c r="LRI2654" s="653"/>
      <c r="LRJ2654" s="653"/>
      <c r="LRK2654" s="653"/>
      <c r="LRL2654" s="653"/>
      <c r="LRM2654" s="653"/>
      <c r="LRN2654" s="653"/>
      <c r="LRO2654" s="653"/>
      <c r="LRP2654" s="653"/>
      <c r="LRQ2654" s="653"/>
      <c r="LRR2654" s="653"/>
      <c r="LRS2654" s="653"/>
      <c r="LRT2654" s="653"/>
      <c r="LRU2654" s="653"/>
      <c r="LRV2654" s="653"/>
      <c r="LRW2654" s="653"/>
      <c r="LRX2654" s="653"/>
      <c r="LRY2654" s="653"/>
      <c r="LRZ2654" s="653"/>
      <c r="LSA2654" s="653"/>
      <c r="LSB2654" s="653"/>
      <c r="LSC2654" s="653"/>
      <c r="LSD2654" s="653"/>
      <c r="LSE2654" s="653"/>
      <c r="LSF2654" s="653"/>
      <c r="LSG2654" s="653"/>
      <c r="LSH2654" s="653"/>
      <c r="LSI2654" s="653"/>
      <c r="LSJ2654" s="653"/>
      <c r="LSK2654" s="653"/>
      <c r="LSL2654" s="653"/>
      <c r="LSM2654" s="653"/>
      <c r="LSN2654" s="653"/>
      <c r="LSO2654" s="653"/>
      <c r="LSP2654" s="653"/>
      <c r="LSQ2654" s="653"/>
      <c r="LSR2654" s="653"/>
      <c r="LSS2654" s="653"/>
      <c r="LST2654" s="653"/>
      <c r="LSU2654" s="653"/>
      <c r="LSV2654" s="653"/>
      <c r="LSW2654" s="653"/>
      <c r="LSX2654" s="653"/>
      <c r="LSY2654" s="653"/>
      <c r="LSZ2654" s="653"/>
      <c r="LTA2654" s="653"/>
      <c r="LTB2654" s="653"/>
      <c r="LTC2654" s="653"/>
      <c r="LTD2654" s="653"/>
      <c r="LTE2654" s="653"/>
      <c r="LTF2654" s="653"/>
      <c r="LTG2654" s="653"/>
      <c r="LTH2654" s="653"/>
      <c r="LTI2654" s="653"/>
      <c r="LTJ2654" s="653"/>
      <c r="LTK2654" s="653"/>
      <c r="LTL2654" s="653"/>
      <c r="LTM2654" s="653"/>
      <c r="LTN2654" s="653"/>
      <c r="LTO2654" s="653"/>
      <c r="LTP2654" s="653"/>
      <c r="LTQ2654" s="653"/>
      <c r="LTR2654" s="653"/>
      <c r="LTS2654" s="653"/>
      <c r="LTT2654" s="653"/>
      <c r="LTU2654" s="653"/>
      <c r="LTV2654" s="653"/>
      <c r="LTW2654" s="653"/>
      <c r="LTX2654" s="653"/>
      <c r="LTY2654" s="653"/>
      <c r="LTZ2654" s="653"/>
      <c r="LUA2654" s="653"/>
      <c r="LUB2654" s="653"/>
      <c r="LUC2654" s="653"/>
      <c r="LUD2654" s="653"/>
      <c r="LUE2654" s="653"/>
      <c r="LUF2654" s="653"/>
      <c r="LUG2654" s="653"/>
      <c r="LUH2654" s="653"/>
      <c r="LUI2654" s="653"/>
      <c r="LUJ2654" s="653"/>
      <c r="LUK2654" s="653"/>
      <c r="LUL2654" s="653"/>
      <c r="LUM2654" s="653"/>
      <c r="LUN2654" s="653"/>
      <c r="LUO2654" s="653"/>
      <c r="LUP2654" s="653"/>
      <c r="LUQ2654" s="653"/>
      <c r="LUR2654" s="653"/>
      <c r="LUS2654" s="653"/>
      <c r="LUT2654" s="653"/>
      <c r="LUU2654" s="653"/>
      <c r="LUV2654" s="653"/>
      <c r="LUW2654" s="653"/>
      <c r="LUX2654" s="653"/>
      <c r="LUY2654" s="653"/>
      <c r="LUZ2654" s="653"/>
      <c r="LVA2654" s="653"/>
      <c r="LVB2654" s="653"/>
      <c r="LVC2654" s="653"/>
      <c r="LVD2654" s="653"/>
      <c r="LVE2654" s="653"/>
      <c r="LVF2654" s="653"/>
      <c r="LVG2654" s="653"/>
      <c r="LVH2654" s="653"/>
      <c r="LVI2654" s="653"/>
      <c r="LVJ2654" s="653"/>
      <c r="LVK2654" s="653"/>
      <c r="LVL2654" s="653"/>
      <c r="LVM2654" s="653"/>
      <c r="LVN2654" s="653"/>
      <c r="LVO2654" s="653"/>
      <c r="LVP2654" s="653"/>
      <c r="LVQ2654" s="653"/>
      <c r="LVR2654" s="653"/>
      <c r="LVS2654" s="653"/>
      <c r="LVT2654" s="653"/>
      <c r="LVU2654" s="653"/>
      <c r="LVV2654" s="653"/>
      <c r="LVW2654" s="653"/>
      <c r="LVX2654" s="653"/>
      <c r="LVY2654" s="653"/>
      <c r="LVZ2654" s="653"/>
      <c r="LWA2654" s="653"/>
      <c r="LWB2654" s="653"/>
      <c r="LWC2654" s="653"/>
      <c r="LWD2654" s="653"/>
      <c r="LWE2654" s="653"/>
      <c r="LWF2654" s="653"/>
      <c r="LWG2654" s="653"/>
      <c r="LWH2654" s="653"/>
      <c r="LWI2654" s="653"/>
      <c r="LWJ2654" s="653"/>
      <c r="LWK2654" s="653"/>
      <c r="LWL2654" s="653"/>
      <c r="LWM2654" s="653"/>
      <c r="LWN2654" s="653"/>
      <c r="LWO2654" s="653"/>
      <c r="LWP2654" s="653"/>
      <c r="LWQ2654" s="653"/>
      <c r="LWR2654" s="653"/>
      <c r="LWS2654" s="653"/>
      <c r="LWT2654" s="653"/>
      <c r="LWU2654" s="653"/>
      <c r="LWV2654" s="653"/>
      <c r="LWW2654" s="653"/>
      <c r="LWX2654" s="653"/>
      <c r="LWY2654" s="653"/>
      <c r="LWZ2654" s="653"/>
      <c r="LXA2654" s="653"/>
      <c r="LXB2654" s="653"/>
      <c r="LXC2654" s="653"/>
      <c r="LXD2654" s="653"/>
      <c r="LXE2654" s="653"/>
      <c r="LXF2654" s="653"/>
      <c r="LXG2654" s="653"/>
      <c r="LXH2654" s="653"/>
      <c r="LXI2654" s="653"/>
      <c r="LXJ2654" s="653"/>
      <c r="LXK2654" s="653"/>
      <c r="LXL2654" s="653"/>
      <c r="LXM2654" s="653"/>
      <c r="LXN2654" s="653"/>
      <c r="LXO2654" s="653"/>
      <c r="LXP2654" s="653"/>
      <c r="LXQ2654" s="653"/>
      <c r="LXR2654" s="653"/>
      <c r="LXS2654" s="653"/>
      <c r="LXT2654" s="653"/>
      <c r="LXU2654" s="653"/>
      <c r="LXV2654" s="653"/>
      <c r="LXW2654" s="653"/>
      <c r="LXX2654" s="653"/>
      <c r="LXY2654" s="653"/>
      <c r="LXZ2654" s="653"/>
      <c r="LYA2654" s="653"/>
      <c r="LYB2654" s="653"/>
      <c r="LYC2654" s="653"/>
      <c r="LYD2654" s="653"/>
      <c r="LYE2654" s="653"/>
      <c r="LYF2654" s="653"/>
      <c r="LYG2654" s="653"/>
      <c r="LYH2654" s="653"/>
      <c r="LYI2654" s="653"/>
      <c r="LYJ2654" s="653"/>
      <c r="LYK2654" s="653"/>
      <c r="LYL2654" s="653"/>
      <c r="LYM2654" s="653"/>
      <c r="LYN2654" s="653"/>
      <c r="LYO2654" s="653"/>
      <c r="LYP2654" s="653"/>
      <c r="LYQ2654" s="653"/>
      <c r="LYR2654" s="653"/>
      <c r="LYS2654" s="653"/>
      <c r="LYT2654" s="653"/>
      <c r="LYU2654" s="653"/>
      <c r="LYV2654" s="653"/>
      <c r="LYW2654" s="653"/>
      <c r="LYX2654" s="653"/>
      <c r="LYY2654" s="653"/>
      <c r="LYZ2654" s="653"/>
      <c r="LZA2654" s="653"/>
      <c r="LZB2654" s="653"/>
      <c r="LZC2654" s="653"/>
      <c r="LZD2654" s="653"/>
      <c r="LZE2654" s="653"/>
      <c r="LZF2654" s="653"/>
      <c r="LZG2654" s="653"/>
      <c r="LZH2654" s="653"/>
      <c r="LZI2654" s="653"/>
      <c r="LZJ2654" s="653"/>
      <c r="LZK2654" s="653"/>
      <c r="LZL2654" s="653"/>
      <c r="LZM2654" s="653"/>
      <c r="LZN2654" s="653"/>
      <c r="LZO2654" s="653"/>
      <c r="LZP2654" s="653"/>
      <c r="LZQ2654" s="653"/>
      <c r="LZR2654" s="653"/>
      <c r="LZS2654" s="653"/>
      <c r="LZT2654" s="653"/>
      <c r="LZU2654" s="653"/>
      <c r="LZV2654" s="653"/>
      <c r="LZW2654" s="653"/>
      <c r="LZX2654" s="653"/>
      <c r="LZY2654" s="653"/>
      <c r="LZZ2654" s="653"/>
      <c r="MAA2654" s="653"/>
      <c r="MAB2654" s="653"/>
      <c r="MAC2654" s="653"/>
      <c r="MAD2654" s="653"/>
      <c r="MAE2654" s="653"/>
      <c r="MAF2654" s="653"/>
      <c r="MAG2654" s="653"/>
      <c r="MAH2654" s="653"/>
      <c r="MAI2654" s="653"/>
      <c r="MAJ2654" s="653"/>
      <c r="MAK2654" s="653"/>
      <c r="MAL2654" s="653"/>
      <c r="MAM2654" s="653"/>
      <c r="MAN2654" s="653"/>
      <c r="MAO2654" s="653"/>
      <c r="MAP2654" s="653"/>
      <c r="MAQ2654" s="653"/>
      <c r="MAR2654" s="653"/>
      <c r="MAS2654" s="653"/>
      <c r="MAT2654" s="653"/>
      <c r="MAU2654" s="653"/>
      <c r="MAV2654" s="653"/>
      <c r="MAW2654" s="653"/>
      <c r="MAX2654" s="653"/>
      <c r="MAY2654" s="653"/>
      <c r="MAZ2654" s="653"/>
      <c r="MBA2654" s="653"/>
      <c r="MBB2654" s="653"/>
      <c r="MBC2654" s="653"/>
      <c r="MBD2654" s="653"/>
      <c r="MBE2654" s="653"/>
      <c r="MBF2654" s="653"/>
      <c r="MBG2654" s="653"/>
      <c r="MBH2654" s="653"/>
      <c r="MBI2654" s="653"/>
      <c r="MBJ2654" s="653"/>
      <c r="MBK2654" s="653"/>
      <c r="MBL2654" s="653"/>
      <c r="MBM2654" s="653"/>
      <c r="MBN2654" s="653"/>
      <c r="MBO2654" s="653"/>
      <c r="MBP2654" s="653"/>
      <c r="MBQ2654" s="653"/>
      <c r="MBR2654" s="653"/>
      <c r="MBS2654" s="653"/>
      <c r="MBT2654" s="653"/>
      <c r="MBU2654" s="653"/>
      <c r="MBV2654" s="653"/>
      <c r="MBW2654" s="653"/>
      <c r="MBX2654" s="653"/>
      <c r="MBY2654" s="653"/>
      <c r="MBZ2654" s="653"/>
      <c r="MCA2654" s="653"/>
      <c r="MCB2654" s="653"/>
      <c r="MCC2654" s="653"/>
      <c r="MCD2654" s="653"/>
      <c r="MCE2654" s="653"/>
      <c r="MCF2654" s="653"/>
      <c r="MCG2654" s="653"/>
      <c r="MCH2654" s="653"/>
      <c r="MCI2654" s="653"/>
      <c r="MCJ2654" s="653"/>
      <c r="MCK2654" s="653"/>
      <c r="MCL2654" s="653"/>
      <c r="MCM2654" s="653"/>
      <c r="MCN2654" s="653"/>
      <c r="MCO2654" s="653"/>
      <c r="MCP2654" s="653"/>
      <c r="MCQ2654" s="653"/>
      <c r="MCR2654" s="653"/>
      <c r="MCS2654" s="653"/>
      <c r="MCT2654" s="653"/>
      <c r="MCU2654" s="653"/>
      <c r="MCV2654" s="653"/>
      <c r="MCW2654" s="653"/>
      <c r="MCX2654" s="653"/>
      <c r="MCY2654" s="653"/>
      <c r="MCZ2654" s="653"/>
      <c r="MDA2654" s="653"/>
      <c r="MDB2654" s="653"/>
      <c r="MDC2654" s="653"/>
      <c r="MDD2654" s="653"/>
      <c r="MDE2654" s="653"/>
      <c r="MDF2654" s="653"/>
      <c r="MDG2654" s="653"/>
      <c r="MDH2654" s="653"/>
      <c r="MDI2654" s="653"/>
      <c r="MDJ2654" s="653"/>
      <c r="MDK2654" s="653"/>
      <c r="MDL2654" s="653"/>
      <c r="MDM2654" s="653"/>
      <c r="MDN2654" s="653"/>
      <c r="MDO2654" s="653"/>
      <c r="MDP2654" s="653"/>
      <c r="MDQ2654" s="653"/>
      <c r="MDR2654" s="653"/>
      <c r="MDS2654" s="653"/>
      <c r="MDT2654" s="653"/>
      <c r="MDU2654" s="653"/>
      <c r="MDV2654" s="653"/>
      <c r="MDW2654" s="653"/>
      <c r="MDX2654" s="653"/>
      <c r="MDY2654" s="653"/>
      <c r="MDZ2654" s="653"/>
      <c r="MEA2654" s="653"/>
      <c r="MEB2654" s="653"/>
      <c r="MEC2654" s="653"/>
      <c r="MED2654" s="653"/>
      <c r="MEE2654" s="653"/>
      <c r="MEF2654" s="653"/>
      <c r="MEG2654" s="653"/>
      <c r="MEH2654" s="653"/>
      <c r="MEI2654" s="653"/>
      <c r="MEJ2654" s="653"/>
      <c r="MEK2654" s="653"/>
      <c r="MEL2654" s="653"/>
      <c r="MEM2654" s="653"/>
      <c r="MEN2654" s="653"/>
      <c r="MEO2654" s="653"/>
      <c r="MEP2654" s="653"/>
      <c r="MEQ2654" s="653"/>
      <c r="MER2654" s="653"/>
      <c r="MES2654" s="653"/>
      <c r="MET2654" s="653"/>
      <c r="MEU2654" s="653"/>
      <c r="MEV2654" s="653"/>
      <c r="MEW2654" s="653"/>
      <c r="MEX2654" s="653"/>
      <c r="MEY2654" s="653"/>
      <c r="MEZ2654" s="653"/>
      <c r="MFA2654" s="653"/>
      <c r="MFB2654" s="653"/>
      <c r="MFC2654" s="653"/>
      <c r="MFD2654" s="653"/>
      <c r="MFE2654" s="653"/>
      <c r="MFF2654" s="653"/>
      <c r="MFG2654" s="653"/>
      <c r="MFH2654" s="653"/>
      <c r="MFI2654" s="653"/>
      <c r="MFJ2654" s="653"/>
      <c r="MFK2654" s="653"/>
      <c r="MFL2654" s="653"/>
      <c r="MFM2654" s="653"/>
      <c r="MFN2654" s="653"/>
      <c r="MFO2654" s="653"/>
      <c r="MFP2654" s="653"/>
      <c r="MFQ2654" s="653"/>
      <c r="MFR2654" s="653"/>
      <c r="MFS2654" s="653"/>
      <c r="MFT2654" s="653"/>
      <c r="MFU2654" s="653"/>
      <c r="MFV2654" s="653"/>
      <c r="MFW2654" s="653"/>
      <c r="MFX2654" s="653"/>
      <c r="MFY2654" s="653"/>
      <c r="MFZ2654" s="653"/>
      <c r="MGA2654" s="653"/>
      <c r="MGB2654" s="653"/>
      <c r="MGC2654" s="653"/>
      <c r="MGD2654" s="653"/>
      <c r="MGE2654" s="653"/>
      <c r="MGF2654" s="653"/>
      <c r="MGG2654" s="653"/>
      <c r="MGH2654" s="653"/>
      <c r="MGI2654" s="653"/>
      <c r="MGJ2654" s="653"/>
      <c r="MGK2654" s="653"/>
      <c r="MGL2654" s="653"/>
      <c r="MGM2654" s="653"/>
      <c r="MGN2654" s="653"/>
      <c r="MGO2654" s="653"/>
      <c r="MGP2654" s="653"/>
      <c r="MGQ2654" s="653"/>
      <c r="MGR2654" s="653"/>
      <c r="MGS2654" s="653"/>
      <c r="MGT2654" s="653"/>
      <c r="MGU2654" s="653"/>
      <c r="MGV2654" s="653"/>
      <c r="MGW2654" s="653"/>
      <c r="MGX2654" s="653"/>
      <c r="MGY2654" s="653"/>
      <c r="MGZ2654" s="653"/>
      <c r="MHA2654" s="653"/>
      <c r="MHB2654" s="653"/>
      <c r="MHC2654" s="653"/>
      <c r="MHD2654" s="653"/>
      <c r="MHE2654" s="653"/>
      <c r="MHF2654" s="653"/>
      <c r="MHG2654" s="653"/>
      <c r="MHH2654" s="653"/>
      <c r="MHI2654" s="653"/>
      <c r="MHJ2654" s="653"/>
      <c r="MHK2654" s="653"/>
      <c r="MHL2654" s="653"/>
      <c r="MHM2654" s="653"/>
      <c r="MHN2654" s="653"/>
      <c r="MHO2654" s="653"/>
      <c r="MHP2654" s="653"/>
      <c r="MHQ2654" s="653"/>
      <c r="MHR2654" s="653"/>
      <c r="MHS2654" s="653"/>
      <c r="MHT2654" s="653"/>
      <c r="MHU2654" s="653"/>
      <c r="MHV2654" s="653"/>
      <c r="MHW2654" s="653"/>
      <c r="MHX2654" s="653"/>
      <c r="MHY2654" s="653"/>
      <c r="MHZ2654" s="653"/>
      <c r="MIA2654" s="653"/>
      <c r="MIB2654" s="653"/>
      <c r="MIC2654" s="653"/>
      <c r="MID2654" s="653"/>
      <c r="MIE2654" s="653"/>
      <c r="MIF2654" s="653"/>
      <c r="MIG2654" s="653"/>
      <c r="MIH2654" s="653"/>
      <c r="MII2654" s="653"/>
      <c r="MIJ2654" s="653"/>
      <c r="MIK2654" s="653"/>
      <c r="MIL2654" s="653"/>
      <c r="MIM2654" s="653"/>
      <c r="MIN2654" s="653"/>
      <c r="MIO2654" s="653"/>
      <c r="MIP2654" s="653"/>
      <c r="MIQ2654" s="653"/>
      <c r="MIR2654" s="653"/>
      <c r="MIS2654" s="653"/>
      <c r="MIT2654" s="653"/>
      <c r="MIU2654" s="653"/>
      <c r="MIV2654" s="653"/>
      <c r="MIW2654" s="653"/>
      <c r="MIX2654" s="653"/>
      <c r="MIY2654" s="653"/>
      <c r="MIZ2654" s="653"/>
      <c r="MJA2654" s="653"/>
      <c r="MJB2654" s="653"/>
      <c r="MJC2654" s="653"/>
      <c r="MJD2654" s="653"/>
      <c r="MJE2654" s="653"/>
      <c r="MJF2654" s="653"/>
      <c r="MJG2654" s="653"/>
      <c r="MJH2654" s="653"/>
      <c r="MJI2654" s="653"/>
      <c r="MJJ2654" s="653"/>
      <c r="MJK2654" s="653"/>
      <c r="MJL2654" s="653"/>
      <c r="MJM2654" s="653"/>
      <c r="MJN2654" s="653"/>
      <c r="MJO2654" s="653"/>
      <c r="MJP2654" s="653"/>
      <c r="MJQ2654" s="653"/>
      <c r="MJR2654" s="653"/>
      <c r="MJS2654" s="653"/>
      <c r="MJT2654" s="653"/>
      <c r="MJU2654" s="653"/>
      <c r="MJV2654" s="653"/>
      <c r="MJW2654" s="653"/>
      <c r="MJX2654" s="653"/>
      <c r="MJY2654" s="653"/>
      <c r="MJZ2654" s="653"/>
      <c r="MKA2654" s="653"/>
      <c r="MKB2654" s="653"/>
      <c r="MKC2654" s="653"/>
      <c r="MKD2654" s="653"/>
      <c r="MKE2654" s="653"/>
      <c r="MKF2654" s="653"/>
      <c r="MKG2654" s="653"/>
      <c r="MKH2654" s="653"/>
      <c r="MKI2654" s="653"/>
      <c r="MKJ2654" s="653"/>
      <c r="MKK2654" s="653"/>
      <c r="MKL2654" s="653"/>
      <c r="MKM2654" s="653"/>
      <c r="MKN2654" s="653"/>
      <c r="MKO2654" s="653"/>
      <c r="MKP2654" s="653"/>
      <c r="MKQ2654" s="653"/>
      <c r="MKR2654" s="653"/>
      <c r="MKS2654" s="653"/>
      <c r="MKT2654" s="653"/>
      <c r="MKU2654" s="653"/>
      <c r="MKV2654" s="653"/>
      <c r="MKW2654" s="653"/>
      <c r="MKX2654" s="653"/>
      <c r="MKY2654" s="653"/>
      <c r="MKZ2654" s="653"/>
      <c r="MLA2654" s="653"/>
      <c r="MLB2654" s="653"/>
      <c r="MLC2654" s="653"/>
      <c r="MLD2654" s="653"/>
      <c r="MLE2654" s="653"/>
      <c r="MLF2654" s="653"/>
      <c r="MLG2654" s="653"/>
      <c r="MLH2654" s="653"/>
      <c r="MLI2654" s="653"/>
      <c r="MLJ2654" s="653"/>
      <c r="MLK2654" s="653"/>
      <c r="MLL2654" s="653"/>
      <c r="MLM2654" s="653"/>
      <c r="MLN2654" s="653"/>
      <c r="MLO2654" s="653"/>
      <c r="MLP2654" s="653"/>
      <c r="MLQ2654" s="653"/>
      <c r="MLR2654" s="653"/>
      <c r="MLS2654" s="653"/>
      <c r="MLT2654" s="653"/>
      <c r="MLU2654" s="653"/>
      <c r="MLV2654" s="653"/>
      <c r="MLW2654" s="653"/>
      <c r="MLX2654" s="653"/>
      <c r="MLY2654" s="653"/>
      <c r="MLZ2654" s="653"/>
      <c r="MMA2654" s="653"/>
      <c r="MMB2654" s="653"/>
      <c r="MMC2654" s="653"/>
      <c r="MMD2654" s="653"/>
      <c r="MME2654" s="653"/>
      <c r="MMF2654" s="653"/>
      <c r="MMG2654" s="653"/>
      <c r="MMH2654" s="653"/>
      <c r="MMI2654" s="653"/>
      <c r="MMJ2654" s="653"/>
      <c r="MMK2654" s="653"/>
      <c r="MML2654" s="653"/>
      <c r="MMM2654" s="653"/>
      <c r="MMN2654" s="653"/>
      <c r="MMO2654" s="653"/>
      <c r="MMP2654" s="653"/>
      <c r="MMQ2654" s="653"/>
      <c r="MMR2654" s="653"/>
      <c r="MMS2654" s="653"/>
      <c r="MMT2654" s="653"/>
      <c r="MMU2654" s="653"/>
      <c r="MMV2654" s="653"/>
      <c r="MMW2654" s="653"/>
      <c r="MMX2654" s="653"/>
      <c r="MMY2654" s="653"/>
      <c r="MMZ2654" s="653"/>
      <c r="MNA2654" s="653"/>
      <c r="MNB2654" s="653"/>
      <c r="MNC2654" s="653"/>
      <c r="MND2654" s="653"/>
      <c r="MNE2654" s="653"/>
      <c r="MNF2654" s="653"/>
      <c r="MNG2654" s="653"/>
      <c r="MNH2654" s="653"/>
      <c r="MNI2654" s="653"/>
      <c r="MNJ2654" s="653"/>
      <c r="MNK2654" s="653"/>
      <c r="MNL2654" s="653"/>
      <c r="MNM2654" s="653"/>
      <c r="MNN2654" s="653"/>
      <c r="MNO2654" s="653"/>
      <c r="MNP2654" s="653"/>
      <c r="MNQ2654" s="653"/>
      <c r="MNR2654" s="653"/>
      <c r="MNS2654" s="653"/>
      <c r="MNT2654" s="653"/>
      <c r="MNU2654" s="653"/>
      <c r="MNV2654" s="653"/>
      <c r="MNW2654" s="653"/>
      <c r="MNX2654" s="653"/>
      <c r="MNY2654" s="653"/>
      <c r="MNZ2654" s="653"/>
      <c r="MOA2654" s="653"/>
      <c r="MOB2654" s="653"/>
      <c r="MOC2654" s="653"/>
      <c r="MOD2654" s="653"/>
      <c r="MOE2654" s="653"/>
      <c r="MOF2654" s="653"/>
      <c r="MOG2654" s="653"/>
      <c r="MOH2654" s="653"/>
      <c r="MOI2654" s="653"/>
      <c r="MOJ2654" s="653"/>
      <c r="MOK2654" s="653"/>
      <c r="MOL2654" s="653"/>
      <c r="MOM2654" s="653"/>
      <c r="MON2654" s="653"/>
      <c r="MOO2654" s="653"/>
      <c r="MOP2654" s="653"/>
      <c r="MOQ2654" s="653"/>
      <c r="MOR2654" s="653"/>
      <c r="MOS2654" s="653"/>
      <c r="MOT2654" s="653"/>
      <c r="MOU2654" s="653"/>
      <c r="MOV2654" s="653"/>
      <c r="MOW2654" s="653"/>
      <c r="MOX2654" s="653"/>
      <c r="MOY2654" s="653"/>
      <c r="MOZ2654" s="653"/>
      <c r="MPA2654" s="653"/>
      <c r="MPB2654" s="653"/>
      <c r="MPC2654" s="653"/>
      <c r="MPD2654" s="653"/>
      <c r="MPE2654" s="653"/>
      <c r="MPF2654" s="653"/>
      <c r="MPG2654" s="653"/>
      <c r="MPH2654" s="653"/>
      <c r="MPI2654" s="653"/>
      <c r="MPJ2654" s="653"/>
      <c r="MPK2654" s="653"/>
      <c r="MPL2654" s="653"/>
      <c r="MPM2654" s="653"/>
      <c r="MPN2654" s="653"/>
      <c r="MPO2654" s="653"/>
      <c r="MPP2654" s="653"/>
      <c r="MPQ2654" s="653"/>
      <c r="MPR2654" s="653"/>
      <c r="MPS2654" s="653"/>
      <c r="MPT2654" s="653"/>
      <c r="MPU2654" s="653"/>
      <c r="MPV2654" s="653"/>
      <c r="MPW2654" s="653"/>
      <c r="MPX2654" s="653"/>
      <c r="MPY2654" s="653"/>
      <c r="MPZ2654" s="653"/>
      <c r="MQA2654" s="653"/>
      <c r="MQB2654" s="653"/>
      <c r="MQC2654" s="653"/>
      <c r="MQD2654" s="653"/>
      <c r="MQE2654" s="653"/>
      <c r="MQF2654" s="653"/>
      <c r="MQG2654" s="653"/>
      <c r="MQH2654" s="653"/>
      <c r="MQI2654" s="653"/>
      <c r="MQJ2654" s="653"/>
      <c r="MQK2654" s="653"/>
      <c r="MQL2654" s="653"/>
      <c r="MQM2654" s="653"/>
      <c r="MQN2654" s="653"/>
      <c r="MQO2654" s="653"/>
      <c r="MQP2654" s="653"/>
      <c r="MQQ2654" s="653"/>
      <c r="MQR2654" s="653"/>
      <c r="MQS2654" s="653"/>
      <c r="MQT2654" s="653"/>
      <c r="MQU2654" s="653"/>
      <c r="MQV2654" s="653"/>
      <c r="MQW2654" s="653"/>
      <c r="MQX2654" s="653"/>
      <c r="MQY2654" s="653"/>
      <c r="MQZ2654" s="653"/>
      <c r="MRA2654" s="653"/>
      <c r="MRB2654" s="653"/>
      <c r="MRC2654" s="653"/>
      <c r="MRD2654" s="653"/>
      <c r="MRE2654" s="653"/>
      <c r="MRF2654" s="653"/>
      <c r="MRG2654" s="653"/>
      <c r="MRH2654" s="653"/>
      <c r="MRI2654" s="653"/>
      <c r="MRJ2654" s="653"/>
      <c r="MRK2654" s="653"/>
      <c r="MRL2654" s="653"/>
      <c r="MRM2654" s="653"/>
      <c r="MRN2654" s="653"/>
      <c r="MRO2654" s="653"/>
      <c r="MRP2654" s="653"/>
      <c r="MRQ2654" s="653"/>
      <c r="MRR2654" s="653"/>
      <c r="MRS2654" s="653"/>
      <c r="MRT2654" s="653"/>
      <c r="MRU2654" s="653"/>
      <c r="MRV2654" s="653"/>
      <c r="MRW2654" s="653"/>
      <c r="MRX2654" s="653"/>
      <c r="MRY2654" s="653"/>
      <c r="MRZ2654" s="653"/>
      <c r="MSA2654" s="653"/>
      <c r="MSB2654" s="653"/>
      <c r="MSC2654" s="653"/>
      <c r="MSD2654" s="653"/>
      <c r="MSE2654" s="653"/>
      <c r="MSF2654" s="653"/>
      <c r="MSG2654" s="653"/>
      <c r="MSH2654" s="653"/>
      <c r="MSI2654" s="653"/>
      <c r="MSJ2654" s="653"/>
      <c r="MSK2654" s="653"/>
      <c r="MSL2654" s="653"/>
      <c r="MSM2654" s="653"/>
      <c r="MSN2654" s="653"/>
      <c r="MSO2654" s="653"/>
      <c r="MSP2654" s="653"/>
      <c r="MSQ2654" s="653"/>
      <c r="MSR2654" s="653"/>
      <c r="MSS2654" s="653"/>
      <c r="MST2654" s="653"/>
      <c r="MSU2654" s="653"/>
      <c r="MSV2654" s="653"/>
      <c r="MSW2654" s="653"/>
      <c r="MSX2654" s="653"/>
      <c r="MSY2654" s="653"/>
      <c r="MSZ2654" s="653"/>
      <c r="MTA2654" s="653"/>
      <c r="MTB2654" s="653"/>
      <c r="MTC2654" s="653"/>
      <c r="MTD2654" s="653"/>
      <c r="MTE2654" s="653"/>
      <c r="MTF2654" s="653"/>
      <c r="MTG2654" s="653"/>
      <c r="MTH2654" s="653"/>
      <c r="MTI2654" s="653"/>
      <c r="MTJ2654" s="653"/>
      <c r="MTK2654" s="653"/>
      <c r="MTL2654" s="653"/>
      <c r="MTM2654" s="653"/>
      <c r="MTN2654" s="653"/>
      <c r="MTO2654" s="653"/>
      <c r="MTP2654" s="653"/>
      <c r="MTQ2654" s="653"/>
      <c r="MTR2654" s="653"/>
      <c r="MTS2654" s="653"/>
      <c r="MTT2654" s="653"/>
      <c r="MTU2654" s="653"/>
      <c r="MTV2654" s="653"/>
      <c r="MTW2654" s="653"/>
      <c r="MTX2654" s="653"/>
      <c r="MTY2654" s="653"/>
      <c r="MTZ2654" s="653"/>
      <c r="MUA2654" s="653"/>
      <c r="MUB2654" s="653"/>
      <c r="MUC2654" s="653"/>
      <c r="MUD2654" s="653"/>
      <c r="MUE2654" s="653"/>
      <c r="MUF2654" s="653"/>
      <c r="MUG2654" s="653"/>
      <c r="MUH2654" s="653"/>
      <c r="MUI2654" s="653"/>
      <c r="MUJ2654" s="653"/>
      <c r="MUK2654" s="653"/>
      <c r="MUL2654" s="653"/>
      <c r="MUM2654" s="653"/>
      <c r="MUN2654" s="653"/>
      <c r="MUO2654" s="653"/>
      <c r="MUP2654" s="653"/>
      <c r="MUQ2654" s="653"/>
      <c r="MUR2654" s="653"/>
      <c r="MUS2654" s="653"/>
      <c r="MUT2654" s="653"/>
      <c r="MUU2654" s="653"/>
      <c r="MUV2654" s="653"/>
      <c r="MUW2654" s="653"/>
      <c r="MUX2654" s="653"/>
      <c r="MUY2654" s="653"/>
      <c r="MUZ2654" s="653"/>
      <c r="MVA2654" s="653"/>
      <c r="MVB2654" s="653"/>
      <c r="MVC2654" s="653"/>
      <c r="MVD2654" s="653"/>
      <c r="MVE2654" s="653"/>
      <c r="MVF2654" s="653"/>
      <c r="MVG2654" s="653"/>
      <c r="MVH2654" s="653"/>
      <c r="MVI2654" s="653"/>
      <c r="MVJ2654" s="653"/>
      <c r="MVK2654" s="653"/>
      <c r="MVL2654" s="653"/>
      <c r="MVM2654" s="653"/>
      <c r="MVN2654" s="653"/>
      <c r="MVO2654" s="653"/>
      <c r="MVP2654" s="653"/>
      <c r="MVQ2654" s="653"/>
      <c r="MVR2654" s="653"/>
      <c r="MVS2654" s="653"/>
      <c r="MVT2654" s="653"/>
      <c r="MVU2654" s="653"/>
      <c r="MVV2654" s="653"/>
      <c r="MVW2654" s="653"/>
      <c r="MVX2654" s="653"/>
      <c r="MVY2654" s="653"/>
      <c r="MVZ2654" s="653"/>
      <c r="MWA2654" s="653"/>
      <c r="MWB2654" s="653"/>
      <c r="MWC2654" s="653"/>
      <c r="MWD2654" s="653"/>
      <c r="MWE2654" s="653"/>
      <c r="MWF2654" s="653"/>
      <c r="MWG2654" s="653"/>
      <c r="MWH2654" s="653"/>
      <c r="MWI2654" s="653"/>
      <c r="MWJ2654" s="653"/>
      <c r="MWK2654" s="653"/>
      <c r="MWL2654" s="653"/>
      <c r="MWM2654" s="653"/>
      <c r="MWN2654" s="653"/>
      <c r="MWO2654" s="653"/>
      <c r="MWP2654" s="653"/>
      <c r="MWQ2654" s="653"/>
      <c r="MWR2654" s="653"/>
      <c r="MWS2654" s="653"/>
      <c r="MWT2654" s="653"/>
      <c r="MWU2654" s="653"/>
      <c r="MWV2654" s="653"/>
      <c r="MWW2654" s="653"/>
      <c r="MWX2654" s="653"/>
      <c r="MWY2654" s="653"/>
      <c r="MWZ2654" s="653"/>
      <c r="MXA2654" s="653"/>
      <c r="MXB2654" s="653"/>
      <c r="MXC2654" s="653"/>
      <c r="MXD2654" s="653"/>
      <c r="MXE2654" s="653"/>
      <c r="MXF2654" s="653"/>
      <c r="MXG2654" s="653"/>
      <c r="MXH2654" s="653"/>
      <c r="MXI2654" s="653"/>
      <c r="MXJ2654" s="653"/>
      <c r="MXK2654" s="653"/>
      <c r="MXL2654" s="653"/>
      <c r="MXM2654" s="653"/>
      <c r="MXN2654" s="653"/>
      <c r="MXO2654" s="653"/>
      <c r="MXP2654" s="653"/>
      <c r="MXQ2654" s="653"/>
      <c r="MXR2654" s="653"/>
      <c r="MXS2654" s="653"/>
      <c r="MXT2654" s="653"/>
      <c r="MXU2654" s="653"/>
      <c r="MXV2654" s="653"/>
      <c r="MXW2654" s="653"/>
      <c r="MXX2654" s="653"/>
      <c r="MXY2654" s="653"/>
      <c r="MXZ2654" s="653"/>
      <c r="MYA2654" s="653"/>
      <c r="MYB2654" s="653"/>
      <c r="MYC2654" s="653"/>
      <c r="MYD2654" s="653"/>
      <c r="MYE2654" s="653"/>
      <c r="MYF2654" s="653"/>
      <c r="MYG2654" s="653"/>
      <c r="MYH2654" s="653"/>
      <c r="MYI2654" s="653"/>
      <c r="MYJ2654" s="653"/>
      <c r="MYK2654" s="653"/>
      <c r="MYL2654" s="653"/>
      <c r="MYM2654" s="653"/>
      <c r="MYN2654" s="653"/>
      <c r="MYO2654" s="653"/>
      <c r="MYP2654" s="653"/>
      <c r="MYQ2654" s="653"/>
      <c r="MYR2654" s="653"/>
      <c r="MYS2654" s="653"/>
      <c r="MYT2654" s="653"/>
      <c r="MYU2654" s="653"/>
      <c r="MYV2654" s="653"/>
      <c r="MYW2654" s="653"/>
      <c r="MYX2654" s="653"/>
      <c r="MYY2654" s="653"/>
      <c r="MYZ2654" s="653"/>
      <c r="MZA2654" s="653"/>
      <c r="MZB2654" s="653"/>
      <c r="MZC2654" s="653"/>
      <c r="MZD2654" s="653"/>
      <c r="MZE2654" s="653"/>
      <c r="MZF2654" s="653"/>
      <c r="MZG2654" s="653"/>
      <c r="MZH2654" s="653"/>
      <c r="MZI2654" s="653"/>
      <c r="MZJ2654" s="653"/>
      <c r="MZK2654" s="653"/>
      <c r="MZL2654" s="653"/>
      <c r="MZM2654" s="653"/>
      <c r="MZN2654" s="653"/>
      <c r="MZO2654" s="653"/>
      <c r="MZP2654" s="653"/>
      <c r="MZQ2654" s="653"/>
      <c r="MZR2654" s="653"/>
      <c r="MZS2654" s="653"/>
      <c r="MZT2654" s="653"/>
      <c r="MZU2654" s="653"/>
      <c r="MZV2654" s="653"/>
      <c r="MZW2654" s="653"/>
      <c r="MZX2654" s="653"/>
      <c r="MZY2654" s="653"/>
      <c r="MZZ2654" s="653"/>
      <c r="NAA2654" s="653"/>
      <c r="NAB2654" s="653"/>
      <c r="NAC2654" s="653"/>
      <c r="NAD2654" s="653"/>
      <c r="NAE2654" s="653"/>
      <c r="NAF2654" s="653"/>
      <c r="NAG2654" s="653"/>
      <c r="NAH2654" s="653"/>
      <c r="NAI2654" s="653"/>
      <c r="NAJ2654" s="653"/>
      <c r="NAK2654" s="653"/>
      <c r="NAL2654" s="653"/>
      <c r="NAM2654" s="653"/>
      <c r="NAN2654" s="653"/>
      <c r="NAO2654" s="653"/>
      <c r="NAP2654" s="653"/>
      <c r="NAQ2654" s="653"/>
      <c r="NAR2654" s="653"/>
      <c r="NAS2654" s="653"/>
      <c r="NAT2654" s="653"/>
      <c r="NAU2654" s="653"/>
      <c r="NAV2654" s="653"/>
      <c r="NAW2654" s="653"/>
      <c r="NAX2654" s="653"/>
      <c r="NAY2654" s="653"/>
      <c r="NAZ2654" s="653"/>
      <c r="NBA2654" s="653"/>
      <c r="NBB2654" s="653"/>
      <c r="NBC2654" s="653"/>
      <c r="NBD2654" s="653"/>
      <c r="NBE2654" s="653"/>
      <c r="NBF2654" s="653"/>
      <c r="NBG2654" s="653"/>
      <c r="NBH2654" s="653"/>
      <c r="NBI2654" s="653"/>
      <c r="NBJ2654" s="653"/>
      <c r="NBK2654" s="653"/>
      <c r="NBL2654" s="653"/>
      <c r="NBM2654" s="653"/>
      <c r="NBN2654" s="653"/>
      <c r="NBO2654" s="653"/>
      <c r="NBP2654" s="653"/>
      <c r="NBQ2654" s="653"/>
      <c r="NBR2654" s="653"/>
      <c r="NBS2654" s="653"/>
      <c r="NBT2654" s="653"/>
      <c r="NBU2654" s="653"/>
      <c r="NBV2654" s="653"/>
      <c r="NBW2654" s="653"/>
      <c r="NBX2654" s="653"/>
      <c r="NBY2654" s="653"/>
      <c r="NBZ2654" s="653"/>
      <c r="NCA2654" s="653"/>
      <c r="NCB2654" s="653"/>
      <c r="NCC2654" s="653"/>
      <c r="NCD2654" s="653"/>
      <c r="NCE2654" s="653"/>
      <c r="NCF2654" s="653"/>
      <c r="NCG2654" s="653"/>
      <c r="NCH2654" s="653"/>
      <c r="NCI2654" s="653"/>
      <c r="NCJ2654" s="653"/>
      <c r="NCK2654" s="653"/>
      <c r="NCL2654" s="653"/>
      <c r="NCM2654" s="653"/>
      <c r="NCN2654" s="653"/>
      <c r="NCO2654" s="653"/>
      <c r="NCP2654" s="653"/>
      <c r="NCQ2654" s="653"/>
      <c r="NCR2654" s="653"/>
      <c r="NCS2654" s="653"/>
      <c r="NCT2654" s="653"/>
      <c r="NCU2654" s="653"/>
      <c r="NCV2654" s="653"/>
      <c r="NCW2654" s="653"/>
      <c r="NCX2654" s="653"/>
      <c r="NCY2654" s="653"/>
      <c r="NCZ2654" s="653"/>
      <c r="NDA2654" s="653"/>
      <c r="NDB2654" s="653"/>
      <c r="NDC2654" s="653"/>
      <c r="NDD2654" s="653"/>
      <c r="NDE2654" s="653"/>
      <c r="NDF2654" s="653"/>
      <c r="NDG2654" s="653"/>
      <c r="NDH2654" s="653"/>
      <c r="NDI2654" s="653"/>
      <c r="NDJ2654" s="653"/>
      <c r="NDK2654" s="653"/>
      <c r="NDL2654" s="653"/>
      <c r="NDM2654" s="653"/>
      <c r="NDN2654" s="653"/>
      <c r="NDO2654" s="653"/>
      <c r="NDP2654" s="653"/>
      <c r="NDQ2654" s="653"/>
      <c r="NDR2654" s="653"/>
      <c r="NDS2654" s="653"/>
      <c r="NDT2654" s="653"/>
      <c r="NDU2654" s="653"/>
      <c r="NDV2654" s="653"/>
      <c r="NDW2654" s="653"/>
      <c r="NDX2654" s="653"/>
      <c r="NDY2654" s="653"/>
      <c r="NDZ2654" s="653"/>
      <c r="NEA2654" s="653"/>
      <c r="NEB2654" s="653"/>
      <c r="NEC2654" s="653"/>
      <c r="NED2654" s="653"/>
      <c r="NEE2654" s="653"/>
      <c r="NEF2654" s="653"/>
      <c r="NEG2654" s="653"/>
      <c r="NEH2654" s="653"/>
      <c r="NEI2654" s="653"/>
      <c r="NEJ2654" s="653"/>
      <c r="NEK2654" s="653"/>
      <c r="NEL2654" s="653"/>
      <c r="NEM2654" s="653"/>
      <c r="NEN2654" s="653"/>
      <c r="NEO2654" s="653"/>
      <c r="NEP2654" s="653"/>
      <c r="NEQ2654" s="653"/>
      <c r="NER2654" s="653"/>
      <c r="NES2654" s="653"/>
      <c r="NET2654" s="653"/>
      <c r="NEU2654" s="653"/>
      <c r="NEV2654" s="653"/>
      <c r="NEW2654" s="653"/>
      <c r="NEX2654" s="653"/>
      <c r="NEY2654" s="653"/>
      <c r="NEZ2654" s="653"/>
      <c r="NFA2654" s="653"/>
      <c r="NFB2654" s="653"/>
      <c r="NFC2654" s="653"/>
      <c r="NFD2654" s="653"/>
      <c r="NFE2654" s="653"/>
      <c r="NFF2654" s="653"/>
      <c r="NFG2654" s="653"/>
      <c r="NFH2654" s="653"/>
      <c r="NFI2654" s="653"/>
      <c r="NFJ2654" s="653"/>
      <c r="NFK2654" s="653"/>
      <c r="NFL2654" s="653"/>
      <c r="NFM2654" s="653"/>
      <c r="NFN2654" s="653"/>
      <c r="NFO2654" s="653"/>
      <c r="NFP2654" s="653"/>
      <c r="NFQ2654" s="653"/>
      <c r="NFR2654" s="653"/>
      <c r="NFS2654" s="653"/>
      <c r="NFT2654" s="653"/>
      <c r="NFU2654" s="653"/>
      <c r="NFV2654" s="653"/>
      <c r="NFW2654" s="653"/>
      <c r="NFX2654" s="653"/>
      <c r="NFY2654" s="653"/>
      <c r="NFZ2654" s="653"/>
      <c r="NGA2654" s="653"/>
      <c r="NGB2654" s="653"/>
      <c r="NGC2654" s="653"/>
      <c r="NGD2654" s="653"/>
      <c r="NGE2654" s="653"/>
      <c r="NGF2654" s="653"/>
      <c r="NGG2654" s="653"/>
      <c r="NGH2654" s="653"/>
      <c r="NGI2654" s="653"/>
      <c r="NGJ2654" s="653"/>
      <c r="NGK2654" s="653"/>
      <c r="NGL2654" s="653"/>
      <c r="NGM2654" s="653"/>
      <c r="NGN2654" s="653"/>
      <c r="NGO2654" s="653"/>
      <c r="NGP2654" s="653"/>
      <c r="NGQ2654" s="653"/>
      <c r="NGR2654" s="653"/>
      <c r="NGS2654" s="653"/>
      <c r="NGT2654" s="653"/>
      <c r="NGU2654" s="653"/>
      <c r="NGV2654" s="653"/>
      <c r="NGW2654" s="653"/>
      <c r="NGX2654" s="653"/>
      <c r="NGY2654" s="653"/>
      <c r="NGZ2654" s="653"/>
      <c r="NHA2654" s="653"/>
      <c r="NHB2654" s="653"/>
      <c r="NHC2654" s="653"/>
      <c r="NHD2654" s="653"/>
      <c r="NHE2654" s="653"/>
      <c r="NHF2654" s="653"/>
      <c r="NHG2654" s="653"/>
      <c r="NHH2654" s="653"/>
      <c r="NHI2654" s="653"/>
      <c r="NHJ2654" s="653"/>
      <c r="NHK2654" s="653"/>
      <c r="NHL2654" s="653"/>
      <c r="NHM2654" s="653"/>
      <c r="NHN2654" s="653"/>
      <c r="NHO2654" s="653"/>
      <c r="NHP2654" s="653"/>
      <c r="NHQ2654" s="653"/>
      <c r="NHR2654" s="653"/>
      <c r="NHS2654" s="653"/>
      <c r="NHT2654" s="653"/>
      <c r="NHU2654" s="653"/>
      <c r="NHV2654" s="653"/>
      <c r="NHW2654" s="653"/>
      <c r="NHX2654" s="653"/>
      <c r="NHY2654" s="653"/>
      <c r="NHZ2654" s="653"/>
      <c r="NIA2654" s="653"/>
      <c r="NIB2654" s="653"/>
      <c r="NIC2654" s="653"/>
      <c r="NID2654" s="653"/>
      <c r="NIE2654" s="653"/>
      <c r="NIF2654" s="653"/>
      <c r="NIG2654" s="653"/>
      <c r="NIH2654" s="653"/>
      <c r="NII2654" s="653"/>
      <c r="NIJ2654" s="653"/>
      <c r="NIK2654" s="653"/>
      <c r="NIL2654" s="653"/>
      <c r="NIM2654" s="653"/>
      <c r="NIN2654" s="653"/>
      <c r="NIO2654" s="653"/>
      <c r="NIP2654" s="653"/>
      <c r="NIQ2654" s="653"/>
      <c r="NIR2654" s="653"/>
      <c r="NIS2654" s="653"/>
      <c r="NIT2654" s="653"/>
      <c r="NIU2654" s="653"/>
      <c r="NIV2654" s="653"/>
      <c r="NIW2654" s="653"/>
      <c r="NIX2654" s="653"/>
      <c r="NIY2654" s="653"/>
      <c r="NIZ2654" s="653"/>
      <c r="NJA2654" s="653"/>
      <c r="NJB2654" s="653"/>
      <c r="NJC2654" s="653"/>
      <c r="NJD2654" s="653"/>
      <c r="NJE2654" s="653"/>
      <c r="NJF2654" s="653"/>
      <c r="NJG2654" s="653"/>
      <c r="NJH2654" s="653"/>
      <c r="NJI2654" s="653"/>
      <c r="NJJ2654" s="653"/>
      <c r="NJK2654" s="653"/>
      <c r="NJL2654" s="653"/>
      <c r="NJM2654" s="653"/>
      <c r="NJN2654" s="653"/>
      <c r="NJO2654" s="653"/>
      <c r="NJP2654" s="653"/>
      <c r="NJQ2654" s="653"/>
      <c r="NJR2654" s="653"/>
      <c r="NJS2654" s="653"/>
      <c r="NJT2654" s="653"/>
      <c r="NJU2654" s="653"/>
      <c r="NJV2654" s="653"/>
      <c r="NJW2654" s="653"/>
      <c r="NJX2654" s="653"/>
      <c r="NJY2654" s="653"/>
      <c r="NJZ2654" s="653"/>
      <c r="NKA2654" s="653"/>
      <c r="NKB2654" s="653"/>
      <c r="NKC2654" s="653"/>
      <c r="NKD2654" s="653"/>
      <c r="NKE2654" s="653"/>
      <c r="NKF2654" s="653"/>
      <c r="NKG2654" s="653"/>
      <c r="NKH2654" s="653"/>
      <c r="NKI2654" s="653"/>
      <c r="NKJ2654" s="653"/>
      <c r="NKK2654" s="653"/>
      <c r="NKL2654" s="653"/>
      <c r="NKM2654" s="653"/>
      <c r="NKN2654" s="653"/>
      <c r="NKO2654" s="653"/>
      <c r="NKP2654" s="653"/>
      <c r="NKQ2654" s="653"/>
      <c r="NKR2654" s="653"/>
      <c r="NKS2654" s="653"/>
      <c r="NKT2654" s="653"/>
      <c r="NKU2654" s="653"/>
      <c r="NKV2654" s="653"/>
      <c r="NKW2654" s="653"/>
      <c r="NKX2654" s="653"/>
      <c r="NKY2654" s="653"/>
      <c r="NKZ2654" s="653"/>
      <c r="NLA2654" s="653"/>
      <c r="NLB2654" s="653"/>
      <c r="NLC2654" s="653"/>
      <c r="NLD2654" s="653"/>
      <c r="NLE2654" s="653"/>
      <c r="NLF2654" s="653"/>
      <c r="NLG2654" s="653"/>
      <c r="NLH2654" s="653"/>
      <c r="NLI2654" s="653"/>
      <c r="NLJ2654" s="653"/>
      <c r="NLK2654" s="653"/>
      <c r="NLL2654" s="653"/>
      <c r="NLM2654" s="653"/>
      <c r="NLN2654" s="653"/>
      <c r="NLO2654" s="653"/>
      <c r="NLP2654" s="653"/>
      <c r="NLQ2654" s="653"/>
      <c r="NLR2654" s="653"/>
      <c r="NLS2654" s="653"/>
      <c r="NLT2654" s="653"/>
      <c r="NLU2654" s="653"/>
      <c r="NLV2654" s="653"/>
      <c r="NLW2654" s="653"/>
      <c r="NLX2654" s="653"/>
      <c r="NLY2654" s="653"/>
      <c r="NLZ2654" s="653"/>
      <c r="NMA2654" s="653"/>
      <c r="NMB2654" s="653"/>
      <c r="NMC2654" s="653"/>
      <c r="NMD2654" s="653"/>
      <c r="NME2654" s="653"/>
      <c r="NMF2654" s="653"/>
      <c r="NMG2654" s="653"/>
      <c r="NMH2654" s="653"/>
      <c r="NMI2654" s="653"/>
      <c r="NMJ2654" s="653"/>
      <c r="NMK2654" s="653"/>
      <c r="NML2654" s="653"/>
      <c r="NMM2654" s="653"/>
      <c r="NMN2654" s="653"/>
      <c r="NMO2654" s="653"/>
      <c r="NMP2654" s="653"/>
      <c r="NMQ2654" s="653"/>
      <c r="NMR2654" s="653"/>
      <c r="NMS2654" s="653"/>
      <c r="NMT2654" s="653"/>
      <c r="NMU2654" s="653"/>
      <c r="NMV2654" s="653"/>
      <c r="NMW2654" s="653"/>
      <c r="NMX2654" s="653"/>
      <c r="NMY2654" s="653"/>
      <c r="NMZ2654" s="653"/>
      <c r="NNA2654" s="653"/>
      <c r="NNB2654" s="653"/>
      <c r="NNC2654" s="653"/>
      <c r="NND2654" s="653"/>
      <c r="NNE2654" s="653"/>
      <c r="NNF2654" s="653"/>
      <c r="NNG2654" s="653"/>
      <c r="NNH2654" s="653"/>
      <c r="NNI2654" s="653"/>
      <c r="NNJ2654" s="653"/>
      <c r="NNK2654" s="653"/>
      <c r="NNL2654" s="653"/>
      <c r="NNM2654" s="653"/>
      <c r="NNN2654" s="653"/>
      <c r="NNO2654" s="653"/>
      <c r="NNP2654" s="653"/>
      <c r="NNQ2654" s="653"/>
      <c r="NNR2654" s="653"/>
      <c r="NNS2654" s="653"/>
      <c r="NNT2654" s="653"/>
      <c r="NNU2654" s="653"/>
      <c r="NNV2654" s="653"/>
      <c r="NNW2654" s="653"/>
      <c r="NNX2654" s="653"/>
      <c r="NNY2654" s="653"/>
      <c r="NNZ2654" s="653"/>
      <c r="NOA2654" s="653"/>
      <c r="NOB2654" s="653"/>
      <c r="NOC2654" s="653"/>
      <c r="NOD2654" s="653"/>
      <c r="NOE2654" s="653"/>
      <c r="NOF2654" s="653"/>
      <c r="NOG2654" s="653"/>
      <c r="NOH2654" s="653"/>
      <c r="NOI2654" s="653"/>
      <c r="NOJ2654" s="653"/>
      <c r="NOK2654" s="653"/>
      <c r="NOL2654" s="653"/>
      <c r="NOM2654" s="653"/>
      <c r="NON2654" s="653"/>
      <c r="NOO2654" s="653"/>
      <c r="NOP2654" s="653"/>
      <c r="NOQ2654" s="653"/>
      <c r="NOR2654" s="653"/>
      <c r="NOS2654" s="653"/>
      <c r="NOT2654" s="653"/>
      <c r="NOU2654" s="653"/>
      <c r="NOV2654" s="653"/>
      <c r="NOW2654" s="653"/>
      <c r="NOX2654" s="653"/>
      <c r="NOY2654" s="653"/>
      <c r="NOZ2654" s="653"/>
      <c r="NPA2654" s="653"/>
      <c r="NPB2654" s="653"/>
      <c r="NPC2654" s="653"/>
      <c r="NPD2654" s="653"/>
      <c r="NPE2654" s="653"/>
      <c r="NPF2654" s="653"/>
      <c r="NPG2654" s="653"/>
      <c r="NPH2654" s="653"/>
      <c r="NPI2654" s="653"/>
      <c r="NPJ2654" s="653"/>
      <c r="NPK2654" s="653"/>
      <c r="NPL2654" s="653"/>
      <c r="NPM2654" s="653"/>
      <c r="NPN2654" s="653"/>
      <c r="NPO2654" s="653"/>
      <c r="NPP2654" s="653"/>
      <c r="NPQ2654" s="653"/>
      <c r="NPR2654" s="653"/>
      <c r="NPS2654" s="653"/>
      <c r="NPT2654" s="653"/>
      <c r="NPU2654" s="653"/>
      <c r="NPV2654" s="653"/>
      <c r="NPW2654" s="653"/>
      <c r="NPX2654" s="653"/>
      <c r="NPY2654" s="653"/>
      <c r="NPZ2654" s="653"/>
      <c r="NQA2654" s="653"/>
      <c r="NQB2654" s="653"/>
      <c r="NQC2654" s="653"/>
      <c r="NQD2654" s="653"/>
      <c r="NQE2654" s="653"/>
      <c r="NQF2654" s="653"/>
      <c r="NQG2654" s="653"/>
      <c r="NQH2654" s="653"/>
      <c r="NQI2654" s="653"/>
      <c r="NQJ2654" s="653"/>
      <c r="NQK2654" s="653"/>
      <c r="NQL2654" s="653"/>
      <c r="NQM2654" s="653"/>
      <c r="NQN2654" s="653"/>
      <c r="NQO2654" s="653"/>
      <c r="NQP2654" s="653"/>
      <c r="NQQ2654" s="653"/>
      <c r="NQR2654" s="653"/>
      <c r="NQS2654" s="653"/>
      <c r="NQT2654" s="653"/>
      <c r="NQU2654" s="653"/>
      <c r="NQV2654" s="653"/>
      <c r="NQW2654" s="653"/>
      <c r="NQX2654" s="653"/>
      <c r="NQY2654" s="653"/>
      <c r="NQZ2654" s="653"/>
      <c r="NRA2654" s="653"/>
      <c r="NRB2654" s="653"/>
      <c r="NRC2654" s="653"/>
      <c r="NRD2654" s="653"/>
      <c r="NRE2654" s="653"/>
      <c r="NRF2654" s="653"/>
      <c r="NRG2654" s="653"/>
      <c r="NRH2654" s="653"/>
      <c r="NRI2654" s="653"/>
      <c r="NRJ2654" s="653"/>
      <c r="NRK2654" s="653"/>
      <c r="NRL2654" s="653"/>
      <c r="NRM2654" s="653"/>
      <c r="NRN2654" s="653"/>
      <c r="NRO2654" s="653"/>
      <c r="NRP2654" s="653"/>
      <c r="NRQ2654" s="653"/>
      <c r="NRR2654" s="653"/>
      <c r="NRS2654" s="653"/>
      <c r="NRT2654" s="653"/>
      <c r="NRU2654" s="653"/>
      <c r="NRV2654" s="653"/>
      <c r="NRW2654" s="653"/>
      <c r="NRX2654" s="653"/>
      <c r="NRY2654" s="653"/>
      <c r="NRZ2654" s="653"/>
      <c r="NSA2654" s="653"/>
      <c r="NSB2654" s="653"/>
      <c r="NSC2654" s="653"/>
      <c r="NSD2654" s="653"/>
      <c r="NSE2654" s="653"/>
      <c r="NSF2654" s="653"/>
      <c r="NSG2654" s="653"/>
      <c r="NSH2654" s="653"/>
      <c r="NSI2654" s="653"/>
      <c r="NSJ2654" s="653"/>
      <c r="NSK2654" s="653"/>
      <c r="NSL2654" s="653"/>
      <c r="NSM2654" s="653"/>
      <c r="NSN2654" s="653"/>
      <c r="NSO2654" s="653"/>
      <c r="NSP2654" s="653"/>
      <c r="NSQ2654" s="653"/>
      <c r="NSR2654" s="653"/>
      <c r="NSS2654" s="653"/>
      <c r="NST2654" s="653"/>
      <c r="NSU2654" s="653"/>
      <c r="NSV2654" s="653"/>
      <c r="NSW2654" s="653"/>
      <c r="NSX2654" s="653"/>
      <c r="NSY2654" s="653"/>
      <c r="NSZ2654" s="653"/>
      <c r="NTA2654" s="653"/>
      <c r="NTB2654" s="653"/>
      <c r="NTC2654" s="653"/>
      <c r="NTD2654" s="653"/>
      <c r="NTE2654" s="653"/>
      <c r="NTF2654" s="653"/>
      <c r="NTG2654" s="653"/>
      <c r="NTH2654" s="653"/>
      <c r="NTI2654" s="653"/>
      <c r="NTJ2654" s="653"/>
      <c r="NTK2654" s="653"/>
      <c r="NTL2654" s="653"/>
      <c r="NTM2654" s="653"/>
      <c r="NTN2654" s="653"/>
      <c r="NTO2654" s="653"/>
      <c r="NTP2654" s="653"/>
      <c r="NTQ2654" s="653"/>
      <c r="NTR2654" s="653"/>
      <c r="NTS2654" s="653"/>
      <c r="NTT2654" s="653"/>
      <c r="NTU2654" s="653"/>
      <c r="NTV2654" s="653"/>
      <c r="NTW2654" s="653"/>
      <c r="NTX2654" s="653"/>
      <c r="NTY2654" s="653"/>
      <c r="NTZ2654" s="653"/>
      <c r="NUA2654" s="653"/>
      <c r="NUB2654" s="653"/>
      <c r="NUC2654" s="653"/>
      <c r="NUD2654" s="653"/>
      <c r="NUE2654" s="653"/>
      <c r="NUF2654" s="653"/>
      <c r="NUG2654" s="653"/>
      <c r="NUH2654" s="653"/>
      <c r="NUI2654" s="653"/>
      <c r="NUJ2654" s="653"/>
      <c r="NUK2654" s="653"/>
      <c r="NUL2654" s="653"/>
      <c r="NUM2654" s="653"/>
      <c r="NUN2654" s="653"/>
      <c r="NUO2654" s="653"/>
      <c r="NUP2654" s="653"/>
      <c r="NUQ2654" s="653"/>
      <c r="NUR2654" s="653"/>
      <c r="NUS2654" s="653"/>
      <c r="NUT2654" s="653"/>
      <c r="NUU2654" s="653"/>
      <c r="NUV2654" s="653"/>
      <c r="NUW2654" s="653"/>
      <c r="NUX2654" s="653"/>
      <c r="NUY2654" s="653"/>
      <c r="NUZ2654" s="653"/>
      <c r="NVA2654" s="653"/>
      <c r="NVB2654" s="653"/>
      <c r="NVC2654" s="653"/>
      <c r="NVD2654" s="653"/>
      <c r="NVE2654" s="653"/>
      <c r="NVF2654" s="653"/>
      <c r="NVG2654" s="653"/>
      <c r="NVH2654" s="653"/>
      <c r="NVI2654" s="653"/>
      <c r="NVJ2654" s="653"/>
      <c r="NVK2654" s="653"/>
      <c r="NVL2654" s="653"/>
      <c r="NVM2654" s="653"/>
      <c r="NVN2654" s="653"/>
      <c r="NVO2654" s="653"/>
      <c r="NVP2654" s="653"/>
      <c r="NVQ2654" s="653"/>
      <c r="NVR2654" s="653"/>
      <c r="NVS2654" s="653"/>
      <c r="NVT2654" s="653"/>
      <c r="NVU2654" s="653"/>
      <c r="NVV2654" s="653"/>
      <c r="NVW2654" s="653"/>
      <c r="NVX2654" s="653"/>
      <c r="NVY2654" s="653"/>
      <c r="NVZ2654" s="653"/>
      <c r="NWA2654" s="653"/>
      <c r="NWB2654" s="653"/>
      <c r="NWC2654" s="653"/>
      <c r="NWD2654" s="653"/>
      <c r="NWE2654" s="653"/>
      <c r="NWF2654" s="653"/>
      <c r="NWG2654" s="653"/>
      <c r="NWH2654" s="653"/>
      <c r="NWI2654" s="653"/>
      <c r="NWJ2654" s="653"/>
      <c r="NWK2654" s="653"/>
      <c r="NWL2654" s="653"/>
      <c r="NWM2654" s="653"/>
      <c r="NWN2654" s="653"/>
      <c r="NWO2654" s="653"/>
      <c r="NWP2654" s="653"/>
      <c r="NWQ2654" s="653"/>
      <c r="NWR2654" s="653"/>
      <c r="NWS2654" s="653"/>
      <c r="NWT2654" s="653"/>
      <c r="NWU2654" s="653"/>
      <c r="NWV2654" s="653"/>
      <c r="NWW2654" s="653"/>
      <c r="NWX2654" s="653"/>
      <c r="NWY2654" s="653"/>
      <c r="NWZ2654" s="653"/>
      <c r="NXA2654" s="653"/>
      <c r="NXB2654" s="653"/>
      <c r="NXC2654" s="653"/>
      <c r="NXD2654" s="653"/>
      <c r="NXE2654" s="653"/>
      <c r="NXF2654" s="653"/>
      <c r="NXG2654" s="653"/>
      <c r="NXH2654" s="653"/>
      <c r="NXI2654" s="653"/>
      <c r="NXJ2654" s="653"/>
      <c r="NXK2654" s="653"/>
      <c r="NXL2654" s="653"/>
      <c r="NXM2654" s="653"/>
      <c r="NXN2654" s="653"/>
      <c r="NXO2654" s="653"/>
      <c r="NXP2654" s="653"/>
      <c r="NXQ2654" s="653"/>
      <c r="NXR2654" s="653"/>
      <c r="NXS2654" s="653"/>
      <c r="NXT2654" s="653"/>
      <c r="NXU2654" s="653"/>
      <c r="NXV2654" s="653"/>
      <c r="NXW2654" s="653"/>
      <c r="NXX2654" s="653"/>
      <c r="NXY2654" s="653"/>
      <c r="NXZ2654" s="653"/>
      <c r="NYA2654" s="653"/>
      <c r="NYB2654" s="653"/>
      <c r="NYC2654" s="653"/>
      <c r="NYD2654" s="653"/>
      <c r="NYE2654" s="653"/>
      <c r="NYF2654" s="653"/>
      <c r="NYG2654" s="653"/>
      <c r="NYH2654" s="653"/>
      <c r="NYI2654" s="653"/>
      <c r="NYJ2654" s="653"/>
      <c r="NYK2654" s="653"/>
      <c r="NYL2654" s="653"/>
      <c r="NYM2654" s="653"/>
      <c r="NYN2654" s="653"/>
      <c r="NYO2654" s="653"/>
      <c r="NYP2654" s="653"/>
      <c r="NYQ2654" s="653"/>
      <c r="NYR2654" s="653"/>
      <c r="NYS2654" s="653"/>
      <c r="NYT2654" s="653"/>
      <c r="NYU2654" s="653"/>
      <c r="NYV2654" s="653"/>
      <c r="NYW2654" s="653"/>
      <c r="NYX2654" s="653"/>
      <c r="NYY2654" s="653"/>
      <c r="NYZ2654" s="653"/>
      <c r="NZA2654" s="653"/>
      <c r="NZB2654" s="653"/>
      <c r="NZC2654" s="653"/>
      <c r="NZD2654" s="653"/>
      <c r="NZE2654" s="653"/>
      <c r="NZF2654" s="653"/>
      <c r="NZG2654" s="653"/>
      <c r="NZH2654" s="653"/>
      <c r="NZI2654" s="653"/>
      <c r="NZJ2654" s="653"/>
      <c r="NZK2654" s="653"/>
      <c r="NZL2654" s="653"/>
      <c r="NZM2654" s="653"/>
      <c r="NZN2654" s="653"/>
      <c r="NZO2654" s="653"/>
      <c r="NZP2654" s="653"/>
      <c r="NZQ2654" s="653"/>
      <c r="NZR2654" s="653"/>
      <c r="NZS2654" s="653"/>
      <c r="NZT2654" s="653"/>
      <c r="NZU2654" s="653"/>
      <c r="NZV2654" s="653"/>
      <c r="NZW2654" s="653"/>
      <c r="NZX2654" s="653"/>
      <c r="NZY2654" s="653"/>
      <c r="NZZ2654" s="653"/>
      <c r="OAA2654" s="653"/>
      <c r="OAB2654" s="653"/>
      <c r="OAC2654" s="653"/>
      <c r="OAD2654" s="653"/>
      <c r="OAE2654" s="653"/>
      <c r="OAF2654" s="653"/>
      <c r="OAG2654" s="653"/>
      <c r="OAH2654" s="653"/>
      <c r="OAI2654" s="653"/>
      <c r="OAJ2654" s="653"/>
      <c r="OAK2654" s="653"/>
      <c r="OAL2654" s="653"/>
      <c r="OAM2654" s="653"/>
      <c r="OAN2654" s="653"/>
      <c r="OAO2654" s="653"/>
      <c r="OAP2654" s="653"/>
      <c r="OAQ2654" s="653"/>
      <c r="OAR2654" s="653"/>
      <c r="OAS2654" s="653"/>
      <c r="OAT2654" s="653"/>
      <c r="OAU2654" s="653"/>
      <c r="OAV2654" s="653"/>
      <c r="OAW2654" s="653"/>
      <c r="OAX2654" s="653"/>
      <c r="OAY2654" s="653"/>
      <c r="OAZ2654" s="653"/>
      <c r="OBA2654" s="653"/>
      <c r="OBB2654" s="653"/>
      <c r="OBC2654" s="653"/>
      <c r="OBD2654" s="653"/>
      <c r="OBE2654" s="653"/>
      <c r="OBF2654" s="653"/>
      <c r="OBG2654" s="653"/>
      <c r="OBH2654" s="653"/>
      <c r="OBI2654" s="653"/>
      <c r="OBJ2654" s="653"/>
      <c r="OBK2654" s="653"/>
      <c r="OBL2654" s="653"/>
      <c r="OBM2654" s="653"/>
      <c r="OBN2654" s="653"/>
      <c r="OBO2654" s="653"/>
      <c r="OBP2654" s="653"/>
      <c r="OBQ2654" s="653"/>
      <c r="OBR2654" s="653"/>
      <c r="OBS2654" s="653"/>
      <c r="OBT2654" s="653"/>
      <c r="OBU2654" s="653"/>
      <c r="OBV2654" s="653"/>
      <c r="OBW2654" s="653"/>
      <c r="OBX2654" s="653"/>
      <c r="OBY2654" s="653"/>
      <c r="OBZ2654" s="653"/>
      <c r="OCA2654" s="653"/>
      <c r="OCB2654" s="653"/>
      <c r="OCC2654" s="653"/>
      <c r="OCD2654" s="653"/>
      <c r="OCE2654" s="653"/>
      <c r="OCF2654" s="653"/>
      <c r="OCG2654" s="653"/>
      <c r="OCH2654" s="653"/>
      <c r="OCI2654" s="653"/>
      <c r="OCJ2654" s="653"/>
      <c r="OCK2654" s="653"/>
      <c r="OCL2654" s="653"/>
      <c r="OCM2654" s="653"/>
      <c r="OCN2654" s="653"/>
      <c r="OCO2654" s="653"/>
      <c r="OCP2654" s="653"/>
      <c r="OCQ2654" s="653"/>
      <c r="OCR2654" s="653"/>
      <c r="OCS2654" s="653"/>
      <c r="OCT2654" s="653"/>
      <c r="OCU2654" s="653"/>
      <c r="OCV2654" s="653"/>
      <c r="OCW2654" s="653"/>
      <c r="OCX2654" s="653"/>
      <c r="OCY2654" s="653"/>
      <c r="OCZ2654" s="653"/>
      <c r="ODA2654" s="653"/>
      <c r="ODB2654" s="653"/>
      <c r="ODC2654" s="653"/>
      <c r="ODD2654" s="653"/>
      <c r="ODE2654" s="653"/>
      <c r="ODF2654" s="653"/>
      <c r="ODG2654" s="653"/>
      <c r="ODH2654" s="653"/>
      <c r="ODI2654" s="653"/>
      <c r="ODJ2654" s="653"/>
      <c r="ODK2654" s="653"/>
      <c r="ODL2654" s="653"/>
      <c r="ODM2654" s="653"/>
      <c r="ODN2654" s="653"/>
      <c r="ODO2654" s="653"/>
      <c r="ODP2654" s="653"/>
      <c r="ODQ2654" s="653"/>
      <c r="ODR2654" s="653"/>
      <c r="ODS2654" s="653"/>
      <c r="ODT2654" s="653"/>
      <c r="ODU2654" s="653"/>
      <c r="ODV2654" s="653"/>
      <c r="ODW2654" s="653"/>
      <c r="ODX2654" s="653"/>
      <c r="ODY2654" s="653"/>
      <c r="ODZ2654" s="653"/>
      <c r="OEA2654" s="653"/>
      <c r="OEB2654" s="653"/>
      <c r="OEC2654" s="653"/>
      <c r="OED2654" s="653"/>
      <c r="OEE2654" s="653"/>
      <c r="OEF2654" s="653"/>
      <c r="OEG2654" s="653"/>
      <c r="OEH2654" s="653"/>
      <c r="OEI2654" s="653"/>
      <c r="OEJ2654" s="653"/>
      <c r="OEK2654" s="653"/>
      <c r="OEL2654" s="653"/>
      <c r="OEM2654" s="653"/>
      <c r="OEN2654" s="653"/>
      <c r="OEO2654" s="653"/>
      <c r="OEP2654" s="653"/>
      <c r="OEQ2654" s="653"/>
      <c r="OER2654" s="653"/>
      <c r="OES2654" s="653"/>
      <c r="OET2654" s="653"/>
      <c r="OEU2654" s="653"/>
      <c r="OEV2654" s="653"/>
      <c r="OEW2654" s="653"/>
      <c r="OEX2654" s="653"/>
      <c r="OEY2654" s="653"/>
      <c r="OEZ2654" s="653"/>
      <c r="OFA2654" s="653"/>
      <c r="OFB2654" s="653"/>
      <c r="OFC2654" s="653"/>
      <c r="OFD2654" s="653"/>
      <c r="OFE2654" s="653"/>
      <c r="OFF2654" s="653"/>
      <c r="OFG2654" s="653"/>
      <c r="OFH2654" s="653"/>
      <c r="OFI2654" s="653"/>
      <c r="OFJ2654" s="653"/>
      <c r="OFK2654" s="653"/>
      <c r="OFL2654" s="653"/>
      <c r="OFM2654" s="653"/>
      <c r="OFN2654" s="653"/>
      <c r="OFO2654" s="653"/>
      <c r="OFP2654" s="653"/>
      <c r="OFQ2654" s="653"/>
      <c r="OFR2654" s="653"/>
      <c r="OFS2654" s="653"/>
      <c r="OFT2654" s="653"/>
      <c r="OFU2654" s="653"/>
      <c r="OFV2654" s="653"/>
      <c r="OFW2654" s="653"/>
      <c r="OFX2654" s="653"/>
      <c r="OFY2654" s="653"/>
      <c r="OFZ2654" s="653"/>
      <c r="OGA2654" s="653"/>
      <c r="OGB2654" s="653"/>
      <c r="OGC2654" s="653"/>
      <c r="OGD2654" s="653"/>
      <c r="OGE2654" s="653"/>
      <c r="OGF2654" s="653"/>
      <c r="OGG2654" s="653"/>
      <c r="OGH2654" s="653"/>
      <c r="OGI2654" s="653"/>
      <c r="OGJ2654" s="653"/>
      <c r="OGK2654" s="653"/>
      <c r="OGL2654" s="653"/>
      <c r="OGM2654" s="653"/>
      <c r="OGN2654" s="653"/>
      <c r="OGO2654" s="653"/>
      <c r="OGP2654" s="653"/>
      <c r="OGQ2654" s="653"/>
      <c r="OGR2654" s="653"/>
      <c r="OGS2654" s="653"/>
      <c r="OGT2654" s="653"/>
      <c r="OGU2654" s="653"/>
      <c r="OGV2654" s="653"/>
      <c r="OGW2654" s="653"/>
      <c r="OGX2654" s="653"/>
      <c r="OGY2654" s="653"/>
      <c r="OGZ2654" s="653"/>
      <c r="OHA2654" s="653"/>
      <c r="OHB2654" s="653"/>
      <c r="OHC2654" s="653"/>
      <c r="OHD2654" s="653"/>
      <c r="OHE2654" s="653"/>
      <c r="OHF2654" s="653"/>
      <c r="OHG2654" s="653"/>
      <c r="OHH2654" s="653"/>
      <c r="OHI2654" s="653"/>
      <c r="OHJ2654" s="653"/>
      <c r="OHK2654" s="653"/>
      <c r="OHL2654" s="653"/>
      <c r="OHM2654" s="653"/>
      <c r="OHN2654" s="653"/>
      <c r="OHO2654" s="653"/>
      <c r="OHP2654" s="653"/>
      <c r="OHQ2654" s="653"/>
      <c r="OHR2654" s="653"/>
      <c r="OHS2654" s="653"/>
      <c r="OHT2654" s="653"/>
      <c r="OHU2654" s="653"/>
      <c r="OHV2654" s="653"/>
      <c r="OHW2654" s="653"/>
      <c r="OHX2654" s="653"/>
      <c r="OHY2654" s="653"/>
      <c r="OHZ2654" s="653"/>
      <c r="OIA2654" s="653"/>
      <c r="OIB2654" s="653"/>
      <c r="OIC2654" s="653"/>
      <c r="OID2654" s="653"/>
      <c r="OIE2654" s="653"/>
      <c r="OIF2654" s="653"/>
      <c r="OIG2654" s="653"/>
      <c r="OIH2654" s="653"/>
      <c r="OII2654" s="653"/>
      <c r="OIJ2654" s="653"/>
      <c r="OIK2654" s="653"/>
      <c r="OIL2654" s="653"/>
      <c r="OIM2654" s="653"/>
      <c r="OIN2654" s="653"/>
      <c r="OIO2654" s="653"/>
      <c r="OIP2654" s="653"/>
      <c r="OIQ2654" s="653"/>
      <c r="OIR2654" s="653"/>
      <c r="OIS2654" s="653"/>
      <c r="OIT2654" s="653"/>
      <c r="OIU2654" s="653"/>
      <c r="OIV2654" s="653"/>
      <c r="OIW2654" s="653"/>
      <c r="OIX2654" s="653"/>
      <c r="OIY2654" s="653"/>
      <c r="OIZ2654" s="653"/>
      <c r="OJA2654" s="653"/>
      <c r="OJB2654" s="653"/>
      <c r="OJC2654" s="653"/>
      <c r="OJD2654" s="653"/>
      <c r="OJE2654" s="653"/>
      <c r="OJF2654" s="653"/>
      <c r="OJG2654" s="653"/>
      <c r="OJH2654" s="653"/>
      <c r="OJI2654" s="653"/>
      <c r="OJJ2654" s="653"/>
      <c r="OJK2654" s="653"/>
      <c r="OJL2654" s="653"/>
      <c r="OJM2654" s="653"/>
      <c r="OJN2654" s="653"/>
      <c r="OJO2654" s="653"/>
      <c r="OJP2654" s="653"/>
      <c r="OJQ2654" s="653"/>
      <c r="OJR2654" s="653"/>
      <c r="OJS2654" s="653"/>
      <c r="OJT2654" s="653"/>
      <c r="OJU2654" s="653"/>
      <c r="OJV2654" s="653"/>
      <c r="OJW2654" s="653"/>
      <c r="OJX2654" s="653"/>
      <c r="OJY2654" s="653"/>
      <c r="OJZ2654" s="653"/>
      <c r="OKA2654" s="653"/>
      <c r="OKB2654" s="653"/>
      <c r="OKC2654" s="653"/>
      <c r="OKD2654" s="653"/>
      <c r="OKE2654" s="653"/>
      <c r="OKF2654" s="653"/>
      <c r="OKG2654" s="653"/>
      <c r="OKH2654" s="653"/>
      <c r="OKI2654" s="653"/>
      <c r="OKJ2654" s="653"/>
      <c r="OKK2654" s="653"/>
      <c r="OKL2654" s="653"/>
      <c r="OKM2654" s="653"/>
      <c r="OKN2654" s="653"/>
      <c r="OKO2654" s="653"/>
      <c r="OKP2654" s="653"/>
      <c r="OKQ2654" s="653"/>
      <c r="OKR2654" s="653"/>
      <c r="OKS2654" s="653"/>
      <c r="OKT2654" s="653"/>
      <c r="OKU2654" s="653"/>
      <c r="OKV2654" s="653"/>
      <c r="OKW2654" s="653"/>
      <c r="OKX2654" s="653"/>
      <c r="OKY2654" s="653"/>
      <c r="OKZ2654" s="653"/>
      <c r="OLA2654" s="653"/>
      <c r="OLB2654" s="653"/>
      <c r="OLC2654" s="653"/>
      <c r="OLD2654" s="653"/>
      <c r="OLE2654" s="653"/>
      <c r="OLF2654" s="653"/>
      <c r="OLG2654" s="653"/>
      <c r="OLH2654" s="653"/>
      <c r="OLI2654" s="653"/>
      <c r="OLJ2654" s="653"/>
      <c r="OLK2654" s="653"/>
      <c r="OLL2654" s="653"/>
      <c r="OLM2654" s="653"/>
      <c r="OLN2654" s="653"/>
      <c r="OLO2654" s="653"/>
      <c r="OLP2654" s="653"/>
      <c r="OLQ2654" s="653"/>
      <c r="OLR2654" s="653"/>
      <c r="OLS2654" s="653"/>
      <c r="OLT2654" s="653"/>
      <c r="OLU2654" s="653"/>
      <c r="OLV2654" s="653"/>
      <c r="OLW2654" s="653"/>
      <c r="OLX2654" s="653"/>
      <c r="OLY2654" s="653"/>
      <c r="OLZ2654" s="653"/>
      <c r="OMA2654" s="653"/>
      <c r="OMB2654" s="653"/>
      <c r="OMC2654" s="653"/>
      <c r="OMD2654" s="653"/>
      <c r="OME2654" s="653"/>
      <c r="OMF2654" s="653"/>
      <c r="OMG2654" s="653"/>
      <c r="OMH2654" s="653"/>
      <c r="OMI2654" s="653"/>
      <c r="OMJ2654" s="653"/>
      <c r="OMK2654" s="653"/>
      <c r="OML2654" s="653"/>
      <c r="OMM2654" s="653"/>
      <c r="OMN2654" s="653"/>
      <c r="OMO2654" s="653"/>
      <c r="OMP2654" s="653"/>
      <c r="OMQ2654" s="653"/>
      <c r="OMR2654" s="653"/>
      <c r="OMS2654" s="653"/>
      <c r="OMT2654" s="653"/>
      <c r="OMU2654" s="653"/>
      <c r="OMV2654" s="653"/>
      <c r="OMW2654" s="653"/>
      <c r="OMX2654" s="653"/>
      <c r="OMY2654" s="653"/>
      <c r="OMZ2654" s="653"/>
      <c r="ONA2654" s="653"/>
      <c r="ONB2654" s="653"/>
      <c r="ONC2654" s="653"/>
      <c r="OND2654" s="653"/>
      <c r="ONE2654" s="653"/>
      <c r="ONF2654" s="653"/>
      <c r="ONG2654" s="653"/>
      <c r="ONH2654" s="653"/>
      <c r="ONI2654" s="653"/>
      <c r="ONJ2654" s="653"/>
      <c r="ONK2654" s="653"/>
      <c r="ONL2654" s="653"/>
      <c r="ONM2654" s="653"/>
      <c r="ONN2654" s="653"/>
      <c r="ONO2654" s="653"/>
      <c r="ONP2654" s="653"/>
      <c r="ONQ2654" s="653"/>
      <c r="ONR2654" s="653"/>
      <c r="ONS2654" s="653"/>
      <c r="ONT2654" s="653"/>
      <c r="ONU2654" s="653"/>
      <c r="ONV2654" s="653"/>
      <c r="ONW2654" s="653"/>
      <c r="ONX2654" s="653"/>
      <c r="ONY2654" s="653"/>
      <c r="ONZ2654" s="653"/>
      <c r="OOA2654" s="653"/>
      <c r="OOB2654" s="653"/>
      <c r="OOC2654" s="653"/>
      <c r="OOD2654" s="653"/>
      <c r="OOE2654" s="653"/>
      <c r="OOF2654" s="653"/>
      <c r="OOG2654" s="653"/>
      <c r="OOH2654" s="653"/>
      <c r="OOI2654" s="653"/>
      <c r="OOJ2654" s="653"/>
      <c r="OOK2654" s="653"/>
      <c r="OOL2654" s="653"/>
      <c r="OOM2654" s="653"/>
      <c r="OON2654" s="653"/>
      <c r="OOO2654" s="653"/>
      <c r="OOP2654" s="653"/>
      <c r="OOQ2654" s="653"/>
      <c r="OOR2654" s="653"/>
      <c r="OOS2654" s="653"/>
      <c r="OOT2654" s="653"/>
      <c r="OOU2654" s="653"/>
      <c r="OOV2654" s="653"/>
      <c r="OOW2654" s="653"/>
      <c r="OOX2654" s="653"/>
      <c r="OOY2654" s="653"/>
      <c r="OOZ2654" s="653"/>
      <c r="OPA2654" s="653"/>
      <c r="OPB2654" s="653"/>
      <c r="OPC2654" s="653"/>
      <c r="OPD2654" s="653"/>
      <c r="OPE2654" s="653"/>
      <c r="OPF2654" s="653"/>
      <c r="OPG2654" s="653"/>
      <c r="OPH2654" s="653"/>
      <c r="OPI2654" s="653"/>
      <c r="OPJ2654" s="653"/>
      <c r="OPK2654" s="653"/>
      <c r="OPL2654" s="653"/>
      <c r="OPM2654" s="653"/>
      <c r="OPN2654" s="653"/>
      <c r="OPO2654" s="653"/>
      <c r="OPP2654" s="653"/>
      <c r="OPQ2654" s="653"/>
      <c r="OPR2654" s="653"/>
      <c r="OPS2654" s="653"/>
      <c r="OPT2654" s="653"/>
      <c r="OPU2654" s="653"/>
      <c r="OPV2654" s="653"/>
      <c r="OPW2654" s="653"/>
      <c r="OPX2654" s="653"/>
      <c r="OPY2654" s="653"/>
      <c r="OPZ2654" s="653"/>
      <c r="OQA2654" s="653"/>
      <c r="OQB2654" s="653"/>
      <c r="OQC2654" s="653"/>
      <c r="OQD2654" s="653"/>
      <c r="OQE2654" s="653"/>
      <c r="OQF2654" s="653"/>
      <c r="OQG2654" s="653"/>
      <c r="OQH2654" s="653"/>
      <c r="OQI2654" s="653"/>
      <c r="OQJ2654" s="653"/>
      <c r="OQK2654" s="653"/>
      <c r="OQL2654" s="653"/>
      <c r="OQM2654" s="653"/>
      <c r="OQN2654" s="653"/>
      <c r="OQO2654" s="653"/>
      <c r="OQP2654" s="653"/>
      <c r="OQQ2654" s="653"/>
      <c r="OQR2654" s="653"/>
      <c r="OQS2654" s="653"/>
      <c r="OQT2654" s="653"/>
      <c r="OQU2654" s="653"/>
      <c r="OQV2654" s="653"/>
      <c r="OQW2654" s="653"/>
      <c r="OQX2654" s="653"/>
      <c r="OQY2654" s="653"/>
      <c r="OQZ2654" s="653"/>
      <c r="ORA2654" s="653"/>
      <c r="ORB2654" s="653"/>
      <c r="ORC2654" s="653"/>
      <c r="ORD2654" s="653"/>
      <c r="ORE2654" s="653"/>
      <c r="ORF2654" s="653"/>
      <c r="ORG2654" s="653"/>
      <c r="ORH2654" s="653"/>
      <c r="ORI2654" s="653"/>
      <c r="ORJ2654" s="653"/>
      <c r="ORK2654" s="653"/>
      <c r="ORL2654" s="653"/>
      <c r="ORM2654" s="653"/>
      <c r="ORN2654" s="653"/>
      <c r="ORO2654" s="653"/>
      <c r="ORP2654" s="653"/>
      <c r="ORQ2654" s="653"/>
      <c r="ORR2654" s="653"/>
      <c r="ORS2654" s="653"/>
      <c r="ORT2654" s="653"/>
      <c r="ORU2654" s="653"/>
      <c r="ORV2654" s="653"/>
      <c r="ORW2654" s="653"/>
      <c r="ORX2654" s="653"/>
      <c r="ORY2654" s="653"/>
      <c r="ORZ2654" s="653"/>
      <c r="OSA2654" s="653"/>
      <c r="OSB2654" s="653"/>
      <c r="OSC2654" s="653"/>
      <c r="OSD2654" s="653"/>
      <c r="OSE2654" s="653"/>
      <c r="OSF2654" s="653"/>
      <c r="OSG2654" s="653"/>
      <c r="OSH2654" s="653"/>
      <c r="OSI2654" s="653"/>
      <c r="OSJ2654" s="653"/>
      <c r="OSK2654" s="653"/>
      <c r="OSL2654" s="653"/>
      <c r="OSM2654" s="653"/>
      <c r="OSN2654" s="653"/>
      <c r="OSO2654" s="653"/>
      <c r="OSP2654" s="653"/>
      <c r="OSQ2654" s="653"/>
      <c r="OSR2654" s="653"/>
      <c r="OSS2654" s="653"/>
      <c r="OST2654" s="653"/>
      <c r="OSU2654" s="653"/>
      <c r="OSV2654" s="653"/>
      <c r="OSW2654" s="653"/>
      <c r="OSX2654" s="653"/>
      <c r="OSY2654" s="653"/>
      <c r="OSZ2654" s="653"/>
      <c r="OTA2654" s="653"/>
      <c r="OTB2654" s="653"/>
      <c r="OTC2654" s="653"/>
      <c r="OTD2654" s="653"/>
      <c r="OTE2654" s="653"/>
      <c r="OTF2654" s="653"/>
      <c r="OTG2654" s="653"/>
      <c r="OTH2654" s="653"/>
      <c r="OTI2654" s="653"/>
      <c r="OTJ2654" s="653"/>
      <c r="OTK2654" s="653"/>
      <c r="OTL2654" s="653"/>
      <c r="OTM2654" s="653"/>
      <c r="OTN2654" s="653"/>
      <c r="OTO2654" s="653"/>
      <c r="OTP2654" s="653"/>
      <c r="OTQ2654" s="653"/>
      <c r="OTR2654" s="653"/>
      <c r="OTS2654" s="653"/>
      <c r="OTT2654" s="653"/>
      <c r="OTU2654" s="653"/>
      <c r="OTV2654" s="653"/>
      <c r="OTW2654" s="653"/>
      <c r="OTX2654" s="653"/>
      <c r="OTY2654" s="653"/>
      <c r="OTZ2654" s="653"/>
      <c r="OUA2654" s="653"/>
      <c r="OUB2654" s="653"/>
      <c r="OUC2654" s="653"/>
      <c r="OUD2654" s="653"/>
      <c r="OUE2654" s="653"/>
      <c r="OUF2654" s="653"/>
      <c r="OUG2654" s="653"/>
      <c r="OUH2654" s="653"/>
      <c r="OUI2654" s="653"/>
      <c r="OUJ2654" s="653"/>
      <c r="OUK2654" s="653"/>
      <c r="OUL2654" s="653"/>
      <c r="OUM2654" s="653"/>
      <c r="OUN2654" s="653"/>
      <c r="OUO2654" s="653"/>
      <c r="OUP2654" s="653"/>
      <c r="OUQ2654" s="653"/>
      <c r="OUR2654" s="653"/>
      <c r="OUS2654" s="653"/>
      <c r="OUT2654" s="653"/>
      <c r="OUU2654" s="653"/>
      <c r="OUV2654" s="653"/>
      <c r="OUW2654" s="653"/>
      <c r="OUX2654" s="653"/>
      <c r="OUY2654" s="653"/>
      <c r="OUZ2654" s="653"/>
      <c r="OVA2654" s="653"/>
      <c r="OVB2654" s="653"/>
      <c r="OVC2654" s="653"/>
      <c r="OVD2654" s="653"/>
      <c r="OVE2654" s="653"/>
      <c r="OVF2654" s="653"/>
      <c r="OVG2654" s="653"/>
      <c r="OVH2654" s="653"/>
      <c r="OVI2654" s="653"/>
      <c r="OVJ2654" s="653"/>
      <c r="OVK2654" s="653"/>
      <c r="OVL2654" s="653"/>
      <c r="OVM2654" s="653"/>
      <c r="OVN2654" s="653"/>
      <c r="OVO2654" s="653"/>
      <c r="OVP2654" s="653"/>
      <c r="OVQ2654" s="653"/>
      <c r="OVR2654" s="653"/>
      <c r="OVS2654" s="653"/>
      <c r="OVT2654" s="653"/>
      <c r="OVU2654" s="653"/>
      <c r="OVV2654" s="653"/>
      <c r="OVW2654" s="653"/>
      <c r="OVX2654" s="653"/>
      <c r="OVY2654" s="653"/>
      <c r="OVZ2654" s="653"/>
      <c r="OWA2654" s="653"/>
      <c r="OWB2654" s="653"/>
      <c r="OWC2654" s="653"/>
      <c r="OWD2654" s="653"/>
      <c r="OWE2654" s="653"/>
      <c r="OWF2654" s="653"/>
      <c r="OWG2654" s="653"/>
      <c r="OWH2654" s="653"/>
      <c r="OWI2654" s="653"/>
      <c r="OWJ2654" s="653"/>
      <c r="OWK2654" s="653"/>
      <c r="OWL2654" s="653"/>
      <c r="OWM2654" s="653"/>
      <c r="OWN2654" s="653"/>
      <c r="OWO2654" s="653"/>
      <c r="OWP2654" s="653"/>
      <c r="OWQ2654" s="653"/>
      <c r="OWR2654" s="653"/>
      <c r="OWS2654" s="653"/>
      <c r="OWT2654" s="653"/>
      <c r="OWU2654" s="653"/>
      <c r="OWV2654" s="653"/>
      <c r="OWW2654" s="653"/>
      <c r="OWX2654" s="653"/>
      <c r="OWY2654" s="653"/>
      <c r="OWZ2654" s="653"/>
      <c r="OXA2654" s="653"/>
      <c r="OXB2654" s="653"/>
      <c r="OXC2654" s="653"/>
      <c r="OXD2654" s="653"/>
      <c r="OXE2654" s="653"/>
      <c r="OXF2654" s="653"/>
      <c r="OXG2654" s="653"/>
      <c r="OXH2654" s="653"/>
      <c r="OXI2654" s="653"/>
      <c r="OXJ2654" s="653"/>
      <c r="OXK2654" s="653"/>
      <c r="OXL2654" s="653"/>
      <c r="OXM2654" s="653"/>
      <c r="OXN2654" s="653"/>
      <c r="OXO2654" s="653"/>
      <c r="OXP2654" s="653"/>
      <c r="OXQ2654" s="653"/>
      <c r="OXR2654" s="653"/>
      <c r="OXS2654" s="653"/>
      <c r="OXT2654" s="653"/>
      <c r="OXU2654" s="653"/>
      <c r="OXV2654" s="653"/>
      <c r="OXW2654" s="653"/>
      <c r="OXX2654" s="653"/>
      <c r="OXY2654" s="653"/>
      <c r="OXZ2654" s="653"/>
      <c r="OYA2654" s="653"/>
      <c r="OYB2654" s="653"/>
      <c r="OYC2654" s="653"/>
      <c r="OYD2654" s="653"/>
      <c r="OYE2654" s="653"/>
      <c r="OYF2654" s="653"/>
      <c r="OYG2654" s="653"/>
      <c r="OYH2654" s="653"/>
      <c r="OYI2654" s="653"/>
      <c r="OYJ2654" s="653"/>
      <c r="OYK2654" s="653"/>
      <c r="OYL2654" s="653"/>
      <c r="OYM2654" s="653"/>
      <c r="OYN2654" s="653"/>
      <c r="OYO2654" s="653"/>
      <c r="OYP2654" s="653"/>
      <c r="OYQ2654" s="653"/>
      <c r="OYR2654" s="653"/>
      <c r="OYS2654" s="653"/>
      <c r="OYT2654" s="653"/>
      <c r="OYU2654" s="653"/>
      <c r="OYV2654" s="653"/>
      <c r="OYW2654" s="653"/>
      <c r="OYX2654" s="653"/>
      <c r="OYY2654" s="653"/>
      <c r="OYZ2654" s="653"/>
      <c r="OZA2654" s="653"/>
      <c r="OZB2654" s="653"/>
      <c r="OZC2654" s="653"/>
      <c r="OZD2654" s="653"/>
      <c r="OZE2654" s="653"/>
      <c r="OZF2654" s="653"/>
      <c r="OZG2654" s="653"/>
      <c r="OZH2654" s="653"/>
      <c r="OZI2654" s="653"/>
      <c r="OZJ2654" s="653"/>
      <c r="OZK2654" s="653"/>
      <c r="OZL2654" s="653"/>
      <c r="OZM2654" s="653"/>
      <c r="OZN2654" s="653"/>
      <c r="OZO2654" s="653"/>
      <c r="OZP2654" s="653"/>
      <c r="OZQ2654" s="653"/>
      <c r="OZR2654" s="653"/>
      <c r="OZS2654" s="653"/>
      <c r="OZT2654" s="653"/>
      <c r="OZU2654" s="653"/>
      <c r="OZV2654" s="653"/>
      <c r="OZW2654" s="653"/>
      <c r="OZX2654" s="653"/>
      <c r="OZY2654" s="653"/>
      <c r="OZZ2654" s="653"/>
      <c r="PAA2654" s="653"/>
      <c r="PAB2654" s="653"/>
      <c r="PAC2654" s="653"/>
      <c r="PAD2654" s="653"/>
      <c r="PAE2654" s="653"/>
      <c r="PAF2654" s="653"/>
      <c r="PAG2654" s="653"/>
      <c r="PAH2654" s="653"/>
      <c r="PAI2654" s="653"/>
      <c r="PAJ2654" s="653"/>
      <c r="PAK2654" s="653"/>
      <c r="PAL2654" s="653"/>
      <c r="PAM2654" s="653"/>
      <c r="PAN2654" s="653"/>
      <c r="PAO2654" s="653"/>
      <c r="PAP2654" s="653"/>
      <c r="PAQ2654" s="653"/>
      <c r="PAR2654" s="653"/>
      <c r="PAS2654" s="653"/>
      <c r="PAT2654" s="653"/>
      <c r="PAU2654" s="653"/>
      <c r="PAV2654" s="653"/>
      <c r="PAW2654" s="653"/>
      <c r="PAX2654" s="653"/>
      <c r="PAY2654" s="653"/>
      <c r="PAZ2654" s="653"/>
      <c r="PBA2654" s="653"/>
      <c r="PBB2654" s="653"/>
      <c r="PBC2654" s="653"/>
      <c r="PBD2654" s="653"/>
      <c r="PBE2654" s="653"/>
      <c r="PBF2654" s="653"/>
      <c r="PBG2654" s="653"/>
      <c r="PBH2654" s="653"/>
      <c r="PBI2654" s="653"/>
      <c r="PBJ2654" s="653"/>
      <c r="PBK2654" s="653"/>
      <c r="PBL2654" s="653"/>
      <c r="PBM2654" s="653"/>
      <c r="PBN2654" s="653"/>
      <c r="PBO2654" s="653"/>
      <c r="PBP2654" s="653"/>
      <c r="PBQ2654" s="653"/>
      <c r="PBR2654" s="653"/>
      <c r="PBS2654" s="653"/>
      <c r="PBT2654" s="653"/>
      <c r="PBU2654" s="653"/>
      <c r="PBV2654" s="653"/>
      <c r="PBW2654" s="653"/>
      <c r="PBX2654" s="653"/>
      <c r="PBY2654" s="653"/>
      <c r="PBZ2654" s="653"/>
      <c r="PCA2654" s="653"/>
      <c r="PCB2654" s="653"/>
      <c r="PCC2654" s="653"/>
      <c r="PCD2654" s="653"/>
      <c r="PCE2654" s="653"/>
      <c r="PCF2654" s="653"/>
      <c r="PCG2654" s="653"/>
      <c r="PCH2654" s="653"/>
      <c r="PCI2654" s="653"/>
      <c r="PCJ2654" s="653"/>
      <c r="PCK2654" s="653"/>
      <c r="PCL2654" s="653"/>
      <c r="PCM2654" s="653"/>
      <c r="PCN2654" s="653"/>
      <c r="PCO2654" s="653"/>
      <c r="PCP2654" s="653"/>
      <c r="PCQ2654" s="653"/>
      <c r="PCR2654" s="653"/>
      <c r="PCS2654" s="653"/>
      <c r="PCT2654" s="653"/>
      <c r="PCU2654" s="653"/>
      <c r="PCV2654" s="653"/>
      <c r="PCW2654" s="653"/>
      <c r="PCX2654" s="653"/>
      <c r="PCY2654" s="653"/>
      <c r="PCZ2654" s="653"/>
      <c r="PDA2654" s="653"/>
      <c r="PDB2654" s="653"/>
      <c r="PDC2654" s="653"/>
      <c r="PDD2654" s="653"/>
      <c r="PDE2654" s="653"/>
      <c r="PDF2654" s="653"/>
      <c r="PDG2654" s="653"/>
      <c r="PDH2654" s="653"/>
      <c r="PDI2654" s="653"/>
      <c r="PDJ2654" s="653"/>
      <c r="PDK2654" s="653"/>
      <c r="PDL2654" s="653"/>
      <c r="PDM2654" s="653"/>
      <c r="PDN2654" s="653"/>
      <c r="PDO2654" s="653"/>
      <c r="PDP2654" s="653"/>
      <c r="PDQ2654" s="653"/>
      <c r="PDR2654" s="653"/>
      <c r="PDS2654" s="653"/>
      <c r="PDT2654" s="653"/>
      <c r="PDU2654" s="653"/>
      <c r="PDV2654" s="653"/>
      <c r="PDW2654" s="653"/>
      <c r="PDX2654" s="653"/>
      <c r="PDY2654" s="653"/>
      <c r="PDZ2654" s="653"/>
      <c r="PEA2654" s="653"/>
      <c r="PEB2654" s="653"/>
      <c r="PEC2654" s="653"/>
      <c r="PED2654" s="653"/>
      <c r="PEE2654" s="653"/>
      <c r="PEF2654" s="653"/>
      <c r="PEG2654" s="653"/>
      <c r="PEH2654" s="653"/>
      <c r="PEI2654" s="653"/>
      <c r="PEJ2654" s="653"/>
      <c r="PEK2654" s="653"/>
      <c r="PEL2654" s="653"/>
      <c r="PEM2654" s="653"/>
      <c r="PEN2654" s="653"/>
      <c r="PEO2654" s="653"/>
      <c r="PEP2654" s="653"/>
      <c r="PEQ2654" s="653"/>
      <c r="PER2654" s="653"/>
      <c r="PES2654" s="653"/>
      <c r="PET2654" s="653"/>
      <c r="PEU2654" s="653"/>
      <c r="PEV2654" s="653"/>
      <c r="PEW2654" s="653"/>
      <c r="PEX2654" s="653"/>
      <c r="PEY2654" s="653"/>
      <c r="PEZ2654" s="653"/>
      <c r="PFA2654" s="653"/>
      <c r="PFB2654" s="653"/>
      <c r="PFC2654" s="653"/>
      <c r="PFD2654" s="653"/>
      <c r="PFE2654" s="653"/>
      <c r="PFF2654" s="653"/>
      <c r="PFG2654" s="653"/>
      <c r="PFH2654" s="653"/>
      <c r="PFI2654" s="653"/>
      <c r="PFJ2654" s="653"/>
      <c r="PFK2654" s="653"/>
      <c r="PFL2654" s="653"/>
      <c r="PFM2654" s="653"/>
      <c r="PFN2654" s="653"/>
      <c r="PFO2654" s="653"/>
      <c r="PFP2654" s="653"/>
      <c r="PFQ2654" s="653"/>
      <c r="PFR2654" s="653"/>
      <c r="PFS2654" s="653"/>
      <c r="PFT2654" s="653"/>
      <c r="PFU2654" s="653"/>
      <c r="PFV2654" s="653"/>
      <c r="PFW2654" s="653"/>
      <c r="PFX2654" s="653"/>
      <c r="PFY2654" s="653"/>
      <c r="PFZ2654" s="653"/>
      <c r="PGA2654" s="653"/>
      <c r="PGB2654" s="653"/>
      <c r="PGC2654" s="653"/>
      <c r="PGD2654" s="653"/>
      <c r="PGE2654" s="653"/>
      <c r="PGF2654" s="653"/>
      <c r="PGG2654" s="653"/>
      <c r="PGH2654" s="653"/>
      <c r="PGI2654" s="653"/>
      <c r="PGJ2654" s="653"/>
      <c r="PGK2654" s="653"/>
      <c r="PGL2654" s="653"/>
      <c r="PGM2654" s="653"/>
      <c r="PGN2654" s="653"/>
      <c r="PGO2654" s="653"/>
      <c r="PGP2654" s="653"/>
      <c r="PGQ2654" s="653"/>
      <c r="PGR2654" s="653"/>
      <c r="PGS2654" s="653"/>
      <c r="PGT2654" s="653"/>
      <c r="PGU2654" s="653"/>
      <c r="PGV2654" s="653"/>
      <c r="PGW2654" s="653"/>
      <c r="PGX2654" s="653"/>
      <c r="PGY2654" s="653"/>
      <c r="PGZ2654" s="653"/>
      <c r="PHA2654" s="653"/>
      <c r="PHB2654" s="653"/>
      <c r="PHC2654" s="653"/>
      <c r="PHD2654" s="653"/>
      <c r="PHE2654" s="653"/>
      <c r="PHF2654" s="653"/>
      <c r="PHG2654" s="653"/>
      <c r="PHH2654" s="653"/>
      <c r="PHI2654" s="653"/>
      <c r="PHJ2654" s="653"/>
      <c r="PHK2654" s="653"/>
      <c r="PHL2654" s="653"/>
      <c r="PHM2654" s="653"/>
      <c r="PHN2654" s="653"/>
      <c r="PHO2654" s="653"/>
      <c r="PHP2654" s="653"/>
      <c r="PHQ2654" s="653"/>
      <c r="PHR2654" s="653"/>
      <c r="PHS2654" s="653"/>
      <c r="PHT2654" s="653"/>
      <c r="PHU2654" s="653"/>
      <c r="PHV2654" s="653"/>
      <c r="PHW2654" s="653"/>
      <c r="PHX2654" s="653"/>
      <c r="PHY2654" s="653"/>
      <c r="PHZ2654" s="653"/>
      <c r="PIA2654" s="653"/>
      <c r="PIB2654" s="653"/>
      <c r="PIC2654" s="653"/>
      <c r="PID2654" s="653"/>
      <c r="PIE2654" s="653"/>
      <c r="PIF2654" s="653"/>
      <c r="PIG2654" s="653"/>
      <c r="PIH2654" s="653"/>
      <c r="PII2654" s="653"/>
      <c r="PIJ2654" s="653"/>
      <c r="PIK2654" s="653"/>
      <c r="PIL2654" s="653"/>
      <c r="PIM2654" s="653"/>
      <c r="PIN2654" s="653"/>
      <c r="PIO2654" s="653"/>
      <c r="PIP2654" s="653"/>
      <c r="PIQ2654" s="653"/>
      <c r="PIR2654" s="653"/>
      <c r="PIS2654" s="653"/>
      <c r="PIT2654" s="653"/>
      <c r="PIU2654" s="653"/>
      <c r="PIV2654" s="653"/>
      <c r="PIW2654" s="653"/>
      <c r="PIX2654" s="653"/>
      <c r="PIY2654" s="653"/>
      <c r="PIZ2654" s="653"/>
      <c r="PJA2654" s="653"/>
      <c r="PJB2654" s="653"/>
      <c r="PJC2654" s="653"/>
      <c r="PJD2654" s="653"/>
      <c r="PJE2654" s="653"/>
      <c r="PJF2654" s="653"/>
      <c r="PJG2654" s="653"/>
      <c r="PJH2654" s="653"/>
      <c r="PJI2654" s="653"/>
      <c r="PJJ2654" s="653"/>
      <c r="PJK2654" s="653"/>
      <c r="PJL2654" s="653"/>
      <c r="PJM2654" s="653"/>
      <c r="PJN2654" s="653"/>
      <c r="PJO2654" s="653"/>
      <c r="PJP2654" s="653"/>
      <c r="PJQ2654" s="653"/>
      <c r="PJR2654" s="653"/>
      <c r="PJS2654" s="653"/>
      <c r="PJT2654" s="653"/>
      <c r="PJU2654" s="653"/>
      <c r="PJV2654" s="653"/>
      <c r="PJW2654" s="653"/>
      <c r="PJX2654" s="653"/>
      <c r="PJY2654" s="653"/>
      <c r="PJZ2654" s="653"/>
      <c r="PKA2654" s="653"/>
      <c r="PKB2654" s="653"/>
      <c r="PKC2654" s="653"/>
      <c r="PKD2654" s="653"/>
      <c r="PKE2654" s="653"/>
      <c r="PKF2654" s="653"/>
      <c r="PKG2654" s="653"/>
      <c r="PKH2654" s="653"/>
      <c r="PKI2654" s="653"/>
      <c r="PKJ2654" s="653"/>
      <c r="PKK2654" s="653"/>
      <c r="PKL2654" s="653"/>
      <c r="PKM2654" s="653"/>
      <c r="PKN2654" s="653"/>
      <c r="PKO2654" s="653"/>
      <c r="PKP2654" s="653"/>
      <c r="PKQ2654" s="653"/>
      <c r="PKR2654" s="653"/>
      <c r="PKS2654" s="653"/>
      <c r="PKT2654" s="653"/>
      <c r="PKU2654" s="653"/>
      <c r="PKV2654" s="653"/>
      <c r="PKW2654" s="653"/>
      <c r="PKX2654" s="653"/>
      <c r="PKY2654" s="653"/>
      <c r="PKZ2654" s="653"/>
      <c r="PLA2654" s="653"/>
      <c r="PLB2654" s="653"/>
      <c r="PLC2654" s="653"/>
      <c r="PLD2654" s="653"/>
      <c r="PLE2654" s="653"/>
      <c r="PLF2654" s="653"/>
      <c r="PLG2654" s="653"/>
      <c r="PLH2654" s="653"/>
      <c r="PLI2654" s="653"/>
      <c r="PLJ2654" s="653"/>
      <c r="PLK2654" s="653"/>
      <c r="PLL2654" s="653"/>
      <c r="PLM2654" s="653"/>
      <c r="PLN2654" s="653"/>
      <c r="PLO2654" s="653"/>
      <c r="PLP2654" s="653"/>
      <c r="PLQ2654" s="653"/>
      <c r="PLR2654" s="653"/>
      <c r="PLS2654" s="653"/>
      <c r="PLT2654" s="653"/>
      <c r="PLU2654" s="653"/>
      <c r="PLV2654" s="653"/>
      <c r="PLW2654" s="653"/>
      <c r="PLX2654" s="653"/>
      <c r="PLY2654" s="653"/>
      <c r="PLZ2654" s="653"/>
      <c r="PMA2654" s="653"/>
      <c r="PMB2654" s="653"/>
      <c r="PMC2654" s="653"/>
      <c r="PMD2654" s="653"/>
      <c r="PME2654" s="653"/>
      <c r="PMF2654" s="653"/>
      <c r="PMG2654" s="653"/>
      <c r="PMH2654" s="653"/>
      <c r="PMI2654" s="653"/>
      <c r="PMJ2654" s="653"/>
      <c r="PMK2654" s="653"/>
      <c r="PML2654" s="653"/>
      <c r="PMM2654" s="653"/>
      <c r="PMN2654" s="653"/>
      <c r="PMO2654" s="653"/>
      <c r="PMP2654" s="653"/>
      <c r="PMQ2654" s="653"/>
      <c r="PMR2654" s="653"/>
      <c r="PMS2654" s="653"/>
      <c r="PMT2654" s="653"/>
      <c r="PMU2654" s="653"/>
      <c r="PMV2654" s="653"/>
      <c r="PMW2654" s="653"/>
      <c r="PMX2654" s="653"/>
      <c r="PMY2654" s="653"/>
      <c r="PMZ2654" s="653"/>
      <c r="PNA2654" s="653"/>
      <c r="PNB2654" s="653"/>
      <c r="PNC2654" s="653"/>
      <c r="PND2654" s="653"/>
      <c r="PNE2654" s="653"/>
      <c r="PNF2654" s="653"/>
      <c r="PNG2654" s="653"/>
      <c r="PNH2654" s="653"/>
      <c r="PNI2654" s="653"/>
      <c r="PNJ2654" s="653"/>
      <c r="PNK2654" s="653"/>
      <c r="PNL2654" s="653"/>
      <c r="PNM2654" s="653"/>
      <c r="PNN2654" s="653"/>
      <c r="PNO2654" s="653"/>
      <c r="PNP2654" s="653"/>
      <c r="PNQ2654" s="653"/>
      <c r="PNR2654" s="653"/>
      <c r="PNS2654" s="653"/>
      <c r="PNT2654" s="653"/>
      <c r="PNU2654" s="653"/>
      <c r="PNV2654" s="653"/>
      <c r="PNW2654" s="653"/>
      <c r="PNX2654" s="653"/>
      <c r="PNY2654" s="653"/>
      <c r="PNZ2654" s="653"/>
      <c r="POA2654" s="653"/>
      <c r="POB2654" s="653"/>
      <c r="POC2654" s="653"/>
      <c r="POD2654" s="653"/>
      <c r="POE2654" s="653"/>
      <c r="POF2654" s="653"/>
      <c r="POG2654" s="653"/>
      <c r="POH2654" s="653"/>
      <c r="POI2654" s="653"/>
      <c r="POJ2654" s="653"/>
      <c r="POK2654" s="653"/>
      <c r="POL2654" s="653"/>
      <c r="POM2654" s="653"/>
      <c r="PON2654" s="653"/>
      <c r="POO2654" s="653"/>
      <c r="POP2654" s="653"/>
      <c r="POQ2654" s="653"/>
      <c r="POR2654" s="653"/>
      <c r="POS2654" s="653"/>
      <c r="POT2654" s="653"/>
      <c r="POU2654" s="653"/>
      <c r="POV2654" s="653"/>
      <c r="POW2654" s="653"/>
      <c r="POX2654" s="653"/>
      <c r="POY2654" s="653"/>
      <c r="POZ2654" s="653"/>
      <c r="PPA2654" s="653"/>
      <c r="PPB2654" s="653"/>
      <c r="PPC2654" s="653"/>
      <c r="PPD2654" s="653"/>
      <c r="PPE2654" s="653"/>
      <c r="PPF2654" s="653"/>
      <c r="PPG2654" s="653"/>
      <c r="PPH2654" s="653"/>
      <c r="PPI2654" s="653"/>
      <c r="PPJ2654" s="653"/>
      <c r="PPK2654" s="653"/>
      <c r="PPL2654" s="653"/>
      <c r="PPM2654" s="653"/>
      <c r="PPN2654" s="653"/>
      <c r="PPO2654" s="653"/>
      <c r="PPP2654" s="653"/>
      <c r="PPQ2654" s="653"/>
      <c r="PPR2654" s="653"/>
      <c r="PPS2654" s="653"/>
      <c r="PPT2654" s="653"/>
      <c r="PPU2654" s="653"/>
      <c r="PPV2654" s="653"/>
      <c r="PPW2654" s="653"/>
      <c r="PPX2654" s="653"/>
      <c r="PPY2654" s="653"/>
      <c r="PPZ2654" s="653"/>
      <c r="PQA2654" s="653"/>
      <c r="PQB2654" s="653"/>
      <c r="PQC2654" s="653"/>
      <c r="PQD2654" s="653"/>
      <c r="PQE2654" s="653"/>
      <c r="PQF2654" s="653"/>
      <c r="PQG2654" s="653"/>
      <c r="PQH2654" s="653"/>
      <c r="PQI2654" s="653"/>
      <c r="PQJ2654" s="653"/>
      <c r="PQK2654" s="653"/>
      <c r="PQL2654" s="653"/>
      <c r="PQM2654" s="653"/>
      <c r="PQN2654" s="653"/>
      <c r="PQO2654" s="653"/>
      <c r="PQP2654" s="653"/>
      <c r="PQQ2654" s="653"/>
      <c r="PQR2654" s="653"/>
      <c r="PQS2654" s="653"/>
      <c r="PQT2654" s="653"/>
      <c r="PQU2654" s="653"/>
      <c r="PQV2654" s="653"/>
      <c r="PQW2654" s="653"/>
      <c r="PQX2654" s="653"/>
      <c r="PQY2654" s="653"/>
      <c r="PQZ2654" s="653"/>
      <c r="PRA2654" s="653"/>
      <c r="PRB2654" s="653"/>
      <c r="PRC2654" s="653"/>
      <c r="PRD2654" s="653"/>
      <c r="PRE2654" s="653"/>
      <c r="PRF2654" s="653"/>
      <c r="PRG2654" s="653"/>
      <c r="PRH2654" s="653"/>
      <c r="PRI2654" s="653"/>
      <c r="PRJ2654" s="653"/>
      <c r="PRK2654" s="653"/>
      <c r="PRL2654" s="653"/>
      <c r="PRM2654" s="653"/>
      <c r="PRN2654" s="653"/>
      <c r="PRO2654" s="653"/>
      <c r="PRP2654" s="653"/>
      <c r="PRQ2654" s="653"/>
      <c r="PRR2654" s="653"/>
      <c r="PRS2654" s="653"/>
      <c r="PRT2654" s="653"/>
      <c r="PRU2654" s="653"/>
      <c r="PRV2654" s="653"/>
      <c r="PRW2654" s="653"/>
      <c r="PRX2654" s="653"/>
      <c r="PRY2654" s="653"/>
      <c r="PRZ2654" s="653"/>
      <c r="PSA2654" s="653"/>
      <c r="PSB2654" s="653"/>
      <c r="PSC2654" s="653"/>
      <c r="PSD2654" s="653"/>
      <c r="PSE2654" s="653"/>
      <c r="PSF2654" s="653"/>
      <c r="PSG2654" s="653"/>
      <c r="PSH2654" s="653"/>
      <c r="PSI2654" s="653"/>
      <c r="PSJ2654" s="653"/>
      <c r="PSK2654" s="653"/>
      <c r="PSL2654" s="653"/>
      <c r="PSM2654" s="653"/>
      <c r="PSN2654" s="653"/>
      <c r="PSO2654" s="653"/>
      <c r="PSP2654" s="653"/>
      <c r="PSQ2654" s="653"/>
      <c r="PSR2654" s="653"/>
      <c r="PSS2654" s="653"/>
      <c r="PST2654" s="653"/>
      <c r="PSU2654" s="653"/>
      <c r="PSV2654" s="653"/>
      <c r="PSW2654" s="653"/>
      <c r="PSX2654" s="653"/>
      <c r="PSY2654" s="653"/>
      <c r="PSZ2654" s="653"/>
      <c r="PTA2654" s="653"/>
      <c r="PTB2654" s="653"/>
      <c r="PTC2654" s="653"/>
      <c r="PTD2654" s="653"/>
      <c r="PTE2654" s="653"/>
      <c r="PTF2654" s="653"/>
      <c r="PTG2654" s="653"/>
      <c r="PTH2654" s="653"/>
      <c r="PTI2654" s="653"/>
      <c r="PTJ2654" s="653"/>
      <c r="PTK2654" s="653"/>
      <c r="PTL2654" s="653"/>
      <c r="PTM2654" s="653"/>
      <c r="PTN2654" s="653"/>
      <c r="PTO2654" s="653"/>
      <c r="PTP2654" s="653"/>
      <c r="PTQ2654" s="653"/>
      <c r="PTR2654" s="653"/>
      <c r="PTS2654" s="653"/>
      <c r="PTT2654" s="653"/>
      <c r="PTU2654" s="653"/>
      <c r="PTV2654" s="653"/>
      <c r="PTW2654" s="653"/>
      <c r="PTX2654" s="653"/>
      <c r="PTY2654" s="653"/>
      <c r="PTZ2654" s="653"/>
      <c r="PUA2654" s="653"/>
      <c r="PUB2654" s="653"/>
      <c r="PUC2654" s="653"/>
      <c r="PUD2654" s="653"/>
      <c r="PUE2654" s="653"/>
      <c r="PUF2654" s="653"/>
      <c r="PUG2654" s="653"/>
      <c r="PUH2654" s="653"/>
      <c r="PUI2654" s="653"/>
      <c r="PUJ2654" s="653"/>
      <c r="PUK2654" s="653"/>
      <c r="PUL2654" s="653"/>
      <c r="PUM2654" s="653"/>
      <c r="PUN2654" s="653"/>
      <c r="PUO2654" s="653"/>
      <c r="PUP2654" s="653"/>
      <c r="PUQ2654" s="653"/>
      <c r="PUR2654" s="653"/>
      <c r="PUS2654" s="653"/>
      <c r="PUT2654" s="653"/>
      <c r="PUU2654" s="653"/>
      <c r="PUV2654" s="653"/>
      <c r="PUW2654" s="653"/>
      <c r="PUX2654" s="653"/>
      <c r="PUY2654" s="653"/>
      <c r="PUZ2654" s="653"/>
      <c r="PVA2654" s="653"/>
      <c r="PVB2654" s="653"/>
      <c r="PVC2654" s="653"/>
      <c r="PVD2654" s="653"/>
      <c r="PVE2654" s="653"/>
      <c r="PVF2654" s="653"/>
      <c r="PVG2654" s="653"/>
      <c r="PVH2654" s="653"/>
      <c r="PVI2654" s="653"/>
      <c r="PVJ2654" s="653"/>
      <c r="PVK2654" s="653"/>
      <c r="PVL2654" s="653"/>
      <c r="PVM2654" s="653"/>
      <c r="PVN2654" s="653"/>
      <c r="PVO2654" s="653"/>
      <c r="PVP2654" s="653"/>
      <c r="PVQ2654" s="653"/>
      <c r="PVR2654" s="653"/>
      <c r="PVS2654" s="653"/>
      <c r="PVT2654" s="653"/>
      <c r="PVU2654" s="653"/>
      <c r="PVV2654" s="653"/>
      <c r="PVW2654" s="653"/>
      <c r="PVX2654" s="653"/>
      <c r="PVY2654" s="653"/>
      <c r="PVZ2654" s="653"/>
      <c r="PWA2654" s="653"/>
      <c r="PWB2654" s="653"/>
      <c r="PWC2654" s="653"/>
      <c r="PWD2654" s="653"/>
      <c r="PWE2654" s="653"/>
      <c r="PWF2654" s="653"/>
      <c r="PWG2654" s="653"/>
      <c r="PWH2654" s="653"/>
      <c r="PWI2654" s="653"/>
      <c r="PWJ2654" s="653"/>
      <c r="PWK2654" s="653"/>
      <c r="PWL2654" s="653"/>
      <c r="PWM2654" s="653"/>
      <c r="PWN2654" s="653"/>
      <c r="PWO2654" s="653"/>
      <c r="PWP2654" s="653"/>
      <c r="PWQ2654" s="653"/>
      <c r="PWR2654" s="653"/>
      <c r="PWS2654" s="653"/>
      <c r="PWT2654" s="653"/>
      <c r="PWU2654" s="653"/>
      <c r="PWV2654" s="653"/>
      <c r="PWW2654" s="653"/>
      <c r="PWX2654" s="653"/>
      <c r="PWY2654" s="653"/>
      <c r="PWZ2654" s="653"/>
      <c r="PXA2654" s="653"/>
      <c r="PXB2654" s="653"/>
      <c r="PXC2654" s="653"/>
      <c r="PXD2654" s="653"/>
      <c r="PXE2654" s="653"/>
      <c r="PXF2654" s="653"/>
      <c r="PXG2654" s="653"/>
      <c r="PXH2654" s="653"/>
      <c r="PXI2654" s="653"/>
      <c r="PXJ2654" s="653"/>
      <c r="PXK2654" s="653"/>
      <c r="PXL2654" s="653"/>
      <c r="PXM2654" s="653"/>
      <c r="PXN2654" s="653"/>
      <c r="PXO2654" s="653"/>
      <c r="PXP2654" s="653"/>
      <c r="PXQ2654" s="653"/>
      <c r="PXR2654" s="653"/>
      <c r="PXS2654" s="653"/>
      <c r="PXT2654" s="653"/>
      <c r="PXU2654" s="653"/>
      <c r="PXV2654" s="653"/>
      <c r="PXW2654" s="653"/>
      <c r="PXX2654" s="653"/>
      <c r="PXY2654" s="653"/>
      <c r="PXZ2654" s="653"/>
      <c r="PYA2654" s="653"/>
      <c r="PYB2654" s="653"/>
      <c r="PYC2654" s="653"/>
      <c r="PYD2654" s="653"/>
      <c r="PYE2654" s="653"/>
      <c r="PYF2654" s="653"/>
      <c r="PYG2654" s="653"/>
      <c r="PYH2654" s="653"/>
      <c r="PYI2654" s="653"/>
      <c r="PYJ2654" s="653"/>
      <c r="PYK2654" s="653"/>
      <c r="PYL2654" s="653"/>
      <c r="PYM2654" s="653"/>
      <c r="PYN2654" s="653"/>
      <c r="PYO2654" s="653"/>
      <c r="PYP2654" s="653"/>
      <c r="PYQ2654" s="653"/>
      <c r="PYR2654" s="653"/>
      <c r="PYS2654" s="653"/>
      <c r="PYT2654" s="653"/>
      <c r="PYU2654" s="653"/>
      <c r="PYV2654" s="653"/>
      <c r="PYW2654" s="653"/>
      <c r="PYX2654" s="653"/>
      <c r="PYY2654" s="653"/>
      <c r="PYZ2654" s="653"/>
      <c r="PZA2654" s="653"/>
      <c r="PZB2654" s="653"/>
      <c r="PZC2654" s="653"/>
      <c r="PZD2654" s="653"/>
      <c r="PZE2654" s="653"/>
      <c r="PZF2654" s="653"/>
      <c r="PZG2654" s="653"/>
      <c r="PZH2654" s="653"/>
      <c r="PZI2654" s="653"/>
      <c r="PZJ2654" s="653"/>
      <c r="PZK2654" s="653"/>
      <c r="PZL2654" s="653"/>
      <c r="PZM2654" s="653"/>
      <c r="PZN2654" s="653"/>
      <c r="PZO2654" s="653"/>
      <c r="PZP2654" s="653"/>
      <c r="PZQ2654" s="653"/>
      <c r="PZR2654" s="653"/>
      <c r="PZS2654" s="653"/>
      <c r="PZT2654" s="653"/>
      <c r="PZU2654" s="653"/>
      <c r="PZV2654" s="653"/>
      <c r="PZW2654" s="653"/>
      <c r="PZX2654" s="653"/>
      <c r="PZY2654" s="653"/>
      <c r="PZZ2654" s="653"/>
      <c r="QAA2654" s="653"/>
      <c r="QAB2654" s="653"/>
      <c r="QAC2654" s="653"/>
      <c r="QAD2654" s="653"/>
      <c r="QAE2654" s="653"/>
      <c r="QAF2654" s="653"/>
      <c r="QAG2654" s="653"/>
      <c r="QAH2654" s="653"/>
      <c r="QAI2654" s="653"/>
      <c r="QAJ2654" s="653"/>
      <c r="QAK2654" s="653"/>
      <c r="QAL2654" s="653"/>
      <c r="QAM2654" s="653"/>
      <c r="QAN2654" s="653"/>
      <c r="QAO2654" s="653"/>
      <c r="QAP2654" s="653"/>
      <c r="QAQ2654" s="653"/>
      <c r="QAR2654" s="653"/>
      <c r="QAS2654" s="653"/>
      <c r="QAT2654" s="653"/>
      <c r="QAU2654" s="653"/>
      <c r="QAV2654" s="653"/>
      <c r="QAW2654" s="653"/>
      <c r="QAX2654" s="653"/>
      <c r="QAY2654" s="653"/>
      <c r="QAZ2654" s="653"/>
      <c r="QBA2654" s="653"/>
      <c r="QBB2654" s="653"/>
      <c r="QBC2654" s="653"/>
      <c r="QBD2654" s="653"/>
      <c r="QBE2654" s="653"/>
      <c r="QBF2654" s="653"/>
      <c r="QBG2654" s="653"/>
      <c r="QBH2654" s="653"/>
      <c r="QBI2654" s="653"/>
      <c r="QBJ2654" s="653"/>
      <c r="QBK2654" s="653"/>
      <c r="QBL2654" s="653"/>
      <c r="QBM2654" s="653"/>
      <c r="QBN2654" s="653"/>
      <c r="QBO2654" s="653"/>
      <c r="QBP2654" s="653"/>
      <c r="QBQ2654" s="653"/>
      <c r="QBR2654" s="653"/>
      <c r="QBS2654" s="653"/>
      <c r="QBT2654" s="653"/>
      <c r="QBU2654" s="653"/>
      <c r="QBV2654" s="653"/>
      <c r="QBW2654" s="653"/>
      <c r="QBX2654" s="653"/>
      <c r="QBY2654" s="653"/>
      <c r="QBZ2654" s="653"/>
      <c r="QCA2654" s="653"/>
      <c r="QCB2654" s="653"/>
      <c r="QCC2654" s="653"/>
      <c r="QCD2654" s="653"/>
      <c r="QCE2654" s="653"/>
      <c r="QCF2654" s="653"/>
      <c r="QCG2654" s="653"/>
      <c r="QCH2654" s="653"/>
      <c r="QCI2654" s="653"/>
      <c r="QCJ2654" s="653"/>
      <c r="QCK2654" s="653"/>
      <c r="QCL2654" s="653"/>
      <c r="QCM2654" s="653"/>
      <c r="QCN2654" s="653"/>
      <c r="QCO2654" s="653"/>
      <c r="QCP2654" s="653"/>
      <c r="QCQ2654" s="653"/>
      <c r="QCR2654" s="653"/>
      <c r="QCS2654" s="653"/>
      <c r="QCT2654" s="653"/>
      <c r="QCU2654" s="653"/>
      <c r="QCV2654" s="653"/>
      <c r="QCW2654" s="653"/>
      <c r="QCX2654" s="653"/>
      <c r="QCY2654" s="653"/>
      <c r="QCZ2654" s="653"/>
      <c r="QDA2654" s="653"/>
      <c r="QDB2654" s="653"/>
      <c r="QDC2654" s="653"/>
      <c r="QDD2654" s="653"/>
      <c r="QDE2654" s="653"/>
      <c r="QDF2654" s="653"/>
      <c r="QDG2654" s="653"/>
      <c r="QDH2654" s="653"/>
      <c r="QDI2654" s="653"/>
      <c r="QDJ2654" s="653"/>
      <c r="QDK2654" s="653"/>
      <c r="QDL2654" s="653"/>
      <c r="QDM2654" s="653"/>
      <c r="QDN2654" s="653"/>
      <c r="QDO2654" s="653"/>
      <c r="QDP2654" s="653"/>
      <c r="QDQ2654" s="653"/>
      <c r="QDR2654" s="653"/>
      <c r="QDS2654" s="653"/>
      <c r="QDT2654" s="653"/>
      <c r="QDU2654" s="653"/>
      <c r="QDV2654" s="653"/>
      <c r="QDW2654" s="653"/>
      <c r="QDX2654" s="653"/>
      <c r="QDY2654" s="653"/>
      <c r="QDZ2654" s="653"/>
      <c r="QEA2654" s="653"/>
      <c r="QEB2654" s="653"/>
      <c r="QEC2654" s="653"/>
      <c r="QED2654" s="653"/>
      <c r="QEE2654" s="653"/>
      <c r="QEF2654" s="653"/>
      <c r="QEG2654" s="653"/>
      <c r="QEH2654" s="653"/>
      <c r="QEI2654" s="653"/>
      <c r="QEJ2654" s="653"/>
      <c r="QEK2654" s="653"/>
      <c r="QEL2654" s="653"/>
      <c r="QEM2654" s="653"/>
      <c r="QEN2654" s="653"/>
      <c r="QEO2654" s="653"/>
      <c r="QEP2654" s="653"/>
      <c r="QEQ2654" s="653"/>
      <c r="QER2654" s="653"/>
      <c r="QES2654" s="653"/>
      <c r="QET2654" s="653"/>
      <c r="QEU2654" s="653"/>
      <c r="QEV2654" s="653"/>
      <c r="QEW2654" s="653"/>
      <c r="QEX2654" s="653"/>
      <c r="QEY2654" s="653"/>
      <c r="QEZ2654" s="653"/>
      <c r="QFA2654" s="653"/>
      <c r="QFB2654" s="653"/>
      <c r="QFC2654" s="653"/>
      <c r="QFD2654" s="653"/>
      <c r="QFE2654" s="653"/>
      <c r="QFF2654" s="653"/>
      <c r="QFG2654" s="653"/>
      <c r="QFH2654" s="653"/>
      <c r="QFI2654" s="653"/>
      <c r="QFJ2654" s="653"/>
      <c r="QFK2654" s="653"/>
      <c r="QFL2654" s="653"/>
      <c r="QFM2654" s="653"/>
      <c r="QFN2654" s="653"/>
      <c r="QFO2654" s="653"/>
      <c r="QFP2654" s="653"/>
      <c r="QFQ2654" s="653"/>
      <c r="QFR2654" s="653"/>
      <c r="QFS2654" s="653"/>
      <c r="QFT2654" s="653"/>
      <c r="QFU2654" s="653"/>
      <c r="QFV2654" s="653"/>
      <c r="QFW2654" s="653"/>
      <c r="QFX2654" s="653"/>
      <c r="QFY2654" s="653"/>
      <c r="QFZ2654" s="653"/>
      <c r="QGA2654" s="653"/>
      <c r="QGB2654" s="653"/>
      <c r="QGC2654" s="653"/>
      <c r="QGD2654" s="653"/>
      <c r="QGE2654" s="653"/>
      <c r="QGF2654" s="653"/>
      <c r="QGG2654" s="653"/>
      <c r="QGH2654" s="653"/>
      <c r="QGI2654" s="653"/>
      <c r="QGJ2654" s="653"/>
      <c r="QGK2654" s="653"/>
      <c r="QGL2654" s="653"/>
      <c r="QGM2654" s="653"/>
      <c r="QGN2654" s="653"/>
      <c r="QGO2654" s="653"/>
      <c r="QGP2654" s="653"/>
      <c r="QGQ2654" s="653"/>
      <c r="QGR2654" s="653"/>
      <c r="QGS2654" s="653"/>
      <c r="QGT2654" s="653"/>
      <c r="QGU2654" s="653"/>
      <c r="QGV2654" s="653"/>
      <c r="QGW2654" s="653"/>
      <c r="QGX2654" s="653"/>
      <c r="QGY2654" s="653"/>
      <c r="QGZ2654" s="653"/>
      <c r="QHA2654" s="653"/>
      <c r="QHB2654" s="653"/>
      <c r="QHC2654" s="653"/>
      <c r="QHD2654" s="653"/>
      <c r="QHE2654" s="653"/>
      <c r="QHF2654" s="653"/>
      <c r="QHG2654" s="653"/>
      <c r="QHH2654" s="653"/>
      <c r="QHI2654" s="653"/>
      <c r="QHJ2654" s="653"/>
      <c r="QHK2654" s="653"/>
      <c r="QHL2654" s="653"/>
      <c r="QHM2654" s="653"/>
      <c r="QHN2654" s="653"/>
      <c r="QHO2654" s="653"/>
      <c r="QHP2654" s="653"/>
      <c r="QHQ2654" s="653"/>
      <c r="QHR2654" s="653"/>
      <c r="QHS2654" s="653"/>
      <c r="QHT2654" s="653"/>
      <c r="QHU2654" s="653"/>
      <c r="QHV2654" s="653"/>
      <c r="QHW2654" s="653"/>
      <c r="QHX2654" s="653"/>
      <c r="QHY2654" s="653"/>
      <c r="QHZ2654" s="653"/>
      <c r="QIA2654" s="653"/>
      <c r="QIB2654" s="653"/>
      <c r="QIC2654" s="653"/>
      <c r="QID2654" s="653"/>
      <c r="QIE2654" s="653"/>
      <c r="QIF2654" s="653"/>
      <c r="QIG2654" s="653"/>
      <c r="QIH2654" s="653"/>
      <c r="QII2654" s="653"/>
      <c r="QIJ2654" s="653"/>
      <c r="QIK2654" s="653"/>
      <c r="QIL2654" s="653"/>
      <c r="QIM2654" s="653"/>
      <c r="QIN2654" s="653"/>
      <c r="QIO2654" s="653"/>
      <c r="QIP2654" s="653"/>
      <c r="QIQ2654" s="653"/>
      <c r="QIR2654" s="653"/>
      <c r="QIS2654" s="653"/>
      <c r="QIT2654" s="653"/>
      <c r="QIU2654" s="653"/>
      <c r="QIV2654" s="653"/>
      <c r="QIW2654" s="653"/>
      <c r="QIX2654" s="653"/>
      <c r="QIY2654" s="653"/>
      <c r="QIZ2654" s="653"/>
      <c r="QJA2654" s="653"/>
      <c r="QJB2654" s="653"/>
      <c r="QJC2654" s="653"/>
      <c r="QJD2654" s="653"/>
      <c r="QJE2654" s="653"/>
      <c r="QJF2654" s="653"/>
      <c r="QJG2654" s="653"/>
      <c r="QJH2654" s="653"/>
      <c r="QJI2654" s="653"/>
      <c r="QJJ2654" s="653"/>
      <c r="QJK2654" s="653"/>
      <c r="QJL2654" s="653"/>
      <c r="QJM2654" s="653"/>
      <c r="QJN2654" s="653"/>
      <c r="QJO2654" s="653"/>
      <c r="QJP2654" s="653"/>
      <c r="QJQ2654" s="653"/>
      <c r="QJR2654" s="653"/>
      <c r="QJS2654" s="653"/>
      <c r="QJT2654" s="653"/>
      <c r="QJU2654" s="653"/>
      <c r="QJV2654" s="653"/>
      <c r="QJW2654" s="653"/>
      <c r="QJX2654" s="653"/>
      <c r="QJY2654" s="653"/>
      <c r="QJZ2654" s="653"/>
      <c r="QKA2654" s="653"/>
      <c r="QKB2654" s="653"/>
      <c r="QKC2654" s="653"/>
      <c r="QKD2654" s="653"/>
      <c r="QKE2654" s="653"/>
      <c r="QKF2654" s="653"/>
      <c r="QKG2654" s="653"/>
      <c r="QKH2654" s="653"/>
      <c r="QKI2654" s="653"/>
      <c r="QKJ2654" s="653"/>
      <c r="QKK2654" s="653"/>
      <c r="QKL2654" s="653"/>
      <c r="QKM2654" s="653"/>
      <c r="QKN2654" s="653"/>
      <c r="QKO2654" s="653"/>
      <c r="QKP2654" s="653"/>
      <c r="QKQ2654" s="653"/>
      <c r="QKR2654" s="653"/>
      <c r="QKS2654" s="653"/>
      <c r="QKT2654" s="653"/>
      <c r="QKU2654" s="653"/>
      <c r="QKV2654" s="653"/>
      <c r="QKW2654" s="653"/>
      <c r="QKX2654" s="653"/>
      <c r="QKY2654" s="653"/>
      <c r="QKZ2654" s="653"/>
      <c r="QLA2654" s="653"/>
      <c r="QLB2654" s="653"/>
      <c r="QLC2654" s="653"/>
      <c r="QLD2654" s="653"/>
      <c r="QLE2654" s="653"/>
      <c r="QLF2654" s="653"/>
      <c r="QLG2654" s="653"/>
      <c r="QLH2654" s="653"/>
      <c r="QLI2654" s="653"/>
      <c r="QLJ2654" s="653"/>
      <c r="QLK2654" s="653"/>
      <c r="QLL2654" s="653"/>
      <c r="QLM2654" s="653"/>
      <c r="QLN2654" s="653"/>
      <c r="QLO2654" s="653"/>
      <c r="QLP2654" s="653"/>
      <c r="QLQ2654" s="653"/>
      <c r="QLR2654" s="653"/>
      <c r="QLS2654" s="653"/>
      <c r="QLT2654" s="653"/>
      <c r="QLU2654" s="653"/>
      <c r="QLV2654" s="653"/>
      <c r="QLW2654" s="653"/>
      <c r="QLX2654" s="653"/>
      <c r="QLY2654" s="653"/>
      <c r="QLZ2654" s="653"/>
      <c r="QMA2654" s="653"/>
      <c r="QMB2654" s="653"/>
      <c r="QMC2654" s="653"/>
      <c r="QMD2654" s="653"/>
      <c r="QME2654" s="653"/>
      <c r="QMF2654" s="653"/>
      <c r="QMG2654" s="653"/>
      <c r="QMH2654" s="653"/>
      <c r="QMI2654" s="653"/>
      <c r="QMJ2654" s="653"/>
      <c r="QMK2654" s="653"/>
      <c r="QML2654" s="653"/>
      <c r="QMM2654" s="653"/>
      <c r="QMN2654" s="653"/>
      <c r="QMO2654" s="653"/>
      <c r="QMP2654" s="653"/>
      <c r="QMQ2654" s="653"/>
      <c r="QMR2654" s="653"/>
      <c r="QMS2654" s="653"/>
      <c r="QMT2654" s="653"/>
      <c r="QMU2654" s="653"/>
      <c r="QMV2654" s="653"/>
      <c r="QMW2654" s="653"/>
      <c r="QMX2654" s="653"/>
      <c r="QMY2654" s="653"/>
      <c r="QMZ2654" s="653"/>
      <c r="QNA2654" s="653"/>
      <c r="QNB2654" s="653"/>
      <c r="QNC2654" s="653"/>
      <c r="QND2654" s="653"/>
      <c r="QNE2654" s="653"/>
      <c r="QNF2654" s="653"/>
      <c r="QNG2654" s="653"/>
      <c r="QNH2654" s="653"/>
      <c r="QNI2654" s="653"/>
      <c r="QNJ2654" s="653"/>
      <c r="QNK2654" s="653"/>
      <c r="QNL2654" s="653"/>
      <c r="QNM2654" s="653"/>
      <c r="QNN2654" s="653"/>
      <c r="QNO2654" s="653"/>
      <c r="QNP2654" s="653"/>
      <c r="QNQ2654" s="653"/>
      <c r="QNR2654" s="653"/>
      <c r="QNS2654" s="653"/>
      <c r="QNT2654" s="653"/>
      <c r="QNU2654" s="653"/>
      <c r="QNV2654" s="653"/>
      <c r="QNW2654" s="653"/>
      <c r="QNX2654" s="653"/>
      <c r="QNY2654" s="653"/>
      <c r="QNZ2654" s="653"/>
      <c r="QOA2654" s="653"/>
      <c r="QOB2654" s="653"/>
      <c r="QOC2654" s="653"/>
      <c r="QOD2654" s="653"/>
      <c r="QOE2654" s="653"/>
      <c r="QOF2654" s="653"/>
      <c r="QOG2654" s="653"/>
      <c r="QOH2654" s="653"/>
      <c r="QOI2654" s="653"/>
      <c r="QOJ2654" s="653"/>
      <c r="QOK2654" s="653"/>
      <c r="QOL2654" s="653"/>
      <c r="QOM2654" s="653"/>
      <c r="QON2654" s="653"/>
      <c r="QOO2654" s="653"/>
      <c r="QOP2654" s="653"/>
      <c r="QOQ2654" s="653"/>
      <c r="QOR2654" s="653"/>
      <c r="QOS2654" s="653"/>
      <c r="QOT2654" s="653"/>
      <c r="QOU2654" s="653"/>
      <c r="QOV2654" s="653"/>
      <c r="QOW2654" s="653"/>
      <c r="QOX2654" s="653"/>
      <c r="QOY2654" s="653"/>
      <c r="QOZ2654" s="653"/>
      <c r="QPA2654" s="653"/>
      <c r="QPB2654" s="653"/>
      <c r="QPC2654" s="653"/>
      <c r="QPD2654" s="653"/>
      <c r="QPE2654" s="653"/>
      <c r="QPF2654" s="653"/>
      <c r="QPG2654" s="653"/>
      <c r="QPH2654" s="653"/>
      <c r="QPI2654" s="653"/>
      <c r="QPJ2654" s="653"/>
      <c r="QPK2654" s="653"/>
      <c r="QPL2654" s="653"/>
      <c r="QPM2654" s="653"/>
      <c r="QPN2654" s="653"/>
      <c r="QPO2654" s="653"/>
      <c r="QPP2654" s="653"/>
      <c r="QPQ2654" s="653"/>
      <c r="QPR2654" s="653"/>
      <c r="QPS2654" s="653"/>
      <c r="QPT2654" s="653"/>
      <c r="QPU2654" s="653"/>
      <c r="QPV2654" s="653"/>
      <c r="QPW2654" s="653"/>
      <c r="QPX2654" s="653"/>
      <c r="QPY2654" s="653"/>
      <c r="QPZ2654" s="653"/>
      <c r="QQA2654" s="653"/>
      <c r="QQB2654" s="653"/>
      <c r="QQC2654" s="653"/>
      <c r="QQD2654" s="653"/>
      <c r="QQE2654" s="653"/>
      <c r="QQF2654" s="653"/>
      <c r="QQG2654" s="653"/>
      <c r="QQH2654" s="653"/>
      <c r="QQI2654" s="653"/>
      <c r="QQJ2654" s="653"/>
      <c r="QQK2654" s="653"/>
      <c r="QQL2654" s="653"/>
      <c r="QQM2654" s="653"/>
      <c r="QQN2654" s="653"/>
      <c r="QQO2654" s="653"/>
      <c r="QQP2654" s="653"/>
      <c r="QQQ2654" s="653"/>
      <c r="QQR2654" s="653"/>
      <c r="QQS2654" s="653"/>
      <c r="QQT2654" s="653"/>
      <c r="QQU2654" s="653"/>
      <c r="QQV2654" s="653"/>
      <c r="QQW2654" s="653"/>
      <c r="QQX2654" s="653"/>
      <c r="QQY2654" s="653"/>
      <c r="QQZ2654" s="653"/>
      <c r="QRA2654" s="653"/>
      <c r="QRB2654" s="653"/>
      <c r="QRC2654" s="653"/>
      <c r="QRD2654" s="653"/>
      <c r="QRE2654" s="653"/>
      <c r="QRF2654" s="653"/>
      <c r="QRG2654" s="653"/>
      <c r="QRH2654" s="653"/>
      <c r="QRI2654" s="653"/>
      <c r="QRJ2654" s="653"/>
      <c r="QRK2654" s="653"/>
      <c r="QRL2654" s="653"/>
      <c r="QRM2654" s="653"/>
      <c r="QRN2654" s="653"/>
      <c r="QRO2654" s="653"/>
      <c r="QRP2654" s="653"/>
      <c r="QRQ2654" s="653"/>
      <c r="QRR2654" s="653"/>
      <c r="QRS2654" s="653"/>
      <c r="QRT2654" s="653"/>
      <c r="QRU2654" s="653"/>
      <c r="QRV2654" s="653"/>
      <c r="QRW2654" s="653"/>
      <c r="QRX2654" s="653"/>
      <c r="QRY2654" s="653"/>
      <c r="QRZ2654" s="653"/>
      <c r="QSA2654" s="653"/>
      <c r="QSB2654" s="653"/>
      <c r="QSC2654" s="653"/>
      <c r="QSD2654" s="653"/>
      <c r="QSE2654" s="653"/>
      <c r="QSF2654" s="653"/>
      <c r="QSG2654" s="653"/>
      <c r="QSH2654" s="653"/>
      <c r="QSI2654" s="653"/>
      <c r="QSJ2654" s="653"/>
      <c r="QSK2654" s="653"/>
      <c r="QSL2654" s="653"/>
      <c r="QSM2654" s="653"/>
      <c r="QSN2654" s="653"/>
      <c r="QSO2654" s="653"/>
      <c r="QSP2654" s="653"/>
      <c r="QSQ2654" s="653"/>
      <c r="QSR2654" s="653"/>
      <c r="QSS2654" s="653"/>
      <c r="QST2654" s="653"/>
      <c r="QSU2654" s="653"/>
      <c r="QSV2654" s="653"/>
      <c r="QSW2654" s="653"/>
      <c r="QSX2654" s="653"/>
      <c r="QSY2654" s="653"/>
      <c r="QSZ2654" s="653"/>
      <c r="QTA2654" s="653"/>
      <c r="QTB2654" s="653"/>
      <c r="QTC2654" s="653"/>
      <c r="QTD2654" s="653"/>
      <c r="QTE2654" s="653"/>
      <c r="QTF2654" s="653"/>
      <c r="QTG2654" s="653"/>
      <c r="QTH2654" s="653"/>
      <c r="QTI2654" s="653"/>
      <c r="QTJ2654" s="653"/>
      <c r="QTK2654" s="653"/>
      <c r="QTL2654" s="653"/>
      <c r="QTM2654" s="653"/>
      <c r="QTN2654" s="653"/>
      <c r="QTO2654" s="653"/>
      <c r="QTP2654" s="653"/>
      <c r="QTQ2654" s="653"/>
      <c r="QTR2654" s="653"/>
      <c r="QTS2654" s="653"/>
      <c r="QTT2654" s="653"/>
      <c r="QTU2654" s="653"/>
      <c r="QTV2654" s="653"/>
      <c r="QTW2654" s="653"/>
      <c r="QTX2654" s="653"/>
      <c r="QTY2654" s="653"/>
      <c r="QTZ2654" s="653"/>
      <c r="QUA2654" s="653"/>
      <c r="QUB2654" s="653"/>
      <c r="QUC2654" s="653"/>
      <c r="QUD2654" s="653"/>
      <c r="QUE2654" s="653"/>
      <c r="QUF2654" s="653"/>
      <c r="QUG2654" s="653"/>
      <c r="QUH2654" s="653"/>
      <c r="QUI2654" s="653"/>
      <c r="QUJ2654" s="653"/>
      <c r="QUK2654" s="653"/>
      <c r="QUL2654" s="653"/>
      <c r="QUM2654" s="653"/>
      <c r="QUN2654" s="653"/>
      <c r="QUO2654" s="653"/>
      <c r="QUP2654" s="653"/>
      <c r="QUQ2654" s="653"/>
      <c r="QUR2654" s="653"/>
      <c r="QUS2654" s="653"/>
      <c r="QUT2654" s="653"/>
      <c r="QUU2654" s="653"/>
      <c r="QUV2654" s="653"/>
      <c r="QUW2654" s="653"/>
      <c r="QUX2654" s="653"/>
      <c r="QUY2654" s="653"/>
      <c r="QUZ2654" s="653"/>
      <c r="QVA2654" s="653"/>
      <c r="QVB2654" s="653"/>
      <c r="QVC2654" s="653"/>
      <c r="QVD2654" s="653"/>
      <c r="QVE2654" s="653"/>
      <c r="QVF2654" s="653"/>
      <c r="QVG2654" s="653"/>
      <c r="QVH2654" s="653"/>
      <c r="QVI2654" s="653"/>
      <c r="QVJ2654" s="653"/>
      <c r="QVK2654" s="653"/>
      <c r="QVL2654" s="653"/>
      <c r="QVM2654" s="653"/>
      <c r="QVN2654" s="653"/>
      <c r="QVO2654" s="653"/>
      <c r="QVP2654" s="653"/>
      <c r="QVQ2654" s="653"/>
      <c r="QVR2654" s="653"/>
      <c r="QVS2654" s="653"/>
      <c r="QVT2654" s="653"/>
      <c r="QVU2654" s="653"/>
      <c r="QVV2654" s="653"/>
      <c r="QVW2654" s="653"/>
      <c r="QVX2654" s="653"/>
      <c r="QVY2654" s="653"/>
      <c r="QVZ2654" s="653"/>
      <c r="QWA2654" s="653"/>
      <c r="QWB2654" s="653"/>
      <c r="QWC2654" s="653"/>
      <c r="QWD2654" s="653"/>
      <c r="QWE2654" s="653"/>
      <c r="QWF2654" s="653"/>
      <c r="QWG2654" s="653"/>
      <c r="QWH2654" s="653"/>
      <c r="QWI2654" s="653"/>
      <c r="QWJ2654" s="653"/>
      <c r="QWK2654" s="653"/>
      <c r="QWL2654" s="653"/>
      <c r="QWM2654" s="653"/>
      <c r="QWN2654" s="653"/>
      <c r="QWO2654" s="653"/>
      <c r="QWP2654" s="653"/>
      <c r="QWQ2654" s="653"/>
      <c r="QWR2654" s="653"/>
      <c r="QWS2654" s="653"/>
      <c r="QWT2654" s="653"/>
      <c r="QWU2654" s="653"/>
      <c r="QWV2654" s="653"/>
      <c r="QWW2654" s="653"/>
      <c r="QWX2654" s="653"/>
      <c r="QWY2654" s="653"/>
      <c r="QWZ2654" s="653"/>
      <c r="QXA2654" s="653"/>
      <c r="QXB2654" s="653"/>
      <c r="QXC2654" s="653"/>
      <c r="QXD2654" s="653"/>
      <c r="QXE2654" s="653"/>
      <c r="QXF2654" s="653"/>
      <c r="QXG2654" s="653"/>
      <c r="QXH2654" s="653"/>
      <c r="QXI2654" s="653"/>
      <c r="QXJ2654" s="653"/>
      <c r="QXK2654" s="653"/>
      <c r="QXL2654" s="653"/>
      <c r="QXM2654" s="653"/>
      <c r="QXN2654" s="653"/>
      <c r="QXO2654" s="653"/>
      <c r="QXP2654" s="653"/>
      <c r="QXQ2654" s="653"/>
      <c r="QXR2654" s="653"/>
      <c r="QXS2654" s="653"/>
      <c r="QXT2654" s="653"/>
      <c r="QXU2654" s="653"/>
      <c r="QXV2654" s="653"/>
      <c r="QXW2654" s="653"/>
      <c r="QXX2654" s="653"/>
      <c r="QXY2654" s="653"/>
      <c r="QXZ2654" s="653"/>
      <c r="QYA2654" s="653"/>
      <c r="QYB2654" s="653"/>
      <c r="QYC2654" s="653"/>
      <c r="QYD2654" s="653"/>
      <c r="QYE2654" s="653"/>
      <c r="QYF2654" s="653"/>
      <c r="QYG2654" s="653"/>
      <c r="QYH2654" s="653"/>
      <c r="QYI2654" s="653"/>
      <c r="QYJ2654" s="653"/>
      <c r="QYK2654" s="653"/>
      <c r="QYL2654" s="653"/>
      <c r="QYM2654" s="653"/>
      <c r="QYN2654" s="653"/>
      <c r="QYO2654" s="653"/>
      <c r="QYP2654" s="653"/>
      <c r="QYQ2654" s="653"/>
      <c r="QYR2654" s="653"/>
      <c r="QYS2654" s="653"/>
      <c r="QYT2654" s="653"/>
      <c r="QYU2654" s="653"/>
      <c r="QYV2654" s="653"/>
      <c r="QYW2654" s="653"/>
      <c r="QYX2654" s="653"/>
      <c r="QYY2654" s="653"/>
      <c r="QYZ2654" s="653"/>
      <c r="QZA2654" s="653"/>
      <c r="QZB2654" s="653"/>
      <c r="QZC2654" s="653"/>
      <c r="QZD2654" s="653"/>
      <c r="QZE2654" s="653"/>
      <c r="QZF2654" s="653"/>
      <c r="QZG2654" s="653"/>
      <c r="QZH2654" s="653"/>
      <c r="QZI2654" s="653"/>
      <c r="QZJ2654" s="653"/>
      <c r="QZK2654" s="653"/>
      <c r="QZL2654" s="653"/>
      <c r="QZM2654" s="653"/>
      <c r="QZN2654" s="653"/>
      <c r="QZO2654" s="653"/>
      <c r="QZP2654" s="653"/>
      <c r="QZQ2654" s="653"/>
      <c r="QZR2654" s="653"/>
      <c r="QZS2654" s="653"/>
      <c r="QZT2654" s="653"/>
      <c r="QZU2654" s="653"/>
      <c r="QZV2654" s="653"/>
      <c r="QZW2654" s="653"/>
      <c r="QZX2654" s="653"/>
      <c r="QZY2654" s="653"/>
      <c r="QZZ2654" s="653"/>
      <c r="RAA2654" s="653"/>
      <c r="RAB2654" s="653"/>
      <c r="RAC2654" s="653"/>
      <c r="RAD2654" s="653"/>
      <c r="RAE2654" s="653"/>
      <c r="RAF2654" s="653"/>
      <c r="RAG2654" s="653"/>
      <c r="RAH2654" s="653"/>
      <c r="RAI2654" s="653"/>
      <c r="RAJ2654" s="653"/>
      <c r="RAK2654" s="653"/>
      <c r="RAL2654" s="653"/>
      <c r="RAM2654" s="653"/>
      <c r="RAN2654" s="653"/>
      <c r="RAO2654" s="653"/>
      <c r="RAP2654" s="653"/>
      <c r="RAQ2654" s="653"/>
      <c r="RAR2654" s="653"/>
      <c r="RAS2654" s="653"/>
      <c r="RAT2654" s="653"/>
      <c r="RAU2654" s="653"/>
      <c r="RAV2654" s="653"/>
      <c r="RAW2654" s="653"/>
      <c r="RAX2654" s="653"/>
      <c r="RAY2654" s="653"/>
      <c r="RAZ2654" s="653"/>
      <c r="RBA2654" s="653"/>
      <c r="RBB2654" s="653"/>
      <c r="RBC2654" s="653"/>
      <c r="RBD2654" s="653"/>
      <c r="RBE2654" s="653"/>
      <c r="RBF2654" s="653"/>
      <c r="RBG2654" s="653"/>
      <c r="RBH2654" s="653"/>
      <c r="RBI2654" s="653"/>
      <c r="RBJ2654" s="653"/>
      <c r="RBK2654" s="653"/>
      <c r="RBL2654" s="653"/>
      <c r="RBM2654" s="653"/>
      <c r="RBN2654" s="653"/>
      <c r="RBO2654" s="653"/>
      <c r="RBP2654" s="653"/>
      <c r="RBQ2654" s="653"/>
      <c r="RBR2654" s="653"/>
      <c r="RBS2654" s="653"/>
      <c r="RBT2654" s="653"/>
      <c r="RBU2654" s="653"/>
      <c r="RBV2654" s="653"/>
      <c r="RBW2654" s="653"/>
      <c r="RBX2654" s="653"/>
      <c r="RBY2654" s="653"/>
      <c r="RBZ2654" s="653"/>
      <c r="RCA2654" s="653"/>
      <c r="RCB2654" s="653"/>
      <c r="RCC2654" s="653"/>
      <c r="RCD2654" s="653"/>
      <c r="RCE2654" s="653"/>
      <c r="RCF2654" s="653"/>
      <c r="RCG2654" s="653"/>
      <c r="RCH2654" s="653"/>
      <c r="RCI2654" s="653"/>
      <c r="RCJ2654" s="653"/>
      <c r="RCK2654" s="653"/>
      <c r="RCL2654" s="653"/>
      <c r="RCM2654" s="653"/>
      <c r="RCN2654" s="653"/>
      <c r="RCO2654" s="653"/>
      <c r="RCP2654" s="653"/>
      <c r="RCQ2654" s="653"/>
      <c r="RCR2654" s="653"/>
      <c r="RCS2654" s="653"/>
      <c r="RCT2654" s="653"/>
      <c r="RCU2654" s="653"/>
      <c r="RCV2654" s="653"/>
      <c r="RCW2654" s="653"/>
      <c r="RCX2654" s="653"/>
      <c r="RCY2654" s="653"/>
      <c r="RCZ2654" s="653"/>
      <c r="RDA2654" s="653"/>
      <c r="RDB2654" s="653"/>
      <c r="RDC2654" s="653"/>
      <c r="RDD2654" s="653"/>
      <c r="RDE2654" s="653"/>
      <c r="RDF2654" s="653"/>
      <c r="RDG2654" s="653"/>
      <c r="RDH2654" s="653"/>
      <c r="RDI2654" s="653"/>
      <c r="RDJ2654" s="653"/>
      <c r="RDK2654" s="653"/>
      <c r="RDL2654" s="653"/>
      <c r="RDM2654" s="653"/>
      <c r="RDN2654" s="653"/>
      <c r="RDO2654" s="653"/>
      <c r="RDP2654" s="653"/>
      <c r="RDQ2654" s="653"/>
      <c r="RDR2654" s="653"/>
      <c r="RDS2654" s="653"/>
      <c r="RDT2654" s="653"/>
      <c r="RDU2654" s="653"/>
      <c r="RDV2654" s="653"/>
      <c r="RDW2654" s="653"/>
      <c r="RDX2654" s="653"/>
      <c r="RDY2654" s="653"/>
      <c r="RDZ2654" s="653"/>
      <c r="REA2654" s="653"/>
      <c r="REB2654" s="653"/>
      <c r="REC2654" s="653"/>
      <c r="RED2654" s="653"/>
      <c r="REE2654" s="653"/>
      <c r="REF2654" s="653"/>
      <c r="REG2654" s="653"/>
      <c r="REH2654" s="653"/>
      <c r="REI2654" s="653"/>
      <c r="REJ2654" s="653"/>
      <c r="REK2654" s="653"/>
      <c r="REL2654" s="653"/>
      <c r="REM2654" s="653"/>
      <c r="REN2654" s="653"/>
      <c r="REO2654" s="653"/>
      <c r="REP2654" s="653"/>
      <c r="REQ2654" s="653"/>
      <c r="RER2654" s="653"/>
      <c r="RES2654" s="653"/>
      <c r="RET2654" s="653"/>
      <c r="REU2654" s="653"/>
      <c r="REV2654" s="653"/>
      <c r="REW2654" s="653"/>
      <c r="REX2654" s="653"/>
      <c r="REY2654" s="653"/>
      <c r="REZ2654" s="653"/>
      <c r="RFA2654" s="653"/>
      <c r="RFB2654" s="653"/>
      <c r="RFC2654" s="653"/>
      <c r="RFD2654" s="653"/>
      <c r="RFE2654" s="653"/>
      <c r="RFF2654" s="653"/>
      <c r="RFG2654" s="653"/>
      <c r="RFH2654" s="653"/>
      <c r="RFI2654" s="653"/>
      <c r="RFJ2654" s="653"/>
      <c r="RFK2654" s="653"/>
      <c r="RFL2654" s="653"/>
      <c r="RFM2654" s="653"/>
      <c r="RFN2654" s="653"/>
      <c r="RFO2654" s="653"/>
      <c r="RFP2654" s="653"/>
      <c r="RFQ2654" s="653"/>
      <c r="RFR2654" s="653"/>
      <c r="RFS2654" s="653"/>
      <c r="RFT2654" s="653"/>
      <c r="RFU2654" s="653"/>
      <c r="RFV2654" s="653"/>
      <c r="RFW2654" s="653"/>
      <c r="RFX2654" s="653"/>
      <c r="RFY2654" s="653"/>
      <c r="RFZ2654" s="653"/>
      <c r="RGA2654" s="653"/>
      <c r="RGB2654" s="653"/>
      <c r="RGC2654" s="653"/>
      <c r="RGD2654" s="653"/>
      <c r="RGE2654" s="653"/>
      <c r="RGF2654" s="653"/>
      <c r="RGG2654" s="653"/>
      <c r="RGH2654" s="653"/>
      <c r="RGI2654" s="653"/>
      <c r="RGJ2654" s="653"/>
      <c r="RGK2654" s="653"/>
      <c r="RGL2654" s="653"/>
      <c r="RGM2654" s="653"/>
      <c r="RGN2654" s="653"/>
      <c r="RGO2654" s="653"/>
      <c r="RGP2654" s="653"/>
      <c r="RGQ2654" s="653"/>
      <c r="RGR2654" s="653"/>
      <c r="RGS2654" s="653"/>
      <c r="RGT2654" s="653"/>
      <c r="RGU2654" s="653"/>
      <c r="RGV2654" s="653"/>
      <c r="RGW2654" s="653"/>
      <c r="RGX2654" s="653"/>
      <c r="RGY2654" s="653"/>
      <c r="RGZ2654" s="653"/>
      <c r="RHA2654" s="653"/>
      <c r="RHB2654" s="653"/>
      <c r="RHC2654" s="653"/>
      <c r="RHD2654" s="653"/>
      <c r="RHE2654" s="653"/>
      <c r="RHF2654" s="653"/>
      <c r="RHG2654" s="653"/>
      <c r="RHH2654" s="653"/>
      <c r="RHI2654" s="653"/>
      <c r="RHJ2654" s="653"/>
      <c r="RHK2654" s="653"/>
      <c r="RHL2654" s="653"/>
      <c r="RHM2654" s="653"/>
      <c r="RHN2654" s="653"/>
      <c r="RHO2654" s="653"/>
      <c r="RHP2654" s="653"/>
      <c r="RHQ2654" s="653"/>
      <c r="RHR2654" s="653"/>
      <c r="RHS2654" s="653"/>
      <c r="RHT2654" s="653"/>
      <c r="RHU2654" s="653"/>
      <c r="RHV2654" s="653"/>
      <c r="RHW2654" s="653"/>
      <c r="RHX2654" s="653"/>
      <c r="RHY2654" s="653"/>
      <c r="RHZ2654" s="653"/>
      <c r="RIA2654" s="653"/>
      <c r="RIB2654" s="653"/>
      <c r="RIC2654" s="653"/>
      <c r="RID2654" s="653"/>
      <c r="RIE2654" s="653"/>
      <c r="RIF2654" s="653"/>
      <c r="RIG2654" s="653"/>
      <c r="RIH2654" s="653"/>
      <c r="RII2654" s="653"/>
      <c r="RIJ2654" s="653"/>
      <c r="RIK2654" s="653"/>
      <c r="RIL2654" s="653"/>
      <c r="RIM2654" s="653"/>
      <c r="RIN2654" s="653"/>
      <c r="RIO2654" s="653"/>
      <c r="RIP2654" s="653"/>
      <c r="RIQ2654" s="653"/>
      <c r="RIR2654" s="653"/>
      <c r="RIS2654" s="653"/>
      <c r="RIT2654" s="653"/>
      <c r="RIU2654" s="653"/>
      <c r="RIV2654" s="653"/>
      <c r="RIW2654" s="653"/>
      <c r="RIX2654" s="653"/>
      <c r="RIY2654" s="653"/>
      <c r="RIZ2654" s="653"/>
      <c r="RJA2654" s="653"/>
      <c r="RJB2654" s="653"/>
      <c r="RJC2654" s="653"/>
      <c r="RJD2654" s="653"/>
      <c r="RJE2654" s="653"/>
      <c r="RJF2654" s="653"/>
      <c r="RJG2654" s="653"/>
      <c r="RJH2654" s="653"/>
      <c r="RJI2654" s="653"/>
      <c r="RJJ2654" s="653"/>
      <c r="RJK2654" s="653"/>
      <c r="RJL2654" s="653"/>
      <c r="RJM2654" s="653"/>
      <c r="RJN2654" s="653"/>
      <c r="RJO2654" s="653"/>
      <c r="RJP2654" s="653"/>
      <c r="RJQ2654" s="653"/>
      <c r="RJR2654" s="653"/>
      <c r="RJS2654" s="653"/>
      <c r="RJT2654" s="653"/>
      <c r="RJU2654" s="653"/>
      <c r="RJV2654" s="653"/>
      <c r="RJW2654" s="653"/>
      <c r="RJX2654" s="653"/>
      <c r="RJY2654" s="653"/>
      <c r="RJZ2654" s="653"/>
      <c r="RKA2654" s="653"/>
      <c r="RKB2654" s="653"/>
      <c r="RKC2654" s="653"/>
      <c r="RKD2654" s="653"/>
      <c r="RKE2654" s="653"/>
      <c r="RKF2654" s="653"/>
      <c r="RKG2654" s="653"/>
      <c r="RKH2654" s="653"/>
      <c r="RKI2654" s="653"/>
      <c r="RKJ2654" s="653"/>
      <c r="RKK2654" s="653"/>
      <c r="RKL2654" s="653"/>
      <c r="RKM2654" s="653"/>
      <c r="RKN2654" s="653"/>
      <c r="RKO2654" s="653"/>
      <c r="RKP2654" s="653"/>
      <c r="RKQ2654" s="653"/>
      <c r="RKR2654" s="653"/>
      <c r="RKS2654" s="653"/>
      <c r="RKT2654" s="653"/>
      <c r="RKU2654" s="653"/>
      <c r="RKV2654" s="653"/>
      <c r="RKW2654" s="653"/>
      <c r="RKX2654" s="653"/>
      <c r="RKY2654" s="653"/>
      <c r="RKZ2654" s="653"/>
      <c r="RLA2654" s="653"/>
      <c r="RLB2654" s="653"/>
      <c r="RLC2654" s="653"/>
      <c r="RLD2654" s="653"/>
      <c r="RLE2654" s="653"/>
      <c r="RLF2654" s="653"/>
      <c r="RLG2654" s="653"/>
      <c r="RLH2654" s="653"/>
      <c r="RLI2654" s="653"/>
      <c r="RLJ2654" s="653"/>
      <c r="RLK2654" s="653"/>
      <c r="RLL2654" s="653"/>
      <c r="RLM2654" s="653"/>
      <c r="RLN2654" s="653"/>
      <c r="RLO2654" s="653"/>
      <c r="RLP2654" s="653"/>
      <c r="RLQ2654" s="653"/>
      <c r="RLR2654" s="653"/>
      <c r="RLS2654" s="653"/>
      <c r="RLT2654" s="653"/>
      <c r="RLU2654" s="653"/>
      <c r="RLV2654" s="653"/>
      <c r="RLW2654" s="653"/>
      <c r="RLX2654" s="653"/>
      <c r="RLY2654" s="653"/>
      <c r="RLZ2654" s="653"/>
      <c r="RMA2654" s="653"/>
      <c r="RMB2654" s="653"/>
      <c r="RMC2654" s="653"/>
      <c r="RMD2654" s="653"/>
      <c r="RME2654" s="653"/>
      <c r="RMF2654" s="653"/>
      <c r="RMG2654" s="653"/>
      <c r="RMH2654" s="653"/>
      <c r="RMI2654" s="653"/>
      <c r="RMJ2654" s="653"/>
      <c r="RMK2654" s="653"/>
      <c r="RML2654" s="653"/>
      <c r="RMM2654" s="653"/>
      <c r="RMN2654" s="653"/>
      <c r="RMO2654" s="653"/>
      <c r="RMP2654" s="653"/>
      <c r="RMQ2654" s="653"/>
      <c r="RMR2654" s="653"/>
      <c r="RMS2654" s="653"/>
      <c r="RMT2654" s="653"/>
      <c r="RMU2654" s="653"/>
      <c r="RMV2654" s="653"/>
      <c r="RMW2654" s="653"/>
      <c r="RMX2654" s="653"/>
      <c r="RMY2654" s="653"/>
      <c r="RMZ2654" s="653"/>
      <c r="RNA2654" s="653"/>
      <c r="RNB2654" s="653"/>
      <c r="RNC2654" s="653"/>
      <c r="RND2654" s="653"/>
      <c r="RNE2654" s="653"/>
      <c r="RNF2654" s="653"/>
      <c r="RNG2654" s="653"/>
      <c r="RNH2654" s="653"/>
      <c r="RNI2654" s="653"/>
      <c r="RNJ2654" s="653"/>
      <c r="RNK2654" s="653"/>
      <c r="RNL2654" s="653"/>
      <c r="RNM2654" s="653"/>
      <c r="RNN2654" s="653"/>
      <c r="RNO2654" s="653"/>
      <c r="RNP2654" s="653"/>
      <c r="RNQ2654" s="653"/>
      <c r="RNR2654" s="653"/>
      <c r="RNS2654" s="653"/>
      <c r="RNT2654" s="653"/>
      <c r="RNU2654" s="653"/>
      <c r="RNV2654" s="653"/>
      <c r="RNW2654" s="653"/>
      <c r="RNX2654" s="653"/>
      <c r="RNY2654" s="653"/>
      <c r="RNZ2654" s="653"/>
      <c r="ROA2654" s="653"/>
      <c r="ROB2654" s="653"/>
      <c r="ROC2654" s="653"/>
      <c r="ROD2654" s="653"/>
      <c r="ROE2654" s="653"/>
      <c r="ROF2654" s="653"/>
      <c r="ROG2654" s="653"/>
      <c r="ROH2654" s="653"/>
      <c r="ROI2654" s="653"/>
      <c r="ROJ2654" s="653"/>
      <c r="ROK2654" s="653"/>
      <c r="ROL2654" s="653"/>
      <c r="ROM2654" s="653"/>
      <c r="RON2654" s="653"/>
      <c r="ROO2654" s="653"/>
      <c r="ROP2654" s="653"/>
      <c r="ROQ2654" s="653"/>
      <c r="ROR2654" s="653"/>
      <c r="ROS2654" s="653"/>
      <c r="ROT2654" s="653"/>
      <c r="ROU2654" s="653"/>
      <c r="ROV2654" s="653"/>
      <c r="ROW2654" s="653"/>
      <c r="ROX2654" s="653"/>
      <c r="ROY2654" s="653"/>
      <c r="ROZ2654" s="653"/>
      <c r="RPA2654" s="653"/>
      <c r="RPB2654" s="653"/>
      <c r="RPC2654" s="653"/>
      <c r="RPD2654" s="653"/>
      <c r="RPE2654" s="653"/>
      <c r="RPF2654" s="653"/>
      <c r="RPG2654" s="653"/>
      <c r="RPH2654" s="653"/>
      <c r="RPI2654" s="653"/>
      <c r="RPJ2654" s="653"/>
      <c r="RPK2654" s="653"/>
      <c r="RPL2654" s="653"/>
      <c r="RPM2654" s="653"/>
      <c r="RPN2654" s="653"/>
      <c r="RPO2654" s="653"/>
      <c r="RPP2654" s="653"/>
      <c r="RPQ2654" s="653"/>
      <c r="RPR2654" s="653"/>
      <c r="RPS2654" s="653"/>
      <c r="RPT2654" s="653"/>
      <c r="RPU2654" s="653"/>
      <c r="RPV2654" s="653"/>
      <c r="RPW2654" s="653"/>
      <c r="RPX2654" s="653"/>
      <c r="RPY2654" s="653"/>
      <c r="RPZ2654" s="653"/>
      <c r="RQA2654" s="653"/>
      <c r="RQB2654" s="653"/>
      <c r="RQC2654" s="653"/>
      <c r="RQD2654" s="653"/>
      <c r="RQE2654" s="653"/>
      <c r="RQF2654" s="653"/>
      <c r="RQG2654" s="653"/>
      <c r="RQH2654" s="653"/>
      <c r="RQI2654" s="653"/>
      <c r="RQJ2654" s="653"/>
      <c r="RQK2654" s="653"/>
      <c r="RQL2654" s="653"/>
      <c r="RQM2654" s="653"/>
      <c r="RQN2654" s="653"/>
      <c r="RQO2654" s="653"/>
      <c r="RQP2654" s="653"/>
      <c r="RQQ2654" s="653"/>
      <c r="RQR2654" s="653"/>
      <c r="RQS2654" s="653"/>
      <c r="RQT2654" s="653"/>
      <c r="RQU2654" s="653"/>
      <c r="RQV2654" s="653"/>
      <c r="RQW2654" s="653"/>
      <c r="RQX2654" s="653"/>
      <c r="RQY2654" s="653"/>
      <c r="RQZ2654" s="653"/>
      <c r="RRA2654" s="653"/>
      <c r="RRB2654" s="653"/>
      <c r="RRC2654" s="653"/>
      <c r="RRD2654" s="653"/>
      <c r="RRE2654" s="653"/>
      <c r="RRF2654" s="653"/>
      <c r="RRG2654" s="653"/>
      <c r="RRH2654" s="653"/>
      <c r="RRI2654" s="653"/>
      <c r="RRJ2654" s="653"/>
      <c r="RRK2654" s="653"/>
      <c r="RRL2654" s="653"/>
      <c r="RRM2654" s="653"/>
      <c r="RRN2654" s="653"/>
      <c r="RRO2654" s="653"/>
      <c r="RRP2654" s="653"/>
      <c r="RRQ2654" s="653"/>
      <c r="RRR2654" s="653"/>
      <c r="RRS2654" s="653"/>
      <c r="RRT2654" s="653"/>
      <c r="RRU2654" s="653"/>
      <c r="RRV2654" s="653"/>
      <c r="RRW2654" s="653"/>
      <c r="RRX2654" s="653"/>
      <c r="RRY2654" s="653"/>
      <c r="RRZ2654" s="653"/>
      <c r="RSA2654" s="653"/>
      <c r="RSB2654" s="653"/>
      <c r="RSC2654" s="653"/>
      <c r="RSD2654" s="653"/>
      <c r="RSE2654" s="653"/>
      <c r="RSF2654" s="653"/>
      <c r="RSG2654" s="653"/>
      <c r="RSH2654" s="653"/>
      <c r="RSI2654" s="653"/>
      <c r="RSJ2654" s="653"/>
      <c r="RSK2654" s="653"/>
      <c r="RSL2654" s="653"/>
      <c r="RSM2654" s="653"/>
      <c r="RSN2654" s="653"/>
      <c r="RSO2654" s="653"/>
      <c r="RSP2654" s="653"/>
      <c r="RSQ2654" s="653"/>
      <c r="RSR2654" s="653"/>
      <c r="RSS2654" s="653"/>
      <c r="RST2654" s="653"/>
      <c r="RSU2654" s="653"/>
      <c r="RSV2654" s="653"/>
      <c r="RSW2654" s="653"/>
      <c r="RSX2654" s="653"/>
      <c r="RSY2654" s="653"/>
      <c r="RSZ2654" s="653"/>
      <c r="RTA2654" s="653"/>
      <c r="RTB2654" s="653"/>
      <c r="RTC2654" s="653"/>
      <c r="RTD2654" s="653"/>
      <c r="RTE2654" s="653"/>
      <c r="RTF2654" s="653"/>
      <c r="RTG2654" s="653"/>
      <c r="RTH2654" s="653"/>
      <c r="RTI2654" s="653"/>
      <c r="RTJ2654" s="653"/>
      <c r="RTK2654" s="653"/>
      <c r="RTL2654" s="653"/>
      <c r="RTM2654" s="653"/>
      <c r="RTN2654" s="653"/>
      <c r="RTO2654" s="653"/>
      <c r="RTP2654" s="653"/>
      <c r="RTQ2654" s="653"/>
      <c r="RTR2654" s="653"/>
      <c r="RTS2654" s="653"/>
      <c r="RTT2654" s="653"/>
      <c r="RTU2654" s="653"/>
      <c r="RTV2654" s="653"/>
      <c r="RTW2654" s="653"/>
      <c r="RTX2654" s="653"/>
      <c r="RTY2654" s="653"/>
      <c r="RTZ2654" s="653"/>
      <c r="RUA2654" s="653"/>
      <c r="RUB2654" s="653"/>
      <c r="RUC2654" s="653"/>
      <c r="RUD2654" s="653"/>
      <c r="RUE2654" s="653"/>
      <c r="RUF2654" s="653"/>
      <c r="RUG2654" s="653"/>
      <c r="RUH2654" s="653"/>
      <c r="RUI2654" s="653"/>
      <c r="RUJ2654" s="653"/>
      <c r="RUK2654" s="653"/>
      <c r="RUL2654" s="653"/>
      <c r="RUM2654" s="653"/>
      <c r="RUN2654" s="653"/>
      <c r="RUO2654" s="653"/>
      <c r="RUP2654" s="653"/>
      <c r="RUQ2654" s="653"/>
      <c r="RUR2654" s="653"/>
      <c r="RUS2654" s="653"/>
      <c r="RUT2654" s="653"/>
      <c r="RUU2654" s="653"/>
      <c r="RUV2654" s="653"/>
      <c r="RUW2654" s="653"/>
      <c r="RUX2654" s="653"/>
      <c r="RUY2654" s="653"/>
      <c r="RUZ2654" s="653"/>
      <c r="RVA2654" s="653"/>
      <c r="RVB2654" s="653"/>
      <c r="RVC2654" s="653"/>
      <c r="RVD2654" s="653"/>
      <c r="RVE2654" s="653"/>
      <c r="RVF2654" s="653"/>
      <c r="RVG2654" s="653"/>
      <c r="RVH2654" s="653"/>
      <c r="RVI2654" s="653"/>
      <c r="RVJ2654" s="653"/>
      <c r="RVK2654" s="653"/>
      <c r="RVL2654" s="653"/>
      <c r="RVM2654" s="653"/>
      <c r="RVN2654" s="653"/>
      <c r="RVO2654" s="653"/>
      <c r="RVP2654" s="653"/>
      <c r="RVQ2654" s="653"/>
      <c r="RVR2654" s="653"/>
      <c r="RVS2654" s="653"/>
      <c r="RVT2654" s="653"/>
      <c r="RVU2654" s="653"/>
      <c r="RVV2654" s="653"/>
      <c r="RVW2654" s="653"/>
      <c r="RVX2654" s="653"/>
      <c r="RVY2654" s="653"/>
      <c r="RVZ2654" s="653"/>
      <c r="RWA2654" s="653"/>
      <c r="RWB2654" s="653"/>
      <c r="RWC2654" s="653"/>
      <c r="RWD2654" s="653"/>
      <c r="RWE2654" s="653"/>
      <c r="RWF2654" s="653"/>
      <c r="RWG2654" s="653"/>
      <c r="RWH2654" s="653"/>
      <c r="RWI2654" s="653"/>
      <c r="RWJ2654" s="653"/>
      <c r="RWK2654" s="653"/>
      <c r="RWL2654" s="653"/>
      <c r="RWM2654" s="653"/>
      <c r="RWN2654" s="653"/>
      <c r="RWO2654" s="653"/>
      <c r="RWP2654" s="653"/>
      <c r="RWQ2654" s="653"/>
      <c r="RWR2654" s="653"/>
      <c r="RWS2654" s="653"/>
      <c r="RWT2654" s="653"/>
      <c r="RWU2654" s="653"/>
      <c r="RWV2654" s="653"/>
      <c r="RWW2654" s="653"/>
      <c r="RWX2654" s="653"/>
      <c r="RWY2654" s="653"/>
      <c r="RWZ2654" s="653"/>
      <c r="RXA2654" s="653"/>
      <c r="RXB2654" s="653"/>
      <c r="RXC2654" s="653"/>
      <c r="RXD2654" s="653"/>
      <c r="RXE2654" s="653"/>
      <c r="RXF2654" s="653"/>
      <c r="RXG2654" s="653"/>
      <c r="RXH2654" s="653"/>
      <c r="RXI2654" s="653"/>
      <c r="RXJ2654" s="653"/>
      <c r="RXK2654" s="653"/>
      <c r="RXL2654" s="653"/>
      <c r="RXM2654" s="653"/>
      <c r="RXN2654" s="653"/>
      <c r="RXO2654" s="653"/>
      <c r="RXP2654" s="653"/>
      <c r="RXQ2654" s="653"/>
      <c r="RXR2654" s="653"/>
      <c r="RXS2654" s="653"/>
      <c r="RXT2654" s="653"/>
      <c r="RXU2654" s="653"/>
      <c r="RXV2654" s="653"/>
      <c r="RXW2654" s="653"/>
      <c r="RXX2654" s="653"/>
      <c r="RXY2654" s="653"/>
      <c r="RXZ2654" s="653"/>
      <c r="RYA2654" s="653"/>
      <c r="RYB2654" s="653"/>
      <c r="RYC2654" s="653"/>
      <c r="RYD2654" s="653"/>
      <c r="RYE2654" s="653"/>
      <c r="RYF2654" s="653"/>
      <c r="RYG2654" s="653"/>
      <c r="RYH2654" s="653"/>
      <c r="RYI2654" s="653"/>
      <c r="RYJ2654" s="653"/>
      <c r="RYK2654" s="653"/>
      <c r="RYL2654" s="653"/>
      <c r="RYM2654" s="653"/>
      <c r="RYN2654" s="653"/>
      <c r="RYO2654" s="653"/>
      <c r="RYP2654" s="653"/>
      <c r="RYQ2654" s="653"/>
      <c r="RYR2654" s="653"/>
      <c r="RYS2654" s="653"/>
      <c r="RYT2654" s="653"/>
      <c r="RYU2654" s="653"/>
      <c r="RYV2654" s="653"/>
      <c r="RYW2654" s="653"/>
      <c r="RYX2654" s="653"/>
      <c r="RYY2654" s="653"/>
      <c r="RYZ2654" s="653"/>
      <c r="RZA2654" s="653"/>
      <c r="RZB2654" s="653"/>
      <c r="RZC2654" s="653"/>
      <c r="RZD2654" s="653"/>
      <c r="RZE2654" s="653"/>
      <c r="RZF2654" s="653"/>
      <c r="RZG2654" s="653"/>
      <c r="RZH2654" s="653"/>
      <c r="RZI2654" s="653"/>
      <c r="RZJ2654" s="653"/>
      <c r="RZK2654" s="653"/>
      <c r="RZL2654" s="653"/>
      <c r="RZM2654" s="653"/>
      <c r="RZN2654" s="653"/>
      <c r="RZO2654" s="653"/>
      <c r="RZP2654" s="653"/>
      <c r="RZQ2654" s="653"/>
      <c r="RZR2654" s="653"/>
      <c r="RZS2654" s="653"/>
      <c r="RZT2654" s="653"/>
      <c r="RZU2654" s="653"/>
      <c r="RZV2654" s="653"/>
      <c r="RZW2654" s="653"/>
      <c r="RZX2654" s="653"/>
      <c r="RZY2654" s="653"/>
      <c r="RZZ2654" s="653"/>
      <c r="SAA2654" s="653"/>
      <c r="SAB2654" s="653"/>
      <c r="SAC2654" s="653"/>
      <c r="SAD2654" s="653"/>
      <c r="SAE2654" s="653"/>
      <c r="SAF2654" s="653"/>
      <c r="SAG2654" s="653"/>
      <c r="SAH2654" s="653"/>
      <c r="SAI2654" s="653"/>
      <c r="SAJ2654" s="653"/>
      <c r="SAK2654" s="653"/>
      <c r="SAL2654" s="653"/>
      <c r="SAM2654" s="653"/>
      <c r="SAN2654" s="653"/>
      <c r="SAO2654" s="653"/>
      <c r="SAP2654" s="653"/>
      <c r="SAQ2654" s="653"/>
      <c r="SAR2654" s="653"/>
      <c r="SAS2654" s="653"/>
      <c r="SAT2654" s="653"/>
      <c r="SAU2654" s="653"/>
      <c r="SAV2654" s="653"/>
      <c r="SAW2654" s="653"/>
      <c r="SAX2654" s="653"/>
      <c r="SAY2654" s="653"/>
      <c r="SAZ2654" s="653"/>
      <c r="SBA2654" s="653"/>
      <c r="SBB2654" s="653"/>
      <c r="SBC2654" s="653"/>
      <c r="SBD2654" s="653"/>
      <c r="SBE2654" s="653"/>
      <c r="SBF2654" s="653"/>
      <c r="SBG2654" s="653"/>
      <c r="SBH2654" s="653"/>
      <c r="SBI2654" s="653"/>
      <c r="SBJ2654" s="653"/>
      <c r="SBK2654" s="653"/>
      <c r="SBL2654" s="653"/>
      <c r="SBM2654" s="653"/>
      <c r="SBN2654" s="653"/>
      <c r="SBO2654" s="653"/>
      <c r="SBP2654" s="653"/>
      <c r="SBQ2654" s="653"/>
      <c r="SBR2654" s="653"/>
      <c r="SBS2654" s="653"/>
      <c r="SBT2654" s="653"/>
      <c r="SBU2654" s="653"/>
      <c r="SBV2654" s="653"/>
      <c r="SBW2654" s="653"/>
      <c r="SBX2654" s="653"/>
      <c r="SBY2654" s="653"/>
      <c r="SBZ2654" s="653"/>
      <c r="SCA2654" s="653"/>
      <c r="SCB2654" s="653"/>
      <c r="SCC2654" s="653"/>
      <c r="SCD2654" s="653"/>
      <c r="SCE2654" s="653"/>
      <c r="SCF2654" s="653"/>
      <c r="SCG2654" s="653"/>
      <c r="SCH2654" s="653"/>
      <c r="SCI2654" s="653"/>
      <c r="SCJ2654" s="653"/>
      <c r="SCK2654" s="653"/>
      <c r="SCL2654" s="653"/>
      <c r="SCM2654" s="653"/>
      <c r="SCN2654" s="653"/>
      <c r="SCO2654" s="653"/>
      <c r="SCP2654" s="653"/>
      <c r="SCQ2654" s="653"/>
      <c r="SCR2654" s="653"/>
      <c r="SCS2654" s="653"/>
      <c r="SCT2654" s="653"/>
      <c r="SCU2654" s="653"/>
      <c r="SCV2654" s="653"/>
      <c r="SCW2654" s="653"/>
      <c r="SCX2654" s="653"/>
      <c r="SCY2654" s="653"/>
      <c r="SCZ2654" s="653"/>
      <c r="SDA2654" s="653"/>
      <c r="SDB2654" s="653"/>
      <c r="SDC2654" s="653"/>
      <c r="SDD2654" s="653"/>
      <c r="SDE2654" s="653"/>
      <c r="SDF2654" s="653"/>
      <c r="SDG2654" s="653"/>
      <c r="SDH2654" s="653"/>
      <c r="SDI2654" s="653"/>
      <c r="SDJ2654" s="653"/>
      <c r="SDK2654" s="653"/>
      <c r="SDL2654" s="653"/>
      <c r="SDM2654" s="653"/>
      <c r="SDN2654" s="653"/>
      <c r="SDO2654" s="653"/>
      <c r="SDP2654" s="653"/>
      <c r="SDQ2654" s="653"/>
      <c r="SDR2654" s="653"/>
      <c r="SDS2654" s="653"/>
      <c r="SDT2654" s="653"/>
      <c r="SDU2654" s="653"/>
      <c r="SDV2654" s="653"/>
      <c r="SDW2654" s="653"/>
      <c r="SDX2654" s="653"/>
      <c r="SDY2654" s="653"/>
      <c r="SDZ2654" s="653"/>
      <c r="SEA2654" s="653"/>
      <c r="SEB2654" s="653"/>
      <c r="SEC2654" s="653"/>
      <c r="SED2654" s="653"/>
      <c r="SEE2654" s="653"/>
      <c r="SEF2654" s="653"/>
      <c r="SEG2654" s="653"/>
      <c r="SEH2654" s="653"/>
      <c r="SEI2654" s="653"/>
      <c r="SEJ2654" s="653"/>
      <c r="SEK2654" s="653"/>
      <c r="SEL2654" s="653"/>
      <c r="SEM2654" s="653"/>
      <c r="SEN2654" s="653"/>
      <c r="SEO2654" s="653"/>
      <c r="SEP2654" s="653"/>
      <c r="SEQ2654" s="653"/>
      <c r="SER2654" s="653"/>
      <c r="SES2654" s="653"/>
      <c r="SET2654" s="653"/>
      <c r="SEU2654" s="653"/>
      <c r="SEV2654" s="653"/>
      <c r="SEW2654" s="653"/>
      <c r="SEX2654" s="653"/>
      <c r="SEY2654" s="653"/>
      <c r="SEZ2654" s="653"/>
      <c r="SFA2654" s="653"/>
      <c r="SFB2654" s="653"/>
      <c r="SFC2654" s="653"/>
      <c r="SFD2654" s="653"/>
      <c r="SFE2654" s="653"/>
      <c r="SFF2654" s="653"/>
      <c r="SFG2654" s="653"/>
      <c r="SFH2654" s="653"/>
      <c r="SFI2654" s="653"/>
      <c r="SFJ2654" s="653"/>
      <c r="SFK2654" s="653"/>
      <c r="SFL2654" s="653"/>
      <c r="SFM2654" s="653"/>
      <c r="SFN2654" s="653"/>
      <c r="SFO2654" s="653"/>
      <c r="SFP2654" s="653"/>
      <c r="SFQ2654" s="653"/>
      <c r="SFR2654" s="653"/>
      <c r="SFS2654" s="653"/>
      <c r="SFT2654" s="653"/>
      <c r="SFU2654" s="653"/>
      <c r="SFV2654" s="653"/>
      <c r="SFW2654" s="653"/>
      <c r="SFX2654" s="653"/>
      <c r="SFY2654" s="653"/>
      <c r="SFZ2654" s="653"/>
      <c r="SGA2654" s="653"/>
      <c r="SGB2654" s="653"/>
      <c r="SGC2654" s="653"/>
      <c r="SGD2654" s="653"/>
      <c r="SGE2654" s="653"/>
      <c r="SGF2654" s="653"/>
      <c r="SGG2654" s="653"/>
      <c r="SGH2654" s="653"/>
      <c r="SGI2654" s="653"/>
      <c r="SGJ2654" s="653"/>
      <c r="SGK2654" s="653"/>
      <c r="SGL2654" s="653"/>
      <c r="SGM2654" s="653"/>
      <c r="SGN2654" s="653"/>
      <c r="SGO2654" s="653"/>
      <c r="SGP2654" s="653"/>
      <c r="SGQ2654" s="653"/>
      <c r="SGR2654" s="653"/>
      <c r="SGS2654" s="653"/>
      <c r="SGT2654" s="653"/>
      <c r="SGU2654" s="653"/>
      <c r="SGV2654" s="653"/>
      <c r="SGW2654" s="653"/>
      <c r="SGX2654" s="653"/>
      <c r="SGY2654" s="653"/>
      <c r="SGZ2654" s="653"/>
      <c r="SHA2654" s="653"/>
      <c r="SHB2654" s="653"/>
      <c r="SHC2654" s="653"/>
      <c r="SHD2654" s="653"/>
      <c r="SHE2654" s="653"/>
      <c r="SHF2654" s="653"/>
      <c r="SHG2654" s="653"/>
      <c r="SHH2654" s="653"/>
      <c r="SHI2654" s="653"/>
      <c r="SHJ2654" s="653"/>
      <c r="SHK2654" s="653"/>
      <c r="SHL2654" s="653"/>
      <c r="SHM2654" s="653"/>
      <c r="SHN2654" s="653"/>
      <c r="SHO2654" s="653"/>
      <c r="SHP2654" s="653"/>
      <c r="SHQ2654" s="653"/>
      <c r="SHR2654" s="653"/>
      <c r="SHS2654" s="653"/>
      <c r="SHT2654" s="653"/>
      <c r="SHU2654" s="653"/>
      <c r="SHV2654" s="653"/>
      <c r="SHW2654" s="653"/>
      <c r="SHX2654" s="653"/>
      <c r="SHY2654" s="653"/>
      <c r="SHZ2654" s="653"/>
      <c r="SIA2654" s="653"/>
      <c r="SIB2654" s="653"/>
      <c r="SIC2654" s="653"/>
      <c r="SID2654" s="653"/>
      <c r="SIE2654" s="653"/>
      <c r="SIF2654" s="653"/>
      <c r="SIG2654" s="653"/>
      <c r="SIH2654" s="653"/>
      <c r="SII2654" s="653"/>
      <c r="SIJ2654" s="653"/>
      <c r="SIK2654" s="653"/>
      <c r="SIL2654" s="653"/>
      <c r="SIM2654" s="653"/>
      <c r="SIN2654" s="653"/>
      <c r="SIO2654" s="653"/>
      <c r="SIP2654" s="653"/>
      <c r="SIQ2654" s="653"/>
      <c r="SIR2654" s="653"/>
      <c r="SIS2654" s="653"/>
      <c r="SIT2654" s="653"/>
      <c r="SIU2654" s="653"/>
      <c r="SIV2654" s="653"/>
      <c r="SIW2654" s="653"/>
      <c r="SIX2654" s="653"/>
      <c r="SIY2654" s="653"/>
      <c r="SIZ2654" s="653"/>
      <c r="SJA2654" s="653"/>
      <c r="SJB2654" s="653"/>
      <c r="SJC2654" s="653"/>
      <c r="SJD2654" s="653"/>
      <c r="SJE2654" s="653"/>
      <c r="SJF2654" s="653"/>
      <c r="SJG2654" s="653"/>
      <c r="SJH2654" s="653"/>
      <c r="SJI2654" s="653"/>
      <c r="SJJ2654" s="653"/>
      <c r="SJK2654" s="653"/>
      <c r="SJL2654" s="653"/>
      <c r="SJM2654" s="653"/>
      <c r="SJN2654" s="653"/>
      <c r="SJO2654" s="653"/>
      <c r="SJP2654" s="653"/>
      <c r="SJQ2654" s="653"/>
      <c r="SJR2654" s="653"/>
      <c r="SJS2654" s="653"/>
      <c r="SJT2654" s="653"/>
      <c r="SJU2654" s="653"/>
      <c r="SJV2654" s="653"/>
      <c r="SJW2654" s="653"/>
      <c r="SJX2654" s="653"/>
      <c r="SJY2654" s="653"/>
      <c r="SJZ2654" s="653"/>
      <c r="SKA2654" s="653"/>
      <c r="SKB2654" s="653"/>
      <c r="SKC2654" s="653"/>
      <c r="SKD2654" s="653"/>
      <c r="SKE2654" s="653"/>
      <c r="SKF2654" s="653"/>
      <c r="SKG2654" s="653"/>
      <c r="SKH2654" s="653"/>
      <c r="SKI2654" s="653"/>
      <c r="SKJ2654" s="653"/>
      <c r="SKK2654" s="653"/>
      <c r="SKL2654" s="653"/>
      <c r="SKM2654" s="653"/>
      <c r="SKN2654" s="653"/>
      <c r="SKO2654" s="653"/>
      <c r="SKP2654" s="653"/>
      <c r="SKQ2654" s="653"/>
      <c r="SKR2654" s="653"/>
      <c r="SKS2654" s="653"/>
      <c r="SKT2654" s="653"/>
      <c r="SKU2654" s="653"/>
      <c r="SKV2654" s="653"/>
      <c r="SKW2654" s="653"/>
      <c r="SKX2654" s="653"/>
      <c r="SKY2654" s="653"/>
      <c r="SKZ2654" s="653"/>
      <c r="SLA2654" s="653"/>
      <c r="SLB2654" s="653"/>
      <c r="SLC2654" s="653"/>
      <c r="SLD2654" s="653"/>
      <c r="SLE2654" s="653"/>
      <c r="SLF2654" s="653"/>
      <c r="SLG2654" s="653"/>
      <c r="SLH2654" s="653"/>
      <c r="SLI2654" s="653"/>
      <c r="SLJ2654" s="653"/>
      <c r="SLK2654" s="653"/>
      <c r="SLL2654" s="653"/>
      <c r="SLM2654" s="653"/>
      <c r="SLN2654" s="653"/>
      <c r="SLO2654" s="653"/>
      <c r="SLP2654" s="653"/>
      <c r="SLQ2654" s="653"/>
      <c r="SLR2654" s="653"/>
      <c r="SLS2654" s="653"/>
      <c r="SLT2654" s="653"/>
      <c r="SLU2654" s="653"/>
      <c r="SLV2654" s="653"/>
      <c r="SLW2654" s="653"/>
      <c r="SLX2654" s="653"/>
      <c r="SLY2654" s="653"/>
      <c r="SLZ2654" s="653"/>
      <c r="SMA2654" s="653"/>
      <c r="SMB2654" s="653"/>
      <c r="SMC2654" s="653"/>
      <c r="SMD2654" s="653"/>
      <c r="SME2654" s="653"/>
      <c r="SMF2654" s="653"/>
      <c r="SMG2654" s="653"/>
      <c r="SMH2654" s="653"/>
      <c r="SMI2654" s="653"/>
      <c r="SMJ2654" s="653"/>
      <c r="SMK2654" s="653"/>
      <c r="SML2654" s="653"/>
      <c r="SMM2654" s="653"/>
      <c r="SMN2654" s="653"/>
      <c r="SMO2654" s="653"/>
      <c r="SMP2654" s="653"/>
      <c r="SMQ2654" s="653"/>
      <c r="SMR2654" s="653"/>
      <c r="SMS2654" s="653"/>
      <c r="SMT2654" s="653"/>
      <c r="SMU2654" s="653"/>
      <c r="SMV2654" s="653"/>
      <c r="SMW2654" s="653"/>
      <c r="SMX2654" s="653"/>
      <c r="SMY2654" s="653"/>
      <c r="SMZ2654" s="653"/>
      <c r="SNA2654" s="653"/>
      <c r="SNB2654" s="653"/>
      <c r="SNC2654" s="653"/>
      <c r="SND2654" s="653"/>
      <c r="SNE2654" s="653"/>
      <c r="SNF2654" s="653"/>
      <c r="SNG2654" s="653"/>
      <c r="SNH2654" s="653"/>
      <c r="SNI2654" s="653"/>
      <c r="SNJ2654" s="653"/>
      <c r="SNK2654" s="653"/>
      <c r="SNL2654" s="653"/>
      <c r="SNM2654" s="653"/>
      <c r="SNN2654" s="653"/>
      <c r="SNO2654" s="653"/>
      <c r="SNP2654" s="653"/>
      <c r="SNQ2654" s="653"/>
      <c r="SNR2654" s="653"/>
      <c r="SNS2654" s="653"/>
      <c r="SNT2654" s="653"/>
      <c r="SNU2654" s="653"/>
      <c r="SNV2654" s="653"/>
      <c r="SNW2654" s="653"/>
      <c r="SNX2654" s="653"/>
      <c r="SNY2654" s="653"/>
      <c r="SNZ2654" s="653"/>
      <c r="SOA2654" s="653"/>
      <c r="SOB2654" s="653"/>
      <c r="SOC2654" s="653"/>
      <c r="SOD2654" s="653"/>
      <c r="SOE2654" s="653"/>
      <c r="SOF2654" s="653"/>
      <c r="SOG2654" s="653"/>
      <c r="SOH2654" s="653"/>
      <c r="SOI2654" s="653"/>
      <c r="SOJ2654" s="653"/>
      <c r="SOK2654" s="653"/>
      <c r="SOL2654" s="653"/>
      <c r="SOM2654" s="653"/>
      <c r="SON2654" s="653"/>
      <c r="SOO2654" s="653"/>
      <c r="SOP2654" s="653"/>
      <c r="SOQ2654" s="653"/>
      <c r="SOR2654" s="653"/>
      <c r="SOS2654" s="653"/>
      <c r="SOT2654" s="653"/>
      <c r="SOU2654" s="653"/>
      <c r="SOV2654" s="653"/>
      <c r="SOW2654" s="653"/>
      <c r="SOX2654" s="653"/>
      <c r="SOY2654" s="653"/>
      <c r="SOZ2654" s="653"/>
      <c r="SPA2654" s="653"/>
      <c r="SPB2654" s="653"/>
      <c r="SPC2654" s="653"/>
      <c r="SPD2654" s="653"/>
      <c r="SPE2654" s="653"/>
      <c r="SPF2654" s="653"/>
      <c r="SPG2654" s="653"/>
      <c r="SPH2654" s="653"/>
      <c r="SPI2654" s="653"/>
      <c r="SPJ2654" s="653"/>
      <c r="SPK2654" s="653"/>
      <c r="SPL2654" s="653"/>
      <c r="SPM2654" s="653"/>
      <c r="SPN2654" s="653"/>
      <c r="SPO2654" s="653"/>
      <c r="SPP2654" s="653"/>
      <c r="SPQ2654" s="653"/>
      <c r="SPR2654" s="653"/>
      <c r="SPS2654" s="653"/>
      <c r="SPT2654" s="653"/>
      <c r="SPU2654" s="653"/>
      <c r="SPV2654" s="653"/>
      <c r="SPW2654" s="653"/>
      <c r="SPX2654" s="653"/>
      <c r="SPY2654" s="653"/>
      <c r="SPZ2654" s="653"/>
      <c r="SQA2654" s="653"/>
      <c r="SQB2654" s="653"/>
      <c r="SQC2654" s="653"/>
      <c r="SQD2654" s="653"/>
      <c r="SQE2654" s="653"/>
      <c r="SQF2654" s="653"/>
      <c r="SQG2654" s="653"/>
      <c r="SQH2654" s="653"/>
      <c r="SQI2654" s="653"/>
      <c r="SQJ2654" s="653"/>
      <c r="SQK2654" s="653"/>
      <c r="SQL2654" s="653"/>
      <c r="SQM2654" s="653"/>
      <c r="SQN2654" s="653"/>
      <c r="SQO2654" s="653"/>
      <c r="SQP2654" s="653"/>
      <c r="SQQ2654" s="653"/>
      <c r="SQR2654" s="653"/>
      <c r="SQS2654" s="653"/>
      <c r="SQT2654" s="653"/>
      <c r="SQU2654" s="653"/>
      <c r="SQV2654" s="653"/>
      <c r="SQW2654" s="653"/>
      <c r="SQX2654" s="653"/>
      <c r="SQY2654" s="653"/>
      <c r="SQZ2654" s="653"/>
      <c r="SRA2654" s="653"/>
      <c r="SRB2654" s="653"/>
      <c r="SRC2654" s="653"/>
      <c r="SRD2654" s="653"/>
      <c r="SRE2654" s="653"/>
      <c r="SRF2654" s="653"/>
      <c r="SRG2654" s="653"/>
      <c r="SRH2654" s="653"/>
      <c r="SRI2654" s="653"/>
      <c r="SRJ2654" s="653"/>
      <c r="SRK2654" s="653"/>
      <c r="SRL2654" s="653"/>
      <c r="SRM2654" s="653"/>
      <c r="SRN2654" s="653"/>
      <c r="SRO2654" s="653"/>
      <c r="SRP2654" s="653"/>
      <c r="SRQ2654" s="653"/>
      <c r="SRR2654" s="653"/>
      <c r="SRS2654" s="653"/>
      <c r="SRT2654" s="653"/>
      <c r="SRU2654" s="653"/>
      <c r="SRV2654" s="653"/>
      <c r="SRW2654" s="653"/>
      <c r="SRX2654" s="653"/>
      <c r="SRY2654" s="653"/>
      <c r="SRZ2654" s="653"/>
      <c r="SSA2654" s="653"/>
      <c r="SSB2654" s="653"/>
      <c r="SSC2654" s="653"/>
      <c r="SSD2654" s="653"/>
      <c r="SSE2654" s="653"/>
      <c r="SSF2654" s="653"/>
      <c r="SSG2654" s="653"/>
      <c r="SSH2654" s="653"/>
      <c r="SSI2654" s="653"/>
      <c r="SSJ2654" s="653"/>
      <c r="SSK2654" s="653"/>
      <c r="SSL2654" s="653"/>
      <c r="SSM2654" s="653"/>
      <c r="SSN2654" s="653"/>
      <c r="SSO2654" s="653"/>
      <c r="SSP2654" s="653"/>
      <c r="SSQ2654" s="653"/>
      <c r="SSR2654" s="653"/>
      <c r="SSS2654" s="653"/>
      <c r="SST2654" s="653"/>
      <c r="SSU2654" s="653"/>
      <c r="SSV2654" s="653"/>
      <c r="SSW2654" s="653"/>
      <c r="SSX2654" s="653"/>
      <c r="SSY2654" s="653"/>
      <c r="SSZ2654" s="653"/>
      <c r="STA2654" s="653"/>
      <c r="STB2654" s="653"/>
      <c r="STC2654" s="653"/>
      <c r="STD2654" s="653"/>
      <c r="STE2654" s="653"/>
      <c r="STF2654" s="653"/>
      <c r="STG2654" s="653"/>
      <c r="STH2654" s="653"/>
      <c r="STI2654" s="653"/>
      <c r="STJ2654" s="653"/>
      <c r="STK2654" s="653"/>
      <c r="STL2654" s="653"/>
      <c r="STM2654" s="653"/>
      <c r="STN2654" s="653"/>
      <c r="STO2654" s="653"/>
      <c r="STP2654" s="653"/>
      <c r="STQ2654" s="653"/>
      <c r="STR2654" s="653"/>
      <c r="STS2654" s="653"/>
      <c r="STT2654" s="653"/>
      <c r="STU2654" s="653"/>
      <c r="STV2654" s="653"/>
      <c r="STW2654" s="653"/>
      <c r="STX2654" s="653"/>
      <c r="STY2654" s="653"/>
      <c r="STZ2654" s="653"/>
      <c r="SUA2654" s="653"/>
      <c r="SUB2654" s="653"/>
      <c r="SUC2654" s="653"/>
      <c r="SUD2654" s="653"/>
      <c r="SUE2654" s="653"/>
      <c r="SUF2654" s="653"/>
      <c r="SUG2654" s="653"/>
      <c r="SUH2654" s="653"/>
      <c r="SUI2654" s="653"/>
      <c r="SUJ2654" s="653"/>
      <c r="SUK2654" s="653"/>
      <c r="SUL2654" s="653"/>
      <c r="SUM2654" s="653"/>
      <c r="SUN2654" s="653"/>
      <c r="SUO2654" s="653"/>
      <c r="SUP2654" s="653"/>
      <c r="SUQ2654" s="653"/>
      <c r="SUR2654" s="653"/>
      <c r="SUS2654" s="653"/>
      <c r="SUT2654" s="653"/>
      <c r="SUU2654" s="653"/>
      <c r="SUV2654" s="653"/>
      <c r="SUW2654" s="653"/>
      <c r="SUX2654" s="653"/>
      <c r="SUY2654" s="653"/>
      <c r="SUZ2654" s="653"/>
      <c r="SVA2654" s="653"/>
      <c r="SVB2654" s="653"/>
      <c r="SVC2654" s="653"/>
      <c r="SVD2654" s="653"/>
      <c r="SVE2654" s="653"/>
      <c r="SVF2654" s="653"/>
      <c r="SVG2654" s="653"/>
      <c r="SVH2654" s="653"/>
      <c r="SVI2654" s="653"/>
      <c r="SVJ2654" s="653"/>
      <c r="SVK2654" s="653"/>
      <c r="SVL2654" s="653"/>
      <c r="SVM2654" s="653"/>
      <c r="SVN2654" s="653"/>
      <c r="SVO2654" s="653"/>
      <c r="SVP2654" s="653"/>
      <c r="SVQ2654" s="653"/>
      <c r="SVR2654" s="653"/>
      <c r="SVS2654" s="653"/>
      <c r="SVT2654" s="653"/>
      <c r="SVU2654" s="653"/>
      <c r="SVV2654" s="653"/>
      <c r="SVW2654" s="653"/>
      <c r="SVX2654" s="653"/>
      <c r="SVY2654" s="653"/>
      <c r="SVZ2654" s="653"/>
      <c r="SWA2654" s="653"/>
      <c r="SWB2654" s="653"/>
      <c r="SWC2654" s="653"/>
      <c r="SWD2654" s="653"/>
      <c r="SWE2654" s="653"/>
      <c r="SWF2654" s="653"/>
      <c r="SWG2654" s="653"/>
      <c r="SWH2654" s="653"/>
      <c r="SWI2654" s="653"/>
      <c r="SWJ2654" s="653"/>
      <c r="SWK2654" s="653"/>
      <c r="SWL2654" s="653"/>
      <c r="SWM2654" s="653"/>
      <c r="SWN2654" s="653"/>
      <c r="SWO2654" s="653"/>
      <c r="SWP2654" s="653"/>
      <c r="SWQ2654" s="653"/>
      <c r="SWR2654" s="653"/>
      <c r="SWS2654" s="653"/>
      <c r="SWT2654" s="653"/>
      <c r="SWU2654" s="653"/>
      <c r="SWV2654" s="653"/>
      <c r="SWW2654" s="653"/>
      <c r="SWX2654" s="653"/>
      <c r="SWY2654" s="653"/>
      <c r="SWZ2654" s="653"/>
      <c r="SXA2654" s="653"/>
      <c r="SXB2654" s="653"/>
      <c r="SXC2654" s="653"/>
      <c r="SXD2654" s="653"/>
      <c r="SXE2654" s="653"/>
      <c r="SXF2654" s="653"/>
      <c r="SXG2654" s="653"/>
      <c r="SXH2654" s="653"/>
      <c r="SXI2654" s="653"/>
      <c r="SXJ2654" s="653"/>
      <c r="SXK2654" s="653"/>
      <c r="SXL2654" s="653"/>
      <c r="SXM2654" s="653"/>
      <c r="SXN2654" s="653"/>
      <c r="SXO2654" s="653"/>
      <c r="SXP2654" s="653"/>
      <c r="SXQ2654" s="653"/>
      <c r="SXR2654" s="653"/>
      <c r="SXS2654" s="653"/>
      <c r="SXT2654" s="653"/>
      <c r="SXU2654" s="653"/>
      <c r="SXV2654" s="653"/>
      <c r="SXW2654" s="653"/>
      <c r="SXX2654" s="653"/>
      <c r="SXY2654" s="653"/>
      <c r="SXZ2654" s="653"/>
      <c r="SYA2654" s="653"/>
      <c r="SYB2654" s="653"/>
      <c r="SYC2654" s="653"/>
      <c r="SYD2654" s="653"/>
      <c r="SYE2654" s="653"/>
      <c r="SYF2654" s="653"/>
      <c r="SYG2654" s="653"/>
      <c r="SYH2654" s="653"/>
      <c r="SYI2654" s="653"/>
      <c r="SYJ2654" s="653"/>
      <c r="SYK2654" s="653"/>
      <c r="SYL2654" s="653"/>
      <c r="SYM2654" s="653"/>
      <c r="SYN2654" s="653"/>
      <c r="SYO2654" s="653"/>
      <c r="SYP2654" s="653"/>
      <c r="SYQ2654" s="653"/>
      <c r="SYR2654" s="653"/>
      <c r="SYS2654" s="653"/>
      <c r="SYT2654" s="653"/>
      <c r="SYU2654" s="653"/>
      <c r="SYV2654" s="653"/>
      <c r="SYW2654" s="653"/>
      <c r="SYX2654" s="653"/>
      <c r="SYY2654" s="653"/>
      <c r="SYZ2654" s="653"/>
      <c r="SZA2654" s="653"/>
      <c r="SZB2654" s="653"/>
      <c r="SZC2654" s="653"/>
      <c r="SZD2654" s="653"/>
      <c r="SZE2654" s="653"/>
      <c r="SZF2654" s="653"/>
      <c r="SZG2654" s="653"/>
      <c r="SZH2654" s="653"/>
      <c r="SZI2654" s="653"/>
      <c r="SZJ2654" s="653"/>
      <c r="SZK2654" s="653"/>
      <c r="SZL2654" s="653"/>
      <c r="SZM2654" s="653"/>
      <c r="SZN2654" s="653"/>
      <c r="SZO2654" s="653"/>
      <c r="SZP2654" s="653"/>
      <c r="SZQ2654" s="653"/>
      <c r="SZR2654" s="653"/>
      <c r="SZS2654" s="653"/>
      <c r="SZT2654" s="653"/>
      <c r="SZU2654" s="653"/>
      <c r="SZV2654" s="653"/>
      <c r="SZW2654" s="653"/>
      <c r="SZX2654" s="653"/>
      <c r="SZY2654" s="653"/>
      <c r="SZZ2654" s="653"/>
      <c r="TAA2654" s="653"/>
      <c r="TAB2654" s="653"/>
      <c r="TAC2654" s="653"/>
      <c r="TAD2654" s="653"/>
      <c r="TAE2654" s="653"/>
      <c r="TAF2654" s="653"/>
      <c r="TAG2654" s="653"/>
      <c r="TAH2654" s="653"/>
      <c r="TAI2654" s="653"/>
      <c r="TAJ2654" s="653"/>
      <c r="TAK2654" s="653"/>
      <c r="TAL2654" s="653"/>
      <c r="TAM2654" s="653"/>
      <c r="TAN2654" s="653"/>
      <c r="TAO2654" s="653"/>
      <c r="TAP2654" s="653"/>
      <c r="TAQ2654" s="653"/>
      <c r="TAR2654" s="653"/>
      <c r="TAS2654" s="653"/>
      <c r="TAT2654" s="653"/>
      <c r="TAU2654" s="653"/>
      <c r="TAV2654" s="653"/>
      <c r="TAW2654" s="653"/>
      <c r="TAX2654" s="653"/>
      <c r="TAY2654" s="653"/>
      <c r="TAZ2654" s="653"/>
      <c r="TBA2654" s="653"/>
      <c r="TBB2654" s="653"/>
      <c r="TBC2654" s="653"/>
      <c r="TBD2654" s="653"/>
      <c r="TBE2654" s="653"/>
      <c r="TBF2654" s="653"/>
      <c r="TBG2654" s="653"/>
      <c r="TBH2654" s="653"/>
      <c r="TBI2654" s="653"/>
      <c r="TBJ2654" s="653"/>
      <c r="TBK2654" s="653"/>
      <c r="TBL2654" s="653"/>
      <c r="TBM2654" s="653"/>
      <c r="TBN2654" s="653"/>
      <c r="TBO2654" s="653"/>
      <c r="TBP2654" s="653"/>
      <c r="TBQ2654" s="653"/>
      <c r="TBR2654" s="653"/>
      <c r="TBS2654" s="653"/>
      <c r="TBT2654" s="653"/>
      <c r="TBU2654" s="653"/>
      <c r="TBV2654" s="653"/>
      <c r="TBW2654" s="653"/>
      <c r="TBX2654" s="653"/>
      <c r="TBY2654" s="653"/>
      <c r="TBZ2654" s="653"/>
      <c r="TCA2654" s="653"/>
      <c r="TCB2654" s="653"/>
      <c r="TCC2654" s="653"/>
      <c r="TCD2654" s="653"/>
      <c r="TCE2654" s="653"/>
      <c r="TCF2654" s="653"/>
      <c r="TCG2654" s="653"/>
      <c r="TCH2654" s="653"/>
      <c r="TCI2654" s="653"/>
      <c r="TCJ2654" s="653"/>
      <c r="TCK2654" s="653"/>
      <c r="TCL2654" s="653"/>
      <c r="TCM2654" s="653"/>
      <c r="TCN2654" s="653"/>
      <c r="TCO2654" s="653"/>
      <c r="TCP2654" s="653"/>
      <c r="TCQ2654" s="653"/>
      <c r="TCR2654" s="653"/>
      <c r="TCS2654" s="653"/>
      <c r="TCT2654" s="653"/>
      <c r="TCU2654" s="653"/>
      <c r="TCV2654" s="653"/>
      <c r="TCW2654" s="653"/>
      <c r="TCX2654" s="653"/>
      <c r="TCY2654" s="653"/>
      <c r="TCZ2654" s="653"/>
      <c r="TDA2654" s="653"/>
      <c r="TDB2654" s="653"/>
      <c r="TDC2654" s="653"/>
      <c r="TDD2654" s="653"/>
      <c r="TDE2654" s="653"/>
      <c r="TDF2654" s="653"/>
      <c r="TDG2654" s="653"/>
      <c r="TDH2654" s="653"/>
      <c r="TDI2654" s="653"/>
      <c r="TDJ2654" s="653"/>
      <c r="TDK2654" s="653"/>
      <c r="TDL2654" s="653"/>
      <c r="TDM2654" s="653"/>
      <c r="TDN2654" s="653"/>
      <c r="TDO2654" s="653"/>
      <c r="TDP2654" s="653"/>
      <c r="TDQ2654" s="653"/>
      <c r="TDR2654" s="653"/>
      <c r="TDS2654" s="653"/>
      <c r="TDT2654" s="653"/>
      <c r="TDU2654" s="653"/>
      <c r="TDV2654" s="653"/>
      <c r="TDW2654" s="653"/>
      <c r="TDX2654" s="653"/>
      <c r="TDY2654" s="653"/>
      <c r="TDZ2654" s="653"/>
      <c r="TEA2654" s="653"/>
      <c r="TEB2654" s="653"/>
      <c r="TEC2654" s="653"/>
      <c r="TED2654" s="653"/>
      <c r="TEE2654" s="653"/>
      <c r="TEF2654" s="653"/>
      <c r="TEG2654" s="653"/>
      <c r="TEH2654" s="653"/>
      <c r="TEI2654" s="653"/>
      <c r="TEJ2654" s="653"/>
      <c r="TEK2654" s="653"/>
      <c r="TEL2654" s="653"/>
      <c r="TEM2654" s="653"/>
      <c r="TEN2654" s="653"/>
      <c r="TEO2654" s="653"/>
      <c r="TEP2654" s="653"/>
      <c r="TEQ2654" s="653"/>
      <c r="TER2654" s="653"/>
      <c r="TES2654" s="653"/>
      <c r="TET2654" s="653"/>
      <c r="TEU2654" s="653"/>
      <c r="TEV2654" s="653"/>
      <c r="TEW2654" s="653"/>
      <c r="TEX2654" s="653"/>
      <c r="TEY2654" s="653"/>
      <c r="TEZ2654" s="653"/>
      <c r="TFA2654" s="653"/>
      <c r="TFB2654" s="653"/>
      <c r="TFC2654" s="653"/>
      <c r="TFD2654" s="653"/>
      <c r="TFE2654" s="653"/>
      <c r="TFF2654" s="653"/>
      <c r="TFG2654" s="653"/>
      <c r="TFH2654" s="653"/>
      <c r="TFI2654" s="653"/>
      <c r="TFJ2654" s="653"/>
      <c r="TFK2654" s="653"/>
      <c r="TFL2654" s="653"/>
      <c r="TFM2654" s="653"/>
      <c r="TFN2654" s="653"/>
      <c r="TFO2654" s="653"/>
      <c r="TFP2654" s="653"/>
      <c r="TFQ2654" s="653"/>
      <c r="TFR2654" s="653"/>
      <c r="TFS2654" s="653"/>
      <c r="TFT2654" s="653"/>
      <c r="TFU2654" s="653"/>
      <c r="TFV2654" s="653"/>
      <c r="TFW2654" s="653"/>
      <c r="TFX2654" s="653"/>
      <c r="TFY2654" s="653"/>
      <c r="TFZ2654" s="653"/>
      <c r="TGA2654" s="653"/>
      <c r="TGB2654" s="653"/>
      <c r="TGC2654" s="653"/>
      <c r="TGD2654" s="653"/>
      <c r="TGE2654" s="653"/>
      <c r="TGF2654" s="653"/>
      <c r="TGG2654" s="653"/>
      <c r="TGH2654" s="653"/>
      <c r="TGI2654" s="653"/>
      <c r="TGJ2654" s="653"/>
      <c r="TGK2654" s="653"/>
      <c r="TGL2654" s="653"/>
      <c r="TGM2654" s="653"/>
      <c r="TGN2654" s="653"/>
      <c r="TGO2654" s="653"/>
      <c r="TGP2654" s="653"/>
      <c r="TGQ2654" s="653"/>
      <c r="TGR2654" s="653"/>
      <c r="TGS2654" s="653"/>
      <c r="TGT2654" s="653"/>
      <c r="TGU2654" s="653"/>
      <c r="TGV2654" s="653"/>
      <c r="TGW2654" s="653"/>
      <c r="TGX2654" s="653"/>
      <c r="TGY2654" s="653"/>
      <c r="TGZ2654" s="653"/>
      <c r="THA2654" s="653"/>
      <c r="THB2654" s="653"/>
      <c r="THC2654" s="653"/>
      <c r="THD2654" s="653"/>
      <c r="THE2654" s="653"/>
      <c r="THF2654" s="653"/>
      <c r="THG2654" s="653"/>
      <c r="THH2654" s="653"/>
      <c r="THI2654" s="653"/>
      <c r="THJ2654" s="653"/>
      <c r="THK2654" s="653"/>
      <c r="THL2654" s="653"/>
      <c r="THM2654" s="653"/>
      <c r="THN2654" s="653"/>
      <c r="THO2654" s="653"/>
      <c r="THP2654" s="653"/>
      <c r="THQ2654" s="653"/>
      <c r="THR2654" s="653"/>
      <c r="THS2654" s="653"/>
      <c r="THT2654" s="653"/>
      <c r="THU2654" s="653"/>
      <c r="THV2654" s="653"/>
      <c r="THW2654" s="653"/>
      <c r="THX2654" s="653"/>
      <c r="THY2654" s="653"/>
      <c r="THZ2654" s="653"/>
      <c r="TIA2654" s="653"/>
      <c r="TIB2654" s="653"/>
      <c r="TIC2654" s="653"/>
      <c r="TID2654" s="653"/>
      <c r="TIE2654" s="653"/>
      <c r="TIF2654" s="653"/>
      <c r="TIG2654" s="653"/>
      <c r="TIH2654" s="653"/>
      <c r="TII2654" s="653"/>
      <c r="TIJ2654" s="653"/>
      <c r="TIK2654" s="653"/>
      <c r="TIL2654" s="653"/>
      <c r="TIM2654" s="653"/>
      <c r="TIN2654" s="653"/>
      <c r="TIO2654" s="653"/>
      <c r="TIP2654" s="653"/>
      <c r="TIQ2654" s="653"/>
      <c r="TIR2654" s="653"/>
      <c r="TIS2654" s="653"/>
      <c r="TIT2654" s="653"/>
      <c r="TIU2654" s="653"/>
      <c r="TIV2654" s="653"/>
      <c r="TIW2654" s="653"/>
      <c r="TIX2654" s="653"/>
      <c r="TIY2654" s="653"/>
      <c r="TIZ2654" s="653"/>
      <c r="TJA2654" s="653"/>
      <c r="TJB2654" s="653"/>
      <c r="TJC2654" s="653"/>
      <c r="TJD2654" s="653"/>
      <c r="TJE2654" s="653"/>
      <c r="TJF2654" s="653"/>
      <c r="TJG2654" s="653"/>
      <c r="TJH2654" s="653"/>
      <c r="TJI2654" s="653"/>
      <c r="TJJ2654" s="653"/>
      <c r="TJK2654" s="653"/>
      <c r="TJL2654" s="653"/>
      <c r="TJM2654" s="653"/>
      <c r="TJN2654" s="653"/>
      <c r="TJO2654" s="653"/>
      <c r="TJP2654" s="653"/>
      <c r="TJQ2654" s="653"/>
      <c r="TJR2654" s="653"/>
      <c r="TJS2654" s="653"/>
      <c r="TJT2654" s="653"/>
      <c r="TJU2654" s="653"/>
      <c r="TJV2654" s="653"/>
      <c r="TJW2654" s="653"/>
      <c r="TJX2654" s="653"/>
      <c r="TJY2654" s="653"/>
      <c r="TJZ2654" s="653"/>
      <c r="TKA2654" s="653"/>
      <c r="TKB2654" s="653"/>
      <c r="TKC2654" s="653"/>
      <c r="TKD2654" s="653"/>
      <c r="TKE2654" s="653"/>
      <c r="TKF2654" s="653"/>
      <c r="TKG2654" s="653"/>
      <c r="TKH2654" s="653"/>
      <c r="TKI2654" s="653"/>
      <c r="TKJ2654" s="653"/>
      <c r="TKK2654" s="653"/>
      <c r="TKL2654" s="653"/>
      <c r="TKM2654" s="653"/>
      <c r="TKN2654" s="653"/>
      <c r="TKO2654" s="653"/>
      <c r="TKP2654" s="653"/>
      <c r="TKQ2654" s="653"/>
      <c r="TKR2654" s="653"/>
      <c r="TKS2654" s="653"/>
      <c r="TKT2654" s="653"/>
      <c r="TKU2654" s="653"/>
      <c r="TKV2654" s="653"/>
      <c r="TKW2654" s="653"/>
      <c r="TKX2654" s="653"/>
      <c r="TKY2654" s="653"/>
      <c r="TKZ2654" s="653"/>
      <c r="TLA2654" s="653"/>
      <c r="TLB2654" s="653"/>
      <c r="TLC2654" s="653"/>
      <c r="TLD2654" s="653"/>
      <c r="TLE2654" s="653"/>
      <c r="TLF2654" s="653"/>
      <c r="TLG2654" s="653"/>
      <c r="TLH2654" s="653"/>
      <c r="TLI2654" s="653"/>
      <c r="TLJ2654" s="653"/>
      <c r="TLK2654" s="653"/>
      <c r="TLL2654" s="653"/>
      <c r="TLM2654" s="653"/>
      <c r="TLN2654" s="653"/>
      <c r="TLO2654" s="653"/>
      <c r="TLP2654" s="653"/>
      <c r="TLQ2654" s="653"/>
      <c r="TLR2654" s="653"/>
      <c r="TLS2654" s="653"/>
      <c r="TLT2654" s="653"/>
      <c r="TLU2654" s="653"/>
      <c r="TLV2654" s="653"/>
      <c r="TLW2654" s="653"/>
      <c r="TLX2654" s="653"/>
      <c r="TLY2654" s="653"/>
      <c r="TLZ2654" s="653"/>
      <c r="TMA2654" s="653"/>
      <c r="TMB2654" s="653"/>
      <c r="TMC2654" s="653"/>
      <c r="TMD2654" s="653"/>
      <c r="TME2654" s="653"/>
      <c r="TMF2654" s="653"/>
      <c r="TMG2654" s="653"/>
      <c r="TMH2654" s="653"/>
      <c r="TMI2654" s="653"/>
      <c r="TMJ2654" s="653"/>
      <c r="TMK2654" s="653"/>
      <c r="TML2654" s="653"/>
      <c r="TMM2654" s="653"/>
      <c r="TMN2654" s="653"/>
      <c r="TMO2654" s="653"/>
      <c r="TMP2654" s="653"/>
      <c r="TMQ2654" s="653"/>
      <c r="TMR2654" s="653"/>
      <c r="TMS2654" s="653"/>
      <c r="TMT2654" s="653"/>
      <c r="TMU2654" s="653"/>
      <c r="TMV2654" s="653"/>
      <c r="TMW2654" s="653"/>
      <c r="TMX2654" s="653"/>
      <c r="TMY2654" s="653"/>
      <c r="TMZ2654" s="653"/>
      <c r="TNA2654" s="653"/>
      <c r="TNB2654" s="653"/>
      <c r="TNC2654" s="653"/>
      <c r="TND2654" s="653"/>
      <c r="TNE2654" s="653"/>
      <c r="TNF2654" s="653"/>
      <c r="TNG2654" s="653"/>
      <c r="TNH2654" s="653"/>
      <c r="TNI2654" s="653"/>
      <c r="TNJ2654" s="653"/>
      <c r="TNK2654" s="653"/>
      <c r="TNL2654" s="653"/>
      <c r="TNM2654" s="653"/>
      <c r="TNN2654" s="653"/>
      <c r="TNO2654" s="653"/>
      <c r="TNP2654" s="653"/>
      <c r="TNQ2654" s="653"/>
      <c r="TNR2654" s="653"/>
      <c r="TNS2654" s="653"/>
      <c r="TNT2654" s="653"/>
      <c r="TNU2654" s="653"/>
      <c r="TNV2654" s="653"/>
      <c r="TNW2654" s="653"/>
      <c r="TNX2654" s="653"/>
      <c r="TNY2654" s="653"/>
      <c r="TNZ2654" s="653"/>
      <c r="TOA2654" s="653"/>
      <c r="TOB2654" s="653"/>
      <c r="TOC2654" s="653"/>
      <c r="TOD2654" s="653"/>
      <c r="TOE2654" s="653"/>
      <c r="TOF2654" s="653"/>
      <c r="TOG2654" s="653"/>
      <c r="TOH2654" s="653"/>
      <c r="TOI2654" s="653"/>
      <c r="TOJ2654" s="653"/>
      <c r="TOK2654" s="653"/>
      <c r="TOL2654" s="653"/>
      <c r="TOM2654" s="653"/>
      <c r="TON2654" s="653"/>
      <c r="TOO2654" s="653"/>
      <c r="TOP2654" s="653"/>
      <c r="TOQ2654" s="653"/>
      <c r="TOR2654" s="653"/>
      <c r="TOS2654" s="653"/>
      <c r="TOT2654" s="653"/>
      <c r="TOU2654" s="653"/>
      <c r="TOV2654" s="653"/>
      <c r="TOW2654" s="653"/>
      <c r="TOX2654" s="653"/>
      <c r="TOY2654" s="653"/>
      <c r="TOZ2654" s="653"/>
      <c r="TPA2654" s="653"/>
      <c r="TPB2654" s="653"/>
      <c r="TPC2654" s="653"/>
      <c r="TPD2654" s="653"/>
      <c r="TPE2654" s="653"/>
      <c r="TPF2654" s="653"/>
      <c r="TPG2654" s="653"/>
      <c r="TPH2654" s="653"/>
      <c r="TPI2654" s="653"/>
      <c r="TPJ2654" s="653"/>
      <c r="TPK2654" s="653"/>
      <c r="TPL2654" s="653"/>
      <c r="TPM2654" s="653"/>
      <c r="TPN2654" s="653"/>
      <c r="TPO2654" s="653"/>
      <c r="TPP2654" s="653"/>
      <c r="TPQ2654" s="653"/>
      <c r="TPR2654" s="653"/>
      <c r="TPS2654" s="653"/>
      <c r="TPT2654" s="653"/>
      <c r="TPU2654" s="653"/>
      <c r="TPV2654" s="653"/>
      <c r="TPW2654" s="653"/>
      <c r="TPX2654" s="653"/>
      <c r="TPY2654" s="653"/>
      <c r="TPZ2654" s="653"/>
      <c r="TQA2654" s="653"/>
      <c r="TQB2654" s="653"/>
      <c r="TQC2654" s="653"/>
      <c r="TQD2654" s="653"/>
      <c r="TQE2654" s="653"/>
      <c r="TQF2654" s="653"/>
      <c r="TQG2654" s="653"/>
      <c r="TQH2654" s="653"/>
      <c r="TQI2654" s="653"/>
      <c r="TQJ2654" s="653"/>
      <c r="TQK2654" s="653"/>
      <c r="TQL2654" s="653"/>
      <c r="TQM2654" s="653"/>
      <c r="TQN2654" s="653"/>
      <c r="TQO2654" s="653"/>
      <c r="TQP2654" s="653"/>
      <c r="TQQ2654" s="653"/>
      <c r="TQR2654" s="653"/>
      <c r="TQS2654" s="653"/>
      <c r="TQT2654" s="653"/>
      <c r="TQU2654" s="653"/>
      <c r="TQV2654" s="653"/>
      <c r="TQW2654" s="653"/>
      <c r="TQX2654" s="653"/>
      <c r="TQY2654" s="653"/>
      <c r="TQZ2654" s="653"/>
      <c r="TRA2654" s="653"/>
      <c r="TRB2654" s="653"/>
      <c r="TRC2654" s="653"/>
      <c r="TRD2654" s="653"/>
      <c r="TRE2654" s="653"/>
      <c r="TRF2654" s="653"/>
      <c r="TRG2654" s="653"/>
      <c r="TRH2654" s="653"/>
      <c r="TRI2654" s="653"/>
      <c r="TRJ2654" s="653"/>
      <c r="TRK2654" s="653"/>
      <c r="TRL2654" s="653"/>
      <c r="TRM2654" s="653"/>
      <c r="TRN2654" s="653"/>
      <c r="TRO2654" s="653"/>
      <c r="TRP2654" s="653"/>
      <c r="TRQ2654" s="653"/>
      <c r="TRR2654" s="653"/>
      <c r="TRS2654" s="653"/>
      <c r="TRT2654" s="653"/>
      <c r="TRU2654" s="653"/>
      <c r="TRV2654" s="653"/>
      <c r="TRW2654" s="653"/>
      <c r="TRX2654" s="653"/>
      <c r="TRY2654" s="653"/>
      <c r="TRZ2654" s="653"/>
      <c r="TSA2654" s="653"/>
      <c r="TSB2654" s="653"/>
      <c r="TSC2654" s="653"/>
      <c r="TSD2654" s="653"/>
      <c r="TSE2654" s="653"/>
      <c r="TSF2654" s="653"/>
      <c r="TSG2654" s="653"/>
      <c r="TSH2654" s="653"/>
      <c r="TSI2654" s="653"/>
      <c r="TSJ2654" s="653"/>
      <c r="TSK2654" s="653"/>
      <c r="TSL2654" s="653"/>
      <c r="TSM2654" s="653"/>
      <c r="TSN2654" s="653"/>
      <c r="TSO2654" s="653"/>
      <c r="TSP2654" s="653"/>
      <c r="TSQ2654" s="653"/>
      <c r="TSR2654" s="653"/>
      <c r="TSS2654" s="653"/>
      <c r="TST2654" s="653"/>
      <c r="TSU2654" s="653"/>
      <c r="TSV2654" s="653"/>
      <c r="TSW2654" s="653"/>
      <c r="TSX2654" s="653"/>
      <c r="TSY2654" s="653"/>
      <c r="TSZ2654" s="653"/>
      <c r="TTA2654" s="653"/>
      <c r="TTB2654" s="653"/>
      <c r="TTC2654" s="653"/>
      <c r="TTD2654" s="653"/>
      <c r="TTE2654" s="653"/>
      <c r="TTF2654" s="653"/>
      <c r="TTG2654" s="653"/>
      <c r="TTH2654" s="653"/>
      <c r="TTI2654" s="653"/>
      <c r="TTJ2654" s="653"/>
      <c r="TTK2654" s="653"/>
      <c r="TTL2654" s="653"/>
      <c r="TTM2654" s="653"/>
      <c r="TTN2654" s="653"/>
      <c r="TTO2654" s="653"/>
      <c r="TTP2654" s="653"/>
      <c r="TTQ2654" s="653"/>
      <c r="TTR2654" s="653"/>
      <c r="TTS2654" s="653"/>
      <c r="TTT2654" s="653"/>
      <c r="TTU2654" s="653"/>
      <c r="TTV2654" s="653"/>
      <c r="TTW2654" s="653"/>
      <c r="TTX2654" s="653"/>
      <c r="TTY2654" s="653"/>
      <c r="TTZ2654" s="653"/>
      <c r="TUA2654" s="653"/>
      <c r="TUB2654" s="653"/>
      <c r="TUC2654" s="653"/>
      <c r="TUD2654" s="653"/>
      <c r="TUE2654" s="653"/>
      <c r="TUF2654" s="653"/>
      <c r="TUG2654" s="653"/>
      <c r="TUH2654" s="653"/>
      <c r="TUI2654" s="653"/>
      <c r="TUJ2654" s="653"/>
      <c r="TUK2654" s="653"/>
      <c r="TUL2654" s="653"/>
      <c r="TUM2654" s="653"/>
      <c r="TUN2654" s="653"/>
      <c r="TUO2654" s="653"/>
      <c r="TUP2654" s="653"/>
      <c r="TUQ2654" s="653"/>
      <c r="TUR2654" s="653"/>
      <c r="TUS2654" s="653"/>
      <c r="TUT2654" s="653"/>
      <c r="TUU2654" s="653"/>
      <c r="TUV2654" s="653"/>
      <c r="TUW2654" s="653"/>
      <c r="TUX2654" s="653"/>
      <c r="TUY2654" s="653"/>
      <c r="TUZ2654" s="653"/>
      <c r="TVA2654" s="653"/>
      <c r="TVB2654" s="653"/>
      <c r="TVC2654" s="653"/>
      <c r="TVD2654" s="653"/>
      <c r="TVE2654" s="653"/>
      <c r="TVF2654" s="653"/>
      <c r="TVG2654" s="653"/>
      <c r="TVH2654" s="653"/>
      <c r="TVI2654" s="653"/>
      <c r="TVJ2654" s="653"/>
      <c r="TVK2654" s="653"/>
      <c r="TVL2654" s="653"/>
      <c r="TVM2654" s="653"/>
      <c r="TVN2654" s="653"/>
      <c r="TVO2654" s="653"/>
      <c r="TVP2654" s="653"/>
      <c r="TVQ2654" s="653"/>
      <c r="TVR2654" s="653"/>
      <c r="TVS2654" s="653"/>
      <c r="TVT2654" s="653"/>
      <c r="TVU2654" s="653"/>
      <c r="TVV2654" s="653"/>
      <c r="TVW2654" s="653"/>
      <c r="TVX2654" s="653"/>
      <c r="TVY2654" s="653"/>
      <c r="TVZ2654" s="653"/>
      <c r="TWA2654" s="653"/>
      <c r="TWB2654" s="653"/>
      <c r="TWC2654" s="653"/>
      <c r="TWD2654" s="653"/>
      <c r="TWE2654" s="653"/>
      <c r="TWF2654" s="653"/>
      <c r="TWG2654" s="653"/>
      <c r="TWH2654" s="653"/>
      <c r="TWI2654" s="653"/>
      <c r="TWJ2654" s="653"/>
      <c r="TWK2654" s="653"/>
      <c r="TWL2654" s="653"/>
      <c r="TWM2654" s="653"/>
      <c r="TWN2654" s="653"/>
      <c r="TWO2654" s="653"/>
      <c r="TWP2654" s="653"/>
      <c r="TWQ2654" s="653"/>
      <c r="TWR2654" s="653"/>
      <c r="TWS2654" s="653"/>
      <c r="TWT2654" s="653"/>
      <c r="TWU2654" s="653"/>
      <c r="TWV2654" s="653"/>
      <c r="TWW2654" s="653"/>
      <c r="TWX2654" s="653"/>
      <c r="TWY2654" s="653"/>
      <c r="TWZ2654" s="653"/>
      <c r="TXA2654" s="653"/>
      <c r="TXB2654" s="653"/>
      <c r="TXC2654" s="653"/>
      <c r="TXD2654" s="653"/>
      <c r="TXE2654" s="653"/>
      <c r="TXF2654" s="653"/>
      <c r="TXG2654" s="653"/>
      <c r="TXH2654" s="653"/>
      <c r="TXI2654" s="653"/>
      <c r="TXJ2654" s="653"/>
      <c r="TXK2654" s="653"/>
      <c r="TXL2654" s="653"/>
      <c r="TXM2654" s="653"/>
      <c r="TXN2654" s="653"/>
      <c r="TXO2654" s="653"/>
      <c r="TXP2654" s="653"/>
      <c r="TXQ2654" s="653"/>
      <c r="TXR2654" s="653"/>
      <c r="TXS2654" s="653"/>
      <c r="TXT2654" s="653"/>
      <c r="TXU2654" s="653"/>
      <c r="TXV2654" s="653"/>
      <c r="TXW2654" s="653"/>
      <c r="TXX2654" s="653"/>
      <c r="TXY2654" s="653"/>
      <c r="TXZ2654" s="653"/>
      <c r="TYA2654" s="653"/>
      <c r="TYB2654" s="653"/>
      <c r="TYC2654" s="653"/>
      <c r="TYD2654" s="653"/>
      <c r="TYE2654" s="653"/>
      <c r="TYF2654" s="653"/>
      <c r="TYG2654" s="653"/>
      <c r="TYH2654" s="653"/>
      <c r="TYI2654" s="653"/>
      <c r="TYJ2654" s="653"/>
      <c r="TYK2654" s="653"/>
      <c r="TYL2654" s="653"/>
      <c r="TYM2654" s="653"/>
      <c r="TYN2654" s="653"/>
      <c r="TYO2654" s="653"/>
      <c r="TYP2654" s="653"/>
      <c r="TYQ2654" s="653"/>
      <c r="TYR2654" s="653"/>
      <c r="TYS2654" s="653"/>
      <c r="TYT2654" s="653"/>
      <c r="TYU2654" s="653"/>
      <c r="TYV2654" s="653"/>
      <c r="TYW2654" s="653"/>
      <c r="TYX2654" s="653"/>
      <c r="TYY2654" s="653"/>
      <c r="TYZ2654" s="653"/>
      <c r="TZA2654" s="653"/>
      <c r="TZB2654" s="653"/>
      <c r="TZC2654" s="653"/>
      <c r="TZD2654" s="653"/>
      <c r="TZE2654" s="653"/>
      <c r="TZF2654" s="653"/>
      <c r="TZG2654" s="653"/>
      <c r="TZH2654" s="653"/>
      <c r="TZI2654" s="653"/>
      <c r="TZJ2654" s="653"/>
      <c r="TZK2654" s="653"/>
      <c r="TZL2654" s="653"/>
      <c r="TZM2654" s="653"/>
      <c r="TZN2654" s="653"/>
      <c r="TZO2654" s="653"/>
      <c r="TZP2654" s="653"/>
      <c r="TZQ2654" s="653"/>
      <c r="TZR2654" s="653"/>
      <c r="TZS2654" s="653"/>
      <c r="TZT2654" s="653"/>
      <c r="TZU2654" s="653"/>
      <c r="TZV2654" s="653"/>
      <c r="TZW2654" s="653"/>
      <c r="TZX2654" s="653"/>
      <c r="TZY2654" s="653"/>
      <c r="TZZ2654" s="653"/>
      <c r="UAA2654" s="653"/>
      <c r="UAB2654" s="653"/>
      <c r="UAC2654" s="653"/>
      <c r="UAD2654" s="653"/>
      <c r="UAE2654" s="653"/>
      <c r="UAF2654" s="653"/>
      <c r="UAG2654" s="653"/>
      <c r="UAH2654" s="653"/>
      <c r="UAI2654" s="653"/>
      <c r="UAJ2654" s="653"/>
      <c r="UAK2654" s="653"/>
      <c r="UAL2654" s="653"/>
      <c r="UAM2654" s="653"/>
      <c r="UAN2654" s="653"/>
      <c r="UAO2654" s="653"/>
      <c r="UAP2654" s="653"/>
      <c r="UAQ2654" s="653"/>
      <c r="UAR2654" s="653"/>
      <c r="UAS2654" s="653"/>
      <c r="UAT2654" s="653"/>
      <c r="UAU2654" s="653"/>
      <c r="UAV2654" s="653"/>
      <c r="UAW2654" s="653"/>
      <c r="UAX2654" s="653"/>
      <c r="UAY2654" s="653"/>
      <c r="UAZ2654" s="653"/>
      <c r="UBA2654" s="653"/>
      <c r="UBB2654" s="653"/>
      <c r="UBC2654" s="653"/>
      <c r="UBD2654" s="653"/>
      <c r="UBE2654" s="653"/>
      <c r="UBF2654" s="653"/>
      <c r="UBG2654" s="653"/>
      <c r="UBH2654" s="653"/>
      <c r="UBI2654" s="653"/>
      <c r="UBJ2654" s="653"/>
      <c r="UBK2654" s="653"/>
      <c r="UBL2654" s="653"/>
      <c r="UBM2654" s="653"/>
      <c r="UBN2654" s="653"/>
      <c r="UBO2654" s="653"/>
      <c r="UBP2654" s="653"/>
      <c r="UBQ2654" s="653"/>
      <c r="UBR2654" s="653"/>
      <c r="UBS2654" s="653"/>
      <c r="UBT2654" s="653"/>
      <c r="UBU2654" s="653"/>
      <c r="UBV2654" s="653"/>
      <c r="UBW2654" s="653"/>
      <c r="UBX2654" s="653"/>
      <c r="UBY2654" s="653"/>
      <c r="UBZ2654" s="653"/>
      <c r="UCA2654" s="653"/>
      <c r="UCB2654" s="653"/>
      <c r="UCC2654" s="653"/>
      <c r="UCD2654" s="653"/>
      <c r="UCE2654" s="653"/>
      <c r="UCF2654" s="653"/>
      <c r="UCG2654" s="653"/>
      <c r="UCH2654" s="653"/>
      <c r="UCI2654" s="653"/>
      <c r="UCJ2654" s="653"/>
      <c r="UCK2654" s="653"/>
      <c r="UCL2654" s="653"/>
      <c r="UCM2654" s="653"/>
      <c r="UCN2654" s="653"/>
      <c r="UCO2654" s="653"/>
      <c r="UCP2654" s="653"/>
      <c r="UCQ2654" s="653"/>
      <c r="UCR2654" s="653"/>
      <c r="UCS2654" s="653"/>
      <c r="UCT2654" s="653"/>
      <c r="UCU2654" s="653"/>
      <c r="UCV2654" s="653"/>
      <c r="UCW2654" s="653"/>
      <c r="UCX2654" s="653"/>
      <c r="UCY2654" s="653"/>
      <c r="UCZ2654" s="653"/>
      <c r="UDA2654" s="653"/>
      <c r="UDB2654" s="653"/>
      <c r="UDC2654" s="653"/>
      <c r="UDD2654" s="653"/>
      <c r="UDE2654" s="653"/>
      <c r="UDF2654" s="653"/>
      <c r="UDG2654" s="653"/>
      <c r="UDH2654" s="653"/>
      <c r="UDI2654" s="653"/>
      <c r="UDJ2654" s="653"/>
      <c r="UDK2654" s="653"/>
      <c r="UDL2654" s="653"/>
      <c r="UDM2654" s="653"/>
      <c r="UDN2654" s="653"/>
      <c r="UDO2654" s="653"/>
      <c r="UDP2654" s="653"/>
      <c r="UDQ2654" s="653"/>
      <c r="UDR2654" s="653"/>
      <c r="UDS2654" s="653"/>
      <c r="UDT2654" s="653"/>
      <c r="UDU2654" s="653"/>
      <c r="UDV2654" s="653"/>
      <c r="UDW2654" s="653"/>
      <c r="UDX2654" s="653"/>
      <c r="UDY2654" s="653"/>
      <c r="UDZ2654" s="653"/>
      <c r="UEA2654" s="653"/>
      <c r="UEB2654" s="653"/>
      <c r="UEC2654" s="653"/>
      <c r="UED2654" s="653"/>
      <c r="UEE2654" s="653"/>
      <c r="UEF2654" s="653"/>
      <c r="UEG2654" s="653"/>
      <c r="UEH2654" s="653"/>
      <c r="UEI2654" s="653"/>
      <c r="UEJ2654" s="653"/>
      <c r="UEK2654" s="653"/>
      <c r="UEL2654" s="653"/>
      <c r="UEM2654" s="653"/>
      <c r="UEN2654" s="653"/>
      <c r="UEO2654" s="653"/>
      <c r="UEP2654" s="653"/>
      <c r="UEQ2654" s="653"/>
      <c r="UER2654" s="653"/>
      <c r="UES2654" s="653"/>
      <c r="UET2654" s="653"/>
      <c r="UEU2654" s="653"/>
      <c r="UEV2654" s="653"/>
      <c r="UEW2654" s="653"/>
      <c r="UEX2654" s="653"/>
      <c r="UEY2654" s="653"/>
      <c r="UEZ2654" s="653"/>
      <c r="UFA2654" s="653"/>
      <c r="UFB2654" s="653"/>
      <c r="UFC2654" s="653"/>
      <c r="UFD2654" s="653"/>
      <c r="UFE2654" s="653"/>
      <c r="UFF2654" s="653"/>
      <c r="UFG2654" s="653"/>
      <c r="UFH2654" s="653"/>
      <c r="UFI2654" s="653"/>
      <c r="UFJ2654" s="653"/>
      <c r="UFK2654" s="653"/>
      <c r="UFL2654" s="653"/>
      <c r="UFM2654" s="653"/>
      <c r="UFN2654" s="653"/>
      <c r="UFO2654" s="653"/>
      <c r="UFP2654" s="653"/>
      <c r="UFQ2654" s="653"/>
      <c r="UFR2654" s="653"/>
      <c r="UFS2654" s="653"/>
      <c r="UFT2654" s="653"/>
      <c r="UFU2654" s="653"/>
      <c r="UFV2654" s="653"/>
      <c r="UFW2654" s="653"/>
      <c r="UFX2654" s="653"/>
      <c r="UFY2654" s="653"/>
      <c r="UFZ2654" s="653"/>
      <c r="UGA2654" s="653"/>
      <c r="UGB2654" s="653"/>
      <c r="UGC2654" s="653"/>
      <c r="UGD2654" s="653"/>
      <c r="UGE2654" s="653"/>
      <c r="UGF2654" s="653"/>
      <c r="UGG2654" s="653"/>
      <c r="UGH2654" s="653"/>
      <c r="UGI2654" s="653"/>
      <c r="UGJ2654" s="653"/>
      <c r="UGK2654" s="653"/>
      <c r="UGL2654" s="653"/>
      <c r="UGM2654" s="653"/>
      <c r="UGN2654" s="653"/>
      <c r="UGO2654" s="653"/>
      <c r="UGP2654" s="653"/>
      <c r="UGQ2654" s="653"/>
      <c r="UGR2654" s="653"/>
      <c r="UGS2654" s="653"/>
      <c r="UGT2654" s="653"/>
      <c r="UGU2654" s="653"/>
      <c r="UGV2654" s="653"/>
      <c r="UGW2654" s="653"/>
      <c r="UGX2654" s="653"/>
      <c r="UGY2654" s="653"/>
      <c r="UGZ2654" s="653"/>
      <c r="UHA2654" s="653"/>
      <c r="UHB2654" s="653"/>
      <c r="UHC2654" s="653"/>
      <c r="UHD2654" s="653"/>
      <c r="UHE2654" s="653"/>
      <c r="UHF2654" s="653"/>
      <c r="UHG2654" s="653"/>
      <c r="UHH2654" s="653"/>
      <c r="UHI2654" s="653"/>
      <c r="UHJ2654" s="653"/>
      <c r="UHK2654" s="653"/>
      <c r="UHL2654" s="653"/>
      <c r="UHM2654" s="653"/>
      <c r="UHN2654" s="653"/>
      <c r="UHO2654" s="653"/>
      <c r="UHP2654" s="653"/>
      <c r="UHQ2654" s="653"/>
      <c r="UHR2654" s="653"/>
      <c r="UHS2654" s="653"/>
      <c r="UHT2654" s="653"/>
      <c r="UHU2654" s="653"/>
      <c r="UHV2654" s="653"/>
      <c r="UHW2654" s="653"/>
      <c r="UHX2654" s="653"/>
      <c r="UHY2654" s="653"/>
      <c r="UHZ2654" s="653"/>
      <c r="UIA2654" s="653"/>
      <c r="UIB2654" s="653"/>
      <c r="UIC2654" s="653"/>
      <c r="UID2654" s="653"/>
      <c r="UIE2654" s="653"/>
      <c r="UIF2654" s="653"/>
      <c r="UIG2654" s="653"/>
      <c r="UIH2654" s="653"/>
      <c r="UII2654" s="653"/>
      <c r="UIJ2654" s="653"/>
      <c r="UIK2654" s="653"/>
      <c r="UIL2654" s="653"/>
      <c r="UIM2654" s="653"/>
      <c r="UIN2654" s="653"/>
      <c r="UIO2654" s="653"/>
      <c r="UIP2654" s="653"/>
      <c r="UIQ2654" s="653"/>
      <c r="UIR2654" s="653"/>
      <c r="UIS2654" s="653"/>
      <c r="UIT2654" s="653"/>
      <c r="UIU2654" s="653"/>
      <c r="UIV2654" s="653"/>
      <c r="UIW2654" s="653"/>
      <c r="UIX2654" s="653"/>
      <c r="UIY2654" s="653"/>
      <c r="UIZ2654" s="653"/>
      <c r="UJA2654" s="653"/>
      <c r="UJB2654" s="653"/>
      <c r="UJC2654" s="653"/>
      <c r="UJD2654" s="653"/>
      <c r="UJE2654" s="653"/>
      <c r="UJF2654" s="653"/>
      <c r="UJG2654" s="653"/>
      <c r="UJH2654" s="653"/>
      <c r="UJI2654" s="653"/>
      <c r="UJJ2654" s="653"/>
      <c r="UJK2654" s="653"/>
      <c r="UJL2654" s="653"/>
      <c r="UJM2654" s="653"/>
      <c r="UJN2654" s="653"/>
      <c r="UJO2654" s="653"/>
      <c r="UJP2654" s="653"/>
      <c r="UJQ2654" s="653"/>
      <c r="UJR2654" s="653"/>
      <c r="UJS2654" s="653"/>
      <c r="UJT2654" s="653"/>
      <c r="UJU2654" s="653"/>
      <c r="UJV2654" s="653"/>
      <c r="UJW2654" s="653"/>
      <c r="UJX2654" s="653"/>
      <c r="UJY2654" s="653"/>
      <c r="UJZ2654" s="653"/>
      <c r="UKA2654" s="653"/>
      <c r="UKB2654" s="653"/>
      <c r="UKC2654" s="653"/>
      <c r="UKD2654" s="653"/>
      <c r="UKE2654" s="653"/>
      <c r="UKF2654" s="653"/>
      <c r="UKG2654" s="653"/>
      <c r="UKH2654" s="653"/>
      <c r="UKI2654" s="653"/>
      <c r="UKJ2654" s="653"/>
      <c r="UKK2654" s="653"/>
      <c r="UKL2654" s="653"/>
      <c r="UKM2654" s="653"/>
      <c r="UKN2654" s="653"/>
      <c r="UKO2654" s="653"/>
      <c r="UKP2654" s="653"/>
      <c r="UKQ2654" s="653"/>
      <c r="UKR2654" s="653"/>
      <c r="UKS2654" s="653"/>
      <c r="UKT2654" s="653"/>
      <c r="UKU2654" s="653"/>
      <c r="UKV2654" s="653"/>
      <c r="UKW2654" s="653"/>
      <c r="UKX2654" s="653"/>
      <c r="UKY2654" s="653"/>
      <c r="UKZ2654" s="653"/>
      <c r="ULA2654" s="653"/>
      <c r="ULB2654" s="653"/>
      <c r="ULC2654" s="653"/>
      <c r="ULD2654" s="653"/>
      <c r="ULE2654" s="653"/>
      <c r="ULF2654" s="653"/>
      <c r="ULG2654" s="653"/>
      <c r="ULH2654" s="653"/>
      <c r="ULI2654" s="653"/>
      <c r="ULJ2654" s="653"/>
      <c r="ULK2654" s="653"/>
      <c r="ULL2654" s="653"/>
      <c r="ULM2654" s="653"/>
      <c r="ULN2654" s="653"/>
      <c r="ULO2654" s="653"/>
      <c r="ULP2654" s="653"/>
      <c r="ULQ2654" s="653"/>
      <c r="ULR2654" s="653"/>
      <c r="ULS2654" s="653"/>
      <c r="ULT2654" s="653"/>
      <c r="ULU2654" s="653"/>
      <c r="ULV2654" s="653"/>
      <c r="ULW2654" s="653"/>
      <c r="ULX2654" s="653"/>
      <c r="ULY2654" s="653"/>
      <c r="ULZ2654" s="653"/>
      <c r="UMA2654" s="653"/>
      <c r="UMB2654" s="653"/>
      <c r="UMC2654" s="653"/>
      <c r="UMD2654" s="653"/>
      <c r="UME2654" s="653"/>
      <c r="UMF2654" s="653"/>
      <c r="UMG2654" s="653"/>
      <c r="UMH2654" s="653"/>
      <c r="UMI2654" s="653"/>
      <c r="UMJ2654" s="653"/>
      <c r="UMK2654" s="653"/>
      <c r="UML2654" s="653"/>
      <c r="UMM2654" s="653"/>
      <c r="UMN2654" s="653"/>
      <c r="UMO2654" s="653"/>
      <c r="UMP2654" s="653"/>
      <c r="UMQ2654" s="653"/>
      <c r="UMR2654" s="653"/>
      <c r="UMS2654" s="653"/>
      <c r="UMT2654" s="653"/>
      <c r="UMU2654" s="653"/>
      <c r="UMV2654" s="653"/>
      <c r="UMW2654" s="653"/>
      <c r="UMX2654" s="653"/>
      <c r="UMY2654" s="653"/>
      <c r="UMZ2654" s="653"/>
      <c r="UNA2654" s="653"/>
      <c r="UNB2654" s="653"/>
      <c r="UNC2654" s="653"/>
      <c r="UND2654" s="653"/>
      <c r="UNE2654" s="653"/>
      <c r="UNF2654" s="653"/>
      <c r="UNG2654" s="653"/>
      <c r="UNH2654" s="653"/>
      <c r="UNI2654" s="653"/>
      <c r="UNJ2654" s="653"/>
      <c r="UNK2654" s="653"/>
      <c r="UNL2654" s="653"/>
      <c r="UNM2654" s="653"/>
      <c r="UNN2654" s="653"/>
      <c r="UNO2654" s="653"/>
      <c r="UNP2654" s="653"/>
      <c r="UNQ2654" s="653"/>
      <c r="UNR2654" s="653"/>
      <c r="UNS2654" s="653"/>
      <c r="UNT2654" s="653"/>
      <c r="UNU2654" s="653"/>
      <c r="UNV2654" s="653"/>
      <c r="UNW2654" s="653"/>
      <c r="UNX2654" s="653"/>
      <c r="UNY2654" s="653"/>
      <c r="UNZ2654" s="653"/>
      <c r="UOA2654" s="653"/>
      <c r="UOB2654" s="653"/>
      <c r="UOC2654" s="653"/>
      <c r="UOD2654" s="653"/>
      <c r="UOE2654" s="653"/>
      <c r="UOF2654" s="653"/>
      <c r="UOG2654" s="653"/>
      <c r="UOH2654" s="653"/>
      <c r="UOI2654" s="653"/>
      <c r="UOJ2654" s="653"/>
      <c r="UOK2654" s="653"/>
      <c r="UOL2654" s="653"/>
      <c r="UOM2654" s="653"/>
      <c r="UON2654" s="653"/>
      <c r="UOO2654" s="653"/>
      <c r="UOP2654" s="653"/>
      <c r="UOQ2654" s="653"/>
      <c r="UOR2654" s="653"/>
      <c r="UOS2654" s="653"/>
      <c r="UOT2654" s="653"/>
      <c r="UOU2654" s="653"/>
      <c r="UOV2654" s="653"/>
      <c r="UOW2654" s="653"/>
      <c r="UOX2654" s="653"/>
      <c r="UOY2654" s="653"/>
      <c r="UOZ2654" s="653"/>
      <c r="UPA2654" s="653"/>
      <c r="UPB2654" s="653"/>
      <c r="UPC2654" s="653"/>
      <c r="UPD2654" s="653"/>
      <c r="UPE2654" s="653"/>
      <c r="UPF2654" s="653"/>
      <c r="UPG2654" s="653"/>
      <c r="UPH2654" s="653"/>
      <c r="UPI2654" s="653"/>
      <c r="UPJ2654" s="653"/>
      <c r="UPK2654" s="653"/>
      <c r="UPL2654" s="653"/>
      <c r="UPM2654" s="653"/>
      <c r="UPN2654" s="653"/>
      <c r="UPO2654" s="653"/>
      <c r="UPP2654" s="653"/>
      <c r="UPQ2654" s="653"/>
      <c r="UPR2654" s="653"/>
      <c r="UPS2654" s="653"/>
      <c r="UPT2654" s="653"/>
      <c r="UPU2654" s="653"/>
      <c r="UPV2654" s="653"/>
      <c r="UPW2654" s="653"/>
      <c r="UPX2654" s="653"/>
      <c r="UPY2654" s="653"/>
      <c r="UPZ2654" s="653"/>
      <c r="UQA2654" s="653"/>
      <c r="UQB2654" s="653"/>
      <c r="UQC2654" s="653"/>
      <c r="UQD2654" s="653"/>
      <c r="UQE2654" s="653"/>
      <c r="UQF2654" s="653"/>
      <c r="UQG2654" s="653"/>
      <c r="UQH2654" s="653"/>
      <c r="UQI2654" s="653"/>
      <c r="UQJ2654" s="653"/>
      <c r="UQK2654" s="653"/>
      <c r="UQL2654" s="653"/>
      <c r="UQM2654" s="653"/>
      <c r="UQN2654" s="653"/>
      <c r="UQO2654" s="653"/>
      <c r="UQP2654" s="653"/>
      <c r="UQQ2654" s="653"/>
      <c r="UQR2654" s="653"/>
      <c r="UQS2654" s="653"/>
      <c r="UQT2654" s="653"/>
      <c r="UQU2654" s="653"/>
      <c r="UQV2654" s="653"/>
      <c r="UQW2654" s="653"/>
      <c r="UQX2654" s="653"/>
      <c r="UQY2654" s="653"/>
      <c r="UQZ2654" s="653"/>
      <c r="URA2654" s="653"/>
      <c r="URB2654" s="653"/>
      <c r="URC2654" s="653"/>
      <c r="URD2654" s="653"/>
      <c r="URE2654" s="653"/>
      <c r="URF2654" s="653"/>
      <c r="URG2654" s="653"/>
      <c r="URH2654" s="653"/>
      <c r="URI2654" s="653"/>
      <c r="URJ2654" s="653"/>
      <c r="URK2654" s="653"/>
      <c r="URL2654" s="653"/>
      <c r="URM2654" s="653"/>
      <c r="URN2654" s="653"/>
      <c r="URO2654" s="653"/>
      <c r="URP2654" s="653"/>
      <c r="URQ2654" s="653"/>
      <c r="URR2654" s="653"/>
      <c r="URS2654" s="653"/>
      <c r="URT2654" s="653"/>
      <c r="URU2654" s="653"/>
      <c r="URV2654" s="653"/>
      <c r="URW2654" s="653"/>
      <c r="URX2654" s="653"/>
      <c r="URY2654" s="653"/>
      <c r="URZ2654" s="653"/>
      <c r="USA2654" s="653"/>
      <c r="USB2654" s="653"/>
      <c r="USC2654" s="653"/>
      <c r="USD2654" s="653"/>
      <c r="USE2654" s="653"/>
      <c r="USF2654" s="653"/>
      <c r="USG2654" s="653"/>
      <c r="USH2654" s="653"/>
      <c r="USI2654" s="653"/>
      <c r="USJ2654" s="653"/>
      <c r="USK2654" s="653"/>
      <c r="USL2654" s="653"/>
      <c r="USM2654" s="653"/>
      <c r="USN2654" s="653"/>
      <c r="USO2654" s="653"/>
      <c r="USP2654" s="653"/>
      <c r="USQ2654" s="653"/>
      <c r="USR2654" s="653"/>
      <c r="USS2654" s="653"/>
      <c r="UST2654" s="653"/>
      <c r="USU2654" s="653"/>
      <c r="USV2654" s="653"/>
      <c r="USW2654" s="653"/>
      <c r="USX2654" s="653"/>
      <c r="USY2654" s="653"/>
      <c r="USZ2654" s="653"/>
      <c r="UTA2654" s="653"/>
      <c r="UTB2654" s="653"/>
      <c r="UTC2654" s="653"/>
      <c r="UTD2654" s="653"/>
      <c r="UTE2654" s="653"/>
      <c r="UTF2654" s="653"/>
      <c r="UTG2654" s="653"/>
      <c r="UTH2654" s="653"/>
      <c r="UTI2654" s="653"/>
      <c r="UTJ2654" s="653"/>
      <c r="UTK2654" s="653"/>
      <c r="UTL2654" s="653"/>
      <c r="UTM2654" s="653"/>
      <c r="UTN2654" s="653"/>
      <c r="UTO2654" s="653"/>
      <c r="UTP2654" s="653"/>
      <c r="UTQ2654" s="653"/>
      <c r="UTR2654" s="653"/>
      <c r="UTS2654" s="653"/>
      <c r="UTT2654" s="653"/>
      <c r="UTU2654" s="653"/>
      <c r="UTV2654" s="653"/>
      <c r="UTW2654" s="653"/>
      <c r="UTX2654" s="653"/>
      <c r="UTY2654" s="653"/>
      <c r="UTZ2654" s="653"/>
      <c r="UUA2654" s="653"/>
      <c r="UUB2654" s="653"/>
      <c r="UUC2654" s="653"/>
      <c r="UUD2654" s="653"/>
      <c r="UUE2654" s="653"/>
      <c r="UUF2654" s="653"/>
      <c r="UUG2654" s="653"/>
      <c r="UUH2654" s="653"/>
      <c r="UUI2654" s="653"/>
      <c r="UUJ2654" s="653"/>
      <c r="UUK2654" s="653"/>
      <c r="UUL2654" s="653"/>
      <c r="UUM2654" s="653"/>
      <c r="UUN2654" s="653"/>
      <c r="UUO2654" s="653"/>
      <c r="UUP2654" s="653"/>
      <c r="UUQ2654" s="653"/>
      <c r="UUR2654" s="653"/>
      <c r="UUS2654" s="653"/>
      <c r="UUT2654" s="653"/>
      <c r="UUU2654" s="653"/>
      <c r="UUV2654" s="653"/>
      <c r="UUW2654" s="653"/>
      <c r="UUX2654" s="653"/>
      <c r="UUY2654" s="653"/>
      <c r="UUZ2654" s="653"/>
      <c r="UVA2654" s="653"/>
      <c r="UVB2654" s="653"/>
      <c r="UVC2654" s="653"/>
      <c r="UVD2654" s="653"/>
      <c r="UVE2654" s="653"/>
      <c r="UVF2654" s="653"/>
      <c r="UVG2654" s="653"/>
      <c r="UVH2654" s="653"/>
      <c r="UVI2654" s="653"/>
      <c r="UVJ2654" s="653"/>
      <c r="UVK2654" s="653"/>
      <c r="UVL2654" s="653"/>
      <c r="UVM2654" s="653"/>
      <c r="UVN2654" s="653"/>
      <c r="UVO2654" s="653"/>
      <c r="UVP2654" s="653"/>
      <c r="UVQ2654" s="653"/>
      <c r="UVR2654" s="653"/>
      <c r="UVS2654" s="653"/>
      <c r="UVT2654" s="653"/>
      <c r="UVU2654" s="653"/>
      <c r="UVV2654" s="653"/>
      <c r="UVW2654" s="653"/>
      <c r="UVX2654" s="653"/>
      <c r="UVY2654" s="653"/>
      <c r="UVZ2654" s="653"/>
      <c r="UWA2654" s="653"/>
      <c r="UWB2654" s="653"/>
      <c r="UWC2654" s="653"/>
      <c r="UWD2654" s="653"/>
      <c r="UWE2654" s="653"/>
      <c r="UWF2654" s="653"/>
      <c r="UWG2654" s="653"/>
      <c r="UWH2654" s="653"/>
      <c r="UWI2654" s="653"/>
      <c r="UWJ2654" s="653"/>
      <c r="UWK2654" s="653"/>
      <c r="UWL2654" s="653"/>
      <c r="UWM2654" s="653"/>
      <c r="UWN2654" s="653"/>
      <c r="UWO2654" s="653"/>
      <c r="UWP2654" s="653"/>
      <c r="UWQ2654" s="653"/>
      <c r="UWR2654" s="653"/>
      <c r="UWS2654" s="653"/>
      <c r="UWT2654" s="653"/>
      <c r="UWU2654" s="653"/>
      <c r="UWV2654" s="653"/>
      <c r="UWW2654" s="653"/>
      <c r="UWX2654" s="653"/>
      <c r="UWY2654" s="653"/>
      <c r="UWZ2654" s="653"/>
      <c r="UXA2654" s="653"/>
      <c r="UXB2654" s="653"/>
      <c r="UXC2654" s="653"/>
      <c r="UXD2654" s="653"/>
      <c r="UXE2654" s="653"/>
      <c r="UXF2654" s="653"/>
      <c r="UXG2654" s="653"/>
      <c r="UXH2654" s="653"/>
      <c r="UXI2654" s="653"/>
      <c r="UXJ2654" s="653"/>
      <c r="UXK2654" s="653"/>
      <c r="UXL2654" s="653"/>
      <c r="UXM2654" s="653"/>
      <c r="UXN2654" s="653"/>
      <c r="UXO2654" s="653"/>
      <c r="UXP2654" s="653"/>
      <c r="UXQ2654" s="653"/>
      <c r="UXR2654" s="653"/>
      <c r="UXS2654" s="653"/>
      <c r="UXT2654" s="653"/>
      <c r="UXU2654" s="653"/>
      <c r="UXV2654" s="653"/>
      <c r="UXW2654" s="653"/>
      <c r="UXX2654" s="653"/>
      <c r="UXY2654" s="653"/>
      <c r="UXZ2654" s="653"/>
      <c r="UYA2654" s="653"/>
      <c r="UYB2654" s="653"/>
      <c r="UYC2654" s="653"/>
      <c r="UYD2654" s="653"/>
      <c r="UYE2654" s="653"/>
      <c r="UYF2654" s="653"/>
      <c r="UYG2654" s="653"/>
      <c r="UYH2654" s="653"/>
      <c r="UYI2654" s="653"/>
      <c r="UYJ2654" s="653"/>
      <c r="UYK2654" s="653"/>
      <c r="UYL2654" s="653"/>
      <c r="UYM2654" s="653"/>
      <c r="UYN2654" s="653"/>
      <c r="UYO2654" s="653"/>
      <c r="UYP2654" s="653"/>
      <c r="UYQ2654" s="653"/>
      <c r="UYR2654" s="653"/>
      <c r="UYS2654" s="653"/>
      <c r="UYT2654" s="653"/>
      <c r="UYU2654" s="653"/>
      <c r="UYV2654" s="653"/>
      <c r="UYW2654" s="653"/>
      <c r="UYX2654" s="653"/>
      <c r="UYY2654" s="653"/>
      <c r="UYZ2654" s="653"/>
      <c r="UZA2654" s="653"/>
      <c r="UZB2654" s="653"/>
      <c r="UZC2654" s="653"/>
      <c r="UZD2654" s="653"/>
      <c r="UZE2654" s="653"/>
      <c r="UZF2654" s="653"/>
      <c r="UZG2654" s="653"/>
      <c r="UZH2654" s="653"/>
      <c r="UZI2654" s="653"/>
      <c r="UZJ2654" s="653"/>
      <c r="UZK2654" s="653"/>
      <c r="UZL2654" s="653"/>
      <c r="UZM2654" s="653"/>
      <c r="UZN2654" s="653"/>
      <c r="UZO2654" s="653"/>
      <c r="UZP2654" s="653"/>
      <c r="UZQ2654" s="653"/>
      <c r="UZR2654" s="653"/>
      <c r="UZS2654" s="653"/>
      <c r="UZT2654" s="653"/>
      <c r="UZU2654" s="653"/>
      <c r="UZV2654" s="653"/>
      <c r="UZW2654" s="653"/>
      <c r="UZX2654" s="653"/>
      <c r="UZY2654" s="653"/>
      <c r="UZZ2654" s="653"/>
      <c r="VAA2654" s="653"/>
      <c r="VAB2654" s="653"/>
      <c r="VAC2654" s="653"/>
      <c r="VAD2654" s="653"/>
      <c r="VAE2654" s="653"/>
      <c r="VAF2654" s="653"/>
      <c r="VAG2654" s="653"/>
      <c r="VAH2654" s="653"/>
      <c r="VAI2654" s="653"/>
      <c r="VAJ2654" s="653"/>
      <c r="VAK2654" s="653"/>
      <c r="VAL2654" s="653"/>
      <c r="VAM2654" s="653"/>
      <c r="VAN2654" s="653"/>
      <c r="VAO2654" s="653"/>
      <c r="VAP2654" s="653"/>
      <c r="VAQ2654" s="653"/>
      <c r="VAR2654" s="653"/>
      <c r="VAS2654" s="653"/>
      <c r="VAT2654" s="653"/>
      <c r="VAU2654" s="653"/>
      <c r="VAV2654" s="653"/>
      <c r="VAW2654" s="653"/>
      <c r="VAX2654" s="653"/>
      <c r="VAY2654" s="653"/>
      <c r="VAZ2654" s="653"/>
      <c r="VBA2654" s="653"/>
      <c r="VBB2654" s="653"/>
      <c r="VBC2654" s="653"/>
      <c r="VBD2654" s="653"/>
      <c r="VBE2654" s="653"/>
      <c r="VBF2654" s="653"/>
      <c r="VBG2654" s="653"/>
      <c r="VBH2654" s="653"/>
      <c r="VBI2654" s="653"/>
      <c r="VBJ2654" s="653"/>
      <c r="VBK2654" s="653"/>
      <c r="VBL2654" s="653"/>
      <c r="VBM2654" s="653"/>
      <c r="VBN2654" s="653"/>
      <c r="VBO2654" s="653"/>
      <c r="VBP2654" s="653"/>
      <c r="VBQ2654" s="653"/>
      <c r="VBR2654" s="653"/>
      <c r="VBS2654" s="653"/>
      <c r="VBT2654" s="653"/>
      <c r="VBU2654" s="653"/>
      <c r="VBV2654" s="653"/>
      <c r="VBW2654" s="653"/>
      <c r="VBX2654" s="653"/>
      <c r="VBY2654" s="653"/>
      <c r="VBZ2654" s="653"/>
      <c r="VCA2654" s="653"/>
      <c r="VCB2654" s="653"/>
      <c r="VCC2654" s="653"/>
      <c r="VCD2654" s="653"/>
      <c r="VCE2654" s="653"/>
      <c r="VCF2654" s="653"/>
      <c r="VCG2654" s="653"/>
      <c r="VCH2654" s="653"/>
      <c r="VCI2654" s="653"/>
      <c r="VCJ2654" s="653"/>
      <c r="VCK2654" s="653"/>
      <c r="VCL2654" s="653"/>
      <c r="VCM2654" s="653"/>
      <c r="VCN2654" s="653"/>
      <c r="VCO2654" s="653"/>
      <c r="VCP2654" s="653"/>
      <c r="VCQ2654" s="653"/>
      <c r="VCR2654" s="653"/>
      <c r="VCS2654" s="653"/>
      <c r="VCT2654" s="653"/>
      <c r="VCU2654" s="653"/>
      <c r="VCV2654" s="653"/>
      <c r="VCW2654" s="653"/>
      <c r="VCX2654" s="653"/>
      <c r="VCY2654" s="653"/>
      <c r="VCZ2654" s="653"/>
      <c r="VDA2654" s="653"/>
      <c r="VDB2654" s="653"/>
      <c r="VDC2654" s="653"/>
      <c r="VDD2654" s="653"/>
      <c r="VDE2654" s="653"/>
      <c r="VDF2654" s="653"/>
      <c r="VDG2654" s="653"/>
      <c r="VDH2654" s="653"/>
      <c r="VDI2654" s="653"/>
      <c r="VDJ2654" s="653"/>
      <c r="VDK2654" s="653"/>
      <c r="VDL2654" s="653"/>
      <c r="VDM2654" s="653"/>
      <c r="VDN2654" s="653"/>
      <c r="VDO2654" s="653"/>
      <c r="VDP2654" s="653"/>
      <c r="VDQ2654" s="653"/>
      <c r="VDR2654" s="653"/>
      <c r="VDS2654" s="653"/>
      <c r="VDT2654" s="653"/>
      <c r="VDU2654" s="653"/>
      <c r="VDV2654" s="653"/>
      <c r="VDW2654" s="653"/>
      <c r="VDX2654" s="653"/>
      <c r="VDY2654" s="653"/>
      <c r="VDZ2654" s="653"/>
      <c r="VEA2654" s="653"/>
      <c r="VEB2654" s="653"/>
      <c r="VEC2654" s="653"/>
      <c r="VED2654" s="653"/>
      <c r="VEE2654" s="653"/>
      <c r="VEF2654" s="653"/>
      <c r="VEG2654" s="653"/>
      <c r="VEH2654" s="653"/>
      <c r="VEI2654" s="653"/>
      <c r="VEJ2654" s="653"/>
      <c r="VEK2654" s="653"/>
      <c r="VEL2654" s="653"/>
      <c r="VEM2654" s="653"/>
      <c r="VEN2654" s="653"/>
      <c r="VEO2654" s="653"/>
      <c r="VEP2654" s="653"/>
      <c r="VEQ2654" s="653"/>
      <c r="VER2654" s="653"/>
      <c r="VES2654" s="653"/>
      <c r="VET2654" s="653"/>
      <c r="VEU2654" s="653"/>
      <c r="VEV2654" s="653"/>
      <c r="VEW2654" s="653"/>
      <c r="VEX2654" s="653"/>
      <c r="VEY2654" s="653"/>
      <c r="VEZ2654" s="653"/>
      <c r="VFA2654" s="653"/>
      <c r="VFB2654" s="653"/>
      <c r="VFC2654" s="653"/>
      <c r="VFD2654" s="653"/>
      <c r="VFE2654" s="653"/>
      <c r="VFF2654" s="653"/>
      <c r="VFG2654" s="653"/>
      <c r="VFH2654" s="653"/>
      <c r="VFI2654" s="653"/>
      <c r="VFJ2654" s="653"/>
      <c r="VFK2654" s="653"/>
      <c r="VFL2654" s="653"/>
      <c r="VFM2654" s="653"/>
      <c r="VFN2654" s="653"/>
      <c r="VFO2654" s="653"/>
      <c r="VFP2654" s="653"/>
      <c r="VFQ2654" s="653"/>
      <c r="VFR2654" s="653"/>
      <c r="VFS2654" s="653"/>
      <c r="VFT2654" s="653"/>
      <c r="VFU2654" s="653"/>
      <c r="VFV2654" s="653"/>
      <c r="VFW2654" s="653"/>
      <c r="VFX2654" s="653"/>
      <c r="VFY2654" s="653"/>
      <c r="VFZ2654" s="653"/>
      <c r="VGA2654" s="653"/>
      <c r="VGB2654" s="653"/>
      <c r="VGC2654" s="653"/>
      <c r="VGD2654" s="653"/>
      <c r="VGE2654" s="653"/>
      <c r="VGF2654" s="653"/>
      <c r="VGG2654" s="653"/>
      <c r="VGH2654" s="653"/>
      <c r="VGI2654" s="653"/>
      <c r="VGJ2654" s="653"/>
      <c r="VGK2654" s="653"/>
      <c r="VGL2654" s="653"/>
      <c r="VGM2654" s="653"/>
      <c r="VGN2654" s="653"/>
      <c r="VGO2654" s="653"/>
      <c r="VGP2654" s="653"/>
      <c r="VGQ2654" s="653"/>
      <c r="VGR2654" s="653"/>
      <c r="VGS2654" s="653"/>
      <c r="VGT2654" s="653"/>
      <c r="VGU2654" s="653"/>
      <c r="VGV2654" s="653"/>
      <c r="VGW2654" s="653"/>
      <c r="VGX2654" s="653"/>
      <c r="VGY2654" s="653"/>
      <c r="VGZ2654" s="653"/>
      <c r="VHA2654" s="653"/>
      <c r="VHB2654" s="653"/>
      <c r="VHC2654" s="653"/>
      <c r="VHD2654" s="653"/>
      <c r="VHE2654" s="653"/>
      <c r="VHF2654" s="653"/>
      <c r="VHG2654" s="653"/>
      <c r="VHH2654" s="653"/>
      <c r="VHI2654" s="653"/>
      <c r="VHJ2654" s="653"/>
      <c r="VHK2654" s="653"/>
      <c r="VHL2654" s="653"/>
      <c r="VHM2654" s="653"/>
      <c r="VHN2654" s="653"/>
      <c r="VHO2654" s="653"/>
      <c r="VHP2654" s="653"/>
      <c r="VHQ2654" s="653"/>
      <c r="VHR2654" s="653"/>
      <c r="VHS2654" s="653"/>
      <c r="VHT2654" s="653"/>
      <c r="VHU2654" s="653"/>
      <c r="VHV2654" s="653"/>
      <c r="VHW2654" s="653"/>
      <c r="VHX2654" s="653"/>
      <c r="VHY2654" s="653"/>
      <c r="VHZ2654" s="653"/>
      <c r="VIA2654" s="653"/>
      <c r="VIB2654" s="653"/>
      <c r="VIC2654" s="653"/>
      <c r="VID2654" s="653"/>
      <c r="VIE2654" s="653"/>
      <c r="VIF2654" s="653"/>
      <c r="VIG2654" s="653"/>
      <c r="VIH2654" s="653"/>
      <c r="VII2654" s="653"/>
      <c r="VIJ2654" s="653"/>
      <c r="VIK2654" s="653"/>
      <c r="VIL2654" s="653"/>
      <c r="VIM2654" s="653"/>
      <c r="VIN2654" s="653"/>
      <c r="VIO2654" s="653"/>
      <c r="VIP2654" s="653"/>
      <c r="VIQ2654" s="653"/>
      <c r="VIR2654" s="653"/>
      <c r="VIS2654" s="653"/>
      <c r="VIT2654" s="653"/>
      <c r="VIU2654" s="653"/>
      <c r="VIV2654" s="653"/>
      <c r="VIW2654" s="653"/>
      <c r="VIX2654" s="653"/>
      <c r="VIY2654" s="653"/>
      <c r="VIZ2654" s="653"/>
      <c r="VJA2654" s="653"/>
      <c r="VJB2654" s="653"/>
      <c r="VJC2654" s="653"/>
      <c r="VJD2654" s="653"/>
      <c r="VJE2654" s="653"/>
      <c r="VJF2654" s="653"/>
      <c r="VJG2654" s="653"/>
      <c r="VJH2654" s="653"/>
      <c r="VJI2654" s="653"/>
      <c r="VJJ2654" s="653"/>
      <c r="VJK2654" s="653"/>
      <c r="VJL2654" s="653"/>
      <c r="VJM2654" s="653"/>
      <c r="VJN2654" s="653"/>
      <c r="VJO2654" s="653"/>
      <c r="VJP2654" s="653"/>
      <c r="VJQ2654" s="653"/>
      <c r="VJR2654" s="653"/>
      <c r="VJS2654" s="653"/>
      <c r="VJT2654" s="653"/>
      <c r="VJU2654" s="653"/>
      <c r="VJV2654" s="653"/>
      <c r="VJW2654" s="653"/>
      <c r="VJX2654" s="653"/>
      <c r="VJY2654" s="653"/>
      <c r="VJZ2654" s="653"/>
      <c r="VKA2654" s="653"/>
      <c r="VKB2654" s="653"/>
      <c r="VKC2654" s="653"/>
      <c r="VKD2654" s="653"/>
      <c r="VKE2654" s="653"/>
      <c r="VKF2654" s="653"/>
      <c r="VKG2654" s="653"/>
      <c r="VKH2654" s="653"/>
      <c r="VKI2654" s="653"/>
      <c r="VKJ2654" s="653"/>
      <c r="VKK2654" s="653"/>
      <c r="VKL2654" s="653"/>
      <c r="VKM2654" s="653"/>
      <c r="VKN2654" s="653"/>
      <c r="VKO2654" s="653"/>
      <c r="VKP2654" s="653"/>
      <c r="VKQ2654" s="653"/>
      <c r="VKR2654" s="653"/>
      <c r="VKS2654" s="653"/>
      <c r="VKT2654" s="653"/>
      <c r="VKU2654" s="653"/>
      <c r="VKV2654" s="653"/>
      <c r="VKW2654" s="653"/>
      <c r="VKX2654" s="653"/>
      <c r="VKY2654" s="653"/>
      <c r="VKZ2654" s="653"/>
      <c r="VLA2654" s="653"/>
      <c r="VLB2654" s="653"/>
      <c r="VLC2654" s="653"/>
      <c r="VLD2654" s="653"/>
      <c r="VLE2654" s="653"/>
      <c r="VLF2654" s="653"/>
      <c r="VLG2654" s="653"/>
      <c r="VLH2654" s="653"/>
      <c r="VLI2654" s="653"/>
      <c r="VLJ2654" s="653"/>
      <c r="VLK2654" s="653"/>
      <c r="VLL2654" s="653"/>
      <c r="VLM2654" s="653"/>
      <c r="VLN2654" s="653"/>
      <c r="VLO2654" s="653"/>
      <c r="VLP2654" s="653"/>
      <c r="VLQ2654" s="653"/>
      <c r="VLR2654" s="653"/>
      <c r="VLS2654" s="653"/>
      <c r="VLT2654" s="653"/>
      <c r="VLU2654" s="653"/>
      <c r="VLV2654" s="653"/>
      <c r="VLW2654" s="653"/>
      <c r="VLX2654" s="653"/>
      <c r="VLY2654" s="653"/>
      <c r="VLZ2654" s="653"/>
      <c r="VMA2654" s="653"/>
      <c r="VMB2654" s="653"/>
      <c r="VMC2654" s="653"/>
      <c r="VMD2654" s="653"/>
      <c r="VME2654" s="653"/>
      <c r="VMF2654" s="653"/>
      <c r="VMG2654" s="653"/>
      <c r="VMH2654" s="653"/>
      <c r="VMI2654" s="653"/>
      <c r="VMJ2654" s="653"/>
      <c r="VMK2654" s="653"/>
      <c r="VML2654" s="653"/>
      <c r="VMM2654" s="653"/>
      <c r="VMN2654" s="653"/>
      <c r="VMO2654" s="653"/>
      <c r="VMP2654" s="653"/>
      <c r="VMQ2654" s="653"/>
      <c r="VMR2654" s="653"/>
      <c r="VMS2654" s="653"/>
      <c r="VMT2654" s="653"/>
      <c r="VMU2654" s="653"/>
      <c r="VMV2654" s="653"/>
      <c r="VMW2654" s="653"/>
      <c r="VMX2654" s="653"/>
      <c r="VMY2654" s="653"/>
      <c r="VMZ2654" s="653"/>
      <c r="VNA2654" s="653"/>
      <c r="VNB2654" s="653"/>
      <c r="VNC2654" s="653"/>
      <c r="VND2654" s="653"/>
      <c r="VNE2654" s="653"/>
      <c r="VNF2654" s="653"/>
      <c r="VNG2654" s="653"/>
      <c r="VNH2654" s="653"/>
      <c r="VNI2654" s="653"/>
      <c r="VNJ2654" s="653"/>
      <c r="VNK2654" s="653"/>
      <c r="VNL2654" s="653"/>
      <c r="VNM2654" s="653"/>
      <c r="VNN2654" s="653"/>
      <c r="VNO2654" s="653"/>
      <c r="VNP2654" s="653"/>
      <c r="VNQ2654" s="653"/>
      <c r="VNR2654" s="653"/>
      <c r="VNS2654" s="653"/>
      <c r="VNT2654" s="653"/>
      <c r="VNU2654" s="653"/>
      <c r="VNV2654" s="653"/>
      <c r="VNW2654" s="653"/>
      <c r="VNX2654" s="653"/>
      <c r="VNY2654" s="653"/>
      <c r="VNZ2654" s="653"/>
      <c r="VOA2654" s="653"/>
      <c r="VOB2654" s="653"/>
      <c r="VOC2654" s="653"/>
      <c r="VOD2654" s="653"/>
      <c r="VOE2654" s="653"/>
      <c r="VOF2654" s="653"/>
      <c r="VOG2654" s="653"/>
      <c r="VOH2654" s="653"/>
      <c r="VOI2654" s="653"/>
      <c r="VOJ2654" s="653"/>
      <c r="VOK2654" s="653"/>
      <c r="VOL2654" s="653"/>
      <c r="VOM2654" s="653"/>
      <c r="VON2654" s="653"/>
      <c r="VOO2654" s="653"/>
      <c r="VOP2654" s="653"/>
      <c r="VOQ2654" s="653"/>
      <c r="VOR2654" s="653"/>
      <c r="VOS2654" s="653"/>
      <c r="VOT2654" s="653"/>
      <c r="VOU2654" s="653"/>
      <c r="VOV2654" s="653"/>
      <c r="VOW2654" s="653"/>
      <c r="VOX2654" s="653"/>
      <c r="VOY2654" s="653"/>
      <c r="VOZ2654" s="653"/>
      <c r="VPA2654" s="653"/>
      <c r="VPB2654" s="653"/>
      <c r="VPC2654" s="653"/>
      <c r="VPD2654" s="653"/>
      <c r="VPE2654" s="653"/>
      <c r="VPF2654" s="653"/>
      <c r="VPG2654" s="653"/>
      <c r="VPH2654" s="653"/>
      <c r="VPI2654" s="653"/>
      <c r="VPJ2654" s="653"/>
      <c r="VPK2654" s="653"/>
      <c r="VPL2654" s="653"/>
      <c r="VPM2654" s="653"/>
      <c r="VPN2654" s="653"/>
      <c r="VPO2654" s="653"/>
      <c r="VPP2654" s="653"/>
      <c r="VPQ2654" s="653"/>
      <c r="VPR2654" s="653"/>
      <c r="VPS2654" s="653"/>
      <c r="VPT2654" s="653"/>
      <c r="VPU2654" s="653"/>
      <c r="VPV2654" s="653"/>
      <c r="VPW2654" s="653"/>
      <c r="VPX2654" s="653"/>
      <c r="VPY2654" s="653"/>
      <c r="VPZ2654" s="653"/>
      <c r="VQA2654" s="653"/>
      <c r="VQB2654" s="653"/>
      <c r="VQC2654" s="653"/>
      <c r="VQD2654" s="653"/>
      <c r="VQE2654" s="653"/>
      <c r="VQF2654" s="653"/>
      <c r="VQG2654" s="653"/>
      <c r="VQH2654" s="653"/>
      <c r="VQI2654" s="653"/>
      <c r="VQJ2654" s="653"/>
      <c r="VQK2654" s="653"/>
      <c r="VQL2654" s="653"/>
      <c r="VQM2654" s="653"/>
      <c r="VQN2654" s="653"/>
      <c r="VQO2654" s="653"/>
      <c r="VQP2654" s="653"/>
      <c r="VQQ2654" s="653"/>
      <c r="VQR2654" s="653"/>
      <c r="VQS2654" s="653"/>
      <c r="VQT2654" s="653"/>
      <c r="VQU2654" s="653"/>
      <c r="VQV2654" s="653"/>
      <c r="VQW2654" s="653"/>
      <c r="VQX2654" s="653"/>
      <c r="VQY2654" s="653"/>
      <c r="VQZ2654" s="653"/>
      <c r="VRA2654" s="653"/>
      <c r="VRB2654" s="653"/>
      <c r="VRC2654" s="653"/>
      <c r="VRD2654" s="653"/>
      <c r="VRE2654" s="653"/>
      <c r="VRF2654" s="653"/>
      <c r="VRG2654" s="653"/>
      <c r="VRH2654" s="653"/>
      <c r="VRI2654" s="653"/>
      <c r="VRJ2654" s="653"/>
      <c r="VRK2654" s="653"/>
      <c r="VRL2654" s="653"/>
      <c r="VRM2654" s="653"/>
      <c r="VRN2654" s="653"/>
      <c r="VRO2654" s="653"/>
      <c r="VRP2654" s="653"/>
      <c r="VRQ2654" s="653"/>
      <c r="VRR2654" s="653"/>
      <c r="VRS2654" s="653"/>
      <c r="VRT2654" s="653"/>
      <c r="VRU2654" s="653"/>
      <c r="VRV2654" s="653"/>
      <c r="VRW2654" s="653"/>
      <c r="VRX2654" s="653"/>
      <c r="VRY2654" s="653"/>
      <c r="VRZ2654" s="653"/>
      <c r="VSA2654" s="653"/>
      <c r="VSB2654" s="653"/>
      <c r="VSC2654" s="653"/>
      <c r="VSD2654" s="653"/>
      <c r="VSE2654" s="653"/>
      <c r="VSF2654" s="653"/>
      <c r="VSG2654" s="653"/>
      <c r="VSH2654" s="653"/>
      <c r="VSI2654" s="653"/>
      <c r="VSJ2654" s="653"/>
      <c r="VSK2654" s="653"/>
      <c r="VSL2654" s="653"/>
      <c r="VSM2654" s="653"/>
      <c r="VSN2654" s="653"/>
      <c r="VSO2654" s="653"/>
      <c r="VSP2654" s="653"/>
      <c r="VSQ2654" s="653"/>
      <c r="VSR2654" s="653"/>
      <c r="VSS2654" s="653"/>
      <c r="VST2654" s="653"/>
      <c r="VSU2654" s="653"/>
      <c r="VSV2654" s="653"/>
      <c r="VSW2654" s="653"/>
      <c r="VSX2654" s="653"/>
      <c r="VSY2654" s="653"/>
      <c r="VSZ2654" s="653"/>
      <c r="VTA2654" s="653"/>
      <c r="VTB2654" s="653"/>
      <c r="VTC2654" s="653"/>
      <c r="VTD2654" s="653"/>
      <c r="VTE2654" s="653"/>
      <c r="VTF2654" s="653"/>
      <c r="VTG2654" s="653"/>
      <c r="VTH2654" s="653"/>
      <c r="VTI2654" s="653"/>
      <c r="VTJ2654" s="653"/>
      <c r="VTK2654" s="653"/>
      <c r="VTL2654" s="653"/>
      <c r="VTM2654" s="653"/>
      <c r="VTN2654" s="653"/>
      <c r="VTO2654" s="653"/>
      <c r="VTP2654" s="653"/>
      <c r="VTQ2654" s="653"/>
      <c r="VTR2654" s="653"/>
      <c r="VTS2654" s="653"/>
      <c r="VTT2654" s="653"/>
      <c r="VTU2654" s="653"/>
      <c r="VTV2654" s="653"/>
      <c r="VTW2654" s="653"/>
      <c r="VTX2654" s="653"/>
      <c r="VTY2654" s="653"/>
      <c r="VTZ2654" s="653"/>
      <c r="VUA2654" s="653"/>
      <c r="VUB2654" s="653"/>
      <c r="VUC2654" s="653"/>
      <c r="VUD2654" s="653"/>
      <c r="VUE2654" s="653"/>
      <c r="VUF2654" s="653"/>
      <c r="VUG2654" s="653"/>
      <c r="VUH2654" s="653"/>
      <c r="VUI2654" s="653"/>
      <c r="VUJ2654" s="653"/>
      <c r="VUK2654" s="653"/>
      <c r="VUL2654" s="653"/>
      <c r="VUM2654" s="653"/>
      <c r="VUN2654" s="653"/>
      <c r="VUO2654" s="653"/>
      <c r="VUP2654" s="653"/>
      <c r="VUQ2654" s="653"/>
      <c r="VUR2654" s="653"/>
      <c r="VUS2654" s="653"/>
      <c r="VUT2654" s="653"/>
      <c r="VUU2654" s="653"/>
      <c r="VUV2654" s="653"/>
      <c r="VUW2654" s="653"/>
      <c r="VUX2654" s="653"/>
      <c r="VUY2654" s="653"/>
      <c r="VUZ2654" s="653"/>
      <c r="VVA2654" s="653"/>
      <c r="VVB2654" s="653"/>
      <c r="VVC2654" s="653"/>
      <c r="VVD2654" s="653"/>
      <c r="VVE2654" s="653"/>
      <c r="VVF2654" s="653"/>
      <c r="VVG2654" s="653"/>
      <c r="VVH2654" s="653"/>
      <c r="VVI2654" s="653"/>
      <c r="VVJ2654" s="653"/>
      <c r="VVK2654" s="653"/>
      <c r="VVL2654" s="653"/>
      <c r="VVM2654" s="653"/>
      <c r="VVN2654" s="653"/>
      <c r="VVO2654" s="653"/>
      <c r="VVP2654" s="653"/>
      <c r="VVQ2654" s="653"/>
      <c r="VVR2654" s="653"/>
      <c r="VVS2654" s="653"/>
      <c r="VVT2654" s="653"/>
      <c r="VVU2654" s="653"/>
      <c r="VVV2654" s="653"/>
      <c r="VVW2654" s="653"/>
      <c r="VVX2654" s="653"/>
      <c r="VVY2654" s="653"/>
      <c r="VVZ2654" s="653"/>
      <c r="VWA2654" s="653"/>
      <c r="VWB2654" s="653"/>
      <c r="VWC2654" s="653"/>
      <c r="VWD2654" s="653"/>
      <c r="VWE2654" s="653"/>
      <c r="VWF2654" s="653"/>
      <c r="VWG2654" s="653"/>
      <c r="VWH2654" s="653"/>
      <c r="VWI2654" s="653"/>
      <c r="VWJ2654" s="653"/>
      <c r="VWK2654" s="653"/>
      <c r="VWL2654" s="653"/>
      <c r="VWM2654" s="653"/>
      <c r="VWN2654" s="653"/>
      <c r="VWO2654" s="653"/>
      <c r="VWP2654" s="653"/>
      <c r="VWQ2654" s="653"/>
      <c r="VWR2654" s="653"/>
      <c r="VWS2654" s="653"/>
      <c r="VWT2654" s="653"/>
      <c r="VWU2654" s="653"/>
      <c r="VWV2654" s="653"/>
      <c r="VWW2654" s="653"/>
      <c r="VWX2654" s="653"/>
      <c r="VWY2654" s="653"/>
      <c r="VWZ2654" s="653"/>
      <c r="VXA2654" s="653"/>
      <c r="VXB2654" s="653"/>
      <c r="VXC2654" s="653"/>
      <c r="VXD2654" s="653"/>
      <c r="VXE2654" s="653"/>
      <c r="VXF2654" s="653"/>
      <c r="VXG2654" s="653"/>
      <c r="VXH2654" s="653"/>
      <c r="VXI2654" s="653"/>
      <c r="VXJ2654" s="653"/>
      <c r="VXK2654" s="653"/>
      <c r="VXL2654" s="653"/>
      <c r="VXM2654" s="653"/>
      <c r="VXN2654" s="653"/>
      <c r="VXO2654" s="653"/>
      <c r="VXP2654" s="653"/>
      <c r="VXQ2654" s="653"/>
      <c r="VXR2654" s="653"/>
      <c r="VXS2654" s="653"/>
      <c r="VXT2654" s="653"/>
      <c r="VXU2654" s="653"/>
      <c r="VXV2654" s="653"/>
      <c r="VXW2654" s="653"/>
      <c r="VXX2654" s="653"/>
      <c r="VXY2654" s="653"/>
      <c r="VXZ2654" s="653"/>
      <c r="VYA2654" s="653"/>
      <c r="VYB2654" s="653"/>
      <c r="VYC2654" s="653"/>
      <c r="VYD2654" s="653"/>
      <c r="VYE2654" s="653"/>
      <c r="VYF2654" s="653"/>
      <c r="VYG2654" s="653"/>
      <c r="VYH2654" s="653"/>
      <c r="VYI2654" s="653"/>
      <c r="VYJ2654" s="653"/>
      <c r="VYK2654" s="653"/>
      <c r="VYL2654" s="653"/>
      <c r="VYM2654" s="653"/>
      <c r="VYN2654" s="653"/>
      <c r="VYO2654" s="653"/>
      <c r="VYP2654" s="653"/>
      <c r="VYQ2654" s="653"/>
      <c r="VYR2654" s="653"/>
      <c r="VYS2654" s="653"/>
      <c r="VYT2654" s="653"/>
      <c r="VYU2654" s="653"/>
      <c r="VYV2654" s="653"/>
      <c r="VYW2654" s="653"/>
      <c r="VYX2654" s="653"/>
      <c r="VYY2654" s="653"/>
      <c r="VYZ2654" s="653"/>
      <c r="VZA2654" s="653"/>
      <c r="VZB2654" s="653"/>
      <c r="VZC2654" s="653"/>
      <c r="VZD2654" s="653"/>
      <c r="VZE2654" s="653"/>
      <c r="VZF2654" s="653"/>
      <c r="VZG2654" s="653"/>
      <c r="VZH2654" s="653"/>
      <c r="VZI2654" s="653"/>
      <c r="VZJ2654" s="653"/>
      <c r="VZK2654" s="653"/>
      <c r="VZL2654" s="653"/>
      <c r="VZM2654" s="653"/>
      <c r="VZN2654" s="653"/>
      <c r="VZO2654" s="653"/>
      <c r="VZP2654" s="653"/>
      <c r="VZQ2654" s="653"/>
      <c r="VZR2654" s="653"/>
      <c r="VZS2654" s="653"/>
      <c r="VZT2654" s="653"/>
      <c r="VZU2654" s="653"/>
      <c r="VZV2654" s="653"/>
      <c r="VZW2654" s="653"/>
      <c r="VZX2654" s="653"/>
      <c r="VZY2654" s="653"/>
      <c r="VZZ2654" s="653"/>
      <c r="WAA2654" s="653"/>
      <c r="WAB2654" s="653"/>
      <c r="WAC2654" s="653"/>
      <c r="WAD2654" s="653"/>
      <c r="WAE2654" s="653"/>
      <c r="WAF2654" s="653"/>
      <c r="WAG2654" s="653"/>
      <c r="WAH2654" s="653"/>
      <c r="WAI2654" s="653"/>
      <c r="WAJ2654" s="653"/>
      <c r="WAK2654" s="653"/>
      <c r="WAL2654" s="653"/>
      <c r="WAM2654" s="653"/>
      <c r="WAN2654" s="653"/>
      <c r="WAO2654" s="653"/>
      <c r="WAP2654" s="653"/>
      <c r="WAQ2654" s="653"/>
      <c r="WAR2654" s="653"/>
      <c r="WAS2654" s="653"/>
      <c r="WAT2654" s="653"/>
      <c r="WAU2654" s="653"/>
      <c r="WAV2654" s="653"/>
      <c r="WAW2654" s="653"/>
      <c r="WAX2654" s="653"/>
      <c r="WAY2654" s="653"/>
      <c r="WAZ2654" s="653"/>
      <c r="WBA2654" s="653"/>
      <c r="WBB2654" s="653"/>
      <c r="WBC2654" s="653"/>
      <c r="WBD2654" s="653"/>
      <c r="WBE2654" s="653"/>
      <c r="WBF2654" s="653"/>
      <c r="WBG2654" s="653"/>
      <c r="WBH2654" s="653"/>
      <c r="WBI2654" s="653"/>
      <c r="WBJ2654" s="653"/>
      <c r="WBK2654" s="653"/>
      <c r="WBL2654" s="653"/>
      <c r="WBM2654" s="653"/>
      <c r="WBN2654" s="653"/>
      <c r="WBO2654" s="653"/>
      <c r="WBP2654" s="653"/>
      <c r="WBQ2654" s="653"/>
      <c r="WBR2654" s="653"/>
      <c r="WBS2654" s="653"/>
      <c r="WBT2654" s="653"/>
      <c r="WBU2654" s="653"/>
      <c r="WBV2654" s="653"/>
      <c r="WBW2654" s="653"/>
      <c r="WBX2654" s="653"/>
      <c r="WBY2654" s="653"/>
      <c r="WBZ2654" s="653"/>
      <c r="WCA2654" s="653"/>
      <c r="WCB2654" s="653"/>
      <c r="WCC2654" s="653"/>
      <c r="WCD2654" s="653"/>
      <c r="WCE2654" s="653"/>
      <c r="WCF2654" s="653"/>
      <c r="WCG2654" s="653"/>
      <c r="WCH2654" s="653"/>
      <c r="WCI2654" s="653"/>
      <c r="WCJ2654" s="653"/>
      <c r="WCK2654" s="653"/>
      <c r="WCL2654" s="653"/>
      <c r="WCM2654" s="653"/>
      <c r="WCN2654" s="653"/>
      <c r="WCO2654" s="653"/>
      <c r="WCP2654" s="653"/>
      <c r="WCQ2654" s="653"/>
      <c r="WCR2654" s="653"/>
      <c r="WCS2654" s="653"/>
      <c r="WCT2654" s="653"/>
      <c r="WCU2654" s="653"/>
      <c r="WCV2654" s="653"/>
      <c r="WCW2654" s="653"/>
      <c r="WCX2654" s="653"/>
      <c r="WCY2654" s="653"/>
      <c r="WCZ2654" s="653"/>
      <c r="WDA2654" s="653"/>
      <c r="WDB2654" s="653"/>
      <c r="WDC2654" s="653"/>
      <c r="WDD2654" s="653"/>
      <c r="WDE2654" s="653"/>
      <c r="WDF2654" s="653"/>
      <c r="WDG2654" s="653"/>
      <c r="WDH2654" s="653"/>
      <c r="WDI2654" s="653"/>
      <c r="WDJ2654" s="653"/>
      <c r="WDK2654" s="653"/>
      <c r="WDL2654" s="653"/>
      <c r="WDM2654" s="653"/>
      <c r="WDN2654" s="653"/>
      <c r="WDO2654" s="653"/>
      <c r="WDP2654" s="653"/>
      <c r="WDQ2654" s="653"/>
      <c r="WDR2654" s="653"/>
      <c r="WDS2654" s="653"/>
      <c r="WDT2654" s="653"/>
      <c r="WDU2654" s="653"/>
      <c r="WDV2654" s="653"/>
      <c r="WDW2654" s="653"/>
      <c r="WDX2654" s="653"/>
      <c r="WDY2654" s="653"/>
      <c r="WDZ2654" s="653"/>
      <c r="WEA2654" s="653"/>
      <c r="WEB2654" s="653"/>
      <c r="WEC2654" s="653"/>
      <c r="WED2654" s="653"/>
      <c r="WEE2654" s="653"/>
      <c r="WEF2654" s="653"/>
      <c r="WEG2654" s="653"/>
      <c r="WEH2654" s="653"/>
      <c r="WEI2654" s="653"/>
      <c r="WEJ2654" s="653"/>
      <c r="WEK2654" s="653"/>
      <c r="WEL2654" s="653"/>
      <c r="WEM2654" s="653"/>
      <c r="WEN2654" s="653"/>
      <c r="WEO2654" s="653"/>
      <c r="WEP2654" s="653"/>
      <c r="WEQ2654" s="653"/>
      <c r="WER2654" s="653"/>
      <c r="WES2654" s="653"/>
      <c r="WET2654" s="653"/>
      <c r="WEU2654" s="653"/>
      <c r="WEV2654" s="653"/>
      <c r="WEW2654" s="653"/>
      <c r="WEX2654" s="653"/>
      <c r="WEY2654" s="653"/>
      <c r="WEZ2654" s="653"/>
      <c r="WFA2654" s="653"/>
      <c r="WFB2654" s="653"/>
      <c r="WFC2654" s="653"/>
      <c r="WFD2654" s="653"/>
      <c r="WFE2654" s="653"/>
      <c r="WFF2654" s="653"/>
      <c r="WFG2654" s="653"/>
      <c r="WFH2654" s="653"/>
      <c r="WFI2654" s="653"/>
      <c r="WFJ2654" s="653"/>
      <c r="WFK2654" s="653"/>
      <c r="WFL2654" s="653"/>
      <c r="WFM2654" s="653"/>
      <c r="WFN2654" s="653"/>
      <c r="WFO2654" s="653"/>
      <c r="WFP2654" s="653"/>
      <c r="WFQ2654" s="653"/>
      <c r="WFR2654" s="653"/>
      <c r="WFS2654" s="653"/>
      <c r="WFT2654" s="653"/>
      <c r="WFU2654" s="653"/>
      <c r="WFV2654" s="653"/>
      <c r="WFW2654" s="653"/>
      <c r="WFX2654" s="653"/>
      <c r="WFY2654" s="653"/>
      <c r="WFZ2654" s="653"/>
      <c r="WGA2654" s="653"/>
      <c r="WGB2654" s="653"/>
      <c r="WGC2654" s="653"/>
      <c r="WGD2654" s="653"/>
      <c r="WGE2654" s="653"/>
      <c r="WGF2654" s="653"/>
      <c r="WGG2654" s="653"/>
      <c r="WGH2654" s="653"/>
      <c r="WGI2654" s="653"/>
      <c r="WGJ2654" s="653"/>
      <c r="WGK2654" s="653"/>
      <c r="WGL2654" s="653"/>
      <c r="WGM2654" s="653"/>
      <c r="WGN2654" s="653"/>
      <c r="WGO2654" s="653"/>
      <c r="WGP2654" s="653"/>
      <c r="WGQ2654" s="653"/>
      <c r="WGR2654" s="653"/>
      <c r="WGS2654" s="653"/>
      <c r="WGT2654" s="653"/>
      <c r="WGU2654" s="653"/>
      <c r="WGV2654" s="653"/>
      <c r="WGW2654" s="653"/>
      <c r="WGX2654" s="653"/>
      <c r="WGY2654" s="653"/>
      <c r="WGZ2654" s="653"/>
      <c r="WHA2654" s="653"/>
      <c r="WHB2654" s="653"/>
      <c r="WHC2654" s="653"/>
      <c r="WHD2654" s="653"/>
      <c r="WHE2654" s="653"/>
      <c r="WHF2654" s="653"/>
      <c r="WHG2654" s="653"/>
      <c r="WHH2654" s="653"/>
      <c r="WHI2654" s="653"/>
      <c r="WHJ2654" s="653"/>
      <c r="WHK2654" s="653"/>
      <c r="WHL2654" s="653"/>
      <c r="WHM2654" s="653"/>
      <c r="WHN2654" s="653"/>
      <c r="WHO2654" s="653"/>
      <c r="WHP2654" s="653"/>
      <c r="WHQ2654" s="653"/>
      <c r="WHR2654" s="653"/>
      <c r="WHS2654" s="653"/>
      <c r="WHT2654" s="653"/>
      <c r="WHU2654" s="653"/>
      <c r="WHV2654" s="653"/>
      <c r="WHW2654" s="653"/>
      <c r="WHX2654" s="653"/>
      <c r="WHY2654" s="653"/>
      <c r="WHZ2654" s="653"/>
      <c r="WIA2654" s="653"/>
      <c r="WIB2654" s="653"/>
      <c r="WIC2654" s="653"/>
      <c r="WID2654" s="653"/>
      <c r="WIE2654" s="653"/>
      <c r="WIF2654" s="653"/>
      <c r="WIG2654" s="653"/>
      <c r="WIH2654" s="653"/>
      <c r="WII2654" s="653"/>
      <c r="WIJ2654" s="653"/>
      <c r="WIK2654" s="653"/>
      <c r="WIL2654" s="653"/>
      <c r="WIM2654" s="653"/>
      <c r="WIN2654" s="653"/>
      <c r="WIO2654" s="653"/>
      <c r="WIP2654" s="653"/>
      <c r="WIQ2654" s="653"/>
      <c r="WIR2654" s="653"/>
      <c r="WIS2654" s="653"/>
      <c r="WIT2654" s="653"/>
      <c r="WIU2654" s="653"/>
      <c r="WIV2654" s="653"/>
      <c r="WIW2654" s="653"/>
      <c r="WIX2654" s="653"/>
      <c r="WIY2654" s="653"/>
      <c r="WIZ2654" s="653"/>
      <c r="WJA2654" s="653"/>
      <c r="WJB2654" s="653"/>
      <c r="WJC2654" s="653"/>
      <c r="WJD2654" s="653"/>
      <c r="WJE2654" s="653"/>
      <c r="WJF2654" s="653"/>
      <c r="WJG2654" s="653"/>
      <c r="WJH2654" s="653"/>
      <c r="WJI2654" s="653"/>
      <c r="WJJ2654" s="653"/>
      <c r="WJK2654" s="653"/>
      <c r="WJL2654" s="653"/>
      <c r="WJM2654" s="653"/>
      <c r="WJN2654" s="653"/>
      <c r="WJO2654" s="653"/>
      <c r="WJP2654" s="653"/>
      <c r="WJQ2654" s="653"/>
      <c r="WJR2654" s="653"/>
      <c r="WJS2654" s="653"/>
      <c r="WJT2654" s="653"/>
      <c r="WJU2654" s="653"/>
      <c r="WJV2654" s="653"/>
      <c r="WJW2654" s="653"/>
      <c r="WJX2654" s="653"/>
      <c r="WJY2654" s="653"/>
      <c r="WJZ2654" s="653"/>
      <c r="WKA2654" s="653"/>
      <c r="WKB2654" s="653"/>
      <c r="WKC2654" s="653"/>
      <c r="WKD2654" s="653"/>
      <c r="WKE2654" s="653"/>
      <c r="WKF2654" s="653"/>
      <c r="WKG2654" s="653"/>
      <c r="WKH2654" s="653"/>
      <c r="WKI2654" s="653"/>
      <c r="WKJ2654" s="653"/>
      <c r="WKK2654" s="653"/>
      <c r="WKL2654" s="653"/>
      <c r="WKM2654" s="653"/>
      <c r="WKN2654" s="653"/>
      <c r="WKO2654" s="653"/>
      <c r="WKP2654" s="653"/>
      <c r="WKQ2654" s="653"/>
      <c r="WKR2654" s="653"/>
      <c r="WKS2654" s="653"/>
      <c r="WKT2654" s="653"/>
      <c r="WKU2654" s="653"/>
      <c r="WKV2654" s="653"/>
      <c r="WKW2654" s="653"/>
      <c r="WKX2654" s="653"/>
      <c r="WKY2654" s="653"/>
      <c r="WKZ2654" s="653"/>
      <c r="WLA2654" s="653"/>
      <c r="WLB2654" s="653"/>
      <c r="WLC2654" s="653"/>
      <c r="WLD2654" s="653"/>
      <c r="WLE2654" s="653"/>
      <c r="WLF2654" s="653"/>
      <c r="WLG2654" s="653"/>
      <c r="WLH2654" s="653"/>
      <c r="WLI2654" s="653"/>
      <c r="WLJ2654" s="653"/>
      <c r="WLK2654" s="653"/>
      <c r="WLL2654" s="653"/>
      <c r="WLM2654" s="653"/>
      <c r="WLN2654" s="653"/>
      <c r="WLO2654" s="653"/>
      <c r="WLP2654" s="653"/>
      <c r="WLQ2654" s="653"/>
      <c r="WLR2654" s="653"/>
      <c r="WLS2654" s="653"/>
      <c r="WLT2654" s="653"/>
      <c r="WLU2654" s="653"/>
      <c r="WLV2654" s="653"/>
      <c r="WLW2654" s="653"/>
      <c r="WLX2654" s="653"/>
      <c r="WLY2654" s="653"/>
      <c r="WLZ2654" s="653"/>
      <c r="WMA2654" s="653"/>
      <c r="WMB2654" s="653"/>
      <c r="WMC2654" s="653"/>
      <c r="WMD2654" s="653"/>
      <c r="WME2654" s="653"/>
      <c r="WMF2654" s="653"/>
      <c r="WMG2654" s="653"/>
      <c r="WMH2654" s="653"/>
      <c r="WMI2654" s="653"/>
      <c r="WMJ2654" s="653"/>
      <c r="WMK2654" s="653"/>
      <c r="WML2654" s="653"/>
      <c r="WMM2654" s="653"/>
      <c r="WMN2654" s="653"/>
      <c r="WMO2654" s="653"/>
      <c r="WMP2654" s="653"/>
      <c r="WMQ2654" s="653"/>
      <c r="WMR2654" s="653"/>
      <c r="WMS2654" s="653"/>
      <c r="WMT2654" s="653"/>
      <c r="WMU2654" s="653"/>
      <c r="WMV2654" s="653"/>
      <c r="WMW2654" s="653"/>
      <c r="WMX2654" s="653"/>
      <c r="WMY2654" s="653"/>
      <c r="WMZ2654" s="653"/>
      <c r="WNA2654" s="653"/>
      <c r="WNB2654" s="653"/>
      <c r="WNC2654" s="653"/>
      <c r="WND2654" s="653"/>
      <c r="WNE2654" s="653"/>
      <c r="WNF2654" s="653"/>
      <c r="WNG2654" s="653"/>
      <c r="WNH2654" s="653"/>
      <c r="WNI2654" s="653"/>
      <c r="WNJ2654" s="653"/>
      <c r="WNK2654" s="653"/>
      <c r="WNL2654" s="653"/>
      <c r="WNM2654" s="653"/>
      <c r="WNN2654" s="653"/>
      <c r="WNO2654" s="653"/>
      <c r="WNP2654" s="653"/>
      <c r="WNQ2654" s="653"/>
      <c r="WNR2654" s="653"/>
      <c r="WNS2654" s="653"/>
      <c r="WNT2654" s="653"/>
      <c r="WNU2654" s="653"/>
      <c r="WNV2654" s="653"/>
      <c r="WNW2654" s="653"/>
      <c r="WNX2654" s="653"/>
      <c r="WNY2654" s="653"/>
      <c r="WNZ2654" s="653"/>
      <c r="WOA2654" s="653"/>
      <c r="WOB2654" s="653"/>
      <c r="WOC2654" s="653"/>
      <c r="WOD2654" s="653"/>
      <c r="WOE2654" s="653"/>
      <c r="WOF2654" s="653"/>
      <c r="WOG2654" s="653"/>
      <c r="WOH2654" s="653"/>
      <c r="WOI2654" s="653"/>
      <c r="WOJ2654" s="653"/>
      <c r="WOK2654" s="653"/>
      <c r="WOL2654" s="653"/>
      <c r="WOM2654" s="653"/>
      <c r="WON2654" s="653"/>
      <c r="WOO2654" s="653"/>
      <c r="WOP2654" s="653"/>
      <c r="WOQ2654" s="653"/>
      <c r="WOR2654" s="653"/>
      <c r="WOS2654" s="653"/>
      <c r="WOT2654" s="653"/>
      <c r="WOU2654" s="653"/>
      <c r="WOV2654" s="653"/>
      <c r="WOW2654" s="653"/>
      <c r="WOX2654" s="653"/>
      <c r="WOY2654" s="653"/>
      <c r="WOZ2654" s="653"/>
      <c r="WPA2654" s="653"/>
      <c r="WPB2654" s="653"/>
      <c r="WPC2654" s="653"/>
      <c r="WPD2654" s="653"/>
      <c r="WPE2654" s="653"/>
      <c r="WPF2654" s="653"/>
      <c r="WPG2654" s="653"/>
      <c r="WPH2654" s="653"/>
      <c r="WPI2654" s="653"/>
      <c r="WPJ2654" s="653"/>
      <c r="WPK2654" s="653"/>
      <c r="WPL2654" s="653"/>
      <c r="WPM2654" s="653"/>
      <c r="WPN2654" s="653"/>
      <c r="WPO2654" s="653"/>
      <c r="WPP2654" s="653"/>
      <c r="WPQ2654" s="653"/>
      <c r="WPR2654" s="653"/>
      <c r="WPS2654" s="653"/>
      <c r="WPT2654" s="653"/>
      <c r="WPU2654" s="653"/>
      <c r="WPV2654" s="653"/>
      <c r="WPW2654" s="653"/>
      <c r="WPX2654" s="653"/>
      <c r="WPY2654" s="653"/>
      <c r="WPZ2654" s="653"/>
      <c r="WQA2654" s="653"/>
      <c r="WQB2654" s="653"/>
      <c r="WQC2654" s="653"/>
      <c r="WQD2654" s="653"/>
      <c r="WQE2654" s="653"/>
      <c r="WQF2654" s="653"/>
      <c r="WQG2654" s="653"/>
      <c r="WQH2654" s="653"/>
      <c r="WQI2654" s="653"/>
      <c r="WQJ2654" s="653"/>
      <c r="WQK2654" s="653"/>
      <c r="WQL2654" s="653"/>
      <c r="WQM2654" s="653"/>
      <c r="WQN2654" s="653"/>
      <c r="WQO2654" s="653"/>
      <c r="WQP2654" s="653"/>
      <c r="WQQ2654" s="653"/>
      <c r="WQR2654" s="653"/>
      <c r="WQS2654" s="653"/>
      <c r="WQT2654" s="653"/>
      <c r="WQU2654" s="653"/>
      <c r="WQV2654" s="653"/>
      <c r="WQW2654" s="653"/>
      <c r="WQX2654" s="653"/>
      <c r="WQY2654" s="653"/>
      <c r="WQZ2654" s="653"/>
      <c r="WRA2654" s="653"/>
      <c r="WRB2654" s="653"/>
      <c r="WRC2654" s="653"/>
      <c r="WRD2654" s="653"/>
      <c r="WRE2654" s="653"/>
      <c r="WRF2654" s="653"/>
      <c r="WRG2654" s="653"/>
      <c r="WRH2654" s="653"/>
      <c r="WRI2654" s="653"/>
      <c r="WRJ2654" s="653"/>
      <c r="WRK2654" s="653"/>
      <c r="WRL2654" s="653"/>
      <c r="WRM2654" s="653"/>
      <c r="WRN2654" s="653"/>
      <c r="WRO2654" s="653"/>
      <c r="WRP2654" s="653"/>
      <c r="WRQ2654" s="653"/>
      <c r="WRR2654" s="653"/>
      <c r="WRS2654" s="653"/>
      <c r="WRT2654" s="653"/>
      <c r="WRU2654" s="653"/>
      <c r="WRV2654" s="653"/>
      <c r="WRW2654" s="653"/>
      <c r="WRX2654" s="653"/>
      <c r="WRY2654" s="653"/>
      <c r="WRZ2654" s="653"/>
      <c r="WSA2654" s="653"/>
      <c r="WSB2654" s="653"/>
      <c r="WSC2654" s="653"/>
      <c r="WSD2654" s="653"/>
      <c r="WSE2654" s="653"/>
      <c r="WSF2654" s="653"/>
      <c r="WSG2654" s="653"/>
      <c r="WSH2654" s="653"/>
      <c r="WSI2654" s="653"/>
      <c r="WSJ2654" s="653"/>
      <c r="WSK2654" s="653"/>
      <c r="WSL2654" s="653"/>
      <c r="WSM2654" s="653"/>
      <c r="WSN2654" s="653"/>
      <c r="WSO2654" s="653"/>
      <c r="WSP2654" s="653"/>
      <c r="WSQ2654" s="653"/>
      <c r="WSR2654" s="653"/>
      <c r="WSS2654" s="653"/>
      <c r="WST2654" s="653"/>
      <c r="WSU2654" s="653"/>
      <c r="WSV2654" s="653"/>
      <c r="WSW2654" s="653"/>
      <c r="WSX2654" s="653"/>
      <c r="WSY2654" s="653"/>
      <c r="WSZ2654" s="653"/>
      <c r="WTA2654" s="653"/>
      <c r="WTB2654" s="653"/>
      <c r="WTC2654" s="653"/>
      <c r="WTD2654" s="653"/>
      <c r="WTE2654" s="653"/>
      <c r="WTF2654" s="653"/>
      <c r="WTG2654" s="653"/>
      <c r="WTH2654" s="653"/>
      <c r="WTI2654" s="653"/>
      <c r="WTJ2654" s="653"/>
      <c r="WTK2654" s="653"/>
      <c r="WTL2654" s="653"/>
      <c r="WTM2654" s="653"/>
      <c r="WTN2654" s="653"/>
      <c r="WTO2654" s="653"/>
      <c r="WTP2654" s="653"/>
      <c r="WTQ2654" s="653"/>
      <c r="WTR2654" s="653"/>
      <c r="WTS2654" s="653"/>
      <c r="WTT2654" s="653"/>
      <c r="WTU2654" s="653"/>
      <c r="WTV2654" s="653"/>
      <c r="WTW2654" s="653"/>
      <c r="WTX2654" s="653"/>
      <c r="WTY2654" s="653"/>
      <c r="WTZ2654" s="653"/>
      <c r="WUA2654" s="653"/>
      <c r="WUB2654" s="653"/>
      <c r="WUC2654" s="653"/>
      <c r="WUD2654" s="653"/>
      <c r="WUE2654" s="653"/>
      <c r="WUF2654" s="653"/>
      <c r="WUG2654" s="653"/>
      <c r="WUH2654" s="653"/>
      <c r="WUI2654" s="653"/>
      <c r="WUJ2654" s="653"/>
      <c r="WUK2654" s="653"/>
      <c r="WUL2654" s="653"/>
      <c r="WUM2654" s="653"/>
      <c r="WUN2654" s="653"/>
      <c r="WUO2654" s="653"/>
      <c r="WUP2654" s="653"/>
      <c r="WUQ2654" s="653"/>
      <c r="WUR2654" s="653"/>
      <c r="WUS2654" s="653"/>
      <c r="WUT2654" s="653"/>
      <c r="WUU2654" s="653"/>
      <c r="WUV2654" s="653"/>
      <c r="WUW2654" s="653"/>
      <c r="WUX2654" s="653"/>
      <c r="WUY2654" s="653"/>
      <c r="WUZ2654" s="653"/>
      <c r="WVA2654" s="653"/>
      <c r="WVB2654" s="653"/>
      <c r="WVC2654" s="653"/>
      <c r="WVD2654" s="653"/>
      <c r="WVE2654" s="653"/>
      <c r="WVF2654" s="653"/>
      <c r="WVG2654" s="653"/>
      <c r="WVH2654" s="653"/>
      <c r="WVI2654" s="653"/>
      <c r="WVJ2654" s="653"/>
      <c r="WVK2654" s="653"/>
      <c r="WVL2654" s="653"/>
      <c r="WVM2654" s="653"/>
      <c r="WVN2654" s="653"/>
      <c r="WVO2654" s="653"/>
      <c r="WVP2654" s="653"/>
      <c r="WVQ2654" s="653"/>
      <c r="WVR2654" s="653"/>
      <c r="WVS2654" s="653"/>
      <c r="WVT2654" s="653"/>
      <c r="WVU2654" s="653"/>
      <c r="WVV2654" s="653"/>
      <c r="WVW2654" s="653"/>
      <c r="WVX2654" s="653"/>
      <c r="WVY2654" s="653"/>
      <c r="WVZ2654" s="653"/>
      <c r="WWA2654" s="653"/>
      <c r="WWB2654" s="653"/>
      <c r="WWC2654" s="653"/>
      <c r="WWD2654" s="653"/>
      <c r="WWE2654" s="653"/>
      <c r="WWF2654" s="653"/>
      <c r="WWG2654" s="653"/>
      <c r="WWH2654" s="653"/>
      <c r="WWI2654" s="653"/>
      <c r="WWJ2654" s="653"/>
      <c r="WWK2654" s="653"/>
      <c r="WWL2654" s="653"/>
      <c r="WWM2654" s="653"/>
      <c r="WWN2654" s="653"/>
      <c r="WWO2654" s="653"/>
      <c r="WWP2654" s="653"/>
      <c r="WWQ2654" s="653"/>
      <c r="WWR2654" s="653"/>
      <c r="WWS2654" s="653"/>
      <c r="WWT2654" s="653"/>
      <c r="WWU2654" s="653"/>
      <c r="WWV2654" s="653"/>
      <c r="WWW2654" s="653"/>
      <c r="WWX2654" s="653"/>
      <c r="WWY2654" s="653"/>
      <c r="WWZ2654" s="653"/>
      <c r="WXA2654" s="653"/>
      <c r="WXB2654" s="653"/>
      <c r="WXC2654" s="653"/>
      <c r="WXD2654" s="653"/>
      <c r="WXE2654" s="653"/>
      <c r="WXF2654" s="653"/>
      <c r="WXG2654" s="653"/>
      <c r="WXH2654" s="653"/>
      <c r="WXI2654" s="653"/>
      <c r="WXJ2654" s="653"/>
      <c r="WXK2654" s="653"/>
      <c r="WXL2654" s="653"/>
      <c r="WXM2654" s="653"/>
      <c r="WXN2654" s="653"/>
      <c r="WXO2654" s="653"/>
      <c r="WXP2654" s="653"/>
      <c r="WXQ2654" s="653"/>
      <c r="WXR2654" s="653"/>
      <c r="WXS2654" s="653"/>
      <c r="WXT2654" s="653"/>
      <c r="WXU2654" s="653"/>
      <c r="WXV2654" s="653"/>
      <c r="WXW2654" s="653"/>
      <c r="WXX2654" s="653"/>
      <c r="WXY2654" s="653"/>
      <c r="WXZ2654" s="653"/>
      <c r="WYA2654" s="653"/>
      <c r="WYB2654" s="653"/>
      <c r="WYC2654" s="653"/>
      <c r="WYD2654" s="653"/>
      <c r="WYE2654" s="653"/>
      <c r="WYF2654" s="653"/>
      <c r="WYG2654" s="653"/>
      <c r="WYH2654" s="653"/>
      <c r="WYI2654" s="653"/>
      <c r="WYJ2654" s="653"/>
      <c r="WYK2654" s="653"/>
      <c r="WYL2654" s="653"/>
      <c r="WYM2654" s="653"/>
      <c r="WYN2654" s="653"/>
      <c r="WYO2654" s="653"/>
      <c r="WYP2654" s="653"/>
      <c r="WYQ2654" s="653"/>
      <c r="WYR2654" s="653"/>
      <c r="WYS2654" s="653"/>
      <c r="WYT2654" s="653"/>
      <c r="WYU2654" s="653"/>
      <c r="WYV2654" s="653"/>
      <c r="WYW2654" s="653"/>
      <c r="WYX2654" s="653"/>
      <c r="WYY2654" s="653"/>
      <c r="WYZ2654" s="653"/>
      <c r="WZA2654" s="653"/>
      <c r="WZB2654" s="653"/>
      <c r="WZC2654" s="653"/>
      <c r="WZD2654" s="653"/>
      <c r="WZE2654" s="653"/>
      <c r="WZF2654" s="653"/>
      <c r="WZG2654" s="653"/>
      <c r="WZH2654" s="653"/>
      <c r="WZI2654" s="653"/>
      <c r="WZJ2654" s="653"/>
      <c r="WZK2654" s="653"/>
      <c r="WZL2654" s="653"/>
      <c r="WZM2654" s="653"/>
      <c r="WZN2654" s="653"/>
      <c r="WZO2654" s="653"/>
      <c r="WZP2654" s="653"/>
      <c r="WZQ2654" s="653"/>
      <c r="WZR2654" s="653"/>
      <c r="WZS2654" s="653"/>
      <c r="WZT2654" s="653"/>
      <c r="WZU2654" s="653"/>
      <c r="WZV2654" s="653"/>
      <c r="WZW2654" s="653"/>
      <c r="WZX2654" s="653"/>
      <c r="WZY2654" s="653"/>
      <c r="WZZ2654" s="653"/>
      <c r="XAA2654" s="653"/>
      <c r="XAB2654" s="653"/>
      <c r="XAC2654" s="653"/>
      <c r="XAD2654" s="653"/>
      <c r="XAE2654" s="653"/>
      <c r="XAF2654" s="653"/>
      <c r="XAG2654" s="653"/>
      <c r="XAH2654" s="653"/>
      <c r="XAI2654" s="653"/>
      <c r="XAJ2654" s="653"/>
      <c r="XAK2654" s="653"/>
      <c r="XAL2654" s="653"/>
      <c r="XAM2654" s="653"/>
      <c r="XAN2654" s="653"/>
      <c r="XAO2654" s="653"/>
      <c r="XAP2654" s="653"/>
      <c r="XAQ2654" s="653"/>
      <c r="XAR2654" s="653"/>
      <c r="XAS2654" s="653"/>
      <c r="XAT2654" s="653"/>
      <c r="XAU2654" s="653"/>
      <c r="XAV2654" s="653"/>
      <c r="XAW2654" s="653"/>
      <c r="XAX2654" s="653"/>
      <c r="XAY2654" s="653"/>
      <c r="XAZ2654" s="653"/>
      <c r="XBA2654" s="653"/>
      <c r="XBB2654" s="653"/>
      <c r="XBC2654" s="653"/>
      <c r="XBD2654" s="653"/>
      <c r="XBE2654" s="653"/>
      <c r="XBF2654" s="653"/>
      <c r="XBG2654" s="653"/>
      <c r="XBH2654" s="653"/>
      <c r="XBI2654" s="653"/>
      <c r="XBJ2654" s="653"/>
      <c r="XBK2654" s="653"/>
      <c r="XBL2654" s="653"/>
      <c r="XBM2654" s="653"/>
      <c r="XBN2654" s="653"/>
      <c r="XBO2654" s="653"/>
      <c r="XBP2654" s="653"/>
      <c r="XBQ2654" s="653"/>
      <c r="XBR2654" s="653"/>
      <c r="XBS2654" s="653"/>
      <c r="XBT2654" s="653"/>
      <c r="XBU2654" s="653"/>
      <c r="XBV2654" s="653"/>
      <c r="XBW2654" s="653"/>
      <c r="XBX2654" s="653"/>
      <c r="XBY2654" s="653"/>
      <c r="XBZ2654" s="653"/>
      <c r="XCA2654" s="653"/>
      <c r="XCB2654" s="653"/>
      <c r="XCC2654" s="653"/>
      <c r="XCD2654" s="653"/>
      <c r="XCE2654" s="653"/>
      <c r="XCF2654" s="653"/>
      <c r="XCG2654" s="653"/>
      <c r="XCH2654" s="653"/>
      <c r="XCI2654" s="653"/>
      <c r="XCJ2654" s="653"/>
      <c r="XCK2654" s="653"/>
      <c r="XCL2654" s="653"/>
      <c r="XCM2654" s="653"/>
      <c r="XCN2654" s="653"/>
      <c r="XCO2654" s="653"/>
      <c r="XCP2654" s="653"/>
      <c r="XCQ2654" s="653"/>
      <c r="XCR2654" s="653"/>
      <c r="XCS2654" s="653"/>
      <c r="XCT2654" s="653"/>
      <c r="XCU2654" s="653"/>
      <c r="XCV2654" s="653"/>
      <c r="XCW2654" s="653"/>
      <c r="XCX2654" s="653"/>
      <c r="XCY2654" s="653"/>
      <c r="XCZ2654" s="653"/>
      <c r="XDA2654" s="653"/>
      <c r="XDB2654" s="653"/>
      <c r="XDC2654" s="653"/>
      <c r="XDD2654" s="653"/>
      <c r="XDE2654" s="653"/>
      <c r="XDF2654" s="653"/>
      <c r="XDG2654" s="653"/>
      <c r="XDH2654" s="653"/>
      <c r="XDI2654" s="653"/>
      <c r="XDJ2654" s="653"/>
      <c r="XDK2654" s="653"/>
      <c r="XDL2654" s="653"/>
      <c r="XDM2654" s="653"/>
      <c r="XDN2654" s="653"/>
      <c r="XDO2654" s="653"/>
      <c r="XDP2654" s="653"/>
      <c r="XDQ2654" s="653"/>
      <c r="XDR2654" s="653"/>
      <c r="XDS2654" s="653"/>
      <c r="XDT2654" s="653"/>
      <c r="XDU2654" s="653"/>
      <c r="XDV2654" s="653"/>
      <c r="XDW2654" s="653"/>
      <c r="XDX2654" s="653"/>
      <c r="XDY2654" s="653"/>
      <c r="XDZ2654" s="653"/>
      <c r="XEA2654" s="653"/>
      <c r="XEB2654" s="653"/>
      <c r="XEC2654" s="653"/>
      <c r="XED2654" s="653"/>
      <c r="XEE2654" s="653"/>
      <c r="XEF2654" s="653"/>
      <c r="XEG2654" s="653"/>
      <c r="XEH2654" s="653"/>
      <c r="XEI2654" s="653"/>
      <c r="XEJ2654" s="653"/>
      <c r="XEK2654" s="653"/>
      <c r="XEL2654" s="653"/>
      <c r="XEM2654" s="653"/>
      <c r="XEN2654" s="653"/>
      <c r="XEO2654" s="653"/>
      <c r="XEP2654" s="653"/>
      <c r="XEQ2654" s="653"/>
      <c r="XER2654" s="653"/>
      <c r="XES2654" s="653"/>
      <c r="XET2654" s="653"/>
      <c r="XEU2654" s="653"/>
      <c r="XEV2654" s="653"/>
      <c r="XEW2654" s="653"/>
      <c r="XEX2654" s="653"/>
      <c r="XEY2654" s="653"/>
      <c r="XEZ2654" s="653"/>
      <c r="XFA2654" s="653"/>
      <c r="XFB2654" s="653"/>
      <c r="XFC2654" s="653"/>
      <c r="XFD2654" s="653"/>
    </row>
    <row r="2655" spans="1:16384" x14ac:dyDescent="0.25">
      <c r="A2655" s="1051"/>
      <c r="B2655" s="653"/>
      <c r="C2655" s="645" t="s">
        <v>7221</v>
      </c>
      <c r="D2655" s="645" t="s">
        <v>519</v>
      </c>
      <c r="E2655" s="651" t="s">
        <v>149</v>
      </c>
      <c r="F2655" s="651" t="s">
        <v>121</v>
      </c>
      <c r="G2655" s="648">
        <v>200</v>
      </c>
      <c r="H2655" s="648">
        <v>200</v>
      </c>
      <c r="I2655" s="14">
        <v>1</v>
      </c>
      <c r="J2655" s="653"/>
      <c r="K2655" s="653"/>
      <c r="L2655" s="653"/>
      <c r="M2655" s="653"/>
      <c r="N2655" s="653"/>
      <c r="O2655" s="653"/>
      <c r="P2655" s="653"/>
      <c r="Q2655" s="653"/>
      <c r="R2655" s="653"/>
      <c r="S2655" s="653"/>
      <c r="T2655" s="653"/>
      <c r="U2655" s="653"/>
      <c r="V2655" s="653"/>
      <c r="W2655" s="653"/>
      <c r="X2655" s="653"/>
      <c r="Y2655" s="653"/>
      <c r="Z2655" s="653"/>
      <c r="AA2655" s="653"/>
      <c r="AB2655" s="653"/>
      <c r="AC2655" s="653"/>
      <c r="AD2655" s="653"/>
      <c r="AE2655" s="653"/>
      <c r="AF2655" s="653"/>
      <c r="AG2655" s="653"/>
      <c r="AH2655" s="653"/>
      <c r="AI2655" s="653"/>
      <c r="AJ2655" s="653"/>
      <c r="AK2655" s="653"/>
      <c r="AL2655" s="653"/>
      <c r="AM2655" s="653"/>
      <c r="AN2655" s="653"/>
      <c r="AO2655" s="653"/>
      <c r="AP2655" s="653"/>
      <c r="AQ2655" s="653"/>
      <c r="AR2655" s="653"/>
      <c r="AS2655" s="653"/>
      <c r="AT2655" s="653"/>
      <c r="AU2655" s="653"/>
      <c r="AV2655" s="653"/>
      <c r="AW2655" s="653"/>
      <c r="AX2655" s="653"/>
      <c r="AY2655" s="653"/>
      <c r="AZ2655" s="653"/>
      <c r="BA2655" s="653"/>
      <c r="BB2655" s="653"/>
      <c r="BC2655" s="653"/>
      <c r="BD2655" s="653"/>
      <c r="BE2655" s="653"/>
      <c r="BF2655" s="653"/>
      <c r="BG2655" s="653"/>
      <c r="BH2655" s="653"/>
      <c r="BI2655" s="653"/>
      <c r="BJ2655" s="653"/>
      <c r="BK2655" s="653"/>
      <c r="BL2655" s="653"/>
      <c r="BM2655" s="653"/>
      <c r="BN2655" s="653"/>
      <c r="BO2655" s="653"/>
      <c r="BP2655" s="653"/>
      <c r="BQ2655" s="653"/>
      <c r="BR2655" s="653"/>
      <c r="BS2655" s="653"/>
      <c r="BT2655" s="653"/>
      <c r="BU2655" s="653"/>
      <c r="BV2655" s="653"/>
      <c r="BW2655" s="653"/>
      <c r="BX2655" s="653"/>
      <c r="BY2655" s="653"/>
      <c r="BZ2655" s="653"/>
      <c r="CA2655" s="653"/>
      <c r="CB2655" s="653"/>
      <c r="CC2655" s="653"/>
      <c r="CD2655" s="653"/>
      <c r="CE2655" s="653"/>
      <c r="CF2655" s="653"/>
      <c r="CG2655" s="653"/>
      <c r="CH2655" s="653"/>
      <c r="CI2655" s="653"/>
      <c r="CJ2655" s="653"/>
      <c r="CK2655" s="653"/>
      <c r="CL2655" s="653"/>
      <c r="CM2655" s="653"/>
      <c r="CN2655" s="653"/>
      <c r="CO2655" s="653"/>
      <c r="CP2655" s="653"/>
      <c r="CQ2655" s="653"/>
      <c r="CR2655" s="653"/>
      <c r="CS2655" s="653"/>
      <c r="CT2655" s="653"/>
      <c r="CU2655" s="653"/>
      <c r="CV2655" s="653"/>
      <c r="CW2655" s="653"/>
      <c r="CX2655" s="653"/>
      <c r="CY2655" s="653"/>
      <c r="CZ2655" s="653"/>
      <c r="DA2655" s="653"/>
      <c r="DB2655" s="653"/>
      <c r="DC2655" s="653"/>
      <c r="DD2655" s="653"/>
      <c r="DE2655" s="653"/>
      <c r="DF2655" s="653"/>
      <c r="DG2655" s="653"/>
      <c r="DH2655" s="653"/>
      <c r="DI2655" s="653"/>
      <c r="DJ2655" s="653"/>
      <c r="DK2655" s="653"/>
      <c r="DL2655" s="653"/>
      <c r="DM2655" s="653"/>
      <c r="DN2655" s="653"/>
      <c r="DO2655" s="653"/>
      <c r="DP2655" s="653"/>
      <c r="DQ2655" s="653"/>
      <c r="DR2655" s="653"/>
      <c r="DS2655" s="653"/>
      <c r="DT2655" s="653"/>
      <c r="DU2655" s="653"/>
      <c r="DV2655" s="653"/>
      <c r="DW2655" s="653"/>
      <c r="DX2655" s="653"/>
      <c r="DY2655" s="653"/>
      <c r="DZ2655" s="653"/>
      <c r="EA2655" s="653"/>
      <c r="EB2655" s="653"/>
      <c r="EC2655" s="653"/>
      <c r="ED2655" s="653"/>
      <c r="EE2655" s="653"/>
      <c r="EF2655" s="653"/>
      <c r="EG2655" s="653"/>
      <c r="EH2655" s="653"/>
      <c r="EI2655" s="653"/>
      <c r="EJ2655" s="653"/>
      <c r="EK2655" s="653"/>
      <c r="EL2655" s="653"/>
      <c r="EM2655" s="653"/>
      <c r="EN2655" s="653"/>
      <c r="EO2655" s="653"/>
      <c r="EP2655" s="653"/>
      <c r="EQ2655" s="653"/>
      <c r="ER2655" s="653"/>
      <c r="ES2655" s="653"/>
      <c r="ET2655" s="653"/>
      <c r="EU2655" s="653"/>
      <c r="EV2655" s="653"/>
      <c r="EW2655" s="653"/>
      <c r="EX2655" s="653"/>
      <c r="EY2655" s="653"/>
      <c r="EZ2655" s="653"/>
      <c r="FA2655" s="653"/>
      <c r="FB2655" s="653"/>
      <c r="FC2655" s="653"/>
      <c r="FD2655" s="653"/>
      <c r="FE2655" s="653"/>
      <c r="FF2655" s="653"/>
      <c r="FG2655" s="653"/>
      <c r="FH2655" s="653"/>
      <c r="FI2655" s="653"/>
      <c r="FJ2655" s="653"/>
      <c r="FK2655" s="653"/>
      <c r="FL2655" s="653"/>
      <c r="FM2655" s="653"/>
      <c r="FN2655" s="653"/>
      <c r="FO2655" s="653"/>
      <c r="FP2655" s="653"/>
      <c r="FQ2655" s="653"/>
      <c r="FR2655" s="653"/>
      <c r="FS2655" s="653"/>
      <c r="FT2655" s="653"/>
      <c r="FU2655" s="653"/>
      <c r="FV2655" s="653"/>
      <c r="FW2655" s="653"/>
      <c r="FX2655" s="653"/>
      <c r="FY2655" s="653"/>
      <c r="FZ2655" s="653"/>
      <c r="GA2655" s="653"/>
      <c r="GB2655" s="653"/>
      <c r="GC2655" s="653"/>
      <c r="GD2655" s="653"/>
      <c r="GE2655" s="653"/>
      <c r="GF2655" s="653"/>
      <c r="GG2655" s="653"/>
      <c r="GH2655" s="653"/>
      <c r="GI2655" s="653"/>
      <c r="GJ2655" s="653"/>
      <c r="GK2655" s="653"/>
      <c r="GL2655" s="653"/>
      <c r="GM2655" s="653"/>
      <c r="GN2655" s="653"/>
      <c r="GO2655" s="653"/>
      <c r="GP2655" s="653"/>
      <c r="GQ2655" s="653"/>
      <c r="GR2655" s="653"/>
      <c r="GS2655" s="653"/>
      <c r="GT2655" s="653"/>
      <c r="GU2655" s="653"/>
      <c r="GV2655" s="653"/>
      <c r="GW2655" s="653"/>
      <c r="GX2655" s="653"/>
      <c r="GY2655" s="653"/>
      <c r="GZ2655" s="653"/>
      <c r="HA2655" s="653"/>
      <c r="HB2655" s="653"/>
      <c r="HC2655" s="653"/>
      <c r="HD2655" s="653"/>
      <c r="HE2655" s="653"/>
      <c r="HF2655" s="653"/>
      <c r="HG2655" s="653"/>
      <c r="HH2655" s="653"/>
      <c r="HI2655" s="653"/>
      <c r="HJ2655" s="653"/>
      <c r="HK2655" s="653"/>
      <c r="HL2655" s="653"/>
      <c r="HM2655" s="653"/>
      <c r="HN2655" s="653"/>
      <c r="HO2655" s="653"/>
      <c r="HP2655" s="653"/>
      <c r="HQ2655" s="653"/>
      <c r="HR2655" s="653"/>
      <c r="HS2655" s="653"/>
      <c r="HT2655" s="653"/>
      <c r="HU2655" s="653"/>
      <c r="HV2655" s="653"/>
      <c r="HW2655" s="653"/>
      <c r="HX2655" s="653"/>
      <c r="HY2655" s="653"/>
      <c r="HZ2655" s="653"/>
      <c r="IA2655" s="653"/>
      <c r="IB2655" s="653"/>
      <c r="IC2655" s="653"/>
      <c r="ID2655" s="653"/>
      <c r="IE2655" s="653"/>
      <c r="IF2655" s="653"/>
      <c r="IG2655" s="653"/>
      <c r="IH2655" s="653"/>
      <c r="II2655" s="653"/>
      <c r="IJ2655" s="653"/>
      <c r="IK2655" s="653"/>
      <c r="IL2655" s="653"/>
      <c r="IM2655" s="653"/>
      <c r="IN2655" s="653"/>
      <c r="IO2655" s="653"/>
      <c r="IP2655" s="653"/>
      <c r="IQ2655" s="653"/>
      <c r="IR2655" s="653"/>
      <c r="IS2655" s="653"/>
      <c r="IT2655" s="653"/>
      <c r="IU2655" s="653"/>
      <c r="IV2655" s="653"/>
      <c r="IW2655" s="653"/>
      <c r="IX2655" s="653"/>
      <c r="IY2655" s="653"/>
      <c r="IZ2655" s="653"/>
      <c r="JA2655" s="653"/>
      <c r="JB2655" s="653"/>
      <c r="JC2655" s="653"/>
      <c r="JD2655" s="653"/>
      <c r="JE2655" s="653"/>
      <c r="JF2655" s="653"/>
      <c r="JG2655" s="653"/>
      <c r="JH2655" s="653"/>
      <c r="JI2655" s="653"/>
      <c r="JJ2655" s="653"/>
      <c r="JK2655" s="653"/>
      <c r="JL2655" s="653"/>
      <c r="JM2655" s="653"/>
      <c r="JN2655" s="653"/>
      <c r="JO2655" s="653"/>
      <c r="JP2655" s="653"/>
      <c r="JQ2655" s="653"/>
      <c r="JR2655" s="653"/>
      <c r="JS2655" s="653"/>
      <c r="JT2655" s="653"/>
      <c r="JU2655" s="653"/>
      <c r="JV2655" s="653"/>
      <c r="JW2655" s="653"/>
      <c r="JX2655" s="653"/>
      <c r="JY2655" s="653"/>
      <c r="JZ2655" s="653"/>
      <c r="KA2655" s="653"/>
      <c r="KB2655" s="653"/>
      <c r="KC2655" s="653"/>
      <c r="KD2655" s="653"/>
      <c r="KE2655" s="653"/>
      <c r="KF2655" s="653"/>
      <c r="KG2655" s="653"/>
      <c r="KH2655" s="653"/>
      <c r="KI2655" s="653"/>
      <c r="KJ2655" s="653"/>
      <c r="KK2655" s="653"/>
      <c r="KL2655" s="653"/>
      <c r="KM2655" s="653"/>
      <c r="KN2655" s="653"/>
      <c r="KO2655" s="653"/>
      <c r="KP2655" s="653"/>
      <c r="KQ2655" s="653"/>
      <c r="KR2655" s="653"/>
      <c r="KS2655" s="653"/>
      <c r="KT2655" s="653"/>
      <c r="KU2655" s="653"/>
      <c r="KV2655" s="653"/>
      <c r="KW2655" s="653"/>
      <c r="KX2655" s="653"/>
      <c r="KY2655" s="653"/>
      <c r="KZ2655" s="653"/>
      <c r="LA2655" s="653"/>
      <c r="LB2655" s="653"/>
      <c r="LC2655" s="653"/>
      <c r="LD2655" s="653"/>
      <c r="LE2655" s="653"/>
      <c r="LF2655" s="653"/>
      <c r="LG2655" s="653"/>
      <c r="LH2655" s="653"/>
      <c r="LI2655" s="653"/>
      <c r="LJ2655" s="653"/>
      <c r="LK2655" s="653"/>
      <c r="LL2655" s="653"/>
      <c r="LM2655" s="653"/>
      <c r="LN2655" s="653"/>
      <c r="LO2655" s="653"/>
      <c r="LP2655" s="653"/>
      <c r="LQ2655" s="653"/>
      <c r="LR2655" s="653"/>
      <c r="LS2655" s="653"/>
      <c r="LT2655" s="653"/>
      <c r="LU2655" s="653"/>
      <c r="LV2655" s="653"/>
      <c r="LW2655" s="653"/>
      <c r="LX2655" s="653"/>
      <c r="LY2655" s="653"/>
      <c r="LZ2655" s="653"/>
      <c r="MA2655" s="653"/>
      <c r="MB2655" s="653"/>
      <c r="MC2655" s="653"/>
      <c r="MD2655" s="653"/>
      <c r="ME2655" s="653"/>
      <c r="MF2655" s="653"/>
      <c r="MG2655" s="653"/>
      <c r="MH2655" s="653"/>
      <c r="MI2655" s="653"/>
      <c r="MJ2655" s="653"/>
      <c r="MK2655" s="653"/>
      <c r="ML2655" s="653"/>
      <c r="MM2655" s="653"/>
      <c r="MN2655" s="653"/>
      <c r="MO2655" s="653"/>
      <c r="MP2655" s="653"/>
      <c r="MQ2655" s="653"/>
      <c r="MR2655" s="653"/>
      <c r="MS2655" s="653"/>
      <c r="MT2655" s="653"/>
      <c r="MU2655" s="653"/>
      <c r="MV2655" s="653"/>
      <c r="MW2655" s="653"/>
      <c r="MX2655" s="653"/>
      <c r="MY2655" s="653"/>
      <c r="MZ2655" s="653"/>
      <c r="NA2655" s="653"/>
      <c r="NB2655" s="653"/>
      <c r="NC2655" s="653"/>
      <c r="ND2655" s="653"/>
      <c r="NE2655" s="653"/>
      <c r="NF2655" s="653"/>
      <c r="NG2655" s="653"/>
      <c r="NH2655" s="653"/>
      <c r="NI2655" s="653"/>
      <c r="NJ2655" s="653"/>
      <c r="NK2655" s="653"/>
      <c r="NL2655" s="653"/>
      <c r="NM2655" s="653"/>
      <c r="NN2655" s="653"/>
      <c r="NO2655" s="653"/>
      <c r="NP2655" s="653"/>
      <c r="NQ2655" s="653"/>
      <c r="NR2655" s="653"/>
      <c r="NS2655" s="653"/>
      <c r="NT2655" s="653"/>
      <c r="NU2655" s="653"/>
      <c r="NV2655" s="653"/>
      <c r="NW2655" s="653"/>
      <c r="NX2655" s="653"/>
      <c r="NY2655" s="653"/>
      <c r="NZ2655" s="653"/>
      <c r="OA2655" s="653"/>
      <c r="OB2655" s="653"/>
      <c r="OC2655" s="653"/>
      <c r="OD2655" s="653"/>
      <c r="OE2655" s="653"/>
      <c r="OF2655" s="653"/>
      <c r="OG2655" s="653"/>
      <c r="OH2655" s="653"/>
      <c r="OI2655" s="653"/>
      <c r="OJ2655" s="653"/>
      <c r="OK2655" s="653"/>
      <c r="OL2655" s="653"/>
      <c r="OM2655" s="653"/>
      <c r="ON2655" s="653"/>
      <c r="OO2655" s="653"/>
      <c r="OP2655" s="653"/>
      <c r="OQ2655" s="653"/>
      <c r="OR2655" s="653"/>
      <c r="OS2655" s="653"/>
      <c r="OT2655" s="653"/>
      <c r="OU2655" s="653"/>
      <c r="OV2655" s="653"/>
      <c r="OW2655" s="653"/>
      <c r="OX2655" s="653"/>
      <c r="OY2655" s="653"/>
      <c r="OZ2655" s="653"/>
      <c r="PA2655" s="653"/>
      <c r="PB2655" s="653"/>
      <c r="PC2655" s="653"/>
      <c r="PD2655" s="653"/>
      <c r="PE2655" s="653"/>
      <c r="PF2655" s="653"/>
      <c r="PG2655" s="653"/>
      <c r="PH2655" s="653"/>
      <c r="PI2655" s="653"/>
      <c r="PJ2655" s="653"/>
      <c r="PK2655" s="653"/>
      <c r="PL2655" s="653"/>
      <c r="PM2655" s="653"/>
      <c r="PN2655" s="653"/>
      <c r="PO2655" s="653"/>
      <c r="PP2655" s="653"/>
      <c r="PQ2655" s="653"/>
      <c r="PR2655" s="653"/>
      <c r="PS2655" s="653"/>
      <c r="PT2655" s="653"/>
      <c r="PU2655" s="653"/>
      <c r="PV2655" s="653"/>
      <c r="PW2655" s="653"/>
      <c r="PX2655" s="653"/>
      <c r="PY2655" s="653"/>
      <c r="PZ2655" s="653"/>
      <c r="QA2655" s="653"/>
      <c r="QB2655" s="653"/>
      <c r="QC2655" s="653"/>
      <c r="QD2655" s="653"/>
      <c r="QE2655" s="653"/>
      <c r="QF2655" s="653"/>
      <c r="QG2655" s="653"/>
      <c r="QH2655" s="653"/>
      <c r="QI2655" s="653"/>
      <c r="QJ2655" s="653"/>
      <c r="QK2655" s="653"/>
      <c r="QL2655" s="653"/>
      <c r="QM2655" s="653"/>
      <c r="QN2655" s="653"/>
      <c r="QO2655" s="653"/>
      <c r="QP2655" s="653"/>
      <c r="QQ2655" s="653"/>
      <c r="QR2655" s="653"/>
      <c r="QS2655" s="653"/>
      <c r="QT2655" s="653"/>
      <c r="QU2655" s="653"/>
      <c r="QV2655" s="653"/>
      <c r="QW2655" s="653"/>
      <c r="QX2655" s="653"/>
      <c r="QY2655" s="653"/>
      <c r="QZ2655" s="653"/>
      <c r="RA2655" s="653"/>
      <c r="RB2655" s="653"/>
      <c r="RC2655" s="653"/>
      <c r="RD2655" s="653"/>
      <c r="RE2655" s="653"/>
      <c r="RF2655" s="653"/>
      <c r="RG2655" s="653"/>
      <c r="RH2655" s="653"/>
      <c r="RI2655" s="653"/>
      <c r="RJ2655" s="653"/>
      <c r="RK2655" s="653"/>
      <c r="RL2655" s="653"/>
      <c r="RM2655" s="653"/>
      <c r="RN2655" s="653"/>
      <c r="RO2655" s="653"/>
      <c r="RP2655" s="653"/>
      <c r="RQ2655" s="653"/>
      <c r="RR2655" s="653"/>
      <c r="RS2655" s="653"/>
      <c r="RT2655" s="653"/>
      <c r="RU2655" s="653"/>
      <c r="RV2655" s="653"/>
      <c r="RW2655" s="653"/>
      <c r="RX2655" s="653"/>
      <c r="RY2655" s="653"/>
      <c r="RZ2655" s="653"/>
      <c r="SA2655" s="653"/>
      <c r="SB2655" s="653"/>
      <c r="SC2655" s="653"/>
      <c r="SD2655" s="653"/>
      <c r="SE2655" s="653"/>
      <c r="SF2655" s="653"/>
      <c r="SG2655" s="653"/>
      <c r="SH2655" s="653"/>
      <c r="SI2655" s="653"/>
      <c r="SJ2655" s="653"/>
      <c r="SK2655" s="653"/>
      <c r="SL2655" s="653"/>
      <c r="SM2655" s="653"/>
      <c r="SN2655" s="653"/>
      <c r="SO2655" s="653"/>
      <c r="SP2655" s="653"/>
      <c r="SQ2655" s="653"/>
      <c r="SR2655" s="653"/>
      <c r="SS2655" s="653"/>
      <c r="ST2655" s="653"/>
      <c r="SU2655" s="653"/>
      <c r="SV2655" s="653"/>
      <c r="SW2655" s="653"/>
      <c r="SX2655" s="653"/>
      <c r="SY2655" s="653"/>
      <c r="SZ2655" s="653"/>
      <c r="TA2655" s="653"/>
      <c r="TB2655" s="653"/>
      <c r="TC2655" s="653"/>
      <c r="TD2655" s="653"/>
      <c r="TE2655" s="653"/>
      <c r="TF2655" s="653"/>
      <c r="TG2655" s="653"/>
      <c r="TH2655" s="653"/>
      <c r="TI2655" s="653"/>
      <c r="TJ2655" s="653"/>
      <c r="TK2655" s="653"/>
      <c r="TL2655" s="653"/>
      <c r="TM2655" s="653"/>
      <c r="TN2655" s="653"/>
      <c r="TO2655" s="653"/>
      <c r="TP2655" s="653"/>
      <c r="TQ2655" s="653"/>
      <c r="TR2655" s="653"/>
      <c r="TS2655" s="653"/>
      <c r="TT2655" s="653"/>
      <c r="TU2655" s="653"/>
      <c r="TV2655" s="653"/>
      <c r="TW2655" s="653"/>
      <c r="TX2655" s="653"/>
      <c r="TY2655" s="653"/>
      <c r="TZ2655" s="653"/>
      <c r="UA2655" s="653"/>
      <c r="UB2655" s="653"/>
      <c r="UC2655" s="653"/>
      <c r="UD2655" s="653"/>
      <c r="UE2655" s="653"/>
      <c r="UF2655" s="653"/>
      <c r="UG2655" s="653"/>
      <c r="UH2655" s="653"/>
      <c r="UI2655" s="653"/>
      <c r="UJ2655" s="653"/>
      <c r="UK2655" s="653"/>
      <c r="UL2655" s="653"/>
      <c r="UM2655" s="653"/>
      <c r="UN2655" s="653"/>
      <c r="UO2655" s="653"/>
      <c r="UP2655" s="653"/>
      <c r="UQ2655" s="653"/>
      <c r="UR2655" s="653"/>
      <c r="US2655" s="653"/>
      <c r="UT2655" s="653"/>
      <c r="UU2655" s="653"/>
      <c r="UV2655" s="653"/>
      <c r="UW2655" s="653"/>
      <c r="UX2655" s="653"/>
      <c r="UY2655" s="653"/>
      <c r="UZ2655" s="653"/>
      <c r="VA2655" s="653"/>
      <c r="VB2655" s="653"/>
      <c r="VC2655" s="653"/>
      <c r="VD2655" s="653"/>
      <c r="VE2655" s="653"/>
      <c r="VF2655" s="653"/>
      <c r="VG2655" s="653"/>
      <c r="VH2655" s="653"/>
      <c r="VI2655" s="653"/>
      <c r="VJ2655" s="653"/>
      <c r="VK2655" s="653"/>
      <c r="VL2655" s="653"/>
      <c r="VM2655" s="653"/>
      <c r="VN2655" s="653"/>
      <c r="VO2655" s="653"/>
      <c r="VP2655" s="653"/>
      <c r="VQ2655" s="653"/>
      <c r="VR2655" s="653"/>
      <c r="VS2655" s="653"/>
      <c r="VT2655" s="653"/>
      <c r="VU2655" s="653"/>
      <c r="VV2655" s="653"/>
      <c r="VW2655" s="653"/>
      <c r="VX2655" s="653"/>
      <c r="VY2655" s="653"/>
      <c r="VZ2655" s="653"/>
      <c r="WA2655" s="653"/>
      <c r="WB2655" s="653"/>
      <c r="WC2655" s="653"/>
      <c r="WD2655" s="653"/>
      <c r="WE2655" s="653"/>
      <c r="WF2655" s="653"/>
      <c r="WG2655" s="653"/>
      <c r="WH2655" s="653"/>
      <c r="WI2655" s="653"/>
      <c r="WJ2655" s="653"/>
      <c r="WK2655" s="653"/>
      <c r="WL2655" s="653"/>
      <c r="WM2655" s="653"/>
      <c r="WN2655" s="653"/>
      <c r="WO2655" s="653"/>
      <c r="WP2655" s="653"/>
      <c r="WQ2655" s="653"/>
      <c r="WR2655" s="653"/>
      <c r="WS2655" s="653"/>
      <c r="WT2655" s="653"/>
      <c r="WU2655" s="653"/>
      <c r="WV2655" s="653"/>
      <c r="WW2655" s="653"/>
      <c r="WX2655" s="653"/>
      <c r="WY2655" s="653"/>
      <c r="WZ2655" s="653"/>
      <c r="XA2655" s="653"/>
      <c r="XB2655" s="653"/>
      <c r="XC2655" s="653"/>
      <c r="XD2655" s="653"/>
      <c r="XE2655" s="653"/>
      <c r="XF2655" s="653"/>
      <c r="XG2655" s="653"/>
      <c r="XH2655" s="653"/>
      <c r="XI2655" s="653"/>
      <c r="XJ2655" s="653"/>
      <c r="XK2655" s="653"/>
      <c r="XL2655" s="653"/>
      <c r="XM2655" s="653"/>
      <c r="XN2655" s="653"/>
      <c r="XO2655" s="653"/>
      <c r="XP2655" s="653"/>
      <c r="XQ2655" s="653"/>
      <c r="XR2655" s="653"/>
      <c r="XS2655" s="653"/>
      <c r="XT2655" s="653"/>
      <c r="XU2655" s="653"/>
      <c r="XV2655" s="653"/>
      <c r="XW2655" s="653"/>
      <c r="XX2655" s="653"/>
      <c r="XY2655" s="653"/>
      <c r="XZ2655" s="653"/>
      <c r="YA2655" s="653"/>
      <c r="YB2655" s="653"/>
      <c r="YC2655" s="653"/>
      <c r="YD2655" s="653"/>
      <c r="YE2655" s="653"/>
      <c r="YF2655" s="653"/>
      <c r="YG2655" s="653"/>
      <c r="YH2655" s="653"/>
      <c r="YI2655" s="653"/>
      <c r="YJ2655" s="653"/>
      <c r="YK2655" s="653"/>
      <c r="YL2655" s="653"/>
      <c r="YM2655" s="653"/>
      <c r="YN2655" s="653"/>
      <c r="YO2655" s="653"/>
      <c r="YP2655" s="653"/>
      <c r="YQ2655" s="653"/>
      <c r="YR2655" s="653"/>
      <c r="YS2655" s="653"/>
      <c r="YT2655" s="653"/>
      <c r="YU2655" s="653"/>
      <c r="YV2655" s="653"/>
      <c r="YW2655" s="653"/>
      <c r="YX2655" s="653"/>
      <c r="YY2655" s="653"/>
      <c r="YZ2655" s="653"/>
      <c r="ZA2655" s="653"/>
      <c r="ZB2655" s="653"/>
      <c r="ZC2655" s="653"/>
      <c r="ZD2655" s="653"/>
      <c r="ZE2655" s="653"/>
      <c r="ZF2655" s="653"/>
      <c r="ZG2655" s="653"/>
      <c r="ZH2655" s="653"/>
      <c r="ZI2655" s="653"/>
      <c r="ZJ2655" s="653"/>
      <c r="ZK2655" s="653"/>
      <c r="ZL2655" s="653"/>
      <c r="ZM2655" s="653"/>
      <c r="ZN2655" s="653"/>
      <c r="ZO2655" s="653"/>
      <c r="ZP2655" s="653"/>
      <c r="ZQ2655" s="653"/>
      <c r="ZR2655" s="653"/>
      <c r="ZS2655" s="653"/>
      <c r="ZT2655" s="653"/>
      <c r="ZU2655" s="653"/>
      <c r="ZV2655" s="653"/>
      <c r="ZW2655" s="653"/>
      <c r="ZX2655" s="653"/>
      <c r="ZY2655" s="653"/>
      <c r="ZZ2655" s="653"/>
      <c r="AAA2655" s="653"/>
      <c r="AAB2655" s="653"/>
      <c r="AAC2655" s="653"/>
      <c r="AAD2655" s="653"/>
      <c r="AAE2655" s="653"/>
      <c r="AAF2655" s="653"/>
      <c r="AAG2655" s="653"/>
      <c r="AAH2655" s="653"/>
      <c r="AAI2655" s="653"/>
      <c r="AAJ2655" s="653"/>
      <c r="AAK2655" s="653"/>
      <c r="AAL2655" s="653"/>
      <c r="AAM2655" s="653"/>
      <c r="AAN2655" s="653"/>
      <c r="AAO2655" s="653"/>
      <c r="AAP2655" s="653"/>
      <c r="AAQ2655" s="653"/>
      <c r="AAR2655" s="653"/>
      <c r="AAS2655" s="653"/>
      <c r="AAT2655" s="653"/>
      <c r="AAU2655" s="653"/>
      <c r="AAV2655" s="653"/>
      <c r="AAW2655" s="653"/>
      <c r="AAX2655" s="653"/>
      <c r="AAY2655" s="653"/>
      <c r="AAZ2655" s="653"/>
      <c r="ABA2655" s="653"/>
      <c r="ABB2655" s="653"/>
      <c r="ABC2655" s="653"/>
      <c r="ABD2655" s="653"/>
      <c r="ABE2655" s="653"/>
      <c r="ABF2655" s="653"/>
      <c r="ABG2655" s="653"/>
      <c r="ABH2655" s="653"/>
      <c r="ABI2655" s="653"/>
      <c r="ABJ2655" s="653"/>
      <c r="ABK2655" s="653"/>
      <c r="ABL2655" s="653"/>
      <c r="ABM2655" s="653"/>
      <c r="ABN2655" s="653"/>
      <c r="ABO2655" s="653"/>
      <c r="ABP2655" s="653"/>
      <c r="ABQ2655" s="653"/>
      <c r="ABR2655" s="653"/>
      <c r="ABS2655" s="653"/>
      <c r="ABT2655" s="653"/>
      <c r="ABU2655" s="653"/>
      <c r="ABV2655" s="653"/>
      <c r="ABW2655" s="653"/>
      <c r="ABX2655" s="653"/>
      <c r="ABY2655" s="653"/>
      <c r="ABZ2655" s="653"/>
      <c r="ACA2655" s="653"/>
      <c r="ACB2655" s="653"/>
      <c r="ACC2655" s="653"/>
      <c r="ACD2655" s="653"/>
      <c r="ACE2655" s="653"/>
      <c r="ACF2655" s="653"/>
      <c r="ACG2655" s="653"/>
      <c r="ACH2655" s="653"/>
      <c r="ACI2655" s="653"/>
      <c r="ACJ2655" s="653"/>
      <c r="ACK2655" s="653"/>
      <c r="ACL2655" s="653"/>
      <c r="ACM2655" s="653"/>
      <c r="ACN2655" s="653"/>
      <c r="ACO2655" s="653"/>
      <c r="ACP2655" s="653"/>
      <c r="ACQ2655" s="653"/>
      <c r="ACR2655" s="653"/>
      <c r="ACS2655" s="653"/>
      <c r="ACT2655" s="653"/>
      <c r="ACU2655" s="653"/>
      <c r="ACV2655" s="653"/>
      <c r="ACW2655" s="653"/>
      <c r="ACX2655" s="653"/>
      <c r="ACY2655" s="653"/>
      <c r="ACZ2655" s="653"/>
      <c r="ADA2655" s="653"/>
      <c r="ADB2655" s="653"/>
      <c r="ADC2655" s="653"/>
      <c r="ADD2655" s="653"/>
      <c r="ADE2655" s="653"/>
      <c r="ADF2655" s="653"/>
      <c r="ADG2655" s="653"/>
      <c r="ADH2655" s="653"/>
      <c r="ADI2655" s="653"/>
      <c r="ADJ2655" s="653"/>
      <c r="ADK2655" s="653"/>
      <c r="ADL2655" s="653"/>
      <c r="ADM2655" s="653"/>
      <c r="ADN2655" s="653"/>
      <c r="ADO2655" s="653"/>
      <c r="ADP2655" s="653"/>
      <c r="ADQ2655" s="653"/>
      <c r="ADR2655" s="653"/>
      <c r="ADS2655" s="653"/>
      <c r="ADT2655" s="653"/>
      <c r="ADU2655" s="653"/>
      <c r="ADV2655" s="653"/>
      <c r="ADW2655" s="653"/>
      <c r="ADX2655" s="653"/>
      <c r="ADY2655" s="653"/>
      <c r="ADZ2655" s="653"/>
      <c r="AEA2655" s="653"/>
      <c r="AEB2655" s="653"/>
      <c r="AEC2655" s="653"/>
      <c r="AED2655" s="653"/>
      <c r="AEE2655" s="653"/>
      <c r="AEF2655" s="653"/>
      <c r="AEG2655" s="653"/>
      <c r="AEH2655" s="653"/>
      <c r="AEI2655" s="653"/>
      <c r="AEJ2655" s="653"/>
      <c r="AEK2655" s="653"/>
      <c r="AEL2655" s="653"/>
      <c r="AEM2655" s="653"/>
      <c r="AEN2655" s="653"/>
      <c r="AEO2655" s="653"/>
      <c r="AEP2655" s="653"/>
      <c r="AEQ2655" s="653"/>
      <c r="AER2655" s="653"/>
      <c r="AES2655" s="653"/>
      <c r="AET2655" s="653"/>
      <c r="AEU2655" s="653"/>
      <c r="AEV2655" s="653"/>
      <c r="AEW2655" s="653"/>
      <c r="AEX2655" s="653"/>
      <c r="AEY2655" s="653"/>
      <c r="AEZ2655" s="653"/>
      <c r="AFA2655" s="653"/>
      <c r="AFB2655" s="653"/>
      <c r="AFC2655" s="653"/>
      <c r="AFD2655" s="653"/>
      <c r="AFE2655" s="653"/>
      <c r="AFF2655" s="653"/>
      <c r="AFG2655" s="653"/>
      <c r="AFH2655" s="653"/>
      <c r="AFI2655" s="653"/>
      <c r="AFJ2655" s="653"/>
      <c r="AFK2655" s="653"/>
      <c r="AFL2655" s="653"/>
      <c r="AFM2655" s="653"/>
      <c r="AFN2655" s="653"/>
      <c r="AFO2655" s="653"/>
      <c r="AFP2655" s="653"/>
      <c r="AFQ2655" s="653"/>
      <c r="AFR2655" s="653"/>
      <c r="AFS2655" s="653"/>
      <c r="AFT2655" s="653"/>
      <c r="AFU2655" s="653"/>
      <c r="AFV2655" s="653"/>
      <c r="AFW2655" s="653"/>
      <c r="AFX2655" s="653"/>
      <c r="AFY2655" s="653"/>
      <c r="AFZ2655" s="653"/>
      <c r="AGA2655" s="653"/>
      <c r="AGB2655" s="653"/>
      <c r="AGC2655" s="653"/>
      <c r="AGD2655" s="653"/>
      <c r="AGE2655" s="653"/>
      <c r="AGF2655" s="653"/>
      <c r="AGG2655" s="653"/>
      <c r="AGH2655" s="653"/>
      <c r="AGI2655" s="653"/>
      <c r="AGJ2655" s="653"/>
      <c r="AGK2655" s="653"/>
      <c r="AGL2655" s="653"/>
      <c r="AGM2655" s="653"/>
      <c r="AGN2655" s="653"/>
      <c r="AGO2655" s="653"/>
      <c r="AGP2655" s="653"/>
      <c r="AGQ2655" s="653"/>
      <c r="AGR2655" s="653"/>
      <c r="AGS2655" s="653"/>
      <c r="AGT2655" s="653"/>
      <c r="AGU2655" s="653"/>
      <c r="AGV2655" s="653"/>
      <c r="AGW2655" s="653"/>
      <c r="AGX2655" s="653"/>
      <c r="AGY2655" s="653"/>
      <c r="AGZ2655" s="653"/>
      <c r="AHA2655" s="653"/>
      <c r="AHB2655" s="653"/>
      <c r="AHC2655" s="653"/>
      <c r="AHD2655" s="653"/>
      <c r="AHE2655" s="653"/>
      <c r="AHF2655" s="653"/>
      <c r="AHG2655" s="653"/>
      <c r="AHH2655" s="653"/>
      <c r="AHI2655" s="653"/>
      <c r="AHJ2655" s="653"/>
      <c r="AHK2655" s="653"/>
      <c r="AHL2655" s="653"/>
      <c r="AHM2655" s="653"/>
      <c r="AHN2655" s="653"/>
      <c r="AHO2655" s="653"/>
      <c r="AHP2655" s="653"/>
      <c r="AHQ2655" s="653"/>
      <c r="AHR2655" s="653"/>
      <c r="AHS2655" s="653"/>
      <c r="AHT2655" s="653"/>
      <c r="AHU2655" s="653"/>
      <c r="AHV2655" s="653"/>
      <c r="AHW2655" s="653"/>
      <c r="AHX2655" s="653"/>
      <c r="AHY2655" s="653"/>
      <c r="AHZ2655" s="653"/>
      <c r="AIA2655" s="653"/>
      <c r="AIB2655" s="653"/>
      <c r="AIC2655" s="653"/>
      <c r="AID2655" s="653"/>
      <c r="AIE2655" s="653"/>
      <c r="AIF2655" s="653"/>
      <c r="AIG2655" s="653"/>
      <c r="AIH2655" s="653"/>
      <c r="AII2655" s="653"/>
      <c r="AIJ2655" s="653"/>
      <c r="AIK2655" s="653"/>
      <c r="AIL2655" s="653"/>
      <c r="AIM2655" s="653"/>
      <c r="AIN2655" s="653"/>
      <c r="AIO2655" s="653"/>
      <c r="AIP2655" s="653"/>
      <c r="AIQ2655" s="653"/>
      <c r="AIR2655" s="653"/>
      <c r="AIS2655" s="653"/>
      <c r="AIT2655" s="653"/>
      <c r="AIU2655" s="653"/>
      <c r="AIV2655" s="653"/>
      <c r="AIW2655" s="653"/>
      <c r="AIX2655" s="653"/>
      <c r="AIY2655" s="653"/>
      <c r="AIZ2655" s="653"/>
      <c r="AJA2655" s="653"/>
      <c r="AJB2655" s="653"/>
      <c r="AJC2655" s="653"/>
      <c r="AJD2655" s="653"/>
      <c r="AJE2655" s="653"/>
      <c r="AJF2655" s="653"/>
      <c r="AJG2655" s="653"/>
      <c r="AJH2655" s="653"/>
      <c r="AJI2655" s="653"/>
      <c r="AJJ2655" s="653"/>
      <c r="AJK2655" s="653"/>
      <c r="AJL2655" s="653"/>
      <c r="AJM2655" s="653"/>
      <c r="AJN2655" s="653"/>
      <c r="AJO2655" s="653"/>
      <c r="AJP2655" s="653"/>
      <c r="AJQ2655" s="653"/>
      <c r="AJR2655" s="653"/>
      <c r="AJS2655" s="653"/>
      <c r="AJT2655" s="653"/>
      <c r="AJU2655" s="653"/>
      <c r="AJV2655" s="653"/>
      <c r="AJW2655" s="653"/>
      <c r="AJX2655" s="653"/>
      <c r="AJY2655" s="653"/>
      <c r="AJZ2655" s="653"/>
      <c r="AKA2655" s="653"/>
      <c r="AKB2655" s="653"/>
      <c r="AKC2655" s="653"/>
      <c r="AKD2655" s="653"/>
      <c r="AKE2655" s="653"/>
      <c r="AKF2655" s="653"/>
      <c r="AKG2655" s="653"/>
      <c r="AKH2655" s="653"/>
      <c r="AKI2655" s="653"/>
      <c r="AKJ2655" s="653"/>
      <c r="AKK2655" s="653"/>
      <c r="AKL2655" s="653"/>
      <c r="AKM2655" s="653"/>
      <c r="AKN2655" s="653"/>
      <c r="AKO2655" s="653"/>
      <c r="AKP2655" s="653"/>
      <c r="AKQ2655" s="653"/>
      <c r="AKR2655" s="653"/>
      <c r="AKS2655" s="653"/>
      <c r="AKT2655" s="653"/>
      <c r="AKU2655" s="653"/>
      <c r="AKV2655" s="653"/>
      <c r="AKW2655" s="653"/>
      <c r="AKX2655" s="653"/>
      <c r="AKY2655" s="653"/>
      <c r="AKZ2655" s="653"/>
      <c r="ALA2655" s="653"/>
      <c r="ALB2655" s="653"/>
      <c r="ALC2655" s="653"/>
      <c r="ALD2655" s="653"/>
      <c r="ALE2655" s="653"/>
      <c r="ALF2655" s="653"/>
      <c r="ALG2655" s="653"/>
      <c r="ALH2655" s="653"/>
      <c r="ALI2655" s="653"/>
      <c r="ALJ2655" s="653"/>
      <c r="ALK2655" s="653"/>
      <c r="ALL2655" s="653"/>
      <c r="ALM2655" s="653"/>
      <c r="ALN2655" s="653"/>
      <c r="ALO2655" s="653"/>
      <c r="ALP2655" s="653"/>
      <c r="ALQ2655" s="653"/>
      <c r="ALR2655" s="653"/>
      <c r="ALS2655" s="653"/>
      <c r="ALT2655" s="653"/>
      <c r="ALU2655" s="653"/>
      <c r="ALV2655" s="653"/>
      <c r="ALW2655" s="653"/>
      <c r="ALX2655" s="653"/>
      <c r="ALY2655" s="653"/>
      <c r="ALZ2655" s="653"/>
      <c r="AMA2655" s="653"/>
      <c r="AMB2655" s="653"/>
      <c r="AMC2655" s="653"/>
      <c r="AMD2655" s="653"/>
      <c r="AME2655" s="653"/>
      <c r="AMF2655" s="653"/>
      <c r="AMG2655" s="653"/>
      <c r="AMH2655" s="653"/>
      <c r="AMI2655" s="653"/>
      <c r="AMJ2655" s="653"/>
      <c r="AMK2655" s="653"/>
      <c r="AML2655" s="653"/>
      <c r="AMM2655" s="653"/>
      <c r="AMN2655" s="653"/>
      <c r="AMO2655" s="653"/>
      <c r="AMP2655" s="653"/>
      <c r="AMQ2655" s="653"/>
      <c r="AMR2655" s="653"/>
      <c r="AMS2655" s="653"/>
      <c r="AMT2655" s="653"/>
      <c r="AMU2655" s="653"/>
      <c r="AMV2655" s="653"/>
      <c r="AMW2655" s="653"/>
      <c r="AMX2655" s="653"/>
      <c r="AMY2655" s="653"/>
      <c r="AMZ2655" s="653"/>
      <c r="ANA2655" s="653"/>
      <c r="ANB2655" s="653"/>
      <c r="ANC2655" s="653"/>
      <c r="AND2655" s="653"/>
      <c r="ANE2655" s="653"/>
      <c r="ANF2655" s="653"/>
      <c r="ANG2655" s="653"/>
      <c r="ANH2655" s="653"/>
      <c r="ANI2655" s="653"/>
      <c r="ANJ2655" s="653"/>
      <c r="ANK2655" s="653"/>
      <c r="ANL2655" s="653"/>
      <c r="ANM2655" s="653"/>
      <c r="ANN2655" s="653"/>
      <c r="ANO2655" s="653"/>
      <c r="ANP2655" s="653"/>
      <c r="ANQ2655" s="653"/>
      <c r="ANR2655" s="653"/>
      <c r="ANS2655" s="653"/>
      <c r="ANT2655" s="653"/>
      <c r="ANU2655" s="653"/>
      <c r="ANV2655" s="653"/>
      <c r="ANW2655" s="653"/>
      <c r="ANX2655" s="653"/>
      <c r="ANY2655" s="653"/>
      <c r="ANZ2655" s="653"/>
      <c r="AOA2655" s="653"/>
      <c r="AOB2655" s="653"/>
      <c r="AOC2655" s="653"/>
      <c r="AOD2655" s="653"/>
      <c r="AOE2655" s="653"/>
      <c r="AOF2655" s="653"/>
      <c r="AOG2655" s="653"/>
      <c r="AOH2655" s="653"/>
      <c r="AOI2655" s="653"/>
      <c r="AOJ2655" s="653"/>
      <c r="AOK2655" s="653"/>
      <c r="AOL2655" s="653"/>
      <c r="AOM2655" s="653"/>
      <c r="AON2655" s="653"/>
      <c r="AOO2655" s="653"/>
      <c r="AOP2655" s="653"/>
      <c r="AOQ2655" s="653"/>
      <c r="AOR2655" s="653"/>
      <c r="AOS2655" s="653"/>
      <c r="AOT2655" s="653"/>
      <c r="AOU2655" s="653"/>
      <c r="AOV2655" s="653"/>
      <c r="AOW2655" s="653"/>
      <c r="AOX2655" s="653"/>
      <c r="AOY2655" s="653"/>
      <c r="AOZ2655" s="653"/>
      <c r="APA2655" s="653"/>
      <c r="APB2655" s="653"/>
      <c r="APC2655" s="653"/>
      <c r="APD2655" s="653"/>
      <c r="APE2655" s="653"/>
      <c r="APF2655" s="653"/>
      <c r="APG2655" s="653"/>
      <c r="APH2655" s="653"/>
      <c r="API2655" s="653"/>
      <c r="APJ2655" s="653"/>
      <c r="APK2655" s="653"/>
      <c r="APL2655" s="653"/>
      <c r="APM2655" s="653"/>
      <c r="APN2655" s="653"/>
      <c r="APO2655" s="653"/>
      <c r="APP2655" s="653"/>
      <c r="APQ2655" s="653"/>
      <c r="APR2655" s="653"/>
      <c r="APS2655" s="653"/>
      <c r="APT2655" s="653"/>
      <c r="APU2655" s="653"/>
      <c r="APV2655" s="653"/>
      <c r="APW2655" s="653"/>
      <c r="APX2655" s="653"/>
      <c r="APY2655" s="653"/>
      <c r="APZ2655" s="653"/>
      <c r="AQA2655" s="653"/>
      <c r="AQB2655" s="653"/>
      <c r="AQC2655" s="653"/>
      <c r="AQD2655" s="653"/>
      <c r="AQE2655" s="653"/>
      <c r="AQF2655" s="653"/>
      <c r="AQG2655" s="653"/>
      <c r="AQH2655" s="653"/>
      <c r="AQI2655" s="653"/>
      <c r="AQJ2655" s="653"/>
      <c r="AQK2655" s="653"/>
      <c r="AQL2655" s="653"/>
      <c r="AQM2655" s="653"/>
      <c r="AQN2655" s="653"/>
      <c r="AQO2655" s="653"/>
      <c r="AQP2655" s="653"/>
      <c r="AQQ2655" s="653"/>
      <c r="AQR2655" s="653"/>
      <c r="AQS2655" s="653"/>
      <c r="AQT2655" s="653"/>
      <c r="AQU2655" s="653"/>
      <c r="AQV2655" s="653"/>
      <c r="AQW2655" s="653"/>
      <c r="AQX2655" s="653"/>
      <c r="AQY2655" s="653"/>
      <c r="AQZ2655" s="653"/>
      <c r="ARA2655" s="653"/>
      <c r="ARB2655" s="653"/>
      <c r="ARC2655" s="653"/>
      <c r="ARD2655" s="653"/>
      <c r="ARE2655" s="653"/>
      <c r="ARF2655" s="653"/>
      <c r="ARG2655" s="653"/>
      <c r="ARH2655" s="653"/>
      <c r="ARI2655" s="653"/>
      <c r="ARJ2655" s="653"/>
      <c r="ARK2655" s="653"/>
      <c r="ARL2655" s="653"/>
      <c r="ARM2655" s="653"/>
      <c r="ARN2655" s="653"/>
      <c r="ARO2655" s="653"/>
      <c r="ARP2655" s="653"/>
      <c r="ARQ2655" s="653"/>
      <c r="ARR2655" s="653"/>
      <c r="ARS2655" s="653"/>
      <c r="ART2655" s="653"/>
      <c r="ARU2655" s="653"/>
      <c r="ARV2655" s="653"/>
      <c r="ARW2655" s="653"/>
      <c r="ARX2655" s="653"/>
      <c r="ARY2655" s="653"/>
      <c r="ARZ2655" s="653"/>
      <c r="ASA2655" s="653"/>
      <c r="ASB2655" s="653"/>
      <c r="ASC2655" s="653"/>
      <c r="ASD2655" s="653"/>
      <c r="ASE2655" s="653"/>
      <c r="ASF2655" s="653"/>
      <c r="ASG2655" s="653"/>
      <c r="ASH2655" s="653"/>
      <c r="ASI2655" s="653"/>
      <c r="ASJ2655" s="653"/>
      <c r="ASK2655" s="653"/>
      <c r="ASL2655" s="653"/>
      <c r="ASM2655" s="653"/>
      <c r="ASN2655" s="653"/>
      <c r="ASO2655" s="653"/>
      <c r="ASP2655" s="653"/>
      <c r="ASQ2655" s="653"/>
      <c r="ASR2655" s="653"/>
      <c r="ASS2655" s="653"/>
      <c r="AST2655" s="653"/>
      <c r="ASU2655" s="653"/>
      <c r="ASV2655" s="653"/>
      <c r="ASW2655" s="653"/>
      <c r="ASX2655" s="653"/>
      <c r="ASY2655" s="653"/>
      <c r="ASZ2655" s="653"/>
      <c r="ATA2655" s="653"/>
      <c r="ATB2655" s="653"/>
      <c r="ATC2655" s="653"/>
      <c r="ATD2655" s="653"/>
      <c r="ATE2655" s="653"/>
      <c r="ATF2655" s="653"/>
      <c r="ATG2655" s="653"/>
      <c r="ATH2655" s="653"/>
      <c r="ATI2655" s="653"/>
      <c r="ATJ2655" s="653"/>
      <c r="ATK2655" s="653"/>
      <c r="ATL2655" s="653"/>
      <c r="ATM2655" s="653"/>
      <c r="ATN2655" s="653"/>
      <c r="ATO2655" s="653"/>
      <c r="ATP2655" s="653"/>
      <c r="ATQ2655" s="653"/>
      <c r="ATR2655" s="653"/>
      <c r="ATS2655" s="653"/>
      <c r="ATT2655" s="653"/>
      <c r="ATU2655" s="653"/>
      <c r="ATV2655" s="653"/>
      <c r="ATW2655" s="653"/>
      <c r="ATX2655" s="653"/>
      <c r="ATY2655" s="653"/>
      <c r="ATZ2655" s="653"/>
      <c r="AUA2655" s="653"/>
      <c r="AUB2655" s="653"/>
      <c r="AUC2655" s="653"/>
      <c r="AUD2655" s="653"/>
      <c r="AUE2655" s="653"/>
      <c r="AUF2655" s="653"/>
      <c r="AUG2655" s="653"/>
      <c r="AUH2655" s="653"/>
      <c r="AUI2655" s="653"/>
      <c r="AUJ2655" s="653"/>
      <c r="AUK2655" s="653"/>
      <c r="AUL2655" s="653"/>
      <c r="AUM2655" s="653"/>
      <c r="AUN2655" s="653"/>
      <c r="AUO2655" s="653"/>
      <c r="AUP2655" s="653"/>
      <c r="AUQ2655" s="653"/>
      <c r="AUR2655" s="653"/>
      <c r="AUS2655" s="653"/>
      <c r="AUT2655" s="653"/>
      <c r="AUU2655" s="653"/>
      <c r="AUV2655" s="653"/>
      <c r="AUW2655" s="653"/>
      <c r="AUX2655" s="653"/>
      <c r="AUY2655" s="653"/>
      <c r="AUZ2655" s="653"/>
      <c r="AVA2655" s="653"/>
      <c r="AVB2655" s="653"/>
      <c r="AVC2655" s="653"/>
      <c r="AVD2655" s="653"/>
      <c r="AVE2655" s="653"/>
      <c r="AVF2655" s="653"/>
      <c r="AVG2655" s="653"/>
      <c r="AVH2655" s="653"/>
      <c r="AVI2655" s="653"/>
      <c r="AVJ2655" s="653"/>
      <c r="AVK2655" s="653"/>
      <c r="AVL2655" s="653"/>
      <c r="AVM2655" s="653"/>
      <c r="AVN2655" s="653"/>
      <c r="AVO2655" s="653"/>
      <c r="AVP2655" s="653"/>
      <c r="AVQ2655" s="653"/>
      <c r="AVR2655" s="653"/>
      <c r="AVS2655" s="653"/>
      <c r="AVT2655" s="653"/>
      <c r="AVU2655" s="653"/>
      <c r="AVV2655" s="653"/>
      <c r="AVW2655" s="653"/>
      <c r="AVX2655" s="653"/>
      <c r="AVY2655" s="653"/>
      <c r="AVZ2655" s="653"/>
      <c r="AWA2655" s="653"/>
      <c r="AWB2655" s="653"/>
      <c r="AWC2655" s="653"/>
      <c r="AWD2655" s="653"/>
      <c r="AWE2655" s="653"/>
      <c r="AWF2655" s="653"/>
      <c r="AWG2655" s="653"/>
      <c r="AWH2655" s="653"/>
      <c r="AWI2655" s="653"/>
      <c r="AWJ2655" s="653"/>
      <c r="AWK2655" s="653"/>
      <c r="AWL2655" s="653"/>
      <c r="AWM2655" s="653"/>
      <c r="AWN2655" s="653"/>
      <c r="AWO2655" s="653"/>
      <c r="AWP2655" s="653"/>
      <c r="AWQ2655" s="653"/>
      <c r="AWR2655" s="653"/>
      <c r="AWS2655" s="653"/>
      <c r="AWT2655" s="653"/>
      <c r="AWU2655" s="653"/>
      <c r="AWV2655" s="653"/>
      <c r="AWW2655" s="653"/>
      <c r="AWX2655" s="653"/>
      <c r="AWY2655" s="653"/>
      <c r="AWZ2655" s="653"/>
      <c r="AXA2655" s="653"/>
      <c r="AXB2655" s="653"/>
      <c r="AXC2655" s="653"/>
      <c r="AXD2655" s="653"/>
      <c r="AXE2655" s="653"/>
      <c r="AXF2655" s="653"/>
      <c r="AXG2655" s="653"/>
      <c r="AXH2655" s="653"/>
      <c r="AXI2655" s="653"/>
      <c r="AXJ2655" s="653"/>
      <c r="AXK2655" s="653"/>
      <c r="AXL2655" s="653"/>
      <c r="AXM2655" s="653"/>
      <c r="AXN2655" s="653"/>
      <c r="AXO2655" s="653"/>
      <c r="AXP2655" s="653"/>
      <c r="AXQ2655" s="653"/>
      <c r="AXR2655" s="653"/>
      <c r="AXS2655" s="653"/>
      <c r="AXT2655" s="653"/>
      <c r="AXU2655" s="653"/>
      <c r="AXV2655" s="653"/>
      <c r="AXW2655" s="653"/>
      <c r="AXX2655" s="653"/>
      <c r="AXY2655" s="653"/>
      <c r="AXZ2655" s="653"/>
      <c r="AYA2655" s="653"/>
      <c r="AYB2655" s="653"/>
      <c r="AYC2655" s="653"/>
      <c r="AYD2655" s="653"/>
      <c r="AYE2655" s="653"/>
      <c r="AYF2655" s="653"/>
      <c r="AYG2655" s="653"/>
      <c r="AYH2655" s="653"/>
      <c r="AYI2655" s="653"/>
      <c r="AYJ2655" s="653"/>
      <c r="AYK2655" s="653"/>
      <c r="AYL2655" s="653"/>
      <c r="AYM2655" s="653"/>
      <c r="AYN2655" s="653"/>
      <c r="AYO2655" s="653"/>
      <c r="AYP2655" s="653"/>
      <c r="AYQ2655" s="653"/>
      <c r="AYR2655" s="653"/>
      <c r="AYS2655" s="653"/>
      <c r="AYT2655" s="653"/>
      <c r="AYU2655" s="653"/>
      <c r="AYV2655" s="653"/>
      <c r="AYW2655" s="653"/>
      <c r="AYX2655" s="653"/>
      <c r="AYY2655" s="653"/>
      <c r="AYZ2655" s="653"/>
      <c r="AZA2655" s="653"/>
      <c r="AZB2655" s="653"/>
      <c r="AZC2655" s="653"/>
      <c r="AZD2655" s="653"/>
      <c r="AZE2655" s="653"/>
      <c r="AZF2655" s="653"/>
      <c r="AZG2655" s="653"/>
      <c r="AZH2655" s="653"/>
      <c r="AZI2655" s="653"/>
      <c r="AZJ2655" s="653"/>
      <c r="AZK2655" s="653"/>
      <c r="AZL2655" s="653"/>
      <c r="AZM2655" s="653"/>
      <c r="AZN2655" s="653"/>
      <c r="AZO2655" s="653"/>
      <c r="AZP2655" s="653"/>
      <c r="AZQ2655" s="653"/>
      <c r="AZR2655" s="653"/>
      <c r="AZS2655" s="653"/>
      <c r="AZT2655" s="653"/>
      <c r="AZU2655" s="653"/>
      <c r="AZV2655" s="653"/>
      <c r="AZW2655" s="653"/>
      <c r="AZX2655" s="653"/>
      <c r="AZY2655" s="653"/>
      <c r="AZZ2655" s="653"/>
      <c r="BAA2655" s="653"/>
      <c r="BAB2655" s="653"/>
      <c r="BAC2655" s="653"/>
      <c r="BAD2655" s="653"/>
      <c r="BAE2655" s="653"/>
      <c r="BAF2655" s="653"/>
      <c r="BAG2655" s="653"/>
      <c r="BAH2655" s="653"/>
      <c r="BAI2655" s="653"/>
      <c r="BAJ2655" s="653"/>
      <c r="BAK2655" s="653"/>
      <c r="BAL2655" s="653"/>
      <c r="BAM2655" s="653"/>
      <c r="BAN2655" s="653"/>
      <c r="BAO2655" s="653"/>
      <c r="BAP2655" s="653"/>
      <c r="BAQ2655" s="653"/>
      <c r="BAR2655" s="653"/>
      <c r="BAS2655" s="653"/>
      <c r="BAT2655" s="653"/>
      <c r="BAU2655" s="653"/>
      <c r="BAV2655" s="653"/>
      <c r="BAW2655" s="653"/>
      <c r="BAX2655" s="653"/>
      <c r="BAY2655" s="653"/>
      <c r="BAZ2655" s="653"/>
      <c r="BBA2655" s="653"/>
      <c r="BBB2655" s="653"/>
      <c r="BBC2655" s="653"/>
      <c r="BBD2655" s="653"/>
      <c r="BBE2655" s="653"/>
      <c r="BBF2655" s="653"/>
      <c r="BBG2655" s="653"/>
      <c r="BBH2655" s="653"/>
      <c r="BBI2655" s="653"/>
      <c r="BBJ2655" s="653"/>
      <c r="BBK2655" s="653"/>
      <c r="BBL2655" s="653"/>
      <c r="BBM2655" s="653"/>
      <c r="BBN2655" s="653"/>
      <c r="BBO2655" s="653"/>
      <c r="BBP2655" s="653"/>
      <c r="BBQ2655" s="653"/>
      <c r="BBR2655" s="653"/>
      <c r="BBS2655" s="653"/>
      <c r="BBT2655" s="653"/>
      <c r="BBU2655" s="653"/>
      <c r="BBV2655" s="653"/>
      <c r="BBW2655" s="653"/>
      <c r="BBX2655" s="653"/>
      <c r="BBY2655" s="653"/>
      <c r="BBZ2655" s="653"/>
      <c r="BCA2655" s="653"/>
      <c r="BCB2655" s="653"/>
      <c r="BCC2655" s="653"/>
      <c r="BCD2655" s="653"/>
      <c r="BCE2655" s="653"/>
      <c r="BCF2655" s="653"/>
      <c r="BCG2655" s="653"/>
      <c r="BCH2655" s="653"/>
      <c r="BCI2655" s="653"/>
      <c r="BCJ2655" s="653"/>
      <c r="BCK2655" s="653"/>
      <c r="BCL2655" s="653"/>
      <c r="BCM2655" s="653"/>
      <c r="BCN2655" s="653"/>
      <c r="BCO2655" s="653"/>
      <c r="BCP2655" s="653"/>
      <c r="BCQ2655" s="653"/>
      <c r="BCR2655" s="653"/>
      <c r="BCS2655" s="653"/>
      <c r="BCT2655" s="653"/>
      <c r="BCU2655" s="653"/>
      <c r="BCV2655" s="653"/>
      <c r="BCW2655" s="653"/>
      <c r="BCX2655" s="653"/>
      <c r="BCY2655" s="653"/>
      <c r="BCZ2655" s="653"/>
      <c r="BDA2655" s="653"/>
      <c r="BDB2655" s="653"/>
      <c r="BDC2655" s="653"/>
      <c r="BDD2655" s="653"/>
      <c r="BDE2655" s="653"/>
      <c r="BDF2655" s="653"/>
      <c r="BDG2655" s="653"/>
      <c r="BDH2655" s="653"/>
      <c r="BDI2655" s="653"/>
      <c r="BDJ2655" s="653"/>
      <c r="BDK2655" s="653"/>
      <c r="BDL2655" s="653"/>
      <c r="BDM2655" s="653"/>
      <c r="BDN2655" s="653"/>
      <c r="BDO2655" s="653"/>
      <c r="BDP2655" s="653"/>
      <c r="BDQ2655" s="653"/>
      <c r="BDR2655" s="653"/>
      <c r="BDS2655" s="653"/>
      <c r="BDT2655" s="653"/>
      <c r="BDU2655" s="653"/>
      <c r="BDV2655" s="653"/>
      <c r="BDW2655" s="653"/>
      <c r="BDX2655" s="653"/>
      <c r="BDY2655" s="653"/>
      <c r="BDZ2655" s="653"/>
      <c r="BEA2655" s="653"/>
      <c r="BEB2655" s="653"/>
      <c r="BEC2655" s="653"/>
      <c r="BED2655" s="653"/>
      <c r="BEE2655" s="653"/>
      <c r="BEF2655" s="653"/>
      <c r="BEG2655" s="653"/>
      <c r="BEH2655" s="653"/>
      <c r="BEI2655" s="653"/>
      <c r="BEJ2655" s="653"/>
      <c r="BEK2655" s="653"/>
      <c r="BEL2655" s="653"/>
      <c r="BEM2655" s="653"/>
      <c r="BEN2655" s="653"/>
      <c r="BEO2655" s="653"/>
      <c r="BEP2655" s="653"/>
      <c r="BEQ2655" s="653"/>
      <c r="BER2655" s="653"/>
      <c r="BES2655" s="653"/>
      <c r="BET2655" s="653"/>
      <c r="BEU2655" s="653"/>
      <c r="BEV2655" s="653"/>
      <c r="BEW2655" s="653"/>
      <c r="BEX2655" s="653"/>
      <c r="BEY2655" s="653"/>
      <c r="BEZ2655" s="653"/>
      <c r="BFA2655" s="653"/>
      <c r="BFB2655" s="653"/>
      <c r="BFC2655" s="653"/>
      <c r="BFD2655" s="653"/>
      <c r="BFE2655" s="653"/>
      <c r="BFF2655" s="653"/>
      <c r="BFG2655" s="653"/>
      <c r="BFH2655" s="653"/>
      <c r="BFI2655" s="653"/>
      <c r="BFJ2655" s="653"/>
      <c r="BFK2655" s="653"/>
      <c r="BFL2655" s="653"/>
      <c r="BFM2655" s="653"/>
      <c r="BFN2655" s="653"/>
      <c r="BFO2655" s="653"/>
      <c r="BFP2655" s="653"/>
      <c r="BFQ2655" s="653"/>
      <c r="BFR2655" s="653"/>
      <c r="BFS2655" s="653"/>
      <c r="BFT2655" s="653"/>
      <c r="BFU2655" s="653"/>
      <c r="BFV2655" s="653"/>
      <c r="BFW2655" s="653"/>
      <c r="BFX2655" s="653"/>
      <c r="BFY2655" s="653"/>
      <c r="BFZ2655" s="653"/>
      <c r="BGA2655" s="653"/>
      <c r="BGB2655" s="653"/>
      <c r="BGC2655" s="653"/>
      <c r="BGD2655" s="653"/>
      <c r="BGE2655" s="653"/>
      <c r="BGF2655" s="653"/>
      <c r="BGG2655" s="653"/>
      <c r="BGH2655" s="653"/>
      <c r="BGI2655" s="653"/>
      <c r="BGJ2655" s="653"/>
      <c r="BGK2655" s="653"/>
      <c r="BGL2655" s="653"/>
      <c r="BGM2655" s="653"/>
      <c r="BGN2655" s="653"/>
      <c r="BGO2655" s="653"/>
      <c r="BGP2655" s="653"/>
      <c r="BGQ2655" s="653"/>
      <c r="BGR2655" s="653"/>
      <c r="BGS2655" s="653"/>
      <c r="BGT2655" s="653"/>
      <c r="BGU2655" s="653"/>
      <c r="BGV2655" s="653"/>
      <c r="BGW2655" s="653"/>
      <c r="BGX2655" s="653"/>
      <c r="BGY2655" s="653"/>
      <c r="BGZ2655" s="653"/>
      <c r="BHA2655" s="653"/>
      <c r="BHB2655" s="653"/>
      <c r="BHC2655" s="653"/>
      <c r="BHD2655" s="653"/>
      <c r="BHE2655" s="653"/>
      <c r="BHF2655" s="653"/>
      <c r="BHG2655" s="653"/>
      <c r="BHH2655" s="653"/>
      <c r="BHI2655" s="653"/>
      <c r="BHJ2655" s="653"/>
      <c r="BHK2655" s="653"/>
      <c r="BHL2655" s="653"/>
      <c r="BHM2655" s="653"/>
      <c r="BHN2655" s="653"/>
      <c r="BHO2655" s="653"/>
      <c r="BHP2655" s="653"/>
      <c r="BHQ2655" s="653"/>
      <c r="BHR2655" s="653"/>
      <c r="BHS2655" s="653"/>
      <c r="BHT2655" s="653"/>
      <c r="BHU2655" s="653"/>
      <c r="BHV2655" s="653"/>
      <c r="BHW2655" s="653"/>
      <c r="BHX2655" s="653"/>
      <c r="BHY2655" s="653"/>
      <c r="BHZ2655" s="653"/>
      <c r="BIA2655" s="653"/>
      <c r="BIB2655" s="653"/>
      <c r="BIC2655" s="653"/>
      <c r="BID2655" s="653"/>
      <c r="BIE2655" s="653"/>
      <c r="BIF2655" s="653"/>
      <c r="BIG2655" s="653"/>
      <c r="BIH2655" s="653"/>
      <c r="BII2655" s="653"/>
      <c r="BIJ2655" s="653"/>
      <c r="BIK2655" s="653"/>
      <c r="BIL2655" s="653"/>
      <c r="BIM2655" s="653"/>
      <c r="BIN2655" s="653"/>
      <c r="BIO2655" s="653"/>
      <c r="BIP2655" s="653"/>
      <c r="BIQ2655" s="653"/>
      <c r="BIR2655" s="653"/>
      <c r="BIS2655" s="653"/>
      <c r="BIT2655" s="653"/>
      <c r="BIU2655" s="653"/>
      <c r="BIV2655" s="653"/>
      <c r="BIW2655" s="653"/>
      <c r="BIX2655" s="653"/>
      <c r="BIY2655" s="653"/>
      <c r="BIZ2655" s="653"/>
      <c r="BJA2655" s="653"/>
      <c r="BJB2655" s="653"/>
      <c r="BJC2655" s="653"/>
      <c r="BJD2655" s="653"/>
      <c r="BJE2655" s="653"/>
      <c r="BJF2655" s="653"/>
      <c r="BJG2655" s="653"/>
      <c r="BJH2655" s="653"/>
      <c r="BJI2655" s="653"/>
      <c r="BJJ2655" s="653"/>
      <c r="BJK2655" s="653"/>
      <c r="BJL2655" s="653"/>
      <c r="BJM2655" s="653"/>
      <c r="BJN2655" s="653"/>
      <c r="BJO2655" s="653"/>
      <c r="BJP2655" s="653"/>
      <c r="BJQ2655" s="653"/>
      <c r="BJR2655" s="653"/>
      <c r="BJS2655" s="653"/>
      <c r="BJT2655" s="653"/>
      <c r="BJU2655" s="653"/>
      <c r="BJV2655" s="653"/>
      <c r="BJW2655" s="653"/>
      <c r="BJX2655" s="653"/>
      <c r="BJY2655" s="653"/>
      <c r="BJZ2655" s="653"/>
      <c r="BKA2655" s="653"/>
      <c r="BKB2655" s="653"/>
      <c r="BKC2655" s="653"/>
      <c r="BKD2655" s="653"/>
      <c r="BKE2655" s="653"/>
      <c r="BKF2655" s="653"/>
      <c r="BKG2655" s="653"/>
      <c r="BKH2655" s="653"/>
      <c r="BKI2655" s="653"/>
      <c r="BKJ2655" s="653"/>
      <c r="BKK2655" s="653"/>
      <c r="BKL2655" s="653"/>
      <c r="BKM2655" s="653"/>
      <c r="BKN2655" s="653"/>
      <c r="BKO2655" s="653"/>
      <c r="BKP2655" s="653"/>
      <c r="BKQ2655" s="653"/>
      <c r="BKR2655" s="653"/>
      <c r="BKS2655" s="653"/>
      <c r="BKT2655" s="653"/>
      <c r="BKU2655" s="653"/>
      <c r="BKV2655" s="653"/>
      <c r="BKW2655" s="653"/>
      <c r="BKX2655" s="653"/>
      <c r="BKY2655" s="653"/>
      <c r="BKZ2655" s="653"/>
      <c r="BLA2655" s="653"/>
      <c r="BLB2655" s="653"/>
      <c r="BLC2655" s="653"/>
      <c r="BLD2655" s="653"/>
      <c r="BLE2655" s="653"/>
      <c r="BLF2655" s="653"/>
      <c r="BLG2655" s="653"/>
      <c r="BLH2655" s="653"/>
      <c r="BLI2655" s="653"/>
      <c r="BLJ2655" s="653"/>
      <c r="BLK2655" s="653"/>
      <c r="BLL2655" s="653"/>
      <c r="BLM2655" s="653"/>
      <c r="BLN2655" s="653"/>
      <c r="BLO2655" s="653"/>
      <c r="BLP2655" s="653"/>
      <c r="BLQ2655" s="653"/>
      <c r="BLR2655" s="653"/>
      <c r="BLS2655" s="653"/>
      <c r="BLT2655" s="653"/>
      <c r="BLU2655" s="653"/>
      <c r="BLV2655" s="653"/>
      <c r="BLW2655" s="653"/>
      <c r="BLX2655" s="653"/>
      <c r="BLY2655" s="653"/>
      <c r="BLZ2655" s="653"/>
      <c r="BMA2655" s="653"/>
      <c r="BMB2655" s="653"/>
      <c r="BMC2655" s="653"/>
      <c r="BMD2655" s="653"/>
      <c r="BME2655" s="653"/>
      <c r="BMF2655" s="653"/>
      <c r="BMG2655" s="653"/>
      <c r="BMH2655" s="653"/>
      <c r="BMI2655" s="653"/>
      <c r="BMJ2655" s="653"/>
      <c r="BMK2655" s="653"/>
      <c r="BML2655" s="653"/>
      <c r="BMM2655" s="653"/>
      <c r="BMN2655" s="653"/>
      <c r="BMO2655" s="653"/>
      <c r="BMP2655" s="653"/>
      <c r="BMQ2655" s="653"/>
      <c r="BMR2655" s="653"/>
      <c r="BMS2655" s="653"/>
      <c r="BMT2655" s="653"/>
      <c r="BMU2655" s="653"/>
      <c r="BMV2655" s="653"/>
      <c r="BMW2655" s="653"/>
      <c r="BMX2655" s="653"/>
      <c r="BMY2655" s="653"/>
      <c r="BMZ2655" s="653"/>
      <c r="BNA2655" s="653"/>
      <c r="BNB2655" s="653"/>
      <c r="BNC2655" s="653"/>
      <c r="BND2655" s="653"/>
      <c r="BNE2655" s="653"/>
      <c r="BNF2655" s="653"/>
      <c r="BNG2655" s="653"/>
      <c r="BNH2655" s="653"/>
      <c r="BNI2655" s="653"/>
      <c r="BNJ2655" s="653"/>
      <c r="BNK2655" s="653"/>
      <c r="BNL2655" s="653"/>
      <c r="BNM2655" s="653"/>
      <c r="BNN2655" s="653"/>
      <c r="BNO2655" s="653"/>
      <c r="BNP2655" s="653"/>
      <c r="BNQ2655" s="653"/>
      <c r="BNR2655" s="653"/>
      <c r="BNS2655" s="653"/>
      <c r="BNT2655" s="653"/>
      <c r="BNU2655" s="653"/>
      <c r="BNV2655" s="653"/>
      <c r="BNW2655" s="653"/>
      <c r="BNX2655" s="653"/>
      <c r="BNY2655" s="653"/>
      <c r="BNZ2655" s="653"/>
      <c r="BOA2655" s="653"/>
      <c r="BOB2655" s="653"/>
      <c r="BOC2655" s="653"/>
      <c r="BOD2655" s="653"/>
      <c r="BOE2655" s="653"/>
      <c r="BOF2655" s="653"/>
      <c r="BOG2655" s="653"/>
      <c r="BOH2655" s="653"/>
      <c r="BOI2655" s="653"/>
      <c r="BOJ2655" s="653"/>
      <c r="BOK2655" s="653"/>
      <c r="BOL2655" s="653"/>
      <c r="BOM2655" s="653"/>
      <c r="BON2655" s="653"/>
      <c r="BOO2655" s="653"/>
      <c r="BOP2655" s="653"/>
      <c r="BOQ2655" s="653"/>
      <c r="BOR2655" s="653"/>
      <c r="BOS2655" s="653"/>
      <c r="BOT2655" s="653"/>
      <c r="BOU2655" s="653"/>
      <c r="BOV2655" s="653"/>
      <c r="BOW2655" s="653"/>
      <c r="BOX2655" s="653"/>
      <c r="BOY2655" s="653"/>
      <c r="BOZ2655" s="653"/>
      <c r="BPA2655" s="653"/>
      <c r="BPB2655" s="653"/>
      <c r="BPC2655" s="653"/>
      <c r="BPD2655" s="653"/>
      <c r="BPE2655" s="653"/>
      <c r="BPF2655" s="653"/>
      <c r="BPG2655" s="653"/>
      <c r="BPH2655" s="653"/>
      <c r="BPI2655" s="653"/>
      <c r="BPJ2655" s="653"/>
      <c r="BPK2655" s="653"/>
      <c r="BPL2655" s="653"/>
      <c r="BPM2655" s="653"/>
      <c r="BPN2655" s="653"/>
      <c r="BPO2655" s="653"/>
      <c r="BPP2655" s="653"/>
      <c r="BPQ2655" s="653"/>
      <c r="BPR2655" s="653"/>
      <c r="BPS2655" s="653"/>
      <c r="BPT2655" s="653"/>
      <c r="BPU2655" s="653"/>
      <c r="BPV2655" s="653"/>
      <c r="BPW2655" s="653"/>
      <c r="BPX2655" s="653"/>
      <c r="BPY2655" s="653"/>
      <c r="BPZ2655" s="653"/>
      <c r="BQA2655" s="653"/>
      <c r="BQB2655" s="653"/>
      <c r="BQC2655" s="653"/>
      <c r="BQD2655" s="653"/>
      <c r="BQE2655" s="653"/>
      <c r="BQF2655" s="653"/>
      <c r="BQG2655" s="653"/>
      <c r="BQH2655" s="653"/>
      <c r="BQI2655" s="653"/>
      <c r="BQJ2655" s="653"/>
      <c r="BQK2655" s="653"/>
      <c r="BQL2655" s="653"/>
      <c r="BQM2655" s="653"/>
      <c r="BQN2655" s="653"/>
      <c r="BQO2655" s="653"/>
      <c r="BQP2655" s="653"/>
      <c r="BQQ2655" s="653"/>
      <c r="BQR2655" s="653"/>
      <c r="BQS2655" s="653"/>
      <c r="BQT2655" s="653"/>
      <c r="BQU2655" s="653"/>
      <c r="BQV2655" s="653"/>
      <c r="BQW2655" s="653"/>
      <c r="BQX2655" s="653"/>
      <c r="BQY2655" s="653"/>
      <c r="BQZ2655" s="653"/>
      <c r="BRA2655" s="653"/>
      <c r="BRB2655" s="653"/>
      <c r="BRC2655" s="653"/>
      <c r="BRD2655" s="653"/>
      <c r="BRE2655" s="653"/>
      <c r="BRF2655" s="653"/>
      <c r="BRG2655" s="653"/>
      <c r="BRH2655" s="653"/>
      <c r="BRI2655" s="653"/>
      <c r="BRJ2655" s="653"/>
      <c r="BRK2655" s="653"/>
      <c r="BRL2655" s="653"/>
      <c r="BRM2655" s="653"/>
      <c r="BRN2655" s="653"/>
      <c r="BRO2655" s="653"/>
      <c r="BRP2655" s="653"/>
      <c r="BRQ2655" s="653"/>
      <c r="BRR2655" s="653"/>
      <c r="BRS2655" s="653"/>
      <c r="BRT2655" s="653"/>
      <c r="BRU2655" s="653"/>
      <c r="BRV2655" s="653"/>
      <c r="BRW2655" s="653"/>
      <c r="BRX2655" s="653"/>
      <c r="BRY2655" s="653"/>
      <c r="BRZ2655" s="653"/>
      <c r="BSA2655" s="653"/>
      <c r="BSB2655" s="653"/>
      <c r="BSC2655" s="653"/>
      <c r="BSD2655" s="653"/>
      <c r="BSE2655" s="653"/>
      <c r="BSF2655" s="653"/>
      <c r="BSG2655" s="653"/>
      <c r="BSH2655" s="653"/>
      <c r="BSI2655" s="653"/>
      <c r="BSJ2655" s="653"/>
      <c r="BSK2655" s="653"/>
      <c r="BSL2655" s="653"/>
      <c r="BSM2655" s="653"/>
      <c r="BSN2655" s="653"/>
      <c r="BSO2655" s="653"/>
      <c r="BSP2655" s="653"/>
      <c r="BSQ2655" s="653"/>
      <c r="BSR2655" s="653"/>
      <c r="BSS2655" s="653"/>
      <c r="BST2655" s="653"/>
      <c r="BSU2655" s="653"/>
      <c r="BSV2655" s="653"/>
      <c r="BSW2655" s="653"/>
      <c r="BSX2655" s="653"/>
      <c r="BSY2655" s="653"/>
      <c r="BSZ2655" s="653"/>
      <c r="BTA2655" s="653"/>
      <c r="BTB2655" s="653"/>
      <c r="BTC2655" s="653"/>
      <c r="BTD2655" s="653"/>
      <c r="BTE2655" s="653"/>
      <c r="BTF2655" s="653"/>
      <c r="BTG2655" s="653"/>
      <c r="BTH2655" s="653"/>
      <c r="BTI2655" s="653"/>
      <c r="BTJ2655" s="653"/>
      <c r="BTK2655" s="653"/>
      <c r="BTL2655" s="653"/>
      <c r="BTM2655" s="653"/>
      <c r="BTN2655" s="653"/>
      <c r="BTO2655" s="653"/>
      <c r="BTP2655" s="653"/>
      <c r="BTQ2655" s="653"/>
      <c r="BTR2655" s="653"/>
      <c r="BTS2655" s="653"/>
      <c r="BTT2655" s="653"/>
      <c r="BTU2655" s="653"/>
      <c r="BTV2655" s="653"/>
      <c r="BTW2655" s="653"/>
      <c r="BTX2655" s="653"/>
      <c r="BTY2655" s="653"/>
      <c r="BTZ2655" s="653"/>
      <c r="BUA2655" s="653"/>
      <c r="BUB2655" s="653"/>
      <c r="BUC2655" s="653"/>
      <c r="BUD2655" s="653"/>
      <c r="BUE2655" s="653"/>
      <c r="BUF2655" s="653"/>
      <c r="BUG2655" s="653"/>
      <c r="BUH2655" s="653"/>
      <c r="BUI2655" s="653"/>
      <c r="BUJ2655" s="653"/>
      <c r="BUK2655" s="653"/>
      <c r="BUL2655" s="653"/>
      <c r="BUM2655" s="653"/>
      <c r="BUN2655" s="653"/>
      <c r="BUO2655" s="653"/>
      <c r="BUP2655" s="653"/>
      <c r="BUQ2655" s="653"/>
      <c r="BUR2655" s="653"/>
      <c r="BUS2655" s="653"/>
      <c r="BUT2655" s="653"/>
      <c r="BUU2655" s="653"/>
      <c r="BUV2655" s="653"/>
      <c r="BUW2655" s="653"/>
      <c r="BUX2655" s="653"/>
      <c r="BUY2655" s="653"/>
      <c r="BUZ2655" s="653"/>
      <c r="BVA2655" s="653"/>
      <c r="BVB2655" s="653"/>
      <c r="BVC2655" s="653"/>
      <c r="BVD2655" s="653"/>
      <c r="BVE2655" s="653"/>
      <c r="BVF2655" s="653"/>
      <c r="BVG2655" s="653"/>
      <c r="BVH2655" s="653"/>
      <c r="BVI2655" s="653"/>
      <c r="BVJ2655" s="653"/>
      <c r="BVK2655" s="653"/>
      <c r="BVL2655" s="653"/>
      <c r="BVM2655" s="653"/>
      <c r="BVN2655" s="653"/>
      <c r="BVO2655" s="653"/>
      <c r="BVP2655" s="653"/>
      <c r="BVQ2655" s="653"/>
      <c r="BVR2655" s="653"/>
      <c r="BVS2655" s="653"/>
      <c r="BVT2655" s="653"/>
      <c r="BVU2655" s="653"/>
      <c r="BVV2655" s="653"/>
      <c r="BVW2655" s="653"/>
      <c r="BVX2655" s="653"/>
      <c r="BVY2655" s="653"/>
      <c r="BVZ2655" s="653"/>
      <c r="BWA2655" s="653"/>
      <c r="BWB2655" s="653"/>
      <c r="BWC2655" s="653"/>
      <c r="BWD2655" s="653"/>
      <c r="BWE2655" s="653"/>
      <c r="BWF2655" s="653"/>
      <c r="BWG2655" s="653"/>
      <c r="BWH2655" s="653"/>
      <c r="BWI2655" s="653"/>
      <c r="BWJ2655" s="653"/>
      <c r="BWK2655" s="653"/>
      <c r="BWL2655" s="653"/>
      <c r="BWM2655" s="653"/>
      <c r="BWN2655" s="653"/>
      <c r="BWO2655" s="653"/>
      <c r="BWP2655" s="653"/>
      <c r="BWQ2655" s="653"/>
      <c r="BWR2655" s="653"/>
      <c r="BWS2655" s="653"/>
      <c r="BWT2655" s="653"/>
      <c r="BWU2655" s="653"/>
      <c r="BWV2655" s="653"/>
      <c r="BWW2655" s="653"/>
      <c r="BWX2655" s="653"/>
      <c r="BWY2655" s="653"/>
      <c r="BWZ2655" s="653"/>
      <c r="BXA2655" s="653"/>
      <c r="BXB2655" s="653"/>
      <c r="BXC2655" s="653"/>
      <c r="BXD2655" s="653"/>
      <c r="BXE2655" s="653"/>
      <c r="BXF2655" s="653"/>
      <c r="BXG2655" s="653"/>
      <c r="BXH2655" s="653"/>
      <c r="BXI2655" s="653"/>
      <c r="BXJ2655" s="653"/>
      <c r="BXK2655" s="653"/>
      <c r="BXL2655" s="653"/>
      <c r="BXM2655" s="653"/>
      <c r="BXN2655" s="653"/>
      <c r="BXO2655" s="653"/>
      <c r="BXP2655" s="653"/>
      <c r="BXQ2655" s="653"/>
      <c r="BXR2655" s="653"/>
      <c r="BXS2655" s="653"/>
      <c r="BXT2655" s="653"/>
      <c r="BXU2655" s="653"/>
      <c r="BXV2655" s="653"/>
      <c r="BXW2655" s="653"/>
      <c r="BXX2655" s="653"/>
      <c r="BXY2655" s="653"/>
      <c r="BXZ2655" s="653"/>
      <c r="BYA2655" s="653"/>
      <c r="BYB2655" s="653"/>
      <c r="BYC2655" s="653"/>
      <c r="BYD2655" s="653"/>
      <c r="BYE2655" s="653"/>
      <c r="BYF2655" s="653"/>
      <c r="BYG2655" s="653"/>
      <c r="BYH2655" s="653"/>
      <c r="BYI2655" s="653"/>
      <c r="BYJ2655" s="653"/>
      <c r="BYK2655" s="653"/>
      <c r="BYL2655" s="653"/>
      <c r="BYM2655" s="653"/>
      <c r="BYN2655" s="653"/>
      <c r="BYO2655" s="653"/>
      <c r="BYP2655" s="653"/>
      <c r="BYQ2655" s="653"/>
      <c r="BYR2655" s="653"/>
      <c r="BYS2655" s="653"/>
      <c r="BYT2655" s="653"/>
      <c r="BYU2655" s="653"/>
      <c r="BYV2655" s="653"/>
      <c r="BYW2655" s="653"/>
      <c r="BYX2655" s="653"/>
      <c r="BYY2655" s="653"/>
      <c r="BYZ2655" s="653"/>
      <c r="BZA2655" s="653"/>
      <c r="BZB2655" s="653"/>
      <c r="BZC2655" s="653"/>
      <c r="BZD2655" s="653"/>
      <c r="BZE2655" s="653"/>
      <c r="BZF2655" s="653"/>
      <c r="BZG2655" s="653"/>
      <c r="BZH2655" s="653"/>
      <c r="BZI2655" s="653"/>
      <c r="BZJ2655" s="653"/>
      <c r="BZK2655" s="653"/>
      <c r="BZL2655" s="653"/>
      <c r="BZM2655" s="653"/>
      <c r="BZN2655" s="653"/>
      <c r="BZO2655" s="653"/>
      <c r="BZP2655" s="653"/>
      <c r="BZQ2655" s="653"/>
      <c r="BZR2655" s="653"/>
      <c r="BZS2655" s="653"/>
      <c r="BZT2655" s="653"/>
      <c r="BZU2655" s="653"/>
      <c r="BZV2655" s="653"/>
      <c r="BZW2655" s="653"/>
      <c r="BZX2655" s="653"/>
      <c r="BZY2655" s="653"/>
      <c r="BZZ2655" s="653"/>
      <c r="CAA2655" s="653"/>
      <c r="CAB2655" s="653"/>
      <c r="CAC2655" s="653"/>
      <c r="CAD2655" s="653"/>
      <c r="CAE2655" s="653"/>
      <c r="CAF2655" s="653"/>
      <c r="CAG2655" s="653"/>
      <c r="CAH2655" s="653"/>
      <c r="CAI2655" s="653"/>
      <c r="CAJ2655" s="653"/>
      <c r="CAK2655" s="653"/>
      <c r="CAL2655" s="653"/>
      <c r="CAM2655" s="653"/>
      <c r="CAN2655" s="653"/>
      <c r="CAO2655" s="653"/>
      <c r="CAP2655" s="653"/>
      <c r="CAQ2655" s="653"/>
      <c r="CAR2655" s="653"/>
      <c r="CAS2655" s="653"/>
      <c r="CAT2655" s="653"/>
      <c r="CAU2655" s="653"/>
      <c r="CAV2655" s="653"/>
      <c r="CAW2655" s="653"/>
      <c r="CAX2655" s="653"/>
      <c r="CAY2655" s="653"/>
      <c r="CAZ2655" s="653"/>
      <c r="CBA2655" s="653"/>
      <c r="CBB2655" s="653"/>
      <c r="CBC2655" s="653"/>
      <c r="CBD2655" s="653"/>
      <c r="CBE2655" s="653"/>
      <c r="CBF2655" s="653"/>
      <c r="CBG2655" s="653"/>
      <c r="CBH2655" s="653"/>
      <c r="CBI2655" s="653"/>
      <c r="CBJ2655" s="653"/>
      <c r="CBK2655" s="653"/>
      <c r="CBL2655" s="653"/>
      <c r="CBM2655" s="653"/>
      <c r="CBN2655" s="653"/>
      <c r="CBO2655" s="653"/>
      <c r="CBP2655" s="653"/>
      <c r="CBQ2655" s="653"/>
      <c r="CBR2655" s="653"/>
      <c r="CBS2655" s="653"/>
      <c r="CBT2655" s="653"/>
      <c r="CBU2655" s="653"/>
      <c r="CBV2655" s="653"/>
      <c r="CBW2655" s="653"/>
      <c r="CBX2655" s="653"/>
      <c r="CBY2655" s="653"/>
      <c r="CBZ2655" s="653"/>
      <c r="CCA2655" s="653"/>
      <c r="CCB2655" s="653"/>
      <c r="CCC2655" s="653"/>
      <c r="CCD2655" s="653"/>
      <c r="CCE2655" s="653"/>
      <c r="CCF2655" s="653"/>
      <c r="CCG2655" s="653"/>
      <c r="CCH2655" s="653"/>
      <c r="CCI2655" s="653"/>
      <c r="CCJ2655" s="653"/>
      <c r="CCK2655" s="653"/>
      <c r="CCL2655" s="653"/>
      <c r="CCM2655" s="653"/>
      <c r="CCN2655" s="653"/>
      <c r="CCO2655" s="653"/>
      <c r="CCP2655" s="653"/>
      <c r="CCQ2655" s="653"/>
      <c r="CCR2655" s="653"/>
      <c r="CCS2655" s="653"/>
      <c r="CCT2655" s="653"/>
      <c r="CCU2655" s="653"/>
      <c r="CCV2655" s="653"/>
      <c r="CCW2655" s="653"/>
      <c r="CCX2655" s="653"/>
      <c r="CCY2655" s="653"/>
      <c r="CCZ2655" s="653"/>
      <c r="CDA2655" s="653"/>
      <c r="CDB2655" s="653"/>
      <c r="CDC2655" s="653"/>
      <c r="CDD2655" s="653"/>
      <c r="CDE2655" s="653"/>
      <c r="CDF2655" s="653"/>
      <c r="CDG2655" s="653"/>
      <c r="CDH2655" s="653"/>
      <c r="CDI2655" s="653"/>
      <c r="CDJ2655" s="653"/>
      <c r="CDK2655" s="653"/>
      <c r="CDL2655" s="653"/>
      <c r="CDM2655" s="653"/>
      <c r="CDN2655" s="653"/>
      <c r="CDO2655" s="653"/>
      <c r="CDP2655" s="653"/>
      <c r="CDQ2655" s="653"/>
      <c r="CDR2655" s="653"/>
      <c r="CDS2655" s="653"/>
      <c r="CDT2655" s="653"/>
      <c r="CDU2655" s="653"/>
      <c r="CDV2655" s="653"/>
      <c r="CDW2655" s="653"/>
      <c r="CDX2655" s="653"/>
      <c r="CDY2655" s="653"/>
      <c r="CDZ2655" s="653"/>
      <c r="CEA2655" s="653"/>
      <c r="CEB2655" s="653"/>
      <c r="CEC2655" s="653"/>
      <c r="CED2655" s="653"/>
      <c r="CEE2655" s="653"/>
      <c r="CEF2655" s="653"/>
      <c r="CEG2655" s="653"/>
      <c r="CEH2655" s="653"/>
      <c r="CEI2655" s="653"/>
      <c r="CEJ2655" s="653"/>
      <c r="CEK2655" s="653"/>
      <c r="CEL2655" s="653"/>
      <c r="CEM2655" s="653"/>
      <c r="CEN2655" s="653"/>
      <c r="CEO2655" s="653"/>
      <c r="CEP2655" s="653"/>
      <c r="CEQ2655" s="653"/>
      <c r="CER2655" s="653"/>
      <c r="CES2655" s="653"/>
      <c r="CET2655" s="653"/>
      <c r="CEU2655" s="653"/>
      <c r="CEV2655" s="653"/>
      <c r="CEW2655" s="653"/>
      <c r="CEX2655" s="653"/>
      <c r="CEY2655" s="653"/>
      <c r="CEZ2655" s="653"/>
      <c r="CFA2655" s="653"/>
      <c r="CFB2655" s="653"/>
      <c r="CFC2655" s="653"/>
      <c r="CFD2655" s="653"/>
      <c r="CFE2655" s="653"/>
      <c r="CFF2655" s="653"/>
      <c r="CFG2655" s="653"/>
      <c r="CFH2655" s="653"/>
      <c r="CFI2655" s="653"/>
      <c r="CFJ2655" s="653"/>
      <c r="CFK2655" s="653"/>
      <c r="CFL2655" s="653"/>
      <c r="CFM2655" s="653"/>
      <c r="CFN2655" s="653"/>
      <c r="CFO2655" s="653"/>
      <c r="CFP2655" s="653"/>
      <c r="CFQ2655" s="653"/>
      <c r="CFR2655" s="653"/>
      <c r="CFS2655" s="653"/>
      <c r="CFT2655" s="653"/>
      <c r="CFU2655" s="653"/>
      <c r="CFV2655" s="653"/>
      <c r="CFW2655" s="653"/>
      <c r="CFX2655" s="653"/>
      <c r="CFY2655" s="653"/>
      <c r="CFZ2655" s="653"/>
      <c r="CGA2655" s="653"/>
      <c r="CGB2655" s="653"/>
      <c r="CGC2655" s="653"/>
      <c r="CGD2655" s="653"/>
      <c r="CGE2655" s="653"/>
      <c r="CGF2655" s="653"/>
      <c r="CGG2655" s="653"/>
      <c r="CGH2655" s="653"/>
      <c r="CGI2655" s="653"/>
      <c r="CGJ2655" s="653"/>
      <c r="CGK2655" s="653"/>
      <c r="CGL2655" s="653"/>
      <c r="CGM2655" s="653"/>
      <c r="CGN2655" s="653"/>
      <c r="CGO2655" s="653"/>
      <c r="CGP2655" s="653"/>
      <c r="CGQ2655" s="653"/>
      <c r="CGR2655" s="653"/>
      <c r="CGS2655" s="653"/>
      <c r="CGT2655" s="653"/>
      <c r="CGU2655" s="653"/>
      <c r="CGV2655" s="653"/>
      <c r="CGW2655" s="653"/>
      <c r="CGX2655" s="653"/>
      <c r="CGY2655" s="653"/>
      <c r="CGZ2655" s="653"/>
      <c r="CHA2655" s="653"/>
      <c r="CHB2655" s="653"/>
      <c r="CHC2655" s="653"/>
      <c r="CHD2655" s="653"/>
      <c r="CHE2655" s="653"/>
      <c r="CHF2655" s="653"/>
      <c r="CHG2655" s="653"/>
      <c r="CHH2655" s="653"/>
      <c r="CHI2655" s="653"/>
      <c r="CHJ2655" s="653"/>
      <c r="CHK2655" s="653"/>
      <c r="CHL2655" s="653"/>
      <c r="CHM2655" s="653"/>
      <c r="CHN2655" s="653"/>
      <c r="CHO2655" s="653"/>
      <c r="CHP2655" s="653"/>
      <c r="CHQ2655" s="653"/>
      <c r="CHR2655" s="653"/>
      <c r="CHS2655" s="653"/>
      <c r="CHT2655" s="653"/>
      <c r="CHU2655" s="653"/>
      <c r="CHV2655" s="653"/>
      <c r="CHW2655" s="653"/>
      <c r="CHX2655" s="653"/>
      <c r="CHY2655" s="653"/>
      <c r="CHZ2655" s="653"/>
      <c r="CIA2655" s="653"/>
      <c r="CIB2655" s="653"/>
      <c r="CIC2655" s="653"/>
      <c r="CID2655" s="653"/>
      <c r="CIE2655" s="653"/>
      <c r="CIF2655" s="653"/>
      <c r="CIG2655" s="653"/>
      <c r="CIH2655" s="653"/>
      <c r="CII2655" s="653"/>
      <c r="CIJ2655" s="653"/>
      <c r="CIK2655" s="653"/>
      <c r="CIL2655" s="653"/>
      <c r="CIM2655" s="653"/>
      <c r="CIN2655" s="653"/>
      <c r="CIO2655" s="653"/>
      <c r="CIP2655" s="653"/>
      <c r="CIQ2655" s="653"/>
      <c r="CIR2655" s="653"/>
      <c r="CIS2655" s="653"/>
      <c r="CIT2655" s="653"/>
      <c r="CIU2655" s="653"/>
      <c r="CIV2655" s="653"/>
      <c r="CIW2655" s="653"/>
      <c r="CIX2655" s="653"/>
      <c r="CIY2655" s="653"/>
      <c r="CIZ2655" s="653"/>
      <c r="CJA2655" s="653"/>
      <c r="CJB2655" s="653"/>
      <c r="CJC2655" s="653"/>
      <c r="CJD2655" s="653"/>
      <c r="CJE2655" s="653"/>
      <c r="CJF2655" s="653"/>
      <c r="CJG2655" s="653"/>
      <c r="CJH2655" s="653"/>
      <c r="CJI2655" s="653"/>
      <c r="CJJ2655" s="653"/>
      <c r="CJK2655" s="653"/>
      <c r="CJL2655" s="653"/>
      <c r="CJM2655" s="653"/>
      <c r="CJN2655" s="653"/>
      <c r="CJO2655" s="653"/>
      <c r="CJP2655" s="653"/>
      <c r="CJQ2655" s="653"/>
      <c r="CJR2655" s="653"/>
      <c r="CJS2655" s="653"/>
      <c r="CJT2655" s="653"/>
      <c r="CJU2655" s="653"/>
      <c r="CJV2655" s="653"/>
      <c r="CJW2655" s="653"/>
      <c r="CJX2655" s="653"/>
      <c r="CJY2655" s="653"/>
      <c r="CJZ2655" s="653"/>
      <c r="CKA2655" s="653"/>
      <c r="CKB2655" s="653"/>
      <c r="CKC2655" s="653"/>
      <c r="CKD2655" s="653"/>
      <c r="CKE2655" s="653"/>
      <c r="CKF2655" s="653"/>
      <c r="CKG2655" s="653"/>
      <c r="CKH2655" s="653"/>
      <c r="CKI2655" s="653"/>
      <c r="CKJ2655" s="653"/>
      <c r="CKK2655" s="653"/>
      <c r="CKL2655" s="653"/>
      <c r="CKM2655" s="653"/>
      <c r="CKN2655" s="653"/>
      <c r="CKO2655" s="653"/>
      <c r="CKP2655" s="653"/>
      <c r="CKQ2655" s="653"/>
      <c r="CKR2655" s="653"/>
      <c r="CKS2655" s="653"/>
      <c r="CKT2655" s="653"/>
      <c r="CKU2655" s="653"/>
      <c r="CKV2655" s="653"/>
      <c r="CKW2655" s="653"/>
      <c r="CKX2655" s="653"/>
      <c r="CKY2655" s="653"/>
      <c r="CKZ2655" s="653"/>
      <c r="CLA2655" s="653"/>
      <c r="CLB2655" s="653"/>
      <c r="CLC2655" s="653"/>
      <c r="CLD2655" s="653"/>
      <c r="CLE2655" s="653"/>
      <c r="CLF2655" s="653"/>
      <c r="CLG2655" s="653"/>
      <c r="CLH2655" s="653"/>
      <c r="CLI2655" s="653"/>
      <c r="CLJ2655" s="653"/>
      <c r="CLK2655" s="653"/>
      <c r="CLL2655" s="653"/>
      <c r="CLM2655" s="653"/>
      <c r="CLN2655" s="653"/>
      <c r="CLO2655" s="653"/>
      <c r="CLP2655" s="653"/>
      <c r="CLQ2655" s="653"/>
      <c r="CLR2655" s="653"/>
      <c r="CLS2655" s="653"/>
      <c r="CLT2655" s="653"/>
      <c r="CLU2655" s="653"/>
      <c r="CLV2655" s="653"/>
      <c r="CLW2655" s="653"/>
      <c r="CLX2655" s="653"/>
      <c r="CLY2655" s="653"/>
      <c r="CLZ2655" s="653"/>
      <c r="CMA2655" s="653"/>
      <c r="CMB2655" s="653"/>
      <c r="CMC2655" s="653"/>
      <c r="CMD2655" s="653"/>
      <c r="CME2655" s="653"/>
      <c r="CMF2655" s="653"/>
      <c r="CMG2655" s="653"/>
      <c r="CMH2655" s="653"/>
      <c r="CMI2655" s="653"/>
      <c r="CMJ2655" s="653"/>
      <c r="CMK2655" s="653"/>
      <c r="CML2655" s="653"/>
      <c r="CMM2655" s="653"/>
      <c r="CMN2655" s="653"/>
      <c r="CMO2655" s="653"/>
      <c r="CMP2655" s="653"/>
      <c r="CMQ2655" s="653"/>
      <c r="CMR2655" s="653"/>
      <c r="CMS2655" s="653"/>
      <c r="CMT2655" s="653"/>
      <c r="CMU2655" s="653"/>
      <c r="CMV2655" s="653"/>
      <c r="CMW2655" s="653"/>
      <c r="CMX2655" s="653"/>
      <c r="CMY2655" s="653"/>
      <c r="CMZ2655" s="653"/>
      <c r="CNA2655" s="653"/>
      <c r="CNB2655" s="653"/>
      <c r="CNC2655" s="653"/>
      <c r="CND2655" s="653"/>
      <c r="CNE2655" s="653"/>
      <c r="CNF2655" s="653"/>
      <c r="CNG2655" s="653"/>
      <c r="CNH2655" s="653"/>
      <c r="CNI2655" s="653"/>
      <c r="CNJ2655" s="653"/>
      <c r="CNK2655" s="653"/>
      <c r="CNL2655" s="653"/>
      <c r="CNM2655" s="653"/>
      <c r="CNN2655" s="653"/>
      <c r="CNO2655" s="653"/>
      <c r="CNP2655" s="653"/>
      <c r="CNQ2655" s="653"/>
      <c r="CNR2655" s="653"/>
      <c r="CNS2655" s="653"/>
      <c r="CNT2655" s="653"/>
      <c r="CNU2655" s="653"/>
      <c r="CNV2655" s="653"/>
      <c r="CNW2655" s="653"/>
      <c r="CNX2655" s="653"/>
      <c r="CNY2655" s="653"/>
      <c r="CNZ2655" s="653"/>
      <c r="COA2655" s="653"/>
      <c r="COB2655" s="653"/>
      <c r="COC2655" s="653"/>
      <c r="COD2655" s="653"/>
      <c r="COE2655" s="653"/>
      <c r="COF2655" s="653"/>
      <c r="COG2655" s="653"/>
      <c r="COH2655" s="653"/>
      <c r="COI2655" s="653"/>
      <c r="COJ2655" s="653"/>
      <c r="COK2655" s="653"/>
      <c r="COL2655" s="653"/>
      <c r="COM2655" s="653"/>
      <c r="CON2655" s="653"/>
      <c r="COO2655" s="653"/>
      <c r="COP2655" s="653"/>
      <c r="COQ2655" s="653"/>
      <c r="COR2655" s="653"/>
      <c r="COS2655" s="653"/>
      <c r="COT2655" s="653"/>
      <c r="COU2655" s="653"/>
      <c r="COV2655" s="653"/>
      <c r="COW2655" s="653"/>
      <c r="COX2655" s="653"/>
      <c r="COY2655" s="653"/>
      <c r="COZ2655" s="653"/>
      <c r="CPA2655" s="653"/>
      <c r="CPB2655" s="653"/>
      <c r="CPC2655" s="653"/>
      <c r="CPD2655" s="653"/>
      <c r="CPE2655" s="653"/>
      <c r="CPF2655" s="653"/>
      <c r="CPG2655" s="653"/>
      <c r="CPH2655" s="653"/>
      <c r="CPI2655" s="653"/>
      <c r="CPJ2655" s="653"/>
      <c r="CPK2655" s="653"/>
      <c r="CPL2655" s="653"/>
      <c r="CPM2655" s="653"/>
      <c r="CPN2655" s="653"/>
      <c r="CPO2655" s="653"/>
      <c r="CPP2655" s="653"/>
      <c r="CPQ2655" s="653"/>
      <c r="CPR2655" s="653"/>
      <c r="CPS2655" s="653"/>
      <c r="CPT2655" s="653"/>
      <c r="CPU2655" s="653"/>
      <c r="CPV2655" s="653"/>
      <c r="CPW2655" s="653"/>
      <c r="CPX2655" s="653"/>
      <c r="CPY2655" s="653"/>
      <c r="CPZ2655" s="653"/>
      <c r="CQA2655" s="653"/>
      <c r="CQB2655" s="653"/>
      <c r="CQC2655" s="653"/>
      <c r="CQD2655" s="653"/>
      <c r="CQE2655" s="653"/>
      <c r="CQF2655" s="653"/>
      <c r="CQG2655" s="653"/>
      <c r="CQH2655" s="653"/>
      <c r="CQI2655" s="653"/>
      <c r="CQJ2655" s="653"/>
      <c r="CQK2655" s="653"/>
      <c r="CQL2655" s="653"/>
      <c r="CQM2655" s="653"/>
      <c r="CQN2655" s="653"/>
      <c r="CQO2655" s="653"/>
      <c r="CQP2655" s="653"/>
      <c r="CQQ2655" s="653"/>
      <c r="CQR2655" s="653"/>
      <c r="CQS2655" s="653"/>
      <c r="CQT2655" s="653"/>
      <c r="CQU2655" s="653"/>
      <c r="CQV2655" s="653"/>
      <c r="CQW2655" s="653"/>
      <c r="CQX2655" s="653"/>
      <c r="CQY2655" s="653"/>
      <c r="CQZ2655" s="653"/>
      <c r="CRA2655" s="653"/>
      <c r="CRB2655" s="653"/>
      <c r="CRC2655" s="653"/>
      <c r="CRD2655" s="653"/>
      <c r="CRE2655" s="653"/>
      <c r="CRF2655" s="653"/>
      <c r="CRG2655" s="653"/>
      <c r="CRH2655" s="653"/>
      <c r="CRI2655" s="653"/>
      <c r="CRJ2655" s="653"/>
      <c r="CRK2655" s="653"/>
      <c r="CRL2655" s="653"/>
      <c r="CRM2655" s="653"/>
      <c r="CRN2655" s="653"/>
      <c r="CRO2655" s="653"/>
      <c r="CRP2655" s="653"/>
      <c r="CRQ2655" s="653"/>
      <c r="CRR2655" s="653"/>
      <c r="CRS2655" s="653"/>
      <c r="CRT2655" s="653"/>
      <c r="CRU2655" s="653"/>
      <c r="CRV2655" s="653"/>
      <c r="CRW2655" s="653"/>
      <c r="CRX2655" s="653"/>
      <c r="CRY2655" s="653"/>
      <c r="CRZ2655" s="653"/>
      <c r="CSA2655" s="653"/>
      <c r="CSB2655" s="653"/>
      <c r="CSC2655" s="653"/>
      <c r="CSD2655" s="653"/>
      <c r="CSE2655" s="653"/>
      <c r="CSF2655" s="653"/>
      <c r="CSG2655" s="653"/>
      <c r="CSH2655" s="653"/>
      <c r="CSI2655" s="653"/>
      <c r="CSJ2655" s="653"/>
      <c r="CSK2655" s="653"/>
      <c r="CSL2655" s="653"/>
      <c r="CSM2655" s="653"/>
      <c r="CSN2655" s="653"/>
      <c r="CSO2655" s="653"/>
      <c r="CSP2655" s="653"/>
      <c r="CSQ2655" s="653"/>
      <c r="CSR2655" s="653"/>
      <c r="CSS2655" s="653"/>
      <c r="CST2655" s="653"/>
      <c r="CSU2655" s="653"/>
      <c r="CSV2655" s="653"/>
      <c r="CSW2655" s="653"/>
      <c r="CSX2655" s="653"/>
      <c r="CSY2655" s="653"/>
      <c r="CSZ2655" s="653"/>
      <c r="CTA2655" s="653"/>
      <c r="CTB2655" s="653"/>
      <c r="CTC2655" s="653"/>
      <c r="CTD2655" s="653"/>
      <c r="CTE2655" s="653"/>
      <c r="CTF2655" s="653"/>
      <c r="CTG2655" s="653"/>
      <c r="CTH2655" s="653"/>
      <c r="CTI2655" s="653"/>
      <c r="CTJ2655" s="653"/>
      <c r="CTK2655" s="653"/>
      <c r="CTL2655" s="653"/>
      <c r="CTM2655" s="653"/>
      <c r="CTN2655" s="653"/>
      <c r="CTO2655" s="653"/>
      <c r="CTP2655" s="653"/>
      <c r="CTQ2655" s="653"/>
      <c r="CTR2655" s="653"/>
      <c r="CTS2655" s="653"/>
      <c r="CTT2655" s="653"/>
      <c r="CTU2655" s="653"/>
      <c r="CTV2655" s="653"/>
      <c r="CTW2655" s="653"/>
      <c r="CTX2655" s="653"/>
      <c r="CTY2655" s="653"/>
      <c r="CTZ2655" s="653"/>
      <c r="CUA2655" s="653"/>
      <c r="CUB2655" s="653"/>
      <c r="CUC2655" s="653"/>
      <c r="CUD2655" s="653"/>
      <c r="CUE2655" s="653"/>
      <c r="CUF2655" s="653"/>
      <c r="CUG2655" s="653"/>
      <c r="CUH2655" s="653"/>
      <c r="CUI2655" s="653"/>
      <c r="CUJ2655" s="653"/>
      <c r="CUK2655" s="653"/>
      <c r="CUL2655" s="653"/>
      <c r="CUM2655" s="653"/>
      <c r="CUN2655" s="653"/>
      <c r="CUO2655" s="653"/>
      <c r="CUP2655" s="653"/>
      <c r="CUQ2655" s="653"/>
      <c r="CUR2655" s="653"/>
      <c r="CUS2655" s="653"/>
      <c r="CUT2655" s="653"/>
      <c r="CUU2655" s="653"/>
      <c r="CUV2655" s="653"/>
      <c r="CUW2655" s="653"/>
      <c r="CUX2655" s="653"/>
      <c r="CUY2655" s="653"/>
      <c r="CUZ2655" s="653"/>
      <c r="CVA2655" s="653"/>
      <c r="CVB2655" s="653"/>
      <c r="CVC2655" s="653"/>
      <c r="CVD2655" s="653"/>
      <c r="CVE2655" s="653"/>
      <c r="CVF2655" s="653"/>
      <c r="CVG2655" s="653"/>
      <c r="CVH2655" s="653"/>
      <c r="CVI2655" s="653"/>
      <c r="CVJ2655" s="653"/>
      <c r="CVK2655" s="653"/>
      <c r="CVL2655" s="653"/>
      <c r="CVM2655" s="653"/>
      <c r="CVN2655" s="653"/>
      <c r="CVO2655" s="653"/>
      <c r="CVP2655" s="653"/>
      <c r="CVQ2655" s="653"/>
      <c r="CVR2655" s="653"/>
      <c r="CVS2655" s="653"/>
      <c r="CVT2655" s="653"/>
      <c r="CVU2655" s="653"/>
      <c r="CVV2655" s="653"/>
      <c r="CVW2655" s="653"/>
      <c r="CVX2655" s="653"/>
      <c r="CVY2655" s="653"/>
      <c r="CVZ2655" s="653"/>
      <c r="CWA2655" s="653"/>
      <c r="CWB2655" s="653"/>
      <c r="CWC2655" s="653"/>
      <c r="CWD2655" s="653"/>
      <c r="CWE2655" s="653"/>
      <c r="CWF2655" s="653"/>
      <c r="CWG2655" s="653"/>
      <c r="CWH2655" s="653"/>
      <c r="CWI2655" s="653"/>
      <c r="CWJ2655" s="653"/>
      <c r="CWK2655" s="653"/>
      <c r="CWL2655" s="653"/>
      <c r="CWM2655" s="653"/>
      <c r="CWN2655" s="653"/>
      <c r="CWO2655" s="653"/>
      <c r="CWP2655" s="653"/>
      <c r="CWQ2655" s="653"/>
      <c r="CWR2655" s="653"/>
      <c r="CWS2655" s="653"/>
      <c r="CWT2655" s="653"/>
      <c r="CWU2655" s="653"/>
      <c r="CWV2655" s="653"/>
      <c r="CWW2655" s="653"/>
      <c r="CWX2655" s="653"/>
      <c r="CWY2655" s="653"/>
      <c r="CWZ2655" s="653"/>
      <c r="CXA2655" s="653"/>
      <c r="CXB2655" s="653"/>
      <c r="CXC2655" s="653"/>
      <c r="CXD2655" s="653"/>
      <c r="CXE2655" s="653"/>
      <c r="CXF2655" s="653"/>
      <c r="CXG2655" s="653"/>
      <c r="CXH2655" s="653"/>
      <c r="CXI2655" s="653"/>
      <c r="CXJ2655" s="653"/>
      <c r="CXK2655" s="653"/>
      <c r="CXL2655" s="653"/>
      <c r="CXM2655" s="653"/>
      <c r="CXN2655" s="653"/>
      <c r="CXO2655" s="653"/>
      <c r="CXP2655" s="653"/>
      <c r="CXQ2655" s="653"/>
      <c r="CXR2655" s="653"/>
      <c r="CXS2655" s="653"/>
      <c r="CXT2655" s="653"/>
      <c r="CXU2655" s="653"/>
      <c r="CXV2655" s="653"/>
      <c r="CXW2655" s="653"/>
      <c r="CXX2655" s="653"/>
      <c r="CXY2655" s="653"/>
      <c r="CXZ2655" s="653"/>
      <c r="CYA2655" s="653"/>
      <c r="CYB2655" s="653"/>
      <c r="CYC2655" s="653"/>
      <c r="CYD2655" s="653"/>
      <c r="CYE2655" s="653"/>
      <c r="CYF2655" s="653"/>
      <c r="CYG2655" s="653"/>
      <c r="CYH2655" s="653"/>
      <c r="CYI2655" s="653"/>
      <c r="CYJ2655" s="653"/>
      <c r="CYK2655" s="653"/>
      <c r="CYL2655" s="653"/>
      <c r="CYM2655" s="653"/>
      <c r="CYN2655" s="653"/>
      <c r="CYO2655" s="653"/>
      <c r="CYP2655" s="653"/>
      <c r="CYQ2655" s="653"/>
      <c r="CYR2655" s="653"/>
      <c r="CYS2655" s="653"/>
      <c r="CYT2655" s="653"/>
      <c r="CYU2655" s="653"/>
      <c r="CYV2655" s="653"/>
      <c r="CYW2655" s="653"/>
      <c r="CYX2655" s="653"/>
      <c r="CYY2655" s="653"/>
      <c r="CYZ2655" s="653"/>
      <c r="CZA2655" s="653"/>
      <c r="CZB2655" s="653"/>
      <c r="CZC2655" s="653"/>
      <c r="CZD2655" s="653"/>
      <c r="CZE2655" s="653"/>
      <c r="CZF2655" s="653"/>
      <c r="CZG2655" s="653"/>
      <c r="CZH2655" s="653"/>
      <c r="CZI2655" s="653"/>
      <c r="CZJ2655" s="653"/>
      <c r="CZK2655" s="653"/>
      <c r="CZL2655" s="653"/>
      <c r="CZM2655" s="653"/>
      <c r="CZN2655" s="653"/>
      <c r="CZO2655" s="653"/>
      <c r="CZP2655" s="653"/>
      <c r="CZQ2655" s="653"/>
      <c r="CZR2655" s="653"/>
      <c r="CZS2655" s="653"/>
      <c r="CZT2655" s="653"/>
      <c r="CZU2655" s="653"/>
      <c r="CZV2655" s="653"/>
      <c r="CZW2655" s="653"/>
      <c r="CZX2655" s="653"/>
      <c r="CZY2655" s="653"/>
      <c r="CZZ2655" s="653"/>
      <c r="DAA2655" s="653"/>
      <c r="DAB2655" s="653"/>
      <c r="DAC2655" s="653"/>
      <c r="DAD2655" s="653"/>
      <c r="DAE2655" s="653"/>
      <c r="DAF2655" s="653"/>
      <c r="DAG2655" s="653"/>
      <c r="DAH2655" s="653"/>
      <c r="DAI2655" s="653"/>
      <c r="DAJ2655" s="653"/>
      <c r="DAK2655" s="653"/>
      <c r="DAL2655" s="653"/>
      <c r="DAM2655" s="653"/>
      <c r="DAN2655" s="653"/>
      <c r="DAO2655" s="653"/>
      <c r="DAP2655" s="653"/>
      <c r="DAQ2655" s="653"/>
      <c r="DAR2655" s="653"/>
      <c r="DAS2655" s="653"/>
      <c r="DAT2655" s="653"/>
      <c r="DAU2655" s="653"/>
      <c r="DAV2655" s="653"/>
      <c r="DAW2655" s="653"/>
      <c r="DAX2655" s="653"/>
      <c r="DAY2655" s="653"/>
      <c r="DAZ2655" s="653"/>
      <c r="DBA2655" s="653"/>
      <c r="DBB2655" s="653"/>
      <c r="DBC2655" s="653"/>
      <c r="DBD2655" s="653"/>
      <c r="DBE2655" s="653"/>
      <c r="DBF2655" s="653"/>
      <c r="DBG2655" s="653"/>
      <c r="DBH2655" s="653"/>
      <c r="DBI2655" s="653"/>
      <c r="DBJ2655" s="653"/>
      <c r="DBK2655" s="653"/>
      <c r="DBL2655" s="653"/>
      <c r="DBM2655" s="653"/>
      <c r="DBN2655" s="653"/>
      <c r="DBO2655" s="653"/>
      <c r="DBP2655" s="653"/>
      <c r="DBQ2655" s="653"/>
      <c r="DBR2655" s="653"/>
      <c r="DBS2655" s="653"/>
      <c r="DBT2655" s="653"/>
      <c r="DBU2655" s="653"/>
      <c r="DBV2655" s="653"/>
      <c r="DBW2655" s="653"/>
      <c r="DBX2655" s="653"/>
      <c r="DBY2655" s="653"/>
      <c r="DBZ2655" s="653"/>
      <c r="DCA2655" s="653"/>
      <c r="DCB2655" s="653"/>
      <c r="DCC2655" s="653"/>
      <c r="DCD2655" s="653"/>
      <c r="DCE2655" s="653"/>
      <c r="DCF2655" s="653"/>
      <c r="DCG2655" s="653"/>
      <c r="DCH2655" s="653"/>
      <c r="DCI2655" s="653"/>
      <c r="DCJ2655" s="653"/>
      <c r="DCK2655" s="653"/>
      <c r="DCL2655" s="653"/>
      <c r="DCM2655" s="653"/>
      <c r="DCN2655" s="653"/>
      <c r="DCO2655" s="653"/>
      <c r="DCP2655" s="653"/>
      <c r="DCQ2655" s="653"/>
      <c r="DCR2655" s="653"/>
      <c r="DCS2655" s="653"/>
      <c r="DCT2655" s="653"/>
      <c r="DCU2655" s="653"/>
      <c r="DCV2655" s="653"/>
      <c r="DCW2655" s="653"/>
      <c r="DCX2655" s="653"/>
      <c r="DCY2655" s="653"/>
      <c r="DCZ2655" s="653"/>
      <c r="DDA2655" s="653"/>
      <c r="DDB2655" s="653"/>
      <c r="DDC2655" s="653"/>
      <c r="DDD2655" s="653"/>
      <c r="DDE2655" s="653"/>
      <c r="DDF2655" s="653"/>
      <c r="DDG2655" s="653"/>
      <c r="DDH2655" s="653"/>
      <c r="DDI2655" s="653"/>
      <c r="DDJ2655" s="653"/>
      <c r="DDK2655" s="653"/>
      <c r="DDL2655" s="653"/>
      <c r="DDM2655" s="653"/>
      <c r="DDN2655" s="653"/>
      <c r="DDO2655" s="653"/>
      <c r="DDP2655" s="653"/>
      <c r="DDQ2655" s="653"/>
      <c r="DDR2655" s="653"/>
      <c r="DDS2655" s="653"/>
      <c r="DDT2655" s="653"/>
      <c r="DDU2655" s="653"/>
      <c r="DDV2655" s="653"/>
      <c r="DDW2655" s="653"/>
      <c r="DDX2655" s="653"/>
      <c r="DDY2655" s="653"/>
      <c r="DDZ2655" s="653"/>
      <c r="DEA2655" s="653"/>
      <c r="DEB2655" s="653"/>
      <c r="DEC2655" s="653"/>
      <c r="DED2655" s="653"/>
      <c r="DEE2655" s="653"/>
      <c r="DEF2655" s="653"/>
      <c r="DEG2655" s="653"/>
      <c r="DEH2655" s="653"/>
      <c r="DEI2655" s="653"/>
      <c r="DEJ2655" s="653"/>
      <c r="DEK2655" s="653"/>
      <c r="DEL2655" s="653"/>
      <c r="DEM2655" s="653"/>
      <c r="DEN2655" s="653"/>
      <c r="DEO2655" s="653"/>
      <c r="DEP2655" s="653"/>
      <c r="DEQ2655" s="653"/>
      <c r="DER2655" s="653"/>
      <c r="DES2655" s="653"/>
      <c r="DET2655" s="653"/>
      <c r="DEU2655" s="653"/>
      <c r="DEV2655" s="653"/>
      <c r="DEW2655" s="653"/>
      <c r="DEX2655" s="653"/>
      <c r="DEY2655" s="653"/>
      <c r="DEZ2655" s="653"/>
      <c r="DFA2655" s="653"/>
      <c r="DFB2655" s="653"/>
      <c r="DFC2655" s="653"/>
      <c r="DFD2655" s="653"/>
      <c r="DFE2655" s="653"/>
      <c r="DFF2655" s="653"/>
      <c r="DFG2655" s="653"/>
      <c r="DFH2655" s="653"/>
      <c r="DFI2655" s="653"/>
      <c r="DFJ2655" s="653"/>
      <c r="DFK2655" s="653"/>
      <c r="DFL2655" s="653"/>
      <c r="DFM2655" s="653"/>
      <c r="DFN2655" s="653"/>
      <c r="DFO2655" s="653"/>
      <c r="DFP2655" s="653"/>
      <c r="DFQ2655" s="653"/>
      <c r="DFR2655" s="653"/>
      <c r="DFS2655" s="653"/>
      <c r="DFT2655" s="653"/>
      <c r="DFU2655" s="653"/>
      <c r="DFV2655" s="653"/>
      <c r="DFW2655" s="653"/>
      <c r="DFX2655" s="653"/>
      <c r="DFY2655" s="653"/>
      <c r="DFZ2655" s="653"/>
      <c r="DGA2655" s="653"/>
      <c r="DGB2655" s="653"/>
      <c r="DGC2655" s="653"/>
      <c r="DGD2655" s="653"/>
      <c r="DGE2655" s="653"/>
      <c r="DGF2655" s="653"/>
      <c r="DGG2655" s="653"/>
      <c r="DGH2655" s="653"/>
      <c r="DGI2655" s="653"/>
      <c r="DGJ2655" s="653"/>
      <c r="DGK2655" s="653"/>
      <c r="DGL2655" s="653"/>
      <c r="DGM2655" s="653"/>
      <c r="DGN2655" s="653"/>
      <c r="DGO2655" s="653"/>
      <c r="DGP2655" s="653"/>
      <c r="DGQ2655" s="653"/>
      <c r="DGR2655" s="653"/>
      <c r="DGS2655" s="653"/>
      <c r="DGT2655" s="653"/>
      <c r="DGU2655" s="653"/>
      <c r="DGV2655" s="653"/>
      <c r="DGW2655" s="653"/>
      <c r="DGX2655" s="653"/>
      <c r="DGY2655" s="653"/>
      <c r="DGZ2655" s="653"/>
      <c r="DHA2655" s="653"/>
      <c r="DHB2655" s="653"/>
      <c r="DHC2655" s="653"/>
      <c r="DHD2655" s="653"/>
      <c r="DHE2655" s="653"/>
      <c r="DHF2655" s="653"/>
      <c r="DHG2655" s="653"/>
      <c r="DHH2655" s="653"/>
      <c r="DHI2655" s="653"/>
      <c r="DHJ2655" s="653"/>
      <c r="DHK2655" s="653"/>
      <c r="DHL2655" s="653"/>
      <c r="DHM2655" s="653"/>
      <c r="DHN2655" s="653"/>
      <c r="DHO2655" s="653"/>
      <c r="DHP2655" s="653"/>
      <c r="DHQ2655" s="653"/>
      <c r="DHR2655" s="653"/>
      <c r="DHS2655" s="653"/>
      <c r="DHT2655" s="653"/>
      <c r="DHU2655" s="653"/>
      <c r="DHV2655" s="653"/>
      <c r="DHW2655" s="653"/>
      <c r="DHX2655" s="653"/>
      <c r="DHY2655" s="653"/>
      <c r="DHZ2655" s="653"/>
      <c r="DIA2655" s="653"/>
      <c r="DIB2655" s="653"/>
      <c r="DIC2655" s="653"/>
      <c r="DID2655" s="653"/>
      <c r="DIE2655" s="653"/>
      <c r="DIF2655" s="653"/>
      <c r="DIG2655" s="653"/>
      <c r="DIH2655" s="653"/>
      <c r="DII2655" s="653"/>
      <c r="DIJ2655" s="653"/>
      <c r="DIK2655" s="653"/>
      <c r="DIL2655" s="653"/>
      <c r="DIM2655" s="653"/>
      <c r="DIN2655" s="653"/>
      <c r="DIO2655" s="653"/>
      <c r="DIP2655" s="653"/>
      <c r="DIQ2655" s="653"/>
      <c r="DIR2655" s="653"/>
      <c r="DIS2655" s="653"/>
      <c r="DIT2655" s="653"/>
      <c r="DIU2655" s="653"/>
      <c r="DIV2655" s="653"/>
      <c r="DIW2655" s="653"/>
      <c r="DIX2655" s="653"/>
      <c r="DIY2655" s="653"/>
      <c r="DIZ2655" s="653"/>
      <c r="DJA2655" s="653"/>
      <c r="DJB2655" s="653"/>
      <c r="DJC2655" s="653"/>
      <c r="DJD2655" s="653"/>
      <c r="DJE2655" s="653"/>
      <c r="DJF2655" s="653"/>
      <c r="DJG2655" s="653"/>
      <c r="DJH2655" s="653"/>
      <c r="DJI2655" s="653"/>
      <c r="DJJ2655" s="653"/>
      <c r="DJK2655" s="653"/>
      <c r="DJL2655" s="653"/>
      <c r="DJM2655" s="653"/>
      <c r="DJN2655" s="653"/>
      <c r="DJO2655" s="653"/>
      <c r="DJP2655" s="653"/>
      <c r="DJQ2655" s="653"/>
      <c r="DJR2655" s="653"/>
      <c r="DJS2655" s="653"/>
      <c r="DJT2655" s="653"/>
      <c r="DJU2655" s="653"/>
      <c r="DJV2655" s="653"/>
      <c r="DJW2655" s="653"/>
      <c r="DJX2655" s="653"/>
      <c r="DJY2655" s="653"/>
      <c r="DJZ2655" s="653"/>
      <c r="DKA2655" s="653"/>
      <c r="DKB2655" s="653"/>
      <c r="DKC2655" s="653"/>
      <c r="DKD2655" s="653"/>
      <c r="DKE2655" s="653"/>
      <c r="DKF2655" s="653"/>
      <c r="DKG2655" s="653"/>
      <c r="DKH2655" s="653"/>
      <c r="DKI2655" s="653"/>
      <c r="DKJ2655" s="653"/>
      <c r="DKK2655" s="653"/>
      <c r="DKL2655" s="653"/>
      <c r="DKM2655" s="653"/>
      <c r="DKN2655" s="653"/>
      <c r="DKO2655" s="653"/>
      <c r="DKP2655" s="653"/>
      <c r="DKQ2655" s="653"/>
      <c r="DKR2655" s="653"/>
      <c r="DKS2655" s="653"/>
      <c r="DKT2655" s="653"/>
      <c r="DKU2655" s="653"/>
      <c r="DKV2655" s="653"/>
      <c r="DKW2655" s="653"/>
      <c r="DKX2655" s="653"/>
      <c r="DKY2655" s="653"/>
      <c r="DKZ2655" s="653"/>
      <c r="DLA2655" s="653"/>
      <c r="DLB2655" s="653"/>
      <c r="DLC2655" s="653"/>
      <c r="DLD2655" s="653"/>
      <c r="DLE2655" s="653"/>
      <c r="DLF2655" s="653"/>
      <c r="DLG2655" s="653"/>
      <c r="DLH2655" s="653"/>
      <c r="DLI2655" s="653"/>
      <c r="DLJ2655" s="653"/>
      <c r="DLK2655" s="653"/>
      <c r="DLL2655" s="653"/>
      <c r="DLM2655" s="653"/>
      <c r="DLN2655" s="653"/>
      <c r="DLO2655" s="653"/>
      <c r="DLP2655" s="653"/>
      <c r="DLQ2655" s="653"/>
      <c r="DLR2655" s="653"/>
      <c r="DLS2655" s="653"/>
      <c r="DLT2655" s="653"/>
      <c r="DLU2655" s="653"/>
      <c r="DLV2655" s="653"/>
      <c r="DLW2655" s="653"/>
      <c r="DLX2655" s="653"/>
      <c r="DLY2655" s="653"/>
      <c r="DLZ2655" s="653"/>
      <c r="DMA2655" s="653"/>
      <c r="DMB2655" s="653"/>
      <c r="DMC2655" s="653"/>
      <c r="DMD2655" s="653"/>
      <c r="DME2655" s="653"/>
      <c r="DMF2655" s="653"/>
      <c r="DMG2655" s="653"/>
      <c r="DMH2655" s="653"/>
      <c r="DMI2655" s="653"/>
      <c r="DMJ2655" s="653"/>
      <c r="DMK2655" s="653"/>
      <c r="DML2655" s="653"/>
      <c r="DMM2655" s="653"/>
      <c r="DMN2655" s="653"/>
      <c r="DMO2655" s="653"/>
      <c r="DMP2655" s="653"/>
      <c r="DMQ2655" s="653"/>
      <c r="DMR2655" s="653"/>
      <c r="DMS2655" s="653"/>
      <c r="DMT2655" s="653"/>
      <c r="DMU2655" s="653"/>
      <c r="DMV2655" s="653"/>
      <c r="DMW2655" s="653"/>
      <c r="DMX2655" s="653"/>
      <c r="DMY2655" s="653"/>
      <c r="DMZ2655" s="653"/>
      <c r="DNA2655" s="653"/>
      <c r="DNB2655" s="653"/>
      <c r="DNC2655" s="653"/>
      <c r="DND2655" s="653"/>
      <c r="DNE2655" s="653"/>
      <c r="DNF2655" s="653"/>
      <c r="DNG2655" s="653"/>
      <c r="DNH2655" s="653"/>
      <c r="DNI2655" s="653"/>
      <c r="DNJ2655" s="653"/>
      <c r="DNK2655" s="653"/>
      <c r="DNL2655" s="653"/>
      <c r="DNM2655" s="653"/>
      <c r="DNN2655" s="653"/>
      <c r="DNO2655" s="653"/>
      <c r="DNP2655" s="653"/>
      <c r="DNQ2655" s="653"/>
      <c r="DNR2655" s="653"/>
      <c r="DNS2655" s="653"/>
      <c r="DNT2655" s="653"/>
      <c r="DNU2655" s="653"/>
      <c r="DNV2655" s="653"/>
      <c r="DNW2655" s="653"/>
      <c r="DNX2655" s="653"/>
      <c r="DNY2655" s="653"/>
      <c r="DNZ2655" s="653"/>
      <c r="DOA2655" s="653"/>
      <c r="DOB2655" s="653"/>
      <c r="DOC2655" s="653"/>
      <c r="DOD2655" s="653"/>
      <c r="DOE2655" s="653"/>
      <c r="DOF2655" s="653"/>
      <c r="DOG2655" s="653"/>
      <c r="DOH2655" s="653"/>
      <c r="DOI2655" s="653"/>
      <c r="DOJ2655" s="653"/>
      <c r="DOK2655" s="653"/>
      <c r="DOL2655" s="653"/>
      <c r="DOM2655" s="653"/>
      <c r="DON2655" s="653"/>
      <c r="DOO2655" s="653"/>
      <c r="DOP2655" s="653"/>
      <c r="DOQ2655" s="653"/>
      <c r="DOR2655" s="653"/>
      <c r="DOS2655" s="653"/>
      <c r="DOT2655" s="653"/>
      <c r="DOU2655" s="653"/>
      <c r="DOV2655" s="653"/>
      <c r="DOW2655" s="653"/>
      <c r="DOX2655" s="653"/>
      <c r="DOY2655" s="653"/>
      <c r="DOZ2655" s="653"/>
      <c r="DPA2655" s="653"/>
      <c r="DPB2655" s="653"/>
      <c r="DPC2655" s="653"/>
      <c r="DPD2655" s="653"/>
      <c r="DPE2655" s="653"/>
      <c r="DPF2655" s="653"/>
      <c r="DPG2655" s="653"/>
      <c r="DPH2655" s="653"/>
      <c r="DPI2655" s="653"/>
      <c r="DPJ2655" s="653"/>
      <c r="DPK2655" s="653"/>
      <c r="DPL2655" s="653"/>
      <c r="DPM2655" s="653"/>
      <c r="DPN2655" s="653"/>
      <c r="DPO2655" s="653"/>
      <c r="DPP2655" s="653"/>
      <c r="DPQ2655" s="653"/>
      <c r="DPR2655" s="653"/>
      <c r="DPS2655" s="653"/>
      <c r="DPT2655" s="653"/>
      <c r="DPU2655" s="653"/>
      <c r="DPV2655" s="653"/>
      <c r="DPW2655" s="653"/>
      <c r="DPX2655" s="653"/>
      <c r="DPY2655" s="653"/>
      <c r="DPZ2655" s="653"/>
      <c r="DQA2655" s="653"/>
      <c r="DQB2655" s="653"/>
      <c r="DQC2655" s="653"/>
      <c r="DQD2655" s="653"/>
      <c r="DQE2655" s="653"/>
      <c r="DQF2655" s="653"/>
      <c r="DQG2655" s="653"/>
      <c r="DQH2655" s="653"/>
      <c r="DQI2655" s="653"/>
      <c r="DQJ2655" s="653"/>
      <c r="DQK2655" s="653"/>
      <c r="DQL2655" s="653"/>
      <c r="DQM2655" s="653"/>
      <c r="DQN2655" s="653"/>
      <c r="DQO2655" s="653"/>
      <c r="DQP2655" s="653"/>
      <c r="DQQ2655" s="653"/>
      <c r="DQR2655" s="653"/>
      <c r="DQS2655" s="653"/>
      <c r="DQT2655" s="653"/>
      <c r="DQU2655" s="653"/>
      <c r="DQV2655" s="653"/>
      <c r="DQW2655" s="653"/>
      <c r="DQX2655" s="653"/>
      <c r="DQY2655" s="653"/>
      <c r="DQZ2655" s="653"/>
      <c r="DRA2655" s="653"/>
      <c r="DRB2655" s="653"/>
      <c r="DRC2655" s="653"/>
      <c r="DRD2655" s="653"/>
      <c r="DRE2655" s="653"/>
      <c r="DRF2655" s="653"/>
      <c r="DRG2655" s="653"/>
      <c r="DRH2655" s="653"/>
      <c r="DRI2655" s="653"/>
      <c r="DRJ2655" s="653"/>
      <c r="DRK2655" s="653"/>
      <c r="DRL2655" s="653"/>
      <c r="DRM2655" s="653"/>
      <c r="DRN2655" s="653"/>
      <c r="DRO2655" s="653"/>
      <c r="DRP2655" s="653"/>
      <c r="DRQ2655" s="653"/>
      <c r="DRR2655" s="653"/>
      <c r="DRS2655" s="653"/>
      <c r="DRT2655" s="653"/>
      <c r="DRU2655" s="653"/>
      <c r="DRV2655" s="653"/>
      <c r="DRW2655" s="653"/>
      <c r="DRX2655" s="653"/>
      <c r="DRY2655" s="653"/>
      <c r="DRZ2655" s="653"/>
      <c r="DSA2655" s="653"/>
      <c r="DSB2655" s="653"/>
      <c r="DSC2655" s="653"/>
      <c r="DSD2655" s="653"/>
      <c r="DSE2655" s="653"/>
      <c r="DSF2655" s="653"/>
      <c r="DSG2655" s="653"/>
      <c r="DSH2655" s="653"/>
      <c r="DSI2655" s="653"/>
      <c r="DSJ2655" s="653"/>
      <c r="DSK2655" s="653"/>
      <c r="DSL2655" s="653"/>
      <c r="DSM2655" s="653"/>
      <c r="DSN2655" s="653"/>
      <c r="DSO2655" s="653"/>
      <c r="DSP2655" s="653"/>
      <c r="DSQ2655" s="653"/>
      <c r="DSR2655" s="653"/>
      <c r="DSS2655" s="653"/>
      <c r="DST2655" s="653"/>
      <c r="DSU2655" s="653"/>
      <c r="DSV2655" s="653"/>
      <c r="DSW2655" s="653"/>
      <c r="DSX2655" s="653"/>
      <c r="DSY2655" s="653"/>
      <c r="DSZ2655" s="653"/>
      <c r="DTA2655" s="653"/>
      <c r="DTB2655" s="653"/>
      <c r="DTC2655" s="653"/>
      <c r="DTD2655" s="653"/>
      <c r="DTE2655" s="653"/>
      <c r="DTF2655" s="653"/>
      <c r="DTG2655" s="653"/>
      <c r="DTH2655" s="653"/>
      <c r="DTI2655" s="653"/>
      <c r="DTJ2655" s="653"/>
      <c r="DTK2655" s="653"/>
      <c r="DTL2655" s="653"/>
      <c r="DTM2655" s="653"/>
      <c r="DTN2655" s="653"/>
      <c r="DTO2655" s="653"/>
      <c r="DTP2655" s="653"/>
      <c r="DTQ2655" s="653"/>
      <c r="DTR2655" s="653"/>
      <c r="DTS2655" s="653"/>
      <c r="DTT2655" s="653"/>
      <c r="DTU2655" s="653"/>
      <c r="DTV2655" s="653"/>
      <c r="DTW2655" s="653"/>
      <c r="DTX2655" s="653"/>
      <c r="DTY2655" s="653"/>
      <c r="DTZ2655" s="653"/>
      <c r="DUA2655" s="653"/>
      <c r="DUB2655" s="653"/>
      <c r="DUC2655" s="653"/>
      <c r="DUD2655" s="653"/>
      <c r="DUE2655" s="653"/>
      <c r="DUF2655" s="653"/>
      <c r="DUG2655" s="653"/>
      <c r="DUH2655" s="653"/>
      <c r="DUI2655" s="653"/>
      <c r="DUJ2655" s="653"/>
      <c r="DUK2655" s="653"/>
      <c r="DUL2655" s="653"/>
      <c r="DUM2655" s="653"/>
      <c r="DUN2655" s="653"/>
      <c r="DUO2655" s="653"/>
      <c r="DUP2655" s="653"/>
      <c r="DUQ2655" s="653"/>
      <c r="DUR2655" s="653"/>
      <c r="DUS2655" s="653"/>
      <c r="DUT2655" s="653"/>
      <c r="DUU2655" s="653"/>
      <c r="DUV2655" s="653"/>
      <c r="DUW2655" s="653"/>
      <c r="DUX2655" s="653"/>
      <c r="DUY2655" s="653"/>
      <c r="DUZ2655" s="653"/>
      <c r="DVA2655" s="653"/>
      <c r="DVB2655" s="653"/>
      <c r="DVC2655" s="653"/>
      <c r="DVD2655" s="653"/>
      <c r="DVE2655" s="653"/>
      <c r="DVF2655" s="653"/>
      <c r="DVG2655" s="653"/>
      <c r="DVH2655" s="653"/>
      <c r="DVI2655" s="653"/>
      <c r="DVJ2655" s="653"/>
      <c r="DVK2655" s="653"/>
      <c r="DVL2655" s="653"/>
      <c r="DVM2655" s="653"/>
      <c r="DVN2655" s="653"/>
      <c r="DVO2655" s="653"/>
      <c r="DVP2655" s="653"/>
      <c r="DVQ2655" s="653"/>
      <c r="DVR2655" s="653"/>
      <c r="DVS2655" s="653"/>
      <c r="DVT2655" s="653"/>
      <c r="DVU2655" s="653"/>
      <c r="DVV2655" s="653"/>
      <c r="DVW2655" s="653"/>
      <c r="DVX2655" s="653"/>
      <c r="DVY2655" s="653"/>
      <c r="DVZ2655" s="653"/>
      <c r="DWA2655" s="653"/>
      <c r="DWB2655" s="653"/>
      <c r="DWC2655" s="653"/>
      <c r="DWD2655" s="653"/>
      <c r="DWE2655" s="653"/>
      <c r="DWF2655" s="653"/>
      <c r="DWG2655" s="653"/>
      <c r="DWH2655" s="653"/>
      <c r="DWI2655" s="653"/>
      <c r="DWJ2655" s="653"/>
      <c r="DWK2655" s="653"/>
      <c r="DWL2655" s="653"/>
      <c r="DWM2655" s="653"/>
      <c r="DWN2655" s="653"/>
      <c r="DWO2655" s="653"/>
      <c r="DWP2655" s="653"/>
      <c r="DWQ2655" s="653"/>
      <c r="DWR2655" s="653"/>
      <c r="DWS2655" s="653"/>
      <c r="DWT2655" s="653"/>
      <c r="DWU2655" s="653"/>
      <c r="DWV2655" s="653"/>
      <c r="DWW2655" s="653"/>
      <c r="DWX2655" s="653"/>
      <c r="DWY2655" s="653"/>
      <c r="DWZ2655" s="653"/>
      <c r="DXA2655" s="653"/>
      <c r="DXB2655" s="653"/>
      <c r="DXC2655" s="653"/>
      <c r="DXD2655" s="653"/>
      <c r="DXE2655" s="653"/>
      <c r="DXF2655" s="653"/>
      <c r="DXG2655" s="653"/>
      <c r="DXH2655" s="653"/>
      <c r="DXI2655" s="653"/>
      <c r="DXJ2655" s="653"/>
      <c r="DXK2655" s="653"/>
      <c r="DXL2655" s="653"/>
      <c r="DXM2655" s="653"/>
      <c r="DXN2655" s="653"/>
      <c r="DXO2655" s="653"/>
      <c r="DXP2655" s="653"/>
      <c r="DXQ2655" s="653"/>
      <c r="DXR2655" s="653"/>
      <c r="DXS2655" s="653"/>
      <c r="DXT2655" s="653"/>
      <c r="DXU2655" s="653"/>
      <c r="DXV2655" s="653"/>
      <c r="DXW2655" s="653"/>
      <c r="DXX2655" s="653"/>
      <c r="DXY2655" s="653"/>
      <c r="DXZ2655" s="653"/>
      <c r="DYA2655" s="653"/>
      <c r="DYB2655" s="653"/>
      <c r="DYC2655" s="653"/>
      <c r="DYD2655" s="653"/>
      <c r="DYE2655" s="653"/>
      <c r="DYF2655" s="653"/>
      <c r="DYG2655" s="653"/>
      <c r="DYH2655" s="653"/>
      <c r="DYI2655" s="653"/>
      <c r="DYJ2655" s="653"/>
      <c r="DYK2655" s="653"/>
      <c r="DYL2655" s="653"/>
      <c r="DYM2655" s="653"/>
      <c r="DYN2655" s="653"/>
      <c r="DYO2655" s="653"/>
      <c r="DYP2655" s="653"/>
      <c r="DYQ2655" s="653"/>
      <c r="DYR2655" s="653"/>
      <c r="DYS2655" s="653"/>
      <c r="DYT2655" s="653"/>
      <c r="DYU2655" s="653"/>
      <c r="DYV2655" s="653"/>
      <c r="DYW2655" s="653"/>
      <c r="DYX2655" s="653"/>
      <c r="DYY2655" s="653"/>
      <c r="DYZ2655" s="653"/>
      <c r="DZA2655" s="653"/>
      <c r="DZB2655" s="653"/>
      <c r="DZC2655" s="653"/>
      <c r="DZD2655" s="653"/>
      <c r="DZE2655" s="653"/>
      <c r="DZF2655" s="653"/>
      <c r="DZG2655" s="653"/>
      <c r="DZH2655" s="653"/>
      <c r="DZI2655" s="653"/>
      <c r="DZJ2655" s="653"/>
      <c r="DZK2655" s="653"/>
      <c r="DZL2655" s="653"/>
      <c r="DZM2655" s="653"/>
      <c r="DZN2655" s="653"/>
      <c r="DZO2655" s="653"/>
      <c r="DZP2655" s="653"/>
      <c r="DZQ2655" s="653"/>
      <c r="DZR2655" s="653"/>
      <c r="DZS2655" s="653"/>
      <c r="DZT2655" s="653"/>
      <c r="DZU2655" s="653"/>
      <c r="DZV2655" s="653"/>
      <c r="DZW2655" s="653"/>
      <c r="DZX2655" s="653"/>
      <c r="DZY2655" s="653"/>
      <c r="DZZ2655" s="653"/>
      <c r="EAA2655" s="653"/>
      <c r="EAB2655" s="653"/>
      <c r="EAC2655" s="653"/>
      <c r="EAD2655" s="653"/>
      <c r="EAE2655" s="653"/>
      <c r="EAF2655" s="653"/>
      <c r="EAG2655" s="653"/>
      <c r="EAH2655" s="653"/>
      <c r="EAI2655" s="653"/>
      <c r="EAJ2655" s="653"/>
      <c r="EAK2655" s="653"/>
      <c r="EAL2655" s="653"/>
      <c r="EAM2655" s="653"/>
      <c r="EAN2655" s="653"/>
      <c r="EAO2655" s="653"/>
      <c r="EAP2655" s="653"/>
      <c r="EAQ2655" s="653"/>
      <c r="EAR2655" s="653"/>
      <c r="EAS2655" s="653"/>
      <c r="EAT2655" s="653"/>
      <c r="EAU2655" s="653"/>
      <c r="EAV2655" s="653"/>
      <c r="EAW2655" s="653"/>
      <c r="EAX2655" s="653"/>
      <c r="EAY2655" s="653"/>
      <c r="EAZ2655" s="653"/>
      <c r="EBA2655" s="653"/>
      <c r="EBB2655" s="653"/>
      <c r="EBC2655" s="653"/>
      <c r="EBD2655" s="653"/>
      <c r="EBE2655" s="653"/>
      <c r="EBF2655" s="653"/>
      <c r="EBG2655" s="653"/>
      <c r="EBH2655" s="653"/>
      <c r="EBI2655" s="653"/>
      <c r="EBJ2655" s="653"/>
      <c r="EBK2655" s="653"/>
      <c r="EBL2655" s="653"/>
      <c r="EBM2655" s="653"/>
      <c r="EBN2655" s="653"/>
      <c r="EBO2655" s="653"/>
      <c r="EBP2655" s="653"/>
      <c r="EBQ2655" s="653"/>
      <c r="EBR2655" s="653"/>
      <c r="EBS2655" s="653"/>
      <c r="EBT2655" s="653"/>
      <c r="EBU2655" s="653"/>
      <c r="EBV2655" s="653"/>
      <c r="EBW2655" s="653"/>
      <c r="EBX2655" s="653"/>
      <c r="EBY2655" s="653"/>
      <c r="EBZ2655" s="653"/>
      <c r="ECA2655" s="653"/>
      <c r="ECB2655" s="653"/>
      <c r="ECC2655" s="653"/>
      <c r="ECD2655" s="653"/>
      <c r="ECE2655" s="653"/>
      <c r="ECF2655" s="653"/>
      <c r="ECG2655" s="653"/>
      <c r="ECH2655" s="653"/>
      <c r="ECI2655" s="653"/>
      <c r="ECJ2655" s="653"/>
      <c r="ECK2655" s="653"/>
      <c r="ECL2655" s="653"/>
      <c r="ECM2655" s="653"/>
      <c r="ECN2655" s="653"/>
      <c r="ECO2655" s="653"/>
      <c r="ECP2655" s="653"/>
      <c r="ECQ2655" s="653"/>
      <c r="ECR2655" s="653"/>
      <c r="ECS2655" s="653"/>
      <c r="ECT2655" s="653"/>
      <c r="ECU2655" s="653"/>
      <c r="ECV2655" s="653"/>
      <c r="ECW2655" s="653"/>
      <c r="ECX2655" s="653"/>
      <c r="ECY2655" s="653"/>
      <c r="ECZ2655" s="653"/>
      <c r="EDA2655" s="653"/>
      <c r="EDB2655" s="653"/>
      <c r="EDC2655" s="653"/>
      <c r="EDD2655" s="653"/>
      <c r="EDE2655" s="653"/>
      <c r="EDF2655" s="653"/>
      <c r="EDG2655" s="653"/>
      <c r="EDH2655" s="653"/>
      <c r="EDI2655" s="653"/>
      <c r="EDJ2655" s="653"/>
      <c r="EDK2655" s="653"/>
      <c r="EDL2655" s="653"/>
      <c r="EDM2655" s="653"/>
      <c r="EDN2655" s="653"/>
      <c r="EDO2655" s="653"/>
      <c r="EDP2655" s="653"/>
      <c r="EDQ2655" s="653"/>
      <c r="EDR2655" s="653"/>
      <c r="EDS2655" s="653"/>
      <c r="EDT2655" s="653"/>
      <c r="EDU2655" s="653"/>
      <c r="EDV2655" s="653"/>
      <c r="EDW2655" s="653"/>
      <c r="EDX2655" s="653"/>
      <c r="EDY2655" s="653"/>
      <c r="EDZ2655" s="653"/>
      <c r="EEA2655" s="653"/>
      <c r="EEB2655" s="653"/>
      <c r="EEC2655" s="653"/>
      <c r="EED2655" s="653"/>
      <c r="EEE2655" s="653"/>
      <c r="EEF2655" s="653"/>
      <c r="EEG2655" s="653"/>
      <c r="EEH2655" s="653"/>
      <c r="EEI2655" s="653"/>
      <c r="EEJ2655" s="653"/>
      <c r="EEK2655" s="653"/>
      <c r="EEL2655" s="653"/>
      <c r="EEM2655" s="653"/>
      <c r="EEN2655" s="653"/>
      <c r="EEO2655" s="653"/>
      <c r="EEP2655" s="653"/>
      <c r="EEQ2655" s="653"/>
      <c r="EER2655" s="653"/>
      <c r="EES2655" s="653"/>
      <c r="EET2655" s="653"/>
      <c r="EEU2655" s="653"/>
      <c r="EEV2655" s="653"/>
      <c r="EEW2655" s="653"/>
      <c r="EEX2655" s="653"/>
      <c r="EEY2655" s="653"/>
      <c r="EEZ2655" s="653"/>
      <c r="EFA2655" s="653"/>
      <c r="EFB2655" s="653"/>
      <c r="EFC2655" s="653"/>
      <c r="EFD2655" s="653"/>
      <c r="EFE2655" s="653"/>
      <c r="EFF2655" s="653"/>
      <c r="EFG2655" s="653"/>
      <c r="EFH2655" s="653"/>
      <c r="EFI2655" s="653"/>
      <c r="EFJ2655" s="653"/>
      <c r="EFK2655" s="653"/>
      <c r="EFL2655" s="653"/>
      <c r="EFM2655" s="653"/>
      <c r="EFN2655" s="653"/>
      <c r="EFO2655" s="653"/>
      <c r="EFP2655" s="653"/>
      <c r="EFQ2655" s="653"/>
      <c r="EFR2655" s="653"/>
      <c r="EFS2655" s="653"/>
      <c r="EFT2655" s="653"/>
      <c r="EFU2655" s="653"/>
      <c r="EFV2655" s="653"/>
      <c r="EFW2655" s="653"/>
      <c r="EFX2655" s="653"/>
      <c r="EFY2655" s="653"/>
      <c r="EFZ2655" s="653"/>
      <c r="EGA2655" s="653"/>
      <c r="EGB2655" s="653"/>
      <c r="EGC2655" s="653"/>
      <c r="EGD2655" s="653"/>
      <c r="EGE2655" s="653"/>
      <c r="EGF2655" s="653"/>
      <c r="EGG2655" s="653"/>
      <c r="EGH2655" s="653"/>
      <c r="EGI2655" s="653"/>
      <c r="EGJ2655" s="653"/>
      <c r="EGK2655" s="653"/>
      <c r="EGL2655" s="653"/>
      <c r="EGM2655" s="653"/>
      <c r="EGN2655" s="653"/>
      <c r="EGO2655" s="653"/>
      <c r="EGP2655" s="653"/>
      <c r="EGQ2655" s="653"/>
      <c r="EGR2655" s="653"/>
      <c r="EGS2655" s="653"/>
      <c r="EGT2655" s="653"/>
      <c r="EGU2655" s="653"/>
      <c r="EGV2655" s="653"/>
      <c r="EGW2655" s="653"/>
      <c r="EGX2655" s="653"/>
      <c r="EGY2655" s="653"/>
      <c r="EGZ2655" s="653"/>
      <c r="EHA2655" s="653"/>
      <c r="EHB2655" s="653"/>
      <c r="EHC2655" s="653"/>
      <c r="EHD2655" s="653"/>
      <c r="EHE2655" s="653"/>
      <c r="EHF2655" s="653"/>
      <c r="EHG2655" s="653"/>
      <c r="EHH2655" s="653"/>
      <c r="EHI2655" s="653"/>
      <c r="EHJ2655" s="653"/>
      <c r="EHK2655" s="653"/>
      <c r="EHL2655" s="653"/>
      <c r="EHM2655" s="653"/>
      <c r="EHN2655" s="653"/>
      <c r="EHO2655" s="653"/>
      <c r="EHP2655" s="653"/>
      <c r="EHQ2655" s="653"/>
      <c r="EHR2655" s="653"/>
      <c r="EHS2655" s="653"/>
      <c r="EHT2655" s="653"/>
      <c r="EHU2655" s="653"/>
      <c r="EHV2655" s="653"/>
      <c r="EHW2655" s="653"/>
      <c r="EHX2655" s="653"/>
      <c r="EHY2655" s="653"/>
      <c r="EHZ2655" s="653"/>
      <c r="EIA2655" s="653"/>
      <c r="EIB2655" s="653"/>
      <c r="EIC2655" s="653"/>
      <c r="EID2655" s="653"/>
      <c r="EIE2655" s="653"/>
      <c r="EIF2655" s="653"/>
      <c r="EIG2655" s="653"/>
      <c r="EIH2655" s="653"/>
      <c r="EII2655" s="653"/>
      <c r="EIJ2655" s="653"/>
      <c r="EIK2655" s="653"/>
      <c r="EIL2655" s="653"/>
      <c r="EIM2655" s="653"/>
      <c r="EIN2655" s="653"/>
      <c r="EIO2655" s="653"/>
      <c r="EIP2655" s="653"/>
      <c r="EIQ2655" s="653"/>
      <c r="EIR2655" s="653"/>
      <c r="EIS2655" s="653"/>
      <c r="EIT2655" s="653"/>
      <c r="EIU2655" s="653"/>
      <c r="EIV2655" s="653"/>
      <c r="EIW2655" s="653"/>
      <c r="EIX2655" s="653"/>
      <c r="EIY2655" s="653"/>
      <c r="EIZ2655" s="653"/>
      <c r="EJA2655" s="653"/>
      <c r="EJB2655" s="653"/>
      <c r="EJC2655" s="653"/>
      <c r="EJD2655" s="653"/>
      <c r="EJE2655" s="653"/>
      <c r="EJF2655" s="653"/>
      <c r="EJG2655" s="653"/>
      <c r="EJH2655" s="653"/>
      <c r="EJI2655" s="653"/>
      <c r="EJJ2655" s="653"/>
      <c r="EJK2655" s="653"/>
      <c r="EJL2655" s="653"/>
      <c r="EJM2655" s="653"/>
      <c r="EJN2655" s="653"/>
      <c r="EJO2655" s="653"/>
      <c r="EJP2655" s="653"/>
      <c r="EJQ2655" s="653"/>
      <c r="EJR2655" s="653"/>
      <c r="EJS2655" s="653"/>
      <c r="EJT2655" s="653"/>
      <c r="EJU2655" s="653"/>
      <c r="EJV2655" s="653"/>
      <c r="EJW2655" s="653"/>
      <c r="EJX2655" s="653"/>
      <c r="EJY2655" s="653"/>
      <c r="EJZ2655" s="653"/>
      <c r="EKA2655" s="653"/>
      <c r="EKB2655" s="653"/>
      <c r="EKC2655" s="653"/>
      <c r="EKD2655" s="653"/>
      <c r="EKE2655" s="653"/>
      <c r="EKF2655" s="653"/>
      <c r="EKG2655" s="653"/>
      <c r="EKH2655" s="653"/>
      <c r="EKI2655" s="653"/>
      <c r="EKJ2655" s="653"/>
      <c r="EKK2655" s="653"/>
      <c r="EKL2655" s="653"/>
      <c r="EKM2655" s="653"/>
      <c r="EKN2655" s="653"/>
      <c r="EKO2655" s="653"/>
      <c r="EKP2655" s="653"/>
      <c r="EKQ2655" s="653"/>
      <c r="EKR2655" s="653"/>
      <c r="EKS2655" s="653"/>
      <c r="EKT2655" s="653"/>
      <c r="EKU2655" s="653"/>
      <c r="EKV2655" s="653"/>
      <c r="EKW2655" s="653"/>
      <c r="EKX2655" s="653"/>
      <c r="EKY2655" s="653"/>
      <c r="EKZ2655" s="653"/>
      <c r="ELA2655" s="653"/>
      <c r="ELB2655" s="653"/>
      <c r="ELC2655" s="653"/>
      <c r="ELD2655" s="653"/>
      <c r="ELE2655" s="653"/>
      <c r="ELF2655" s="653"/>
      <c r="ELG2655" s="653"/>
      <c r="ELH2655" s="653"/>
      <c r="ELI2655" s="653"/>
      <c r="ELJ2655" s="653"/>
      <c r="ELK2655" s="653"/>
      <c r="ELL2655" s="653"/>
      <c r="ELM2655" s="653"/>
      <c r="ELN2655" s="653"/>
      <c r="ELO2655" s="653"/>
      <c r="ELP2655" s="653"/>
      <c r="ELQ2655" s="653"/>
      <c r="ELR2655" s="653"/>
      <c r="ELS2655" s="653"/>
      <c r="ELT2655" s="653"/>
      <c r="ELU2655" s="653"/>
      <c r="ELV2655" s="653"/>
      <c r="ELW2655" s="653"/>
      <c r="ELX2655" s="653"/>
      <c r="ELY2655" s="653"/>
      <c r="ELZ2655" s="653"/>
      <c r="EMA2655" s="653"/>
      <c r="EMB2655" s="653"/>
      <c r="EMC2655" s="653"/>
      <c r="EMD2655" s="653"/>
      <c r="EME2655" s="653"/>
      <c r="EMF2655" s="653"/>
      <c r="EMG2655" s="653"/>
      <c r="EMH2655" s="653"/>
      <c r="EMI2655" s="653"/>
      <c r="EMJ2655" s="653"/>
      <c r="EMK2655" s="653"/>
      <c r="EML2655" s="653"/>
      <c r="EMM2655" s="653"/>
      <c r="EMN2655" s="653"/>
      <c r="EMO2655" s="653"/>
      <c r="EMP2655" s="653"/>
      <c r="EMQ2655" s="653"/>
      <c r="EMR2655" s="653"/>
      <c r="EMS2655" s="653"/>
      <c r="EMT2655" s="653"/>
      <c r="EMU2655" s="653"/>
      <c r="EMV2655" s="653"/>
      <c r="EMW2655" s="653"/>
      <c r="EMX2655" s="653"/>
      <c r="EMY2655" s="653"/>
      <c r="EMZ2655" s="653"/>
      <c r="ENA2655" s="653"/>
      <c r="ENB2655" s="653"/>
      <c r="ENC2655" s="653"/>
      <c r="END2655" s="653"/>
      <c r="ENE2655" s="653"/>
      <c r="ENF2655" s="653"/>
      <c r="ENG2655" s="653"/>
      <c r="ENH2655" s="653"/>
      <c r="ENI2655" s="653"/>
      <c r="ENJ2655" s="653"/>
      <c r="ENK2655" s="653"/>
      <c r="ENL2655" s="653"/>
      <c r="ENM2655" s="653"/>
      <c r="ENN2655" s="653"/>
      <c r="ENO2655" s="653"/>
      <c r="ENP2655" s="653"/>
      <c r="ENQ2655" s="653"/>
      <c r="ENR2655" s="653"/>
      <c r="ENS2655" s="653"/>
      <c r="ENT2655" s="653"/>
      <c r="ENU2655" s="653"/>
      <c r="ENV2655" s="653"/>
      <c r="ENW2655" s="653"/>
      <c r="ENX2655" s="653"/>
      <c r="ENY2655" s="653"/>
      <c r="ENZ2655" s="653"/>
      <c r="EOA2655" s="653"/>
      <c r="EOB2655" s="653"/>
      <c r="EOC2655" s="653"/>
      <c r="EOD2655" s="653"/>
      <c r="EOE2655" s="653"/>
      <c r="EOF2655" s="653"/>
      <c r="EOG2655" s="653"/>
      <c r="EOH2655" s="653"/>
      <c r="EOI2655" s="653"/>
      <c r="EOJ2655" s="653"/>
      <c r="EOK2655" s="653"/>
      <c r="EOL2655" s="653"/>
      <c r="EOM2655" s="653"/>
      <c r="EON2655" s="653"/>
      <c r="EOO2655" s="653"/>
      <c r="EOP2655" s="653"/>
      <c r="EOQ2655" s="653"/>
      <c r="EOR2655" s="653"/>
      <c r="EOS2655" s="653"/>
      <c r="EOT2655" s="653"/>
      <c r="EOU2655" s="653"/>
      <c r="EOV2655" s="653"/>
      <c r="EOW2655" s="653"/>
      <c r="EOX2655" s="653"/>
      <c r="EOY2655" s="653"/>
      <c r="EOZ2655" s="653"/>
      <c r="EPA2655" s="653"/>
      <c r="EPB2655" s="653"/>
      <c r="EPC2655" s="653"/>
      <c r="EPD2655" s="653"/>
      <c r="EPE2655" s="653"/>
      <c r="EPF2655" s="653"/>
      <c r="EPG2655" s="653"/>
      <c r="EPH2655" s="653"/>
      <c r="EPI2655" s="653"/>
      <c r="EPJ2655" s="653"/>
      <c r="EPK2655" s="653"/>
      <c r="EPL2655" s="653"/>
      <c r="EPM2655" s="653"/>
      <c r="EPN2655" s="653"/>
      <c r="EPO2655" s="653"/>
      <c r="EPP2655" s="653"/>
      <c r="EPQ2655" s="653"/>
      <c r="EPR2655" s="653"/>
      <c r="EPS2655" s="653"/>
      <c r="EPT2655" s="653"/>
      <c r="EPU2655" s="653"/>
      <c r="EPV2655" s="653"/>
      <c r="EPW2655" s="653"/>
      <c r="EPX2655" s="653"/>
      <c r="EPY2655" s="653"/>
      <c r="EPZ2655" s="653"/>
      <c r="EQA2655" s="653"/>
      <c r="EQB2655" s="653"/>
      <c r="EQC2655" s="653"/>
      <c r="EQD2655" s="653"/>
      <c r="EQE2655" s="653"/>
      <c r="EQF2655" s="653"/>
      <c r="EQG2655" s="653"/>
      <c r="EQH2655" s="653"/>
      <c r="EQI2655" s="653"/>
      <c r="EQJ2655" s="653"/>
      <c r="EQK2655" s="653"/>
      <c r="EQL2655" s="653"/>
      <c r="EQM2655" s="653"/>
      <c r="EQN2655" s="653"/>
      <c r="EQO2655" s="653"/>
      <c r="EQP2655" s="653"/>
      <c r="EQQ2655" s="653"/>
      <c r="EQR2655" s="653"/>
      <c r="EQS2655" s="653"/>
      <c r="EQT2655" s="653"/>
      <c r="EQU2655" s="653"/>
      <c r="EQV2655" s="653"/>
      <c r="EQW2655" s="653"/>
      <c r="EQX2655" s="653"/>
      <c r="EQY2655" s="653"/>
      <c r="EQZ2655" s="653"/>
      <c r="ERA2655" s="653"/>
      <c r="ERB2655" s="653"/>
      <c r="ERC2655" s="653"/>
      <c r="ERD2655" s="653"/>
      <c r="ERE2655" s="653"/>
      <c r="ERF2655" s="653"/>
      <c r="ERG2655" s="653"/>
      <c r="ERH2655" s="653"/>
      <c r="ERI2655" s="653"/>
      <c r="ERJ2655" s="653"/>
      <c r="ERK2655" s="653"/>
      <c r="ERL2655" s="653"/>
      <c r="ERM2655" s="653"/>
      <c r="ERN2655" s="653"/>
      <c r="ERO2655" s="653"/>
      <c r="ERP2655" s="653"/>
      <c r="ERQ2655" s="653"/>
      <c r="ERR2655" s="653"/>
      <c r="ERS2655" s="653"/>
      <c r="ERT2655" s="653"/>
      <c r="ERU2655" s="653"/>
      <c r="ERV2655" s="653"/>
      <c r="ERW2655" s="653"/>
      <c r="ERX2655" s="653"/>
      <c r="ERY2655" s="653"/>
      <c r="ERZ2655" s="653"/>
      <c r="ESA2655" s="653"/>
      <c r="ESB2655" s="653"/>
      <c r="ESC2655" s="653"/>
      <c r="ESD2655" s="653"/>
      <c r="ESE2655" s="653"/>
      <c r="ESF2655" s="653"/>
      <c r="ESG2655" s="653"/>
      <c r="ESH2655" s="653"/>
      <c r="ESI2655" s="653"/>
      <c r="ESJ2655" s="653"/>
      <c r="ESK2655" s="653"/>
      <c r="ESL2655" s="653"/>
      <c r="ESM2655" s="653"/>
      <c r="ESN2655" s="653"/>
      <c r="ESO2655" s="653"/>
      <c r="ESP2655" s="653"/>
      <c r="ESQ2655" s="653"/>
      <c r="ESR2655" s="653"/>
      <c r="ESS2655" s="653"/>
      <c r="EST2655" s="653"/>
      <c r="ESU2655" s="653"/>
      <c r="ESV2655" s="653"/>
      <c r="ESW2655" s="653"/>
      <c r="ESX2655" s="653"/>
      <c r="ESY2655" s="653"/>
      <c r="ESZ2655" s="653"/>
      <c r="ETA2655" s="653"/>
      <c r="ETB2655" s="653"/>
      <c r="ETC2655" s="653"/>
      <c r="ETD2655" s="653"/>
      <c r="ETE2655" s="653"/>
      <c r="ETF2655" s="653"/>
      <c r="ETG2655" s="653"/>
      <c r="ETH2655" s="653"/>
      <c r="ETI2655" s="653"/>
      <c r="ETJ2655" s="653"/>
      <c r="ETK2655" s="653"/>
      <c r="ETL2655" s="653"/>
      <c r="ETM2655" s="653"/>
      <c r="ETN2655" s="653"/>
      <c r="ETO2655" s="653"/>
      <c r="ETP2655" s="653"/>
      <c r="ETQ2655" s="653"/>
      <c r="ETR2655" s="653"/>
      <c r="ETS2655" s="653"/>
      <c r="ETT2655" s="653"/>
      <c r="ETU2655" s="653"/>
      <c r="ETV2655" s="653"/>
      <c r="ETW2655" s="653"/>
      <c r="ETX2655" s="653"/>
      <c r="ETY2655" s="653"/>
      <c r="ETZ2655" s="653"/>
      <c r="EUA2655" s="653"/>
      <c r="EUB2655" s="653"/>
      <c r="EUC2655" s="653"/>
      <c r="EUD2655" s="653"/>
      <c r="EUE2655" s="653"/>
      <c r="EUF2655" s="653"/>
      <c r="EUG2655" s="653"/>
      <c r="EUH2655" s="653"/>
      <c r="EUI2655" s="653"/>
      <c r="EUJ2655" s="653"/>
      <c r="EUK2655" s="653"/>
      <c r="EUL2655" s="653"/>
      <c r="EUM2655" s="653"/>
      <c r="EUN2655" s="653"/>
      <c r="EUO2655" s="653"/>
      <c r="EUP2655" s="653"/>
      <c r="EUQ2655" s="653"/>
      <c r="EUR2655" s="653"/>
      <c r="EUS2655" s="653"/>
      <c r="EUT2655" s="653"/>
      <c r="EUU2655" s="653"/>
      <c r="EUV2655" s="653"/>
      <c r="EUW2655" s="653"/>
      <c r="EUX2655" s="653"/>
      <c r="EUY2655" s="653"/>
      <c r="EUZ2655" s="653"/>
      <c r="EVA2655" s="653"/>
      <c r="EVB2655" s="653"/>
      <c r="EVC2655" s="653"/>
      <c r="EVD2655" s="653"/>
      <c r="EVE2655" s="653"/>
      <c r="EVF2655" s="653"/>
      <c r="EVG2655" s="653"/>
      <c r="EVH2655" s="653"/>
      <c r="EVI2655" s="653"/>
      <c r="EVJ2655" s="653"/>
      <c r="EVK2655" s="653"/>
      <c r="EVL2655" s="653"/>
      <c r="EVM2655" s="653"/>
      <c r="EVN2655" s="653"/>
      <c r="EVO2655" s="653"/>
      <c r="EVP2655" s="653"/>
      <c r="EVQ2655" s="653"/>
      <c r="EVR2655" s="653"/>
      <c r="EVS2655" s="653"/>
      <c r="EVT2655" s="653"/>
      <c r="EVU2655" s="653"/>
      <c r="EVV2655" s="653"/>
      <c r="EVW2655" s="653"/>
      <c r="EVX2655" s="653"/>
      <c r="EVY2655" s="653"/>
      <c r="EVZ2655" s="653"/>
      <c r="EWA2655" s="653"/>
      <c r="EWB2655" s="653"/>
      <c r="EWC2655" s="653"/>
      <c r="EWD2655" s="653"/>
      <c r="EWE2655" s="653"/>
      <c r="EWF2655" s="653"/>
      <c r="EWG2655" s="653"/>
      <c r="EWH2655" s="653"/>
      <c r="EWI2655" s="653"/>
      <c r="EWJ2655" s="653"/>
      <c r="EWK2655" s="653"/>
      <c r="EWL2655" s="653"/>
      <c r="EWM2655" s="653"/>
      <c r="EWN2655" s="653"/>
      <c r="EWO2655" s="653"/>
      <c r="EWP2655" s="653"/>
      <c r="EWQ2655" s="653"/>
      <c r="EWR2655" s="653"/>
      <c r="EWS2655" s="653"/>
      <c r="EWT2655" s="653"/>
      <c r="EWU2655" s="653"/>
      <c r="EWV2655" s="653"/>
      <c r="EWW2655" s="653"/>
      <c r="EWX2655" s="653"/>
      <c r="EWY2655" s="653"/>
      <c r="EWZ2655" s="653"/>
      <c r="EXA2655" s="653"/>
      <c r="EXB2655" s="653"/>
      <c r="EXC2655" s="653"/>
      <c r="EXD2655" s="653"/>
      <c r="EXE2655" s="653"/>
      <c r="EXF2655" s="653"/>
      <c r="EXG2655" s="653"/>
      <c r="EXH2655" s="653"/>
      <c r="EXI2655" s="653"/>
      <c r="EXJ2655" s="653"/>
      <c r="EXK2655" s="653"/>
      <c r="EXL2655" s="653"/>
      <c r="EXM2655" s="653"/>
      <c r="EXN2655" s="653"/>
      <c r="EXO2655" s="653"/>
      <c r="EXP2655" s="653"/>
      <c r="EXQ2655" s="653"/>
      <c r="EXR2655" s="653"/>
      <c r="EXS2655" s="653"/>
      <c r="EXT2655" s="653"/>
      <c r="EXU2655" s="653"/>
      <c r="EXV2655" s="653"/>
      <c r="EXW2655" s="653"/>
      <c r="EXX2655" s="653"/>
      <c r="EXY2655" s="653"/>
      <c r="EXZ2655" s="653"/>
      <c r="EYA2655" s="653"/>
      <c r="EYB2655" s="653"/>
      <c r="EYC2655" s="653"/>
      <c r="EYD2655" s="653"/>
      <c r="EYE2655" s="653"/>
      <c r="EYF2655" s="653"/>
      <c r="EYG2655" s="653"/>
      <c r="EYH2655" s="653"/>
      <c r="EYI2655" s="653"/>
      <c r="EYJ2655" s="653"/>
      <c r="EYK2655" s="653"/>
      <c r="EYL2655" s="653"/>
      <c r="EYM2655" s="653"/>
      <c r="EYN2655" s="653"/>
      <c r="EYO2655" s="653"/>
      <c r="EYP2655" s="653"/>
      <c r="EYQ2655" s="653"/>
      <c r="EYR2655" s="653"/>
      <c r="EYS2655" s="653"/>
      <c r="EYT2655" s="653"/>
      <c r="EYU2655" s="653"/>
      <c r="EYV2655" s="653"/>
      <c r="EYW2655" s="653"/>
      <c r="EYX2655" s="653"/>
      <c r="EYY2655" s="653"/>
      <c r="EYZ2655" s="653"/>
      <c r="EZA2655" s="653"/>
      <c r="EZB2655" s="653"/>
      <c r="EZC2655" s="653"/>
      <c r="EZD2655" s="653"/>
      <c r="EZE2655" s="653"/>
      <c r="EZF2655" s="653"/>
      <c r="EZG2655" s="653"/>
      <c r="EZH2655" s="653"/>
      <c r="EZI2655" s="653"/>
      <c r="EZJ2655" s="653"/>
      <c r="EZK2655" s="653"/>
      <c r="EZL2655" s="653"/>
      <c r="EZM2655" s="653"/>
      <c r="EZN2655" s="653"/>
      <c r="EZO2655" s="653"/>
      <c r="EZP2655" s="653"/>
      <c r="EZQ2655" s="653"/>
      <c r="EZR2655" s="653"/>
      <c r="EZS2655" s="653"/>
      <c r="EZT2655" s="653"/>
      <c r="EZU2655" s="653"/>
      <c r="EZV2655" s="653"/>
      <c r="EZW2655" s="653"/>
      <c r="EZX2655" s="653"/>
      <c r="EZY2655" s="653"/>
      <c r="EZZ2655" s="653"/>
      <c r="FAA2655" s="653"/>
      <c r="FAB2655" s="653"/>
      <c r="FAC2655" s="653"/>
      <c r="FAD2655" s="653"/>
      <c r="FAE2655" s="653"/>
      <c r="FAF2655" s="653"/>
      <c r="FAG2655" s="653"/>
      <c r="FAH2655" s="653"/>
      <c r="FAI2655" s="653"/>
      <c r="FAJ2655" s="653"/>
      <c r="FAK2655" s="653"/>
      <c r="FAL2655" s="653"/>
      <c r="FAM2655" s="653"/>
      <c r="FAN2655" s="653"/>
      <c r="FAO2655" s="653"/>
      <c r="FAP2655" s="653"/>
      <c r="FAQ2655" s="653"/>
      <c r="FAR2655" s="653"/>
      <c r="FAS2655" s="653"/>
      <c r="FAT2655" s="653"/>
      <c r="FAU2655" s="653"/>
      <c r="FAV2655" s="653"/>
      <c r="FAW2655" s="653"/>
      <c r="FAX2655" s="653"/>
      <c r="FAY2655" s="653"/>
      <c r="FAZ2655" s="653"/>
      <c r="FBA2655" s="653"/>
      <c r="FBB2655" s="653"/>
      <c r="FBC2655" s="653"/>
      <c r="FBD2655" s="653"/>
      <c r="FBE2655" s="653"/>
      <c r="FBF2655" s="653"/>
      <c r="FBG2655" s="653"/>
      <c r="FBH2655" s="653"/>
      <c r="FBI2655" s="653"/>
      <c r="FBJ2655" s="653"/>
      <c r="FBK2655" s="653"/>
      <c r="FBL2655" s="653"/>
      <c r="FBM2655" s="653"/>
      <c r="FBN2655" s="653"/>
      <c r="FBO2655" s="653"/>
      <c r="FBP2655" s="653"/>
      <c r="FBQ2655" s="653"/>
      <c r="FBR2655" s="653"/>
      <c r="FBS2655" s="653"/>
      <c r="FBT2655" s="653"/>
      <c r="FBU2655" s="653"/>
      <c r="FBV2655" s="653"/>
      <c r="FBW2655" s="653"/>
      <c r="FBX2655" s="653"/>
      <c r="FBY2655" s="653"/>
      <c r="FBZ2655" s="653"/>
      <c r="FCA2655" s="653"/>
      <c r="FCB2655" s="653"/>
      <c r="FCC2655" s="653"/>
      <c r="FCD2655" s="653"/>
      <c r="FCE2655" s="653"/>
      <c r="FCF2655" s="653"/>
      <c r="FCG2655" s="653"/>
      <c r="FCH2655" s="653"/>
      <c r="FCI2655" s="653"/>
      <c r="FCJ2655" s="653"/>
      <c r="FCK2655" s="653"/>
      <c r="FCL2655" s="653"/>
      <c r="FCM2655" s="653"/>
      <c r="FCN2655" s="653"/>
      <c r="FCO2655" s="653"/>
      <c r="FCP2655" s="653"/>
      <c r="FCQ2655" s="653"/>
      <c r="FCR2655" s="653"/>
      <c r="FCS2655" s="653"/>
      <c r="FCT2655" s="653"/>
      <c r="FCU2655" s="653"/>
      <c r="FCV2655" s="653"/>
      <c r="FCW2655" s="653"/>
      <c r="FCX2655" s="653"/>
      <c r="FCY2655" s="653"/>
      <c r="FCZ2655" s="653"/>
      <c r="FDA2655" s="653"/>
      <c r="FDB2655" s="653"/>
      <c r="FDC2655" s="653"/>
      <c r="FDD2655" s="653"/>
      <c r="FDE2655" s="653"/>
      <c r="FDF2655" s="653"/>
      <c r="FDG2655" s="653"/>
      <c r="FDH2655" s="653"/>
      <c r="FDI2655" s="653"/>
      <c r="FDJ2655" s="653"/>
      <c r="FDK2655" s="653"/>
      <c r="FDL2655" s="653"/>
      <c r="FDM2655" s="653"/>
      <c r="FDN2655" s="653"/>
      <c r="FDO2655" s="653"/>
      <c r="FDP2655" s="653"/>
      <c r="FDQ2655" s="653"/>
      <c r="FDR2655" s="653"/>
      <c r="FDS2655" s="653"/>
      <c r="FDT2655" s="653"/>
      <c r="FDU2655" s="653"/>
      <c r="FDV2655" s="653"/>
      <c r="FDW2655" s="653"/>
      <c r="FDX2655" s="653"/>
      <c r="FDY2655" s="653"/>
      <c r="FDZ2655" s="653"/>
      <c r="FEA2655" s="653"/>
      <c r="FEB2655" s="653"/>
      <c r="FEC2655" s="653"/>
      <c r="FED2655" s="653"/>
      <c r="FEE2655" s="653"/>
      <c r="FEF2655" s="653"/>
      <c r="FEG2655" s="653"/>
      <c r="FEH2655" s="653"/>
      <c r="FEI2655" s="653"/>
      <c r="FEJ2655" s="653"/>
      <c r="FEK2655" s="653"/>
      <c r="FEL2655" s="653"/>
      <c r="FEM2655" s="653"/>
      <c r="FEN2655" s="653"/>
      <c r="FEO2655" s="653"/>
      <c r="FEP2655" s="653"/>
      <c r="FEQ2655" s="653"/>
      <c r="FER2655" s="653"/>
      <c r="FES2655" s="653"/>
      <c r="FET2655" s="653"/>
      <c r="FEU2655" s="653"/>
      <c r="FEV2655" s="653"/>
      <c r="FEW2655" s="653"/>
      <c r="FEX2655" s="653"/>
      <c r="FEY2655" s="653"/>
      <c r="FEZ2655" s="653"/>
      <c r="FFA2655" s="653"/>
      <c r="FFB2655" s="653"/>
      <c r="FFC2655" s="653"/>
      <c r="FFD2655" s="653"/>
      <c r="FFE2655" s="653"/>
      <c r="FFF2655" s="653"/>
      <c r="FFG2655" s="653"/>
      <c r="FFH2655" s="653"/>
      <c r="FFI2655" s="653"/>
      <c r="FFJ2655" s="653"/>
      <c r="FFK2655" s="653"/>
      <c r="FFL2655" s="653"/>
      <c r="FFM2655" s="653"/>
      <c r="FFN2655" s="653"/>
      <c r="FFO2655" s="653"/>
      <c r="FFP2655" s="653"/>
      <c r="FFQ2655" s="653"/>
      <c r="FFR2655" s="653"/>
      <c r="FFS2655" s="653"/>
      <c r="FFT2655" s="653"/>
      <c r="FFU2655" s="653"/>
      <c r="FFV2655" s="653"/>
      <c r="FFW2655" s="653"/>
      <c r="FFX2655" s="653"/>
      <c r="FFY2655" s="653"/>
      <c r="FFZ2655" s="653"/>
      <c r="FGA2655" s="653"/>
      <c r="FGB2655" s="653"/>
      <c r="FGC2655" s="653"/>
      <c r="FGD2655" s="653"/>
      <c r="FGE2655" s="653"/>
      <c r="FGF2655" s="653"/>
      <c r="FGG2655" s="653"/>
      <c r="FGH2655" s="653"/>
      <c r="FGI2655" s="653"/>
      <c r="FGJ2655" s="653"/>
      <c r="FGK2655" s="653"/>
      <c r="FGL2655" s="653"/>
      <c r="FGM2655" s="653"/>
      <c r="FGN2655" s="653"/>
      <c r="FGO2655" s="653"/>
      <c r="FGP2655" s="653"/>
      <c r="FGQ2655" s="653"/>
      <c r="FGR2655" s="653"/>
      <c r="FGS2655" s="653"/>
      <c r="FGT2655" s="653"/>
      <c r="FGU2655" s="653"/>
      <c r="FGV2655" s="653"/>
      <c r="FGW2655" s="653"/>
      <c r="FGX2655" s="653"/>
      <c r="FGY2655" s="653"/>
      <c r="FGZ2655" s="653"/>
      <c r="FHA2655" s="653"/>
      <c r="FHB2655" s="653"/>
      <c r="FHC2655" s="653"/>
      <c r="FHD2655" s="653"/>
      <c r="FHE2655" s="653"/>
      <c r="FHF2655" s="653"/>
      <c r="FHG2655" s="653"/>
      <c r="FHH2655" s="653"/>
      <c r="FHI2655" s="653"/>
      <c r="FHJ2655" s="653"/>
      <c r="FHK2655" s="653"/>
      <c r="FHL2655" s="653"/>
      <c r="FHM2655" s="653"/>
      <c r="FHN2655" s="653"/>
      <c r="FHO2655" s="653"/>
      <c r="FHP2655" s="653"/>
      <c r="FHQ2655" s="653"/>
      <c r="FHR2655" s="653"/>
      <c r="FHS2655" s="653"/>
      <c r="FHT2655" s="653"/>
      <c r="FHU2655" s="653"/>
      <c r="FHV2655" s="653"/>
      <c r="FHW2655" s="653"/>
      <c r="FHX2655" s="653"/>
      <c r="FHY2655" s="653"/>
      <c r="FHZ2655" s="653"/>
      <c r="FIA2655" s="653"/>
      <c r="FIB2655" s="653"/>
      <c r="FIC2655" s="653"/>
      <c r="FID2655" s="653"/>
      <c r="FIE2655" s="653"/>
      <c r="FIF2655" s="653"/>
      <c r="FIG2655" s="653"/>
      <c r="FIH2655" s="653"/>
      <c r="FII2655" s="653"/>
      <c r="FIJ2655" s="653"/>
      <c r="FIK2655" s="653"/>
      <c r="FIL2655" s="653"/>
      <c r="FIM2655" s="653"/>
      <c r="FIN2655" s="653"/>
      <c r="FIO2655" s="653"/>
      <c r="FIP2655" s="653"/>
      <c r="FIQ2655" s="653"/>
      <c r="FIR2655" s="653"/>
      <c r="FIS2655" s="653"/>
      <c r="FIT2655" s="653"/>
      <c r="FIU2655" s="653"/>
      <c r="FIV2655" s="653"/>
      <c r="FIW2655" s="653"/>
      <c r="FIX2655" s="653"/>
      <c r="FIY2655" s="653"/>
      <c r="FIZ2655" s="653"/>
      <c r="FJA2655" s="653"/>
      <c r="FJB2655" s="653"/>
      <c r="FJC2655" s="653"/>
      <c r="FJD2655" s="653"/>
      <c r="FJE2655" s="653"/>
      <c r="FJF2655" s="653"/>
      <c r="FJG2655" s="653"/>
      <c r="FJH2655" s="653"/>
      <c r="FJI2655" s="653"/>
      <c r="FJJ2655" s="653"/>
      <c r="FJK2655" s="653"/>
      <c r="FJL2655" s="653"/>
      <c r="FJM2655" s="653"/>
      <c r="FJN2655" s="653"/>
      <c r="FJO2655" s="653"/>
      <c r="FJP2655" s="653"/>
      <c r="FJQ2655" s="653"/>
      <c r="FJR2655" s="653"/>
      <c r="FJS2655" s="653"/>
      <c r="FJT2655" s="653"/>
      <c r="FJU2655" s="653"/>
      <c r="FJV2655" s="653"/>
      <c r="FJW2655" s="653"/>
      <c r="FJX2655" s="653"/>
      <c r="FJY2655" s="653"/>
      <c r="FJZ2655" s="653"/>
      <c r="FKA2655" s="653"/>
      <c r="FKB2655" s="653"/>
      <c r="FKC2655" s="653"/>
      <c r="FKD2655" s="653"/>
      <c r="FKE2655" s="653"/>
      <c r="FKF2655" s="653"/>
      <c r="FKG2655" s="653"/>
      <c r="FKH2655" s="653"/>
      <c r="FKI2655" s="653"/>
      <c r="FKJ2655" s="653"/>
      <c r="FKK2655" s="653"/>
      <c r="FKL2655" s="653"/>
      <c r="FKM2655" s="653"/>
      <c r="FKN2655" s="653"/>
      <c r="FKO2655" s="653"/>
      <c r="FKP2655" s="653"/>
      <c r="FKQ2655" s="653"/>
      <c r="FKR2655" s="653"/>
      <c r="FKS2655" s="653"/>
      <c r="FKT2655" s="653"/>
      <c r="FKU2655" s="653"/>
      <c r="FKV2655" s="653"/>
      <c r="FKW2655" s="653"/>
      <c r="FKX2655" s="653"/>
      <c r="FKY2655" s="653"/>
      <c r="FKZ2655" s="653"/>
      <c r="FLA2655" s="653"/>
      <c r="FLB2655" s="653"/>
      <c r="FLC2655" s="653"/>
      <c r="FLD2655" s="653"/>
      <c r="FLE2655" s="653"/>
      <c r="FLF2655" s="653"/>
      <c r="FLG2655" s="653"/>
      <c r="FLH2655" s="653"/>
      <c r="FLI2655" s="653"/>
      <c r="FLJ2655" s="653"/>
      <c r="FLK2655" s="653"/>
      <c r="FLL2655" s="653"/>
      <c r="FLM2655" s="653"/>
      <c r="FLN2655" s="653"/>
      <c r="FLO2655" s="653"/>
      <c r="FLP2655" s="653"/>
      <c r="FLQ2655" s="653"/>
      <c r="FLR2655" s="653"/>
      <c r="FLS2655" s="653"/>
      <c r="FLT2655" s="653"/>
      <c r="FLU2655" s="653"/>
      <c r="FLV2655" s="653"/>
      <c r="FLW2655" s="653"/>
      <c r="FLX2655" s="653"/>
      <c r="FLY2655" s="653"/>
      <c r="FLZ2655" s="653"/>
      <c r="FMA2655" s="653"/>
      <c r="FMB2655" s="653"/>
      <c r="FMC2655" s="653"/>
      <c r="FMD2655" s="653"/>
      <c r="FME2655" s="653"/>
      <c r="FMF2655" s="653"/>
      <c r="FMG2655" s="653"/>
      <c r="FMH2655" s="653"/>
      <c r="FMI2655" s="653"/>
      <c r="FMJ2655" s="653"/>
      <c r="FMK2655" s="653"/>
      <c r="FML2655" s="653"/>
      <c r="FMM2655" s="653"/>
      <c r="FMN2655" s="653"/>
      <c r="FMO2655" s="653"/>
      <c r="FMP2655" s="653"/>
      <c r="FMQ2655" s="653"/>
      <c r="FMR2655" s="653"/>
      <c r="FMS2655" s="653"/>
      <c r="FMT2655" s="653"/>
      <c r="FMU2655" s="653"/>
      <c r="FMV2655" s="653"/>
      <c r="FMW2655" s="653"/>
      <c r="FMX2655" s="653"/>
      <c r="FMY2655" s="653"/>
      <c r="FMZ2655" s="653"/>
      <c r="FNA2655" s="653"/>
      <c r="FNB2655" s="653"/>
      <c r="FNC2655" s="653"/>
      <c r="FND2655" s="653"/>
      <c r="FNE2655" s="653"/>
      <c r="FNF2655" s="653"/>
      <c r="FNG2655" s="653"/>
      <c r="FNH2655" s="653"/>
      <c r="FNI2655" s="653"/>
      <c r="FNJ2655" s="653"/>
      <c r="FNK2655" s="653"/>
      <c r="FNL2655" s="653"/>
      <c r="FNM2655" s="653"/>
      <c r="FNN2655" s="653"/>
      <c r="FNO2655" s="653"/>
      <c r="FNP2655" s="653"/>
      <c r="FNQ2655" s="653"/>
      <c r="FNR2655" s="653"/>
      <c r="FNS2655" s="653"/>
      <c r="FNT2655" s="653"/>
      <c r="FNU2655" s="653"/>
      <c r="FNV2655" s="653"/>
      <c r="FNW2655" s="653"/>
      <c r="FNX2655" s="653"/>
      <c r="FNY2655" s="653"/>
      <c r="FNZ2655" s="653"/>
      <c r="FOA2655" s="653"/>
      <c r="FOB2655" s="653"/>
      <c r="FOC2655" s="653"/>
      <c r="FOD2655" s="653"/>
      <c r="FOE2655" s="653"/>
      <c r="FOF2655" s="653"/>
      <c r="FOG2655" s="653"/>
      <c r="FOH2655" s="653"/>
      <c r="FOI2655" s="653"/>
      <c r="FOJ2655" s="653"/>
      <c r="FOK2655" s="653"/>
      <c r="FOL2655" s="653"/>
      <c r="FOM2655" s="653"/>
      <c r="FON2655" s="653"/>
      <c r="FOO2655" s="653"/>
      <c r="FOP2655" s="653"/>
      <c r="FOQ2655" s="653"/>
      <c r="FOR2655" s="653"/>
      <c r="FOS2655" s="653"/>
      <c r="FOT2655" s="653"/>
      <c r="FOU2655" s="653"/>
      <c r="FOV2655" s="653"/>
      <c r="FOW2655" s="653"/>
      <c r="FOX2655" s="653"/>
      <c r="FOY2655" s="653"/>
      <c r="FOZ2655" s="653"/>
      <c r="FPA2655" s="653"/>
      <c r="FPB2655" s="653"/>
      <c r="FPC2655" s="653"/>
      <c r="FPD2655" s="653"/>
      <c r="FPE2655" s="653"/>
      <c r="FPF2655" s="653"/>
      <c r="FPG2655" s="653"/>
      <c r="FPH2655" s="653"/>
      <c r="FPI2655" s="653"/>
      <c r="FPJ2655" s="653"/>
      <c r="FPK2655" s="653"/>
      <c r="FPL2655" s="653"/>
      <c r="FPM2655" s="653"/>
      <c r="FPN2655" s="653"/>
      <c r="FPO2655" s="653"/>
      <c r="FPP2655" s="653"/>
      <c r="FPQ2655" s="653"/>
      <c r="FPR2655" s="653"/>
      <c r="FPS2655" s="653"/>
      <c r="FPT2655" s="653"/>
      <c r="FPU2655" s="653"/>
      <c r="FPV2655" s="653"/>
      <c r="FPW2655" s="653"/>
      <c r="FPX2655" s="653"/>
      <c r="FPY2655" s="653"/>
      <c r="FPZ2655" s="653"/>
      <c r="FQA2655" s="653"/>
      <c r="FQB2655" s="653"/>
      <c r="FQC2655" s="653"/>
      <c r="FQD2655" s="653"/>
      <c r="FQE2655" s="653"/>
      <c r="FQF2655" s="653"/>
      <c r="FQG2655" s="653"/>
      <c r="FQH2655" s="653"/>
      <c r="FQI2655" s="653"/>
      <c r="FQJ2655" s="653"/>
      <c r="FQK2655" s="653"/>
      <c r="FQL2655" s="653"/>
      <c r="FQM2655" s="653"/>
      <c r="FQN2655" s="653"/>
      <c r="FQO2655" s="653"/>
      <c r="FQP2655" s="653"/>
      <c r="FQQ2655" s="653"/>
      <c r="FQR2655" s="653"/>
      <c r="FQS2655" s="653"/>
      <c r="FQT2655" s="653"/>
      <c r="FQU2655" s="653"/>
      <c r="FQV2655" s="653"/>
      <c r="FQW2655" s="653"/>
      <c r="FQX2655" s="653"/>
      <c r="FQY2655" s="653"/>
      <c r="FQZ2655" s="653"/>
      <c r="FRA2655" s="653"/>
      <c r="FRB2655" s="653"/>
      <c r="FRC2655" s="653"/>
      <c r="FRD2655" s="653"/>
      <c r="FRE2655" s="653"/>
      <c r="FRF2655" s="653"/>
      <c r="FRG2655" s="653"/>
      <c r="FRH2655" s="653"/>
      <c r="FRI2655" s="653"/>
      <c r="FRJ2655" s="653"/>
      <c r="FRK2655" s="653"/>
      <c r="FRL2655" s="653"/>
      <c r="FRM2655" s="653"/>
      <c r="FRN2655" s="653"/>
      <c r="FRO2655" s="653"/>
      <c r="FRP2655" s="653"/>
      <c r="FRQ2655" s="653"/>
      <c r="FRR2655" s="653"/>
      <c r="FRS2655" s="653"/>
      <c r="FRT2655" s="653"/>
      <c r="FRU2655" s="653"/>
      <c r="FRV2655" s="653"/>
      <c r="FRW2655" s="653"/>
      <c r="FRX2655" s="653"/>
      <c r="FRY2655" s="653"/>
      <c r="FRZ2655" s="653"/>
      <c r="FSA2655" s="653"/>
      <c r="FSB2655" s="653"/>
      <c r="FSC2655" s="653"/>
      <c r="FSD2655" s="653"/>
      <c r="FSE2655" s="653"/>
      <c r="FSF2655" s="653"/>
      <c r="FSG2655" s="653"/>
      <c r="FSH2655" s="653"/>
      <c r="FSI2655" s="653"/>
      <c r="FSJ2655" s="653"/>
      <c r="FSK2655" s="653"/>
      <c r="FSL2655" s="653"/>
      <c r="FSM2655" s="653"/>
      <c r="FSN2655" s="653"/>
      <c r="FSO2655" s="653"/>
      <c r="FSP2655" s="653"/>
      <c r="FSQ2655" s="653"/>
      <c r="FSR2655" s="653"/>
      <c r="FSS2655" s="653"/>
      <c r="FST2655" s="653"/>
      <c r="FSU2655" s="653"/>
      <c r="FSV2655" s="653"/>
      <c r="FSW2655" s="653"/>
      <c r="FSX2655" s="653"/>
      <c r="FSY2655" s="653"/>
      <c r="FSZ2655" s="653"/>
      <c r="FTA2655" s="653"/>
      <c r="FTB2655" s="653"/>
      <c r="FTC2655" s="653"/>
      <c r="FTD2655" s="653"/>
      <c r="FTE2655" s="653"/>
      <c r="FTF2655" s="653"/>
      <c r="FTG2655" s="653"/>
      <c r="FTH2655" s="653"/>
      <c r="FTI2655" s="653"/>
      <c r="FTJ2655" s="653"/>
      <c r="FTK2655" s="653"/>
      <c r="FTL2655" s="653"/>
      <c r="FTM2655" s="653"/>
      <c r="FTN2655" s="653"/>
      <c r="FTO2655" s="653"/>
      <c r="FTP2655" s="653"/>
      <c r="FTQ2655" s="653"/>
      <c r="FTR2655" s="653"/>
      <c r="FTS2655" s="653"/>
      <c r="FTT2655" s="653"/>
      <c r="FTU2655" s="653"/>
      <c r="FTV2655" s="653"/>
      <c r="FTW2655" s="653"/>
      <c r="FTX2655" s="653"/>
      <c r="FTY2655" s="653"/>
      <c r="FTZ2655" s="653"/>
      <c r="FUA2655" s="653"/>
      <c r="FUB2655" s="653"/>
      <c r="FUC2655" s="653"/>
      <c r="FUD2655" s="653"/>
      <c r="FUE2655" s="653"/>
      <c r="FUF2655" s="653"/>
      <c r="FUG2655" s="653"/>
      <c r="FUH2655" s="653"/>
      <c r="FUI2655" s="653"/>
      <c r="FUJ2655" s="653"/>
      <c r="FUK2655" s="653"/>
      <c r="FUL2655" s="653"/>
      <c r="FUM2655" s="653"/>
      <c r="FUN2655" s="653"/>
      <c r="FUO2655" s="653"/>
      <c r="FUP2655" s="653"/>
      <c r="FUQ2655" s="653"/>
      <c r="FUR2655" s="653"/>
      <c r="FUS2655" s="653"/>
      <c r="FUT2655" s="653"/>
      <c r="FUU2655" s="653"/>
      <c r="FUV2655" s="653"/>
      <c r="FUW2655" s="653"/>
      <c r="FUX2655" s="653"/>
      <c r="FUY2655" s="653"/>
      <c r="FUZ2655" s="653"/>
      <c r="FVA2655" s="653"/>
      <c r="FVB2655" s="653"/>
      <c r="FVC2655" s="653"/>
      <c r="FVD2655" s="653"/>
      <c r="FVE2655" s="653"/>
      <c r="FVF2655" s="653"/>
      <c r="FVG2655" s="653"/>
      <c r="FVH2655" s="653"/>
      <c r="FVI2655" s="653"/>
      <c r="FVJ2655" s="653"/>
      <c r="FVK2655" s="653"/>
      <c r="FVL2655" s="653"/>
      <c r="FVM2655" s="653"/>
      <c r="FVN2655" s="653"/>
      <c r="FVO2655" s="653"/>
      <c r="FVP2655" s="653"/>
      <c r="FVQ2655" s="653"/>
      <c r="FVR2655" s="653"/>
      <c r="FVS2655" s="653"/>
      <c r="FVT2655" s="653"/>
      <c r="FVU2655" s="653"/>
      <c r="FVV2655" s="653"/>
      <c r="FVW2655" s="653"/>
      <c r="FVX2655" s="653"/>
      <c r="FVY2655" s="653"/>
      <c r="FVZ2655" s="653"/>
      <c r="FWA2655" s="653"/>
      <c r="FWB2655" s="653"/>
      <c r="FWC2655" s="653"/>
      <c r="FWD2655" s="653"/>
      <c r="FWE2655" s="653"/>
      <c r="FWF2655" s="653"/>
      <c r="FWG2655" s="653"/>
      <c r="FWH2655" s="653"/>
      <c r="FWI2655" s="653"/>
      <c r="FWJ2655" s="653"/>
      <c r="FWK2655" s="653"/>
      <c r="FWL2655" s="653"/>
      <c r="FWM2655" s="653"/>
      <c r="FWN2655" s="653"/>
      <c r="FWO2655" s="653"/>
      <c r="FWP2655" s="653"/>
      <c r="FWQ2655" s="653"/>
      <c r="FWR2655" s="653"/>
      <c r="FWS2655" s="653"/>
      <c r="FWT2655" s="653"/>
      <c r="FWU2655" s="653"/>
      <c r="FWV2655" s="653"/>
      <c r="FWW2655" s="653"/>
      <c r="FWX2655" s="653"/>
      <c r="FWY2655" s="653"/>
      <c r="FWZ2655" s="653"/>
      <c r="FXA2655" s="653"/>
      <c r="FXB2655" s="653"/>
      <c r="FXC2655" s="653"/>
      <c r="FXD2655" s="653"/>
      <c r="FXE2655" s="653"/>
      <c r="FXF2655" s="653"/>
      <c r="FXG2655" s="653"/>
      <c r="FXH2655" s="653"/>
      <c r="FXI2655" s="653"/>
      <c r="FXJ2655" s="653"/>
      <c r="FXK2655" s="653"/>
      <c r="FXL2655" s="653"/>
      <c r="FXM2655" s="653"/>
      <c r="FXN2655" s="653"/>
      <c r="FXO2655" s="653"/>
      <c r="FXP2655" s="653"/>
      <c r="FXQ2655" s="653"/>
      <c r="FXR2655" s="653"/>
      <c r="FXS2655" s="653"/>
      <c r="FXT2655" s="653"/>
      <c r="FXU2655" s="653"/>
      <c r="FXV2655" s="653"/>
      <c r="FXW2655" s="653"/>
      <c r="FXX2655" s="653"/>
      <c r="FXY2655" s="653"/>
      <c r="FXZ2655" s="653"/>
      <c r="FYA2655" s="653"/>
      <c r="FYB2655" s="653"/>
      <c r="FYC2655" s="653"/>
      <c r="FYD2655" s="653"/>
      <c r="FYE2655" s="653"/>
      <c r="FYF2655" s="653"/>
      <c r="FYG2655" s="653"/>
      <c r="FYH2655" s="653"/>
      <c r="FYI2655" s="653"/>
      <c r="FYJ2655" s="653"/>
      <c r="FYK2655" s="653"/>
      <c r="FYL2655" s="653"/>
      <c r="FYM2655" s="653"/>
      <c r="FYN2655" s="653"/>
      <c r="FYO2655" s="653"/>
      <c r="FYP2655" s="653"/>
      <c r="FYQ2655" s="653"/>
      <c r="FYR2655" s="653"/>
      <c r="FYS2655" s="653"/>
      <c r="FYT2655" s="653"/>
      <c r="FYU2655" s="653"/>
      <c r="FYV2655" s="653"/>
      <c r="FYW2655" s="653"/>
      <c r="FYX2655" s="653"/>
      <c r="FYY2655" s="653"/>
      <c r="FYZ2655" s="653"/>
      <c r="FZA2655" s="653"/>
      <c r="FZB2655" s="653"/>
      <c r="FZC2655" s="653"/>
      <c r="FZD2655" s="653"/>
      <c r="FZE2655" s="653"/>
      <c r="FZF2655" s="653"/>
      <c r="FZG2655" s="653"/>
      <c r="FZH2655" s="653"/>
      <c r="FZI2655" s="653"/>
      <c r="FZJ2655" s="653"/>
      <c r="FZK2655" s="653"/>
      <c r="FZL2655" s="653"/>
      <c r="FZM2655" s="653"/>
      <c r="FZN2655" s="653"/>
      <c r="FZO2655" s="653"/>
      <c r="FZP2655" s="653"/>
      <c r="FZQ2655" s="653"/>
      <c r="FZR2655" s="653"/>
      <c r="FZS2655" s="653"/>
      <c r="FZT2655" s="653"/>
      <c r="FZU2655" s="653"/>
      <c r="FZV2655" s="653"/>
      <c r="FZW2655" s="653"/>
      <c r="FZX2655" s="653"/>
      <c r="FZY2655" s="653"/>
      <c r="FZZ2655" s="653"/>
      <c r="GAA2655" s="653"/>
      <c r="GAB2655" s="653"/>
      <c r="GAC2655" s="653"/>
      <c r="GAD2655" s="653"/>
      <c r="GAE2655" s="653"/>
      <c r="GAF2655" s="653"/>
      <c r="GAG2655" s="653"/>
      <c r="GAH2655" s="653"/>
      <c r="GAI2655" s="653"/>
      <c r="GAJ2655" s="653"/>
      <c r="GAK2655" s="653"/>
      <c r="GAL2655" s="653"/>
      <c r="GAM2655" s="653"/>
      <c r="GAN2655" s="653"/>
      <c r="GAO2655" s="653"/>
      <c r="GAP2655" s="653"/>
      <c r="GAQ2655" s="653"/>
      <c r="GAR2655" s="653"/>
      <c r="GAS2655" s="653"/>
      <c r="GAT2655" s="653"/>
      <c r="GAU2655" s="653"/>
      <c r="GAV2655" s="653"/>
      <c r="GAW2655" s="653"/>
      <c r="GAX2655" s="653"/>
      <c r="GAY2655" s="653"/>
      <c r="GAZ2655" s="653"/>
      <c r="GBA2655" s="653"/>
      <c r="GBB2655" s="653"/>
      <c r="GBC2655" s="653"/>
      <c r="GBD2655" s="653"/>
      <c r="GBE2655" s="653"/>
      <c r="GBF2655" s="653"/>
      <c r="GBG2655" s="653"/>
      <c r="GBH2655" s="653"/>
      <c r="GBI2655" s="653"/>
      <c r="GBJ2655" s="653"/>
      <c r="GBK2655" s="653"/>
      <c r="GBL2655" s="653"/>
      <c r="GBM2655" s="653"/>
      <c r="GBN2655" s="653"/>
      <c r="GBO2655" s="653"/>
      <c r="GBP2655" s="653"/>
      <c r="GBQ2655" s="653"/>
      <c r="GBR2655" s="653"/>
      <c r="GBS2655" s="653"/>
      <c r="GBT2655" s="653"/>
      <c r="GBU2655" s="653"/>
      <c r="GBV2655" s="653"/>
      <c r="GBW2655" s="653"/>
      <c r="GBX2655" s="653"/>
      <c r="GBY2655" s="653"/>
      <c r="GBZ2655" s="653"/>
      <c r="GCA2655" s="653"/>
      <c r="GCB2655" s="653"/>
      <c r="GCC2655" s="653"/>
      <c r="GCD2655" s="653"/>
      <c r="GCE2655" s="653"/>
      <c r="GCF2655" s="653"/>
      <c r="GCG2655" s="653"/>
      <c r="GCH2655" s="653"/>
      <c r="GCI2655" s="653"/>
      <c r="GCJ2655" s="653"/>
      <c r="GCK2655" s="653"/>
      <c r="GCL2655" s="653"/>
      <c r="GCM2655" s="653"/>
      <c r="GCN2655" s="653"/>
      <c r="GCO2655" s="653"/>
      <c r="GCP2655" s="653"/>
      <c r="GCQ2655" s="653"/>
      <c r="GCR2655" s="653"/>
      <c r="GCS2655" s="653"/>
      <c r="GCT2655" s="653"/>
      <c r="GCU2655" s="653"/>
      <c r="GCV2655" s="653"/>
      <c r="GCW2655" s="653"/>
      <c r="GCX2655" s="653"/>
      <c r="GCY2655" s="653"/>
      <c r="GCZ2655" s="653"/>
      <c r="GDA2655" s="653"/>
      <c r="GDB2655" s="653"/>
      <c r="GDC2655" s="653"/>
      <c r="GDD2655" s="653"/>
      <c r="GDE2655" s="653"/>
      <c r="GDF2655" s="653"/>
      <c r="GDG2655" s="653"/>
      <c r="GDH2655" s="653"/>
      <c r="GDI2655" s="653"/>
      <c r="GDJ2655" s="653"/>
      <c r="GDK2655" s="653"/>
      <c r="GDL2655" s="653"/>
      <c r="GDM2655" s="653"/>
      <c r="GDN2655" s="653"/>
      <c r="GDO2655" s="653"/>
      <c r="GDP2655" s="653"/>
      <c r="GDQ2655" s="653"/>
      <c r="GDR2655" s="653"/>
      <c r="GDS2655" s="653"/>
      <c r="GDT2655" s="653"/>
      <c r="GDU2655" s="653"/>
      <c r="GDV2655" s="653"/>
      <c r="GDW2655" s="653"/>
      <c r="GDX2655" s="653"/>
      <c r="GDY2655" s="653"/>
      <c r="GDZ2655" s="653"/>
      <c r="GEA2655" s="653"/>
      <c r="GEB2655" s="653"/>
      <c r="GEC2655" s="653"/>
      <c r="GED2655" s="653"/>
      <c r="GEE2655" s="653"/>
      <c r="GEF2655" s="653"/>
      <c r="GEG2655" s="653"/>
      <c r="GEH2655" s="653"/>
      <c r="GEI2655" s="653"/>
      <c r="GEJ2655" s="653"/>
      <c r="GEK2655" s="653"/>
      <c r="GEL2655" s="653"/>
      <c r="GEM2655" s="653"/>
      <c r="GEN2655" s="653"/>
      <c r="GEO2655" s="653"/>
      <c r="GEP2655" s="653"/>
      <c r="GEQ2655" s="653"/>
      <c r="GER2655" s="653"/>
      <c r="GES2655" s="653"/>
      <c r="GET2655" s="653"/>
      <c r="GEU2655" s="653"/>
      <c r="GEV2655" s="653"/>
      <c r="GEW2655" s="653"/>
      <c r="GEX2655" s="653"/>
      <c r="GEY2655" s="653"/>
      <c r="GEZ2655" s="653"/>
      <c r="GFA2655" s="653"/>
      <c r="GFB2655" s="653"/>
      <c r="GFC2655" s="653"/>
      <c r="GFD2655" s="653"/>
      <c r="GFE2655" s="653"/>
      <c r="GFF2655" s="653"/>
      <c r="GFG2655" s="653"/>
      <c r="GFH2655" s="653"/>
      <c r="GFI2655" s="653"/>
      <c r="GFJ2655" s="653"/>
      <c r="GFK2655" s="653"/>
      <c r="GFL2655" s="653"/>
      <c r="GFM2655" s="653"/>
      <c r="GFN2655" s="653"/>
      <c r="GFO2655" s="653"/>
      <c r="GFP2655" s="653"/>
      <c r="GFQ2655" s="653"/>
      <c r="GFR2655" s="653"/>
      <c r="GFS2655" s="653"/>
      <c r="GFT2655" s="653"/>
      <c r="GFU2655" s="653"/>
      <c r="GFV2655" s="653"/>
      <c r="GFW2655" s="653"/>
      <c r="GFX2655" s="653"/>
      <c r="GFY2655" s="653"/>
      <c r="GFZ2655" s="653"/>
      <c r="GGA2655" s="653"/>
      <c r="GGB2655" s="653"/>
      <c r="GGC2655" s="653"/>
      <c r="GGD2655" s="653"/>
      <c r="GGE2655" s="653"/>
      <c r="GGF2655" s="653"/>
      <c r="GGG2655" s="653"/>
      <c r="GGH2655" s="653"/>
      <c r="GGI2655" s="653"/>
      <c r="GGJ2655" s="653"/>
      <c r="GGK2655" s="653"/>
      <c r="GGL2655" s="653"/>
      <c r="GGM2655" s="653"/>
      <c r="GGN2655" s="653"/>
      <c r="GGO2655" s="653"/>
      <c r="GGP2655" s="653"/>
      <c r="GGQ2655" s="653"/>
      <c r="GGR2655" s="653"/>
      <c r="GGS2655" s="653"/>
      <c r="GGT2655" s="653"/>
      <c r="GGU2655" s="653"/>
      <c r="GGV2655" s="653"/>
      <c r="GGW2655" s="653"/>
      <c r="GGX2655" s="653"/>
      <c r="GGY2655" s="653"/>
      <c r="GGZ2655" s="653"/>
      <c r="GHA2655" s="653"/>
      <c r="GHB2655" s="653"/>
      <c r="GHC2655" s="653"/>
      <c r="GHD2655" s="653"/>
      <c r="GHE2655" s="653"/>
      <c r="GHF2655" s="653"/>
      <c r="GHG2655" s="653"/>
      <c r="GHH2655" s="653"/>
      <c r="GHI2655" s="653"/>
      <c r="GHJ2655" s="653"/>
      <c r="GHK2655" s="653"/>
      <c r="GHL2655" s="653"/>
      <c r="GHM2655" s="653"/>
      <c r="GHN2655" s="653"/>
      <c r="GHO2655" s="653"/>
      <c r="GHP2655" s="653"/>
      <c r="GHQ2655" s="653"/>
      <c r="GHR2655" s="653"/>
      <c r="GHS2655" s="653"/>
      <c r="GHT2655" s="653"/>
      <c r="GHU2655" s="653"/>
      <c r="GHV2655" s="653"/>
      <c r="GHW2655" s="653"/>
      <c r="GHX2655" s="653"/>
      <c r="GHY2655" s="653"/>
      <c r="GHZ2655" s="653"/>
      <c r="GIA2655" s="653"/>
      <c r="GIB2655" s="653"/>
      <c r="GIC2655" s="653"/>
      <c r="GID2655" s="653"/>
      <c r="GIE2655" s="653"/>
      <c r="GIF2655" s="653"/>
      <c r="GIG2655" s="653"/>
      <c r="GIH2655" s="653"/>
      <c r="GII2655" s="653"/>
      <c r="GIJ2655" s="653"/>
      <c r="GIK2655" s="653"/>
      <c r="GIL2655" s="653"/>
      <c r="GIM2655" s="653"/>
      <c r="GIN2655" s="653"/>
      <c r="GIO2655" s="653"/>
      <c r="GIP2655" s="653"/>
      <c r="GIQ2655" s="653"/>
      <c r="GIR2655" s="653"/>
      <c r="GIS2655" s="653"/>
      <c r="GIT2655" s="653"/>
      <c r="GIU2655" s="653"/>
      <c r="GIV2655" s="653"/>
      <c r="GIW2655" s="653"/>
      <c r="GIX2655" s="653"/>
      <c r="GIY2655" s="653"/>
      <c r="GIZ2655" s="653"/>
      <c r="GJA2655" s="653"/>
      <c r="GJB2655" s="653"/>
      <c r="GJC2655" s="653"/>
      <c r="GJD2655" s="653"/>
      <c r="GJE2655" s="653"/>
      <c r="GJF2655" s="653"/>
      <c r="GJG2655" s="653"/>
      <c r="GJH2655" s="653"/>
      <c r="GJI2655" s="653"/>
      <c r="GJJ2655" s="653"/>
      <c r="GJK2655" s="653"/>
      <c r="GJL2655" s="653"/>
      <c r="GJM2655" s="653"/>
      <c r="GJN2655" s="653"/>
      <c r="GJO2655" s="653"/>
      <c r="GJP2655" s="653"/>
      <c r="GJQ2655" s="653"/>
      <c r="GJR2655" s="653"/>
      <c r="GJS2655" s="653"/>
      <c r="GJT2655" s="653"/>
      <c r="GJU2655" s="653"/>
      <c r="GJV2655" s="653"/>
      <c r="GJW2655" s="653"/>
      <c r="GJX2655" s="653"/>
      <c r="GJY2655" s="653"/>
      <c r="GJZ2655" s="653"/>
      <c r="GKA2655" s="653"/>
      <c r="GKB2655" s="653"/>
      <c r="GKC2655" s="653"/>
      <c r="GKD2655" s="653"/>
      <c r="GKE2655" s="653"/>
      <c r="GKF2655" s="653"/>
      <c r="GKG2655" s="653"/>
      <c r="GKH2655" s="653"/>
      <c r="GKI2655" s="653"/>
      <c r="GKJ2655" s="653"/>
      <c r="GKK2655" s="653"/>
      <c r="GKL2655" s="653"/>
      <c r="GKM2655" s="653"/>
      <c r="GKN2655" s="653"/>
      <c r="GKO2655" s="653"/>
      <c r="GKP2655" s="653"/>
      <c r="GKQ2655" s="653"/>
      <c r="GKR2655" s="653"/>
      <c r="GKS2655" s="653"/>
      <c r="GKT2655" s="653"/>
      <c r="GKU2655" s="653"/>
      <c r="GKV2655" s="653"/>
      <c r="GKW2655" s="653"/>
      <c r="GKX2655" s="653"/>
      <c r="GKY2655" s="653"/>
      <c r="GKZ2655" s="653"/>
      <c r="GLA2655" s="653"/>
      <c r="GLB2655" s="653"/>
      <c r="GLC2655" s="653"/>
      <c r="GLD2655" s="653"/>
      <c r="GLE2655" s="653"/>
      <c r="GLF2655" s="653"/>
      <c r="GLG2655" s="653"/>
      <c r="GLH2655" s="653"/>
      <c r="GLI2655" s="653"/>
      <c r="GLJ2655" s="653"/>
      <c r="GLK2655" s="653"/>
      <c r="GLL2655" s="653"/>
      <c r="GLM2655" s="653"/>
      <c r="GLN2655" s="653"/>
      <c r="GLO2655" s="653"/>
      <c r="GLP2655" s="653"/>
      <c r="GLQ2655" s="653"/>
      <c r="GLR2655" s="653"/>
      <c r="GLS2655" s="653"/>
      <c r="GLT2655" s="653"/>
      <c r="GLU2655" s="653"/>
      <c r="GLV2655" s="653"/>
      <c r="GLW2655" s="653"/>
      <c r="GLX2655" s="653"/>
      <c r="GLY2655" s="653"/>
      <c r="GLZ2655" s="653"/>
      <c r="GMA2655" s="653"/>
      <c r="GMB2655" s="653"/>
      <c r="GMC2655" s="653"/>
      <c r="GMD2655" s="653"/>
      <c r="GME2655" s="653"/>
      <c r="GMF2655" s="653"/>
      <c r="GMG2655" s="653"/>
      <c r="GMH2655" s="653"/>
      <c r="GMI2655" s="653"/>
      <c r="GMJ2655" s="653"/>
      <c r="GMK2655" s="653"/>
      <c r="GML2655" s="653"/>
      <c r="GMM2655" s="653"/>
      <c r="GMN2655" s="653"/>
      <c r="GMO2655" s="653"/>
      <c r="GMP2655" s="653"/>
      <c r="GMQ2655" s="653"/>
      <c r="GMR2655" s="653"/>
      <c r="GMS2655" s="653"/>
      <c r="GMT2655" s="653"/>
      <c r="GMU2655" s="653"/>
      <c r="GMV2655" s="653"/>
      <c r="GMW2655" s="653"/>
      <c r="GMX2655" s="653"/>
      <c r="GMY2655" s="653"/>
      <c r="GMZ2655" s="653"/>
      <c r="GNA2655" s="653"/>
      <c r="GNB2655" s="653"/>
      <c r="GNC2655" s="653"/>
      <c r="GND2655" s="653"/>
      <c r="GNE2655" s="653"/>
      <c r="GNF2655" s="653"/>
      <c r="GNG2655" s="653"/>
      <c r="GNH2655" s="653"/>
      <c r="GNI2655" s="653"/>
      <c r="GNJ2655" s="653"/>
      <c r="GNK2655" s="653"/>
      <c r="GNL2655" s="653"/>
      <c r="GNM2655" s="653"/>
      <c r="GNN2655" s="653"/>
      <c r="GNO2655" s="653"/>
      <c r="GNP2655" s="653"/>
      <c r="GNQ2655" s="653"/>
      <c r="GNR2655" s="653"/>
      <c r="GNS2655" s="653"/>
      <c r="GNT2655" s="653"/>
      <c r="GNU2655" s="653"/>
      <c r="GNV2655" s="653"/>
      <c r="GNW2655" s="653"/>
      <c r="GNX2655" s="653"/>
      <c r="GNY2655" s="653"/>
      <c r="GNZ2655" s="653"/>
      <c r="GOA2655" s="653"/>
      <c r="GOB2655" s="653"/>
      <c r="GOC2655" s="653"/>
      <c r="GOD2655" s="653"/>
      <c r="GOE2655" s="653"/>
      <c r="GOF2655" s="653"/>
      <c r="GOG2655" s="653"/>
      <c r="GOH2655" s="653"/>
      <c r="GOI2655" s="653"/>
      <c r="GOJ2655" s="653"/>
      <c r="GOK2655" s="653"/>
      <c r="GOL2655" s="653"/>
      <c r="GOM2655" s="653"/>
      <c r="GON2655" s="653"/>
      <c r="GOO2655" s="653"/>
      <c r="GOP2655" s="653"/>
      <c r="GOQ2655" s="653"/>
      <c r="GOR2655" s="653"/>
      <c r="GOS2655" s="653"/>
      <c r="GOT2655" s="653"/>
      <c r="GOU2655" s="653"/>
      <c r="GOV2655" s="653"/>
      <c r="GOW2655" s="653"/>
      <c r="GOX2655" s="653"/>
      <c r="GOY2655" s="653"/>
      <c r="GOZ2655" s="653"/>
      <c r="GPA2655" s="653"/>
      <c r="GPB2655" s="653"/>
      <c r="GPC2655" s="653"/>
      <c r="GPD2655" s="653"/>
      <c r="GPE2655" s="653"/>
      <c r="GPF2655" s="653"/>
      <c r="GPG2655" s="653"/>
      <c r="GPH2655" s="653"/>
      <c r="GPI2655" s="653"/>
      <c r="GPJ2655" s="653"/>
      <c r="GPK2655" s="653"/>
      <c r="GPL2655" s="653"/>
      <c r="GPM2655" s="653"/>
      <c r="GPN2655" s="653"/>
      <c r="GPO2655" s="653"/>
      <c r="GPP2655" s="653"/>
      <c r="GPQ2655" s="653"/>
      <c r="GPR2655" s="653"/>
      <c r="GPS2655" s="653"/>
      <c r="GPT2655" s="653"/>
      <c r="GPU2655" s="653"/>
      <c r="GPV2655" s="653"/>
      <c r="GPW2655" s="653"/>
      <c r="GPX2655" s="653"/>
      <c r="GPY2655" s="653"/>
      <c r="GPZ2655" s="653"/>
      <c r="GQA2655" s="653"/>
      <c r="GQB2655" s="653"/>
      <c r="GQC2655" s="653"/>
      <c r="GQD2655" s="653"/>
      <c r="GQE2655" s="653"/>
      <c r="GQF2655" s="653"/>
      <c r="GQG2655" s="653"/>
      <c r="GQH2655" s="653"/>
      <c r="GQI2655" s="653"/>
      <c r="GQJ2655" s="653"/>
      <c r="GQK2655" s="653"/>
      <c r="GQL2655" s="653"/>
      <c r="GQM2655" s="653"/>
      <c r="GQN2655" s="653"/>
      <c r="GQO2655" s="653"/>
      <c r="GQP2655" s="653"/>
      <c r="GQQ2655" s="653"/>
      <c r="GQR2655" s="653"/>
      <c r="GQS2655" s="653"/>
      <c r="GQT2655" s="653"/>
      <c r="GQU2655" s="653"/>
      <c r="GQV2655" s="653"/>
      <c r="GQW2655" s="653"/>
      <c r="GQX2655" s="653"/>
      <c r="GQY2655" s="653"/>
      <c r="GQZ2655" s="653"/>
      <c r="GRA2655" s="653"/>
      <c r="GRB2655" s="653"/>
      <c r="GRC2655" s="653"/>
      <c r="GRD2655" s="653"/>
      <c r="GRE2655" s="653"/>
      <c r="GRF2655" s="653"/>
      <c r="GRG2655" s="653"/>
      <c r="GRH2655" s="653"/>
      <c r="GRI2655" s="653"/>
      <c r="GRJ2655" s="653"/>
      <c r="GRK2655" s="653"/>
      <c r="GRL2655" s="653"/>
      <c r="GRM2655" s="653"/>
      <c r="GRN2655" s="653"/>
      <c r="GRO2655" s="653"/>
      <c r="GRP2655" s="653"/>
      <c r="GRQ2655" s="653"/>
      <c r="GRR2655" s="653"/>
      <c r="GRS2655" s="653"/>
      <c r="GRT2655" s="653"/>
      <c r="GRU2655" s="653"/>
      <c r="GRV2655" s="653"/>
      <c r="GRW2655" s="653"/>
      <c r="GRX2655" s="653"/>
      <c r="GRY2655" s="653"/>
      <c r="GRZ2655" s="653"/>
      <c r="GSA2655" s="653"/>
      <c r="GSB2655" s="653"/>
      <c r="GSC2655" s="653"/>
      <c r="GSD2655" s="653"/>
      <c r="GSE2655" s="653"/>
      <c r="GSF2655" s="653"/>
      <c r="GSG2655" s="653"/>
      <c r="GSH2655" s="653"/>
      <c r="GSI2655" s="653"/>
      <c r="GSJ2655" s="653"/>
      <c r="GSK2655" s="653"/>
      <c r="GSL2655" s="653"/>
      <c r="GSM2655" s="653"/>
      <c r="GSN2655" s="653"/>
      <c r="GSO2655" s="653"/>
      <c r="GSP2655" s="653"/>
      <c r="GSQ2655" s="653"/>
      <c r="GSR2655" s="653"/>
      <c r="GSS2655" s="653"/>
      <c r="GST2655" s="653"/>
      <c r="GSU2655" s="653"/>
      <c r="GSV2655" s="653"/>
      <c r="GSW2655" s="653"/>
      <c r="GSX2655" s="653"/>
      <c r="GSY2655" s="653"/>
      <c r="GSZ2655" s="653"/>
      <c r="GTA2655" s="653"/>
      <c r="GTB2655" s="653"/>
      <c r="GTC2655" s="653"/>
      <c r="GTD2655" s="653"/>
      <c r="GTE2655" s="653"/>
      <c r="GTF2655" s="653"/>
      <c r="GTG2655" s="653"/>
      <c r="GTH2655" s="653"/>
      <c r="GTI2655" s="653"/>
      <c r="GTJ2655" s="653"/>
      <c r="GTK2655" s="653"/>
      <c r="GTL2655" s="653"/>
      <c r="GTM2655" s="653"/>
      <c r="GTN2655" s="653"/>
      <c r="GTO2655" s="653"/>
      <c r="GTP2655" s="653"/>
      <c r="GTQ2655" s="653"/>
      <c r="GTR2655" s="653"/>
      <c r="GTS2655" s="653"/>
      <c r="GTT2655" s="653"/>
      <c r="GTU2655" s="653"/>
      <c r="GTV2655" s="653"/>
      <c r="GTW2655" s="653"/>
      <c r="GTX2655" s="653"/>
      <c r="GTY2655" s="653"/>
      <c r="GTZ2655" s="653"/>
      <c r="GUA2655" s="653"/>
      <c r="GUB2655" s="653"/>
      <c r="GUC2655" s="653"/>
      <c r="GUD2655" s="653"/>
      <c r="GUE2655" s="653"/>
      <c r="GUF2655" s="653"/>
      <c r="GUG2655" s="653"/>
      <c r="GUH2655" s="653"/>
      <c r="GUI2655" s="653"/>
      <c r="GUJ2655" s="653"/>
      <c r="GUK2655" s="653"/>
      <c r="GUL2655" s="653"/>
      <c r="GUM2655" s="653"/>
      <c r="GUN2655" s="653"/>
      <c r="GUO2655" s="653"/>
      <c r="GUP2655" s="653"/>
      <c r="GUQ2655" s="653"/>
      <c r="GUR2655" s="653"/>
      <c r="GUS2655" s="653"/>
      <c r="GUT2655" s="653"/>
      <c r="GUU2655" s="653"/>
      <c r="GUV2655" s="653"/>
      <c r="GUW2655" s="653"/>
      <c r="GUX2655" s="653"/>
      <c r="GUY2655" s="653"/>
      <c r="GUZ2655" s="653"/>
      <c r="GVA2655" s="653"/>
      <c r="GVB2655" s="653"/>
      <c r="GVC2655" s="653"/>
      <c r="GVD2655" s="653"/>
      <c r="GVE2655" s="653"/>
      <c r="GVF2655" s="653"/>
      <c r="GVG2655" s="653"/>
      <c r="GVH2655" s="653"/>
      <c r="GVI2655" s="653"/>
      <c r="GVJ2655" s="653"/>
      <c r="GVK2655" s="653"/>
      <c r="GVL2655" s="653"/>
      <c r="GVM2655" s="653"/>
      <c r="GVN2655" s="653"/>
      <c r="GVO2655" s="653"/>
      <c r="GVP2655" s="653"/>
      <c r="GVQ2655" s="653"/>
      <c r="GVR2655" s="653"/>
      <c r="GVS2655" s="653"/>
      <c r="GVT2655" s="653"/>
      <c r="GVU2655" s="653"/>
      <c r="GVV2655" s="653"/>
      <c r="GVW2655" s="653"/>
      <c r="GVX2655" s="653"/>
      <c r="GVY2655" s="653"/>
      <c r="GVZ2655" s="653"/>
      <c r="GWA2655" s="653"/>
      <c r="GWB2655" s="653"/>
      <c r="GWC2655" s="653"/>
      <c r="GWD2655" s="653"/>
      <c r="GWE2655" s="653"/>
      <c r="GWF2655" s="653"/>
      <c r="GWG2655" s="653"/>
      <c r="GWH2655" s="653"/>
      <c r="GWI2655" s="653"/>
      <c r="GWJ2655" s="653"/>
      <c r="GWK2655" s="653"/>
      <c r="GWL2655" s="653"/>
      <c r="GWM2655" s="653"/>
      <c r="GWN2655" s="653"/>
      <c r="GWO2655" s="653"/>
      <c r="GWP2655" s="653"/>
      <c r="GWQ2655" s="653"/>
      <c r="GWR2655" s="653"/>
      <c r="GWS2655" s="653"/>
      <c r="GWT2655" s="653"/>
      <c r="GWU2655" s="653"/>
      <c r="GWV2655" s="653"/>
      <c r="GWW2655" s="653"/>
      <c r="GWX2655" s="653"/>
      <c r="GWY2655" s="653"/>
      <c r="GWZ2655" s="653"/>
      <c r="GXA2655" s="653"/>
      <c r="GXB2655" s="653"/>
      <c r="GXC2655" s="653"/>
      <c r="GXD2655" s="653"/>
      <c r="GXE2655" s="653"/>
      <c r="GXF2655" s="653"/>
      <c r="GXG2655" s="653"/>
      <c r="GXH2655" s="653"/>
      <c r="GXI2655" s="653"/>
      <c r="GXJ2655" s="653"/>
      <c r="GXK2655" s="653"/>
      <c r="GXL2655" s="653"/>
      <c r="GXM2655" s="653"/>
      <c r="GXN2655" s="653"/>
      <c r="GXO2655" s="653"/>
      <c r="GXP2655" s="653"/>
      <c r="GXQ2655" s="653"/>
      <c r="GXR2655" s="653"/>
      <c r="GXS2655" s="653"/>
      <c r="GXT2655" s="653"/>
      <c r="GXU2655" s="653"/>
      <c r="GXV2655" s="653"/>
      <c r="GXW2655" s="653"/>
      <c r="GXX2655" s="653"/>
      <c r="GXY2655" s="653"/>
      <c r="GXZ2655" s="653"/>
      <c r="GYA2655" s="653"/>
      <c r="GYB2655" s="653"/>
      <c r="GYC2655" s="653"/>
      <c r="GYD2655" s="653"/>
      <c r="GYE2655" s="653"/>
      <c r="GYF2655" s="653"/>
      <c r="GYG2655" s="653"/>
      <c r="GYH2655" s="653"/>
      <c r="GYI2655" s="653"/>
      <c r="GYJ2655" s="653"/>
      <c r="GYK2655" s="653"/>
      <c r="GYL2655" s="653"/>
      <c r="GYM2655" s="653"/>
      <c r="GYN2655" s="653"/>
      <c r="GYO2655" s="653"/>
      <c r="GYP2655" s="653"/>
      <c r="GYQ2655" s="653"/>
      <c r="GYR2655" s="653"/>
      <c r="GYS2655" s="653"/>
      <c r="GYT2655" s="653"/>
      <c r="GYU2655" s="653"/>
      <c r="GYV2655" s="653"/>
      <c r="GYW2655" s="653"/>
      <c r="GYX2655" s="653"/>
      <c r="GYY2655" s="653"/>
      <c r="GYZ2655" s="653"/>
      <c r="GZA2655" s="653"/>
      <c r="GZB2655" s="653"/>
      <c r="GZC2655" s="653"/>
      <c r="GZD2655" s="653"/>
      <c r="GZE2655" s="653"/>
      <c r="GZF2655" s="653"/>
      <c r="GZG2655" s="653"/>
      <c r="GZH2655" s="653"/>
      <c r="GZI2655" s="653"/>
      <c r="GZJ2655" s="653"/>
      <c r="GZK2655" s="653"/>
      <c r="GZL2655" s="653"/>
      <c r="GZM2655" s="653"/>
      <c r="GZN2655" s="653"/>
      <c r="GZO2655" s="653"/>
      <c r="GZP2655" s="653"/>
      <c r="GZQ2655" s="653"/>
      <c r="GZR2655" s="653"/>
      <c r="GZS2655" s="653"/>
      <c r="GZT2655" s="653"/>
      <c r="GZU2655" s="653"/>
      <c r="GZV2655" s="653"/>
      <c r="GZW2655" s="653"/>
      <c r="GZX2655" s="653"/>
      <c r="GZY2655" s="653"/>
      <c r="GZZ2655" s="653"/>
      <c r="HAA2655" s="653"/>
      <c r="HAB2655" s="653"/>
      <c r="HAC2655" s="653"/>
      <c r="HAD2655" s="653"/>
      <c r="HAE2655" s="653"/>
      <c r="HAF2655" s="653"/>
      <c r="HAG2655" s="653"/>
      <c r="HAH2655" s="653"/>
      <c r="HAI2655" s="653"/>
      <c r="HAJ2655" s="653"/>
      <c r="HAK2655" s="653"/>
      <c r="HAL2655" s="653"/>
      <c r="HAM2655" s="653"/>
      <c r="HAN2655" s="653"/>
      <c r="HAO2655" s="653"/>
      <c r="HAP2655" s="653"/>
      <c r="HAQ2655" s="653"/>
      <c r="HAR2655" s="653"/>
      <c r="HAS2655" s="653"/>
      <c r="HAT2655" s="653"/>
      <c r="HAU2655" s="653"/>
      <c r="HAV2655" s="653"/>
      <c r="HAW2655" s="653"/>
      <c r="HAX2655" s="653"/>
      <c r="HAY2655" s="653"/>
      <c r="HAZ2655" s="653"/>
      <c r="HBA2655" s="653"/>
      <c r="HBB2655" s="653"/>
      <c r="HBC2655" s="653"/>
      <c r="HBD2655" s="653"/>
      <c r="HBE2655" s="653"/>
      <c r="HBF2655" s="653"/>
      <c r="HBG2655" s="653"/>
      <c r="HBH2655" s="653"/>
      <c r="HBI2655" s="653"/>
      <c r="HBJ2655" s="653"/>
      <c r="HBK2655" s="653"/>
      <c r="HBL2655" s="653"/>
      <c r="HBM2655" s="653"/>
      <c r="HBN2655" s="653"/>
      <c r="HBO2655" s="653"/>
      <c r="HBP2655" s="653"/>
      <c r="HBQ2655" s="653"/>
      <c r="HBR2655" s="653"/>
      <c r="HBS2655" s="653"/>
      <c r="HBT2655" s="653"/>
      <c r="HBU2655" s="653"/>
      <c r="HBV2655" s="653"/>
      <c r="HBW2655" s="653"/>
      <c r="HBX2655" s="653"/>
      <c r="HBY2655" s="653"/>
      <c r="HBZ2655" s="653"/>
      <c r="HCA2655" s="653"/>
      <c r="HCB2655" s="653"/>
      <c r="HCC2655" s="653"/>
      <c r="HCD2655" s="653"/>
      <c r="HCE2655" s="653"/>
      <c r="HCF2655" s="653"/>
      <c r="HCG2655" s="653"/>
      <c r="HCH2655" s="653"/>
      <c r="HCI2655" s="653"/>
      <c r="HCJ2655" s="653"/>
      <c r="HCK2655" s="653"/>
      <c r="HCL2655" s="653"/>
      <c r="HCM2655" s="653"/>
      <c r="HCN2655" s="653"/>
      <c r="HCO2655" s="653"/>
      <c r="HCP2655" s="653"/>
      <c r="HCQ2655" s="653"/>
      <c r="HCR2655" s="653"/>
      <c r="HCS2655" s="653"/>
      <c r="HCT2655" s="653"/>
      <c r="HCU2655" s="653"/>
      <c r="HCV2655" s="653"/>
      <c r="HCW2655" s="653"/>
      <c r="HCX2655" s="653"/>
      <c r="HCY2655" s="653"/>
      <c r="HCZ2655" s="653"/>
      <c r="HDA2655" s="653"/>
      <c r="HDB2655" s="653"/>
      <c r="HDC2655" s="653"/>
      <c r="HDD2655" s="653"/>
      <c r="HDE2655" s="653"/>
      <c r="HDF2655" s="653"/>
      <c r="HDG2655" s="653"/>
      <c r="HDH2655" s="653"/>
      <c r="HDI2655" s="653"/>
      <c r="HDJ2655" s="653"/>
      <c r="HDK2655" s="653"/>
      <c r="HDL2655" s="653"/>
      <c r="HDM2655" s="653"/>
      <c r="HDN2655" s="653"/>
      <c r="HDO2655" s="653"/>
      <c r="HDP2655" s="653"/>
      <c r="HDQ2655" s="653"/>
      <c r="HDR2655" s="653"/>
      <c r="HDS2655" s="653"/>
      <c r="HDT2655" s="653"/>
      <c r="HDU2655" s="653"/>
      <c r="HDV2655" s="653"/>
      <c r="HDW2655" s="653"/>
      <c r="HDX2655" s="653"/>
      <c r="HDY2655" s="653"/>
      <c r="HDZ2655" s="653"/>
      <c r="HEA2655" s="653"/>
      <c r="HEB2655" s="653"/>
      <c r="HEC2655" s="653"/>
      <c r="HED2655" s="653"/>
      <c r="HEE2655" s="653"/>
      <c r="HEF2655" s="653"/>
      <c r="HEG2655" s="653"/>
      <c r="HEH2655" s="653"/>
      <c r="HEI2655" s="653"/>
      <c r="HEJ2655" s="653"/>
      <c r="HEK2655" s="653"/>
      <c r="HEL2655" s="653"/>
      <c r="HEM2655" s="653"/>
      <c r="HEN2655" s="653"/>
      <c r="HEO2655" s="653"/>
      <c r="HEP2655" s="653"/>
      <c r="HEQ2655" s="653"/>
      <c r="HER2655" s="653"/>
      <c r="HES2655" s="653"/>
      <c r="HET2655" s="653"/>
      <c r="HEU2655" s="653"/>
      <c r="HEV2655" s="653"/>
      <c r="HEW2655" s="653"/>
      <c r="HEX2655" s="653"/>
      <c r="HEY2655" s="653"/>
      <c r="HEZ2655" s="653"/>
      <c r="HFA2655" s="653"/>
      <c r="HFB2655" s="653"/>
      <c r="HFC2655" s="653"/>
      <c r="HFD2655" s="653"/>
      <c r="HFE2655" s="653"/>
      <c r="HFF2655" s="653"/>
      <c r="HFG2655" s="653"/>
      <c r="HFH2655" s="653"/>
      <c r="HFI2655" s="653"/>
      <c r="HFJ2655" s="653"/>
      <c r="HFK2655" s="653"/>
      <c r="HFL2655" s="653"/>
      <c r="HFM2655" s="653"/>
      <c r="HFN2655" s="653"/>
      <c r="HFO2655" s="653"/>
      <c r="HFP2655" s="653"/>
      <c r="HFQ2655" s="653"/>
      <c r="HFR2655" s="653"/>
      <c r="HFS2655" s="653"/>
      <c r="HFT2655" s="653"/>
      <c r="HFU2655" s="653"/>
      <c r="HFV2655" s="653"/>
      <c r="HFW2655" s="653"/>
      <c r="HFX2655" s="653"/>
      <c r="HFY2655" s="653"/>
      <c r="HFZ2655" s="653"/>
      <c r="HGA2655" s="653"/>
      <c r="HGB2655" s="653"/>
      <c r="HGC2655" s="653"/>
      <c r="HGD2655" s="653"/>
      <c r="HGE2655" s="653"/>
      <c r="HGF2655" s="653"/>
      <c r="HGG2655" s="653"/>
      <c r="HGH2655" s="653"/>
      <c r="HGI2655" s="653"/>
      <c r="HGJ2655" s="653"/>
      <c r="HGK2655" s="653"/>
      <c r="HGL2655" s="653"/>
      <c r="HGM2655" s="653"/>
      <c r="HGN2655" s="653"/>
      <c r="HGO2655" s="653"/>
      <c r="HGP2655" s="653"/>
      <c r="HGQ2655" s="653"/>
      <c r="HGR2655" s="653"/>
      <c r="HGS2655" s="653"/>
      <c r="HGT2655" s="653"/>
      <c r="HGU2655" s="653"/>
      <c r="HGV2655" s="653"/>
      <c r="HGW2655" s="653"/>
      <c r="HGX2655" s="653"/>
      <c r="HGY2655" s="653"/>
      <c r="HGZ2655" s="653"/>
      <c r="HHA2655" s="653"/>
      <c r="HHB2655" s="653"/>
      <c r="HHC2655" s="653"/>
      <c r="HHD2655" s="653"/>
      <c r="HHE2655" s="653"/>
      <c r="HHF2655" s="653"/>
      <c r="HHG2655" s="653"/>
      <c r="HHH2655" s="653"/>
      <c r="HHI2655" s="653"/>
      <c r="HHJ2655" s="653"/>
      <c r="HHK2655" s="653"/>
      <c r="HHL2655" s="653"/>
      <c r="HHM2655" s="653"/>
      <c r="HHN2655" s="653"/>
      <c r="HHO2655" s="653"/>
      <c r="HHP2655" s="653"/>
      <c r="HHQ2655" s="653"/>
      <c r="HHR2655" s="653"/>
      <c r="HHS2655" s="653"/>
      <c r="HHT2655" s="653"/>
      <c r="HHU2655" s="653"/>
      <c r="HHV2655" s="653"/>
      <c r="HHW2655" s="653"/>
      <c r="HHX2655" s="653"/>
      <c r="HHY2655" s="653"/>
      <c r="HHZ2655" s="653"/>
      <c r="HIA2655" s="653"/>
      <c r="HIB2655" s="653"/>
      <c r="HIC2655" s="653"/>
      <c r="HID2655" s="653"/>
      <c r="HIE2655" s="653"/>
      <c r="HIF2655" s="653"/>
      <c r="HIG2655" s="653"/>
      <c r="HIH2655" s="653"/>
      <c r="HII2655" s="653"/>
      <c r="HIJ2655" s="653"/>
      <c r="HIK2655" s="653"/>
      <c r="HIL2655" s="653"/>
      <c r="HIM2655" s="653"/>
      <c r="HIN2655" s="653"/>
      <c r="HIO2655" s="653"/>
      <c r="HIP2655" s="653"/>
      <c r="HIQ2655" s="653"/>
      <c r="HIR2655" s="653"/>
      <c r="HIS2655" s="653"/>
      <c r="HIT2655" s="653"/>
      <c r="HIU2655" s="653"/>
      <c r="HIV2655" s="653"/>
      <c r="HIW2655" s="653"/>
      <c r="HIX2655" s="653"/>
      <c r="HIY2655" s="653"/>
      <c r="HIZ2655" s="653"/>
      <c r="HJA2655" s="653"/>
      <c r="HJB2655" s="653"/>
      <c r="HJC2655" s="653"/>
      <c r="HJD2655" s="653"/>
      <c r="HJE2655" s="653"/>
      <c r="HJF2655" s="653"/>
      <c r="HJG2655" s="653"/>
      <c r="HJH2655" s="653"/>
      <c r="HJI2655" s="653"/>
      <c r="HJJ2655" s="653"/>
      <c r="HJK2655" s="653"/>
      <c r="HJL2655" s="653"/>
      <c r="HJM2655" s="653"/>
      <c r="HJN2655" s="653"/>
      <c r="HJO2655" s="653"/>
      <c r="HJP2655" s="653"/>
      <c r="HJQ2655" s="653"/>
      <c r="HJR2655" s="653"/>
      <c r="HJS2655" s="653"/>
      <c r="HJT2655" s="653"/>
      <c r="HJU2655" s="653"/>
      <c r="HJV2655" s="653"/>
      <c r="HJW2655" s="653"/>
      <c r="HJX2655" s="653"/>
      <c r="HJY2655" s="653"/>
      <c r="HJZ2655" s="653"/>
      <c r="HKA2655" s="653"/>
      <c r="HKB2655" s="653"/>
      <c r="HKC2655" s="653"/>
      <c r="HKD2655" s="653"/>
      <c r="HKE2655" s="653"/>
      <c r="HKF2655" s="653"/>
      <c r="HKG2655" s="653"/>
      <c r="HKH2655" s="653"/>
      <c r="HKI2655" s="653"/>
      <c r="HKJ2655" s="653"/>
      <c r="HKK2655" s="653"/>
      <c r="HKL2655" s="653"/>
      <c r="HKM2655" s="653"/>
      <c r="HKN2655" s="653"/>
      <c r="HKO2655" s="653"/>
      <c r="HKP2655" s="653"/>
      <c r="HKQ2655" s="653"/>
      <c r="HKR2655" s="653"/>
      <c r="HKS2655" s="653"/>
      <c r="HKT2655" s="653"/>
      <c r="HKU2655" s="653"/>
      <c r="HKV2655" s="653"/>
      <c r="HKW2655" s="653"/>
      <c r="HKX2655" s="653"/>
      <c r="HKY2655" s="653"/>
      <c r="HKZ2655" s="653"/>
      <c r="HLA2655" s="653"/>
      <c r="HLB2655" s="653"/>
      <c r="HLC2655" s="653"/>
      <c r="HLD2655" s="653"/>
      <c r="HLE2655" s="653"/>
      <c r="HLF2655" s="653"/>
      <c r="HLG2655" s="653"/>
      <c r="HLH2655" s="653"/>
      <c r="HLI2655" s="653"/>
      <c r="HLJ2655" s="653"/>
      <c r="HLK2655" s="653"/>
      <c r="HLL2655" s="653"/>
      <c r="HLM2655" s="653"/>
      <c r="HLN2655" s="653"/>
      <c r="HLO2655" s="653"/>
      <c r="HLP2655" s="653"/>
      <c r="HLQ2655" s="653"/>
      <c r="HLR2655" s="653"/>
      <c r="HLS2655" s="653"/>
      <c r="HLT2655" s="653"/>
      <c r="HLU2655" s="653"/>
      <c r="HLV2655" s="653"/>
      <c r="HLW2655" s="653"/>
      <c r="HLX2655" s="653"/>
      <c r="HLY2655" s="653"/>
      <c r="HLZ2655" s="653"/>
      <c r="HMA2655" s="653"/>
      <c r="HMB2655" s="653"/>
      <c r="HMC2655" s="653"/>
      <c r="HMD2655" s="653"/>
      <c r="HME2655" s="653"/>
      <c r="HMF2655" s="653"/>
      <c r="HMG2655" s="653"/>
      <c r="HMH2655" s="653"/>
      <c r="HMI2655" s="653"/>
      <c r="HMJ2655" s="653"/>
      <c r="HMK2655" s="653"/>
      <c r="HML2655" s="653"/>
      <c r="HMM2655" s="653"/>
      <c r="HMN2655" s="653"/>
      <c r="HMO2655" s="653"/>
      <c r="HMP2655" s="653"/>
      <c r="HMQ2655" s="653"/>
      <c r="HMR2655" s="653"/>
      <c r="HMS2655" s="653"/>
      <c r="HMT2655" s="653"/>
      <c r="HMU2655" s="653"/>
      <c r="HMV2655" s="653"/>
      <c r="HMW2655" s="653"/>
      <c r="HMX2655" s="653"/>
      <c r="HMY2655" s="653"/>
      <c r="HMZ2655" s="653"/>
      <c r="HNA2655" s="653"/>
      <c r="HNB2655" s="653"/>
      <c r="HNC2655" s="653"/>
      <c r="HND2655" s="653"/>
      <c r="HNE2655" s="653"/>
      <c r="HNF2655" s="653"/>
      <c r="HNG2655" s="653"/>
      <c r="HNH2655" s="653"/>
      <c r="HNI2655" s="653"/>
      <c r="HNJ2655" s="653"/>
      <c r="HNK2655" s="653"/>
      <c r="HNL2655" s="653"/>
      <c r="HNM2655" s="653"/>
      <c r="HNN2655" s="653"/>
      <c r="HNO2655" s="653"/>
      <c r="HNP2655" s="653"/>
      <c r="HNQ2655" s="653"/>
      <c r="HNR2655" s="653"/>
      <c r="HNS2655" s="653"/>
      <c r="HNT2655" s="653"/>
      <c r="HNU2655" s="653"/>
      <c r="HNV2655" s="653"/>
      <c r="HNW2655" s="653"/>
      <c r="HNX2655" s="653"/>
      <c r="HNY2655" s="653"/>
      <c r="HNZ2655" s="653"/>
      <c r="HOA2655" s="653"/>
      <c r="HOB2655" s="653"/>
      <c r="HOC2655" s="653"/>
      <c r="HOD2655" s="653"/>
      <c r="HOE2655" s="653"/>
      <c r="HOF2655" s="653"/>
      <c r="HOG2655" s="653"/>
      <c r="HOH2655" s="653"/>
      <c r="HOI2655" s="653"/>
      <c r="HOJ2655" s="653"/>
      <c r="HOK2655" s="653"/>
      <c r="HOL2655" s="653"/>
      <c r="HOM2655" s="653"/>
      <c r="HON2655" s="653"/>
      <c r="HOO2655" s="653"/>
      <c r="HOP2655" s="653"/>
      <c r="HOQ2655" s="653"/>
      <c r="HOR2655" s="653"/>
      <c r="HOS2655" s="653"/>
      <c r="HOT2655" s="653"/>
      <c r="HOU2655" s="653"/>
      <c r="HOV2655" s="653"/>
      <c r="HOW2655" s="653"/>
      <c r="HOX2655" s="653"/>
      <c r="HOY2655" s="653"/>
      <c r="HOZ2655" s="653"/>
      <c r="HPA2655" s="653"/>
      <c r="HPB2655" s="653"/>
      <c r="HPC2655" s="653"/>
      <c r="HPD2655" s="653"/>
      <c r="HPE2655" s="653"/>
      <c r="HPF2655" s="653"/>
      <c r="HPG2655" s="653"/>
      <c r="HPH2655" s="653"/>
      <c r="HPI2655" s="653"/>
      <c r="HPJ2655" s="653"/>
      <c r="HPK2655" s="653"/>
      <c r="HPL2655" s="653"/>
      <c r="HPM2655" s="653"/>
      <c r="HPN2655" s="653"/>
      <c r="HPO2655" s="653"/>
      <c r="HPP2655" s="653"/>
      <c r="HPQ2655" s="653"/>
      <c r="HPR2655" s="653"/>
      <c r="HPS2655" s="653"/>
      <c r="HPT2655" s="653"/>
      <c r="HPU2655" s="653"/>
      <c r="HPV2655" s="653"/>
      <c r="HPW2655" s="653"/>
      <c r="HPX2655" s="653"/>
      <c r="HPY2655" s="653"/>
      <c r="HPZ2655" s="653"/>
      <c r="HQA2655" s="653"/>
      <c r="HQB2655" s="653"/>
      <c r="HQC2655" s="653"/>
      <c r="HQD2655" s="653"/>
      <c r="HQE2655" s="653"/>
      <c r="HQF2655" s="653"/>
      <c r="HQG2655" s="653"/>
      <c r="HQH2655" s="653"/>
      <c r="HQI2655" s="653"/>
      <c r="HQJ2655" s="653"/>
      <c r="HQK2655" s="653"/>
      <c r="HQL2655" s="653"/>
      <c r="HQM2655" s="653"/>
      <c r="HQN2655" s="653"/>
      <c r="HQO2655" s="653"/>
      <c r="HQP2655" s="653"/>
      <c r="HQQ2655" s="653"/>
      <c r="HQR2655" s="653"/>
      <c r="HQS2655" s="653"/>
      <c r="HQT2655" s="653"/>
      <c r="HQU2655" s="653"/>
      <c r="HQV2655" s="653"/>
      <c r="HQW2655" s="653"/>
      <c r="HQX2655" s="653"/>
      <c r="HQY2655" s="653"/>
      <c r="HQZ2655" s="653"/>
      <c r="HRA2655" s="653"/>
      <c r="HRB2655" s="653"/>
      <c r="HRC2655" s="653"/>
      <c r="HRD2655" s="653"/>
      <c r="HRE2655" s="653"/>
      <c r="HRF2655" s="653"/>
      <c r="HRG2655" s="653"/>
      <c r="HRH2655" s="653"/>
      <c r="HRI2655" s="653"/>
      <c r="HRJ2655" s="653"/>
      <c r="HRK2655" s="653"/>
      <c r="HRL2655" s="653"/>
      <c r="HRM2655" s="653"/>
      <c r="HRN2655" s="653"/>
      <c r="HRO2655" s="653"/>
      <c r="HRP2655" s="653"/>
      <c r="HRQ2655" s="653"/>
      <c r="HRR2655" s="653"/>
      <c r="HRS2655" s="653"/>
      <c r="HRT2655" s="653"/>
      <c r="HRU2655" s="653"/>
      <c r="HRV2655" s="653"/>
      <c r="HRW2655" s="653"/>
      <c r="HRX2655" s="653"/>
      <c r="HRY2655" s="653"/>
      <c r="HRZ2655" s="653"/>
      <c r="HSA2655" s="653"/>
      <c r="HSB2655" s="653"/>
      <c r="HSC2655" s="653"/>
      <c r="HSD2655" s="653"/>
      <c r="HSE2655" s="653"/>
      <c r="HSF2655" s="653"/>
      <c r="HSG2655" s="653"/>
      <c r="HSH2655" s="653"/>
      <c r="HSI2655" s="653"/>
      <c r="HSJ2655" s="653"/>
      <c r="HSK2655" s="653"/>
      <c r="HSL2655" s="653"/>
      <c r="HSM2655" s="653"/>
      <c r="HSN2655" s="653"/>
      <c r="HSO2655" s="653"/>
      <c r="HSP2655" s="653"/>
      <c r="HSQ2655" s="653"/>
      <c r="HSR2655" s="653"/>
      <c r="HSS2655" s="653"/>
      <c r="HST2655" s="653"/>
      <c r="HSU2655" s="653"/>
      <c r="HSV2655" s="653"/>
      <c r="HSW2655" s="653"/>
      <c r="HSX2655" s="653"/>
      <c r="HSY2655" s="653"/>
      <c r="HSZ2655" s="653"/>
      <c r="HTA2655" s="653"/>
      <c r="HTB2655" s="653"/>
      <c r="HTC2655" s="653"/>
      <c r="HTD2655" s="653"/>
      <c r="HTE2655" s="653"/>
      <c r="HTF2655" s="653"/>
      <c r="HTG2655" s="653"/>
      <c r="HTH2655" s="653"/>
      <c r="HTI2655" s="653"/>
      <c r="HTJ2655" s="653"/>
      <c r="HTK2655" s="653"/>
      <c r="HTL2655" s="653"/>
      <c r="HTM2655" s="653"/>
      <c r="HTN2655" s="653"/>
      <c r="HTO2655" s="653"/>
      <c r="HTP2655" s="653"/>
      <c r="HTQ2655" s="653"/>
      <c r="HTR2655" s="653"/>
      <c r="HTS2655" s="653"/>
      <c r="HTT2655" s="653"/>
      <c r="HTU2655" s="653"/>
      <c r="HTV2655" s="653"/>
      <c r="HTW2655" s="653"/>
      <c r="HTX2655" s="653"/>
      <c r="HTY2655" s="653"/>
      <c r="HTZ2655" s="653"/>
      <c r="HUA2655" s="653"/>
      <c r="HUB2655" s="653"/>
      <c r="HUC2655" s="653"/>
      <c r="HUD2655" s="653"/>
      <c r="HUE2655" s="653"/>
      <c r="HUF2655" s="653"/>
      <c r="HUG2655" s="653"/>
      <c r="HUH2655" s="653"/>
      <c r="HUI2655" s="653"/>
      <c r="HUJ2655" s="653"/>
      <c r="HUK2655" s="653"/>
      <c r="HUL2655" s="653"/>
      <c r="HUM2655" s="653"/>
      <c r="HUN2655" s="653"/>
      <c r="HUO2655" s="653"/>
      <c r="HUP2655" s="653"/>
      <c r="HUQ2655" s="653"/>
      <c r="HUR2655" s="653"/>
      <c r="HUS2655" s="653"/>
      <c r="HUT2655" s="653"/>
      <c r="HUU2655" s="653"/>
      <c r="HUV2655" s="653"/>
      <c r="HUW2655" s="653"/>
      <c r="HUX2655" s="653"/>
      <c r="HUY2655" s="653"/>
      <c r="HUZ2655" s="653"/>
      <c r="HVA2655" s="653"/>
      <c r="HVB2655" s="653"/>
      <c r="HVC2655" s="653"/>
      <c r="HVD2655" s="653"/>
      <c r="HVE2655" s="653"/>
      <c r="HVF2655" s="653"/>
      <c r="HVG2655" s="653"/>
      <c r="HVH2655" s="653"/>
      <c r="HVI2655" s="653"/>
      <c r="HVJ2655" s="653"/>
      <c r="HVK2655" s="653"/>
      <c r="HVL2655" s="653"/>
      <c r="HVM2655" s="653"/>
      <c r="HVN2655" s="653"/>
      <c r="HVO2655" s="653"/>
      <c r="HVP2655" s="653"/>
      <c r="HVQ2655" s="653"/>
      <c r="HVR2655" s="653"/>
      <c r="HVS2655" s="653"/>
      <c r="HVT2655" s="653"/>
      <c r="HVU2655" s="653"/>
      <c r="HVV2655" s="653"/>
      <c r="HVW2655" s="653"/>
      <c r="HVX2655" s="653"/>
      <c r="HVY2655" s="653"/>
      <c r="HVZ2655" s="653"/>
      <c r="HWA2655" s="653"/>
      <c r="HWB2655" s="653"/>
      <c r="HWC2655" s="653"/>
      <c r="HWD2655" s="653"/>
      <c r="HWE2655" s="653"/>
      <c r="HWF2655" s="653"/>
      <c r="HWG2655" s="653"/>
      <c r="HWH2655" s="653"/>
      <c r="HWI2655" s="653"/>
      <c r="HWJ2655" s="653"/>
      <c r="HWK2655" s="653"/>
      <c r="HWL2655" s="653"/>
      <c r="HWM2655" s="653"/>
      <c r="HWN2655" s="653"/>
      <c r="HWO2655" s="653"/>
      <c r="HWP2655" s="653"/>
      <c r="HWQ2655" s="653"/>
      <c r="HWR2655" s="653"/>
      <c r="HWS2655" s="653"/>
      <c r="HWT2655" s="653"/>
      <c r="HWU2655" s="653"/>
      <c r="HWV2655" s="653"/>
      <c r="HWW2655" s="653"/>
      <c r="HWX2655" s="653"/>
      <c r="HWY2655" s="653"/>
      <c r="HWZ2655" s="653"/>
      <c r="HXA2655" s="653"/>
      <c r="HXB2655" s="653"/>
      <c r="HXC2655" s="653"/>
      <c r="HXD2655" s="653"/>
      <c r="HXE2655" s="653"/>
      <c r="HXF2655" s="653"/>
      <c r="HXG2655" s="653"/>
      <c r="HXH2655" s="653"/>
      <c r="HXI2655" s="653"/>
      <c r="HXJ2655" s="653"/>
      <c r="HXK2655" s="653"/>
      <c r="HXL2655" s="653"/>
      <c r="HXM2655" s="653"/>
      <c r="HXN2655" s="653"/>
      <c r="HXO2655" s="653"/>
      <c r="HXP2655" s="653"/>
      <c r="HXQ2655" s="653"/>
      <c r="HXR2655" s="653"/>
      <c r="HXS2655" s="653"/>
      <c r="HXT2655" s="653"/>
      <c r="HXU2655" s="653"/>
      <c r="HXV2655" s="653"/>
      <c r="HXW2655" s="653"/>
      <c r="HXX2655" s="653"/>
      <c r="HXY2655" s="653"/>
      <c r="HXZ2655" s="653"/>
      <c r="HYA2655" s="653"/>
      <c r="HYB2655" s="653"/>
      <c r="HYC2655" s="653"/>
      <c r="HYD2655" s="653"/>
      <c r="HYE2655" s="653"/>
      <c r="HYF2655" s="653"/>
      <c r="HYG2655" s="653"/>
      <c r="HYH2655" s="653"/>
      <c r="HYI2655" s="653"/>
      <c r="HYJ2655" s="653"/>
      <c r="HYK2655" s="653"/>
      <c r="HYL2655" s="653"/>
      <c r="HYM2655" s="653"/>
      <c r="HYN2655" s="653"/>
      <c r="HYO2655" s="653"/>
      <c r="HYP2655" s="653"/>
      <c r="HYQ2655" s="653"/>
      <c r="HYR2655" s="653"/>
      <c r="HYS2655" s="653"/>
      <c r="HYT2655" s="653"/>
      <c r="HYU2655" s="653"/>
      <c r="HYV2655" s="653"/>
      <c r="HYW2655" s="653"/>
      <c r="HYX2655" s="653"/>
      <c r="HYY2655" s="653"/>
      <c r="HYZ2655" s="653"/>
      <c r="HZA2655" s="653"/>
      <c r="HZB2655" s="653"/>
      <c r="HZC2655" s="653"/>
      <c r="HZD2655" s="653"/>
      <c r="HZE2655" s="653"/>
      <c r="HZF2655" s="653"/>
      <c r="HZG2655" s="653"/>
      <c r="HZH2655" s="653"/>
      <c r="HZI2655" s="653"/>
      <c r="HZJ2655" s="653"/>
      <c r="HZK2655" s="653"/>
      <c r="HZL2655" s="653"/>
      <c r="HZM2655" s="653"/>
      <c r="HZN2655" s="653"/>
      <c r="HZO2655" s="653"/>
      <c r="HZP2655" s="653"/>
      <c r="HZQ2655" s="653"/>
      <c r="HZR2655" s="653"/>
      <c r="HZS2655" s="653"/>
      <c r="HZT2655" s="653"/>
      <c r="HZU2655" s="653"/>
      <c r="HZV2655" s="653"/>
      <c r="HZW2655" s="653"/>
      <c r="HZX2655" s="653"/>
      <c r="HZY2655" s="653"/>
      <c r="HZZ2655" s="653"/>
      <c r="IAA2655" s="653"/>
      <c r="IAB2655" s="653"/>
      <c r="IAC2655" s="653"/>
      <c r="IAD2655" s="653"/>
      <c r="IAE2655" s="653"/>
      <c r="IAF2655" s="653"/>
      <c r="IAG2655" s="653"/>
      <c r="IAH2655" s="653"/>
      <c r="IAI2655" s="653"/>
      <c r="IAJ2655" s="653"/>
      <c r="IAK2655" s="653"/>
      <c r="IAL2655" s="653"/>
      <c r="IAM2655" s="653"/>
      <c r="IAN2655" s="653"/>
      <c r="IAO2655" s="653"/>
      <c r="IAP2655" s="653"/>
      <c r="IAQ2655" s="653"/>
      <c r="IAR2655" s="653"/>
      <c r="IAS2655" s="653"/>
      <c r="IAT2655" s="653"/>
      <c r="IAU2655" s="653"/>
      <c r="IAV2655" s="653"/>
      <c r="IAW2655" s="653"/>
      <c r="IAX2655" s="653"/>
      <c r="IAY2655" s="653"/>
      <c r="IAZ2655" s="653"/>
      <c r="IBA2655" s="653"/>
      <c r="IBB2655" s="653"/>
      <c r="IBC2655" s="653"/>
      <c r="IBD2655" s="653"/>
      <c r="IBE2655" s="653"/>
      <c r="IBF2655" s="653"/>
      <c r="IBG2655" s="653"/>
      <c r="IBH2655" s="653"/>
      <c r="IBI2655" s="653"/>
      <c r="IBJ2655" s="653"/>
      <c r="IBK2655" s="653"/>
      <c r="IBL2655" s="653"/>
      <c r="IBM2655" s="653"/>
      <c r="IBN2655" s="653"/>
      <c r="IBO2655" s="653"/>
      <c r="IBP2655" s="653"/>
      <c r="IBQ2655" s="653"/>
      <c r="IBR2655" s="653"/>
      <c r="IBS2655" s="653"/>
      <c r="IBT2655" s="653"/>
      <c r="IBU2655" s="653"/>
      <c r="IBV2655" s="653"/>
      <c r="IBW2655" s="653"/>
      <c r="IBX2655" s="653"/>
      <c r="IBY2655" s="653"/>
      <c r="IBZ2655" s="653"/>
      <c r="ICA2655" s="653"/>
      <c r="ICB2655" s="653"/>
      <c r="ICC2655" s="653"/>
      <c r="ICD2655" s="653"/>
      <c r="ICE2655" s="653"/>
      <c r="ICF2655" s="653"/>
      <c r="ICG2655" s="653"/>
      <c r="ICH2655" s="653"/>
      <c r="ICI2655" s="653"/>
      <c r="ICJ2655" s="653"/>
      <c r="ICK2655" s="653"/>
      <c r="ICL2655" s="653"/>
      <c r="ICM2655" s="653"/>
      <c r="ICN2655" s="653"/>
      <c r="ICO2655" s="653"/>
      <c r="ICP2655" s="653"/>
      <c r="ICQ2655" s="653"/>
      <c r="ICR2655" s="653"/>
      <c r="ICS2655" s="653"/>
      <c r="ICT2655" s="653"/>
      <c r="ICU2655" s="653"/>
      <c r="ICV2655" s="653"/>
      <c r="ICW2655" s="653"/>
      <c r="ICX2655" s="653"/>
      <c r="ICY2655" s="653"/>
      <c r="ICZ2655" s="653"/>
      <c r="IDA2655" s="653"/>
      <c r="IDB2655" s="653"/>
      <c r="IDC2655" s="653"/>
      <c r="IDD2655" s="653"/>
      <c r="IDE2655" s="653"/>
      <c r="IDF2655" s="653"/>
      <c r="IDG2655" s="653"/>
      <c r="IDH2655" s="653"/>
      <c r="IDI2655" s="653"/>
      <c r="IDJ2655" s="653"/>
      <c r="IDK2655" s="653"/>
      <c r="IDL2655" s="653"/>
      <c r="IDM2655" s="653"/>
      <c r="IDN2655" s="653"/>
      <c r="IDO2655" s="653"/>
      <c r="IDP2655" s="653"/>
      <c r="IDQ2655" s="653"/>
      <c r="IDR2655" s="653"/>
      <c r="IDS2655" s="653"/>
      <c r="IDT2655" s="653"/>
      <c r="IDU2655" s="653"/>
      <c r="IDV2655" s="653"/>
      <c r="IDW2655" s="653"/>
      <c r="IDX2655" s="653"/>
      <c r="IDY2655" s="653"/>
      <c r="IDZ2655" s="653"/>
      <c r="IEA2655" s="653"/>
      <c r="IEB2655" s="653"/>
      <c r="IEC2655" s="653"/>
      <c r="IED2655" s="653"/>
      <c r="IEE2655" s="653"/>
      <c r="IEF2655" s="653"/>
      <c r="IEG2655" s="653"/>
      <c r="IEH2655" s="653"/>
      <c r="IEI2655" s="653"/>
      <c r="IEJ2655" s="653"/>
      <c r="IEK2655" s="653"/>
      <c r="IEL2655" s="653"/>
      <c r="IEM2655" s="653"/>
      <c r="IEN2655" s="653"/>
      <c r="IEO2655" s="653"/>
      <c r="IEP2655" s="653"/>
      <c r="IEQ2655" s="653"/>
      <c r="IER2655" s="653"/>
      <c r="IES2655" s="653"/>
      <c r="IET2655" s="653"/>
      <c r="IEU2655" s="653"/>
      <c r="IEV2655" s="653"/>
      <c r="IEW2655" s="653"/>
      <c r="IEX2655" s="653"/>
      <c r="IEY2655" s="653"/>
      <c r="IEZ2655" s="653"/>
      <c r="IFA2655" s="653"/>
      <c r="IFB2655" s="653"/>
      <c r="IFC2655" s="653"/>
      <c r="IFD2655" s="653"/>
      <c r="IFE2655" s="653"/>
      <c r="IFF2655" s="653"/>
      <c r="IFG2655" s="653"/>
      <c r="IFH2655" s="653"/>
      <c r="IFI2655" s="653"/>
      <c r="IFJ2655" s="653"/>
      <c r="IFK2655" s="653"/>
      <c r="IFL2655" s="653"/>
      <c r="IFM2655" s="653"/>
      <c r="IFN2655" s="653"/>
      <c r="IFO2655" s="653"/>
      <c r="IFP2655" s="653"/>
      <c r="IFQ2655" s="653"/>
      <c r="IFR2655" s="653"/>
      <c r="IFS2655" s="653"/>
      <c r="IFT2655" s="653"/>
      <c r="IFU2655" s="653"/>
      <c r="IFV2655" s="653"/>
      <c r="IFW2655" s="653"/>
      <c r="IFX2655" s="653"/>
      <c r="IFY2655" s="653"/>
      <c r="IFZ2655" s="653"/>
      <c r="IGA2655" s="653"/>
      <c r="IGB2655" s="653"/>
      <c r="IGC2655" s="653"/>
      <c r="IGD2655" s="653"/>
      <c r="IGE2655" s="653"/>
      <c r="IGF2655" s="653"/>
      <c r="IGG2655" s="653"/>
      <c r="IGH2655" s="653"/>
      <c r="IGI2655" s="653"/>
      <c r="IGJ2655" s="653"/>
      <c r="IGK2655" s="653"/>
      <c r="IGL2655" s="653"/>
      <c r="IGM2655" s="653"/>
      <c r="IGN2655" s="653"/>
      <c r="IGO2655" s="653"/>
      <c r="IGP2655" s="653"/>
      <c r="IGQ2655" s="653"/>
      <c r="IGR2655" s="653"/>
      <c r="IGS2655" s="653"/>
      <c r="IGT2655" s="653"/>
      <c r="IGU2655" s="653"/>
      <c r="IGV2655" s="653"/>
      <c r="IGW2655" s="653"/>
      <c r="IGX2655" s="653"/>
      <c r="IGY2655" s="653"/>
      <c r="IGZ2655" s="653"/>
      <c r="IHA2655" s="653"/>
      <c r="IHB2655" s="653"/>
      <c r="IHC2655" s="653"/>
      <c r="IHD2655" s="653"/>
      <c r="IHE2655" s="653"/>
      <c r="IHF2655" s="653"/>
      <c r="IHG2655" s="653"/>
      <c r="IHH2655" s="653"/>
      <c r="IHI2655" s="653"/>
      <c r="IHJ2655" s="653"/>
      <c r="IHK2655" s="653"/>
      <c r="IHL2655" s="653"/>
      <c r="IHM2655" s="653"/>
      <c r="IHN2655" s="653"/>
      <c r="IHO2655" s="653"/>
      <c r="IHP2655" s="653"/>
      <c r="IHQ2655" s="653"/>
      <c r="IHR2655" s="653"/>
      <c r="IHS2655" s="653"/>
      <c r="IHT2655" s="653"/>
      <c r="IHU2655" s="653"/>
      <c r="IHV2655" s="653"/>
      <c r="IHW2655" s="653"/>
      <c r="IHX2655" s="653"/>
      <c r="IHY2655" s="653"/>
      <c r="IHZ2655" s="653"/>
      <c r="IIA2655" s="653"/>
      <c r="IIB2655" s="653"/>
      <c r="IIC2655" s="653"/>
      <c r="IID2655" s="653"/>
      <c r="IIE2655" s="653"/>
      <c r="IIF2655" s="653"/>
      <c r="IIG2655" s="653"/>
      <c r="IIH2655" s="653"/>
      <c r="III2655" s="653"/>
      <c r="IIJ2655" s="653"/>
      <c r="IIK2655" s="653"/>
      <c r="IIL2655" s="653"/>
      <c r="IIM2655" s="653"/>
      <c r="IIN2655" s="653"/>
      <c r="IIO2655" s="653"/>
      <c r="IIP2655" s="653"/>
      <c r="IIQ2655" s="653"/>
      <c r="IIR2655" s="653"/>
      <c r="IIS2655" s="653"/>
      <c r="IIT2655" s="653"/>
      <c r="IIU2655" s="653"/>
      <c r="IIV2655" s="653"/>
      <c r="IIW2655" s="653"/>
      <c r="IIX2655" s="653"/>
      <c r="IIY2655" s="653"/>
      <c r="IIZ2655" s="653"/>
      <c r="IJA2655" s="653"/>
      <c r="IJB2655" s="653"/>
      <c r="IJC2655" s="653"/>
      <c r="IJD2655" s="653"/>
      <c r="IJE2655" s="653"/>
      <c r="IJF2655" s="653"/>
      <c r="IJG2655" s="653"/>
      <c r="IJH2655" s="653"/>
      <c r="IJI2655" s="653"/>
      <c r="IJJ2655" s="653"/>
      <c r="IJK2655" s="653"/>
      <c r="IJL2655" s="653"/>
      <c r="IJM2655" s="653"/>
      <c r="IJN2655" s="653"/>
      <c r="IJO2655" s="653"/>
      <c r="IJP2655" s="653"/>
      <c r="IJQ2655" s="653"/>
      <c r="IJR2655" s="653"/>
      <c r="IJS2655" s="653"/>
      <c r="IJT2655" s="653"/>
      <c r="IJU2655" s="653"/>
      <c r="IJV2655" s="653"/>
      <c r="IJW2655" s="653"/>
      <c r="IJX2655" s="653"/>
      <c r="IJY2655" s="653"/>
      <c r="IJZ2655" s="653"/>
      <c r="IKA2655" s="653"/>
      <c r="IKB2655" s="653"/>
      <c r="IKC2655" s="653"/>
      <c r="IKD2655" s="653"/>
      <c r="IKE2655" s="653"/>
      <c r="IKF2655" s="653"/>
      <c r="IKG2655" s="653"/>
      <c r="IKH2655" s="653"/>
      <c r="IKI2655" s="653"/>
      <c r="IKJ2655" s="653"/>
      <c r="IKK2655" s="653"/>
      <c r="IKL2655" s="653"/>
      <c r="IKM2655" s="653"/>
      <c r="IKN2655" s="653"/>
      <c r="IKO2655" s="653"/>
      <c r="IKP2655" s="653"/>
      <c r="IKQ2655" s="653"/>
      <c r="IKR2655" s="653"/>
      <c r="IKS2655" s="653"/>
      <c r="IKT2655" s="653"/>
      <c r="IKU2655" s="653"/>
      <c r="IKV2655" s="653"/>
      <c r="IKW2655" s="653"/>
      <c r="IKX2655" s="653"/>
      <c r="IKY2655" s="653"/>
      <c r="IKZ2655" s="653"/>
      <c r="ILA2655" s="653"/>
      <c r="ILB2655" s="653"/>
      <c r="ILC2655" s="653"/>
      <c r="ILD2655" s="653"/>
      <c r="ILE2655" s="653"/>
      <c r="ILF2655" s="653"/>
      <c r="ILG2655" s="653"/>
      <c r="ILH2655" s="653"/>
      <c r="ILI2655" s="653"/>
      <c r="ILJ2655" s="653"/>
      <c r="ILK2655" s="653"/>
      <c r="ILL2655" s="653"/>
      <c r="ILM2655" s="653"/>
      <c r="ILN2655" s="653"/>
      <c r="ILO2655" s="653"/>
      <c r="ILP2655" s="653"/>
      <c r="ILQ2655" s="653"/>
      <c r="ILR2655" s="653"/>
      <c r="ILS2655" s="653"/>
      <c r="ILT2655" s="653"/>
      <c r="ILU2655" s="653"/>
      <c r="ILV2655" s="653"/>
      <c r="ILW2655" s="653"/>
      <c r="ILX2655" s="653"/>
      <c r="ILY2655" s="653"/>
      <c r="ILZ2655" s="653"/>
      <c r="IMA2655" s="653"/>
      <c r="IMB2655" s="653"/>
      <c r="IMC2655" s="653"/>
      <c r="IMD2655" s="653"/>
      <c r="IME2655" s="653"/>
      <c r="IMF2655" s="653"/>
      <c r="IMG2655" s="653"/>
      <c r="IMH2655" s="653"/>
      <c r="IMI2655" s="653"/>
      <c r="IMJ2655" s="653"/>
      <c r="IMK2655" s="653"/>
      <c r="IML2655" s="653"/>
      <c r="IMM2655" s="653"/>
      <c r="IMN2655" s="653"/>
      <c r="IMO2655" s="653"/>
      <c r="IMP2655" s="653"/>
      <c r="IMQ2655" s="653"/>
      <c r="IMR2655" s="653"/>
      <c r="IMS2655" s="653"/>
      <c r="IMT2655" s="653"/>
      <c r="IMU2655" s="653"/>
      <c r="IMV2655" s="653"/>
      <c r="IMW2655" s="653"/>
      <c r="IMX2655" s="653"/>
      <c r="IMY2655" s="653"/>
      <c r="IMZ2655" s="653"/>
      <c r="INA2655" s="653"/>
      <c r="INB2655" s="653"/>
      <c r="INC2655" s="653"/>
      <c r="IND2655" s="653"/>
      <c r="INE2655" s="653"/>
      <c r="INF2655" s="653"/>
      <c r="ING2655" s="653"/>
      <c r="INH2655" s="653"/>
      <c r="INI2655" s="653"/>
      <c r="INJ2655" s="653"/>
      <c r="INK2655" s="653"/>
      <c r="INL2655" s="653"/>
      <c r="INM2655" s="653"/>
      <c r="INN2655" s="653"/>
      <c r="INO2655" s="653"/>
      <c r="INP2655" s="653"/>
      <c r="INQ2655" s="653"/>
      <c r="INR2655" s="653"/>
      <c r="INS2655" s="653"/>
      <c r="INT2655" s="653"/>
      <c r="INU2655" s="653"/>
      <c r="INV2655" s="653"/>
      <c r="INW2655" s="653"/>
      <c r="INX2655" s="653"/>
      <c r="INY2655" s="653"/>
      <c r="INZ2655" s="653"/>
      <c r="IOA2655" s="653"/>
      <c r="IOB2655" s="653"/>
      <c r="IOC2655" s="653"/>
      <c r="IOD2655" s="653"/>
      <c r="IOE2655" s="653"/>
      <c r="IOF2655" s="653"/>
      <c r="IOG2655" s="653"/>
      <c r="IOH2655" s="653"/>
      <c r="IOI2655" s="653"/>
      <c r="IOJ2655" s="653"/>
      <c r="IOK2655" s="653"/>
      <c r="IOL2655" s="653"/>
      <c r="IOM2655" s="653"/>
      <c r="ION2655" s="653"/>
      <c r="IOO2655" s="653"/>
      <c r="IOP2655" s="653"/>
      <c r="IOQ2655" s="653"/>
      <c r="IOR2655" s="653"/>
      <c r="IOS2655" s="653"/>
      <c r="IOT2655" s="653"/>
      <c r="IOU2655" s="653"/>
      <c r="IOV2655" s="653"/>
      <c r="IOW2655" s="653"/>
      <c r="IOX2655" s="653"/>
      <c r="IOY2655" s="653"/>
      <c r="IOZ2655" s="653"/>
      <c r="IPA2655" s="653"/>
      <c r="IPB2655" s="653"/>
      <c r="IPC2655" s="653"/>
      <c r="IPD2655" s="653"/>
      <c r="IPE2655" s="653"/>
      <c r="IPF2655" s="653"/>
      <c r="IPG2655" s="653"/>
      <c r="IPH2655" s="653"/>
      <c r="IPI2655" s="653"/>
      <c r="IPJ2655" s="653"/>
      <c r="IPK2655" s="653"/>
      <c r="IPL2655" s="653"/>
      <c r="IPM2655" s="653"/>
      <c r="IPN2655" s="653"/>
      <c r="IPO2655" s="653"/>
      <c r="IPP2655" s="653"/>
      <c r="IPQ2655" s="653"/>
      <c r="IPR2655" s="653"/>
      <c r="IPS2655" s="653"/>
      <c r="IPT2655" s="653"/>
      <c r="IPU2655" s="653"/>
      <c r="IPV2655" s="653"/>
      <c r="IPW2655" s="653"/>
      <c r="IPX2655" s="653"/>
      <c r="IPY2655" s="653"/>
      <c r="IPZ2655" s="653"/>
      <c r="IQA2655" s="653"/>
      <c r="IQB2655" s="653"/>
      <c r="IQC2655" s="653"/>
      <c r="IQD2655" s="653"/>
      <c r="IQE2655" s="653"/>
      <c r="IQF2655" s="653"/>
      <c r="IQG2655" s="653"/>
      <c r="IQH2655" s="653"/>
      <c r="IQI2655" s="653"/>
      <c r="IQJ2655" s="653"/>
      <c r="IQK2655" s="653"/>
      <c r="IQL2655" s="653"/>
      <c r="IQM2655" s="653"/>
      <c r="IQN2655" s="653"/>
      <c r="IQO2655" s="653"/>
      <c r="IQP2655" s="653"/>
      <c r="IQQ2655" s="653"/>
      <c r="IQR2655" s="653"/>
      <c r="IQS2655" s="653"/>
      <c r="IQT2655" s="653"/>
      <c r="IQU2655" s="653"/>
      <c r="IQV2655" s="653"/>
      <c r="IQW2655" s="653"/>
      <c r="IQX2655" s="653"/>
      <c r="IQY2655" s="653"/>
      <c r="IQZ2655" s="653"/>
      <c r="IRA2655" s="653"/>
      <c r="IRB2655" s="653"/>
      <c r="IRC2655" s="653"/>
      <c r="IRD2655" s="653"/>
      <c r="IRE2655" s="653"/>
      <c r="IRF2655" s="653"/>
      <c r="IRG2655" s="653"/>
      <c r="IRH2655" s="653"/>
      <c r="IRI2655" s="653"/>
      <c r="IRJ2655" s="653"/>
      <c r="IRK2655" s="653"/>
      <c r="IRL2655" s="653"/>
      <c r="IRM2655" s="653"/>
      <c r="IRN2655" s="653"/>
      <c r="IRO2655" s="653"/>
      <c r="IRP2655" s="653"/>
      <c r="IRQ2655" s="653"/>
      <c r="IRR2655" s="653"/>
      <c r="IRS2655" s="653"/>
      <c r="IRT2655" s="653"/>
      <c r="IRU2655" s="653"/>
      <c r="IRV2655" s="653"/>
      <c r="IRW2655" s="653"/>
      <c r="IRX2655" s="653"/>
      <c r="IRY2655" s="653"/>
      <c r="IRZ2655" s="653"/>
      <c r="ISA2655" s="653"/>
      <c r="ISB2655" s="653"/>
      <c r="ISC2655" s="653"/>
      <c r="ISD2655" s="653"/>
      <c r="ISE2655" s="653"/>
      <c r="ISF2655" s="653"/>
      <c r="ISG2655" s="653"/>
      <c r="ISH2655" s="653"/>
      <c r="ISI2655" s="653"/>
      <c r="ISJ2655" s="653"/>
      <c r="ISK2655" s="653"/>
      <c r="ISL2655" s="653"/>
      <c r="ISM2655" s="653"/>
      <c r="ISN2655" s="653"/>
      <c r="ISO2655" s="653"/>
      <c r="ISP2655" s="653"/>
      <c r="ISQ2655" s="653"/>
      <c r="ISR2655" s="653"/>
      <c r="ISS2655" s="653"/>
      <c r="IST2655" s="653"/>
      <c r="ISU2655" s="653"/>
      <c r="ISV2655" s="653"/>
      <c r="ISW2655" s="653"/>
      <c r="ISX2655" s="653"/>
      <c r="ISY2655" s="653"/>
      <c r="ISZ2655" s="653"/>
      <c r="ITA2655" s="653"/>
      <c r="ITB2655" s="653"/>
      <c r="ITC2655" s="653"/>
      <c r="ITD2655" s="653"/>
      <c r="ITE2655" s="653"/>
      <c r="ITF2655" s="653"/>
      <c r="ITG2655" s="653"/>
      <c r="ITH2655" s="653"/>
      <c r="ITI2655" s="653"/>
      <c r="ITJ2655" s="653"/>
      <c r="ITK2655" s="653"/>
      <c r="ITL2655" s="653"/>
      <c r="ITM2655" s="653"/>
      <c r="ITN2655" s="653"/>
      <c r="ITO2655" s="653"/>
      <c r="ITP2655" s="653"/>
      <c r="ITQ2655" s="653"/>
      <c r="ITR2655" s="653"/>
      <c r="ITS2655" s="653"/>
      <c r="ITT2655" s="653"/>
      <c r="ITU2655" s="653"/>
      <c r="ITV2655" s="653"/>
      <c r="ITW2655" s="653"/>
      <c r="ITX2655" s="653"/>
      <c r="ITY2655" s="653"/>
      <c r="ITZ2655" s="653"/>
      <c r="IUA2655" s="653"/>
      <c r="IUB2655" s="653"/>
      <c r="IUC2655" s="653"/>
      <c r="IUD2655" s="653"/>
      <c r="IUE2655" s="653"/>
      <c r="IUF2655" s="653"/>
      <c r="IUG2655" s="653"/>
      <c r="IUH2655" s="653"/>
      <c r="IUI2655" s="653"/>
      <c r="IUJ2655" s="653"/>
      <c r="IUK2655" s="653"/>
      <c r="IUL2655" s="653"/>
      <c r="IUM2655" s="653"/>
      <c r="IUN2655" s="653"/>
      <c r="IUO2655" s="653"/>
      <c r="IUP2655" s="653"/>
      <c r="IUQ2655" s="653"/>
      <c r="IUR2655" s="653"/>
      <c r="IUS2655" s="653"/>
      <c r="IUT2655" s="653"/>
      <c r="IUU2655" s="653"/>
      <c r="IUV2655" s="653"/>
      <c r="IUW2655" s="653"/>
      <c r="IUX2655" s="653"/>
      <c r="IUY2655" s="653"/>
      <c r="IUZ2655" s="653"/>
      <c r="IVA2655" s="653"/>
      <c r="IVB2655" s="653"/>
      <c r="IVC2655" s="653"/>
      <c r="IVD2655" s="653"/>
      <c r="IVE2655" s="653"/>
      <c r="IVF2655" s="653"/>
      <c r="IVG2655" s="653"/>
      <c r="IVH2655" s="653"/>
      <c r="IVI2655" s="653"/>
      <c r="IVJ2655" s="653"/>
      <c r="IVK2655" s="653"/>
      <c r="IVL2655" s="653"/>
      <c r="IVM2655" s="653"/>
      <c r="IVN2655" s="653"/>
      <c r="IVO2655" s="653"/>
      <c r="IVP2655" s="653"/>
      <c r="IVQ2655" s="653"/>
      <c r="IVR2655" s="653"/>
      <c r="IVS2655" s="653"/>
      <c r="IVT2655" s="653"/>
      <c r="IVU2655" s="653"/>
      <c r="IVV2655" s="653"/>
      <c r="IVW2655" s="653"/>
      <c r="IVX2655" s="653"/>
      <c r="IVY2655" s="653"/>
      <c r="IVZ2655" s="653"/>
      <c r="IWA2655" s="653"/>
      <c r="IWB2655" s="653"/>
      <c r="IWC2655" s="653"/>
      <c r="IWD2655" s="653"/>
      <c r="IWE2655" s="653"/>
      <c r="IWF2655" s="653"/>
      <c r="IWG2655" s="653"/>
      <c r="IWH2655" s="653"/>
      <c r="IWI2655" s="653"/>
      <c r="IWJ2655" s="653"/>
      <c r="IWK2655" s="653"/>
      <c r="IWL2655" s="653"/>
      <c r="IWM2655" s="653"/>
      <c r="IWN2655" s="653"/>
      <c r="IWO2655" s="653"/>
      <c r="IWP2655" s="653"/>
      <c r="IWQ2655" s="653"/>
      <c r="IWR2655" s="653"/>
      <c r="IWS2655" s="653"/>
      <c r="IWT2655" s="653"/>
      <c r="IWU2655" s="653"/>
      <c r="IWV2655" s="653"/>
      <c r="IWW2655" s="653"/>
      <c r="IWX2655" s="653"/>
      <c r="IWY2655" s="653"/>
      <c r="IWZ2655" s="653"/>
      <c r="IXA2655" s="653"/>
      <c r="IXB2655" s="653"/>
      <c r="IXC2655" s="653"/>
      <c r="IXD2655" s="653"/>
      <c r="IXE2655" s="653"/>
      <c r="IXF2655" s="653"/>
      <c r="IXG2655" s="653"/>
      <c r="IXH2655" s="653"/>
      <c r="IXI2655" s="653"/>
      <c r="IXJ2655" s="653"/>
      <c r="IXK2655" s="653"/>
      <c r="IXL2655" s="653"/>
      <c r="IXM2655" s="653"/>
      <c r="IXN2655" s="653"/>
      <c r="IXO2655" s="653"/>
      <c r="IXP2655" s="653"/>
      <c r="IXQ2655" s="653"/>
      <c r="IXR2655" s="653"/>
      <c r="IXS2655" s="653"/>
      <c r="IXT2655" s="653"/>
      <c r="IXU2655" s="653"/>
      <c r="IXV2655" s="653"/>
      <c r="IXW2655" s="653"/>
      <c r="IXX2655" s="653"/>
      <c r="IXY2655" s="653"/>
      <c r="IXZ2655" s="653"/>
      <c r="IYA2655" s="653"/>
      <c r="IYB2655" s="653"/>
      <c r="IYC2655" s="653"/>
      <c r="IYD2655" s="653"/>
      <c r="IYE2655" s="653"/>
      <c r="IYF2655" s="653"/>
      <c r="IYG2655" s="653"/>
      <c r="IYH2655" s="653"/>
      <c r="IYI2655" s="653"/>
      <c r="IYJ2655" s="653"/>
      <c r="IYK2655" s="653"/>
      <c r="IYL2655" s="653"/>
      <c r="IYM2655" s="653"/>
      <c r="IYN2655" s="653"/>
      <c r="IYO2655" s="653"/>
      <c r="IYP2655" s="653"/>
      <c r="IYQ2655" s="653"/>
      <c r="IYR2655" s="653"/>
      <c r="IYS2655" s="653"/>
      <c r="IYT2655" s="653"/>
      <c r="IYU2655" s="653"/>
      <c r="IYV2655" s="653"/>
      <c r="IYW2655" s="653"/>
      <c r="IYX2655" s="653"/>
      <c r="IYY2655" s="653"/>
      <c r="IYZ2655" s="653"/>
      <c r="IZA2655" s="653"/>
      <c r="IZB2655" s="653"/>
      <c r="IZC2655" s="653"/>
      <c r="IZD2655" s="653"/>
      <c r="IZE2655" s="653"/>
      <c r="IZF2655" s="653"/>
      <c r="IZG2655" s="653"/>
      <c r="IZH2655" s="653"/>
      <c r="IZI2655" s="653"/>
      <c r="IZJ2655" s="653"/>
      <c r="IZK2655" s="653"/>
      <c r="IZL2655" s="653"/>
      <c r="IZM2655" s="653"/>
      <c r="IZN2655" s="653"/>
      <c r="IZO2655" s="653"/>
      <c r="IZP2655" s="653"/>
      <c r="IZQ2655" s="653"/>
      <c r="IZR2655" s="653"/>
      <c r="IZS2655" s="653"/>
      <c r="IZT2655" s="653"/>
      <c r="IZU2655" s="653"/>
      <c r="IZV2655" s="653"/>
      <c r="IZW2655" s="653"/>
      <c r="IZX2655" s="653"/>
      <c r="IZY2655" s="653"/>
      <c r="IZZ2655" s="653"/>
      <c r="JAA2655" s="653"/>
      <c r="JAB2655" s="653"/>
      <c r="JAC2655" s="653"/>
      <c r="JAD2655" s="653"/>
      <c r="JAE2655" s="653"/>
      <c r="JAF2655" s="653"/>
      <c r="JAG2655" s="653"/>
      <c r="JAH2655" s="653"/>
      <c r="JAI2655" s="653"/>
      <c r="JAJ2655" s="653"/>
      <c r="JAK2655" s="653"/>
      <c r="JAL2655" s="653"/>
      <c r="JAM2655" s="653"/>
      <c r="JAN2655" s="653"/>
      <c r="JAO2655" s="653"/>
      <c r="JAP2655" s="653"/>
      <c r="JAQ2655" s="653"/>
      <c r="JAR2655" s="653"/>
      <c r="JAS2655" s="653"/>
      <c r="JAT2655" s="653"/>
      <c r="JAU2655" s="653"/>
      <c r="JAV2655" s="653"/>
      <c r="JAW2655" s="653"/>
      <c r="JAX2655" s="653"/>
      <c r="JAY2655" s="653"/>
      <c r="JAZ2655" s="653"/>
      <c r="JBA2655" s="653"/>
      <c r="JBB2655" s="653"/>
      <c r="JBC2655" s="653"/>
      <c r="JBD2655" s="653"/>
      <c r="JBE2655" s="653"/>
      <c r="JBF2655" s="653"/>
      <c r="JBG2655" s="653"/>
      <c r="JBH2655" s="653"/>
      <c r="JBI2655" s="653"/>
      <c r="JBJ2655" s="653"/>
      <c r="JBK2655" s="653"/>
      <c r="JBL2655" s="653"/>
      <c r="JBM2655" s="653"/>
      <c r="JBN2655" s="653"/>
      <c r="JBO2655" s="653"/>
      <c r="JBP2655" s="653"/>
      <c r="JBQ2655" s="653"/>
      <c r="JBR2655" s="653"/>
      <c r="JBS2655" s="653"/>
      <c r="JBT2655" s="653"/>
      <c r="JBU2655" s="653"/>
      <c r="JBV2655" s="653"/>
      <c r="JBW2655" s="653"/>
      <c r="JBX2655" s="653"/>
      <c r="JBY2655" s="653"/>
      <c r="JBZ2655" s="653"/>
      <c r="JCA2655" s="653"/>
      <c r="JCB2655" s="653"/>
      <c r="JCC2655" s="653"/>
      <c r="JCD2655" s="653"/>
      <c r="JCE2655" s="653"/>
      <c r="JCF2655" s="653"/>
      <c r="JCG2655" s="653"/>
      <c r="JCH2655" s="653"/>
      <c r="JCI2655" s="653"/>
      <c r="JCJ2655" s="653"/>
      <c r="JCK2655" s="653"/>
      <c r="JCL2655" s="653"/>
      <c r="JCM2655" s="653"/>
      <c r="JCN2655" s="653"/>
      <c r="JCO2655" s="653"/>
      <c r="JCP2655" s="653"/>
      <c r="JCQ2655" s="653"/>
      <c r="JCR2655" s="653"/>
      <c r="JCS2655" s="653"/>
      <c r="JCT2655" s="653"/>
      <c r="JCU2655" s="653"/>
      <c r="JCV2655" s="653"/>
      <c r="JCW2655" s="653"/>
      <c r="JCX2655" s="653"/>
      <c r="JCY2655" s="653"/>
      <c r="JCZ2655" s="653"/>
      <c r="JDA2655" s="653"/>
      <c r="JDB2655" s="653"/>
      <c r="JDC2655" s="653"/>
      <c r="JDD2655" s="653"/>
      <c r="JDE2655" s="653"/>
      <c r="JDF2655" s="653"/>
      <c r="JDG2655" s="653"/>
      <c r="JDH2655" s="653"/>
      <c r="JDI2655" s="653"/>
      <c r="JDJ2655" s="653"/>
      <c r="JDK2655" s="653"/>
      <c r="JDL2655" s="653"/>
      <c r="JDM2655" s="653"/>
      <c r="JDN2655" s="653"/>
      <c r="JDO2655" s="653"/>
      <c r="JDP2655" s="653"/>
      <c r="JDQ2655" s="653"/>
      <c r="JDR2655" s="653"/>
      <c r="JDS2655" s="653"/>
      <c r="JDT2655" s="653"/>
      <c r="JDU2655" s="653"/>
      <c r="JDV2655" s="653"/>
      <c r="JDW2655" s="653"/>
      <c r="JDX2655" s="653"/>
      <c r="JDY2655" s="653"/>
      <c r="JDZ2655" s="653"/>
      <c r="JEA2655" s="653"/>
      <c r="JEB2655" s="653"/>
      <c r="JEC2655" s="653"/>
      <c r="JED2655" s="653"/>
      <c r="JEE2655" s="653"/>
      <c r="JEF2655" s="653"/>
      <c r="JEG2655" s="653"/>
      <c r="JEH2655" s="653"/>
      <c r="JEI2655" s="653"/>
      <c r="JEJ2655" s="653"/>
      <c r="JEK2655" s="653"/>
      <c r="JEL2655" s="653"/>
      <c r="JEM2655" s="653"/>
      <c r="JEN2655" s="653"/>
      <c r="JEO2655" s="653"/>
      <c r="JEP2655" s="653"/>
      <c r="JEQ2655" s="653"/>
      <c r="JER2655" s="653"/>
      <c r="JES2655" s="653"/>
      <c r="JET2655" s="653"/>
      <c r="JEU2655" s="653"/>
      <c r="JEV2655" s="653"/>
      <c r="JEW2655" s="653"/>
      <c r="JEX2655" s="653"/>
      <c r="JEY2655" s="653"/>
      <c r="JEZ2655" s="653"/>
      <c r="JFA2655" s="653"/>
      <c r="JFB2655" s="653"/>
      <c r="JFC2655" s="653"/>
      <c r="JFD2655" s="653"/>
      <c r="JFE2655" s="653"/>
      <c r="JFF2655" s="653"/>
      <c r="JFG2655" s="653"/>
      <c r="JFH2655" s="653"/>
      <c r="JFI2655" s="653"/>
      <c r="JFJ2655" s="653"/>
      <c r="JFK2655" s="653"/>
      <c r="JFL2655" s="653"/>
      <c r="JFM2655" s="653"/>
      <c r="JFN2655" s="653"/>
      <c r="JFO2655" s="653"/>
      <c r="JFP2655" s="653"/>
      <c r="JFQ2655" s="653"/>
      <c r="JFR2655" s="653"/>
      <c r="JFS2655" s="653"/>
      <c r="JFT2655" s="653"/>
      <c r="JFU2655" s="653"/>
      <c r="JFV2655" s="653"/>
      <c r="JFW2655" s="653"/>
      <c r="JFX2655" s="653"/>
      <c r="JFY2655" s="653"/>
      <c r="JFZ2655" s="653"/>
      <c r="JGA2655" s="653"/>
      <c r="JGB2655" s="653"/>
      <c r="JGC2655" s="653"/>
      <c r="JGD2655" s="653"/>
      <c r="JGE2655" s="653"/>
      <c r="JGF2655" s="653"/>
      <c r="JGG2655" s="653"/>
      <c r="JGH2655" s="653"/>
      <c r="JGI2655" s="653"/>
      <c r="JGJ2655" s="653"/>
      <c r="JGK2655" s="653"/>
      <c r="JGL2655" s="653"/>
      <c r="JGM2655" s="653"/>
      <c r="JGN2655" s="653"/>
      <c r="JGO2655" s="653"/>
      <c r="JGP2655" s="653"/>
      <c r="JGQ2655" s="653"/>
      <c r="JGR2655" s="653"/>
      <c r="JGS2655" s="653"/>
      <c r="JGT2655" s="653"/>
      <c r="JGU2655" s="653"/>
      <c r="JGV2655" s="653"/>
      <c r="JGW2655" s="653"/>
      <c r="JGX2655" s="653"/>
      <c r="JGY2655" s="653"/>
      <c r="JGZ2655" s="653"/>
      <c r="JHA2655" s="653"/>
      <c r="JHB2655" s="653"/>
      <c r="JHC2655" s="653"/>
      <c r="JHD2655" s="653"/>
      <c r="JHE2655" s="653"/>
      <c r="JHF2655" s="653"/>
      <c r="JHG2655" s="653"/>
      <c r="JHH2655" s="653"/>
      <c r="JHI2655" s="653"/>
      <c r="JHJ2655" s="653"/>
      <c r="JHK2655" s="653"/>
      <c r="JHL2655" s="653"/>
      <c r="JHM2655" s="653"/>
      <c r="JHN2655" s="653"/>
      <c r="JHO2655" s="653"/>
      <c r="JHP2655" s="653"/>
      <c r="JHQ2655" s="653"/>
      <c r="JHR2655" s="653"/>
      <c r="JHS2655" s="653"/>
      <c r="JHT2655" s="653"/>
      <c r="JHU2655" s="653"/>
      <c r="JHV2655" s="653"/>
      <c r="JHW2655" s="653"/>
      <c r="JHX2655" s="653"/>
      <c r="JHY2655" s="653"/>
      <c r="JHZ2655" s="653"/>
      <c r="JIA2655" s="653"/>
      <c r="JIB2655" s="653"/>
      <c r="JIC2655" s="653"/>
      <c r="JID2655" s="653"/>
      <c r="JIE2655" s="653"/>
      <c r="JIF2655" s="653"/>
      <c r="JIG2655" s="653"/>
      <c r="JIH2655" s="653"/>
      <c r="JII2655" s="653"/>
      <c r="JIJ2655" s="653"/>
      <c r="JIK2655" s="653"/>
      <c r="JIL2655" s="653"/>
      <c r="JIM2655" s="653"/>
      <c r="JIN2655" s="653"/>
      <c r="JIO2655" s="653"/>
      <c r="JIP2655" s="653"/>
      <c r="JIQ2655" s="653"/>
      <c r="JIR2655" s="653"/>
      <c r="JIS2655" s="653"/>
      <c r="JIT2655" s="653"/>
      <c r="JIU2655" s="653"/>
      <c r="JIV2655" s="653"/>
      <c r="JIW2655" s="653"/>
      <c r="JIX2655" s="653"/>
      <c r="JIY2655" s="653"/>
      <c r="JIZ2655" s="653"/>
      <c r="JJA2655" s="653"/>
      <c r="JJB2655" s="653"/>
      <c r="JJC2655" s="653"/>
      <c r="JJD2655" s="653"/>
      <c r="JJE2655" s="653"/>
      <c r="JJF2655" s="653"/>
      <c r="JJG2655" s="653"/>
      <c r="JJH2655" s="653"/>
      <c r="JJI2655" s="653"/>
      <c r="JJJ2655" s="653"/>
      <c r="JJK2655" s="653"/>
      <c r="JJL2655" s="653"/>
      <c r="JJM2655" s="653"/>
      <c r="JJN2655" s="653"/>
      <c r="JJO2655" s="653"/>
      <c r="JJP2655" s="653"/>
      <c r="JJQ2655" s="653"/>
      <c r="JJR2655" s="653"/>
      <c r="JJS2655" s="653"/>
      <c r="JJT2655" s="653"/>
      <c r="JJU2655" s="653"/>
      <c r="JJV2655" s="653"/>
      <c r="JJW2655" s="653"/>
      <c r="JJX2655" s="653"/>
      <c r="JJY2655" s="653"/>
      <c r="JJZ2655" s="653"/>
      <c r="JKA2655" s="653"/>
      <c r="JKB2655" s="653"/>
      <c r="JKC2655" s="653"/>
      <c r="JKD2655" s="653"/>
      <c r="JKE2655" s="653"/>
      <c r="JKF2655" s="653"/>
      <c r="JKG2655" s="653"/>
      <c r="JKH2655" s="653"/>
      <c r="JKI2655" s="653"/>
      <c r="JKJ2655" s="653"/>
      <c r="JKK2655" s="653"/>
      <c r="JKL2655" s="653"/>
      <c r="JKM2655" s="653"/>
      <c r="JKN2655" s="653"/>
      <c r="JKO2655" s="653"/>
      <c r="JKP2655" s="653"/>
      <c r="JKQ2655" s="653"/>
      <c r="JKR2655" s="653"/>
      <c r="JKS2655" s="653"/>
      <c r="JKT2655" s="653"/>
      <c r="JKU2655" s="653"/>
      <c r="JKV2655" s="653"/>
      <c r="JKW2655" s="653"/>
      <c r="JKX2655" s="653"/>
      <c r="JKY2655" s="653"/>
      <c r="JKZ2655" s="653"/>
      <c r="JLA2655" s="653"/>
      <c r="JLB2655" s="653"/>
      <c r="JLC2655" s="653"/>
      <c r="JLD2655" s="653"/>
      <c r="JLE2655" s="653"/>
      <c r="JLF2655" s="653"/>
      <c r="JLG2655" s="653"/>
      <c r="JLH2655" s="653"/>
      <c r="JLI2655" s="653"/>
      <c r="JLJ2655" s="653"/>
      <c r="JLK2655" s="653"/>
      <c r="JLL2655" s="653"/>
      <c r="JLM2655" s="653"/>
      <c r="JLN2655" s="653"/>
      <c r="JLO2655" s="653"/>
      <c r="JLP2655" s="653"/>
      <c r="JLQ2655" s="653"/>
      <c r="JLR2655" s="653"/>
      <c r="JLS2655" s="653"/>
      <c r="JLT2655" s="653"/>
      <c r="JLU2655" s="653"/>
      <c r="JLV2655" s="653"/>
      <c r="JLW2655" s="653"/>
      <c r="JLX2655" s="653"/>
      <c r="JLY2655" s="653"/>
      <c r="JLZ2655" s="653"/>
      <c r="JMA2655" s="653"/>
      <c r="JMB2655" s="653"/>
      <c r="JMC2655" s="653"/>
      <c r="JMD2655" s="653"/>
      <c r="JME2655" s="653"/>
      <c r="JMF2655" s="653"/>
      <c r="JMG2655" s="653"/>
      <c r="JMH2655" s="653"/>
      <c r="JMI2655" s="653"/>
      <c r="JMJ2655" s="653"/>
      <c r="JMK2655" s="653"/>
      <c r="JML2655" s="653"/>
      <c r="JMM2655" s="653"/>
      <c r="JMN2655" s="653"/>
      <c r="JMO2655" s="653"/>
      <c r="JMP2655" s="653"/>
      <c r="JMQ2655" s="653"/>
      <c r="JMR2655" s="653"/>
      <c r="JMS2655" s="653"/>
      <c r="JMT2655" s="653"/>
      <c r="JMU2655" s="653"/>
      <c r="JMV2655" s="653"/>
      <c r="JMW2655" s="653"/>
      <c r="JMX2655" s="653"/>
      <c r="JMY2655" s="653"/>
      <c r="JMZ2655" s="653"/>
      <c r="JNA2655" s="653"/>
      <c r="JNB2655" s="653"/>
      <c r="JNC2655" s="653"/>
      <c r="JND2655" s="653"/>
      <c r="JNE2655" s="653"/>
      <c r="JNF2655" s="653"/>
      <c r="JNG2655" s="653"/>
      <c r="JNH2655" s="653"/>
      <c r="JNI2655" s="653"/>
      <c r="JNJ2655" s="653"/>
      <c r="JNK2655" s="653"/>
      <c r="JNL2655" s="653"/>
      <c r="JNM2655" s="653"/>
      <c r="JNN2655" s="653"/>
      <c r="JNO2655" s="653"/>
      <c r="JNP2655" s="653"/>
      <c r="JNQ2655" s="653"/>
      <c r="JNR2655" s="653"/>
      <c r="JNS2655" s="653"/>
      <c r="JNT2655" s="653"/>
      <c r="JNU2655" s="653"/>
      <c r="JNV2655" s="653"/>
      <c r="JNW2655" s="653"/>
      <c r="JNX2655" s="653"/>
      <c r="JNY2655" s="653"/>
      <c r="JNZ2655" s="653"/>
      <c r="JOA2655" s="653"/>
      <c r="JOB2655" s="653"/>
      <c r="JOC2655" s="653"/>
      <c r="JOD2655" s="653"/>
      <c r="JOE2655" s="653"/>
      <c r="JOF2655" s="653"/>
      <c r="JOG2655" s="653"/>
      <c r="JOH2655" s="653"/>
      <c r="JOI2655" s="653"/>
      <c r="JOJ2655" s="653"/>
      <c r="JOK2655" s="653"/>
      <c r="JOL2655" s="653"/>
      <c r="JOM2655" s="653"/>
      <c r="JON2655" s="653"/>
      <c r="JOO2655" s="653"/>
      <c r="JOP2655" s="653"/>
      <c r="JOQ2655" s="653"/>
      <c r="JOR2655" s="653"/>
      <c r="JOS2655" s="653"/>
      <c r="JOT2655" s="653"/>
      <c r="JOU2655" s="653"/>
      <c r="JOV2655" s="653"/>
      <c r="JOW2655" s="653"/>
      <c r="JOX2655" s="653"/>
      <c r="JOY2655" s="653"/>
      <c r="JOZ2655" s="653"/>
      <c r="JPA2655" s="653"/>
      <c r="JPB2655" s="653"/>
      <c r="JPC2655" s="653"/>
      <c r="JPD2655" s="653"/>
      <c r="JPE2655" s="653"/>
      <c r="JPF2655" s="653"/>
      <c r="JPG2655" s="653"/>
      <c r="JPH2655" s="653"/>
      <c r="JPI2655" s="653"/>
      <c r="JPJ2655" s="653"/>
      <c r="JPK2655" s="653"/>
      <c r="JPL2655" s="653"/>
      <c r="JPM2655" s="653"/>
      <c r="JPN2655" s="653"/>
      <c r="JPO2655" s="653"/>
      <c r="JPP2655" s="653"/>
      <c r="JPQ2655" s="653"/>
      <c r="JPR2655" s="653"/>
      <c r="JPS2655" s="653"/>
      <c r="JPT2655" s="653"/>
      <c r="JPU2655" s="653"/>
      <c r="JPV2655" s="653"/>
      <c r="JPW2655" s="653"/>
      <c r="JPX2655" s="653"/>
      <c r="JPY2655" s="653"/>
      <c r="JPZ2655" s="653"/>
      <c r="JQA2655" s="653"/>
      <c r="JQB2655" s="653"/>
      <c r="JQC2655" s="653"/>
      <c r="JQD2655" s="653"/>
      <c r="JQE2655" s="653"/>
      <c r="JQF2655" s="653"/>
      <c r="JQG2655" s="653"/>
      <c r="JQH2655" s="653"/>
      <c r="JQI2655" s="653"/>
      <c r="JQJ2655" s="653"/>
      <c r="JQK2655" s="653"/>
      <c r="JQL2655" s="653"/>
      <c r="JQM2655" s="653"/>
      <c r="JQN2655" s="653"/>
      <c r="JQO2655" s="653"/>
      <c r="JQP2655" s="653"/>
      <c r="JQQ2655" s="653"/>
      <c r="JQR2655" s="653"/>
      <c r="JQS2655" s="653"/>
      <c r="JQT2655" s="653"/>
      <c r="JQU2655" s="653"/>
      <c r="JQV2655" s="653"/>
      <c r="JQW2655" s="653"/>
      <c r="JQX2655" s="653"/>
      <c r="JQY2655" s="653"/>
      <c r="JQZ2655" s="653"/>
      <c r="JRA2655" s="653"/>
      <c r="JRB2655" s="653"/>
      <c r="JRC2655" s="653"/>
      <c r="JRD2655" s="653"/>
      <c r="JRE2655" s="653"/>
      <c r="JRF2655" s="653"/>
      <c r="JRG2655" s="653"/>
      <c r="JRH2655" s="653"/>
      <c r="JRI2655" s="653"/>
      <c r="JRJ2655" s="653"/>
      <c r="JRK2655" s="653"/>
      <c r="JRL2655" s="653"/>
      <c r="JRM2655" s="653"/>
      <c r="JRN2655" s="653"/>
      <c r="JRO2655" s="653"/>
      <c r="JRP2655" s="653"/>
      <c r="JRQ2655" s="653"/>
      <c r="JRR2655" s="653"/>
      <c r="JRS2655" s="653"/>
      <c r="JRT2655" s="653"/>
      <c r="JRU2655" s="653"/>
      <c r="JRV2655" s="653"/>
      <c r="JRW2655" s="653"/>
      <c r="JRX2655" s="653"/>
      <c r="JRY2655" s="653"/>
      <c r="JRZ2655" s="653"/>
      <c r="JSA2655" s="653"/>
      <c r="JSB2655" s="653"/>
      <c r="JSC2655" s="653"/>
      <c r="JSD2655" s="653"/>
      <c r="JSE2655" s="653"/>
      <c r="JSF2655" s="653"/>
      <c r="JSG2655" s="653"/>
      <c r="JSH2655" s="653"/>
      <c r="JSI2655" s="653"/>
      <c r="JSJ2655" s="653"/>
      <c r="JSK2655" s="653"/>
      <c r="JSL2655" s="653"/>
      <c r="JSM2655" s="653"/>
      <c r="JSN2655" s="653"/>
      <c r="JSO2655" s="653"/>
      <c r="JSP2655" s="653"/>
      <c r="JSQ2655" s="653"/>
      <c r="JSR2655" s="653"/>
      <c r="JSS2655" s="653"/>
      <c r="JST2655" s="653"/>
      <c r="JSU2655" s="653"/>
      <c r="JSV2655" s="653"/>
      <c r="JSW2655" s="653"/>
      <c r="JSX2655" s="653"/>
      <c r="JSY2655" s="653"/>
      <c r="JSZ2655" s="653"/>
      <c r="JTA2655" s="653"/>
      <c r="JTB2655" s="653"/>
      <c r="JTC2655" s="653"/>
      <c r="JTD2655" s="653"/>
      <c r="JTE2655" s="653"/>
      <c r="JTF2655" s="653"/>
      <c r="JTG2655" s="653"/>
      <c r="JTH2655" s="653"/>
      <c r="JTI2655" s="653"/>
      <c r="JTJ2655" s="653"/>
      <c r="JTK2655" s="653"/>
      <c r="JTL2655" s="653"/>
      <c r="JTM2655" s="653"/>
      <c r="JTN2655" s="653"/>
      <c r="JTO2655" s="653"/>
      <c r="JTP2655" s="653"/>
      <c r="JTQ2655" s="653"/>
      <c r="JTR2655" s="653"/>
      <c r="JTS2655" s="653"/>
      <c r="JTT2655" s="653"/>
      <c r="JTU2655" s="653"/>
      <c r="JTV2655" s="653"/>
      <c r="JTW2655" s="653"/>
      <c r="JTX2655" s="653"/>
      <c r="JTY2655" s="653"/>
      <c r="JTZ2655" s="653"/>
      <c r="JUA2655" s="653"/>
      <c r="JUB2655" s="653"/>
      <c r="JUC2655" s="653"/>
      <c r="JUD2655" s="653"/>
      <c r="JUE2655" s="653"/>
      <c r="JUF2655" s="653"/>
      <c r="JUG2655" s="653"/>
      <c r="JUH2655" s="653"/>
      <c r="JUI2655" s="653"/>
      <c r="JUJ2655" s="653"/>
      <c r="JUK2655" s="653"/>
      <c r="JUL2655" s="653"/>
      <c r="JUM2655" s="653"/>
      <c r="JUN2655" s="653"/>
      <c r="JUO2655" s="653"/>
      <c r="JUP2655" s="653"/>
      <c r="JUQ2655" s="653"/>
      <c r="JUR2655" s="653"/>
      <c r="JUS2655" s="653"/>
      <c r="JUT2655" s="653"/>
      <c r="JUU2655" s="653"/>
      <c r="JUV2655" s="653"/>
      <c r="JUW2655" s="653"/>
      <c r="JUX2655" s="653"/>
      <c r="JUY2655" s="653"/>
      <c r="JUZ2655" s="653"/>
      <c r="JVA2655" s="653"/>
      <c r="JVB2655" s="653"/>
      <c r="JVC2655" s="653"/>
      <c r="JVD2655" s="653"/>
      <c r="JVE2655" s="653"/>
      <c r="JVF2655" s="653"/>
      <c r="JVG2655" s="653"/>
      <c r="JVH2655" s="653"/>
      <c r="JVI2655" s="653"/>
      <c r="JVJ2655" s="653"/>
      <c r="JVK2655" s="653"/>
      <c r="JVL2655" s="653"/>
      <c r="JVM2655" s="653"/>
      <c r="JVN2655" s="653"/>
      <c r="JVO2655" s="653"/>
      <c r="JVP2655" s="653"/>
      <c r="JVQ2655" s="653"/>
      <c r="JVR2655" s="653"/>
      <c r="JVS2655" s="653"/>
      <c r="JVT2655" s="653"/>
      <c r="JVU2655" s="653"/>
      <c r="JVV2655" s="653"/>
      <c r="JVW2655" s="653"/>
      <c r="JVX2655" s="653"/>
      <c r="JVY2655" s="653"/>
      <c r="JVZ2655" s="653"/>
      <c r="JWA2655" s="653"/>
      <c r="JWB2655" s="653"/>
      <c r="JWC2655" s="653"/>
      <c r="JWD2655" s="653"/>
      <c r="JWE2655" s="653"/>
      <c r="JWF2655" s="653"/>
      <c r="JWG2655" s="653"/>
      <c r="JWH2655" s="653"/>
      <c r="JWI2655" s="653"/>
      <c r="JWJ2655" s="653"/>
      <c r="JWK2655" s="653"/>
      <c r="JWL2655" s="653"/>
      <c r="JWM2655" s="653"/>
      <c r="JWN2655" s="653"/>
      <c r="JWO2655" s="653"/>
      <c r="JWP2655" s="653"/>
      <c r="JWQ2655" s="653"/>
      <c r="JWR2655" s="653"/>
      <c r="JWS2655" s="653"/>
      <c r="JWT2655" s="653"/>
      <c r="JWU2655" s="653"/>
      <c r="JWV2655" s="653"/>
      <c r="JWW2655" s="653"/>
      <c r="JWX2655" s="653"/>
      <c r="JWY2655" s="653"/>
      <c r="JWZ2655" s="653"/>
      <c r="JXA2655" s="653"/>
      <c r="JXB2655" s="653"/>
      <c r="JXC2655" s="653"/>
      <c r="JXD2655" s="653"/>
      <c r="JXE2655" s="653"/>
      <c r="JXF2655" s="653"/>
      <c r="JXG2655" s="653"/>
      <c r="JXH2655" s="653"/>
      <c r="JXI2655" s="653"/>
      <c r="JXJ2655" s="653"/>
      <c r="JXK2655" s="653"/>
      <c r="JXL2655" s="653"/>
      <c r="JXM2655" s="653"/>
      <c r="JXN2655" s="653"/>
      <c r="JXO2655" s="653"/>
      <c r="JXP2655" s="653"/>
      <c r="JXQ2655" s="653"/>
      <c r="JXR2655" s="653"/>
      <c r="JXS2655" s="653"/>
      <c r="JXT2655" s="653"/>
      <c r="JXU2655" s="653"/>
      <c r="JXV2655" s="653"/>
      <c r="JXW2655" s="653"/>
      <c r="JXX2655" s="653"/>
      <c r="JXY2655" s="653"/>
      <c r="JXZ2655" s="653"/>
      <c r="JYA2655" s="653"/>
      <c r="JYB2655" s="653"/>
      <c r="JYC2655" s="653"/>
      <c r="JYD2655" s="653"/>
      <c r="JYE2655" s="653"/>
      <c r="JYF2655" s="653"/>
      <c r="JYG2655" s="653"/>
      <c r="JYH2655" s="653"/>
      <c r="JYI2655" s="653"/>
      <c r="JYJ2655" s="653"/>
      <c r="JYK2655" s="653"/>
      <c r="JYL2655" s="653"/>
      <c r="JYM2655" s="653"/>
      <c r="JYN2655" s="653"/>
      <c r="JYO2655" s="653"/>
      <c r="JYP2655" s="653"/>
      <c r="JYQ2655" s="653"/>
      <c r="JYR2655" s="653"/>
      <c r="JYS2655" s="653"/>
      <c r="JYT2655" s="653"/>
      <c r="JYU2655" s="653"/>
      <c r="JYV2655" s="653"/>
      <c r="JYW2655" s="653"/>
      <c r="JYX2655" s="653"/>
      <c r="JYY2655" s="653"/>
      <c r="JYZ2655" s="653"/>
      <c r="JZA2655" s="653"/>
      <c r="JZB2655" s="653"/>
      <c r="JZC2655" s="653"/>
      <c r="JZD2655" s="653"/>
      <c r="JZE2655" s="653"/>
      <c r="JZF2655" s="653"/>
      <c r="JZG2655" s="653"/>
      <c r="JZH2655" s="653"/>
      <c r="JZI2655" s="653"/>
      <c r="JZJ2655" s="653"/>
      <c r="JZK2655" s="653"/>
      <c r="JZL2655" s="653"/>
      <c r="JZM2655" s="653"/>
      <c r="JZN2655" s="653"/>
      <c r="JZO2655" s="653"/>
      <c r="JZP2655" s="653"/>
      <c r="JZQ2655" s="653"/>
      <c r="JZR2655" s="653"/>
      <c r="JZS2655" s="653"/>
      <c r="JZT2655" s="653"/>
      <c r="JZU2655" s="653"/>
      <c r="JZV2655" s="653"/>
      <c r="JZW2655" s="653"/>
      <c r="JZX2655" s="653"/>
      <c r="JZY2655" s="653"/>
      <c r="JZZ2655" s="653"/>
      <c r="KAA2655" s="653"/>
      <c r="KAB2655" s="653"/>
      <c r="KAC2655" s="653"/>
      <c r="KAD2655" s="653"/>
      <c r="KAE2655" s="653"/>
      <c r="KAF2655" s="653"/>
      <c r="KAG2655" s="653"/>
      <c r="KAH2655" s="653"/>
      <c r="KAI2655" s="653"/>
      <c r="KAJ2655" s="653"/>
      <c r="KAK2655" s="653"/>
      <c r="KAL2655" s="653"/>
      <c r="KAM2655" s="653"/>
      <c r="KAN2655" s="653"/>
      <c r="KAO2655" s="653"/>
      <c r="KAP2655" s="653"/>
      <c r="KAQ2655" s="653"/>
      <c r="KAR2655" s="653"/>
      <c r="KAS2655" s="653"/>
      <c r="KAT2655" s="653"/>
      <c r="KAU2655" s="653"/>
      <c r="KAV2655" s="653"/>
      <c r="KAW2655" s="653"/>
      <c r="KAX2655" s="653"/>
      <c r="KAY2655" s="653"/>
      <c r="KAZ2655" s="653"/>
      <c r="KBA2655" s="653"/>
      <c r="KBB2655" s="653"/>
      <c r="KBC2655" s="653"/>
      <c r="KBD2655" s="653"/>
      <c r="KBE2655" s="653"/>
      <c r="KBF2655" s="653"/>
      <c r="KBG2655" s="653"/>
      <c r="KBH2655" s="653"/>
      <c r="KBI2655" s="653"/>
      <c r="KBJ2655" s="653"/>
      <c r="KBK2655" s="653"/>
      <c r="KBL2655" s="653"/>
      <c r="KBM2655" s="653"/>
      <c r="KBN2655" s="653"/>
      <c r="KBO2655" s="653"/>
      <c r="KBP2655" s="653"/>
      <c r="KBQ2655" s="653"/>
      <c r="KBR2655" s="653"/>
      <c r="KBS2655" s="653"/>
      <c r="KBT2655" s="653"/>
      <c r="KBU2655" s="653"/>
      <c r="KBV2655" s="653"/>
      <c r="KBW2655" s="653"/>
      <c r="KBX2655" s="653"/>
      <c r="KBY2655" s="653"/>
      <c r="KBZ2655" s="653"/>
      <c r="KCA2655" s="653"/>
      <c r="KCB2655" s="653"/>
      <c r="KCC2655" s="653"/>
      <c r="KCD2655" s="653"/>
      <c r="KCE2655" s="653"/>
      <c r="KCF2655" s="653"/>
      <c r="KCG2655" s="653"/>
      <c r="KCH2655" s="653"/>
      <c r="KCI2655" s="653"/>
      <c r="KCJ2655" s="653"/>
      <c r="KCK2655" s="653"/>
      <c r="KCL2655" s="653"/>
      <c r="KCM2655" s="653"/>
      <c r="KCN2655" s="653"/>
      <c r="KCO2655" s="653"/>
      <c r="KCP2655" s="653"/>
      <c r="KCQ2655" s="653"/>
      <c r="KCR2655" s="653"/>
      <c r="KCS2655" s="653"/>
      <c r="KCT2655" s="653"/>
      <c r="KCU2655" s="653"/>
      <c r="KCV2655" s="653"/>
      <c r="KCW2655" s="653"/>
      <c r="KCX2655" s="653"/>
      <c r="KCY2655" s="653"/>
      <c r="KCZ2655" s="653"/>
      <c r="KDA2655" s="653"/>
      <c r="KDB2655" s="653"/>
      <c r="KDC2655" s="653"/>
      <c r="KDD2655" s="653"/>
      <c r="KDE2655" s="653"/>
      <c r="KDF2655" s="653"/>
      <c r="KDG2655" s="653"/>
      <c r="KDH2655" s="653"/>
      <c r="KDI2655" s="653"/>
      <c r="KDJ2655" s="653"/>
      <c r="KDK2655" s="653"/>
      <c r="KDL2655" s="653"/>
      <c r="KDM2655" s="653"/>
      <c r="KDN2655" s="653"/>
      <c r="KDO2655" s="653"/>
      <c r="KDP2655" s="653"/>
      <c r="KDQ2655" s="653"/>
      <c r="KDR2655" s="653"/>
      <c r="KDS2655" s="653"/>
      <c r="KDT2655" s="653"/>
      <c r="KDU2655" s="653"/>
      <c r="KDV2655" s="653"/>
      <c r="KDW2655" s="653"/>
      <c r="KDX2655" s="653"/>
      <c r="KDY2655" s="653"/>
      <c r="KDZ2655" s="653"/>
      <c r="KEA2655" s="653"/>
      <c r="KEB2655" s="653"/>
      <c r="KEC2655" s="653"/>
      <c r="KED2655" s="653"/>
      <c r="KEE2655" s="653"/>
      <c r="KEF2655" s="653"/>
      <c r="KEG2655" s="653"/>
      <c r="KEH2655" s="653"/>
      <c r="KEI2655" s="653"/>
      <c r="KEJ2655" s="653"/>
      <c r="KEK2655" s="653"/>
      <c r="KEL2655" s="653"/>
      <c r="KEM2655" s="653"/>
      <c r="KEN2655" s="653"/>
      <c r="KEO2655" s="653"/>
      <c r="KEP2655" s="653"/>
      <c r="KEQ2655" s="653"/>
      <c r="KER2655" s="653"/>
      <c r="KES2655" s="653"/>
      <c r="KET2655" s="653"/>
      <c r="KEU2655" s="653"/>
      <c r="KEV2655" s="653"/>
      <c r="KEW2655" s="653"/>
      <c r="KEX2655" s="653"/>
      <c r="KEY2655" s="653"/>
      <c r="KEZ2655" s="653"/>
      <c r="KFA2655" s="653"/>
      <c r="KFB2655" s="653"/>
      <c r="KFC2655" s="653"/>
      <c r="KFD2655" s="653"/>
      <c r="KFE2655" s="653"/>
      <c r="KFF2655" s="653"/>
      <c r="KFG2655" s="653"/>
      <c r="KFH2655" s="653"/>
      <c r="KFI2655" s="653"/>
      <c r="KFJ2655" s="653"/>
      <c r="KFK2655" s="653"/>
      <c r="KFL2655" s="653"/>
      <c r="KFM2655" s="653"/>
      <c r="KFN2655" s="653"/>
      <c r="KFO2655" s="653"/>
      <c r="KFP2655" s="653"/>
      <c r="KFQ2655" s="653"/>
      <c r="KFR2655" s="653"/>
      <c r="KFS2655" s="653"/>
      <c r="KFT2655" s="653"/>
      <c r="KFU2655" s="653"/>
      <c r="KFV2655" s="653"/>
      <c r="KFW2655" s="653"/>
      <c r="KFX2655" s="653"/>
      <c r="KFY2655" s="653"/>
      <c r="KFZ2655" s="653"/>
      <c r="KGA2655" s="653"/>
      <c r="KGB2655" s="653"/>
      <c r="KGC2655" s="653"/>
      <c r="KGD2655" s="653"/>
      <c r="KGE2655" s="653"/>
      <c r="KGF2655" s="653"/>
      <c r="KGG2655" s="653"/>
      <c r="KGH2655" s="653"/>
      <c r="KGI2655" s="653"/>
      <c r="KGJ2655" s="653"/>
      <c r="KGK2655" s="653"/>
      <c r="KGL2655" s="653"/>
      <c r="KGM2655" s="653"/>
      <c r="KGN2655" s="653"/>
      <c r="KGO2655" s="653"/>
      <c r="KGP2655" s="653"/>
      <c r="KGQ2655" s="653"/>
      <c r="KGR2655" s="653"/>
      <c r="KGS2655" s="653"/>
      <c r="KGT2655" s="653"/>
      <c r="KGU2655" s="653"/>
      <c r="KGV2655" s="653"/>
      <c r="KGW2655" s="653"/>
      <c r="KGX2655" s="653"/>
      <c r="KGY2655" s="653"/>
      <c r="KGZ2655" s="653"/>
      <c r="KHA2655" s="653"/>
      <c r="KHB2655" s="653"/>
      <c r="KHC2655" s="653"/>
      <c r="KHD2655" s="653"/>
      <c r="KHE2655" s="653"/>
      <c r="KHF2655" s="653"/>
      <c r="KHG2655" s="653"/>
      <c r="KHH2655" s="653"/>
      <c r="KHI2655" s="653"/>
      <c r="KHJ2655" s="653"/>
      <c r="KHK2655" s="653"/>
      <c r="KHL2655" s="653"/>
      <c r="KHM2655" s="653"/>
      <c r="KHN2655" s="653"/>
      <c r="KHO2655" s="653"/>
      <c r="KHP2655" s="653"/>
      <c r="KHQ2655" s="653"/>
      <c r="KHR2655" s="653"/>
      <c r="KHS2655" s="653"/>
      <c r="KHT2655" s="653"/>
      <c r="KHU2655" s="653"/>
      <c r="KHV2655" s="653"/>
      <c r="KHW2655" s="653"/>
      <c r="KHX2655" s="653"/>
      <c r="KHY2655" s="653"/>
      <c r="KHZ2655" s="653"/>
      <c r="KIA2655" s="653"/>
      <c r="KIB2655" s="653"/>
      <c r="KIC2655" s="653"/>
      <c r="KID2655" s="653"/>
      <c r="KIE2655" s="653"/>
      <c r="KIF2655" s="653"/>
      <c r="KIG2655" s="653"/>
      <c r="KIH2655" s="653"/>
      <c r="KII2655" s="653"/>
      <c r="KIJ2655" s="653"/>
      <c r="KIK2655" s="653"/>
      <c r="KIL2655" s="653"/>
      <c r="KIM2655" s="653"/>
      <c r="KIN2655" s="653"/>
      <c r="KIO2655" s="653"/>
      <c r="KIP2655" s="653"/>
      <c r="KIQ2655" s="653"/>
      <c r="KIR2655" s="653"/>
      <c r="KIS2655" s="653"/>
      <c r="KIT2655" s="653"/>
      <c r="KIU2655" s="653"/>
      <c r="KIV2655" s="653"/>
      <c r="KIW2655" s="653"/>
      <c r="KIX2655" s="653"/>
      <c r="KIY2655" s="653"/>
      <c r="KIZ2655" s="653"/>
      <c r="KJA2655" s="653"/>
      <c r="KJB2655" s="653"/>
      <c r="KJC2655" s="653"/>
      <c r="KJD2655" s="653"/>
      <c r="KJE2655" s="653"/>
      <c r="KJF2655" s="653"/>
      <c r="KJG2655" s="653"/>
      <c r="KJH2655" s="653"/>
      <c r="KJI2655" s="653"/>
      <c r="KJJ2655" s="653"/>
      <c r="KJK2655" s="653"/>
      <c r="KJL2655" s="653"/>
      <c r="KJM2655" s="653"/>
      <c r="KJN2655" s="653"/>
      <c r="KJO2655" s="653"/>
      <c r="KJP2655" s="653"/>
      <c r="KJQ2655" s="653"/>
      <c r="KJR2655" s="653"/>
      <c r="KJS2655" s="653"/>
      <c r="KJT2655" s="653"/>
      <c r="KJU2655" s="653"/>
      <c r="KJV2655" s="653"/>
      <c r="KJW2655" s="653"/>
      <c r="KJX2655" s="653"/>
      <c r="KJY2655" s="653"/>
      <c r="KJZ2655" s="653"/>
      <c r="KKA2655" s="653"/>
      <c r="KKB2655" s="653"/>
      <c r="KKC2655" s="653"/>
      <c r="KKD2655" s="653"/>
      <c r="KKE2655" s="653"/>
      <c r="KKF2655" s="653"/>
      <c r="KKG2655" s="653"/>
      <c r="KKH2655" s="653"/>
      <c r="KKI2655" s="653"/>
      <c r="KKJ2655" s="653"/>
      <c r="KKK2655" s="653"/>
      <c r="KKL2655" s="653"/>
      <c r="KKM2655" s="653"/>
      <c r="KKN2655" s="653"/>
      <c r="KKO2655" s="653"/>
      <c r="KKP2655" s="653"/>
      <c r="KKQ2655" s="653"/>
      <c r="KKR2655" s="653"/>
      <c r="KKS2655" s="653"/>
      <c r="KKT2655" s="653"/>
      <c r="KKU2655" s="653"/>
      <c r="KKV2655" s="653"/>
      <c r="KKW2655" s="653"/>
      <c r="KKX2655" s="653"/>
      <c r="KKY2655" s="653"/>
      <c r="KKZ2655" s="653"/>
      <c r="KLA2655" s="653"/>
      <c r="KLB2655" s="653"/>
      <c r="KLC2655" s="653"/>
      <c r="KLD2655" s="653"/>
      <c r="KLE2655" s="653"/>
      <c r="KLF2655" s="653"/>
      <c r="KLG2655" s="653"/>
      <c r="KLH2655" s="653"/>
      <c r="KLI2655" s="653"/>
      <c r="KLJ2655" s="653"/>
      <c r="KLK2655" s="653"/>
      <c r="KLL2655" s="653"/>
      <c r="KLM2655" s="653"/>
      <c r="KLN2655" s="653"/>
      <c r="KLO2655" s="653"/>
      <c r="KLP2655" s="653"/>
      <c r="KLQ2655" s="653"/>
      <c r="KLR2655" s="653"/>
      <c r="KLS2655" s="653"/>
      <c r="KLT2655" s="653"/>
      <c r="KLU2655" s="653"/>
      <c r="KLV2655" s="653"/>
      <c r="KLW2655" s="653"/>
      <c r="KLX2655" s="653"/>
      <c r="KLY2655" s="653"/>
      <c r="KLZ2655" s="653"/>
      <c r="KMA2655" s="653"/>
      <c r="KMB2655" s="653"/>
      <c r="KMC2655" s="653"/>
      <c r="KMD2655" s="653"/>
      <c r="KME2655" s="653"/>
      <c r="KMF2655" s="653"/>
      <c r="KMG2655" s="653"/>
      <c r="KMH2655" s="653"/>
      <c r="KMI2655" s="653"/>
      <c r="KMJ2655" s="653"/>
      <c r="KMK2655" s="653"/>
      <c r="KML2655" s="653"/>
      <c r="KMM2655" s="653"/>
      <c r="KMN2655" s="653"/>
      <c r="KMO2655" s="653"/>
      <c r="KMP2655" s="653"/>
      <c r="KMQ2655" s="653"/>
      <c r="KMR2655" s="653"/>
      <c r="KMS2655" s="653"/>
      <c r="KMT2655" s="653"/>
      <c r="KMU2655" s="653"/>
      <c r="KMV2655" s="653"/>
      <c r="KMW2655" s="653"/>
      <c r="KMX2655" s="653"/>
      <c r="KMY2655" s="653"/>
      <c r="KMZ2655" s="653"/>
      <c r="KNA2655" s="653"/>
      <c r="KNB2655" s="653"/>
      <c r="KNC2655" s="653"/>
      <c r="KND2655" s="653"/>
      <c r="KNE2655" s="653"/>
      <c r="KNF2655" s="653"/>
      <c r="KNG2655" s="653"/>
      <c r="KNH2655" s="653"/>
      <c r="KNI2655" s="653"/>
      <c r="KNJ2655" s="653"/>
      <c r="KNK2655" s="653"/>
      <c r="KNL2655" s="653"/>
      <c r="KNM2655" s="653"/>
      <c r="KNN2655" s="653"/>
      <c r="KNO2655" s="653"/>
      <c r="KNP2655" s="653"/>
      <c r="KNQ2655" s="653"/>
      <c r="KNR2655" s="653"/>
      <c r="KNS2655" s="653"/>
      <c r="KNT2655" s="653"/>
      <c r="KNU2655" s="653"/>
      <c r="KNV2655" s="653"/>
      <c r="KNW2655" s="653"/>
      <c r="KNX2655" s="653"/>
      <c r="KNY2655" s="653"/>
      <c r="KNZ2655" s="653"/>
      <c r="KOA2655" s="653"/>
      <c r="KOB2655" s="653"/>
      <c r="KOC2655" s="653"/>
      <c r="KOD2655" s="653"/>
      <c r="KOE2655" s="653"/>
      <c r="KOF2655" s="653"/>
      <c r="KOG2655" s="653"/>
      <c r="KOH2655" s="653"/>
      <c r="KOI2655" s="653"/>
      <c r="KOJ2655" s="653"/>
      <c r="KOK2655" s="653"/>
      <c r="KOL2655" s="653"/>
      <c r="KOM2655" s="653"/>
      <c r="KON2655" s="653"/>
      <c r="KOO2655" s="653"/>
      <c r="KOP2655" s="653"/>
      <c r="KOQ2655" s="653"/>
      <c r="KOR2655" s="653"/>
      <c r="KOS2655" s="653"/>
      <c r="KOT2655" s="653"/>
      <c r="KOU2655" s="653"/>
      <c r="KOV2655" s="653"/>
      <c r="KOW2655" s="653"/>
      <c r="KOX2655" s="653"/>
      <c r="KOY2655" s="653"/>
      <c r="KOZ2655" s="653"/>
      <c r="KPA2655" s="653"/>
      <c r="KPB2655" s="653"/>
      <c r="KPC2655" s="653"/>
      <c r="KPD2655" s="653"/>
      <c r="KPE2655" s="653"/>
      <c r="KPF2655" s="653"/>
      <c r="KPG2655" s="653"/>
      <c r="KPH2655" s="653"/>
      <c r="KPI2655" s="653"/>
      <c r="KPJ2655" s="653"/>
      <c r="KPK2655" s="653"/>
      <c r="KPL2655" s="653"/>
      <c r="KPM2655" s="653"/>
      <c r="KPN2655" s="653"/>
      <c r="KPO2655" s="653"/>
      <c r="KPP2655" s="653"/>
      <c r="KPQ2655" s="653"/>
      <c r="KPR2655" s="653"/>
      <c r="KPS2655" s="653"/>
      <c r="KPT2655" s="653"/>
      <c r="KPU2655" s="653"/>
      <c r="KPV2655" s="653"/>
      <c r="KPW2655" s="653"/>
      <c r="KPX2655" s="653"/>
      <c r="KPY2655" s="653"/>
      <c r="KPZ2655" s="653"/>
      <c r="KQA2655" s="653"/>
      <c r="KQB2655" s="653"/>
      <c r="KQC2655" s="653"/>
      <c r="KQD2655" s="653"/>
      <c r="KQE2655" s="653"/>
      <c r="KQF2655" s="653"/>
      <c r="KQG2655" s="653"/>
      <c r="KQH2655" s="653"/>
      <c r="KQI2655" s="653"/>
      <c r="KQJ2655" s="653"/>
      <c r="KQK2655" s="653"/>
      <c r="KQL2655" s="653"/>
      <c r="KQM2655" s="653"/>
      <c r="KQN2655" s="653"/>
      <c r="KQO2655" s="653"/>
      <c r="KQP2655" s="653"/>
      <c r="KQQ2655" s="653"/>
      <c r="KQR2655" s="653"/>
      <c r="KQS2655" s="653"/>
      <c r="KQT2655" s="653"/>
      <c r="KQU2655" s="653"/>
      <c r="KQV2655" s="653"/>
      <c r="KQW2655" s="653"/>
      <c r="KQX2655" s="653"/>
      <c r="KQY2655" s="653"/>
      <c r="KQZ2655" s="653"/>
      <c r="KRA2655" s="653"/>
      <c r="KRB2655" s="653"/>
      <c r="KRC2655" s="653"/>
      <c r="KRD2655" s="653"/>
      <c r="KRE2655" s="653"/>
      <c r="KRF2655" s="653"/>
      <c r="KRG2655" s="653"/>
      <c r="KRH2655" s="653"/>
      <c r="KRI2655" s="653"/>
      <c r="KRJ2655" s="653"/>
      <c r="KRK2655" s="653"/>
      <c r="KRL2655" s="653"/>
      <c r="KRM2655" s="653"/>
      <c r="KRN2655" s="653"/>
      <c r="KRO2655" s="653"/>
      <c r="KRP2655" s="653"/>
      <c r="KRQ2655" s="653"/>
      <c r="KRR2655" s="653"/>
      <c r="KRS2655" s="653"/>
      <c r="KRT2655" s="653"/>
      <c r="KRU2655" s="653"/>
      <c r="KRV2655" s="653"/>
      <c r="KRW2655" s="653"/>
      <c r="KRX2655" s="653"/>
      <c r="KRY2655" s="653"/>
      <c r="KRZ2655" s="653"/>
      <c r="KSA2655" s="653"/>
      <c r="KSB2655" s="653"/>
      <c r="KSC2655" s="653"/>
      <c r="KSD2655" s="653"/>
      <c r="KSE2655" s="653"/>
      <c r="KSF2655" s="653"/>
      <c r="KSG2655" s="653"/>
      <c r="KSH2655" s="653"/>
      <c r="KSI2655" s="653"/>
      <c r="KSJ2655" s="653"/>
      <c r="KSK2655" s="653"/>
      <c r="KSL2655" s="653"/>
      <c r="KSM2655" s="653"/>
      <c r="KSN2655" s="653"/>
      <c r="KSO2655" s="653"/>
      <c r="KSP2655" s="653"/>
      <c r="KSQ2655" s="653"/>
      <c r="KSR2655" s="653"/>
      <c r="KSS2655" s="653"/>
      <c r="KST2655" s="653"/>
      <c r="KSU2655" s="653"/>
      <c r="KSV2655" s="653"/>
      <c r="KSW2655" s="653"/>
      <c r="KSX2655" s="653"/>
      <c r="KSY2655" s="653"/>
      <c r="KSZ2655" s="653"/>
      <c r="KTA2655" s="653"/>
      <c r="KTB2655" s="653"/>
      <c r="KTC2655" s="653"/>
      <c r="KTD2655" s="653"/>
      <c r="KTE2655" s="653"/>
      <c r="KTF2655" s="653"/>
      <c r="KTG2655" s="653"/>
      <c r="KTH2655" s="653"/>
      <c r="KTI2655" s="653"/>
      <c r="KTJ2655" s="653"/>
      <c r="KTK2655" s="653"/>
      <c r="KTL2655" s="653"/>
      <c r="KTM2655" s="653"/>
      <c r="KTN2655" s="653"/>
      <c r="KTO2655" s="653"/>
      <c r="KTP2655" s="653"/>
      <c r="KTQ2655" s="653"/>
      <c r="KTR2655" s="653"/>
      <c r="KTS2655" s="653"/>
      <c r="KTT2655" s="653"/>
      <c r="KTU2655" s="653"/>
      <c r="KTV2655" s="653"/>
      <c r="KTW2655" s="653"/>
      <c r="KTX2655" s="653"/>
      <c r="KTY2655" s="653"/>
      <c r="KTZ2655" s="653"/>
      <c r="KUA2655" s="653"/>
      <c r="KUB2655" s="653"/>
      <c r="KUC2655" s="653"/>
      <c r="KUD2655" s="653"/>
      <c r="KUE2655" s="653"/>
      <c r="KUF2655" s="653"/>
      <c r="KUG2655" s="653"/>
      <c r="KUH2655" s="653"/>
      <c r="KUI2655" s="653"/>
      <c r="KUJ2655" s="653"/>
      <c r="KUK2655" s="653"/>
      <c r="KUL2655" s="653"/>
      <c r="KUM2655" s="653"/>
      <c r="KUN2655" s="653"/>
      <c r="KUO2655" s="653"/>
      <c r="KUP2655" s="653"/>
      <c r="KUQ2655" s="653"/>
      <c r="KUR2655" s="653"/>
      <c r="KUS2655" s="653"/>
      <c r="KUT2655" s="653"/>
      <c r="KUU2655" s="653"/>
      <c r="KUV2655" s="653"/>
      <c r="KUW2655" s="653"/>
      <c r="KUX2655" s="653"/>
      <c r="KUY2655" s="653"/>
      <c r="KUZ2655" s="653"/>
      <c r="KVA2655" s="653"/>
      <c r="KVB2655" s="653"/>
      <c r="KVC2655" s="653"/>
      <c r="KVD2655" s="653"/>
      <c r="KVE2655" s="653"/>
      <c r="KVF2655" s="653"/>
      <c r="KVG2655" s="653"/>
      <c r="KVH2655" s="653"/>
      <c r="KVI2655" s="653"/>
      <c r="KVJ2655" s="653"/>
      <c r="KVK2655" s="653"/>
      <c r="KVL2655" s="653"/>
      <c r="KVM2655" s="653"/>
      <c r="KVN2655" s="653"/>
      <c r="KVO2655" s="653"/>
      <c r="KVP2655" s="653"/>
      <c r="KVQ2655" s="653"/>
      <c r="KVR2655" s="653"/>
      <c r="KVS2655" s="653"/>
      <c r="KVT2655" s="653"/>
      <c r="KVU2655" s="653"/>
      <c r="KVV2655" s="653"/>
      <c r="KVW2655" s="653"/>
      <c r="KVX2655" s="653"/>
      <c r="KVY2655" s="653"/>
      <c r="KVZ2655" s="653"/>
      <c r="KWA2655" s="653"/>
      <c r="KWB2655" s="653"/>
      <c r="KWC2655" s="653"/>
      <c r="KWD2655" s="653"/>
      <c r="KWE2655" s="653"/>
      <c r="KWF2655" s="653"/>
      <c r="KWG2655" s="653"/>
      <c r="KWH2655" s="653"/>
      <c r="KWI2655" s="653"/>
      <c r="KWJ2655" s="653"/>
      <c r="KWK2655" s="653"/>
      <c r="KWL2655" s="653"/>
      <c r="KWM2655" s="653"/>
      <c r="KWN2655" s="653"/>
      <c r="KWO2655" s="653"/>
      <c r="KWP2655" s="653"/>
      <c r="KWQ2655" s="653"/>
      <c r="KWR2655" s="653"/>
      <c r="KWS2655" s="653"/>
      <c r="KWT2655" s="653"/>
      <c r="KWU2655" s="653"/>
      <c r="KWV2655" s="653"/>
      <c r="KWW2655" s="653"/>
      <c r="KWX2655" s="653"/>
      <c r="KWY2655" s="653"/>
      <c r="KWZ2655" s="653"/>
      <c r="KXA2655" s="653"/>
      <c r="KXB2655" s="653"/>
      <c r="KXC2655" s="653"/>
      <c r="KXD2655" s="653"/>
      <c r="KXE2655" s="653"/>
      <c r="KXF2655" s="653"/>
      <c r="KXG2655" s="653"/>
      <c r="KXH2655" s="653"/>
      <c r="KXI2655" s="653"/>
      <c r="KXJ2655" s="653"/>
      <c r="KXK2655" s="653"/>
      <c r="KXL2655" s="653"/>
      <c r="KXM2655" s="653"/>
      <c r="KXN2655" s="653"/>
      <c r="KXO2655" s="653"/>
      <c r="KXP2655" s="653"/>
      <c r="KXQ2655" s="653"/>
      <c r="KXR2655" s="653"/>
      <c r="KXS2655" s="653"/>
      <c r="KXT2655" s="653"/>
      <c r="KXU2655" s="653"/>
      <c r="KXV2655" s="653"/>
      <c r="KXW2655" s="653"/>
      <c r="KXX2655" s="653"/>
      <c r="KXY2655" s="653"/>
      <c r="KXZ2655" s="653"/>
      <c r="KYA2655" s="653"/>
      <c r="KYB2655" s="653"/>
      <c r="KYC2655" s="653"/>
      <c r="KYD2655" s="653"/>
      <c r="KYE2655" s="653"/>
      <c r="KYF2655" s="653"/>
      <c r="KYG2655" s="653"/>
      <c r="KYH2655" s="653"/>
      <c r="KYI2655" s="653"/>
      <c r="KYJ2655" s="653"/>
      <c r="KYK2655" s="653"/>
      <c r="KYL2655" s="653"/>
      <c r="KYM2655" s="653"/>
      <c r="KYN2655" s="653"/>
      <c r="KYO2655" s="653"/>
      <c r="KYP2655" s="653"/>
      <c r="KYQ2655" s="653"/>
      <c r="KYR2655" s="653"/>
      <c r="KYS2655" s="653"/>
      <c r="KYT2655" s="653"/>
      <c r="KYU2655" s="653"/>
      <c r="KYV2655" s="653"/>
      <c r="KYW2655" s="653"/>
      <c r="KYX2655" s="653"/>
      <c r="KYY2655" s="653"/>
      <c r="KYZ2655" s="653"/>
      <c r="KZA2655" s="653"/>
      <c r="KZB2655" s="653"/>
      <c r="KZC2655" s="653"/>
      <c r="KZD2655" s="653"/>
      <c r="KZE2655" s="653"/>
      <c r="KZF2655" s="653"/>
      <c r="KZG2655" s="653"/>
      <c r="KZH2655" s="653"/>
      <c r="KZI2655" s="653"/>
      <c r="KZJ2655" s="653"/>
      <c r="KZK2655" s="653"/>
      <c r="KZL2655" s="653"/>
      <c r="KZM2655" s="653"/>
      <c r="KZN2655" s="653"/>
      <c r="KZO2655" s="653"/>
      <c r="KZP2655" s="653"/>
      <c r="KZQ2655" s="653"/>
      <c r="KZR2655" s="653"/>
      <c r="KZS2655" s="653"/>
      <c r="KZT2655" s="653"/>
      <c r="KZU2655" s="653"/>
      <c r="KZV2655" s="653"/>
      <c r="KZW2655" s="653"/>
      <c r="KZX2655" s="653"/>
      <c r="KZY2655" s="653"/>
      <c r="KZZ2655" s="653"/>
      <c r="LAA2655" s="653"/>
      <c r="LAB2655" s="653"/>
      <c r="LAC2655" s="653"/>
      <c r="LAD2655" s="653"/>
      <c r="LAE2655" s="653"/>
      <c r="LAF2655" s="653"/>
      <c r="LAG2655" s="653"/>
      <c r="LAH2655" s="653"/>
      <c r="LAI2655" s="653"/>
      <c r="LAJ2655" s="653"/>
      <c r="LAK2655" s="653"/>
      <c r="LAL2655" s="653"/>
      <c r="LAM2655" s="653"/>
      <c r="LAN2655" s="653"/>
      <c r="LAO2655" s="653"/>
      <c r="LAP2655" s="653"/>
      <c r="LAQ2655" s="653"/>
      <c r="LAR2655" s="653"/>
      <c r="LAS2655" s="653"/>
      <c r="LAT2655" s="653"/>
      <c r="LAU2655" s="653"/>
      <c r="LAV2655" s="653"/>
      <c r="LAW2655" s="653"/>
      <c r="LAX2655" s="653"/>
      <c r="LAY2655" s="653"/>
      <c r="LAZ2655" s="653"/>
      <c r="LBA2655" s="653"/>
      <c r="LBB2655" s="653"/>
      <c r="LBC2655" s="653"/>
      <c r="LBD2655" s="653"/>
      <c r="LBE2655" s="653"/>
      <c r="LBF2655" s="653"/>
      <c r="LBG2655" s="653"/>
      <c r="LBH2655" s="653"/>
      <c r="LBI2655" s="653"/>
      <c r="LBJ2655" s="653"/>
      <c r="LBK2655" s="653"/>
      <c r="LBL2655" s="653"/>
      <c r="LBM2655" s="653"/>
      <c r="LBN2655" s="653"/>
      <c r="LBO2655" s="653"/>
      <c r="LBP2655" s="653"/>
      <c r="LBQ2655" s="653"/>
      <c r="LBR2655" s="653"/>
      <c r="LBS2655" s="653"/>
      <c r="LBT2655" s="653"/>
      <c r="LBU2655" s="653"/>
      <c r="LBV2655" s="653"/>
      <c r="LBW2655" s="653"/>
      <c r="LBX2655" s="653"/>
      <c r="LBY2655" s="653"/>
      <c r="LBZ2655" s="653"/>
      <c r="LCA2655" s="653"/>
      <c r="LCB2655" s="653"/>
      <c r="LCC2655" s="653"/>
      <c r="LCD2655" s="653"/>
      <c r="LCE2655" s="653"/>
      <c r="LCF2655" s="653"/>
      <c r="LCG2655" s="653"/>
      <c r="LCH2655" s="653"/>
      <c r="LCI2655" s="653"/>
      <c r="LCJ2655" s="653"/>
      <c r="LCK2655" s="653"/>
      <c r="LCL2655" s="653"/>
      <c r="LCM2655" s="653"/>
      <c r="LCN2655" s="653"/>
      <c r="LCO2655" s="653"/>
      <c r="LCP2655" s="653"/>
      <c r="LCQ2655" s="653"/>
      <c r="LCR2655" s="653"/>
      <c r="LCS2655" s="653"/>
      <c r="LCT2655" s="653"/>
      <c r="LCU2655" s="653"/>
      <c r="LCV2655" s="653"/>
      <c r="LCW2655" s="653"/>
      <c r="LCX2655" s="653"/>
      <c r="LCY2655" s="653"/>
      <c r="LCZ2655" s="653"/>
      <c r="LDA2655" s="653"/>
      <c r="LDB2655" s="653"/>
      <c r="LDC2655" s="653"/>
      <c r="LDD2655" s="653"/>
      <c r="LDE2655" s="653"/>
      <c r="LDF2655" s="653"/>
      <c r="LDG2655" s="653"/>
      <c r="LDH2655" s="653"/>
      <c r="LDI2655" s="653"/>
      <c r="LDJ2655" s="653"/>
      <c r="LDK2655" s="653"/>
      <c r="LDL2655" s="653"/>
      <c r="LDM2655" s="653"/>
      <c r="LDN2655" s="653"/>
      <c r="LDO2655" s="653"/>
      <c r="LDP2655" s="653"/>
      <c r="LDQ2655" s="653"/>
      <c r="LDR2655" s="653"/>
      <c r="LDS2655" s="653"/>
      <c r="LDT2655" s="653"/>
      <c r="LDU2655" s="653"/>
      <c r="LDV2655" s="653"/>
      <c r="LDW2655" s="653"/>
      <c r="LDX2655" s="653"/>
      <c r="LDY2655" s="653"/>
      <c r="LDZ2655" s="653"/>
      <c r="LEA2655" s="653"/>
      <c r="LEB2655" s="653"/>
      <c r="LEC2655" s="653"/>
      <c r="LED2655" s="653"/>
      <c r="LEE2655" s="653"/>
      <c r="LEF2655" s="653"/>
      <c r="LEG2655" s="653"/>
      <c r="LEH2655" s="653"/>
      <c r="LEI2655" s="653"/>
      <c r="LEJ2655" s="653"/>
      <c r="LEK2655" s="653"/>
      <c r="LEL2655" s="653"/>
      <c r="LEM2655" s="653"/>
      <c r="LEN2655" s="653"/>
      <c r="LEO2655" s="653"/>
      <c r="LEP2655" s="653"/>
      <c r="LEQ2655" s="653"/>
      <c r="LER2655" s="653"/>
      <c r="LES2655" s="653"/>
      <c r="LET2655" s="653"/>
      <c r="LEU2655" s="653"/>
      <c r="LEV2655" s="653"/>
      <c r="LEW2655" s="653"/>
      <c r="LEX2655" s="653"/>
      <c r="LEY2655" s="653"/>
      <c r="LEZ2655" s="653"/>
      <c r="LFA2655" s="653"/>
      <c r="LFB2655" s="653"/>
      <c r="LFC2655" s="653"/>
      <c r="LFD2655" s="653"/>
      <c r="LFE2655" s="653"/>
      <c r="LFF2655" s="653"/>
      <c r="LFG2655" s="653"/>
      <c r="LFH2655" s="653"/>
      <c r="LFI2655" s="653"/>
      <c r="LFJ2655" s="653"/>
      <c r="LFK2655" s="653"/>
      <c r="LFL2655" s="653"/>
      <c r="LFM2655" s="653"/>
      <c r="LFN2655" s="653"/>
      <c r="LFO2655" s="653"/>
      <c r="LFP2655" s="653"/>
      <c r="LFQ2655" s="653"/>
      <c r="LFR2655" s="653"/>
      <c r="LFS2655" s="653"/>
      <c r="LFT2655" s="653"/>
      <c r="LFU2655" s="653"/>
      <c r="LFV2655" s="653"/>
      <c r="LFW2655" s="653"/>
      <c r="LFX2655" s="653"/>
      <c r="LFY2655" s="653"/>
      <c r="LFZ2655" s="653"/>
      <c r="LGA2655" s="653"/>
      <c r="LGB2655" s="653"/>
      <c r="LGC2655" s="653"/>
      <c r="LGD2655" s="653"/>
      <c r="LGE2655" s="653"/>
      <c r="LGF2655" s="653"/>
      <c r="LGG2655" s="653"/>
      <c r="LGH2655" s="653"/>
      <c r="LGI2655" s="653"/>
      <c r="LGJ2655" s="653"/>
      <c r="LGK2655" s="653"/>
      <c r="LGL2655" s="653"/>
      <c r="LGM2655" s="653"/>
      <c r="LGN2655" s="653"/>
      <c r="LGO2655" s="653"/>
      <c r="LGP2655" s="653"/>
      <c r="LGQ2655" s="653"/>
      <c r="LGR2655" s="653"/>
      <c r="LGS2655" s="653"/>
      <c r="LGT2655" s="653"/>
      <c r="LGU2655" s="653"/>
      <c r="LGV2655" s="653"/>
      <c r="LGW2655" s="653"/>
      <c r="LGX2655" s="653"/>
      <c r="LGY2655" s="653"/>
      <c r="LGZ2655" s="653"/>
      <c r="LHA2655" s="653"/>
      <c r="LHB2655" s="653"/>
      <c r="LHC2655" s="653"/>
      <c r="LHD2655" s="653"/>
      <c r="LHE2655" s="653"/>
      <c r="LHF2655" s="653"/>
      <c r="LHG2655" s="653"/>
      <c r="LHH2655" s="653"/>
      <c r="LHI2655" s="653"/>
      <c r="LHJ2655" s="653"/>
      <c r="LHK2655" s="653"/>
      <c r="LHL2655" s="653"/>
      <c r="LHM2655" s="653"/>
      <c r="LHN2655" s="653"/>
      <c r="LHO2655" s="653"/>
      <c r="LHP2655" s="653"/>
      <c r="LHQ2655" s="653"/>
      <c r="LHR2655" s="653"/>
      <c r="LHS2655" s="653"/>
      <c r="LHT2655" s="653"/>
      <c r="LHU2655" s="653"/>
      <c r="LHV2655" s="653"/>
      <c r="LHW2655" s="653"/>
      <c r="LHX2655" s="653"/>
      <c r="LHY2655" s="653"/>
      <c r="LHZ2655" s="653"/>
      <c r="LIA2655" s="653"/>
      <c r="LIB2655" s="653"/>
      <c r="LIC2655" s="653"/>
      <c r="LID2655" s="653"/>
      <c r="LIE2655" s="653"/>
      <c r="LIF2655" s="653"/>
      <c r="LIG2655" s="653"/>
      <c r="LIH2655" s="653"/>
      <c r="LII2655" s="653"/>
      <c r="LIJ2655" s="653"/>
      <c r="LIK2655" s="653"/>
      <c r="LIL2655" s="653"/>
      <c r="LIM2655" s="653"/>
      <c r="LIN2655" s="653"/>
      <c r="LIO2655" s="653"/>
      <c r="LIP2655" s="653"/>
      <c r="LIQ2655" s="653"/>
      <c r="LIR2655" s="653"/>
      <c r="LIS2655" s="653"/>
      <c r="LIT2655" s="653"/>
      <c r="LIU2655" s="653"/>
      <c r="LIV2655" s="653"/>
      <c r="LIW2655" s="653"/>
      <c r="LIX2655" s="653"/>
      <c r="LIY2655" s="653"/>
      <c r="LIZ2655" s="653"/>
      <c r="LJA2655" s="653"/>
      <c r="LJB2655" s="653"/>
      <c r="LJC2655" s="653"/>
      <c r="LJD2655" s="653"/>
      <c r="LJE2655" s="653"/>
      <c r="LJF2655" s="653"/>
      <c r="LJG2655" s="653"/>
      <c r="LJH2655" s="653"/>
      <c r="LJI2655" s="653"/>
      <c r="LJJ2655" s="653"/>
      <c r="LJK2655" s="653"/>
      <c r="LJL2655" s="653"/>
      <c r="LJM2655" s="653"/>
      <c r="LJN2655" s="653"/>
      <c r="LJO2655" s="653"/>
      <c r="LJP2655" s="653"/>
      <c r="LJQ2655" s="653"/>
      <c r="LJR2655" s="653"/>
      <c r="LJS2655" s="653"/>
      <c r="LJT2655" s="653"/>
      <c r="LJU2655" s="653"/>
      <c r="LJV2655" s="653"/>
      <c r="LJW2655" s="653"/>
      <c r="LJX2655" s="653"/>
      <c r="LJY2655" s="653"/>
      <c r="LJZ2655" s="653"/>
      <c r="LKA2655" s="653"/>
      <c r="LKB2655" s="653"/>
      <c r="LKC2655" s="653"/>
      <c r="LKD2655" s="653"/>
      <c r="LKE2655" s="653"/>
      <c r="LKF2655" s="653"/>
      <c r="LKG2655" s="653"/>
      <c r="LKH2655" s="653"/>
      <c r="LKI2655" s="653"/>
      <c r="LKJ2655" s="653"/>
      <c r="LKK2655" s="653"/>
      <c r="LKL2655" s="653"/>
      <c r="LKM2655" s="653"/>
      <c r="LKN2655" s="653"/>
      <c r="LKO2655" s="653"/>
      <c r="LKP2655" s="653"/>
      <c r="LKQ2655" s="653"/>
      <c r="LKR2655" s="653"/>
      <c r="LKS2655" s="653"/>
      <c r="LKT2655" s="653"/>
      <c r="LKU2655" s="653"/>
      <c r="LKV2655" s="653"/>
      <c r="LKW2655" s="653"/>
      <c r="LKX2655" s="653"/>
      <c r="LKY2655" s="653"/>
      <c r="LKZ2655" s="653"/>
      <c r="LLA2655" s="653"/>
      <c r="LLB2655" s="653"/>
      <c r="LLC2655" s="653"/>
      <c r="LLD2655" s="653"/>
      <c r="LLE2655" s="653"/>
      <c r="LLF2655" s="653"/>
      <c r="LLG2655" s="653"/>
      <c r="LLH2655" s="653"/>
      <c r="LLI2655" s="653"/>
      <c r="LLJ2655" s="653"/>
      <c r="LLK2655" s="653"/>
      <c r="LLL2655" s="653"/>
      <c r="LLM2655" s="653"/>
      <c r="LLN2655" s="653"/>
      <c r="LLO2655" s="653"/>
      <c r="LLP2655" s="653"/>
      <c r="LLQ2655" s="653"/>
      <c r="LLR2655" s="653"/>
      <c r="LLS2655" s="653"/>
      <c r="LLT2655" s="653"/>
      <c r="LLU2655" s="653"/>
      <c r="LLV2655" s="653"/>
      <c r="LLW2655" s="653"/>
      <c r="LLX2655" s="653"/>
      <c r="LLY2655" s="653"/>
      <c r="LLZ2655" s="653"/>
      <c r="LMA2655" s="653"/>
      <c r="LMB2655" s="653"/>
      <c r="LMC2655" s="653"/>
      <c r="LMD2655" s="653"/>
      <c r="LME2655" s="653"/>
      <c r="LMF2655" s="653"/>
      <c r="LMG2655" s="653"/>
      <c r="LMH2655" s="653"/>
      <c r="LMI2655" s="653"/>
      <c r="LMJ2655" s="653"/>
      <c r="LMK2655" s="653"/>
      <c r="LML2655" s="653"/>
      <c r="LMM2655" s="653"/>
      <c r="LMN2655" s="653"/>
      <c r="LMO2655" s="653"/>
      <c r="LMP2655" s="653"/>
      <c r="LMQ2655" s="653"/>
      <c r="LMR2655" s="653"/>
      <c r="LMS2655" s="653"/>
      <c r="LMT2655" s="653"/>
      <c r="LMU2655" s="653"/>
      <c r="LMV2655" s="653"/>
      <c r="LMW2655" s="653"/>
      <c r="LMX2655" s="653"/>
      <c r="LMY2655" s="653"/>
      <c r="LMZ2655" s="653"/>
      <c r="LNA2655" s="653"/>
      <c r="LNB2655" s="653"/>
      <c r="LNC2655" s="653"/>
      <c r="LND2655" s="653"/>
      <c r="LNE2655" s="653"/>
      <c r="LNF2655" s="653"/>
      <c r="LNG2655" s="653"/>
      <c r="LNH2655" s="653"/>
      <c r="LNI2655" s="653"/>
      <c r="LNJ2655" s="653"/>
      <c r="LNK2655" s="653"/>
      <c r="LNL2655" s="653"/>
      <c r="LNM2655" s="653"/>
      <c r="LNN2655" s="653"/>
      <c r="LNO2655" s="653"/>
      <c r="LNP2655" s="653"/>
      <c r="LNQ2655" s="653"/>
      <c r="LNR2655" s="653"/>
      <c r="LNS2655" s="653"/>
      <c r="LNT2655" s="653"/>
      <c r="LNU2655" s="653"/>
      <c r="LNV2655" s="653"/>
      <c r="LNW2655" s="653"/>
      <c r="LNX2655" s="653"/>
      <c r="LNY2655" s="653"/>
      <c r="LNZ2655" s="653"/>
      <c r="LOA2655" s="653"/>
      <c r="LOB2655" s="653"/>
      <c r="LOC2655" s="653"/>
      <c r="LOD2655" s="653"/>
      <c r="LOE2655" s="653"/>
      <c r="LOF2655" s="653"/>
      <c r="LOG2655" s="653"/>
      <c r="LOH2655" s="653"/>
      <c r="LOI2655" s="653"/>
      <c r="LOJ2655" s="653"/>
      <c r="LOK2655" s="653"/>
      <c r="LOL2655" s="653"/>
      <c r="LOM2655" s="653"/>
      <c r="LON2655" s="653"/>
      <c r="LOO2655" s="653"/>
      <c r="LOP2655" s="653"/>
      <c r="LOQ2655" s="653"/>
      <c r="LOR2655" s="653"/>
      <c r="LOS2655" s="653"/>
      <c r="LOT2655" s="653"/>
      <c r="LOU2655" s="653"/>
      <c r="LOV2655" s="653"/>
      <c r="LOW2655" s="653"/>
      <c r="LOX2655" s="653"/>
      <c r="LOY2655" s="653"/>
      <c r="LOZ2655" s="653"/>
      <c r="LPA2655" s="653"/>
      <c r="LPB2655" s="653"/>
      <c r="LPC2655" s="653"/>
      <c r="LPD2655" s="653"/>
      <c r="LPE2655" s="653"/>
      <c r="LPF2655" s="653"/>
      <c r="LPG2655" s="653"/>
      <c r="LPH2655" s="653"/>
      <c r="LPI2655" s="653"/>
      <c r="LPJ2655" s="653"/>
      <c r="LPK2655" s="653"/>
      <c r="LPL2655" s="653"/>
      <c r="LPM2655" s="653"/>
      <c r="LPN2655" s="653"/>
      <c r="LPO2655" s="653"/>
      <c r="LPP2655" s="653"/>
      <c r="LPQ2655" s="653"/>
      <c r="LPR2655" s="653"/>
      <c r="LPS2655" s="653"/>
      <c r="LPT2655" s="653"/>
      <c r="LPU2655" s="653"/>
      <c r="LPV2655" s="653"/>
      <c r="LPW2655" s="653"/>
      <c r="LPX2655" s="653"/>
      <c r="LPY2655" s="653"/>
      <c r="LPZ2655" s="653"/>
      <c r="LQA2655" s="653"/>
      <c r="LQB2655" s="653"/>
      <c r="LQC2655" s="653"/>
      <c r="LQD2655" s="653"/>
      <c r="LQE2655" s="653"/>
      <c r="LQF2655" s="653"/>
      <c r="LQG2655" s="653"/>
      <c r="LQH2655" s="653"/>
      <c r="LQI2655" s="653"/>
      <c r="LQJ2655" s="653"/>
      <c r="LQK2655" s="653"/>
      <c r="LQL2655" s="653"/>
      <c r="LQM2655" s="653"/>
      <c r="LQN2655" s="653"/>
      <c r="LQO2655" s="653"/>
      <c r="LQP2655" s="653"/>
      <c r="LQQ2655" s="653"/>
      <c r="LQR2655" s="653"/>
      <c r="LQS2655" s="653"/>
      <c r="LQT2655" s="653"/>
      <c r="LQU2655" s="653"/>
      <c r="LQV2655" s="653"/>
      <c r="LQW2655" s="653"/>
      <c r="LQX2655" s="653"/>
      <c r="LQY2655" s="653"/>
      <c r="LQZ2655" s="653"/>
      <c r="LRA2655" s="653"/>
      <c r="LRB2655" s="653"/>
      <c r="LRC2655" s="653"/>
      <c r="LRD2655" s="653"/>
      <c r="LRE2655" s="653"/>
      <c r="LRF2655" s="653"/>
      <c r="LRG2655" s="653"/>
      <c r="LRH2655" s="653"/>
      <c r="LRI2655" s="653"/>
      <c r="LRJ2655" s="653"/>
      <c r="LRK2655" s="653"/>
      <c r="LRL2655" s="653"/>
      <c r="LRM2655" s="653"/>
      <c r="LRN2655" s="653"/>
      <c r="LRO2655" s="653"/>
      <c r="LRP2655" s="653"/>
      <c r="LRQ2655" s="653"/>
      <c r="LRR2655" s="653"/>
      <c r="LRS2655" s="653"/>
      <c r="LRT2655" s="653"/>
      <c r="LRU2655" s="653"/>
      <c r="LRV2655" s="653"/>
      <c r="LRW2655" s="653"/>
      <c r="LRX2655" s="653"/>
      <c r="LRY2655" s="653"/>
      <c r="LRZ2655" s="653"/>
      <c r="LSA2655" s="653"/>
      <c r="LSB2655" s="653"/>
      <c r="LSC2655" s="653"/>
      <c r="LSD2655" s="653"/>
      <c r="LSE2655" s="653"/>
      <c r="LSF2655" s="653"/>
      <c r="LSG2655" s="653"/>
      <c r="LSH2655" s="653"/>
      <c r="LSI2655" s="653"/>
      <c r="LSJ2655" s="653"/>
      <c r="LSK2655" s="653"/>
      <c r="LSL2655" s="653"/>
      <c r="LSM2655" s="653"/>
      <c r="LSN2655" s="653"/>
      <c r="LSO2655" s="653"/>
      <c r="LSP2655" s="653"/>
      <c r="LSQ2655" s="653"/>
      <c r="LSR2655" s="653"/>
      <c r="LSS2655" s="653"/>
      <c r="LST2655" s="653"/>
      <c r="LSU2655" s="653"/>
      <c r="LSV2655" s="653"/>
      <c r="LSW2655" s="653"/>
      <c r="LSX2655" s="653"/>
      <c r="LSY2655" s="653"/>
      <c r="LSZ2655" s="653"/>
      <c r="LTA2655" s="653"/>
      <c r="LTB2655" s="653"/>
      <c r="LTC2655" s="653"/>
      <c r="LTD2655" s="653"/>
      <c r="LTE2655" s="653"/>
      <c r="LTF2655" s="653"/>
      <c r="LTG2655" s="653"/>
      <c r="LTH2655" s="653"/>
      <c r="LTI2655" s="653"/>
      <c r="LTJ2655" s="653"/>
      <c r="LTK2655" s="653"/>
      <c r="LTL2655" s="653"/>
      <c r="LTM2655" s="653"/>
      <c r="LTN2655" s="653"/>
      <c r="LTO2655" s="653"/>
      <c r="LTP2655" s="653"/>
      <c r="LTQ2655" s="653"/>
      <c r="LTR2655" s="653"/>
      <c r="LTS2655" s="653"/>
      <c r="LTT2655" s="653"/>
      <c r="LTU2655" s="653"/>
      <c r="LTV2655" s="653"/>
      <c r="LTW2655" s="653"/>
      <c r="LTX2655" s="653"/>
      <c r="LTY2655" s="653"/>
      <c r="LTZ2655" s="653"/>
      <c r="LUA2655" s="653"/>
      <c r="LUB2655" s="653"/>
      <c r="LUC2655" s="653"/>
      <c r="LUD2655" s="653"/>
      <c r="LUE2655" s="653"/>
      <c r="LUF2655" s="653"/>
      <c r="LUG2655" s="653"/>
      <c r="LUH2655" s="653"/>
      <c r="LUI2655" s="653"/>
      <c r="LUJ2655" s="653"/>
      <c r="LUK2655" s="653"/>
      <c r="LUL2655" s="653"/>
      <c r="LUM2655" s="653"/>
      <c r="LUN2655" s="653"/>
      <c r="LUO2655" s="653"/>
      <c r="LUP2655" s="653"/>
      <c r="LUQ2655" s="653"/>
      <c r="LUR2655" s="653"/>
      <c r="LUS2655" s="653"/>
      <c r="LUT2655" s="653"/>
      <c r="LUU2655" s="653"/>
      <c r="LUV2655" s="653"/>
      <c r="LUW2655" s="653"/>
      <c r="LUX2655" s="653"/>
      <c r="LUY2655" s="653"/>
      <c r="LUZ2655" s="653"/>
      <c r="LVA2655" s="653"/>
      <c r="LVB2655" s="653"/>
      <c r="LVC2655" s="653"/>
      <c r="LVD2655" s="653"/>
      <c r="LVE2655" s="653"/>
      <c r="LVF2655" s="653"/>
      <c r="LVG2655" s="653"/>
      <c r="LVH2655" s="653"/>
      <c r="LVI2655" s="653"/>
      <c r="LVJ2655" s="653"/>
      <c r="LVK2655" s="653"/>
      <c r="LVL2655" s="653"/>
      <c r="LVM2655" s="653"/>
      <c r="LVN2655" s="653"/>
      <c r="LVO2655" s="653"/>
      <c r="LVP2655" s="653"/>
      <c r="LVQ2655" s="653"/>
      <c r="LVR2655" s="653"/>
      <c r="LVS2655" s="653"/>
      <c r="LVT2655" s="653"/>
      <c r="LVU2655" s="653"/>
      <c r="LVV2655" s="653"/>
      <c r="LVW2655" s="653"/>
      <c r="LVX2655" s="653"/>
      <c r="LVY2655" s="653"/>
      <c r="LVZ2655" s="653"/>
      <c r="LWA2655" s="653"/>
      <c r="LWB2655" s="653"/>
      <c r="LWC2655" s="653"/>
      <c r="LWD2655" s="653"/>
      <c r="LWE2655" s="653"/>
      <c r="LWF2655" s="653"/>
      <c r="LWG2655" s="653"/>
      <c r="LWH2655" s="653"/>
      <c r="LWI2655" s="653"/>
      <c r="LWJ2655" s="653"/>
      <c r="LWK2655" s="653"/>
      <c r="LWL2655" s="653"/>
      <c r="LWM2655" s="653"/>
      <c r="LWN2655" s="653"/>
      <c r="LWO2655" s="653"/>
      <c r="LWP2655" s="653"/>
      <c r="LWQ2655" s="653"/>
      <c r="LWR2655" s="653"/>
      <c r="LWS2655" s="653"/>
      <c r="LWT2655" s="653"/>
      <c r="LWU2655" s="653"/>
      <c r="LWV2655" s="653"/>
      <c r="LWW2655" s="653"/>
      <c r="LWX2655" s="653"/>
      <c r="LWY2655" s="653"/>
      <c r="LWZ2655" s="653"/>
      <c r="LXA2655" s="653"/>
      <c r="LXB2655" s="653"/>
      <c r="LXC2655" s="653"/>
      <c r="LXD2655" s="653"/>
      <c r="LXE2655" s="653"/>
      <c r="LXF2655" s="653"/>
      <c r="LXG2655" s="653"/>
      <c r="LXH2655" s="653"/>
      <c r="LXI2655" s="653"/>
      <c r="LXJ2655" s="653"/>
      <c r="LXK2655" s="653"/>
      <c r="LXL2655" s="653"/>
      <c r="LXM2655" s="653"/>
      <c r="LXN2655" s="653"/>
      <c r="LXO2655" s="653"/>
      <c r="LXP2655" s="653"/>
      <c r="LXQ2655" s="653"/>
      <c r="LXR2655" s="653"/>
      <c r="LXS2655" s="653"/>
      <c r="LXT2655" s="653"/>
      <c r="LXU2655" s="653"/>
      <c r="LXV2655" s="653"/>
      <c r="LXW2655" s="653"/>
      <c r="LXX2655" s="653"/>
      <c r="LXY2655" s="653"/>
      <c r="LXZ2655" s="653"/>
      <c r="LYA2655" s="653"/>
      <c r="LYB2655" s="653"/>
      <c r="LYC2655" s="653"/>
      <c r="LYD2655" s="653"/>
      <c r="LYE2655" s="653"/>
      <c r="LYF2655" s="653"/>
      <c r="LYG2655" s="653"/>
      <c r="LYH2655" s="653"/>
      <c r="LYI2655" s="653"/>
      <c r="LYJ2655" s="653"/>
      <c r="LYK2655" s="653"/>
      <c r="LYL2655" s="653"/>
      <c r="LYM2655" s="653"/>
      <c r="LYN2655" s="653"/>
      <c r="LYO2655" s="653"/>
      <c r="LYP2655" s="653"/>
      <c r="LYQ2655" s="653"/>
      <c r="LYR2655" s="653"/>
      <c r="LYS2655" s="653"/>
      <c r="LYT2655" s="653"/>
      <c r="LYU2655" s="653"/>
      <c r="LYV2655" s="653"/>
      <c r="LYW2655" s="653"/>
      <c r="LYX2655" s="653"/>
      <c r="LYY2655" s="653"/>
      <c r="LYZ2655" s="653"/>
      <c r="LZA2655" s="653"/>
      <c r="LZB2655" s="653"/>
      <c r="LZC2655" s="653"/>
      <c r="LZD2655" s="653"/>
      <c r="LZE2655" s="653"/>
      <c r="LZF2655" s="653"/>
      <c r="LZG2655" s="653"/>
      <c r="LZH2655" s="653"/>
      <c r="LZI2655" s="653"/>
      <c r="LZJ2655" s="653"/>
      <c r="LZK2655" s="653"/>
      <c r="LZL2655" s="653"/>
      <c r="LZM2655" s="653"/>
      <c r="LZN2655" s="653"/>
      <c r="LZO2655" s="653"/>
      <c r="LZP2655" s="653"/>
      <c r="LZQ2655" s="653"/>
      <c r="LZR2655" s="653"/>
      <c r="LZS2655" s="653"/>
      <c r="LZT2655" s="653"/>
      <c r="LZU2655" s="653"/>
      <c r="LZV2655" s="653"/>
      <c r="LZW2655" s="653"/>
      <c r="LZX2655" s="653"/>
      <c r="LZY2655" s="653"/>
      <c r="LZZ2655" s="653"/>
      <c r="MAA2655" s="653"/>
      <c r="MAB2655" s="653"/>
      <c r="MAC2655" s="653"/>
      <c r="MAD2655" s="653"/>
      <c r="MAE2655" s="653"/>
      <c r="MAF2655" s="653"/>
      <c r="MAG2655" s="653"/>
      <c r="MAH2655" s="653"/>
      <c r="MAI2655" s="653"/>
      <c r="MAJ2655" s="653"/>
      <c r="MAK2655" s="653"/>
      <c r="MAL2655" s="653"/>
      <c r="MAM2655" s="653"/>
      <c r="MAN2655" s="653"/>
      <c r="MAO2655" s="653"/>
      <c r="MAP2655" s="653"/>
      <c r="MAQ2655" s="653"/>
      <c r="MAR2655" s="653"/>
      <c r="MAS2655" s="653"/>
      <c r="MAT2655" s="653"/>
      <c r="MAU2655" s="653"/>
      <c r="MAV2655" s="653"/>
      <c r="MAW2655" s="653"/>
      <c r="MAX2655" s="653"/>
      <c r="MAY2655" s="653"/>
      <c r="MAZ2655" s="653"/>
      <c r="MBA2655" s="653"/>
      <c r="MBB2655" s="653"/>
      <c r="MBC2655" s="653"/>
      <c r="MBD2655" s="653"/>
      <c r="MBE2655" s="653"/>
      <c r="MBF2655" s="653"/>
      <c r="MBG2655" s="653"/>
      <c r="MBH2655" s="653"/>
      <c r="MBI2655" s="653"/>
      <c r="MBJ2655" s="653"/>
      <c r="MBK2655" s="653"/>
      <c r="MBL2655" s="653"/>
      <c r="MBM2655" s="653"/>
      <c r="MBN2655" s="653"/>
      <c r="MBO2655" s="653"/>
      <c r="MBP2655" s="653"/>
      <c r="MBQ2655" s="653"/>
      <c r="MBR2655" s="653"/>
      <c r="MBS2655" s="653"/>
      <c r="MBT2655" s="653"/>
      <c r="MBU2655" s="653"/>
      <c r="MBV2655" s="653"/>
      <c r="MBW2655" s="653"/>
      <c r="MBX2655" s="653"/>
      <c r="MBY2655" s="653"/>
      <c r="MBZ2655" s="653"/>
      <c r="MCA2655" s="653"/>
      <c r="MCB2655" s="653"/>
      <c r="MCC2655" s="653"/>
      <c r="MCD2655" s="653"/>
      <c r="MCE2655" s="653"/>
      <c r="MCF2655" s="653"/>
      <c r="MCG2655" s="653"/>
      <c r="MCH2655" s="653"/>
      <c r="MCI2655" s="653"/>
      <c r="MCJ2655" s="653"/>
      <c r="MCK2655" s="653"/>
      <c r="MCL2655" s="653"/>
      <c r="MCM2655" s="653"/>
      <c r="MCN2655" s="653"/>
      <c r="MCO2655" s="653"/>
      <c r="MCP2655" s="653"/>
      <c r="MCQ2655" s="653"/>
      <c r="MCR2655" s="653"/>
      <c r="MCS2655" s="653"/>
      <c r="MCT2655" s="653"/>
      <c r="MCU2655" s="653"/>
      <c r="MCV2655" s="653"/>
      <c r="MCW2655" s="653"/>
      <c r="MCX2655" s="653"/>
      <c r="MCY2655" s="653"/>
      <c r="MCZ2655" s="653"/>
      <c r="MDA2655" s="653"/>
      <c r="MDB2655" s="653"/>
      <c r="MDC2655" s="653"/>
      <c r="MDD2655" s="653"/>
      <c r="MDE2655" s="653"/>
      <c r="MDF2655" s="653"/>
      <c r="MDG2655" s="653"/>
      <c r="MDH2655" s="653"/>
      <c r="MDI2655" s="653"/>
      <c r="MDJ2655" s="653"/>
      <c r="MDK2655" s="653"/>
      <c r="MDL2655" s="653"/>
      <c r="MDM2655" s="653"/>
      <c r="MDN2655" s="653"/>
      <c r="MDO2655" s="653"/>
      <c r="MDP2655" s="653"/>
      <c r="MDQ2655" s="653"/>
      <c r="MDR2655" s="653"/>
      <c r="MDS2655" s="653"/>
      <c r="MDT2655" s="653"/>
      <c r="MDU2655" s="653"/>
      <c r="MDV2655" s="653"/>
      <c r="MDW2655" s="653"/>
      <c r="MDX2655" s="653"/>
      <c r="MDY2655" s="653"/>
      <c r="MDZ2655" s="653"/>
      <c r="MEA2655" s="653"/>
      <c r="MEB2655" s="653"/>
      <c r="MEC2655" s="653"/>
      <c r="MED2655" s="653"/>
      <c r="MEE2655" s="653"/>
      <c r="MEF2655" s="653"/>
      <c r="MEG2655" s="653"/>
      <c r="MEH2655" s="653"/>
      <c r="MEI2655" s="653"/>
      <c r="MEJ2655" s="653"/>
      <c r="MEK2655" s="653"/>
      <c r="MEL2655" s="653"/>
      <c r="MEM2655" s="653"/>
      <c r="MEN2655" s="653"/>
      <c r="MEO2655" s="653"/>
      <c r="MEP2655" s="653"/>
      <c r="MEQ2655" s="653"/>
      <c r="MER2655" s="653"/>
      <c r="MES2655" s="653"/>
      <c r="MET2655" s="653"/>
      <c r="MEU2655" s="653"/>
      <c r="MEV2655" s="653"/>
      <c r="MEW2655" s="653"/>
      <c r="MEX2655" s="653"/>
      <c r="MEY2655" s="653"/>
      <c r="MEZ2655" s="653"/>
      <c r="MFA2655" s="653"/>
      <c r="MFB2655" s="653"/>
      <c r="MFC2655" s="653"/>
      <c r="MFD2655" s="653"/>
      <c r="MFE2655" s="653"/>
      <c r="MFF2655" s="653"/>
      <c r="MFG2655" s="653"/>
      <c r="MFH2655" s="653"/>
      <c r="MFI2655" s="653"/>
      <c r="MFJ2655" s="653"/>
      <c r="MFK2655" s="653"/>
      <c r="MFL2655" s="653"/>
      <c r="MFM2655" s="653"/>
      <c r="MFN2655" s="653"/>
      <c r="MFO2655" s="653"/>
      <c r="MFP2655" s="653"/>
      <c r="MFQ2655" s="653"/>
      <c r="MFR2655" s="653"/>
      <c r="MFS2655" s="653"/>
      <c r="MFT2655" s="653"/>
      <c r="MFU2655" s="653"/>
      <c r="MFV2655" s="653"/>
      <c r="MFW2655" s="653"/>
      <c r="MFX2655" s="653"/>
      <c r="MFY2655" s="653"/>
      <c r="MFZ2655" s="653"/>
      <c r="MGA2655" s="653"/>
      <c r="MGB2655" s="653"/>
      <c r="MGC2655" s="653"/>
      <c r="MGD2655" s="653"/>
      <c r="MGE2655" s="653"/>
      <c r="MGF2655" s="653"/>
      <c r="MGG2655" s="653"/>
      <c r="MGH2655" s="653"/>
      <c r="MGI2655" s="653"/>
      <c r="MGJ2655" s="653"/>
      <c r="MGK2655" s="653"/>
      <c r="MGL2655" s="653"/>
      <c r="MGM2655" s="653"/>
      <c r="MGN2655" s="653"/>
      <c r="MGO2655" s="653"/>
      <c r="MGP2655" s="653"/>
      <c r="MGQ2655" s="653"/>
      <c r="MGR2655" s="653"/>
      <c r="MGS2655" s="653"/>
      <c r="MGT2655" s="653"/>
      <c r="MGU2655" s="653"/>
      <c r="MGV2655" s="653"/>
      <c r="MGW2655" s="653"/>
      <c r="MGX2655" s="653"/>
      <c r="MGY2655" s="653"/>
      <c r="MGZ2655" s="653"/>
      <c r="MHA2655" s="653"/>
      <c r="MHB2655" s="653"/>
      <c r="MHC2655" s="653"/>
      <c r="MHD2655" s="653"/>
      <c r="MHE2655" s="653"/>
      <c r="MHF2655" s="653"/>
      <c r="MHG2655" s="653"/>
      <c r="MHH2655" s="653"/>
      <c r="MHI2655" s="653"/>
      <c r="MHJ2655" s="653"/>
      <c r="MHK2655" s="653"/>
      <c r="MHL2655" s="653"/>
      <c r="MHM2655" s="653"/>
      <c r="MHN2655" s="653"/>
      <c r="MHO2655" s="653"/>
      <c r="MHP2655" s="653"/>
      <c r="MHQ2655" s="653"/>
      <c r="MHR2655" s="653"/>
      <c r="MHS2655" s="653"/>
      <c r="MHT2655" s="653"/>
      <c r="MHU2655" s="653"/>
      <c r="MHV2655" s="653"/>
      <c r="MHW2655" s="653"/>
      <c r="MHX2655" s="653"/>
      <c r="MHY2655" s="653"/>
      <c r="MHZ2655" s="653"/>
      <c r="MIA2655" s="653"/>
      <c r="MIB2655" s="653"/>
      <c r="MIC2655" s="653"/>
      <c r="MID2655" s="653"/>
      <c r="MIE2655" s="653"/>
      <c r="MIF2655" s="653"/>
      <c r="MIG2655" s="653"/>
      <c r="MIH2655" s="653"/>
      <c r="MII2655" s="653"/>
      <c r="MIJ2655" s="653"/>
      <c r="MIK2655" s="653"/>
      <c r="MIL2655" s="653"/>
      <c r="MIM2655" s="653"/>
      <c r="MIN2655" s="653"/>
      <c r="MIO2655" s="653"/>
      <c r="MIP2655" s="653"/>
      <c r="MIQ2655" s="653"/>
      <c r="MIR2655" s="653"/>
      <c r="MIS2655" s="653"/>
      <c r="MIT2655" s="653"/>
      <c r="MIU2655" s="653"/>
      <c r="MIV2655" s="653"/>
      <c r="MIW2655" s="653"/>
      <c r="MIX2655" s="653"/>
      <c r="MIY2655" s="653"/>
      <c r="MIZ2655" s="653"/>
      <c r="MJA2655" s="653"/>
      <c r="MJB2655" s="653"/>
      <c r="MJC2655" s="653"/>
      <c r="MJD2655" s="653"/>
      <c r="MJE2655" s="653"/>
      <c r="MJF2655" s="653"/>
      <c r="MJG2655" s="653"/>
      <c r="MJH2655" s="653"/>
      <c r="MJI2655" s="653"/>
      <c r="MJJ2655" s="653"/>
      <c r="MJK2655" s="653"/>
      <c r="MJL2655" s="653"/>
      <c r="MJM2655" s="653"/>
      <c r="MJN2655" s="653"/>
      <c r="MJO2655" s="653"/>
      <c r="MJP2655" s="653"/>
      <c r="MJQ2655" s="653"/>
      <c r="MJR2655" s="653"/>
      <c r="MJS2655" s="653"/>
      <c r="MJT2655" s="653"/>
      <c r="MJU2655" s="653"/>
      <c r="MJV2655" s="653"/>
      <c r="MJW2655" s="653"/>
      <c r="MJX2655" s="653"/>
      <c r="MJY2655" s="653"/>
      <c r="MJZ2655" s="653"/>
      <c r="MKA2655" s="653"/>
      <c r="MKB2655" s="653"/>
      <c r="MKC2655" s="653"/>
      <c r="MKD2655" s="653"/>
      <c r="MKE2655" s="653"/>
      <c r="MKF2655" s="653"/>
      <c r="MKG2655" s="653"/>
      <c r="MKH2655" s="653"/>
      <c r="MKI2655" s="653"/>
      <c r="MKJ2655" s="653"/>
      <c r="MKK2655" s="653"/>
      <c r="MKL2655" s="653"/>
      <c r="MKM2655" s="653"/>
      <c r="MKN2655" s="653"/>
      <c r="MKO2655" s="653"/>
      <c r="MKP2655" s="653"/>
      <c r="MKQ2655" s="653"/>
      <c r="MKR2655" s="653"/>
      <c r="MKS2655" s="653"/>
      <c r="MKT2655" s="653"/>
      <c r="MKU2655" s="653"/>
      <c r="MKV2655" s="653"/>
      <c r="MKW2655" s="653"/>
      <c r="MKX2655" s="653"/>
      <c r="MKY2655" s="653"/>
      <c r="MKZ2655" s="653"/>
      <c r="MLA2655" s="653"/>
      <c r="MLB2655" s="653"/>
      <c r="MLC2655" s="653"/>
      <c r="MLD2655" s="653"/>
      <c r="MLE2655" s="653"/>
      <c r="MLF2655" s="653"/>
      <c r="MLG2655" s="653"/>
      <c r="MLH2655" s="653"/>
      <c r="MLI2655" s="653"/>
      <c r="MLJ2655" s="653"/>
      <c r="MLK2655" s="653"/>
      <c r="MLL2655" s="653"/>
      <c r="MLM2655" s="653"/>
      <c r="MLN2655" s="653"/>
      <c r="MLO2655" s="653"/>
      <c r="MLP2655" s="653"/>
      <c r="MLQ2655" s="653"/>
      <c r="MLR2655" s="653"/>
      <c r="MLS2655" s="653"/>
      <c r="MLT2655" s="653"/>
      <c r="MLU2655" s="653"/>
      <c r="MLV2655" s="653"/>
      <c r="MLW2655" s="653"/>
      <c r="MLX2655" s="653"/>
      <c r="MLY2655" s="653"/>
      <c r="MLZ2655" s="653"/>
      <c r="MMA2655" s="653"/>
      <c r="MMB2655" s="653"/>
      <c r="MMC2655" s="653"/>
      <c r="MMD2655" s="653"/>
      <c r="MME2655" s="653"/>
      <c r="MMF2655" s="653"/>
      <c r="MMG2655" s="653"/>
      <c r="MMH2655" s="653"/>
      <c r="MMI2655" s="653"/>
      <c r="MMJ2655" s="653"/>
      <c r="MMK2655" s="653"/>
      <c r="MML2655" s="653"/>
      <c r="MMM2655" s="653"/>
      <c r="MMN2655" s="653"/>
      <c r="MMO2655" s="653"/>
      <c r="MMP2655" s="653"/>
      <c r="MMQ2655" s="653"/>
      <c r="MMR2655" s="653"/>
      <c r="MMS2655" s="653"/>
      <c r="MMT2655" s="653"/>
      <c r="MMU2655" s="653"/>
      <c r="MMV2655" s="653"/>
      <c r="MMW2655" s="653"/>
      <c r="MMX2655" s="653"/>
      <c r="MMY2655" s="653"/>
      <c r="MMZ2655" s="653"/>
      <c r="MNA2655" s="653"/>
      <c r="MNB2655" s="653"/>
      <c r="MNC2655" s="653"/>
      <c r="MND2655" s="653"/>
      <c r="MNE2655" s="653"/>
      <c r="MNF2655" s="653"/>
      <c r="MNG2655" s="653"/>
      <c r="MNH2655" s="653"/>
      <c r="MNI2655" s="653"/>
      <c r="MNJ2655" s="653"/>
      <c r="MNK2655" s="653"/>
      <c r="MNL2655" s="653"/>
      <c r="MNM2655" s="653"/>
      <c r="MNN2655" s="653"/>
      <c r="MNO2655" s="653"/>
      <c r="MNP2655" s="653"/>
      <c r="MNQ2655" s="653"/>
      <c r="MNR2655" s="653"/>
      <c r="MNS2655" s="653"/>
      <c r="MNT2655" s="653"/>
      <c r="MNU2655" s="653"/>
      <c r="MNV2655" s="653"/>
      <c r="MNW2655" s="653"/>
      <c r="MNX2655" s="653"/>
      <c r="MNY2655" s="653"/>
      <c r="MNZ2655" s="653"/>
      <c r="MOA2655" s="653"/>
      <c r="MOB2655" s="653"/>
      <c r="MOC2655" s="653"/>
      <c r="MOD2655" s="653"/>
      <c r="MOE2655" s="653"/>
      <c r="MOF2655" s="653"/>
      <c r="MOG2655" s="653"/>
      <c r="MOH2655" s="653"/>
      <c r="MOI2655" s="653"/>
      <c r="MOJ2655" s="653"/>
      <c r="MOK2655" s="653"/>
      <c r="MOL2655" s="653"/>
      <c r="MOM2655" s="653"/>
      <c r="MON2655" s="653"/>
      <c r="MOO2655" s="653"/>
      <c r="MOP2655" s="653"/>
      <c r="MOQ2655" s="653"/>
      <c r="MOR2655" s="653"/>
      <c r="MOS2655" s="653"/>
      <c r="MOT2655" s="653"/>
      <c r="MOU2655" s="653"/>
      <c r="MOV2655" s="653"/>
      <c r="MOW2655" s="653"/>
      <c r="MOX2655" s="653"/>
      <c r="MOY2655" s="653"/>
      <c r="MOZ2655" s="653"/>
      <c r="MPA2655" s="653"/>
      <c r="MPB2655" s="653"/>
      <c r="MPC2655" s="653"/>
      <c r="MPD2655" s="653"/>
      <c r="MPE2655" s="653"/>
      <c r="MPF2655" s="653"/>
      <c r="MPG2655" s="653"/>
      <c r="MPH2655" s="653"/>
      <c r="MPI2655" s="653"/>
      <c r="MPJ2655" s="653"/>
      <c r="MPK2655" s="653"/>
      <c r="MPL2655" s="653"/>
      <c r="MPM2655" s="653"/>
      <c r="MPN2655" s="653"/>
      <c r="MPO2655" s="653"/>
      <c r="MPP2655" s="653"/>
      <c r="MPQ2655" s="653"/>
      <c r="MPR2655" s="653"/>
      <c r="MPS2655" s="653"/>
      <c r="MPT2655" s="653"/>
      <c r="MPU2655" s="653"/>
      <c r="MPV2655" s="653"/>
      <c r="MPW2655" s="653"/>
      <c r="MPX2655" s="653"/>
      <c r="MPY2655" s="653"/>
      <c r="MPZ2655" s="653"/>
      <c r="MQA2655" s="653"/>
      <c r="MQB2655" s="653"/>
      <c r="MQC2655" s="653"/>
      <c r="MQD2655" s="653"/>
      <c r="MQE2655" s="653"/>
      <c r="MQF2655" s="653"/>
      <c r="MQG2655" s="653"/>
      <c r="MQH2655" s="653"/>
      <c r="MQI2655" s="653"/>
      <c r="MQJ2655" s="653"/>
      <c r="MQK2655" s="653"/>
      <c r="MQL2655" s="653"/>
      <c r="MQM2655" s="653"/>
      <c r="MQN2655" s="653"/>
      <c r="MQO2655" s="653"/>
      <c r="MQP2655" s="653"/>
      <c r="MQQ2655" s="653"/>
      <c r="MQR2655" s="653"/>
      <c r="MQS2655" s="653"/>
      <c r="MQT2655" s="653"/>
      <c r="MQU2655" s="653"/>
      <c r="MQV2655" s="653"/>
      <c r="MQW2655" s="653"/>
      <c r="MQX2655" s="653"/>
      <c r="MQY2655" s="653"/>
      <c r="MQZ2655" s="653"/>
      <c r="MRA2655" s="653"/>
      <c r="MRB2655" s="653"/>
      <c r="MRC2655" s="653"/>
      <c r="MRD2655" s="653"/>
      <c r="MRE2655" s="653"/>
      <c r="MRF2655" s="653"/>
      <c r="MRG2655" s="653"/>
      <c r="MRH2655" s="653"/>
      <c r="MRI2655" s="653"/>
      <c r="MRJ2655" s="653"/>
      <c r="MRK2655" s="653"/>
      <c r="MRL2655" s="653"/>
      <c r="MRM2655" s="653"/>
      <c r="MRN2655" s="653"/>
      <c r="MRO2655" s="653"/>
      <c r="MRP2655" s="653"/>
      <c r="MRQ2655" s="653"/>
      <c r="MRR2655" s="653"/>
      <c r="MRS2655" s="653"/>
      <c r="MRT2655" s="653"/>
      <c r="MRU2655" s="653"/>
      <c r="MRV2655" s="653"/>
      <c r="MRW2655" s="653"/>
      <c r="MRX2655" s="653"/>
      <c r="MRY2655" s="653"/>
      <c r="MRZ2655" s="653"/>
      <c r="MSA2655" s="653"/>
      <c r="MSB2655" s="653"/>
      <c r="MSC2655" s="653"/>
      <c r="MSD2655" s="653"/>
      <c r="MSE2655" s="653"/>
      <c r="MSF2655" s="653"/>
      <c r="MSG2655" s="653"/>
      <c r="MSH2655" s="653"/>
      <c r="MSI2655" s="653"/>
      <c r="MSJ2655" s="653"/>
      <c r="MSK2655" s="653"/>
      <c r="MSL2655" s="653"/>
      <c r="MSM2655" s="653"/>
      <c r="MSN2655" s="653"/>
      <c r="MSO2655" s="653"/>
      <c r="MSP2655" s="653"/>
      <c r="MSQ2655" s="653"/>
      <c r="MSR2655" s="653"/>
      <c r="MSS2655" s="653"/>
      <c r="MST2655" s="653"/>
      <c r="MSU2655" s="653"/>
      <c r="MSV2655" s="653"/>
      <c r="MSW2655" s="653"/>
      <c r="MSX2655" s="653"/>
      <c r="MSY2655" s="653"/>
      <c r="MSZ2655" s="653"/>
      <c r="MTA2655" s="653"/>
      <c r="MTB2655" s="653"/>
      <c r="MTC2655" s="653"/>
      <c r="MTD2655" s="653"/>
      <c r="MTE2655" s="653"/>
      <c r="MTF2655" s="653"/>
      <c r="MTG2655" s="653"/>
      <c r="MTH2655" s="653"/>
      <c r="MTI2655" s="653"/>
      <c r="MTJ2655" s="653"/>
      <c r="MTK2655" s="653"/>
      <c r="MTL2655" s="653"/>
      <c r="MTM2655" s="653"/>
      <c r="MTN2655" s="653"/>
      <c r="MTO2655" s="653"/>
      <c r="MTP2655" s="653"/>
      <c r="MTQ2655" s="653"/>
      <c r="MTR2655" s="653"/>
      <c r="MTS2655" s="653"/>
      <c r="MTT2655" s="653"/>
      <c r="MTU2655" s="653"/>
      <c r="MTV2655" s="653"/>
      <c r="MTW2655" s="653"/>
      <c r="MTX2655" s="653"/>
      <c r="MTY2655" s="653"/>
      <c r="MTZ2655" s="653"/>
      <c r="MUA2655" s="653"/>
      <c r="MUB2655" s="653"/>
      <c r="MUC2655" s="653"/>
      <c r="MUD2655" s="653"/>
      <c r="MUE2655" s="653"/>
      <c r="MUF2655" s="653"/>
      <c r="MUG2655" s="653"/>
      <c r="MUH2655" s="653"/>
      <c r="MUI2655" s="653"/>
      <c r="MUJ2655" s="653"/>
      <c r="MUK2655" s="653"/>
      <c r="MUL2655" s="653"/>
      <c r="MUM2655" s="653"/>
      <c r="MUN2655" s="653"/>
      <c r="MUO2655" s="653"/>
      <c r="MUP2655" s="653"/>
      <c r="MUQ2655" s="653"/>
      <c r="MUR2655" s="653"/>
      <c r="MUS2655" s="653"/>
      <c r="MUT2655" s="653"/>
      <c r="MUU2655" s="653"/>
      <c r="MUV2655" s="653"/>
      <c r="MUW2655" s="653"/>
      <c r="MUX2655" s="653"/>
      <c r="MUY2655" s="653"/>
      <c r="MUZ2655" s="653"/>
      <c r="MVA2655" s="653"/>
      <c r="MVB2655" s="653"/>
      <c r="MVC2655" s="653"/>
      <c r="MVD2655" s="653"/>
      <c r="MVE2655" s="653"/>
      <c r="MVF2655" s="653"/>
      <c r="MVG2655" s="653"/>
      <c r="MVH2655" s="653"/>
      <c r="MVI2655" s="653"/>
      <c r="MVJ2655" s="653"/>
      <c r="MVK2655" s="653"/>
      <c r="MVL2655" s="653"/>
      <c r="MVM2655" s="653"/>
      <c r="MVN2655" s="653"/>
      <c r="MVO2655" s="653"/>
      <c r="MVP2655" s="653"/>
      <c r="MVQ2655" s="653"/>
      <c r="MVR2655" s="653"/>
      <c r="MVS2655" s="653"/>
      <c r="MVT2655" s="653"/>
      <c r="MVU2655" s="653"/>
      <c r="MVV2655" s="653"/>
      <c r="MVW2655" s="653"/>
      <c r="MVX2655" s="653"/>
      <c r="MVY2655" s="653"/>
      <c r="MVZ2655" s="653"/>
      <c r="MWA2655" s="653"/>
      <c r="MWB2655" s="653"/>
      <c r="MWC2655" s="653"/>
      <c r="MWD2655" s="653"/>
      <c r="MWE2655" s="653"/>
      <c r="MWF2655" s="653"/>
      <c r="MWG2655" s="653"/>
      <c r="MWH2655" s="653"/>
      <c r="MWI2655" s="653"/>
      <c r="MWJ2655" s="653"/>
      <c r="MWK2655" s="653"/>
      <c r="MWL2655" s="653"/>
      <c r="MWM2655" s="653"/>
      <c r="MWN2655" s="653"/>
      <c r="MWO2655" s="653"/>
      <c r="MWP2655" s="653"/>
      <c r="MWQ2655" s="653"/>
      <c r="MWR2655" s="653"/>
      <c r="MWS2655" s="653"/>
      <c r="MWT2655" s="653"/>
      <c r="MWU2655" s="653"/>
      <c r="MWV2655" s="653"/>
      <c r="MWW2655" s="653"/>
      <c r="MWX2655" s="653"/>
      <c r="MWY2655" s="653"/>
      <c r="MWZ2655" s="653"/>
      <c r="MXA2655" s="653"/>
      <c r="MXB2655" s="653"/>
      <c r="MXC2655" s="653"/>
      <c r="MXD2655" s="653"/>
      <c r="MXE2655" s="653"/>
      <c r="MXF2655" s="653"/>
      <c r="MXG2655" s="653"/>
      <c r="MXH2655" s="653"/>
      <c r="MXI2655" s="653"/>
      <c r="MXJ2655" s="653"/>
      <c r="MXK2655" s="653"/>
      <c r="MXL2655" s="653"/>
      <c r="MXM2655" s="653"/>
      <c r="MXN2655" s="653"/>
      <c r="MXO2655" s="653"/>
      <c r="MXP2655" s="653"/>
      <c r="MXQ2655" s="653"/>
      <c r="MXR2655" s="653"/>
      <c r="MXS2655" s="653"/>
      <c r="MXT2655" s="653"/>
      <c r="MXU2655" s="653"/>
      <c r="MXV2655" s="653"/>
      <c r="MXW2655" s="653"/>
      <c r="MXX2655" s="653"/>
      <c r="MXY2655" s="653"/>
      <c r="MXZ2655" s="653"/>
      <c r="MYA2655" s="653"/>
      <c r="MYB2655" s="653"/>
      <c r="MYC2655" s="653"/>
      <c r="MYD2655" s="653"/>
      <c r="MYE2655" s="653"/>
      <c r="MYF2655" s="653"/>
      <c r="MYG2655" s="653"/>
      <c r="MYH2655" s="653"/>
      <c r="MYI2655" s="653"/>
      <c r="MYJ2655" s="653"/>
      <c r="MYK2655" s="653"/>
      <c r="MYL2655" s="653"/>
      <c r="MYM2655" s="653"/>
      <c r="MYN2655" s="653"/>
      <c r="MYO2655" s="653"/>
      <c r="MYP2655" s="653"/>
      <c r="MYQ2655" s="653"/>
      <c r="MYR2655" s="653"/>
      <c r="MYS2655" s="653"/>
      <c r="MYT2655" s="653"/>
      <c r="MYU2655" s="653"/>
      <c r="MYV2655" s="653"/>
      <c r="MYW2655" s="653"/>
      <c r="MYX2655" s="653"/>
      <c r="MYY2655" s="653"/>
      <c r="MYZ2655" s="653"/>
      <c r="MZA2655" s="653"/>
      <c r="MZB2655" s="653"/>
      <c r="MZC2655" s="653"/>
      <c r="MZD2655" s="653"/>
      <c r="MZE2655" s="653"/>
      <c r="MZF2655" s="653"/>
      <c r="MZG2655" s="653"/>
      <c r="MZH2655" s="653"/>
      <c r="MZI2655" s="653"/>
      <c r="MZJ2655" s="653"/>
      <c r="MZK2655" s="653"/>
      <c r="MZL2655" s="653"/>
      <c r="MZM2655" s="653"/>
      <c r="MZN2655" s="653"/>
      <c r="MZO2655" s="653"/>
      <c r="MZP2655" s="653"/>
      <c r="MZQ2655" s="653"/>
      <c r="MZR2655" s="653"/>
      <c r="MZS2655" s="653"/>
      <c r="MZT2655" s="653"/>
      <c r="MZU2655" s="653"/>
      <c r="MZV2655" s="653"/>
      <c r="MZW2655" s="653"/>
      <c r="MZX2655" s="653"/>
      <c r="MZY2655" s="653"/>
      <c r="MZZ2655" s="653"/>
      <c r="NAA2655" s="653"/>
      <c r="NAB2655" s="653"/>
      <c r="NAC2655" s="653"/>
      <c r="NAD2655" s="653"/>
      <c r="NAE2655" s="653"/>
      <c r="NAF2655" s="653"/>
      <c r="NAG2655" s="653"/>
      <c r="NAH2655" s="653"/>
      <c r="NAI2655" s="653"/>
      <c r="NAJ2655" s="653"/>
      <c r="NAK2655" s="653"/>
      <c r="NAL2655" s="653"/>
      <c r="NAM2655" s="653"/>
      <c r="NAN2655" s="653"/>
      <c r="NAO2655" s="653"/>
      <c r="NAP2655" s="653"/>
      <c r="NAQ2655" s="653"/>
      <c r="NAR2655" s="653"/>
      <c r="NAS2655" s="653"/>
      <c r="NAT2655" s="653"/>
      <c r="NAU2655" s="653"/>
      <c r="NAV2655" s="653"/>
      <c r="NAW2655" s="653"/>
      <c r="NAX2655" s="653"/>
      <c r="NAY2655" s="653"/>
      <c r="NAZ2655" s="653"/>
      <c r="NBA2655" s="653"/>
      <c r="NBB2655" s="653"/>
      <c r="NBC2655" s="653"/>
      <c r="NBD2655" s="653"/>
      <c r="NBE2655" s="653"/>
      <c r="NBF2655" s="653"/>
      <c r="NBG2655" s="653"/>
      <c r="NBH2655" s="653"/>
      <c r="NBI2655" s="653"/>
      <c r="NBJ2655" s="653"/>
      <c r="NBK2655" s="653"/>
      <c r="NBL2655" s="653"/>
      <c r="NBM2655" s="653"/>
      <c r="NBN2655" s="653"/>
      <c r="NBO2655" s="653"/>
      <c r="NBP2655" s="653"/>
      <c r="NBQ2655" s="653"/>
      <c r="NBR2655" s="653"/>
      <c r="NBS2655" s="653"/>
      <c r="NBT2655" s="653"/>
      <c r="NBU2655" s="653"/>
      <c r="NBV2655" s="653"/>
      <c r="NBW2655" s="653"/>
      <c r="NBX2655" s="653"/>
      <c r="NBY2655" s="653"/>
      <c r="NBZ2655" s="653"/>
      <c r="NCA2655" s="653"/>
      <c r="NCB2655" s="653"/>
      <c r="NCC2655" s="653"/>
      <c r="NCD2655" s="653"/>
      <c r="NCE2655" s="653"/>
      <c r="NCF2655" s="653"/>
      <c r="NCG2655" s="653"/>
      <c r="NCH2655" s="653"/>
      <c r="NCI2655" s="653"/>
      <c r="NCJ2655" s="653"/>
      <c r="NCK2655" s="653"/>
      <c r="NCL2655" s="653"/>
      <c r="NCM2655" s="653"/>
      <c r="NCN2655" s="653"/>
      <c r="NCO2655" s="653"/>
      <c r="NCP2655" s="653"/>
      <c r="NCQ2655" s="653"/>
      <c r="NCR2655" s="653"/>
      <c r="NCS2655" s="653"/>
      <c r="NCT2655" s="653"/>
      <c r="NCU2655" s="653"/>
      <c r="NCV2655" s="653"/>
      <c r="NCW2655" s="653"/>
      <c r="NCX2655" s="653"/>
      <c r="NCY2655" s="653"/>
      <c r="NCZ2655" s="653"/>
      <c r="NDA2655" s="653"/>
      <c r="NDB2655" s="653"/>
      <c r="NDC2655" s="653"/>
      <c r="NDD2655" s="653"/>
      <c r="NDE2655" s="653"/>
      <c r="NDF2655" s="653"/>
      <c r="NDG2655" s="653"/>
      <c r="NDH2655" s="653"/>
      <c r="NDI2655" s="653"/>
      <c r="NDJ2655" s="653"/>
      <c r="NDK2655" s="653"/>
      <c r="NDL2655" s="653"/>
      <c r="NDM2655" s="653"/>
      <c r="NDN2655" s="653"/>
      <c r="NDO2655" s="653"/>
      <c r="NDP2655" s="653"/>
      <c r="NDQ2655" s="653"/>
      <c r="NDR2655" s="653"/>
      <c r="NDS2655" s="653"/>
      <c r="NDT2655" s="653"/>
      <c r="NDU2655" s="653"/>
      <c r="NDV2655" s="653"/>
      <c r="NDW2655" s="653"/>
      <c r="NDX2655" s="653"/>
      <c r="NDY2655" s="653"/>
      <c r="NDZ2655" s="653"/>
      <c r="NEA2655" s="653"/>
      <c r="NEB2655" s="653"/>
      <c r="NEC2655" s="653"/>
      <c r="NED2655" s="653"/>
      <c r="NEE2655" s="653"/>
      <c r="NEF2655" s="653"/>
      <c r="NEG2655" s="653"/>
      <c r="NEH2655" s="653"/>
      <c r="NEI2655" s="653"/>
      <c r="NEJ2655" s="653"/>
      <c r="NEK2655" s="653"/>
      <c r="NEL2655" s="653"/>
      <c r="NEM2655" s="653"/>
      <c r="NEN2655" s="653"/>
      <c r="NEO2655" s="653"/>
      <c r="NEP2655" s="653"/>
      <c r="NEQ2655" s="653"/>
      <c r="NER2655" s="653"/>
      <c r="NES2655" s="653"/>
      <c r="NET2655" s="653"/>
      <c r="NEU2655" s="653"/>
      <c r="NEV2655" s="653"/>
      <c r="NEW2655" s="653"/>
      <c r="NEX2655" s="653"/>
      <c r="NEY2655" s="653"/>
      <c r="NEZ2655" s="653"/>
      <c r="NFA2655" s="653"/>
      <c r="NFB2655" s="653"/>
      <c r="NFC2655" s="653"/>
      <c r="NFD2655" s="653"/>
      <c r="NFE2655" s="653"/>
      <c r="NFF2655" s="653"/>
      <c r="NFG2655" s="653"/>
      <c r="NFH2655" s="653"/>
      <c r="NFI2655" s="653"/>
      <c r="NFJ2655" s="653"/>
      <c r="NFK2655" s="653"/>
      <c r="NFL2655" s="653"/>
      <c r="NFM2655" s="653"/>
      <c r="NFN2655" s="653"/>
      <c r="NFO2655" s="653"/>
      <c r="NFP2655" s="653"/>
      <c r="NFQ2655" s="653"/>
      <c r="NFR2655" s="653"/>
      <c r="NFS2655" s="653"/>
      <c r="NFT2655" s="653"/>
      <c r="NFU2655" s="653"/>
      <c r="NFV2655" s="653"/>
      <c r="NFW2655" s="653"/>
      <c r="NFX2655" s="653"/>
      <c r="NFY2655" s="653"/>
      <c r="NFZ2655" s="653"/>
      <c r="NGA2655" s="653"/>
      <c r="NGB2655" s="653"/>
      <c r="NGC2655" s="653"/>
      <c r="NGD2655" s="653"/>
      <c r="NGE2655" s="653"/>
      <c r="NGF2655" s="653"/>
      <c r="NGG2655" s="653"/>
      <c r="NGH2655" s="653"/>
      <c r="NGI2655" s="653"/>
      <c r="NGJ2655" s="653"/>
      <c r="NGK2655" s="653"/>
      <c r="NGL2655" s="653"/>
      <c r="NGM2655" s="653"/>
      <c r="NGN2655" s="653"/>
      <c r="NGO2655" s="653"/>
      <c r="NGP2655" s="653"/>
      <c r="NGQ2655" s="653"/>
      <c r="NGR2655" s="653"/>
      <c r="NGS2655" s="653"/>
      <c r="NGT2655" s="653"/>
      <c r="NGU2655" s="653"/>
      <c r="NGV2655" s="653"/>
      <c r="NGW2655" s="653"/>
      <c r="NGX2655" s="653"/>
      <c r="NGY2655" s="653"/>
      <c r="NGZ2655" s="653"/>
      <c r="NHA2655" s="653"/>
      <c r="NHB2655" s="653"/>
      <c r="NHC2655" s="653"/>
      <c r="NHD2655" s="653"/>
      <c r="NHE2655" s="653"/>
      <c r="NHF2655" s="653"/>
      <c r="NHG2655" s="653"/>
      <c r="NHH2655" s="653"/>
      <c r="NHI2655" s="653"/>
      <c r="NHJ2655" s="653"/>
      <c r="NHK2655" s="653"/>
      <c r="NHL2655" s="653"/>
      <c r="NHM2655" s="653"/>
      <c r="NHN2655" s="653"/>
      <c r="NHO2655" s="653"/>
      <c r="NHP2655" s="653"/>
      <c r="NHQ2655" s="653"/>
      <c r="NHR2655" s="653"/>
      <c r="NHS2655" s="653"/>
      <c r="NHT2655" s="653"/>
      <c r="NHU2655" s="653"/>
      <c r="NHV2655" s="653"/>
      <c r="NHW2655" s="653"/>
      <c r="NHX2655" s="653"/>
      <c r="NHY2655" s="653"/>
      <c r="NHZ2655" s="653"/>
      <c r="NIA2655" s="653"/>
      <c r="NIB2655" s="653"/>
      <c r="NIC2655" s="653"/>
      <c r="NID2655" s="653"/>
      <c r="NIE2655" s="653"/>
      <c r="NIF2655" s="653"/>
      <c r="NIG2655" s="653"/>
      <c r="NIH2655" s="653"/>
      <c r="NII2655" s="653"/>
      <c r="NIJ2655" s="653"/>
      <c r="NIK2655" s="653"/>
      <c r="NIL2655" s="653"/>
      <c r="NIM2655" s="653"/>
      <c r="NIN2655" s="653"/>
      <c r="NIO2655" s="653"/>
      <c r="NIP2655" s="653"/>
      <c r="NIQ2655" s="653"/>
      <c r="NIR2655" s="653"/>
      <c r="NIS2655" s="653"/>
      <c r="NIT2655" s="653"/>
      <c r="NIU2655" s="653"/>
      <c r="NIV2655" s="653"/>
      <c r="NIW2655" s="653"/>
      <c r="NIX2655" s="653"/>
      <c r="NIY2655" s="653"/>
      <c r="NIZ2655" s="653"/>
      <c r="NJA2655" s="653"/>
      <c r="NJB2655" s="653"/>
      <c r="NJC2655" s="653"/>
      <c r="NJD2655" s="653"/>
      <c r="NJE2655" s="653"/>
      <c r="NJF2655" s="653"/>
      <c r="NJG2655" s="653"/>
      <c r="NJH2655" s="653"/>
      <c r="NJI2655" s="653"/>
      <c r="NJJ2655" s="653"/>
      <c r="NJK2655" s="653"/>
      <c r="NJL2655" s="653"/>
      <c r="NJM2655" s="653"/>
      <c r="NJN2655" s="653"/>
      <c r="NJO2655" s="653"/>
      <c r="NJP2655" s="653"/>
      <c r="NJQ2655" s="653"/>
      <c r="NJR2655" s="653"/>
      <c r="NJS2655" s="653"/>
      <c r="NJT2655" s="653"/>
      <c r="NJU2655" s="653"/>
      <c r="NJV2655" s="653"/>
      <c r="NJW2655" s="653"/>
      <c r="NJX2655" s="653"/>
      <c r="NJY2655" s="653"/>
      <c r="NJZ2655" s="653"/>
      <c r="NKA2655" s="653"/>
      <c r="NKB2655" s="653"/>
      <c r="NKC2655" s="653"/>
      <c r="NKD2655" s="653"/>
      <c r="NKE2655" s="653"/>
      <c r="NKF2655" s="653"/>
      <c r="NKG2655" s="653"/>
      <c r="NKH2655" s="653"/>
      <c r="NKI2655" s="653"/>
      <c r="NKJ2655" s="653"/>
      <c r="NKK2655" s="653"/>
      <c r="NKL2655" s="653"/>
      <c r="NKM2655" s="653"/>
      <c r="NKN2655" s="653"/>
      <c r="NKO2655" s="653"/>
      <c r="NKP2655" s="653"/>
      <c r="NKQ2655" s="653"/>
      <c r="NKR2655" s="653"/>
      <c r="NKS2655" s="653"/>
      <c r="NKT2655" s="653"/>
      <c r="NKU2655" s="653"/>
      <c r="NKV2655" s="653"/>
      <c r="NKW2655" s="653"/>
      <c r="NKX2655" s="653"/>
      <c r="NKY2655" s="653"/>
      <c r="NKZ2655" s="653"/>
      <c r="NLA2655" s="653"/>
      <c r="NLB2655" s="653"/>
      <c r="NLC2655" s="653"/>
      <c r="NLD2655" s="653"/>
      <c r="NLE2655" s="653"/>
      <c r="NLF2655" s="653"/>
      <c r="NLG2655" s="653"/>
      <c r="NLH2655" s="653"/>
      <c r="NLI2655" s="653"/>
      <c r="NLJ2655" s="653"/>
      <c r="NLK2655" s="653"/>
      <c r="NLL2655" s="653"/>
      <c r="NLM2655" s="653"/>
      <c r="NLN2655" s="653"/>
      <c r="NLO2655" s="653"/>
      <c r="NLP2655" s="653"/>
      <c r="NLQ2655" s="653"/>
      <c r="NLR2655" s="653"/>
      <c r="NLS2655" s="653"/>
      <c r="NLT2655" s="653"/>
      <c r="NLU2655" s="653"/>
      <c r="NLV2655" s="653"/>
      <c r="NLW2655" s="653"/>
      <c r="NLX2655" s="653"/>
      <c r="NLY2655" s="653"/>
      <c r="NLZ2655" s="653"/>
      <c r="NMA2655" s="653"/>
      <c r="NMB2655" s="653"/>
      <c r="NMC2655" s="653"/>
      <c r="NMD2655" s="653"/>
      <c r="NME2655" s="653"/>
      <c r="NMF2655" s="653"/>
      <c r="NMG2655" s="653"/>
      <c r="NMH2655" s="653"/>
      <c r="NMI2655" s="653"/>
      <c r="NMJ2655" s="653"/>
      <c r="NMK2655" s="653"/>
      <c r="NML2655" s="653"/>
      <c r="NMM2655" s="653"/>
      <c r="NMN2655" s="653"/>
      <c r="NMO2655" s="653"/>
      <c r="NMP2655" s="653"/>
      <c r="NMQ2655" s="653"/>
      <c r="NMR2655" s="653"/>
      <c r="NMS2655" s="653"/>
      <c r="NMT2655" s="653"/>
      <c r="NMU2655" s="653"/>
      <c r="NMV2655" s="653"/>
      <c r="NMW2655" s="653"/>
      <c r="NMX2655" s="653"/>
      <c r="NMY2655" s="653"/>
      <c r="NMZ2655" s="653"/>
      <c r="NNA2655" s="653"/>
      <c r="NNB2655" s="653"/>
      <c r="NNC2655" s="653"/>
      <c r="NND2655" s="653"/>
      <c r="NNE2655" s="653"/>
      <c r="NNF2655" s="653"/>
      <c r="NNG2655" s="653"/>
      <c r="NNH2655" s="653"/>
      <c r="NNI2655" s="653"/>
      <c r="NNJ2655" s="653"/>
      <c r="NNK2655" s="653"/>
      <c r="NNL2655" s="653"/>
      <c r="NNM2655" s="653"/>
      <c r="NNN2655" s="653"/>
      <c r="NNO2655" s="653"/>
      <c r="NNP2655" s="653"/>
      <c r="NNQ2655" s="653"/>
      <c r="NNR2655" s="653"/>
      <c r="NNS2655" s="653"/>
      <c r="NNT2655" s="653"/>
      <c r="NNU2655" s="653"/>
      <c r="NNV2655" s="653"/>
      <c r="NNW2655" s="653"/>
      <c r="NNX2655" s="653"/>
      <c r="NNY2655" s="653"/>
      <c r="NNZ2655" s="653"/>
      <c r="NOA2655" s="653"/>
      <c r="NOB2655" s="653"/>
      <c r="NOC2655" s="653"/>
      <c r="NOD2655" s="653"/>
      <c r="NOE2655" s="653"/>
      <c r="NOF2655" s="653"/>
      <c r="NOG2655" s="653"/>
      <c r="NOH2655" s="653"/>
      <c r="NOI2655" s="653"/>
      <c r="NOJ2655" s="653"/>
      <c r="NOK2655" s="653"/>
      <c r="NOL2655" s="653"/>
      <c r="NOM2655" s="653"/>
      <c r="NON2655" s="653"/>
      <c r="NOO2655" s="653"/>
      <c r="NOP2655" s="653"/>
      <c r="NOQ2655" s="653"/>
      <c r="NOR2655" s="653"/>
      <c r="NOS2655" s="653"/>
      <c r="NOT2655" s="653"/>
      <c r="NOU2655" s="653"/>
      <c r="NOV2655" s="653"/>
      <c r="NOW2655" s="653"/>
      <c r="NOX2655" s="653"/>
      <c r="NOY2655" s="653"/>
      <c r="NOZ2655" s="653"/>
      <c r="NPA2655" s="653"/>
      <c r="NPB2655" s="653"/>
      <c r="NPC2655" s="653"/>
      <c r="NPD2655" s="653"/>
      <c r="NPE2655" s="653"/>
      <c r="NPF2655" s="653"/>
      <c r="NPG2655" s="653"/>
      <c r="NPH2655" s="653"/>
      <c r="NPI2655" s="653"/>
      <c r="NPJ2655" s="653"/>
      <c r="NPK2655" s="653"/>
      <c r="NPL2655" s="653"/>
      <c r="NPM2655" s="653"/>
      <c r="NPN2655" s="653"/>
      <c r="NPO2655" s="653"/>
      <c r="NPP2655" s="653"/>
      <c r="NPQ2655" s="653"/>
      <c r="NPR2655" s="653"/>
      <c r="NPS2655" s="653"/>
      <c r="NPT2655" s="653"/>
      <c r="NPU2655" s="653"/>
      <c r="NPV2655" s="653"/>
      <c r="NPW2655" s="653"/>
      <c r="NPX2655" s="653"/>
      <c r="NPY2655" s="653"/>
      <c r="NPZ2655" s="653"/>
      <c r="NQA2655" s="653"/>
      <c r="NQB2655" s="653"/>
      <c r="NQC2655" s="653"/>
      <c r="NQD2655" s="653"/>
      <c r="NQE2655" s="653"/>
      <c r="NQF2655" s="653"/>
      <c r="NQG2655" s="653"/>
      <c r="NQH2655" s="653"/>
      <c r="NQI2655" s="653"/>
      <c r="NQJ2655" s="653"/>
      <c r="NQK2655" s="653"/>
      <c r="NQL2655" s="653"/>
      <c r="NQM2655" s="653"/>
      <c r="NQN2655" s="653"/>
      <c r="NQO2655" s="653"/>
      <c r="NQP2655" s="653"/>
      <c r="NQQ2655" s="653"/>
      <c r="NQR2655" s="653"/>
      <c r="NQS2655" s="653"/>
      <c r="NQT2655" s="653"/>
      <c r="NQU2655" s="653"/>
      <c r="NQV2655" s="653"/>
      <c r="NQW2655" s="653"/>
      <c r="NQX2655" s="653"/>
      <c r="NQY2655" s="653"/>
      <c r="NQZ2655" s="653"/>
      <c r="NRA2655" s="653"/>
      <c r="NRB2655" s="653"/>
      <c r="NRC2655" s="653"/>
      <c r="NRD2655" s="653"/>
      <c r="NRE2655" s="653"/>
      <c r="NRF2655" s="653"/>
      <c r="NRG2655" s="653"/>
      <c r="NRH2655" s="653"/>
      <c r="NRI2655" s="653"/>
      <c r="NRJ2655" s="653"/>
      <c r="NRK2655" s="653"/>
      <c r="NRL2655" s="653"/>
      <c r="NRM2655" s="653"/>
      <c r="NRN2655" s="653"/>
      <c r="NRO2655" s="653"/>
      <c r="NRP2655" s="653"/>
      <c r="NRQ2655" s="653"/>
      <c r="NRR2655" s="653"/>
      <c r="NRS2655" s="653"/>
      <c r="NRT2655" s="653"/>
      <c r="NRU2655" s="653"/>
      <c r="NRV2655" s="653"/>
      <c r="NRW2655" s="653"/>
      <c r="NRX2655" s="653"/>
      <c r="NRY2655" s="653"/>
      <c r="NRZ2655" s="653"/>
      <c r="NSA2655" s="653"/>
      <c r="NSB2655" s="653"/>
      <c r="NSC2655" s="653"/>
      <c r="NSD2655" s="653"/>
      <c r="NSE2655" s="653"/>
      <c r="NSF2655" s="653"/>
      <c r="NSG2655" s="653"/>
      <c r="NSH2655" s="653"/>
      <c r="NSI2655" s="653"/>
      <c r="NSJ2655" s="653"/>
      <c r="NSK2655" s="653"/>
      <c r="NSL2655" s="653"/>
      <c r="NSM2655" s="653"/>
      <c r="NSN2655" s="653"/>
      <c r="NSO2655" s="653"/>
      <c r="NSP2655" s="653"/>
      <c r="NSQ2655" s="653"/>
      <c r="NSR2655" s="653"/>
      <c r="NSS2655" s="653"/>
      <c r="NST2655" s="653"/>
      <c r="NSU2655" s="653"/>
      <c r="NSV2655" s="653"/>
      <c r="NSW2655" s="653"/>
      <c r="NSX2655" s="653"/>
      <c r="NSY2655" s="653"/>
      <c r="NSZ2655" s="653"/>
      <c r="NTA2655" s="653"/>
      <c r="NTB2655" s="653"/>
      <c r="NTC2655" s="653"/>
      <c r="NTD2655" s="653"/>
      <c r="NTE2655" s="653"/>
      <c r="NTF2655" s="653"/>
      <c r="NTG2655" s="653"/>
      <c r="NTH2655" s="653"/>
      <c r="NTI2655" s="653"/>
      <c r="NTJ2655" s="653"/>
      <c r="NTK2655" s="653"/>
      <c r="NTL2655" s="653"/>
      <c r="NTM2655" s="653"/>
      <c r="NTN2655" s="653"/>
      <c r="NTO2655" s="653"/>
      <c r="NTP2655" s="653"/>
      <c r="NTQ2655" s="653"/>
      <c r="NTR2655" s="653"/>
      <c r="NTS2655" s="653"/>
      <c r="NTT2655" s="653"/>
      <c r="NTU2655" s="653"/>
      <c r="NTV2655" s="653"/>
      <c r="NTW2655" s="653"/>
      <c r="NTX2655" s="653"/>
      <c r="NTY2655" s="653"/>
      <c r="NTZ2655" s="653"/>
      <c r="NUA2655" s="653"/>
      <c r="NUB2655" s="653"/>
      <c r="NUC2655" s="653"/>
      <c r="NUD2655" s="653"/>
      <c r="NUE2655" s="653"/>
      <c r="NUF2655" s="653"/>
      <c r="NUG2655" s="653"/>
      <c r="NUH2655" s="653"/>
      <c r="NUI2655" s="653"/>
      <c r="NUJ2655" s="653"/>
      <c r="NUK2655" s="653"/>
      <c r="NUL2655" s="653"/>
      <c r="NUM2655" s="653"/>
      <c r="NUN2655" s="653"/>
      <c r="NUO2655" s="653"/>
      <c r="NUP2655" s="653"/>
      <c r="NUQ2655" s="653"/>
      <c r="NUR2655" s="653"/>
      <c r="NUS2655" s="653"/>
      <c r="NUT2655" s="653"/>
      <c r="NUU2655" s="653"/>
      <c r="NUV2655" s="653"/>
      <c r="NUW2655" s="653"/>
      <c r="NUX2655" s="653"/>
      <c r="NUY2655" s="653"/>
      <c r="NUZ2655" s="653"/>
      <c r="NVA2655" s="653"/>
      <c r="NVB2655" s="653"/>
      <c r="NVC2655" s="653"/>
      <c r="NVD2655" s="653"/>
      <c r="NVE2655" s="653"/>
      <c r="NVF2655" s="653"/>
      <c r="NVG2655" s="653"/>
      <c r="NVH2655" s="653"/>
      <c r="NVI2655" s="653"/>
      <c r="NVJ2655" s="653"/>
      <c r="NVK2655" s="653"/>
      <c r="NVL2655" s="653"/>
      <c r="NVM2655" s="653"/>
      <c r="NVN2655" s="653"/>
      <c r="NVO2655" s="653"/>
      <c r="NVP2655" s="653"/>
      <c r="NVQ2655" s="653"/>
      <c r="NVR2655" s="653"/>
      <c r="NVS2655" s="653"/>
      <c r="NVT2655" s="653"/>
      <c r="NVU2655" s="653"/>
      <c r="NVV2655" s="653"/>
      <c r="NVW2655" s="653"/>
      <c r="NVX2655" s="653"/>
      <c r="NVY2655" s="653"/>
      <c r="NVZ2655" s="653"/>
      <c r="NWA2655" s="653"/>
      <c r="NWB2655" s="653"/>
      <c r="NWC2655" s="653"/>
      <c r="NWD2655" s="653"/>
      <c r="NWE2655" s="653"/>
      <c r="NWF2655" s="653"/>
      <c r="NWG2655" s="653"/>
      <c r="NWH2655" s="653"/>
      <c r="NWI2655" s="653"/>
      <c r="NWJ2655" s="653"/>
      <c r="NWK2655" s="653"/>
      <c r="NWL2655" s="653"/>
      <c r="NWM2655" s="653"/>
      <c r="NWN2655" s="653"/>
      <c r="NWO2655" s="653"/>
      <c r="NWP2655" s="653"/>
      <c r="NWQ2655" s="653"/>
      <c r="NWR2655" s="653"/>
      <c r="NWS2655" s="653"/>
      <c r="NWT2655" s="653"/>
      <c r="NWU2655" s="653"/>
      <c r="NWV2655" s="653"/>
      <c r="NWW2655" s="653"/>
      <c r="NWX2655" s="653"/>
      <c r="NWY2655" s="653"/>
      <c r="NWZ2655" s="653"/>
      <c r="NXA2655" s="653"/>
      <c r="NXB2655" s="653"/>
      <c r="NXC2655" s="653"/>
      <c r="NXD2655" s="653"/>
      <c r="NXE2655" s="653"/>
      <c r="NXF2655" s="653"/>
      <c r="NXG2655" s="653"/>
      <c r="NXH2655" s="653"/>
      <c r="NXI2655" s="653"/>
      <c r="NXJ2655" s="653"/>
      <c r="NXK2655" s="653"/>
      <c r="NXL2655" s="653"/>
      <c r="NXM2655" s="653"/>
      <c r="NXN2655" s="653"/>
      <c r="NXO2655" s="653"/>
      <c r="NXP2655" s="653"/>
      <c r="NXQ2655" s="653"/>
      <c r="NXR2655" s="653"/>
      <c r="NXS2655" s="653"/>
      <c r="NXT2655" s="653"/>
      <c r="NXU2655" s="653"/>
      <c r="NXV2655" s="653"/>
      <c r="NXW2655" s="653"/>
      <c r="NXX2655" s="653"/>
      <c r="NXY2655" s="653"/>
      <c r="NXZ2655" s="653"/>
      <c r="NYA2655" s="653"/>
      <c r="NYB2655" s="653"/>
      <c r="NYC2655" s="653"/>
      <c r="NYD2655" s="653"/>
      <c r="NYE2655" s="653"/>
      <c r="NYF2655" s="653"/>
      <c r="NYG2655" s="653"/>
      <c r="NYH2655" s="653"/>
      <c r="NYI2655" s="653"/>
      <c r="NYJ2655" s="653"/>
      <c r="NYK2655" s="653"/>
      <c r="NYL2655" s="653"/>
      <c r="NYM2655" s="653"/>
      <c r="NYN2655" s="653"/>
      <c r="NYO2655" s="653"/>
      <c r="NYP2655" s="653"/>
      <c r="NYQ2655" s="653"/>
      <c r="NYR2655" s="653"/>
      <c r="NYS2655" s="653"/>
      <c r="NYT2655" s="653"/>
      <c r="NYU2655" s="653"/>
      <c r="NYV2655" s="653"/>
      <c r="NYW2655" s="653"/>
      <c r="NYX2655" s="653"/>
      <c r="NYY2655" s="653"/>
      <c r="NYZ2655" s="653"/>
      <c r="NZA2655" s="653"/>
      <c r="NZB2655" s="653"/>
      <c r="NZC2655" s="653"/>
      <c r="NZD2655" s="653"/>
      <c r="NZE2655" s="653"/>
      <c r="NZF2655" s="653"/>
      <c r="NZG2655" s="653"/>
      <c r="NZH2655" s="653"/>
      <c r="NZI2655" s="653"/>
      <c r="NZJ2655" s="653"/>
      <c r="NZK2655" s="653"/>
      <c r="NZL2655" s="653"/>
      <c r="NZM2655" s="653"/>
      <c r="NZN2655" s="653"/>
      <c r="NZO2655" s="653"/>
      <c r="NZP2655" s="653"/>
      <c r="NZQ2655" s="653"/>
      <c r="NZR2655" s="653"/>
      <c r="NZS2655" s="653"/>
      <c r="NZT2655" s="653"/>
      <c r="NZU2655" s="653"/>
      <c r="NZV2655" s="653"/>
      <c r="NZW2655" s="653"/>
      <c r="NZX2655" s="653"/>
      <c r="NZY2655" s="653"/>
      <c r="NZZ2655" s="653"/>
      <c r="OAA2655" s="653"/>
      <c r="OAB2655" s="653"/>
      <c r="OAC2655" s="653"/>
      <c r="OAD2655" s="653"/>
      <c r="OAE2655" s="653"/>
      <c r="OAF2655" s="653"/>
      <c r="OAG2655" s="653"/>
      <c r="OAH2655" s="653"/>
      <c r="OAI2655" s="653"/>
      <c r="OAJ2655" s="653"/>
      <c r="OAK2655" s="653"/>
      <c r="OAL2655" s="653"/>
      <c r="OAM2655" s="653"/>
      <c r="OAN2655" s="653"/>
      <c r="OAO2655" s="653"/>
      <c r="OAP2655" s="653"/>
      <c r="OAQ2655" s="653"/>
      <c r="OAR2655" s="653"/>
      <c r="OAS2655" s="653"/>
      <c r="OAT2655" s="653"/>
      <c r="OAU2655" s="653"/>
      <c r="OAV2655" s="653"/>
      <c r="OAW2655" s="653"/>
      <c r="OAX2655" s="653"/>
      <c r="OAY2655" s="653"/>
      <c r="OAZ2655" s="653"/>
      <c r="OBA2655" s="653"/>
      <c r="OBB2655" s="653"/>
      <c r="OBC2655" s="653"/>
      <c r="OBD2655" s="653"/>
      <c r="OBE2655" s="653"/>
      <c r="OBF2655" s="653"/>
      <c r="OBG2655" s="653"/>
      <c r="OBH2655" s="653"/>
      <c r="OBI2655" s="653"/>
      <c r="OBJ2655" s="653"/>
      <c r="OBK2655" s="653"/>
      <c r="OBL2655" s="653"/>
      <c r="OBM2655" s="653"/>
      <c r="OBN2655" s="653"/>
      <c r="OBO2655" s="653"/>
      <c r="OBP2655" s="653"/>
      <c r="OBQ2655" s="653"/>
      <c r="OBR2655" s="653"/>
      <c r="OBS2655" s="653"/>
      <c r="OBT2655" s="653"/>
      <c r="OBU2655" s="653"/>
      <c r="OBV2655" s="653"/>
      <c r="OBW2655" s="653"/>
      <c r="OBX2655" s="653"/>
      <c r="OBY2655" s="653"/>
      <c r="OBZ2655" s="653"/>
      <c r="OCA2655" s="653"/>
      <c r="OCB2655" s="653"/>
      <c r="OCC2655" s="653"/>
      <c r="OCD2655" s="653"/>
      <c r="OCE2655" s="653"/>
      <c r="OCF2655" s="653"/>
      <c r="OCG2655" s="653"/>
      <c r="OCH2655" s="653"/>
      <c r="OCI2655" s="653"/>
      <c r="OCJ2655" s="653"/>
      <c r="OCK2655" s="653"/>
      <c r="OCL2655" s="653"/>
      <c r="OCM2655" s="653"/>
      <c r="OCN2655" s="653"/>
      <c r="OCO2655" s="653"/>
      <c r="OCP2655" s="653"/>
      <c r="OCQ2655" s="653"/>
      <c r="OCR2655" s="653"/>
      <c r="OCS2655" s="653"/>
      <c r="OCT2655" s="653"/>
      <c r="OCU2655" s="653"/>
      <c r="OCV2655" s="653"/>
      <c r="OCW2655" s="653"/>
      <c r="OCX2655" s="653"/>
      <c r="OCY2655" s="653"/>
      <c r="OCZ2655" s="653"/>
      <c r="ODA2655" s="653"/>
      <c r="ODB2655" s="653"/>
      <c r="ODC2655" s="653"/>
      <c r="ODD2655" s="653"/>
      <c r="ODE2655" s="653"/>
      <c r="ODF2655" s="653"/>
      <c r="ODG2655" s="653"/>
      <c r="ODH2655" s="653"/>
      <c r="ODI2655" s="653"/>
      <c r="ODJ2655" s="653"/>
      <c r="ODK2655" s="653"/>
      <c r="ODL2655" s="653"/>
      <c r="ODM2655" s="653"/>
      <c r="ODN2655" s="653"/>
      <c r="ODO2655" s="653"/>
      <c r="ODP2655" s="653"/>
      <c r="ODQ2655" s="653"/>
      <c r="ODR2655" s="653"/>
      <c r="ODS2655" s="653"/>
      <c r="ODT2655" s="653"/>
      <c r="ODU2655" s="653"/>
      <c r="ODV2655" s="653"/>
      <c r="ODW2655" s="653"/>
      <c r="ODX2655" s="653"/>
      <c r="ODY2655" s="653"/>
      <c r="ODZ2655" s="653"/>
      <c r="OEA2655" s="653"/>
      <c r="OEB2655" s="653"/>
      <c r="OEC2655" s="653"/>
      <c r="OED2655" s="653"/>
      <c r="OEE2655" s="653"/>
      <c r="OEF2655" s="653"/>
      <c r="OEG2655" s="653"/>
      <c r="OEH2655" s="653"/>
      <c r="OEI2655" s="653"/>
      <c r="OEJ2655" s="653"/>
      <c r="OEK2655" s="653"/>
      <c r="OEL2655" s="653"/>
      <c r="OEM2655" s="653"/>
      <c r="OEN2655" s="653"/>
      <c r="OEO2655" s="653"/>
      <c r="OEP2655" s="653"/>
      <c r="OEQ2655" s="653"/>
      <c r="OER2655" s="653"/>
      <c r="OES2655" s="653"/>
      <c r="OET2655" s="653"/>
      <c r="OEU2655" s="653"/>
      <c r="OEV2655" s="653"/>
      <c r="OEW2655" s="653"/>
      <c r="OEX2655" s="653"/>
      <c r="OEY2655" s="653"/>
      <c r="OEZ2655" s="653"/>
      <c r="OFA2655" s="653"/>
      <c r="OFB2655" s="653"/>
      <c r="OFC2655" s="653"/>
      <c r="OFD2655" s="653"/>
      <c r="OFE2655" s="653"/>
      <c r="OFF2655" s="653"/>
      <c r="OFG2655" s="653"/>
      <c r="OFH2655" s="653"/>
      <c r="OFI2655" s="653"/>
      <c r="OFJ2655" s="653"/>
      <c r="OFK2655" s="653"/>
      <c r="OFL2655" s="653"/>
      <c r="OFM2655" s="653"/>
      <c r="OFN2655" s="653"/>
      <c r="OFO2655" s="653"/>
      <c r="OFP2655" s="653"/>
      <c r="OFQ2655" s="653"/>
      <c r="OFR2655" s="653"/>
      <c r="OFS2655" s="653"/>
      <c r="OFT2655" s="653"/>
      <c r="OFU2655" s="653"/>
      <c r="OFV2655" s="653"/>
      <c r="OFW2655" s="653"/>
      <c r="OFX2655" s="653"/>
      <c r="OFY2655" s="653"/>
      <c r="OFZ2655" s="653"/>
      <c r="OGA2655" s="653"/>
      <c r="OGB2655" s="653"/>
      <c r="OGC2655" s="653"/>
      <c r="OGD2655" s="653"/>
      <c r="OGE2655" s="653"/>
      <c r="OGF2655" s="653"/>
      <c r="OGG2655" s="653"/>
      <c r="OGH2655" s="653"/>
      <c r="OGI2655" s="653"/>
      <c r="OGJ2655" s="653"/>
      <c r="OGK2655" s="653"/>
      <c r="OGL2655" s="653"/>
      <c r="OGM2655" s="653"/>
      <c r="OGN2655" s="653"/>
      <c r="OGO2655" s="653"/>
      <c r="OGP2655" s="653"/>
      <c r="OGQ2655" s="653"/>
      <c r="OGR2655" s="653"/>
      <c r="OGS2655" s="653"/>
      <c r="OGT2655" s="653"/>
      <c r="OGU2655" s="653"/>
      <c r="OGV2655" s="653"/>
      <c r="OGW2655" s="653"/>
      <c r="OGX2655" s="653"/>
      <c r="OGY2655" s="653"/>
      <c r="OGZ2655" s="653"/>
      <c r="OHA2655" s="653"/>
      <c r="OHB2655" s="653"/>
      <c r="OHC2655" s="653"/>
      <c r="OHD2655" s="653"/>
      <c r="OHE2655" s="653"/>
      <c r="OHF2655" s="653"/>
      <c r="OHG2655" s="653"/>
      <c r="OHH2655" s="653"/>
      <c r="OHI2655" s="653"/>
      <c r="OHJ2655" s="653"/>
      <c r="OHK2655" s="653"/>
      <c r="OHL2655" s="653"/>
      <c r="OHM2655" s="653"/>
      <c r="OHN2655" s="653"/>
      <c r="OHO2655" s="653"/>
      <c r="OHP2655" s="653"/>
      <c r="OHQ2655" s="653"/>
      <c r="OHR2655" s="653"/>
      <c r="OHS2655" s="653"/>
      <c r="OHT2655" s="653"/>
      <c r="OHU2655" s="653"/>
      <c r="OHV2655" s="653"/>
      <c r="OHW2655" s="653"/>
      <c r="OHX2655" s="653"/>
      <c r="OHY2655" s="653"/>
      <c r="OHZ2655" s="653"/>
      <c r="OIA2655" s="653"/>
      <c r="OIB2655" s="653"/>
      <c r="OIC2655" s="653"/>
      <c r="OID2655" s="653"/>
      <c r="OIE2655" s="653"/>
      <c r="OIF2655" s="653"/>
      <c r="OIG2655" s="653"/>
      <c r="OIH2655" s="653"/>
      <c r="OII2655" s="653"/>
      <c r="OIJ2655" s="653"/>
      <c r="OIK2655" s="653"/>
      <c r="OIL2655" s="653"/>
      <c r="OIM2655" s="653"/>
      <c r="OIN2655" s="653"/>
      <c r="OIO2655" s="653"/>
      <c r="OIP2655" s="653"/>
      <c r="OIQ2655" s="653"/>
      <c r="OIR2655" s="653"/>
      <c r="OIS2655" s="653"/>
      <c r="OIT2655" s="653"/>
      <c r="OIU2655" s="653"/>
      <c r="OIV2655" s="653"/>
      <c r="OIW2655" s="653"/>
      <c r="OIX2655" s="653"/>
      <c r="OIY2655" s="653"/>
      <c r="OIZ2655" s="653"/>
      <c r="OJA2655" s="653"/>
      <c r="OJB2655" s="653"/>
      <c r="OJC2655" s="653"/>
      <c r="OJD2655" s="653"/>
      <c r="OJE2655" s="653"/>
      <c r="OJF2655" s="653"/>
      <c r="OJG2655" s="653"/>
      <c r="OJH2655" s="653"/>
      <c r="OJI2655" s="653"/>
      <c r="OJJ2655" s="653"/>
      <c r="OJK2655" s="653"/>
      <c r="OJL2655" s="653"/>
      <c r="OJM2655" s="653"/>
      <c r="OJN2655" s="653"/>
      <c r="OJO2655" s="653"/>
      <c r="OJP2655" s="653"/>
      <c r="OJQ2655" s="653"/>
      <c r="OJR2655" s="653"/>
      <c r="OJS2655" s="653"/>
      <c r="OJT2655" s="653"/>
      <c r="OJU2655" s="653"/>
      <c r="OJV2655" s="653"/>
      <c r="OJW2655" s="653"/>
      <c r="OJX2655" s="653"/>
      <c r="OJY2655" s="653"/>
      <c r="OJZ2655" s="653"/>
      <c r="OKA2655" s="653"/>
      <c r="OKB2655" s="653"/>
      <c r="OKC2655" s="653"/>
      <c r="OKD2655" s="653"/>
      <c r="OKE2655" s="653"/>
      <c r="OKF2655" s="653"/>
      <c r="OKG2655" s="653"/>
      <c r="OKH2655" s="653"/>
      <c r="OKI2655" s="653"/>
      <c r="OKJ2655" s="653"/>
      <c r="OKK2655" s="653"/>
      <c r="OKL2655" s="653"/>
      <c r="OKM2655" s="653"/>
      <c r="OKN2655" s="653"/>
      <c r="OKO2655" s="653"/>
      <c r="OKP2655" s="653"/>
      <c r="OKQ2655" s="653"/>
      <c r="OKR2655" s="653"/>
      <c r="OKS2655" s="653"/>
      <c r="OKT2655" s="653"/>
      <c r="OKU2655" s="653"/>
      <c r="OKV2655" s="653"/>
      <c r="OKW2655" s="653"/>
      <c r="OKX2655" s="653"/>
      <c r="OKY2655" s="653"/>
      <c r="OKZ2655" s="653"/>
      <c r="OLA2655" s="653"/>
      <c r="OLB2655" s="653"/>
      <c r="OLC2655" s="653"/>
      <c r="OLD2655" s="653"/>
      <c r="OLE2655" s="653"/>
      <c r="OLF2655" s="653"/>
      <c r="OLG2655" s="653"/>
      <c r="OLH2655" s="653"/>
      <c r="OLI2655" s="653"/>
      <c r="OLJ2655" s="653"/>
      <c r="OLK2655" s="653"/>
      <c r="OLL2655" s="653"/>
      <c r="OLM2655" s="653"/>
      <c r="OLN2655" s="653"/>
      <c r="OLO2655" s="653"/>
      <c r="OLP2655" s="653"/>
      <c r="OLQ2655" s="653"/>
      <c r="OLR2655" s="653"/>
      <c r="OLS2655" s="653"/>
      <c r="OLT2655" s="653"/>
      <c r="OLU2655" s="653"/>
      <c r="OLV2655" s="653"/>
      <c r="OLW2655" s="653"/>
      <c r="OLX2655" s="653"/>
      <c r="OLY2655" s="653"/>
      <c r="OLZ2655" s="653"/>
      <c r="OMA2655" s="653"/>
      <c r="OMB2655" s="653"/>
      <c r="OMC2655" s="653"/>
      <c r="OMD2655" s="653"/>
      <c r="OME2655" s="653"/>
      <c r="OMF2655" s="653"/>
      <c r="OMG2655" s="653"/>
      <c r="OMH2655" s="653"/>
      <c r="OMI2655" s="653"/>
      <c r="OMJ2655" s="653"/>
      <c r="OMK2655" s="653"/>
      <c r="OML2655" s="653"/>
      <c r="OMM2655" s="653"/>
      <c r="OMN2655" s="653"/>
      <c r="OMO2655" s="653"/>
      <c r="OMP2655" s="653"/>
      <c r="OMQ2655" s="653"/>
      <c r="OMR2655" s="653"/>
      <c r="OMS2655" s="653"/>
      <c r="OMT2655" s="653"/>
      <c r="OMU2655" s="653"/>
      <c r="OMV2655" s="653"/>
      <c r="OMW2655" s="653"/>
      <c r="OMX2655" s="653"/>
      <c r="OMY2655" s="653"/>
      <c r="OMZ2655" s="653"/>
      <c r="ONA2655" s="653"/>
      <c r="ONB2655" s="653"/>
      <c r="ONC2655" s="653"/>
      <c r="OND2655" s="653"/>
      <c r="ONE2655" s="653"/>
      <c r="ONF2655" s="653"/>
      <c r="ONG2655" s="653"/>
      <c r="ONH2655" s="653"/>
      <c r="ONI2655" s="653"/>
      <c r="ONJ2655" s="653"/>
      <c r="ONK2655" s="653"/>
      <c r="ONL2655" s="653"/>
      <c r="ONM2655" s="653"/>
      <c r="ONN2655" s="653"/>
      <c r="ONO2655" s="653"/>
      <c r="ONP2655" s="653"/>
      <c r="ONQ2655" s="653"/>
      <c r="ONR2655" s="653"/>
      <c r="ONS2655" s="653"/>
      <c r="ONT2655" s="653"/>
      <c r="ONU2655" s="653"/>
      <c r="ONV2655" s="653"/>
      <c r="ONW2655" s="653"/>
      <c r="ONX2655" s="653"/>
      <c r="ONY2655" s="653"/>
      <c r="ONZ2655" s="653"/>
      <c r="OOA2655" s="653"/>
      <c r="OOB2655" s="653"/>
      <c r="OOC2655" s="653"/>
      <c r="OOD2655" s="653"/>
      <c r="OOE2655" s="653"/>
      <c r="OOF2655" s="653"/>
      <c r="OOG2655" s="653"/>
      <c r="OOH2655" s="653"/>
      <c r="OOI2655" s="653"/>
      <c r="OOJ2655" s="653"/>
      <c r="OOK2655" s="653"/>
      <c r="OOL2655" s="653"/>
      <c r="OOM2655" s="653"/>
      <c r="OON2655" s="653"/>
      <c r="OOO2655" s="653"/>
      <c r="OOP2655" s="653"/>
      <c r="OOQ2655" s="653"/>
      <c r="OOR2655" s="653"/>
      <c r="OOS2655" s="653"/>
      <c r="OOT2655" s="653"/>
      <c r="OOU2655" s="653"/>
      <c r="OOV2655" s="653"/>
      <c r="OOW2655" s="653"/>
      <c r="OOX2655" s="653"/>
      <c r="OOY2655" s="653"/>
      <c r="OOZ2655" s="653"/>
      <c r="OPA2655" s="653"/>
      <c r="OPB2655" s="653"/>
      <c r="OPC2655" s="653"/>
      <c r="OPD2655" s="653"/>
      <c r="OPE2655" s="653"/>
      <c r="OPF2655" s="653"/>
      <c r="OPG2655" s="653"/>
      <c r="OPH2655" s="653"/>
      <c r="OPI2655" s="653"/>
      <c r="OPJ2655" s="653"/>
      <c r="OPK2655" s="653"/>
      <c r="OPL2655" s="653"/>
      <c r="OPM2655" s="653"/>
      <c r="OPN2655" s="653"/>
      <c r="OPO2655" s="653"/>
      <c r="OPP2655" s="653"/>
      <c r="OPQ2655" s="653"/>
      <c r="OPR2655" s="653"/>
      <c r="OPS2655" s="653"/>
      <c r="OPT2655" s="653"/>
      <c r="OPU2655" s="653"/>
      <c r="OPV2655" s="653"/>
      <c r="OPW2655" s="653"/>
      <c r="OPX2655" s="653"/>
      <c r="OPY2655" s="653"/>
      <c r="OPZ2655" s="653"/>
      <c r="OQA2655" s="653"/>
      <c r="OQB2655" s="653"/>
      <c r="OQC2655" s="653"/>
      <c r="OQD2655" s="653"/>
      <c r="OQE2655" s="653"/>
      <c r="OQF2655" s="653"/>
      <c r="OQG2655" s="653"/>
      <c r="OQH2655" s="653"/>
      <c r="OQI2655" s="653"/>
      <c r="OQJ2655" s="653"/>
      <c r="OQK2655" s="653"/>
      <c r="OQL2655" s="653"/>
      <c r="OQM2655" s="653"/>
      <c r="OQN2655" s="653"/>
      <c r="OQO2655" s="653"/>
      <c r="OQP2655" s="653"/>
      <c r="OQQ2655" s="653"/>
      <c r="OQR2655" s="653"/>
      <c r="OQS2655" s="653"/>
      <c r="OQT2655" s="653"/>
      <c r="OQU2655" s="653"/>
      <c r="OQV2655" s="653"/>
      <c r="OQW2655" s="653"/>
      <c r="OQX2655" s="653"/>
      <c r="OQY2655" s="653"/>
      <c r="OQZ2655" s="653"/>
      <c r="ORA2655" s="653"/>
      <c r="ORB2655" s="653"/>
      <c r="ORC2655" s="653"/>
      <c r="ORD2655" s="653"/>
      <c r="ORE2655" s="653"/>
      <c r="ORF2655" s="653"/>
      <c r="ORG2655" s="653"/>
      <c r="ORH2655" s="653"/>
      <c r="ORI2655" s="653"/>
      <c r="ORJ2655" s="653"/>
      <c r="ORK2655" s="653"/>
      <c r="ORL2655" s="653"/>
      <c r="ORM2655" s="653"/>
      <c r="ORN2655" s="653"/>
      <c r="ORO2655" s="653"/>
      <c r="ORP2655" s="653"/>
      <c r="ORQ2655" s="653"/>
      <c r="ORR2655" s="653"/>
      <c r="ORS2655" s="653"/>
      <c r="ORT2655" s="653"/>
      <c r="ORU2655" s="653"/>
      <c r="ORV2655" s="653"/>
      <c r="ORW2655" s="653"/>
      <c r="ORX2655" s="653"/>
      <c r="ORY2655" s="653"/>
      <c r="ORZ2655" s="653"/>
      <c r="OSA2655" s="653"/>
      <c r="OSB2655" s="653"/>
      <c r="OSC2655" s="653"/>
      <c r="OSD2655" s="653"/>
      <c r="OSE2655" s="653"/>
      <c r="OSF2655" s="653"/>
      <c r="OSG2655" s="653"/>
      <c r="OSH2655" s="653"/>
      <c r="OSI2655" s="653"/>
      <c r="OSJ2655" s="653"/>
      <c r="OSK2655" s="653"/>
      <c r="OSL2655" s="653"/>
      <c r="OSM2655" s="653"/>
      <c r="OSN2655" s="653"/>
      <c r="OSO2655" s="653"/>
      <c r="OSP2655" s="653"/>
      <c r="OSQ2655" s="653"/>
      <c r="OSR2655" s="653"/>
      <c r="OSS2655" s="653"/>
      <c r="OST2655" s="653"/>
      <c r="OSU2655" s="653"/>
      <c r="OSV2655" s="653"/>
      <c r="OSW2655" s="653"/>
      <c r="OSX2655" s="653"/>
      <c r="OSY2655" s="653"/>
      <c r="OSZ2655" s="653"/>
      <c r="OTA2655" s="653"/>
      <c r="OTB2655" s="653"/>
      <c r="OTC2655" s="653"/>
      <c r="OTD2655" s="653"/>
      <c r="OTE2655" s="653"/>
      <c r="OTF2655" s="653"/>
      <c r="OTG2655" s="653"/>
      <c r="OTH2655" s="653"/>
      <c r="OTI2655" s="653"/>
      <c r="OTJ2655" s="653"/>
      <c r="OTK2655" s="653"/>
      <c r="OTL2655" s="653"/>
      <c r="OTM2655" s="653"/>
      <c r="OTN2655" s="653"/>
      <c r="OTO2655" s="653"/>
      <c r="OTP2655" s="653"/>
      <c r="OTQ2655" s="653"/>
      <c r="OTR2655" s="653"/>
      <c r="OTS2655" s="653"/>
      <c r="OTT2655" s="653"/>
      <c r="OTU2655" s="653"/>
      <c r="OTV2655" s="653"/>
      <c r="OTW2655" s="653"/>
      <c r="OTX2655" s="653"/>
      <c r="OTY2655" s="653"/>
      <c r="OTZ2655" s="653"/>
      <c r="OUA2655" s="653"/>
      <c r="OUB2655" s="653"/>
      <c r="OUC2655" s="653"/>
      <c r="OUD2655" s="653"/>
      <c r="OUE2655" s="653"/>
      <c r="OUF2655" s="653"/>
      <c r="OUG2655" s="653"/>
      <c r="OUH2655" s="653"/>
      <c r="OUI2655" s="653"/>
      <c r="OUJ2655" s="653"/>
      <c r="OUK2655" s="653"/>
      <c r="OUL2655" s="653"/>
      <c r="OUM2655" s="653"/>
      <c r="OUN2655" s="653"/>
      <c r="OUO2655" s="653"/>
      <c r="OUP2655" s="653"/>
      <c r="OUQ2655" s="653"/>
      <c r="OUR2655" s="653"/>
      <c r="OUS2655" s="653"/>
      <c r="OUT2655" s="653"/>
      <c r="OUU2655" s="653"/>
      <c r="OUV2655" s="653"/>
      <c r="OUW2655" s="653"/>
      <c r="OUX2655" s="653"/>
      <c r="OUY2655" s="653"/>
      <c r="OUZ2655" s="653"/>
      <c r="OVA2655" s="653"/>
      <c r="OVB2655" s="653"/>
      <c r="OVC2655" s="653"/>
      <c r="OVD2655" s="653"/>
      <c r="OVE2655" s="653"/>
      <c r="OVF2655" s="653"/>
      <c r="OVG2655" s="653"/>
      <c r="OVH2655" s="653"/>
      <c r="OVI2655" s="653"/>
      <c r="OVJ2655" s="653"/>
      <c r="OVK2655" s="653"/>
      <c r="OVL2655" s="653"/>
      <c r="OVM2655" s="653"/>
      <c r="OVN2655" s="653"/>
      <c r="OVO2655" s="653"/>
      <c r="OVP2655" s="653"/>
      <c r="OVQ2655" s="653"/>
      <c r="OVR2655" s="653"/>
      <c r="OVS2655" s="653"/>
      <c r="OVT2655" s="653"/>
      <c r="OVU2655" s="653"/>
      <c r="OVV2655" s="653"/>
      <c r="OVW2655" s="653"/>
      <c r="OVX2655" s="653"/>
      <c r="OVY2655" s="653"/>
      <c r="OVZ2655" s="653"/>
      <c r="OWA2655" s="653"/>
      <c r="OWB2655" s="653"/>
      <c r="OWC2655" s="653"/>
      <c r="OWD2655" s="653"/>
      <c r="OWE2655" s="653"/>
      <c r="OWF2655" s="653"/>
      <c r="OWG2655" s="653"/>
      <c r="OWH2655" s="653"/>
      <c r="OWI2655" s="653"/>
      <c r="OWJ2655" s="653"/>
      <c r="OWK2655" s="653"/>
      <c r="OWL2655" s="653"/>
      <c r="OWM2655" s="653"/>
      <c r="OWN2655" s="653"/>
      <c r="OWO2655" s="653"/>
      <c r="OWP2655" s="653"/>
      <c r="OWQ2655" s="653"/>
      <c r="OWR2655" s="653"/>
      <c r="OWS2655" s="653"/>
      <c r="OWT2655" s="653"/>
      <c r="OWU2655" s="653"/>
      <c r="OWV2655" s="653"/>
      <c r="OWW2655" s="653"/>
      <c r="OWX2655" s="653"/>
      <c r="OWY2655" s="653"/>
      <c r="OWZ2655" s="653"/>
      <c r="OXA2655" s="653"/>
      <c r="OXB2655" s="653"/>
      <c r="OXC2655" s="653"/>
      <c r="OXD2655" s="653"/>
      <c r="OXE2655" s="653"/>
      <c r="OXF2655" s="653"/>
      <c r="OXG2655" s="653"/>
      <c r="OXH2655" s="653"/>
      <c r="OXI2655" s="653"/>
      <c r="OXJ2655" s="653"/>
      <c r="OXK2655" s="653"/>
      <c r="OXL2655" s="653"/>
      <c r="OXM2655" s="653"/>
      <c r="OXN2655" s="653"/>
      <c r="OXO2655" s="653"/>
      <c r="OXP2655" s="653"/>
      <c r="OXQ2655" s="653"/>
      <c r="OXR2655" s="653"/>
      <c r="OXS2655" s="653"/>
      <c r="OXT2655" s="653"/>
      <c r="OXU2655" s="653"/>
      <c r="OXV2655" s="653"/>
      <c r="OXW2655" s="653"/>
      <c r="OXX2655" s="653"/>
      <c r="OXY2655" s="653"/>
      <c r="OXZ2655" s="653"/>
      <c r="OYA2655" s="653"/>
      <c r="OYB2655" s="653"/>
      <c r="OYC2655" s="653"/>
      <c r="OYD2655" s="653"/>
      <c r="OYE2655" s="653"/>
      <c r="OYF2655" s="653"/>
      <c r="OYG2655" s="653"/>
      <c r="OYH2655" s="653"/>
      <c r="OYI2655" s="653"/>
      <c r="OYJ2655" s="653"/>
      <c r="OYK2655" s="653"/>
      <c r="OYL2655" s="653"/>
      <c r="OYM2655" s="653"/>
      <c r="OYN2655" s="653"/>
      <c r="OYO2655" s="653"/>
      <c r="OYP2655" s="653"/>
      <c r="OYQ2655" s="653"/>
      <c r="OYR2655" s="653"/>
      <c r="OYS2655" s="653"/>
      <c r="OYT2655" s="653"/>
      <c r="OYU2655" s="653"/>
      <c r="OYV2655" s="653"/>
      <c r="OYW2655" s="653"/>
      <c r="OYX2655" s="653"/>
      <c r="OYY2655" s="653"/>
      <c r="OYZ2655" s="653"/>
      <c r="OZA2655" s="653"/>
      <c r="OZB2655" s="653"/>
      <c r="OZC2655" s="653"/>
      <c r="OZD2655" s="653"/>
      <c r="OZE2655" s="653"/>
      <c r="OZF2655" s="653"/>
      <c r="OZG2655" s="653"/>
      <c r="OZH2655" s="653"/>
      <c r="OZI2655" s="653"/>
      <c r="OZJ2655" s="653"/>
      <c r="OZK2655" s="653"/>
      <c r="OZL2655" s="653"/>
      <c r="OZM2655" s="653"/>
      <c r="OZN2655" s="653"/>
      <c r="OZO2655" s="653"/>
      <c r="OZP2655" s="653"/>
      <c r="OZQ2655" s="653"/>
      <c r="OZR2655" s="653"/>
      <c r="OZS2655" s="653"/>
      <c r="OZT2655" s="653"/>
      <c r="OZU2655" s="653"/>
      <c r="OZV2655" s="653"/>
      <c r="OZW2655" s="653"/>
      <c r="OZX2655" s="653"/>
      <c r="OZY2655" s="653"/>
      <c r="OZZ2655" s="653"/>
      <c r="PAA2655" s="653"/>
      <c r="PAB2655" s="653"/>
      <c r="PAC2655" s="653"/>
      <c r="PAD2655" s="653"/>
      <c r="PAE2655" s="653"/>
      <c r="PAF2655" s="653"/>
      <c r="PAG2655" s="653"/>
      <c r="PAH2655" s="653"/>
      <c r="PAI2655" s="653"/>
      <c r="PAJ2655" s="653"/>
      <c r="PAK2655" s="653"/>
      <c r="PAL2655" s="653"/>
      <c r="PAM2655" s="653"/>
      <c r="PAN2655" s="653"/>
      <c r="PAO2655" s="653"/>
      <c r="PAP2655" s="653"/>
      <c r="PAQ2655" s="653"/>
      <c r="PAR2655" s="653"/>
      <c r="PAS2655" s="653"/>
      <c r="PAT2655" s="653"/>
      <c r="PAU2655" s="653"/>
      <c r="PAV2655" s="653"/>
      <c r="PAW2655" s="653"/>
      <c r="PAX2655" s="653"/>
      <c r="PAY2655" s="653"/>
      <c r="PAZ2655" s="653"/>
      <c r="PBA2655" s="653"/>
      <c r="PBB2655" s="653"/>
      <c r="PBC2655" s="653"/>
      <c r="PBD2655" s="653"/>
      <c r="PBE2655" s="653"/>
      <c r="PBF2655" s="653"/>
      <c r="PBG2655" s="653"/>
      <c r="PBH2655" s="653"/>
      <c r="PBI2655" s="653"/>
      <c r="PBJ2655" s="653"/>
      <c r="PBK2655" s="653"/>
      <c r="PBL2655" s="653"/>
      <c r="PBM2655" s="653"/>
      <c r="PBN2655" s="653"/>
      <c r="PBO2655" s="653"/>
      <c r="PBP2655" s="653"/>
      <c r="PBQ2655" s="653"/>
      <c r="PBR2655" s="653"/>
      <c r="PBS2655" s="653"/>
      <c r="PBT2655" s="653"/>
      <c r="PBU2655" s="653"/>
      <c r="PBV2655" s="653"/>
      <c r="PBW2655" s="653"/>
      <c r="PBX2655" s="653"/>
      <c r="PBY2655" s="653"/>
      <c r="PBZ2655" s="653"/>
      <c r="PCA2655" s="653"/>
      <c r="PCB2655" s="653"/>
      <c r="PCC2655" s="653"/>
      <c r="PCD2655" s="653"/>
      <c r="PCE2655" s="653"/>
      <c r="PCF2655" s="653"/>
      <c r="PCG2655" s="653"/>
      <c r="PCH2655" s="653"/>
      <c r="PCI2655" s="653"/>
      <c r="PCJ2655" s="653"/>
      <c r="PCK2655" s="653"/>
      <c r="PCL2655" s="653"/>
      <c r="PCM2655" s="653"/>
      <c r="PCN2655" s="653"/>
      <c r="PCO2655" s="653"/>
      <c r="PCP2655" s="653"/>
      <c r="PCQ2655" s="653"/>
      <c r="PCR2655" s="653"/>
      <c r="PCS2655" s="653"/>
      <c r="PCT2655" s="653"/>
      <c r="PCU2655" s="653"/>
      <c r="PCV2655" s="653"/>
      <c r="PCW2655" s="653"/>
      <c r="PCX2655" s="653"/>
      <c r="PCY2655" s="653"/>
      <c r="PCZ2655" s="653"/>
      <c r="PDA2655" s="653"/>
      <c r="PDB2655" s="653"/>
      <c r="PDC2655" s="653"/>
      <c r="PDD2655" s="653"/>
      <c r="PDE2655" s="653"/>
      <c r="PDF2655" s="653"/>
      <c r="PDG2655" s="653"/>
      <c r="PDH2655" s="653"/>
      <c r="PDI2655" s="653"/>
      <c r="PDJ2655" s="653"/>
      <c r="PDK2655" s="653"/>
      <c r="PDL2655" s="653"/>
      <c r="PDM2655" s="653"/>
      <c r="PDN2655" s="653"/>
      <c r="PDO2655" s="653"/>
      <c r="PDP2655" s="653"/>
      <c r="PDQ2655" s="653"/>
      <c r="PDR2655" s="653"/>
      <c r="PDS2655" s="653"/>
      <c r="PDT2655" s="653"/>
      <c r="PDU2655" s="653"/>
      <c r="PDV2655" s="653"/>
      <c r="PDW2655" s="653"/>
      <c r="PDX2655" s="653"/>
      <c r="PDY2655" s="653"/>
      <c r="PDZ2655" s="653"/>
      <c r="PEA2655" s="653"/>
      <c r="PEB2655" s="653"/>
      <c r="PEC2655" s="653"/>
      <c r="PED2655" s="653"/>
      <c r="PEE2655" s="653"/>
      <c r="PEF2655" s="653"/>
      <c r="PEG2655" s="653"/>
      <c r="PEH2655" s="653"/>
      <c r="PEI2655" s="653"/>
      <c r="PEJ2655" s="653"/>
      <c r="PEK2655" s="653"/>
      <c r="PEL2655" s="653"/>
      <c r="PEM2655" s="653"/>
      <c r="PEN2655" s="653"/>
      <c r="PEO2655" s="653"/>
      <c r="PEP2655" s="653"/>
      <c r="PEQ2655" s="653"/>
      <c r="PER2655" s="653"/>
      <c r="PES2655" s="653"/>
      <c r="PET2655" s="653"/>
      <c r="PEU2655" s="653"/>
      <c r="PEV2655" s="653"/>
      <c r="PEW2655" s="653"/>
      <c r="PEX2655" s="653"/>
      <c r="PEY2655" s="653"/>
      <c r="PEZ2655" s="653"/>
      <c r="PFA2655" s="653"/>
      <c r="PFB2655" s="653"/>
      <c r="PFC2655" s="653"/>
      <c r="PFD2655" s="653"/>
      <c r="PFE2655" s="653"/>
      <c r="PFF2655" s="653"/>
      <c r="PFG2655" s="653"/>
      <c r="PFH2655" s="653"/>
      <c r="PFI2655" s="653"/>
      <c r="PFJ2655" s="653"/>
      <c r="PFK2655" s="653"/>
      <c r="PFL2655" s="653"/>
      <c r="PFM2655" s="653"/>
      <c r="PFN2655" s="653"/>
      <c r="PFO2655" s="653"/>
      <c r="PFP2655" s="653"/>
      <c r="PFQ2655" s="653"/>
      <c r="PFR2655" s="653"/>
      <c r="PFS2655" s="653"/>
      <c r="PFT2655" s="653"/>
      <c r="PFU2655" s="653"/>
      <c r="PFV2655" s="653"/>
      <c r="PFW2655" s="653"/>
      <c r="PFX2655" s="653"/>
      <c r="PFY2655" s="653"/>
      <c r="PFZ2655" s="653"/>
      <c r="PGA2655" s="653"/>
      <c r="PGB2655" s="653"/>
      <c r="PGC2655" s="653"/>
      <c r="PGD2655" s="653"/>
      <c r="PGE2655" s="653"/>
      <c r="PGF2655" s="653"/>
      <c r="PGG2655" s="653"/>
      <c r="PGH2655" s="653"/>
      <c r="PGI2655" s="653"/>
      <c r="PGJ2655" s="653"/>
      <c r="PGK2655" s="653"/>
      <c r="PGL2655" s="653"/>
      <c r="PGM2655" s="653"/>
      <c r="PGN2655" s="653"/>
      <c r="PGO2655" s="653"/>
      <c r="PGP2655" s="653"/>
      <c r="PGQ2655" s="653"/>
      <c r="PGR2655" s="653"/>
      <c r="PGS2655" s="653"/>
      <c r="PGT2655" s="653"/>
      <c r="PGU2655" s="653"/>
      <c r="PGV2655" s="653"/>
      <c r="PGW2655" s="653"/>
      <c r="PGX2655" s="653"/>
      <c r="PGY2655" s="653"/>
      <c r="PGZ2655" s="653"/>
      <c r="PHA2655" s="653"/>
      <c r="PHB2655" s="653"/>
      <c r="PHC2655" s="653"/>
      <c r="PHD2655" s="653"/>
      <c r="PHE2655" s="653"/>
      <c r="PHF2655" s="653"/>
      <c r="PHG2655" s="653"/>
      <c r="PHH2655" s="653"/>
      <c r="PHI2655" s="653"/>
      <c r="PHJ2655" s="653"/>
      <c r="PHK2655" s="653"/>
      <c r="PHL2655" s="653"/>
      <c r="PHM2655" s="653"/>
      <c r="PHN2655" s="653"/>
      <c r="PHO2655" s="653"/>
      <c r="PHP2655" s="653"/>
      <c r="PHQ2655" s="653"/>
      <c r="PHR2655" s="653"/>
      <c r="PHS2655" s="653"/>
      <c r="PHT2655" s="653"/>
      <c r="PHU2655" s="653"/>
      <c r="PHV2655" s="653"/>
      <c r="PHW2655" s="653"/>
      <c r="PHX2655" s="653"/>
      <c r="PHY2655" s="653"/>
      <c r="PHZ2655" s="653"/>
      <c r="PIA2655" s="653"/>
      <c r="PIB2655" s="653"/>
      <c r="PIC2655" s="653"/>
      <c r="PID2655" s="653"/>
      <c r="PIE2655" s="653"/>
      <c r="PIF2655" s="653"/>
      <c r="PIG2655" s="653"/>
      <c r="PIH2655" s="653"/>
      <c r="PII2655" s="653"/>
      <c r="PIJ2655" s="653"/>
      <c r="PIK2655" s="653"/>
      <c r="PIL2655" s="653"/>
      <c r="PIM2655" s="653"/>
      <c r="PIN2655" s="653"/>
      <c r="PIO2655" s="653"/>
      <c r="PIP2655" s="653"/>
      <c r="PIQ2655" s="653"/>
      <c r="PIR2655" s="653"/>
      <c r="PIS2655" s="653"/>
      <c r="PIT2655" s="653"/>
      <c r="PIU2655" s="653"/>
      <c r="PIV2655" s="653"/>
      <c r="PIW2655" s="653"/>
      <c r="PIX2655" s="653"/>
      <c r="PIY2655" s="653"/>
      <c r="PIZ2655" s="653"/>
      <c r="PJA2655" s="653"/>
      <c r="PJB2655" s="653"/>
      <c r="PJC2655" s="653"/>
      <c r="PJD2655" s="653"/>
      <c r="PJE2655" s="653"/>
      <c r="PJF2655" s="653"/>
      <c r="PJG2655" s="653"/>
      <c r="PJH2655" s="653"/>
      <c r="PJI2655" s="653"/>
      <c r="PJJ2655" s="653"/>
      <c r="PJK2655" s="653"/>
      <c r="PJL2655" s="653"/>
      <c r="PJM2655" s="653"/>
      <c r="PJN2655" s="653"/>
      <c r="PJO2655" s="653"/>
      <c r="PJP2655" s="653"/>
      <c r="PJQ2655" s="653"/>
      <c r="PJR2655" s="653"/>
      <c r="PJS2655" s="653"/>
      <c r="PJT2655" s="653"/>
      <c r="PJU2655" s="653"/>
      <c r="PJV2655" s="653"/>
      <c r="PJW2655" s="653"/>
      <c r="PJX2655" s="653"/>
      <c r="PJY2655" s="653"/>
      <c r="PJZ2655" s="653"/>
      <c r="PKA2655" s="653"/>
      <c r="PKB2655" s="653"/>
      <c r="PKC2655" s="653"/>
      <c r="PKD2655" s="653"/>
      <c r="PKE2655" s="653"/>
      <c r="PKF2655" s="653"/>
      <c r="PKG2655" s="653"/>
      <c r="PKH2655" s="653"/>
      <c r="PKI2655" s="653"/>
      <c r="PKJ2655" s="653"/>
      <c r="PKK2655" s="653"/>
      <c r="PKL2655" s="653"/>
      <c r="PKM2655" s="653"/>
      <c r="PKN2655" s="653"/>
      <c r="PKO2655" s="653"/>
      <c r="PKP2655" s="653"/>
      <c r="PKQ2655" s="653"/>
      <c r="PKR2655" s="653"/>
      <c r="PKS2655" s="653"/>
      <c r="PKT2655" s="653"/>
      <c r="PKU2655" s="653"/>
      <c r="PKV2655" s="653"/>
      <c r="PKW2655" s="653"/>
      <c r="PKX2655" s="653"/>
      <c r="PKY2655" s="653"/>
      <c r="PKZ2655" s="653"/>
      <c r="PLA2655" s="653"/>
      <c r="PLB2655" s="653"/>
      <c r="PLC2655" s="653"/>
      <c r="PLD2655" s="653"/>
      <c r="PLE2655" s="653"/>
      <c r="PLF2655" s="653"/>
      <c r="PLG2655" s="653"/>
      <c r="PLH2655" s="653"/>
      <c r="PLI2655" s="653"/>
      <c r="PLJ2655" s="653"/>
      <c r="PLK2655" s="653"/>
      <c r="PLL2655" s="653"/>
      <c r="PLM2655" s="653"/>
      <c r="PLN2655" s="653"/>
      <c r="PLO2655" s="653"/>
      <c r="PLP2655" s="653"/>
      <c r="PLQ2655" s="653"/>
      <c r="PLR2655" s="653"/>
      <c r="PLS2655" s="653"/>
      <c r="PLT2655" s="653"/>
      <c r="PLU2655" s="653"/>
      <c r="PLV2655" s="653"/>
      <c r="PLW2655" s="653"/>
      <c r="PLX2655" s="653"/>
      <c r="PLY2655" s="653"/>
      <c r="PLZ2655" s="653"/>
      <c r="PMA2655" s="653"/>
      <c r="PMB2655" s="653"/>
      <c r="PMC2655" s="653"/>
      <c r="PMD2655" s="653"/>
      <c r="PME2655" s="653"/>
      <c r="PMF2655" s="653"/>
      <c r="PMG2655" s="653"/>
      <c r="PMH2655" s="653"/>
      <c r="PMI2655" s="653"/>
      <c r="PMJ2655" s="653"/>
      <c r="PMK2655" s="653"/>
      <c r="PML2655" s="653"/>
      <c r="PMM2655" s="653"/>
      <c r="PMN2655" s="653"/>
      <c r="PMO2655" s="653"/>
      <c r="PMP2655" s="653"/>
      <c r="PMQ2655" s="653"/>
      <c r="PMR2655" s="653"/>
      <c r="PMS2655" s="653"/>
      <c r="PMT2655" s="653"/>
      <c r="PMU2655" s="653"/>
      <c r="PMV2655" s="653"/>
      <c r="PMW2655" s="653"/>
      <c r="PMX2655" s="653"/>
      <c r="PMY2655" s="653"/>
      <c r="PMZ2655" s="653"/>
      <c r="PNA2655" s="653"/>
      <c r="PNB2655" s="653"/>
      <c r="PNC2655" s="653"/>
      <c r="PND2655" s="653"/>
      <c r="PNE2655" s="653"/>
      <c r="PNF2655" s="653"/>
      <c r="PNG2655" s="653"/>
      <c r="PNH2655" s="653"/>
      <c r="PNI2655" s="653"/>
      <c r="PNJ2655" s="653"/>
      <c r="PNK2655" s="653"/>
      <c r="PNL2655" s="653"/>
      <c r="PNM2655" s="653"/>
      <c r="PNN2655" s="653"/>
      <c r="PNO2655" s="653"/>
      <c r="PNP2655" s="653"/>
      <c r="PNQ2655" s="653"/>
      <c r="PNR2655" s="653"/>
      <c r="PNS2655" s="653"/>
      <c r="PNT2655" s="653"/>
      <c r="PNU2655" s="653"/>
      <c r="PNV2655" s="653"/>
      <c r="PNW2655" s="653"/>
      <c r="PNX2655" s="653"/>
      <c r="PNY2655" s="653"/>
      <c r="PNZ2655" s="653"/>
      <c r="POA2655" s="653"/>
      <c r="POB2655" s="653"/>
      <c r="POC2655" s="653"/>
      <c r="POD2655" s="653"/>
      <c r="POE2655" s="653"/>
      <c r="POF2655" s="653"/>
      <c r="POG2655" s="653"/>
      <c r="POH2655" s="653"/>
      <c r="POI2655" s="653"/>
      <c r="POJ2655" s="653"/>
      <c r="POK2655" s="653"/>
      <c r="POL2655" s="653"/>
      <c r="POM2655" s="653"/>
      <c r="PON2655" s="653"/>
      <c r="POO2655" s="653"/>
      <c r="POP2655" s="653"/>
      <c r="POQ2655" s="653"/>
      <c r="POR2655" s="653"/>
      <c r="POS2655" s="653"/>
      <c r="POT2655" s="653"/>
      <c r="POU2655" s="653"/>
      <c r="POV2655" s="653"/>
      <c r="POW2655" s="653"/>
      <c r="POX2655" s="653"/>
      <c r="POY2655" s="653"/>
      <c r="POZ2655" s="653"/>
      <c r="PPA2655" s="653"/>
      <c r="PPB2655" s="653"/>
      <c r="PPC2655" s="653"/>
      <c r="PPD2655" s="653"/>
      <c r="PPE2655" s="653"/>
      <c r="PPF2655" s="653"/>
      <c r="PPG2655" s="653"/>
      <c r="PPH2655" s="653"/>
      <c r="PPI2655" s="653"/>
      <c r="PPJ2655" s="653"/>
      <c r="PPK2655" s="653"/>
      <c r="PPL2655" s="653"/>
      <c r="PPM2655" s="653"/>
      <c r="PPN2655" s="653"/>
      <c r="PPO2655" s="653"/>
      <c r="PPP2655" s="653"/>
      <c r="PPQ2655" s="653"/>
      <c r="PPR2655" s="653"/>
      <c r="PPS2655" s="653"/>
      <c r="PPT2655" s="653"/>
      <c r="PPU2655" s="653"/>
      <c r="PPV2655" s="653"/>
      <c r="PPW2655" s="653"/>
      <c r="PPX2655" s="653"/>
      <c r="PPY2655" s="653"/>
      <c r="PPZ2655" s="653"/>
      <c r="PQA2655" s="653"/>
      <c r="PQB2655" s="653"/>
      <c r="PQC2655" s="653"/>
      <c r="PQD2655" s="653"/>
      <c r="PQE2655" s="653"/>
      <c r="PQF2655" s="653"/>
      <c r="PQG2655" s="653"/>
      <c r="PQH2655" s="653"/>
      <c r="PQI2655" s="653"/>
      <c r="PQJ2655" s="653"/>
      <c r="PQK2655" s="653"/>
      <c r="PQL2655" s="653"/>
      <c r="PQM2655" s="653"/>
      <c r="PQN2655" s="653"/>
      <c r="PQO2655" s="653"/>
      <c r="PQP2655" s="653"/>
      <c r="PQQ2655" s="653"/>
      <c r="PQR2655" s="653"/>
      <c r="PQS2655" s="653"/>
      <c r="PQT2655" s="653"/>
      <c r="PQU2655" s="653"/>
      <c r="PQV2655" s="653"/>
      <c r="PQW2655" s="653"/>
      <c r="PQX2655" s="653"/>
      <c r="PQY2655" s="653"/>
      <c r="PQZ2655" s="653"/>
      <c r="PRA2655" s="653"/>
      <c r="PRB2655" s="653"/>
      <c r="PRC2655" s="653"/>
      <c r="PRD2655" s="653"/>
      <c r="PRE2655" s="653"/>
      <c r="PRF2655" s="653"/>
      <c r="PRG2655" s="653"/>
      <c r="PRH2655" s="653"/>
      <c r="PRI2655" s="653"/>
      <c r="PRJ2655" s="653"/>
      <c r="PRK2655" s="653"/>
      <c r="PRL2655" s="653"/>
      <c r="PRM2655" s="653"/>
      <c r="PRN2655" s="653"/>
      <c r="PRO2655" s="653"/>
      <c r="PRP2655" s="653"/>
      <c r="PRQ2655" s="653"/>
      <c r="PRR2655" s="653"/>
      <c r="PRS2655" s="653"/>
      <c r="PRT2655" s="653"/>
      <c r="PRU2655" s="653"/>
      <c r="PRV2655" s="653"/>
      <c r="PRW2655" s="653"/>
      <c r="PRX2655" s="653"/>
      <c r="PRY2655" s="653"/>
      <c r="PRZ2655" s="653"/>
      <c r="PSA2655" s="653"/>
      <c r="PSB2655" s="653"/>
      <c r="PSC2655" s="653"/>
      <c r="PSD2655" s="653"/>
      <c r="PSE2655" s="653"/>
      <c r="PSF2655" s="653"/>
      <c r="PSG2655" s="653"/>
      <c r="PSH2655" s="653"/>
      <c r="PSI2655" s="653"/>
      <c r="PSJ2655" s="653"/>
      <c r="PSK2655" s="653"/>
      <c r="PSL2655" s="653"/>
      <c r="PSM2655" s="653"/>
      <c r="PSN2655" s="653"/>
      <c r="PSO2655" s="653"/>
      <c r="PSP2655" s="653"/>
      <c r="PSQ2655" s="653"/>
      <c r="PSR2655" s="653"/>
      <c r="PSS2655" s="653"/>
      <c r="PST2655" s="653"/>
      <c r="PSU2655" s="653"/>
      <c r="PSV2655" s="653"/>
      <c r="PSW2655" s="653"/>
      <c r="PSX2655" s="653"/>
      <c r="PSY2655" s="653"/>
      <c r="PSZ2655" s="653"/>
      <c r="PTA2655" s="653"/>
      <c r="PTB2655" s="653"/>
      <c r="PTC2655" s="653"/>
      <c r="PTD2655" s="653"/>
      <c r="PTE2655" s="653"/>
      <c r="PTF2655" s="653"/>
      <c r="PTG2655" s="653"/>
      <c r="PTH2655" s="653"/>
      <c r="PTI2655" s="653"/>
      <c r="PTJ2655" s="653"/>
      <c r="PTK2655" s="653"/>
      <c r="PTL2655" s="653"/>
      <c r="PTM2655" s="653"/>
      <c r="PTN2655" s="653"/>
      <c r="PTO2655" s="653"/>
      <c r="PTP2655" s="653"/>
      <c r="PTQ2655" s="653"/>
      <c r="PTR2655" s="653"/>
      <c r="PTS2655" s="653"/>
      <c r="PTT2655" s="653"/>
      <c r="PTU2655" s="653"/>
      <c r="PTV2655" s="653"/>
      <c r="PTW2655" s="653"/>
      <c r="PTX2655" s="653"/>
      <c r="PTY2655" s="653"/>
      <c r="PTZ2655" s="653"/>
      <c r="PUA2655" s="653"/>
      <c r="PUB2655" s="653"/>
      <c r="PUC2655" s="653"/>
      <c r="PUD2655" s="653"/>
      <c r="PUE2655" s="653"/>
      <c r="PUF2655" s="653"/>
      <c r="PUG2655" s="653"/>
      <c r="PUH2655" s="653"/>
      <c r="PUI2655" s="653"/>
      <c r="PUJ2655" s="653"/>
      <c r="PUK2655" s="653"/>
      <c r="PUL2655" s="653"/>
      <c r="PUM2655" s="653"/>
      <c r="PUN2655" s="653"/>
      <c r="PUO2655" s="653"/>
      <c r="PUP2655" s="653"/>
      <c r="PUQ2655" s="653"/>
      <c r="PUR2655" s="653"/>
      <c r="PUS2655" s="653"/>
      <c r="PUT2655" s="653"/>
      <c r="PUU2655" s="653"/>
      <c r="PUV2655" s="653"/>
      <c r="PUW2655" s="653"/>
      <c r="PUX2655" s="653"/>
      <c r="PUY2655" s="653"/>
      <c r="PUZ2655" s="653"/>
      <c r="PVA2655" s="653"/>
      <c r="PVB2655" s="653"/>
      <c r="PVC2655" s="653"/>
      <c r="PVD2655" s="653"/>
      <c r="PVE2655" s="653"/>
      <c r="PVF2655" s="653"/>
      <c r="PVG2655" s="653"/>
      <c r="PVH2655" s="653"/>
      <c r="PVI2655" s="653"/>
      <c r="PVJ2655" s="653"/>
      <c r="PVK2655" s="653"/>
      <c r="PVL2655" s="653"/>
      <c r="PVM2655" s="653"/>
      <c r="PVN2655" s="653"/>
      <c r="PVO2655" s="653"/>
      <c r="PVP2655" s="653"/>
      <c r="PVQ2655" s="653"/>
      <c r="PVR2655" s="653"/>
      <c r="PVS2655" s="653"/>
      <c r="PVT2655" s="653"/>
      <c r="PVU2655" s="653"/>
      <c r="PVV2655" s="653"/>
      <c r="PVW2655" s="653"/>
      <c r="PVX2655" s="653"/>
      <c r="PVY2655" s="653"/>
      <c r="PVZ2655" s="653"/>
      <c r="PWA2655" s="653"/>
      <c r="PWB2655" s="653"/>
      <c r="PWC2655" s="653"/>
      <c r="PWD2655" s="653"/>
      <c r="PWE2655" s="653"/>
      <c r="PWF2655" s="653"/>
      <c r="PWG2655" s="653"/>
      <c r="PWH2655" s="653"/>
      <c r="PWI2655" s="653"/>
      <c r="PWJ2655" s="653"/>
      <c r="PWK2655" s="653"/>
      <c r="PWL2655" s="653"/>
      <c r="PWM2655" s="653"/>
      <c r="PWN2655" s="653"/>
      <c r="PWO2655" s="653"/>
      <c r="PWP2655" s="653"/>
      <c r="PWQ2655" s="653"/>
      <c r="PWR2655" s="653"/>
      <c r="PWS2655" s="653"/>
      <c r="PWT2655" s="653"/>
      <c r="PWU2655" s="653"/>
      <c r="PWV2655" s="653"/>
      <c r="PWW2655" s="653"/>
      <c r="PWX2655" s="653"/>
      <c r="PWY2655" s="653"/>
      <c r="PWZ2655" s="653"/>
      <c r="PXA2655" s="653"/>
      <c r="PXB2655" s="653"/>
      <c r="PXC2655" s="653"/>
      <c r="PXD2655" s="653"/>
      <c r="PXE2655" s="653"/>
      <c r="PXF2655" s="653"/>
      <c r="PXG2655" s="653"/>
      <c r="PXH2655" s="653"/>
      <c r="PXI2655" s="653"/>
      <c r="PXJ2655" s="653"/>
      <c r="PXK2655" s="653"/>
      <c r="PXL2655" s="653"/>
      <c r="PXM2655" s="653"/>
      <c r="PXN2655" s="653"/>
      <c r="PXO2655" s="653"/>
      <c r="PXP2655" s="653"/>
      <c r="PXQ2655" s="653"/>
      <c r="PXR2655" s="653"/>
      <c r="PXS2655" s="653"/>
      <c r="PXT2655" s="653"/>
      <c r="PXU2655" s="653"/>
      <c r="PXV2655" s="653"/>
      <c r="PXW2655" s="653"/>
      <c r="PXX2655" s="653"/>
      <c r="PXY2655" s="653"/>
      <c r="PXZ2655" s="653"/>
      <c r="PYA2655" s="653"/>
      <c r="PYB2655" s="653"/>
      <c r="PYC2655" s="653"/>
      <c r="PYD2655" s="653"/>
      <c r="PYE2655" s="653"/>
      <c r="PYF2655" s="653"/>
      <c r="PYG2655" s="653"/>
      <c r="PYH2655" s="653"/>
      <c r="PYI2655" s="653"/>
      <c r="PYJ2655" s="653"/>
      <c r="PYK2655" s="653"/>
      <c r="PYL2655" s="653"/>
      <c r="PYM2655" s="653"/>
      <c r="PYN2655" s="653"/>
      <c r="PYO2655" s="653"/>
      <c r="PYP2655" s="653"/>
      <c r="PYQ2655" s="653"/>
      <c r="PYR2655" s="653"/>
      <c r="PYS2655" s="653"/>
      <c r="PYT2655" s="653"/>
      <c r="PYU2655" s="653"/>
      <c r="PYV2655" s="653"/>
      <c r="PYW2655" s="653"/>
      <c r="PYX2655" s="653"/>
      <c r="PYY2655" s="653"/>
      <c r="PYZ2655" s="653"/>
      <c r="PZA2655" s="653"/>
      <c r="PZB2655" s="653"/>
      <c r="PZC2655" s="653"/>
      <c r="PZD2655" s="653"/>
      <c r="PZE2655" s="653"/>
      <c r="PZF2655" s="653"/>
      <c r="PZG2655" s="653"/>
      <c r="PZH2655" s="653"/>
      <c r="PZI2655" s="653"/>
      <c r="PZJ2655" s="653"/>
      <c r="PZK2655" s="653"/>
      <c r="PZL2655" s="653"/>
      <c r="PZM2655" s="653"/>
      <c r="PZN2655" s="653"/>
      <c r="PZO2655" s="653"/>
      <c r="PZP2655" s="653"/>
      <c r="PZQ2655" s="653"/>
      <c r="PZR2655" s="653"/>
      <c r="PZS2655" s="653"/>
      <c r="PZT2655" s="653"/>
      <c r="PZU2655" s="653"/>
      <c r="PZV2655" s="653"/>
      <c r="PZW2655" s="653"/>
      <c r="PZX2655" s="653"/>
      <c r="PZY2655" s="653"/>
      <c r="PZZ2655" s="653"/>
      <c r="QAA2655" s="653"/>
      <c r="QAB2655" s="653"/>
      <c r="QAC2655" s="653"/>
      <c r="QAD2655" s="653"/>
      <c r="QAE2655" s="653"/>
      <c r="QAF2655" s="653"/>
      <c r="QAG2655" s="653"/>
      <c r="QAH2655" s="653"/>
      <c r="QAI2655" s="653"/>
      <c r="QAJ2655" s="653"/>
      <c r="QAK2655" s="653"/>
      <c r="QAL2655" s="653"/>
      <c r="QAM2655" s="653"/>
      <c r="QAN2655" s="653"/>
      <c r="QAO2655" s="653"/>
      <c r="QAP2655" s="653"/>
      <c r="QAQ2655" s="653"/>
      <c r="QAR2655" s="653"/>
      <c r="QAS2655" s="653"/>
      <c r="QAT2655" s="653"/>
      <c r="QAU2655" s="653"/>
      <c r="QAV2655" s="653"/>
      <c r="QAW2655" s="653"/>
      <c r="QAX2655" s="653"/>
      <c r="QAY2655" s="653"/>
      <c r="QAZ2655" s="653"/>
      <c r="QBA2655" s="653"/>
      <c r="QBB2655" s="653"/>
      <c r="QBC2655" s="653"/>
      <c r="QBD2655" s="653"/>
      <c r="QBE2655" s="653"/>
      <c r="QBF2655" s="653"/>
      <c r="QBG2655" s="653"/>
      <c r="QBH2655" s="653"/>
      <c r="QBI2655" s="653"/>
      <c r="QBJ2655" s="653"/>
      <c r="QBK2655" s="653"/>
      <c r="QBL2655" s="653"/>
      <c r="QBM2655" s="653"/>
      <c r="QBN2655" s="653"/>
      <c r="QBO2655" s="653"/>
      <c r="QBP2655" s="653"/>
      <c r="QBQ2655" s="653"/>
      <c r="QBR2655" s="653"/>
      <c r="QBS2655" s="653"/>
      <c r="QBT2655" s="653"/>
      <c r="QBU2655" s="653"/>
      <c r="QBV2655" s="653"/>
      <c r="QBW2655" s="653"/>
      <c r="QBX2655" s="653"/>
      <c r="QBY2655" s="653"/>
      <c r="QBZ2655" s="653"/>
      <c r="QCA2655" s="653"/>
      <c r="QCB2655" s="653"/>
      <c r="QCC2655" s="653"/>
      <c r="QCD2655" s="653"/>
      <c r="QCE2655" s="653"/>
      <c r="QCF2655" s="653"/>
      <c r="QCG2655" s="653"/>
      <c r="QCH2655" s="653"/>
      <c r="QCI2655" s="653"/>
      <c r="QCJ2655" s="653"/>
      <c r="QCK2655" s="653"/>
      <c r="QCL2655" s="653"/>
      <c r="QCM2655" s="653"/>
      <c r="QCN2655" s="653"/>
      <c r="QCO2655" s="653"/>
      <c r="QCP2655" s="653"/>
      <c r="QCQ2655" s="653"/>
      <c r="QCR2655" s="653"/>
      <c r="QCS2655" s="653"/>
      <c r="QCT2655" s="653"/>
      <c r="QCU2655" s="653"/>
      <c r="QCV2655" s="653"/>
      <c r="QCW2655" s="653"/>
      <c r="QCX2655" s="653"/>
      <c r="QCY2655" s="653"/>
      <c r="QCZ2655" s="653"/>
      <c r="QDA2655" s="653"/>
      <c r="QDB2655" s="653"/>
      <c r="QDC2655" s="653"/>
      <c r="QDD2655" s="653"/>
      <c r="QDE2655" s="653"/>
      <c r="QDF2655" s="653"/>
      <c r="QDG2655" s="653"/>
      <c r="QDH2655" s="653"/>
      <c r="QDI2655" s="653"/>
      <c r="QDJ2655" s="653"/>
      <c r="QDK2655" s="653"/>
      <c r="QDL2655" s="653"/>
      <c r="QDM2655" s="653"/>
      <c r="QDN2655" s="653"/>
      <c r="QDO2655" s="653"/>
      <c r="QDP2655" s="653"/>
      <c r="QDQ2655" s="653"/>
      <c r="QDR2655" s="653"/>
      <c r="QDS2655" s="653"/>
      <c r="QDT2655" s="653"/>
      <c r="QDU2655" s="653"/>
      <c r="QDV2655" s="653"/>
      <c r="QDW2655" s="653"/>
      <c r="QDX2655" s="653"/>
      <c r="QDY2655" s="653"/>
      <c r="QDZ2655" s="653"/>
      <c r="QEA2655" s="653"/>
      <c r="QEB2655" s="653"/>
      <c r="QEC2655" s="653"/>
      <c r="QED2655" s="653"/>
      <c r="QEE2655" s="653"/>
      <c r="QEF2655" s="653"/>
      <c r="QEG2655" s="653"/>
      <c r="QEH2655" s="653"/>
      <c r="QEI2655" s="653"/>
      <c r="QEJ2655" s="653"/>
      <c r="QEK2655" s="653"/>
      <c r="QEL2655" s="653"/>
      <c r="QEM2655" s="653"/>
      <c r="QEN2655" s="653"/>
      <c r="QEO2655" s="653"/>
      <c r="QEP2655" s="653"/>
      <c r="QEQ2655" s="653"/>
      <c r="QER2655" s="653"/>
      <c r="QES2655" s="653"/>
      <c r="QET2655" s="653"/>
      <c r="QEU2655" s="653"/>
      <c r="QEV2655" s="653"/>
      <c r="QEW2655" s="653"/>
      <c r="QEX2655" s="653"/>
      <c r="QEY2655" s="653"/>
      <c r="QEZ2655" s="653"/>
      <c r="QFA2655" s="653"/>
      <c r="QFB2655" s="653"/>
      <c r="QFC2655" s="653"/>
      <c r="QFD2655" s="653"/>
      <c r="QFE2655" s="653"/>
      <c r="QFF2655" s="653"/>
      <c r="QFG2655" s="653"/>
      <c r="QFH2655" s="653"/>
      <c r="QFI2655" s="653"/>
      <c r="QFJ2655" s="653"/>
      <c r="QFK2655" s="653"/>
      <c r="QFL2655" s="653"/>
      <c r="QFM2655" s="653"/>
      <c r="QFN2655" s="653"/>
      <c r="QFO2655" s="653"/>
      <c r="QFP2655" s="653"/>
      <c r="QFQ2655" s="653"/>
      <c r="QFR2655" s="653"/>
      <c r="QFS2655" s="653"/>
      <c r="QFT2655" s="653"/>
      <c r="QFU2655" s="653"/>
      <c r="QFV2655" s="653"/>
      <c r="QFW2655" s="653"/>
      <c r="QFX2655" s="653"/>
      <c r="QFY2655" s="653"/>
      <c r="QFZ2655" s="653"/>
      <c r="QGA2655" s="653"/>
      <c r="QGB2655" s="653"/>
      <c r="QGC2655" s="653"/>
      <c r="QGD2655" s="653"/>
      <c r="QGE2655" s="653"/>
      <c r="QGF2655" s="653"/>
      <c r="QGG2655" s="653"/>
      <c r="QGH2655" s="653"/>
      <c r="QGI2655" s="653"/>
      <c r="QGJ2655" s="653"/>
      <c r="QGK2655" s="653"/>
      <c r="QGL2655" s="653"/>
      <c r="QGM2655" s="653"/>
      <c r="QGN2655" s="653"/>
      <c r="QGO2655" s="653"/>
      <c r="QGP2655" s="653"/>
      <c r="QGQ2655" s="653"/>
      <c r="QGR2655" s="653"/>
      <c r="QGS2655" s="653"/>
      <c r="QGT2655" s="653"/>
      <c r="QGU2655" s="653"/>
      <c r="QGV2655" s="653"/>
      <c r="QGW2655" s="653"/>
      <c r="QGX2655" s="653"/>
      <c r="QGY2655" s="653"/>
      <c r="QGZ2655" s="653"/>
      <c r="QHA2655" s="653"/>
      <c r="QHB2655" s="653"/>
      <c r="QHC2655" s="653"/>
      <c r="QHD2655" s="653"/>
      <c r="QHE2655" s="653"/>
      <c r="QHF2655" s="653"/>
      <c r="QHG2655" s="653"/>
      <c r="QHH2655" s="653"/>
      <c r="QHI2655" s="653"/>
      <c r="QHJ2655" s="653"/>
      <c r="QHK2655" s="653"/>
      <c r="QHL2655" s="653"/>
      <c r="QHM2655" s="653"/>
      <c r="QHN2655" s="653"/>
      <c r="QHO2655" s="653"/>
      <c r="QHP2655" s="653"/>
      <c r="QHQ2655" s="653"/>
      <c r="QHR2655" s="653"/>
      <c r="QHS2655" s="653"/>
      <c r="QHT2655" s="653"/>
      <c r="QHU2655" s="653"/>
      <c r="QHV2655" s="653"/>
      <c r="QHW2655" s="653"/>
      <c r="QHX2655" s="653"/>
      <c r="QHY2655" s="653"/>
      <c r="QHZ2655" s="653"/>
      <c r="QIA2655" s="653"/>
      <c r="QIB2655" s="653"/>
      <c r="QIC2655" s="653"/>
      <c r="QID2655" s="653"/>
      <c r="QIE2655" s="653"/>
      <c r="QIF2655" s="653"/>
      <c r="QIG2655" s="653"/>
      <c r="QIH2655" s="653"/>
      <c r="QII2655" s="653"/>
      <c r="QIJ2655" s="653"/>
      <c r="QIK2655" s="653"/>
      <c r="QIL2655" s="653"/>
      <c r="QIM2655" s="653"/>
      <c r="QIN2655" s="653"/>
      <c r="QIO2655" s="653"/>
      <c r="QIP2655" s="653"/>
      <c r="QIQ2655" s="653"/>
      <c r="QIR2655" s="653"/>
      <c r="QIS2655" s="653"/>
      <c r="QIT2655" s="653"/>
      <c r="QIU2655" s="653"/>
      <c r="QIV2655" s="653"/>
      <c r="QIW2655" s="653"/>
      <c r="QIX2655" s="653"/>
      <c r="QIY2655" s="653"/>
      <c r="QIZ2655" s="653"/>
      <c r="QJA2655" s="653"/>
      <c r="QJB2655" s="653"/>
      <c r="QJC2655" s="653"/>
      <c r="QJD2655" s="653"/>
      <c r="QJE2655" s="653"/>
      <c r="QJF2655" s="653"/>
      <c r="QJG2655" s="653"/>
      <c r="QJH2655" s="653"/>
      <c r="QJI2655" s="653"/>
      <c r="QJJ2655" s="653"/>
      <c r="QJK2655" s="653"/>
      <c r="QJL2655" s="653"/>
      <c r="QJM2655" s="653"/>
      <c r="QJN2655" s="653"/>
      <c r="QJO2655" s="653"/>
      <c r="QJP2655" s="653"/>
      <c r="QJQ2655" s="653"/>
      <c r="QJR2655" s="653"/>
      <c r="QJS2655" s="653"/>
      <c r="QJT2655" s="653"/>
      <c r="QJU2655" s="653"/>
      <c r="QJV2655" s="653"/>
      <c r="QJW2655" s="653"/>
      <c r="QJX2655" s="653"/>
      <c r="QJY2655" s="653"/>
      <c r="QJZ2655" s="653"/>
      <c r="QKA2655" s="653"/>
      <c r="QKB2655" s="653"/>
      <c r="QKC2655" s="653"/>
      <c r="QKD2655" s="653"/>
      <c r="QKE2655" s="653"/>
      <c r="QKF2655" s="653"/>
      <c r="QKG2655" s="653"/>
      <c r="QKH2655" s="653"/>
      <c r="QKI2655" s="653"/>
      <c r="QKJ2655" s="653"/>
      <c r="QKK2655" s="653"/>
      <c r="QKL2655" s="653"/>
      <c r="QKM2655" s="653"/>
      <c r="QKN2655" s="653"/>
      <c r="QKO2655" s="653"/>
      <c r="QKP2655" s="653"/>
      <c r="QKQ2655" s="653"/>
      <c r="QKR2655" s="653"/>
      <c r="QKS2655" s="653"/>
      <c r="QKT2655" s="653"/>
      <c r="QKU2655" s="653"/>
      <c r="QKV2655" s="653"/>
      <c r="QKW2655" s="653"/>
      <c r="QKX2655" s="653"/>
      <c r="QKY2655" s="653"/>
      <c r="QKZ2655" s="653"/>
      <c r="QLA2655" s="653"/>
      <c r="QLB2655" s="653"/>
      <c r="QLC2655" s="653"/>
      <c r="QLD2655" s="653"/>
      <c r="QLE2655" s="653"/>
      <c r="QLF2655" s="653"/>
      <c r="QLG2655" s="653"/>
      <c r="QLH2655" s="653"/>
      <c r="QLI2655" s="653"/>
      <c r="QLJ2655" s="653"/>
      <c r="QLK2655" s="653"/>
      <c r="QLL2655" s="653"/>
      <c r="QLM2655" s="653"/>
      <c r="QLN2655" s="653"/>
      <c r="QLO2655" s="653"/>
      <c r="QLP2655" s="653"/>
      <c r="QLQ2655" s="653"/>
      <c r="QLR2655" s="653"/>
      <c r="QLS2655" s="653"/>
      <c r="QLT2655" s="653"/>
      <c r="QLU2655" s="653"/>
      <c r="QLV2655" s="653"/>
      <c r="QLW2655" s="653"/>
      <c r="QLX2655" s="653"/>
      <c r="QLY2655" s="653"/>
      <c r="QLZ2655" s="653"/>
      <c r="QMA2655" s="653"/>
      <c r="QMB2655" s="653"/>
      <c r="QMC2655" s="653"/>
      <c r="QMD2655" s="653"/>
      <c r="QME2655" s="653"/>
      <c r="QMF2655" s="653"/>
      <c r="QMG2655" s="653"/>
      <c r="QMH2655" s="653"/>
      <c r="QMI2655" s="653"/>
      <c r="QMJ2655" s="653"/>
      <c r="QMK2655" s="653"/>
      <c r="QML2655" s="653"/>
      <c r="QMM2655" s="653"/>
      <c r="QMN2655" s="653"/>
      <c r="QMO2655" s="653"/>
      <c r="QMP2655" s="653"/>
      <c r="QMQ2655" s="653"/>
      <c r="QMR2655" s="653"/>
      <c r="QMS2655" s="653"/>
      <c r="QMT2655" s="653"/>
      <c r="QMU2655" s="653"/>
      <c r="QMV2655" s="653"/>
      <c r="QMW2655" s="653"/>
      <c r="QMX2655" s="653"/>
      <c r="QMY2655" s="653"/>
      <c r="QMZ2655" s="653"/>
      <c r="QNA2655" s="653"/>
      <c r="QNB2655" s="653"/>
      <c r="QNC2655" s="653"/>
      <c r="QND2655" s="653"/>
      <c r="QNE2655" s="653"/>
      <c r="QNF2655" s="653"/>
      <c r="QNG2655" s="653"/>
      <c r="QNH2655" s="653"/>
      <c r="QNI2655" s="653"/>
      <c r="QNJ2655" s="653"/>
      <c r="QNK2655" s="653"/>
      <c r="QNL2655" s="653"/>
      <c r="QNM2655" s="653"/>
      <c r="QNN2655" s="653"/>
      <c r="QNO2655" s="653"/>
      <c r="QNP2655" s="653"/>
      <c r="QNQ2655" s="653"/>
      <c r="QNR2655" s="653"/>
      <c r="QNS2655" s="653"/>
      <c r="QNT2655" s="653"/>
      <c r="QNU2655" s="653"/>
      <c r="QNV2655" s="653"/>
      <c r="QNW2655" s="653"/>
      <c r="QNX2655" s="653"/>
      <c r="QNY2655" s="653"/>
      <c r="QNZ2655" s="653"/>
      <c r="QOA2655" s="653"/>
      <c r="QOB2655" s="653"/>
      <c r="QOC2655" s="653"/>
      <c r="QOD2655" s="653"/>
      <c r="QOE2655" s="653"/>
      <c r="QOF2655" s="653"/>
      <c r="QOG2655" s="653"/>
      <c r="QOH2655" s="653"/>
      <c r="QOI2655" s="653"/>
      <c r="QOJ2655" s="653"/>
      <c r="QOK2655" s="653"/>
      <c r="QOL2655" s="653"/>
      <c r="QOM2655" s="653"/>
      <c r="QON2655" s="653"/>
      <c r="QOO2655" s="653"/>
      <c r="QOP2655" s="653"/>
      <c r="QOQ2655" s="653"/>
      <c r="QOR2655" s="653"/>
      <c r="QOS2655" s="653"/>
      <c r="QOT2655" s="653"/>
      <c r="QOU2655" s="653"/>
      <c r="QOV2655" s="653"/>
      <c r="QOW2655" s="653"/>
      <c r="QOX2655" s="653"/>
      <c r="QOY2655" s="653"/>
      <c r="QOZ2655" s="653"/>
      <c r="QPA2655" s="653"/>
      <c r="QPB2655" s="653"/>
      <c r="QPC2655" s="653"/>
      <c r="QPD2655" s="653"/>
      <c r="QPE2655" s="653"/>
      <c r="QPF2655" s="653"/>
      <c r="QPG2655" s="653"/>
      <c r="QPH2655" s="653"/>
      <c r="QPI2655" s="653"/>
      <c r="QPJ2655" s="653"/>
      <c r="QPK2655" s="653"/>
      <c r="QPL2655" s="653"/>
      <c r="QPM2655" s="653"/>
      <c r="QPN2655" s="653"/>
      <c r="QPO2655" s="653"/>
      <c r="QPP2655" s="653"/>
      <c r="QPQ2655" s="653"/>
      <c r="QPR2655" s="653"/>
      <c r="QPS2655" s="653"/>
      <c r="QPT2655" s="653"/>
      <c r="QPU2655" s="653"/>
      <c r="QPV2655" s="653"/>
      <c r="QPW2655" s="653"/>
      <c r="QPX2655" s="653"/>
      <c r="QPY2655" s="653"/>
      <c r="QPZ2655" s="653"/>
      <c r="QQA2655" s="653"/>
      <c r="QQB2655" s="653"/>
      <c r="QQC2655" s="653"/>
      <c r="QQD2655" s="653"/>
      <c r="QQE2655" s="653"/>
      <c r="QQF2655" s="653"/>
      <c r="QQG2655" s="653"/>
      <c r="QQH2655" s="653"/>
      <c r="QQI2655" s="653"/>
      <c r="QQJ2655" s="653"/>
      <c r="QQK2655" s="653"/>
      <c r="QQL2655" s="653"/>
      <c r="QQM2655" s="653"/>
      <c r="QQN2655" s="653"/>
      <c r="QQO2655" s="653"/>
      <c r="QQP2655" s="653"/>
      <c r="QQQ2655" s="653"/>
      <c r="QQR2655" s="653"/>
      <c r="QQS2655" s="653"/>
      <c r="QQT2655" s="653"/>
      <c r="QQU2655" s="653"/>
      <c r="QQV2655" s="653"/>
      <c r="QQW2655" s="653"/>
      <c r="QQX2655" s="653"/>
      <c r="QQY2655" s="653"/>
      <c r="QQZ2655" s="653"/>
      <c r="QRA2655" s="653"/>
      <c r="QRB2655" s="653"/>
      <c r="QRC2655" s="653"/>
      <c r="QRD2655" s="653"/>
      <c r="QRE2655" s="653"/>
      <c r="QRF2655" s="653"/>
      <c r="QRG2655" s="653"/>
      <c r="QRH2655" s="653"/>
      <c r="QRI2655" s="653"/>
      <c r="QRJ2655" s="653"/>
      <c r="QRK2655" s="653"/>
      <c r="QRL2655" s="653"/>
      <c r="QRM2655" s="653"/>
      <c r="QRN2655" s="653"/>
      <c r="QRO2655" s="653"/>
      <c r="QRP2655" s="653"/>
      <c r="QRQ2655" s="653"/>
      <c r="QRR2655" s="653"/>
      <c r="QRS2655" s="653"/>
      <c r="QRT2655" s="653"/>
      <c r="QRU2655" s="653"/>
      <c r="QRV2655" s="653"/>
      <c r="QRW2655" s="653"/>
      <c r="QRX2655" s="653"/>
      <c r="QRY2655" s="653"/>
      <c r="QRZ2655" s="653"/>
      <c r="QSA2655" s="653"/>
      <c r="QSB2655" s="653"/>
      <c r="QSC2655" s="653"/>
      <c r="QSD2655" s="653"/>
      <c r="QSE2655" s="653"/>
      <c r="QSF2655" s="653"/>
      <c r="QSG2655" s="653"/>
      <c r="QSH2655" s="653"/>
      <c r="QSI2655" s="653"/>
      <c r="QSJ2655" s="653"/>
      <c r="QSK2655" s="653"/>
      <c r="QSL2655" s="653"/>
      <c r="QSM2655" s="653"/>
      <c r="QSN2655" s="653"/>
      <c r="QSO2655" s="653"/>
      <c r="QSP2655" s="653"/>
      <c r="QSQ2655" s="653"/>
      <c r="QSR2655" s="653"/>
      <c r="QSS2655" s="653"/>
      <c r="QST2655" s="653"/>
      <c r="QSU2655" s="653"/>
      <c r="QSV2655" s="653"/>
      <c r="QSW2655" s="653"/>
      <c r="QSX2655" s="653"/>
      <c r="QSY2655" s="653"/>
      <c r="QSZ2655" s="653"/>
      <c r="QTA2655" s="653"/>
      <c r="QTB2655" s="653"/>
      <c r="QTC2655" s="653"/>
      <c r="QTD2655" s="653"/>
      <c r="QTE2655" s="653"/>
      <c r="QTF2655" s="653"/>
      <c r="QTG2655" s="653"/>
      <c r="QTH2655" s="653"/>
      <c r="QTI2655" s="653"/>
      <c r="QTJ2655" s="653"/>
      <c r="QTK2655" s="653"/>
      <c r="QTL2655" s="653"/>
      <c r="QTM2655" s="653"/>
      <c r="QTN2655" s="653"/>
      <c r="QTO2655" s="653"/>
      <c r="QTP2655" s="653"/>
      <c r="QTQ2655" s="653"/>
      <c r="QTR2655" s="653"/>
      <c r="QTS2655" s="653"/>
      <c r="QTT2655" s="653"/>
      <c r="QTU2655" s="653"/>
      <c r="QTV2655" s="653"/>
      <c r="QTW2655" s="653"/>
      <c r="QTX2655" s="653"/>
      <c r="QTY2655" s="653"/>
      <c r="QTZ2655" s="653"/>
      <c r="QUA2655" s="653"/>
      <c r="QUB2655" s="653"/>
      <c r="QUC2655" s="653"/>
      <c r="QUD2655" s="653"/>
      <c r="QUE2655" s="653"/>
      <c r="QUF2655" s="653"/>
      <c r="QUG2655" s="653"/>
      <c r="QUH2655" s="653"/>
      <c r="QUI2655" s="653"/>
      <c r="QUJ2655" s="653"/>
      <c r="QUK2655" s="653"/>
      <c r="QUL2655" s="653"/>
      <c r="QUM2655" s="653"/>
      <c r="QUN2655" s="653"/>
      <c r="QUO2655" s="653"/>
      <c r="QUP2655" s="653"/>
      <c r="QUQ2655" s="653"/>
      <c r="QUR2655" s="653"/>
      <c r="QUS2655" s="653"/>
      <c r="QUT2655" s="653"/>
      <c r="QUU2655" s="653"/>
      <c r="QUV2655" s="653"/>
      <c r="QUW2655" s="653"/>
      <c r="QUX2655" s="653"/>
      <c r="QUY2655" s="653"/>
      <c r="QUZ2655" s="653"/>
      <c r="QVA2655" s="653"/>
      <c r="QVB2655" s="653"/>
      <c r="QVC2655" s="653"/>
      <c r="QVD2655" s="653"/>
      <c r="QVE2655" s="653"/>
      <c r="QVF2655" s="653"/>
      <c r="QVG2655" s="653"/>
      <c r="QVH2655" s="653"/>
      <c r="QVI2655" s="653"/>
      <c r="QVJ2655" s="653"/>
      <c r="QVK2655" s="653"/>
      <c r="QVL2655" s="653"/>
      <c r="QVM2655" s="653"/>
      <c r="QVN2655" s="653"/>
      <c r="QVO2655" s="653"/>
      <c r="QVP2655" s="653"/>
      <c r="QVQ2655" s="653"/>
      <c r="QVR2655" s="653"/>
      <c r="QVS2655" s="653"/>
      <c r="QVT2655" s="653"/>
      <c r="QVU2655" s="653"/>
      <c r="QVV2655" s="653"/>
      <c r="QVW2655" s="653"/>
      <c r="QVX2655" s="653"/>
      <c r="QVY2655" s="653"/>
      <c r="QVZ2655" s="653"/>
      <c r="QWA2655" s="653"/>
      <c r="QWB2655" s="653"/>
      <c r="QWC2655" s="653"/>
      <c r="QWD2655" s="653"/>
      <c r="QWE2655" s="653"/>
      <c r="QWF2655" s="653"/>
      <c r="QWG2655" s="653"/>
      <c r="QWH2655" s="653"/>
      <c r="QWI2655" s="653"/>
      <c r="QWJ2655" s="653"/>
      <c r="QWK2655" s="653"/>
      <c r="QWL2655" s="653"/>
      <c r="QWM2655" s="653"/>
      <c r="QWN2655" s="653"/>
      <c r="QWO2655" s="653"/>
      <c r="QWP2655" s="653"/>
      <c r="QWQ2655" s="653"/>
      <c r="QWR2655" s="653"/>
      <c r="QWS2655" s="653"/>
      <c r="QWT2655" s="653"/>
      <c r="QWU2655" s="653"/>
      <c r="QWV2655" s="653"/>
      <c r="QWW2655" s="653"/>
      <c r="QWX2655" s="653"/>
      <c r="QWY2655" s="653"/>
      <c r="QWZ2655" s="653"/>
      <c r="QXA2655" s="653"/>
      <c r="QXB2655" s="653"/>
      <c r="QXC2655" s="653"/>
      <c r="QXD2655" s="653"/>
      <c r="QXE2655" s="653"/>
      <c r="QXF2655" s="653"/>
      <c r="QXG2655" s="653"/>
      <c r="QXH2655" s="653"/>
      <c r="QXI2655" s="653"/>
      <c r="QXJ2655" s="653"/>
      <c r="QXK2655" s="653"/>
      <c r="QXL2655" s="653"/>
      <c r="QXM2655" s="653"/>
      <c r="QXN2655" s="653"/>
      <c r="QXO2655" s="653"/>
      <c r="QXP2655" s="653"/>
      <c r="QXQ2655" s="653"/>
      <c r="QXR2655" s="653"/>
      <c r="QXS2655" s="653"/>
      <c r="QXT2655" s="653"/>
      <c r="QXU2655" s="653"/>
      <c r="QXV2655" s="653"/>
      <c r="QXW2655" s="653"/>
      <c r="QXX2655" s="653"/>
      <c r="QXY2655" s="653"/>
      <c r="QXZ2655" s="653"/>
      <c r="QYA2655" s="653"/>
      <c r="QYB2655" s="653"/>
      <c r="QYC2655" s="653"/>
      <c r="QYD2655" s="653"/>
      <c r="QYE2655" s="653"/>
      <c r="QYF2655" s="653"/>
      <c r="QYG2655" s="653"/>
      <c r="QYH2655" s="653"/>
      <c r="QYI2655" s="653"/>
      <c r="QYJ2655" s="653"/>
      <c r="QYK2655" s="653"/>
      <c r="QYL2655" s="653"/>
      <c r="QYM2655" s="653"/>
      <c r="QYN2655" s="653"/>
      <c r="QYO2655" s="653"/>
      <c r="QYP2655" s="653"/>
      <c r="QYQ2655" s="653"/>
      <c r="QYR2655" s="653"/>
      <c r="QYS2655" s="653"/>
      <c r="QYT2655" s="653"/>
      <c r="QYU2655" s="653"/>
      <c r="QYV2655" s="653"/>
      <c r="QYW2655" s="653"/>
      <c r="QYX2655" s="653"/>
      <c r="QYY2655" s="653"/>
      <c r="QYZ2655" s="653"/>
      <c r="QZA2655" s="653"/>
      <c r="QZB2655" s="653"/>
      <c r="QZC2655" s="653"/>
      <c r="QZD2655" s="653"/>
      <c r="QZE2655" s="653"/>
      <c r="QZF2655" s="653"/>
      <c r="QZG2655" s="653"/>
      <c r="QZH2655" s="653"/>
      <c r="QZI2655" s="653"/>
      <c r="QZJ2655" s="653"/>
      <c r="QZK2655" s="653"/>
      <c r="QZL2655" s="653"/>
      <c r="QZM2655" s="653"/>
      <c r="QZN2655" s="653"/>
      <c r="QZO2655" s="653"/>
      <c r="QZP2655" s="653"/>
      <c r="QZQ2655" s="653"/>
      <c r="QZR2655" s="653"/>
      <c r="QZS2655" s="653"/>
      <c r="QZT2655" s="653"/>
      <c r="QZU2655" s="653"/>
      <c r="QZV2655" s="653"/>
      <c r="QZW2655" s="653"/>
      <c r="QZX2655" s="653"/>
      <c r="QZY2655" s="653"/>
      <c r="QZZ2655" s="653"/>
      <c r="RAA2655" s="653"/>
      <c r="RAB2655" s="653"/>
      <c r="RAC2655" s="653"/>
      <c r="RAD2655" s="653"/>
      <c r="RAE2655" s="653"/>
      <c r="RAF2655" s="653"/>
      <c r="RAG2655" s="653"/>
      <c r="RAH2655" s="653"/>
      <c r="RAI2655" s="653"/>
      <c r="RAJ2655" s="653"/>
      <c r="RAK2655" s="653"/>
      <c r="RAL2655" s="653"/>
      <c r="RAM2655" s="653"/>
      <c r="RAN2655" s="653"/>
      <c r="RAO2655" s="653"/>
      <c r="RAP2655" s="653"/>
      <c r="RAQ2655" s="653"/>
      <c r="RAR2655" s="653"/>
      <c r="RAS2655" s="653"/>
      <c r="RAT2655" s="653"/>
      <c r="RAU2655" s="653"/>
      <c r="RAV2655" s="653"/>
      <c r="RAW2655" s="653"/>
      <c r="RAX2655" s="653"/>
      <c r="RAY2655" s="653"/>
      <c r="RAZ2655" s="653"/>
      <c r="RBA2655" s="653"/>
      <c r="RBB2655" s="653"/>
      <c r="RBC2655" s="653"/>
      <c r="RBD2655" s="653"/>
      <c r="RBE2655" s="653"/>
      <c r="RBF2655" s="653"/>
      <c r="RBG2655" s="653"/>
      <c r="RBH2655" s="653"/>
      <c r="RBI2655" s="653"/>
      <c r="RBJ2655" s="653"/>
      <c r="RBK2655" s="653"/>
      <c r="RBL2655" s="653"/>
      <c r="RBM2655" s="653"/>
      <c r="RBN2655" s="653"/>
      <c r="RBO2655" s="653"/>
      <c r="RBP2655" s="653"/>
      <c r="RBQ2655" s="653"/>
      <c r="RBR2655" s="653"/>
      <c r="RBS2655" s="653"/>
      <c r="RBT2655" s="653"/>
      <c r="RBU2655" s="653"/>
      <c r="RBV2655" s="653"/>
      <c r="RBW2655" s="653"/>
      <c r="RBX2655" s="653"/>
      <c r="RBY2655" s="653"/>
      <c r="RBZ2655" s="653"/>
      <c r="RCA2655" s="653"/>
      <c r="RCB2655" s="653"/>
      <c r="RCC2655" s="653"/>
      <c r="RCD2655" s="653"/>
      <c r="RCE2655" s="653"/>
      <c r="RCF2655" s="653"/>
      <c r="RCG2655" s="653"/>
      <c r="RCH2655" s="653"/>
      <c r="RCI2655" s="653"/>
      <c r="RCJ2655" s="653"/>
      <c r="RCK2655" s="653"/>
      <c r="RCL2655" s="653"/>
      <c r="RCM2655" s="653"/>
      <c r="RCN2655" s="653"/>
      <c r="RCO2655" s="653"/>
      <c r="RCP2655" s="653"/>
      <c r="RCQ2655" s="653"/>
      <c r="RCR2655" s="653"/>
      <c r="RCS2655" s="653"/>
      <c r="RCT2655" s="653"/>
      <c r="RCU2655" s="653"/>
      <c r="RCV2655" s="653"/>
      <c r="RCW2655" s="653"/>
      <c r="RCX2655" s="653"/>
      <c r="RCY2655" s="653"/>
      <c r="RCZ2655" s="653"/>
      <c r="RDA2655" s="653"/>
      <c r="RDB2655" s="653"/>
      <c r="RDC2655" s="653"/>
      <c r="RDD2655" s="653"/>
      <c r="RDE2655" s="653"/>
      <c r="RDF2655" s="653"/>
      <c r="RDG2655" s="653"/>
      <c r="RDH2655" s="653"/>
      <c r="RDI2655" s="653"/>
      <c r="RDJ2655" s="653"/>
      <c r="RDK2655" s="653"/>
      <c r="RDL2655" s="653"/>
      <c r="RDM2655" s="653"/>
      <c r="RDN2655" s="653"/>
      <c r="RDO2655" s="653"/>
      <c r="RDP2655" s="653"/>
      <c r="RDQ2655" s="653"/>
      <c r="RDR2655" s="653"/>
      <c r="RDS2655" s="653"/>
      <c r="RDT2655" s="653"/>
      <c r="RDU2655" s="653"/>
      <c r="RDV2655" s="653"/>
      <c r="RDW2655" s="653"/>
      <c r="RDX2655" s="653"/>
      <c r="RDY2655" s="653"/>
      <c r="RDZ2655" s="653"/>
      <c r="REA2655" s="653"/>
      <c r="REB2655" s="653"/>
      <c r="REC2655" s="653"/>
      <c r="RED2655" s="653"/>
      <c r="REE2655" s="653"/>
      <c r="REF2655" s="653"/>
      <c r="REG2655" s="653"/>
      <c r="REH2655" s="653"/>
      <c r="REI2655" s="653"/>
      <c r="REJ2655" s="653"/>
      <c r="REK2655" s="653"/>
      <c r="REL2655" s="653"/>
      <c r="REM2655" s="653"/>
      <c r="REN2655" s="653"/>
      <c r="REO2655" s="653"/>
      <c r="REP2655" s="653"/>
      <c r="REQ2655" s="653"/>
      <c r="RER2655" s="653"/>
      <c r="RES2655" s="653"/>
      <c r="RET2655" s="653"/>
      <c r="REU2655" s="653"/>
      <c r="REV2655" s="653"/>
      <c r="REW2655" s="653"/>
      <c r="REX2655" s="653"/>
      <c r="REY2655" s="653"/>
      <c r="REZ2655" s="653"/>
      <c r="RFA2655" s="653"/>
      <c r="RFB2655" s="653"/>
      <c r="RFC2655" s="653"/>
      <c r="RFD2655" s="653"/>
      <c r="RFE2655" s="653"/>
      <c r="RFF2655" s="653"/>
      <c r="RFG2655" s="653"/>
      <c r="RFH2655" s="653"/>
      <c r="RFI2655" s="653"/>
      <c r="RFJ2655" s="653"/>
      <c r="RFK2655" s="653"/>
      <c r="RFL2655" s="653"/>
      <c r="RFM2655" s="653"/>
      <c r="RFN2655" s="653"/>
      <c r="RFO2655" s="653"/>
      <c r="RFP2655" s="653"/>
      <c r="RFQ2655" s="653"/>
      <c r="RFR2655" s="653"/>
      <c r="RFS2655" s="653"/>
      <c r="RFT2655" s="653"/>
      <c r="RFU2655" s="653"/>
      <c r="RFV2655" s="653"/>
      <c r="RFW2655" s="653"/>
      <c r="RFX2655" s="653"/>
      <c r="RFY2655" s="653"/>
      <c r="RFZ2655" s="653"/>
      <c r="RGA2655" s="653"/>
      <c r="RGB2655" s="653"/>
      <c r="RGC2655" s="653"/>
      <c r="RGD2655" s="653"/>
      <c r="RGE2655" s="653"/>
      <c r="RGF2655" s="653"/>
      <c r="RGG2655" s="653"/>
      <c r="RGH2655" s="653"/>
      <c r="RGI2655" s="653"/>
      <c r="RGJ2655" s="653"/>
      <c r="RGK2655" s="653"/>
      <c r="RGL2655" s="653"/>
      <c r="RGM2655" s="653"/>
      <c r="RGN2655" s="653"/>
      <c r="RGO2655" s="653"/>
      <c r="RGP2655" s="653"/>
      <c r="RGQ2655" s="653"/>
      <c r="RGR2655" s="653"/>
      <c r="RGS2655" s="653"/>
      <c r="RGT2655" s="653"/>
      <c r="RGU2655" s="653"/>
      <c r="RGV2655" s="653"/>
      <c r="RGW2655" s="653"/>
      <c r="RGX2655" s="653"/>
      <c r="RGY2655" s="653"/>
      <c r="RGZ2655" s="653"/>
      <c r="RHA2655" s="653"/>
      <c r="RHB2655" s="653"/>
      <c r="RHC2655" s="653"/>
      <c r="RHD2655" s="653"/>
      <c r="RHE2655" s="653"/>
      <c r="RHF2655" s="653"/>
      <c r="RHG2655" s="653"/>
      <c r="RHH2655" s="653"/>
      <c r="RHI2655" s="653"/>
      <c r="RHJ2655" s="653"/>
      <c r="RHK2655" s="653"/>
      <c r="RHL2655" s="653"/>
      <c r="RHM2655" s="653"/>
      <c r="RHN2655" s="653"/>
      <c r="RHO2655" s="653"/>
      <c r="RHP2655" s="653"/>
      <c r="RHQ2655" s="653"/>
      <c r="RHR2655" s="653"/>
      <c r="RHS2655" s="653"/>
      <c r="RHT2655" s="653"/>
      <c r="RHU2655" s="653"/>
      <c r="RHV2655" s="653"/>
      <c r="RHW2655" s="653"/>
      <c r="RHX2655" s="653"/>
      <c r="RHY2655" s="653"/>
      <c r="RHZ2655" s="653"/>
      <c r="RIA2655" s="653"/>
      <c r="RIB2655" s="653"/>
      <c r="RIC2655" s="653"/>
      <c r="RID2655" s="653"/>
      <c r="RIE2655" s="653"/>
      <c r="RIF2655" s="653"/>
      <c r="RIG2655" s="653"/>
      <c r="RIH2655" s="653"/>
      <c r="RII2655" s="653"/>
      <c r="RIJ2655" s="653"/>
      <c r="RIK2655" s="653"/>
      <c r="RIL2655" s="653"/>
      <c r="RIM2655" s="653"/>
      <c r="RIN2655" s="653"/>
      <c r="RIO2655" s="653"/>
      <c r="RIP2655" s="653"/>
      <c r="RIQ2655" s="653"/>
      <c r="RIR2655" s="653"/>
      <c r="RIS2655" s="653"/>
      <c r="RIT2655" s="653"/>
      <c r="RIU2655" s="653"/>
      <c r="RIV2655" s="653"/>
      <c r="RIW2655" s="653"/>
      <c r="RIX2655" s="653"/>
      <c r="RIY2655" s="653"/>
      <c r="RIZ2655" s="653"/>
      <c r="RJA2655" s="653"/>
      <c r="RJB2655" s="653"/>
      <c r="RJC2655" s="653"/>
      <c r="RJD2655" s="653"/>
      <c r="RJE2655" s="653"/>
      <c r="RJF2655" s="653"/>
      <c r="RJG2655" s="653"/>
      <c r="RJH2655" s="653"/>
      <c r="RJI2655" s="653"/>
      <c r="RJJ2655" s="653"/>
      <c r="RJK2655" s="653"/>
      <c r="RJL2655" s="653"/>
      <c r="RJM2655" s="653"/>
      <c r="RJN2655" s="653"/>
      <c r="RJO2655" s="653"/>
      <c r="RJP2655" s="653"/>
      <c r="RJQ2655" s="653"/>
      <c r="RJR2655" s="653"/>
      <c r="RJS2655" s="653"/>
      <c r="RJT2655" s="653"/>
      <c r="RJU2655" s="653"/>
      <c r="RJV2655" s="653"/>
      <c r="RJW2655" s="653"/>
      <c r="RJX2655" s="653"/>
      <c r="RJY2655" s="653"/>
      <c r="RJZ2655" s="653"/>
      <c r="RKA2655" s="653"/>
      <c r="RKB2655" s="653"/>
      <c r="RKC2655" s="653"/>
      <c r="RKD2655" s="653"/>
      <c r="RKE2655" s="653"/>
      <c r="RKF2655" s="653"/>
      <c r="RKG2655" s="653"/>
      <c r="RKH2655" s="653"/>
      <c r="RKI2655" s="653"/>
      <c r="RKJ2655" s="653"/>
      <c r="RKK2655" s="653"/>
      <c r="RKL2655" s="653"/>
      <c r="RKM2655" s="653"/>
      <c r="RKN2655" s="653"/>
      <c r="RKO2655" s="653"/>
      <c r="RKP2655" s="653"/>
      <c r="RKQ2655" s="653"/>
      <c r="RKR2655" s="653"/>
      <c r="RKS2655" s="653"/>
      <c r="RKT2655" s="653"/>
      <c r="RKU2655" s="653"/>
      <c r="RKV2655" s="653"/>
      <c r="RKW2655" s="653"/>
      <c r="RKX2655" s="653"/>
      <c r="RKY2655" s="653"/>
      <c r="RKZ2655" s="653"/>
      <c r="RLA2655" s="653"/>
      <c r="RLB2655" s="653"/>
      <c r="RLC2655" s="653"/>
      <c r="RLD2655" s="653"/>
      <c r="RLE2655" s="653"/>
      <c r="RLF2655" s="653"/>
      <c r="RLG2655" s="653"/>
      <c r="RLH2655" s="653"/>
      <c r="RLI2655" s="653"/>
      <c r="RLJ2655" s="653"/>
      <c r="RLK2655" s="653"/>
      <c r="RLL2655" s="653"/>
      <c r="RLM2655" s="653"/>
      <c r="RLN2655" s="653"/>
      <c r="RLO2655" s="653"/>
      <c r="RLP2655" s="653"/>
      <c r="RLQ2655" s="653"/>
      <c r="RLR2655" s="653"/>
      <c r="RLS2655" s="653"/>
      <c r="RLT2655" s="653"/>
      <c r="RLU2655" s="653"/>
      <c r="RLV2655" s="653"/>
      <c r="RLW2655" s="653"/>
      <c r="RLX2655" s="653"/>
      <c r="RLY2655" s="653"/>
      <c r="RLZ2655" s="653"/>
      <c r="RMA2655" s="653"/>
      <c r="RMB2655" s="653"/>
      <c r="RMC2655" s="653"/>
      <c r="RMD2655" s="653"/>
      <c r="RME2655" s="653"/>
      <c r="RMF2655" s="653"/>
      <c r="RMG2655" s="653"/>
      <c r="RMH2655" s="653"/>
      <c r="RMI2655" s="653"/>
      <c r="RMJ2655" s="653"/>
      <c r="RMK2655" s="653"/>
      <c r="RML2655" s="653"/>
      <c r="RMM2655" s="653"/>
      <c r="RMN2655" s="653"/>
      <c r="RMO2655" s="653"/>
      <c r="RMP2655" s="653"/>
      <c r="RMQ2655" s="653"/>
      <c r="RMR2655" s="653"/>
      <c r="RMS2655" s="653"/>
      <c r="RMT2655" s="653"/>
      <c r="RMU2655" s="653"/>
      <c r="RMV2655" s="653"/>
      <c r="RMW2655" s="653"/>
      <c r="RMX2655" s="653"/>
      <c r="RMY2655" s="653"/>
      <c r="RMZ2655" s="653"/>
      <c r="RNA2655" s="653"/>
      <c r="RNB2655" s="653"/>
      <c r="RNC2655" s="653"/>
      <c r="RND2655" s="653"/>
      <c r="RNE2655" s="653"/>
      <c r="RNF2655" s="653"/>
      <c r="RNG2655" s="653"/>
      <c r="RNH2655" s="653"/>
      <c r="RNI2655" s="653"/>
      <c r="RNJ2655" s="653"/>
      <c r="RNK2655" s="653"/>
      <c r="RNL2655" s="653"/>
      <c r="RNM2655" s="653"/>
      <c r="RNN2655" s="653"/>
      <c r="RNO2655" s="653"/>
      <c r="RNP2655" s="653"/>
      <c r="RNQ2655" s="653"/>
      <c r="RNR2655" s="653"/>
      <c r="RNS2655" s="653"/>
      <c r="RNT2655" s="653"/>
      <c r="RNU2655" s="653"/>
      <c r="RNV2655" s="653"/>
      <c r="RNW2655" s="653"/>
      <c r="RNX2655" s="653"/>
      <c r="RNY2655" s="653"/>
      <c r="RNZ2655" s="653"/>
      <c r="ROA2655" s="653"/>
      <c r="ROB2655" s="653"/>
      <c r="ROC2655" s="653"/>
      <c r="ROD2655" s="653"/>
      <c r="ROE2655" s="653"/>
      <c r="ROF2655" s="653"/>
      <c r="ROG2655" s="653"/>
      <c r="ROH2655" s="653"/>
      <c r="ROI2655" s="653"/>
      <c r="ROJ2655" s="653"/>
      <c r="ROK2655" s="653"/>
      <c r="ROL2655" s="653"/>
      <c r="ROM2655" s="653"/>
      <c r="RON2655" s="653"/>
      <c r="ROO2655" s="653"/>
      <c r="ROP2655" s="653"/>
      <c r="ROQ2655" s="653"/>
      <c r="ROR2655" s="653"/>
      <c r="ROS2655" s="653"/>
      <c r="ROT2655" s="653"/>
      <c r="ROU2655" s="653"/>
      <c r="ROV2655" s="653"/>
      <c r="ROW2655" s="653"/>
      <c r="ROX2655" s="653"/>
      <c r="ROY2655" s="653"/>
      <c r="ROZ2655" s="653"/>
      <c r="RPA2655" s="653"/>
      <c r="RPB2655" s="653"/>
      <c r="RPC2655" s="653"/>
      <c r="RPD2655" s="653"/>
      <c r="RPE2655" s="653"/>
      <c r="RPF2655" s="653"/>
      <c r="RPG2655" s="653"/>
      <c r="RPH2655" s="653"/>
      <c r="RPI2655" s="653"/>
      <c r="RPJ2655" s="653"/>
      <c r="RPK2655" s="653"/>
      <c r="RPL2655" s="653"/>
      <c r="RPM2655" s="653"/>
      <c r="RPN2655" s="653"/>
      <c r="RPO2655" s="653"/>
      <c r="RPP2655" s="653"/>
      <c r="RPQ2655" s="653"/>
      <c r="RPR2655" s="653"/>
      <c r="RPS2655" s="653"/>
      <c r="RPT2655" s="653"/>
      <c r="RPU2655" s="653"/>
      <c r="RPV2655" s="653"/>
      <c r="RPW2655" s="653"/>
      <c r="RPX2655" s="653"/>
      <c r="RPY2655" s="653"/>
      <c r="RPZ2655" s="653"/>
      <c r="RQA2655" s="653"/>
      <c r="RQB2655" s="653"/>
      <c r="RQC2655" s="653"/>
      <c r="RQD2655" s="653"/>
      <c r="RQE2655" s="653"/>
      <c r="RQF2655" s="653"/>
      <c r="RQG2655" s="653"/>
      <c r="RQH2655" s="653"/>
      <c r="RQI2655" s="653"/>
      <c r="RQJ2655" s="653"/>
      <c r="RQK2655" s="653"/>
      <c r="RQL2655" s="653"/>
      <c r="RQM2655" s="653"/>
      <c r="RQN2655" s="653"/>
      <c r="RQO2655" s="653"/>
      <c r="RQP2655" s="653"/>
      <c r="RQQ2655" s="653"/>
      <c r="RQR2655" s="653"/>
      <c r="RQS2655" s="653"/>
      <c r="RQT2655" s="653"/>
      <c r="RQU2655" s="653"/>
      <c r="RQV2655" s="653"/>
      <c r="RQW2655" s="653"/>
      <c r="RQX2655" s="653"/>
      <c r="RQY2655" s="653"/>
      <c r="RQZ2655" s="653"/>
      <c r="RRA2655" s="653"/>
      <c r="RRB2655" s="653"/>
      <c r="RRC2655" s="653"/>
      <c r="RRD2655" s="653"/>
      <c r="RRE2655" s="653"/>
      <c r="RRF2655" s="653"/>
      <c r="RRG2655" s="653"/>
      <c r="RRH2655" s="653"/>
      <c r="RRI2655" s="653"/>
      <c r="RRJ2655" s="653"/>
      <c r="RRK2655" s="653"/>
      <c r="RRL2655" s="653"/>
      <c r="RRM2655" s="653"/>
      <c r="RRN2655" s="653"/>
      <c r="RRO2655" s="653"/>
      <c r="RRP2655" s="653"/>
      <c r="RRQ2655" s="653"/>
      <c r="RRR2655" s="653"/>
      <c r="RRS2655" s="653"/>
      <c r="RRT2655" s="653"/>
      <c r="RRU2655" s="653"/>
      <c r="RRV2655" s="653"/>
      <c r="RRW2655" s="653"/>
      <c r="RRX2655" s="653"/>
      <c r="RRY2655" s="653"/>
      <c r="RRZ2655" s="653"/>
      <c r="RSA2655" s="653"/>
      <c r="RSB2655" s="653"/>
      <c r="RSC2655" s="653"/>
      <c r="RSD2655" s="653"/>
      <c r="RSE2655" s="653"/>
      <c r="RSF2655" s="653"/>
      <c r="RSG2655" s="653"/>
      <c r="RSH2655" s="653"/>
      <c r="RSI2655" s="653"/>
      <c r="RSJ2655" s="653"/>
      <c r="RSK2655" s="653"/>
      <c r="RSL2655" s="653"/>
      <c r="RSM2655" s="653"/>
      <c r="RSN2655" s="653"/>
      <c r="RSO2655" s="653"/>
      <c r="RSP2655" s="653"/>
      <c r="RSQ2655" s="653"/>
      <c r="RSR2655" s="653"/>
      <c r="RSS2655" s="653"/>
      <c r="RST2655" s="653"/>
      <c r="RSU2655" s="653"/>
      <c r="RSV2655" s="653"/>
      <c r="RSW2655" s="653"/>
      <c r="RSX2655" s="653"/>
      <c r="RSY2655" s="653"/>
      <c r="RSZ2655" s="653"/>
      <c r="RTA2655" s="653"/>
      <c r="RTB2655" s="653"/>
      <c r="RTC2655" s="653"/>
      <c r="RTD2655" s="653"/>
      <c r="RTE2655" s="653"/>
      <c r="RTF2655" s="653"/>
      <c r="RTG2655" s="653"/>
      <c r="RTH2655" s="653"/>
      <c r="RTI2655" s="653"/>
      <c r="RTJ2655" s="653"/>
      <c r="RTK2655" s="653"/>
      <c r="RTL2655" s="653"/>
      <c r="RTM2655" s="653"/>
      <c r="RTN2655" s="653"/>
      <c r="RTO2655" s="653"/>
      <c r="RTP2655" s="653"/>
      <c r="RTQ2655" s="653"/>
      <c r="RTR2655" s="653"/>
      <c r="RTS2655" s="653"/>
      <c r="RTT2655" s="653"/>
      <c r="RTU2655" s="653"/>
      <c r="RTV2655" s="653"/>
      <c r="RTW2655" s="653"/>
      <c r="RTX2655" s="653"/>
      <c r="RTY2655" s="653"/>
      <c r="RTZ2655" s="653"/>
      <c r="RUA2655" s="653"/>
      <c r="RUB2655" s="653"/>
      <c r="RUC2655" s="653"/>
      <c r="RUD2655" s="653"/>
      <c r="RUE2655" s="653"/>
      <c r="RUF2655" s="653"/>
      <c r="RUG2655" s="653"/>
      <c r="RUH2655" s="653"/>
      <c r="RUI2655" s="653"/>
      <c r="RUJ2655" s="653"/>
      <c r="RUK2655" s="653"/>
      <c r="RUL2655" s="653"/>
      <c r="RUM2655" s="653"/>
      <c r="RUN2655" s="653"/>
      <c r="RUO2655" s="653"/>
      <c r="RUP2655" s="653"/>
      <c r="RUQ2655" s="653"/>
      <c r="RUR2655" s="653"/>
      <c r="RUS2655" s="653"/>
      <c r="RUT2655" s="653"/>
      <c r="RUU2655" s="653"/>
      <c r="RUV2655" s="653"/>
      <c r="RUW2655" s="653"/>
      <c r="RUX2655" s="653"/>
      <c r="RUY2655" s="653"/>
      <c r="RUZ2655" s="653"/>
      <c r="RVA2655" s="653"/>
      <c r="RVB2655" s="653"/>
      <c r="RVC2655" s="653"/>
      <c r="RVD2655" s="653"/>
      <c r="RVE2655" s="653"/>
      <c r="RVF2655" s="653"/>
      <c r="RVG2655" s="653"/>
      <c r="RVH2655" s="653"/>
      <c r="RVI2655" s="653"/>
      <c r="RVJ2655" s="653"/>
      <c r="RVK2655" s="653"/>
      <c r="RVL2655" s="653"/>
      <c r="RVM2655" s="653"/>
      <c r="RVN2655" s="653"/>
      <c r="RVO2655" s="653"/>
      <c r="RVP2655" s="653"/>
      <c r="RVQ2655" s="653"/>
      <c r="RVR2655" s="653"/>
      <c r="RVS2655" s="653"/>
      <c r="RVT2655" s="653"/>
      <c r="RVU2655" s="653"/>
      <c r="RVV2655" s="653"/>
      <c r="RVW2655" s="653"/>
      <c r="RVX2655" s="653"/>
      <c r="RVY2655" s="653"/>
      <c r="RVZ2655" s="653"/>
      <c r="RWA2655" s="653"/>
      <c r="RWB2655" s="653"/>
      <c r="RWC2655" s="653"/>
      <c r="RWD2655" s="653"/>
      <c r="RWE2655" s="653"/>
      <c r="RWF2655" s="653"/>
      <c r="RWG2655" s="653"/>
      <c r="RWH2655" s="653"/>
      <c r="RWI2655" s="653"/>
      <c r="RWJ2655" s="653"/>
      <c r="RWK2655" s="653"/>
      <c r="RWL2655" s="653"/>
      <c r="RWM2655" s="653"/>
      <c r="RWN2655" s="653"/>
      <c r="RWO2655" s="653"/>
      <c r="RWP2655" s="653"/>
      <c r="RWQ2655" s="653"/>
      <c r="RWR2655" s="653"/>
      <c r="RWS2655" s="653"/>
      <c r="RWT2655" s="653"/>
      <c r="RWU2655" s="653"/>
      <c r="RWV2655" s="653"/>
      <c r="RWW2655" s="653"/>
      <c r="RWX2655" s="653"/>
      <c r="RWY2655" s="653"/>
      <c r="RWZ2655" s="653"/>
      <c r="RXA2655" s="653"/>
      <c r="RXB2655" s="653"/>
      <c r="RXC2655" s="653"/>
      <c r="RXD2655" s="653"/>
      <c r="RXE2655" s="653"/>
      <c r="RXF2655" s="653"/>
      <c r="RXG2655" s="653"/>
      <c r="RXH2655" s="653"/>
      <c r="RXI2655" s="653"/>
      <c r="RXJ2655" s="653"/>
      <c r="RXK2655" s="653"/>
      <c r="RXL2655" s="653"/>
      <c r="RXM2655" s="653"/>
      <c r="RXN2655" s="653"/>
      <c r="RXO2655" s="653"/>
      <c r="RXP2655" s="653"/>
      <c r="RXQ2655" s="653"/>
      <c r="RXR2655" s="653"/>
      <c r="RXS2655" s="653"/>
      <c r="RXT2655" s="653"/>
      <c r="RXU2655" s="653"/>
      <c r="RXV2655" s="653"/>
      <c r="RXW2655" s="653"/>
      <c r="RXX2655" s="653"/>
      <c r="RXY2655" s="653"/>
      <c r="RXZ2655" s="653"/>
      <c r="RYA2655" s="653"/>
      <c r="RYB2655" s="653"/>
      <c r="RYC2655" s="653"/>
      <c r="RYD2655" s="653"/>
      <c r="RYE2655" s="653"/>
      <c r="RYF2655" s="653"/>
      <c r="RYG2655" s="653"/>
      <c r="RYH2655" s="653"/>
      <c r="RYI2655" s="653"/>
      <c r="RYJ2655" s="653"/>
      <c r="RYK2655" s="653"/>
      <c r="RYL2655" s="653"/>
      <c r="RYM2655" s="653"/>
      <c r="RYN2655" s="653"/>
      <c r="RYO2655" s="653"/>
      <c r="RYP2655" s="653"/>
      <c r="RYQ2655" s="653"/>
      <c r="RYR2655" s="653"/>
      <c r="RYS2655" s="653"/>
      <c r="RYT2655" s="653"/>
      <c r="RYU2655" s="653"/>
      <c r="RYV2655" s="653"/>
      <c r="RYW2655" s="653"/>
      <c r="RYX2655" s="653"/>
      <c r="RYY2655" s="653"/>
      <c r="RYZ2655" s="653"/>
      <c r="RZA2655" s="653"/>
      <c r="RZB2655" s="653"/>
      <c r="RZC2655" s="653"/>
      <c r="RZD2655" s="653"/>
      <c r="RZE2655" s="653"/>
      <c r="RZF2655" s="653"/>
      <c r="RZG2655" s="653"/>
      <c r="RZH2655" s="653"/>
      <c r="RZI2655" s="653"/>
      <c r="RZJ2655" s="653"/>
      <c r="RZK2655" s="653"/>
      <c r="RZL2655" s="653"/>
      <c r="RZM2655" s="653"/>
      <c r="RZN2655" s="653"/>
      <c r="RZO2655" s="653"/>
      <c r="RZP2655" s="653"/>
      <c r="RZQ2655" s="653"/>
      <c r="RZR2655" s="653"/>
      <c r="RZS2655" s="653"/>
      <c r="RZT2655" s="653"/>
      <c r="RZU2655" s="653"/>
      <c r="RZV2655" s="653"/>
      <c r="RZW2655" s="653"/>
      <c r="RZX2655" s="653"/>
      <c r="RZY2655" s="653"/>
      <c r="RZZ2655" s="653"/>
      <c r="SAA2655" s="653"/>
      <c r="SAB2655" s="653"/>
      <c r="SAC2655" s="653"/>
      <c r="SAD2655" s="653"/>
      <c r="SAE2655" s="653"/>
      <c r="SAF2655" s="653"/>
      <c r="SAG2655" s="653"/>
      <c r="SAH2655" s="653"/>
      <c r="SAI2655" s="653"/>
      <c r="SAJ2655" s="653"/>
      <c r="SAK2655" s="653"/>
      <c r="SAL2655" s="653"/>
      <c r="SAM2655" s="653"/>
      <c r="SAN2655" s="653"/>
      <c r="SAO2655" s="653"/>
      <c r="SAP2655" s="653"/>
      <c r="SAQ2655" s="653"/>
      <c r="SAR2655" s="653"/>
      <c r="SAS2655" s="653"/>
      <c r="SAT2655" s="653"/>
      <c r="SAU2655" s="653"/>
      <c r="SAV2655" s="653"/>
      <c r="SAW2655" s="653"/>
      <c r="SAX2655" s="653"/>
      <c r="SAY2655" s="653"/>
      <c r="SAZ2655" s="653"/>
      <c r="SBA2655" s="653"/>
      <c r="SBB2655" s="653"/>
      <c r="SBC2655" s="653"/>
      <c r="SBD2655" s="653"/>
      <c r="SBE2655" s="653"/>
      <c r="SBF2655" s="653"/>
      <c r="SBG2655" s="653"/>
      <c r="SBH2655" s="653"/>
      <c r="SBI2655" s="653"/>
      <c r="SBJ2655" s="653"/>
      <c r="SBK2655" s="653"/>
      <c r="SBL2655" s="653"/>
      <c r="SBM2655" s="653"/>
      <c r="SBN2655" s="653"/>
      <c r="SBO2655" s="653"/>
      <c r="SBP2655" s="653"/>
      <c r="SBQ2655" s="653"/>
      <c r="SBR2655" s="653"/>
      <c r="SBS2655" s="653"/>
      <c r="SBT2655" s="653"/>
      <c r="SBU2655" s="653"/>
      <c r="SBV2655" s="653"/>
      <c r="SBW2655" s="653"/>
      <c r="SBX2655" s="653"/>
      <c r="SBY2655" s="653"/>
      <c r="SBZ2655" s="653"/>
      <c r="SCA2655" s="653"/>
      <c r="SCB2655" s="653"/>
      <c r="SCC2655" s="653"/>
      <c r="SCD2655" s="653"/>
      <c r="SCE2655" s="653"/>
      <c r="SCF2655" s="653"/>
      <c r="SCG2655" s="653"/>
      <c r="SCH2655" s="653"/>
      <c r="SCI2655" s="653"/>
      <c r="SCJ2655" s="653"/>
      <c r="SCK2655" s="653"/>
      <c r="SCL2655" s="653"/>
      <c r="SCM2655" s="653"/>
      <c r="SCN2655" s="653"/>
      <c r="SCO2655" s="653"/>
      <c r="SCP2655" s="653"/>
      <c r="SCQ2655" s="653"/>
      <c r="SCR2655" s="653"/>
      <c r="SCS2655" s="653"/>
      <c r="SCT2655" s="653"/>
      <c r="SCU2655" s="653"/>
      <c r="SCV2655" s="653"/>
      <c r="SCW2655" s="653"/>
      <c r="SCX2655" s="653"/>
      <c r="SCY2655" s="653"/>
      <c r="SCZ2655" s="653"/>
      <c r="SDA2655" s="653"/>
      <c r="SDB2655" s="653"/>
      <c r="SDC2655" s="653"/>
      <c r="SDD2655" s="653"/>
      <c r="SDE2655" s="653"/>
      <c r="SDF2655" s="653"/>
      <c r="SDG2655" s="653"/>
      <c r="SDH2655" s="653"/>
      <c r="SDI2655" s="653"/>
      <c r="SDJ2655" s="653"/>
      <c r="SDK2655" s="653"/>
      <c r="SDL2655" s="653"/>
      <c r="SDM2655" s="653"/>
      <c r="SDN2655" s="653"/>
      <c r="SDO2655" s="653"/>
      <c r="SDP2655" s="653"/>
      <c r="SDQ2655" s="653"/>
      <c r="SDR2655" s="653"/>
      <c r="SDS2655" s="653"/>
      <c r="SDT2655" s="653"/>
      <c r="SDU2655" s="653"/>
      <c r="SDV2655" s="653"/>
      <c r="SDW2655" s="653"/>
      <c r="SDX2655" s="653"/>
      <c r="SDY2655" s="653"/>
      <c r="SDZ2655" s="653"/>
      <c r="SEA2655" s="653"/>
      <c r="SEB2655" s="653"/>
      <c r="SEC2655" s="653"/>
      <c r="SED2655" s="653"/>
      <c r="SEE2655" s="653"/>
      <c r="SEF2655" s="653"/>
      <c r="SEG2655" s="653"/>
      <c r="SEH2655" s="653"/>
      <c r="SEI2655" s="653"/>
      <c r="SEJ2655" s="653"/>
      <c r="SEK2655" s="653"/>
      <c r="SEL2655" s="653"/>
      <c r="SEM2655" s="653"/>
      <c r="SEN2655" s="653"/>
      <c r="SEO2655" s="653"/>
      <c r="SEP2655" s="653"/>
      <c r="SEQ2655" s="653"/>
      <c r="SER2655" s="653"/>
      <c r="SES2655" s="653"/>
      <c r="SET2655" s="653"/>
      <c r="SEU2655" s="653"/>
      <c r="SEV2655" s="653"/>
      <c r="SEW2655" s="653"/>
      <c r="SEX2655" s="653"/>
      <c r="SEY2655" s="653"/>
      <c r="SEZ2655" s="653"/>
      <c r="SFA2655" s="653"/>
      <c r="SFB2655" s="653"/>
      <c r="SFC2655" s="653"/>
      <c r="SFD2655" s="653"/>
      <c r="SFE2655" s="653"/>
      <c r="SFF2655" s="653"/>
      <c r="SFG2655" s="653"/>
      <c r="SFH2655" s="653"/>
      <c r="SFI2655" s="653"/>
      <c r="SFJ2655" s="653"/>
      <c r="SFK2655" s="653"/>
      <c r="SFL2655" s="653"/>
      <c r="SFM2655" s="653"/>
      <c r="SFN2655" s="653"/>
      <c r="SFO2655" s="653"/>
      <c r="SFP2655" s="653"/>
      <c r="SFQ2655" s="653"/>
      <c r="SFR2655" s="653"/>
      <c r="SFS2655" s="653"/>
      <c r="SFT2655" s="653"/>
      <c r="SFU2655" s="653"/>
      <c r="SFV2655" s="653"/>
      <c r="SFW2655" s="653"/>
      <c r="SFX2655" s="653"/>
      <c r="SFY2655" s="653"/>
      <c r="SFZ2655" s="653"/>
      <c r="SGA2655" s="653"/>
      <c r="SGB2655" s="653"/>
      <c r="SGC2655" s="653"/>
      <c r="SGD2655" s="653"/>
      <c r="SGE2655" s="653"/>
      <c r="SGF2655" s="653"/>
      <c r="SGG2655" s="653"/>
      <c r="SGH2655" s="653"/>
      <c r="SGI2655" s="653"/>
      <c r="SGJ2655" s="653"/>
      <c r="SGK2655" s="653"/>
      <c r="SGL2655" s="653"/>
      <c r="SGM2655" s="653"/>
      <c r="SGN2655" s="653"/>
      <c r="SGO2655" s="653"/>
      <c r="SGP2655" s="653"/>
      <c r="SGQ2655" s="653"/>
      <c r="SGR2655" s="653"/>
      <c r="SGS2655" s="653"/>
      <c r="SGT2655" s="653"/>
      <c r="SGU2655" s="653"/>
      <c r="SGV2655" s="653"/>
      <c r="SGW2655" s="653"/>
      <c r="SGX2655" s="653"/>
      <c r="SGY2655" s="653"/>
      <c r="SGZ2655" s="653"/>
      <c r="SHA2655" s="653"/>
      <c r="SHB2655" s="653"/>
      <c r="SHC2655" s="653"/>
      <c r="SHD2655" s="653"/>
      <c r="SHE2655" s="653"/>
      <c r="SHF2655" s="653"/>
      <c r="SHG2655" s="653"/>
      <c r="SHH2655" s="653"/>
      <c r="SHI2655" s="653"/>
      <c r="SHJ2655" s="653"/>
      <c r="SHK2655" s="653"/>
      <c r="SHL2655" s="653"/>
      <c r="SHM2655" s="653"/>
      <c r="SHN2655" s="653"/>
      <c r="SHO2655" s="653"/>
      <c r="SHP2655" s="653"/>
      <c r="SHQ2655" s="653"/>
      <c r="SHR2655" s="653"/>
      <c r="SHS2655" s="653"/>
      <c r="SHT2655" s="653"/>
      <c r="SHU2655" s="653"/>
      <c r="SHV2655" s="653"/>
      <c r="SHW2655" s="653"/>
      <c r="SHX2655" s="653"/>
      <c r="SHY2655" s="653"/>
      <c r="SHZ2655" s="653"/>
      <c r="SIA2655" s="653"/>
      <c r="SIB2655" s="653"/>
      <c r="SIC2655" s="653"/>
      <c r="SID2655" s="653"/>
      <c r="SIE2655" s="653"/>
      <c r="SIF2655" s="653"/>
      <c r="SIG2655" s="653"/>
      <c r="SIH2655" s="653"/>
      <c r="SII2655" s="653"/>
      <c r="SIJ2655" s="653"/>
      <c r="SIK2655" s="653"/>
      <c r="SIL2655" s="653"/>
      <c r="SIM2655" s="653"/>
      <c r="SIN2655" s="653"/>
      <c r="SIO2655" s="653"/>
      <c r="SIP2655" s="653"/>
      <c r="SIQ2655" s="653"/>
      <c r="SIR2655" s="653"/>
      <c r="SIS2655" s="653"/>
      <c r="SIT2655" s="653"/>
      <c r="SIU2655" s="653"/>
      <c r="SIV2655" s="653"/>
      <c r="SIW2655" s="653"/>
      <c r="SIX2655" s="653"/>
      <c r="SIY2655" s="653"/>
      <c r="SIZ2655" s="653"/>
      <c r="SJA2655" s="653"/>
      <c r="SJB2655" s="653"/>
      <c r="SJC2655" s="653"/>
      <c r="SJD2655" s="653"/>
      <c r="SJE2655" s="653"/>
      <c r="SJF2655" s="653"/>
      <c r="SJG2655" s="653"/>
      <c r="SJH2655" s="653"/>
      <c r="SJI2655" s="653"/>
      <c r="SJJ2655" s="653"/>
      <c r="SJK2655" s="653"/>
      <c r="SJL2655" s="653"/>
      <c r="SJM2655" s="653"/>
      <c r="SJN2655" s="653"/>
      <c r="SJO2655" s="653"/>
      <c r="SJP2655" s="653"/>
      <c r="SJQ2655" s="653"/>
      <c r="SJR2655" s="653"/>
      <c r="SJS2655" s="653"/>
      <c r="SJT2655" s="653"/>
      <c r="SJU2655" s="653"/>
      <c r="SJV2655" s="653"/>
      <c r="SJW2655" s="653"/>
      <c r="SJX2655" s="653"/>
      <c r="SJY2655" s="653"/>
      <c r="SJZ2655" s="653"/>
      <c r="SKA2655" s="653"/>
      <c r="SKB2655" s="653"/>
      <c r="SKC2655" s="653"/>
      <c r="SKD2655" s="653"/>
      <c r="SKE2655" s="653"/>
      <c r="SKF2655" s="653"/>
      <c r="SKG2655" s="653"/>
      <c r="SKH2655" s="653"/>
      <c r="SKI2655" s="653"/>
      <c r="SKJ2655" s="653"/>
      <c r="SKK2655" s="653"/>
      <c r="SKL2655" s="653"/>
      <c r="SKM2655" s="653"/>
      <c r="SKN2655" s="653"/>
      <c r="SKO2655" s="653"/>
      <c r="SKP2655" s="653"/>
      <c r="SKQ2655" s="653"/>
      <c r="SKR2655" s="653"/>
      <c r="SKS2655" s="653"/>
      <c r="SKT2655" s="653"/>
      <c r="SKU2655" s="653"/>
      <c r="SKV2655" s="653"/>
      <c r="SKW2655" s="653"/>
      <c r="SKX2655" s="653"/>
      <c r="SKY2655" s="653"/>
      <c r="SKZ2655" s="653"/>
      <c r="SLA2655" s="653"/>
      <c r="SLB2655" s="653"/>
      <c r="SLC2655" s="653"/>
      <c r="SLD2655" s="653"/>
      <c r="SLE2655" s="653"/>
      <c r="SLF2655" s="653"/>
      <c r="SLG2655" s="653"/>
      <c r="SLH2655" s="653"/>
      <c r="SLI2655" s="653"/>
      <c r="SLJ2655" s="653"/>
      <c r="SLK2655" s="653"/>
      <c r="SLL2655" s="653"/>
      <c r="SLM2655" s="653"/>
      <c r="SLN2655" s="653"/>
      <c r="SLO2655" s="653"/>
      <c r="SLP2655" s="653"/>
      <c r="SLQ2655" s="653"/>
      <c r="SLR2655" s="653"/>
      <c r="SLS2655" s="653"/>
      <c r="SLT2655" s="653"/>
      <c r="SLU2655" s="653"/>
      <c r="SLV2655" s="653"/>
      <c r="SLW2655" s="653"/>
      <c r="SLX2655" s="653"/>
      <c r="SLY2655" s="653"/>
      <c r="SLZ2655" s="653"/>
      <c r="SMA2655" s="653"/>
      <c r="SMB2655" s="653"/>
      <c r="SMC2655" s="653"/>
      <c r="SMD2655" s="653"/>
      <c r="SME2655" s="653"/>
      <c r="SMF2655" s="653"/>
      <c r="SMG2655" s="653"/>
      <c r="SMH2655" s="653"/>
      <c r="SMI2655" s="653"/>
      <c r="SMJ2655" s="653"/>
      <c r="SMK2655" s="653"/>
      <c r="SML2655" s="653"/>
      <c r="SMM2655" s="653"/>
      <c r="SMN2655" s="653"/>
      <c r="SMO2655" s="653"/>
      <c r="SMP2655" s="653"/>
      <c r="SMQ2655" s="653"/>
      <c r="SMR2655" s="653"/>
      <c r="SMS2655" s="653"/>
      <c r="SMT2655" s="653"/>
      <c r="SMU2655" s="653"/>
      <c r="SMV2655" s="653"/>
      <c r="SMW2655" s="653"/>
      <c r="SMX2655" s="653"/>
      <c r="SMY2655" s="653"/>
      <c r="SMZ2655" s="653"/>
      <c r="SNA2655" s="653"/>
      <c r="SNB2655" s="653"/>
      <c r="SNC2655" s="653"/>
      <c r="SND2655" s="653"/>
      <c r="SNE2655" s="653"/>
      <c r="SNF2655" s="653"/>
      <c r="SNG2655" s="653"/>
      <c r="SNH2655" s="653"/>
      <c r="SNI2655" s="653"/>
      <c r="SNJ2655" s="653"/>
      <c r="SNK2655" s="653"/>
      <c r="SNL2655" s="653"/>
      <c r="SNM2655" s="653"/>
      <c r="SNN2655" s="653"/>
      <c r="SNO2655" s="653"/>
      <c r="SNP2655" s="653"/>
      <c r="SNQ2655" s="653"/>
      <c r="SNR2655" s="653"/>
      <c r="SNS2655" s="653"/>
      <c r="SNT2655" s="653"/>
      <c r="SNU2655" s="653"/>
      <c r="SNV2655" s="653"/>
      <c r="SNW2655" s="653"/>
      <c r="SNX2655" s="653"/>
      <c r="SNY2655" s="653"/>
      <c r="SNZ2655" s="653"/>
      <c r="SOA2655" s="653"/>
      <c r="SOB2655" s="653"/>
      <c r="SOC2655" s="653"/>
      <c r="SOD2655" s="653"/>
      <c r="SOE2655" s="653"/>
      <c r="SOF2655" s="653"/>
      <c r="SOG2655" s="653"/>
      <c r="SOH2655" s="653"/>
      <c r="SOI2655" s="653"/>
      <c r="SOJ2655" s="653"/>
      <c r="SOK2655" s="653"/>
      <c r="SOL2655" s="653"/>
      <c r="SOM2655" s="653"/>
      <c r="SON2655" s="653"/>
      <c r="SOO2655" s="653"/>
      <c r="SOP2655" s="653"/>
      <c r="SOQ2655" s="653"/>
      <c r="SOR2655" s="653"/>
      <c r="SOS2655" s="653"/>
      <c r="SOT2655" s="653"/>
      <c r="SOU2655" s="653"/>
      <c r="SOV2655" s="653"/>
      <c r="SOW2655" s="653"/>
      <c r="SOX2655" s="653"/>
      <c r="SOY2655" s="653"/>
      <c r="SOZ2655" s="653"/>
      <c r="SPA2655" s="653"/>
      <c r="SPB2655" s="653"/>
      <c r="SPC2655" s="653"/>
      <c r="SPD2655" s="653"/>
      <c r="SPE2655" s="653"/>
      <c r="SPF2655" s="653"/>
      <c r="SPG2655" s="653"/>
      <c r="SPH2655" s="653"/>
      <c r="SPI2655" s="653"/>
      <c r="SPJ2655" s="653"/>
      <c r="SPK2655" s="653"/>
      <c r="SPL2655" s="653"/>
      <c r="SPM2655" s="653"/>
      <c r="SPN2655" s="653"/>
      <c r="SPO2655" s="653"/>
      <c r="SPP2655" s="653"/>
      <c r="SPQ2655" s="653"/>
      <c r="SPR2655" s="653"/>
      <c r="SPS2655" s="653"/>
      <c r="SPT2655" s="653"/>
      <c r="SPU2655" s="653"/>
      <c r="SPV2655" s="653"/>
      <c r="SPW2655" s="653"/>
      <c r="SPX2655" s="653"/>
      <c r="SPY2655" s="653"/>
      <c r="SPZ2655" s="653"/>
      <c r="SQA2655" s="653"/>
      <c r="SQB2655" s="653"/>
      <c r="SQC2655" s="653"/>
      <c r="SQD2655" s="653"/>
      <c r="SQE2655" s="653"/>
      <c r="SQF2655" s="653"/>
      <c r="SQG2655" s="653"/>
      <c r="SQH2655" s="653"/>
      <c r="SQI2655" s="653"/>
      <c r="SQJ2655" s="653"/>
      <c r="SQK2655" s="653"/>
      <c r="SQL2655" s="653"/>
      <c r="SQM2655" s="653"/>
      <c r="SQN2655" s="653"/>
      <c r="SQO2655" s="653"/>
      <c r="SQP2655" s="653"/>
      <c r="SQQ2655" s="653"/>
      <c r="SQR2655" s="653"/>
      <c r="SQS2655" s="653"/>
      <c r="SQT2655" s="653"/>
      <c r="SQU2655" s="653"/>
      <c r="SQV2655" s="653"/>
      <c r="SQW2655" s="653"/>
      <c r="SQX2655" s="653"/>
      <c r="SQY2655" s="653"/>
      <c r="SQZ2655" s="653"/>
      <c r="SRA2655" s="653"/>
      <c r="SRB2655" s="653"/>
      <c r="SRC2655" s="653"/>
      <c r="SRD2655" s="653"/>
      <c r="SRE2655" s="653"/>
      <c r="SRF2655" s="653"/>
      <c r="SRG2655" s="653"/>
      <c r="SRH2655" s="653"/>
      <c r="SRI2655" s="653"/>
      <c r="SRJ2655" s="653"/>
      <c r="SRK2655" s="653"/>
      <c r="SRL2655" s="653"/>
      <c r="SRM2655" s="653"/>
      <c r="SRN2655" s="653"/>
      <c r="SRO2655" s="653"/>
      <c r="SRP2655" s="653"/>
      <c r="SRQ2655" s="653"/>
      <c r="SRR2655" s="653"/>
      <c r="SRS2655" s="653"/>
      <c r="SRT2655" s="653"/>
      <c r="SRU2655" s="653"/>
      <c r="SRV2655" s="653"/>
      <c r="SRW2655" s="653"/>
      <c r="SRX2655" s="653"/>
      <c r="SRY2655" s="653"/>
      <c r="SRZ2655" s="653"/>
      <c r="SSA2655" s="653"/>
      <c r="SSB2655" s="653"/>
      <c r="SSC2655" s="653"/>
      <c r="SSD2655" s="653"/>
      <c r="SSE2655" s="653"/>
      <c r="SSF2655" s="653"/>
      <c r="SSG2655" s="653"/>
      <c r="SSH2655" s="653"/>
      <c r="SSI2655" s="653"/>
      <c r="SSJ2655" s="653"/>
      <c r="SSK2655" s="653"/>
      <c r="SSL2655" s="653"/>
      <c r="SSM2655" s="653"/>
      <c r="SSN2655" s="653"/>
      <c r="SSO2655" s="653"/>
      <c r="SSP2655" s="653"/>
      <c r="SSQ2655" s="653"/>
      <c r="SSR2655" s="653"/>
      <c r="SSS2655" s="653"/>
      <c r="SST2655" s="653"/>
      <c r="SSU2655" s="653"/>
      <c r="SSV2655" s="653"/>
      <c r="SSW2655" s="653"/>
      <c r="SSX2655" s="653"/>
      <c r="SSY2655" s="653"/>
      <c r="SSZ2655" s="653"/>
      <c r="STA2655" s="653"/>
      <c r="STB2655" s="653"/>
      <c r="STC2655" s="653"/>
      <c r="STD2655" s="653"/>
      <c r="STE2655" s="653"/>
      <c r="STF2655" s="653"/>
      <c r="STG2655" s="653"/>
      <c r="STH2655" s="653"/>
      <c r="STI2655" s="653"/>
      <c r="STJ2655" s="653"/>
      <c r="STK2655" s="653"/>
      <c r="STL2655" s="653"/>
      <c r="STM2655" s="653"/>
      <c r="STN2655" s="653"/>
      <c r="STO2655" s="653"/>
      <c r="STP2655" s="653"/>
      <c r="STQ2655" s="653"/>
      <c r="STR2655" s="653"/>
      <c r="STS2655" s="653"/>
      <c r="STT2655" s="653"/>
      <c r="STU2655" s="653"/>
      <c r="STV2655" s="653"/>
      <c r="STW2655" s="653"/>
      <c r="STX2655" s="653"/>
      <c r="STY2655" s="653"/>
      <c r="STZ2655" s="653"/>
      <c r="SUA2655" s="653"/>
      <c r="SUB2655" s="653"/>
      <c r="SUC2655" s="653"/>
      <c r="SUD2655" s="653"/>
      <c r="SUE2655" s="653"/>
      <c r="SUF2655" s="653"/>
      <c r="SUG2655" s="653"/>
      <c r="SUH2655" s="653"/>
      <c r="SUI2655" s="653"/>
      <c r="SUJ2655" s="653"/>
      <c r="SUK2655" s="653"/>
      <c r="SUL2655" s="653"/>
      <c r="SUM2655" s="653"/>
      <c r="SUN2655" s="653"/>
      <c r="SUO2655" s="653"/>
      <c r="SUP2655" s="653"/>
      <c r="SUQ2655" s="653"/>
      <c r="SUR2655" s="653"/>
      <c r="SUS2655" s="653"/>
      <c r="SUT2655" s="653"/>
      <c r="SUU2655" s="653"/>
      <c r="SUV2655" s="653"/>
      <c r="SUW2655" s="653"/>
      <c r="SUX2655" s="653"/>
      <c r="SUY2655" s="653"/>
      <c r="SUZ2655" s="653"/>
      <c r="SVA2655" s="653"/>
      <c r="SVB2655" s="653"/>
      <c r="SVC2655" s="653"/>
      <c r="SVD2655" s="653"/>
      <c r="SVE2655" s="653"/>
      <c r="SVF2655" s="653"/>
      <c r="SVG2655" s="653"/>
      <c r="SVH2655" s="653"/>
      <c r="SVI2655" s="653"/>
      <c r="SVJ2655" s="653"/>
      <c r="SVK2655" s="653"/>
      <c r="SVL2655" s="653"/>
      <c r="SVM2655" s="653"/>
      <c r="SVN2655" s="653"/>
      <c r="SVO2655" s="653"/>
      <c r="SVP2655" s="653"/>
      <c r="SVQ2655" s="653"/>
      <c r="SVR2655" s="653"/>
      <c r="SVS2655" s="653"/>
      <c r="SVT2655" s="653"/>
      <c r="SVU2655" s="653"/>
      <c r="SVV2655" s="653"/>
      <c r="SVW2655" s="653"/>
      <c r="SVX2655" s="653"/>
      <c r="SVY2655" s="653"/>
      <c r="SVZ2655" s="653"/>
      <c r="SWA2655" s="653"/>
      <c r="SWB2655" s="653"/>
      <c r="SWC2655" s="653"/>
      <c r="SWD2655" s="653"/>
      <c r="SWE2655" s="653"/>
      <c r="SWF2655" s="653"/>
      <c r="SWG2655" s="653"/>
      <c r="SWH2655" s="653"/>
      <c r="SWI2655" s="653"/>
      <c r="SWJ2655" s="653"/>
      <c r="SWK2655" s="653"/>
      <c r="SWL2655" s="653"/>
      <c r="SWM2655" s="653"/>
      <c r="SWN2655" s="653"/>
      <c r="SWO2655" s="653"/>
      <c r="SWP2655" s="653"/>
      <c r="SWQ2655" s="653"/>
      <c r="SWR2655" s="653"/>
      <c r="SWS2655" s="653"/>
      <c r="SWT2655" s="653"/>
      <c r="SWU2655" s="653"/>
      <c r="SWV2655" s="653"/>
      <c r="SWW2655" s="653"/>
      <c r="SWX2655" s="653"/>
      <c r="SWY2655" s="653"/>
      <c r="SWZ2655" s="653"/>
      <c r="SXA2655" s="653"/>
      <c r="SXB2655" s="653"/>
      <c r="SXC2655" s="653"/>
      <c r="SXD2655" s="653"/>
      <c r="SXE2655" s="653"/>
      <c r="SXF2655" s="653"/>
      <c r="SXG2655" s="653"/>
      <c r="SXH2655" s="653"/>
      <c r="SXI2655" s="653"/>
      <c r="SXJ2655" s="653"/>
      <c r="SXK2655" s="653"/>
      <c r="SXL2655" s="653"/>
      <c r="SXM2655" s="653"/>
      <c r="SXN2655" s="653"/>
      <c r="SXO2655" s="653"/>
      <c r="SXP2655" s="653"/>
      <c r="SXQ2655" s="653"/>
      <c r="SXR2655" s="653"/>
      <c r="SXS2655" s="653"/>
      <c r="SXT2655" s="653"/>
      <c r="SXU2655" s="653"/>
      <c r="SXV2655" s="653"/>
      <c r="SXW2655" s="653"/>
      <c r="SXX2655" s="653"/>
      <c r="SXY2655" s="653"/>
      <c r="SXZ2655" s="653"/>
      <c r="SYA2655" s="653"/>
      <c r="SYB2655" s="653"/>
      <c r="SYC2655" s="653"/>
      <c r="SYD2655" s="653"/>
      <c r="SYE2655" s="653"/>
      <c r="SYF2655" s="653"/>
      <c r="SYG2655" s="653"/>
      <c r="SYH2655" s="653"/>
      <c r="SYI2655" s="653"/>
      <c r="SYJ2655" s="653"/>
      <c r="SYK2655" s="653"/>
      <c r="SYL2655" s="653"/>
      <c r="SYM2655" s="653"/>
      <c r="SYN2655" s="653"/>
      <c r="SYO2655" s="653"/>
      <c r="SYP2655" s="653"/>
      <c r="SYQ2655" s="653"/>
      <c r="SYR2655" s="653"/>
      <c r="SYS2655" s="653"/>
      <c r="SYT2655" s="653"/>
      <c r="SYU2655" s="653"/>
      <c r="SYV2655" s="653"/>
      <c r="SYW2655" s="653"/>
      <c r="SYX2655" s="653"/>
      <c r="SYY2655" s="653"/>
      <c r="SYZ2655" s="653"/>
      <c r="SZA2655" s="653"/>
      <c r="SZB2655" s="653"/>
      <c r="SZC2655" s="653"/>
      <c r="SZD2655" s="653"/>
      <c r="SZE2655" s="653"/>
      <c r="SZF2655" s="653"/>
      <c r="SZG2655" s="653"/>
      <c r="SZH2655" s="653"/>
      <c r="SZI2655" s="653"/>
      <c r="SZJ2655" s="653"/>
      <c r="SZK2655" s="653"/>
      <c r="SZL2655" s="653"/>
      <c r="SZM2655" s="653"/>
      <c r="SZN2655" s="653"/>
      <c r="SZO2655" s="653"/>
      <c r="SZP2655" s="653"/>
      <c r="SZQ2655" s="653"/>
      <c r="SZR2655" s="653"/>
      <c r="SZS2655" s="653"/>
      <c r="SZT2655" s="653"/>
      <c r="SZU2655" s="653"/>
      <c r="SZV2655" s="653"/>
      <c r="SZW2655" s="653"/>
      <c r="SZX2655" s="653"/>
      <c r="SZY2655" s="653"/>
      <c r="SZZ2655" s="653"/>
      <c r="TAA2655" s="653"/>
      <c r="TAB2655" s="653"/>
      <c r="TAC2655" s="653"/>
      <c r="TAD2655" s="653"/>
      <c r="TAE2655" s="653"/>
      <c r="TAF2655" s="653"/>
      <c r="TAG2655" s="653"/>
      <c r="TAH2655" s="653"/>
      <c r="TAI2655" s="653"/>
      <c r="TAJ2655" s="653"/>
      <c r="TAK2655" s="653"/>
      <c r="TAL2655" s="653"/>
      <c r="TAM2655" s="653"/>
      <c r="TAN2655" s="653"/>
      <c r="TAO2655" s="653"/>
      <c r="TAP2655" s="653"/>
      <c r="TAQ2655" s="653"/>
      <c r="TAR2655" s="653"/>
      <c r="TAS2655" s="653"/>
      <c r="TAT2655" s="653"/>
      <c r="TAU2655" s="653"/>
      <c r="TAV2655" s="653"/>
      <c r="TAW2655" s="653"/>
      <c r="TAX2655" s="653"/>
      <c r="TAY2655" s="653"/>
      <c r="TAZ2655" s="653"/>
      <c r="TBA2655" s="653"/>
      <c r="TBB2655" s="653"/>
      <c r="TBC2655" s="653"/>
      <c r="TBD2655" s="653"/>
      <c r="TBE2655" s="653"/>
      <c r="TBF2655" s="653"/>
      <c r="TBG2655" s="653"/>
      <c r="TBH2655" s="653"/>
      <c r="TBI2655" s="653"/>
      <c r="TBJ2655" s="653"/>
      <c r="TBK2655" s="653"/>
      <c r="TBL2655" s="653"/>
      <c r="TBM2655" s="653"/>
      <c r="TBN2655" s="653"/>
      <c r="TBO2655" s="653"/>
      <c r="TBP2655" s="653"/>
      <c r="TBQ2655" s="653"/>
      <c r="TBR2655" s="653"/>
      <c r="TBS2655" s="653"/>
      <c r="TBT2655" s="653"/>
      <c r="TBU2655" s="653"/>
      <c r="TBV2655" s="653"/>
      <c r="TBW2655" s="653"/>
      <c r="TBX2655" s="653"/>
      <c r="TBY2655" s="653"/>
      <c r="TBZ2655" s="653"/>
      <c r="TCA2655" s="653"/>
      <c r="TCB2655" s="653"/>
      <c r="TCC2655" s="653"/>
      <c r="TCD2655" s="653"/>
      <c r="TCE2655" s="653"/>
      <c r="TCF2655" s="653"/>
      <c r="TCG2655" s="653"/>
      <c r="TCH2655" s="653"/>
      <c r="TCI2655" s="653"/>
      <c r="TCJ2655" s="653"/>
      <c r="TCK2655" s="653"/>
      <c r="TCL2655" s="653"/>
      <c r="TCM2655" s="653"/>
      <c r="TCN2655" s="653"/>
      <c r="TCO2655" s="653"/>
      <c r="TCP2655" s="653"/>
      <c r="TCQ2655" s="653"/>
      <c r="TCR2655" s="653"/>
      <c r="TCS2655" s="653"/>
      <c r="TCT2655" s="653"/>
      <c r="TCU2655" s="653"/>
      <c r="TCV2655" s="653"/>
      <c r="TCW2655" s="653"/>
      <c r="TCX2655" s="653"/>
      <c r="TCY2655" s="653"/>
      <c r="TCZ2655" s="653"/>
      <c r="TDA2655" s="653"/>
      <c r="TDB2655" s="653"/>
      <c r="TDC2655" s="653"/>
      <c r="TDD2655" s="653"/>
      <c r="TDE2655" s="653"/>
      <c r="TDF2655" s="653"/>
      <c r="TDG2655" s="653"/>
      <c r="TDH2655" s="653"/>
      <c r="TDI2655" s="653"/>
      <c r="TDJ2655" s="653"/>
      <c r="TDK2655" s="653"/>
      <c r="TDL2655" s="653"/>
      <c r="TDM2655" s="653"/>
      <c r="TDN2655" s="653"/>
      <c r="TDO2655" s="653"/>
      <c r="TDP2655" s="653"/>
      <c r="TDQ2655" s="653"/>
      <c r="TDR2655" s="653"/>
      <c r="TDS2655" s="653"/>
      <c r="TDT2655" s="653"/>
      <c r="TDU2655" s="653"/>
      <c r="TDV2655" s="653"/>
      <c r="TDW2655" s="653"/>
      <c r="TDX2655" s="653"/>
      <c r="TDY2655" s="653"/>
      <c r="TDZ2655" s="653"/>
      <c r="TEA2655" s="653"/>
      <c r="TEB2655" s="653"/>
      <c r="TEC2655" s="653"/>
      <c r="TED2655" s="653"/>
      <c r="TEE2655" s="653"/>
      <c r="TEF2655" s="653"/>
      <c r="TEG2655" s="653"/>
      <c r="TEH2655" s="653"/>
      <c r="TEI2655" s="653"/>
      <c r="TEJ2655" s="653"/>
      <c r="TEK2655" s="653"/>
      <c r="TEL2655" s="653"/>
      <c r="TEM2655" s="653"/>
      <c r="TEN2655" s="653"/>
      <c r="TEO2655" s="653"/>
      <c r="TEP2655" s="653"/>
      <c r="TEQ2655" s="653"/>
      <c r="TER2655" s="653"/>
      <c r="TES2655" s="653"/>
      <c r="TET2655" s="653"/>
      <c r="TEU2655" s="653"/>
      <c r="TEV2655" s="653"/>
      <c r="TEW2655" s="653"/>
      <c r="TEX2655" s="653"/>
      <c r="TEY2655" s="653"/>
      <c r="TEZ2655" s="653"/>
      <c r="TFA2655" s="653"/>
      <c r="TFB2655" s="653"/>
      <c r="TFC2655" s="653"/>
      <c r="TFD2655" s="653"/>
      <c r="TFE2655" s="653"/>
      <c r="TFF2655" s="653"/>
      <c r="TFG2655" s="653"/>
      <c r="TFH2655" s="653"/>
      <c r="TFI2655" s="653"/>
      <c r="TFJ2655" s="653"/>
      <c r="TFK2655" s="653"/>
      <c r="TFL2655" s="653"/>
      <c r="TFM2655" s="653"/>
      <c r="TFN2655" s="653"/>
      <c r="TFO2655" s="653"/>
      <c r="TFP2655" s="653"/>
      <c r="TFQ2655" s="653"/>
      <c r="TFR2655" s="653"/>
      <c r="TFS2655" s="653"/>
      <c r="TFT2655" s="653"/>
      <c r="TFU2655" s="653"/>
      <c r="TFV2655" s="653"/>
      <c r="TFW2655" s="653"/>
      <c r="TFX2655" s="653"/>
      <c r="TFY2655" s="653"/>
      <c r="TFZ2655" s="653"/>
      <c r="TGA2655" s="653"/>
      <c r="TGB2655" s="653"/>
      <c r="TGC2655" s="653"/>
      <c r="TGD2655" s="653"/>
      <c r="TGE2655" s="653"/>
      <c r="TGF2655" s="653"/>
      <c r="TGG2655" s="653"/>
      <c r="TGH2655" s="653"/>
      <c r="TGI2655" s="653"/>
      <c r="TGJ2655" s="653"/>
      <c r="TGK2655" s="653"/>
      <c r="TGL2655" s="653"/>
      <c r="TGM2655" s="653"/>
      <c r="TGN2655" s="653"/>
      <c r="TGO2655" s="653"/>
      <c r="TGP2655" s="653"/>
      <c r="TGQ2655" s="653"/>
      <c r="TGR2655" s="653"/>
      <c r="TGS2655" s="653"/>
      <c r="TGT2655" s="653"/>
      <c r="TGU2655" s="653"/>
      <c r="TGV2655" s="653"/>
      <c r="TGW2655" s="653"/>
      <c r="TGX2655" s="653"/>
      <c r="TGY2655" s="653"/>
      <c r="TGZ2655" s="653"/>
      <c r="THA2655" s="653"/>
      <c r="THB2655" s="653"/>
      <c r="THC2655" s="653"/>
      <c r="THD2655" s="653"/>
      <c r="THE2655" s="653"/>
      <c r="THF2655" s="653"/>
      <c r="THG2655" s="653"/>
      <c r="THH2655" s="653"/>
      <c r="THI2655" s="653"/>
      <c r="THJ2655" s="653"/>
      <c r="THK2655" s="653"/>
      <c r="THL2655" s="653"/>
      <c r="THM2655" s="653"/>
      <c r="THN2655" s="653"/>
      <c r="THO2655" s="653"/>
      <c r="THP2655" s="653"/>
      <c r="THQ2655" s="653"/>
      <c r="THR2655" s="653"/>
      <c r="THS2655" s="653"/>
      <c r="THT2655" s="653"/>
      <c r="THU2655" s="653"/>
      <c r="THV2655" s="653"/>
      <c r="THW2655" s="653"/>
      <c r="THX2655" s="653"/>
      <c r="THY2655" s="653"/>
      <c r="THZ2655" s="653"/>
      <c r="TIA2655" s="653"/>
      <c r="TIB2655" s="653"/>
      <c r="TIC2655" s="653"/>
      <c r="TID2655" s="653"/>
      <c r="TIE2655" s="653"/>
      <c r="TIF2655" s="653"/>
      <c r="TIG2655" s="653"/>
      <c r="TIH2655" s="653"/>
      <c r="TII2655" s="653"/>
      <c r="TIJ2655" s="653"/>
      <c r="TIK2655" s="653"/>
      <c r="TIL2655" s="653"/>
      <c r="TIM2655" s="653"/>
      <c r="TIN2655" s="653"/>
      <c r="TIO2655" s="653"/>
      <c r="TIP2655" s="653"/>
      <c r="TIQ2655" s="653"/>
      <c r="TIR2655" s="653"/>
      <c r="TIS2655" s="653"/>
      <c r="TIT2655" s="653"/>
      <c r="TIU2655" s="653"/>
      <c r="TIV2655" s="653"/>
      <c r="TIW2655" s="653"/>
      <c r="TIX2655" s="653"/>
      <c r="TIY2655" s="653"/>
      <c r="TIZ2655" s="653"/>
      <c r="TJA2655" s="653"/>
      <c r="TJB2655" s="653"/>
      <c r="TJC2655" s="653"/>
      <c r="TJD2655" s="653"/>
      <c r="TJE2655" s="653"/>
      <c r="TJF2655" s="653"/>
      <c r="TJG2655" s="653"/>
      <c r="TJH2655" s="653"/>
      <c r="TJI2655" s="653"/>
      <c r="TJJ2655" s="653"/>
      <c r="TJK2655" s="653"/>
      <c r="TJL2655" s="653"/>
      <c r="TJM2655" s="653"/>
      <c r="TJN2655" s="653"/>
      <c r="TJO2655" s="653"/>
      <c r="TJP2655" s="653"/>
      <c r="TJQ2655" s="653"/>
      <c r="TJR2655" s="653"/>
      <c r="TJS2655" s="653"/>
      <c r="TJT2655" s="653"/>
      <c r="TJU2655" s="653"/>
      <c r="TJV2655" s="653"/>
      <c r="TJW2655" s="653"/>
      <c r="TJX2655" s="653"/>
      <c r="TJY2655" s="653"/>
      <c r="TJZ2655" s="653"/>
      <c r="TKA2655" s="653"/>
      <c r="TKB2655" s="653"/>
      <c r="TKC2655" s="653"/>
      <c r="TKD2655" s="653"/>
      <c r="TKE2655" s="653"/>
      <c r="TKF2655" s="653"/>
      <c r="TKG2655" s="653"/>
      <c r="TKH2655" s="653"/>
      <c r="TKI2655" s="653"/>
      <c r="TKJ2655" s="653"/>
      <c r="TKK2655" s="653"/>
      <c r="TKL2655" s="653"/>
      <c r="TKM2655" s="653"/>
      <c r="TKN2655" s="653"/>
      <c r="TKO2655" s="653"/>
      <c r="TKP2655" s="653"/>
      <c r="TKQ2655" s="653"/>
      <c r="TKR2655" s="653"/>
      <c r="TKS2655" s="653"/>
      <c r="TKT2655" s="653"/>
      <c r="TKU2655" s="653"/>
      <c r="TKV2655" s="653"/>
      <c r="TKW2655" s="653"/>
      <c r="TKX2655" s="653"/>
      <c r="TKY2655" s="653"/>
      <c r="TKZ2655" s="653"/>
      <c r="TLA2655" s="653"/>
      <c r="TLB2655" s="653"/>
      <c r="TLC2655" s="653"/>
      <c r="TLD2655" s="653"/>
      <c r="TLE2655" s="653"/>
      <c r="TLF2655" s="653"/>
      <c r="TLG2655" s="653"/>
      <c r="TLH2655" s="653"/>
      <c r="TLI2655" s="653"/>
      <c r="TLJ2655" s="653"/>
      <c r="TLK2655" s="653"/>
      <c r="TLL2655" s="653"/>
      <c r="TLM2655" s="653"/>
      <c r="TLN2655" s="653"/>
      <c r="TLO2655" s="653"/>
      <c r="TLP2655" s="653"/>
      <c r="TLQ2655" s="653"/>
      <c r="TLR2655" s="653"/>
      <c r="TLS2655" s="653"/>
      <c r="TLT2655" s="653"/>
      <c r="TLU2655" s="653"/>
      <c r="TLV2655" s="653"/>
      <c r="TLW2655" s="653"/>
      <c r="TLX2655" s="653"/>
      <c r="TLY2655" s="653"/>
      <c r="TLZ2655" s="653"/>
      <c r="TMA2655" s="653"/>
      <c r="TMB2655" s="653"/>
      <c r="TMC2655" s="653"/>
      <c r="TMD2655" s="653"/>
      <c r="TME2655" s="653"/>
      <c r="TMF2655" s="653"/>
      <c r="TMG2655" s="653"/>
      <c r="TMH2655" s="653"/>
      <c r="TMI2655" s="653"/>
      <c r="TMJ2655" s="653"/>
      <c r="TMK2655" s="653"/>
      <c r="TML2655" s="653"/>
      <c r="TMM2655" s="653"/>
      <c r="TMN2655" s="653"/>
      <c r="TMO2655" s="653"/>
      <c r="TMP2655" s="653"/>
      <c r="TMQ2655" s="653"/>
      <c r="TMR2655" s="653"/>
      <c r="TMS2655" s="653"/>
      <c r="TMT2655" s="653"/>
      <c r="TMU2655" s="653"/>
      <c r="TMV2655" s="653"/>
      <c r="TMW2655" s="653"/>
      <c r="TMX2655" s="653"/>
      <c r="TMY2655" s="653"/>
      <c r="TMZ2655" s="653"/>
      <c r="TNA2655" s="653"/>
      <c r="TNB2655" s="653"/>
      <c r="TNC2655" s="653"/>
      <c r="TND2655" s="653"/>
      <c r="TNE2655" s="653"/>
      <c r="TNF2655" s="653"/>
      <c r="TNG2655" s="653"/>
      <c r="TNH2655" s="653"/>
      <c r="TNI2655" s="653"/>
      <c r="TNJ2655" s="653"/>
      <c r="TNK2655" s="653"/>
      <c r="TNL2655" s="653"/>
      <c r="TNM2655" s="653"/>
      <c r="TNN2655" s="653"/>
      <c r="TNO2655" s="653"/>
      <c r="TNP2655" s="653"/>
      <c r="TNQ2655" s="653"/>
      <c r="TNR2655" s="653"/>
      <c r="TNS2655" s="653"/>
      <c r="TNT2655" s="653"/>
      <c r="TNU2655" s="653"/>
      <c r="TNV2655" s="653"/>
      <c r="TNW2655" s="653"/>
      <c r="TNX2655" s="653"/>
      <c r="TNY2655" s="653"/>
      <c r="TNZ2655" s="653"/>
      <c r="TOA2655" s="653"/>
      <c r="TOB2655" s="653"/>
      <c r="TOC2655" s="653"/>
      <c r="TOD2655" s="653"/>
      <c r="TOE2655" s="653"/>
      <c r="TOF2655" s="653"/>
      <c r="TOG2655" s="653"/>
      <c r="TOH2655" s="653"/>
      <c r="TOI2655" s="653"/>
      <c r="TOJ2655" s="653"/>
      <c r="TOK2655" s="653"/>
      <c r="TOL2655" s="653"/>
      <c r="TOM2655" s="653"/>
      <c r="TON2655" s="653"/>
      <c r="TOO2655" s="653"/>
      <c r="TOP2655" s="653"/>
      <c r="TOQ2655" s="653"/>
      <c r="TOR2655" s="653"/>
      <c r="TOS2655" s="653"/>
      <c r="TOT2655" s="653"/>
      <c r="TOU2655" s="653"/>
      <c r="TOV2655" s="653"/>
      <c r="TOW2655" s="653"/>
      <c r="TOX2655" s="653"/>
      <c r="TOY2655" s="653"/>
      <c r="TOZ2655" s="653"/>
      <c r="TPA2655" s="653"/>
      <c r="TPB2655" s="653"/>
      <c r="TPC2655" s="653"/>
      <c r="TPD2655" s="653"/>
      <c r="TPE2655" s="653"/>
      <c r="TPF2655" s="653"/>
      <c r="TPG2655" s="653"/>
      <c r="TPH2655" s="653"/>
      <c r="TPI2655" s="653"/>
      <c r="TPJ2655" s="653"/>
      <c r="TPK2655" s="653"/>
      <c r="TPL2655" s="653"/>
      <c r="TPM2655" s="653"/>
      <c r="TPN2655" s="653"/>
      <c r="TPO2655" s="653"/>
      <c r="TPP2655" s="653"/>
      <c r="TPQ2655" s="653"/>
      <c r="TPR2655" s="653"/>
      <c r="TPS2655" s="653"/>
      <c r="TPT2655" s="653"/>
      <c r="TPU2655" s="653"/>
      <c r="TPV2655" s="653"/>
      <c r="TPW2655" s="653"/>
      <c r="TPX2655" s="653"/>
      <c r="TPY2655" s="653"/>
      <c r="TPZ2655" s="653"/>
      <c r="TQA2655" s="653"/>
      <c r="TQB2655" s="653"/>
      <c r="TQC2655" s="653"/>
      <c r="TQD2655" s="653"/>
      <c r="TQE2655" s="653"/>
      <c r="TQF2655" s="653"/>
      <c r="TQG2655" s="653"/>
      <c r="TQH2655" s="653"/>
      <c r="TQI2655" s="653"/>
      <c r="TQJ2655" s="653"/>
      <c r="TQK2655" s="653"/>
      <c r="TQL2655" s="653"/>
      <c r="TQM2655" s="653"/>
      <c r="TQN2655" s="653"/>
      <c r="TQO2655" s="653"/>
      <c r="TQP2655" s="653"/>
      <c r="TQQ2655" s="653"/>
      <c r="TQR2655" s="653"/>
      <c r="TQS2655" s="653"/>
      <c r="TQT2655" s="653"/>
      <c r="TQU2655" s="653"/>
      <c r="TQV2655" s="653"/>
      <c r="TQW2655" s="653"/>
      <c r="TQX2655" s="653"/>
      <c r="TQY2655" s="653"/>
      <c r="TQZ2655" s="653"/>
      <c r="TRA2655" s="653"/>
      <c r="TRB2655" s="653"/>
      <c r="TRC2655" s="653"/>
      <c r="TRD2655" s="653"/>
      <c r="TRE2655" s="653"/>
      <c r="TRF2655" s="653"/>
      <c r="TRG2655" s="653"/>
      <c r="TRH2655" s="653"/>
      <c r="TRI2655" s="653"/>
      <c r="TRJ2655" s="653"/>
      <c r="TRK2655" s="653"/>
      <c r="TRL2655" s="653"/>
      <c r="TRM2655" s="653"/>
      <c r="TRN2655" s="653"/>
      <c r="TRO2655" s="653"/>
      <c r="TRP2655" s="653"/>
      <c r="TRQ2655" s="653"/>
      <c r="TRR2655" s="653"/>
      <c r="TRS2655" s="653"/>
      <c r="TRT2655" s="653"/>
      <c r="TRU2655" s="653"/>
      <c r="TRV2655" s="653"/>
      <c r="TRW2655" s="653"/>
      <c r="TRX2655" s="653"/>
      <c r="TRY2655" s="653"/>
      <c r="TRZ2655" s="653"/>
      <c r="TSA2655" s="653"/>
      <c r="TSB2655" s="653"/>
      <c r="TSC2655" s="653"/>
      <c r="TSD2655" s="653"/>
      <c r="TSE2655" s="653"/>
      <c r="TSF2655" s="653"/>
      <c r="TSG2655" s="653"/>
      <c r="TSH2655" s="653"/>
      <c r="TSI2655" s="653"/>
      <c r="TSJ2655" s="653"/>
      <c r="TSK2655" s="653"/>
      <c r="TSL2655" s="653"/>
      <c r="TSM2655" s="653"/>
      <c r="TSN2655" s="653"/>
      <c r="TSO2655" s="653"/>
      <c r="TSP2655" s="653"/>
      <c r="TSQ2655" s="653"/>
      <c r="TSR2655" s="653"/>
      <c r="TSS2655" s="653"/>
      <c r="TST2655" s="653"/>
      <c r="TSU2655" s="653"/>
      <c r="TSV2655" s="653"/>
      <c r="TSW2655" s="653"/>
      <c r="TSX2655" s="653"/>
      <c r="TSY2655" s="653"/>
      <c r="TSZ2655" s="653"/>
      <c r="TTA2655" s="653"/>
      <c r="TTB2655" s="653"/>
      <c r="TTC2655" s="653"/>
      <c r="TTD2655" s="653"/>
      <c r="TTE2655" s="653"/>
      <c r="TTF2655" s="653"/>
      <c r="TTG2655" s="653"/>
      <c r="TTH2655" s="653"/>
      <c r="TTI2655" s="653"/>
      <c r="TTJ2655" s="653"/>
      <c r="TTK2655" s="653"/>
      <c r="TTL2655" s="653"/>
      <c r="TTM2655" s="653"/>
      <c r="TTN2655" s="653"/>
      <c r="TTO2655" s="653"/>
      <c r="TTP2655" s="653"/>
      <c r="TTQ2655" s="653"/>
      <c r="TTR2655" s="653"/>
      <c r="TTS2655" s="653"/>
      <c r="TTT2655" s="653"/>
      <c r="TTU2655" s="653"/>
      <c r="TTV2655" s="653"/>
      <c r="TTW2655" s="653"/>
      <c r="TTX2655" s="653"/>
      <c r="TTY2655" s="653"/>
      <c r="TTZ2655" s="653"/>
      <c r="TUA2655" s="653"/>
      <c r="TUB2655" s="653"/>
      <c r="TUC2655" s="653"/>
      <c r="TUD2655" s="653"/>
      <c r="TUE2655" s="653"/>
      <c r="TUF2655" s="653"/>
      <c r="TUG2655" s="653"/>
      <c r="TUH2655" s="653"/>
      <c r="TUI2655" s="653"/>
      <c r="TUJ2655" s="653"/>
      <c r="TUK2655" s="653"/>
      <c r="TUL2655" s="653"/>
      <c r="TUM2655" s="653"/>
      <c r="TUN2655" s="653"/>
      <c r="TUO2655" s="653"/>
      <c r="TUP2655" s="653"/>
      <c r="TUQ2655" s="653"/>
      <c r="TUR2655" s="653"/>
      <c r="TUS2655" s="653"/>
      <c r="TUT2655" s="653"/>
      <c r="TUU2655" s="653"/>
      <c r="TUV2655" s="653"/>
      <c r="TUW2655" s="653"/>
      <c r="TUX2655" s="653"/>
      <c r="TUY2655" s="653"/>
      <c r="TUZ2655" s="653"/>
      <c r="TVA2655" s="653"/>
      <c r="TVB2655" s="653"/>
      <c r="TVC2655" s="653"/>
      <c r="TVD2655" s="653"/>
      <c r="TVE2655" s="653"/>
      <c r="TVF2655" s="653"/>
      <c r="TVG2655" s="653"/>
      <c r="TVH2655" s="653"/>
      <c r="TVI2655" s="653"/>
      <c r="TVJ2655" s="653"/>
      <c r="TVK2655" s="653"/>
      <c r="TVL2655" s="653"/>
      <c r="TVM2655" s="653"/>
      <c r="TVN2655" s="653"/>
      <c r="TVO2655" s="653"/>
      <c r="TVP2655" s="653"/>
      <c r="TVQ2655" s="653"/>
      <c r="TVR2655" s="653"/>
      <c r="TVS2655" s="653"/>
      <c r="TVT2655" s="653"/>
      <c r="TVU2655" s="653"/>
      <c r="TVV2655" s="653"/>
      <c r="TVW2655" s="653"/>
      <c r="TVX2655" s="653"/>
      <c r="TVY2655" s="653"/>
      <c r="TVZ2655" s="653"/>
      <c r="TWA2655" s="653"/>
      <c r="TWB2655" s="653"/>
      <c r="TWC2655" s="653"/>
      <c r="TWD2655" s="653"/>
      <c r="TWE2655" s="653"/>
      <c r="TWF2655" s="653"/>
      <c r="TWG2655" s="653"/>
      <c r="TWH2655" s="653"/>
      <c r="TWI2655" s="653"/>
      <c r="TWJ2655" s="653"/>
      <c r="TWK2655" s="653"/>
      <c r="TWL2655" s="653"/>
      <c r="TWM2655" s="653"/>
      <c r="TWN2655" s="653"/>
      <c r="TWO2655" s="653"/>
      <c r="TWP2655" s="653"/>
      <c r="TWQ2655" s="653"/>
      <c r="TWR2655" s="653"/>
      <c r="TWS2655" s="653"/>
      <c r="TWT2655" s="653"/>
      <c r="TWU2655" s="653"/>
      <c r="TWV2655" s="653"/>
      <c r="TWW2655" s="653"/>
      <c r="TWX2655" s="653"/>
      <c r="TWY2655" s="653"/>
      <c r="TWZ2655" s="653"/>
      <c r="TXA2655" s="653"/>
      <c r="TXB2655" s="653"/>
      <c r="TXC2655" s="653"/>
      <c r="TXD2655" s="653"/>
      <c r="TXE2655" s="653"/>
      <c r="TXF2655" s="653"/>
      <c r="TXG2655" s="653"/>
      <c r="TXH2655" s="653"/>
      <c r="TXI2655" s="653"/>
      <c r="TXJ2655" s="653"/>
      <c r="TXK2655" s="653"/>
      <c r="TXL2655" s="653"/>
      <c r="TXM2655" s="653"/>
      <c r="TXN2655" s="653"/>
      <c r="TXO2655" s="653"/>
      <c r="TXP2655" s="653"/>
      <c r="TXQ2655" s="653"/>
      <c r="TXR2655" s="653"/>
      <c r="TXS2655" s="653"/>
      <c r="TXT2655" s="653"/>
      <c r="TXU2655" s="653"/>
      <c r="TXV2655" s="653"/>
      <c r="TXW2655" s="653"/>
      <c r="TXX2655" s="653"/>
      <c r="TXY2655" s="653"/>
      <c r="TXZ2655" s="653"/>
      <c r="TYA2655" s="653"/>
      <c r="TYB2655" s="653"/>
      <c r="TYC2655" s="653"/>
      <c r="TYD2655" s="653"/>
      <c r="TYE2655" s="653"/>
      <c r="TYF2655" s="653"/>
      <c r="TYG2655" s="653"/>
      <c r="TYH2655" s="653"/>
      <c r="TYI2655" s="653"/>
      <c r="TYJ2655" s="653"/>
      <c r="TYK2655" s="653"/>
      <c r="TYL2655" s="653"/>
      <c r="TYM2655" s="653"/>
      <c r="TYN2655" s="653"/>
      <c r="TYO2655" s="653"/>
      <c r="TYP2655" s="653"/>
      <c r="TYQ2655" s="653"/>
      <c r="TYR2655" s="653"/>
      <c r="TYS2655" s="653"/>
      <c r="TYT2655" s="653"/>
      <c r="TYU2655" s="653"/>
      <c r="TYV2655" s="653"/>
      <c r="TYW2655" s="653"/>
      <c r="TYX2655" s="653"/>
      <c r="TYY2655" s="653"/>
      <c r="TYZ2655" s="653"/>
      <c r="TZA2655" s="653"/>
      <c r="TZB2655" s="653"/>
      <c r="TZC2655" s="653"/>
      <c r="TZD2655" s="653"/>
      <c r="TZE2655" s="653"/>
      <c r="TZF2655" s="653"/>
      <c r="TZG2655" s="653"/>
      <c r="TZH2655" s="653"/>
      <c r="TZI2655" s="653"/>
      <c r="TZJ2655" s="653"/>
      <c r="TZK2655" s="653"/>
      <c r="TZL2655" s="653"/>
      <c r="TZM2655" s="653"/>
      <c r="TZN2655" s="653"/>
      <c r="TZO2655" s="653"/>
      <c r="TZP2655" s="653"/>
      <c r="TZQ2655" s="653"/>
      <c r="TZR2655" s="653"/>
      <c r="TZS2655" s="653"/>
      <c r="TZT2655" s="653"/>
      <c r="TZU2655" s="653"/>
      <c r="TZV2655" s="653"/>
      <c r="TZW2655" s="653"/>
      <c r="TZX2655" s="653"/>
      <c r="TZY2655" s="653"/>
      <c r="TZZ2655" s="653"/>
      <c r="UAA2655" s="653"/>
      <c r="UAB2655" s="653"/>
      <c r="UAC2655" s="653"/>
      <c r="UAD2655" s="653"/>
      <c r="UAE2655" s="653"/>
      <c r="UAF2655" s="653"/>
      <c r="UAG2655" s="653"/>
      <c r="UAH2655" s="653"/>
      <c r="UAI2655" s="653"/>
      <c r="UAJ2655" s="653"/>
      <c r="UAK2655" s="653"/>
      <c r="UAL2655" s="653"/>
      <c r="UAM2655" s="653"/>
      <c r="UAN2655" s="653"/>
      <c r="UAO2655" s="653"/>
      <c r="UAP2655" s="653"/>
      <c r="UAQ2655" s="653"/>
      <c r="UAR2655" s="653"/>
      <c r="UAS2655" s="653"/>
      <c r="UAT2655" s="653"/>
      <c r="UAU2655" s="653"/>
      <c r="UAV2655" s="653"/>
      <c r="UAW2655" s="653"/>
      <c r="UAX2655" s="653"/>
      <c r="UAY2655" s="653"/>
      <c r="UAZ2655" s="653"/>
      <c r="UBA2655" s="653"/>
      <c r="UBB2655" s="653"/>
      <c r="UBC2655" s="653"/>
      <c r="UBD2655" s="653"/>
      <c r="UBE2655" s="653"/>
      <c r="UBF2655" s="653"/>
      <c r="UBG2655" s="653"/>
      <c r="UBH2655" s="653"/>
      <c r="UBI2655" s="653"/>
      <c r="UBJ2655" s="653"/>
      <c r="UBK2655" s="653"/>
      <c r="UBL2655" s="653"/>
      <c r="UBM2655" s="653"/>
      <c r="UBN2655" s="653"/>
      <c r="UBO2655" s="653"/>
      <c r="UBP2655" s="653"/>
      <c r="UBQ2655" s="653"/>
      <c r="UBR2655" s="653"/>
      <c r="UBS2655" s="653"/>
      <c r="UBT2655" s="653"/>
      <c r="UBU2655" s="653"/>
      <c r="UBV2655" s="653"/>
      <c r="UBW2655" s="653"/>
      <c r="UBX2655" s="653"/>
      <c r="UBY2655" s="653"/>
      <c r="UBZ2655" s="653"/>
      <c r="UCA2655" s="653"/>
      <c r="UCB2655" s="653"/>
      <c r="UCC2655" s="653"/>
      <c r="UCD2655" s="653"/>
      <c r="UCE2655" s="653"/>
      <c r="UCF2655" s="653"/>
      <c r="UCG2655" s="653"/>
      <c r="UCH2655" s="653"/>
      <c r="UCI2655" s="653"/>
      <c r="UCJ2655" s="653"/>
      <c r="UCK2655" s="653"/>
      <c r="UCL2655" s="653"/>
      <c r="UCM2655" s="653"/>
      <c r="UCN2655" s="653"/>
      <c r="UCO2655" s="653"/>
      <c r="UCP2655" s="653"/>
      <c r="UCQ2655" s="653"/>
      <c r="UCR2655" s="653"/>
      <c r="UCS2655" s="653"/>
      <c r="UCT2655" s="653"/>
      <c r="UCU2655" s="653"/>
      <c r="UCV2655" s="653"/>
      <c r="UCW2655" s="653"/>
      <c r="UCX2655" s="653"/>
      <c r="UCY2655" s="653"/>
      <c r="UCZ2655" s="653"/>
      <c r="UDA2655" s="653"/>
      <c r="UDB2655" s="653"/>
      <c r="UDC2655" s="653"/>
      <c r="UDD2655" s="653"/>
      <c r="UDE2655" s="653"/>
      <c r="UDF2655" s="653"/>
      <c r="UDG2655" s="653"/>
      <c r="UDH2655" s="653"/>
      <c r="UDI2655" s="653"/>
      <c r="UDJ2655" s="653"/>
      <c r="UDK2655" s="653"/>
      <c r="UDL2655" s="653"/>
      <c r="UDM2655" s="653"/>
      <c r="UDN2655" s="653"/>
      <c r="UDO2655" s="653"/>
      <c r="UDP2655" s="653"/>
      <c r="UDQ2655" s="653"/>
      <c r="UDR2655" s="653"/>
      <c r="UDS2655" s="653"/>
      <c r="UDT2655" s="653"/>
      <c r="UDU2655" s="653"/>
      <c r="UDV2655" s="653"/>
      <c r="UDW2655" s="653"/>
      <c r="UDX2655" s="653"/>
      <c r="UDY2655" s="653"/>
      <c r="UDZ2655" s="653"/>
      <c r="UEA2655" s="653"/>
      <c r="UEB2655" s="653"/>
      <c r="UEC2655" s="653"/>
      <c r="UED2655" s="653"/>
      <c r="UEE2655" s="653"/>
      <c r="UEF2655" s="653"/>
      <c r="UEG2655" s="653"/>
      <c r="UEH2655" s="653"/>
      <c r="UEI2655" s="653"/>
      <c r="UEJ2655" s="653"/>
      <c r="UEK2655" s="653"/>
      <c r="UEL2655" s="653"/>
      <c r="UEM2655" s="653"/>
      <c r="UEN2655" s="653"/>
      <c r="UEO2655" s="653"/>
      <c r="UEP2655" s="653"/>
      <c r="UEQ2655" s="653"/>
      <c r="UER2655" s="653"/>
      <c r="UES2655" s="653"/>
      <c r="UET2655" s="653"/>
      <c r="UEU2655" s="653"/>
      <c r="UEV2655" s="653"/>
      <c r="UEW2655" s="653"/>
      <c r="UEX2655" s="653"/>
      <c r="UEY2655" s="653"/>
      <c r="UEZ2655" s="653"/>
      <c r="UFA2655" s="653"/>
      <c r="UFB2655" s="653"/>
      <c r="UFC2655" s="653"/>
      <c r="UFD2655" s="653"/>
      <c r="UFE2655" s="653"/>
      <c r="UFF2655" s="653"/>
      <c r="UFG2655" s="653"/>
      <c r="UFH2655" s="653"/>
      <c r="UFI2655" s="653"/>
      <c r="UFJ2655" s="653"/>
      <c r="UFK2655" s="653"/>
      <c r="UFL2655" s="653"/>
      <c r="UFM2655" s="653"/>
      <c r="UFN2655" s="653"/>
      <c r="UFO2655" s="653"/>
      <c r="UFP2655" s="653"/>
      <c r="UFQ2655" s="653"/>
      <c r="UFR2655" s="653"/>
      <c r="UFS2655" s="653"/>
      <c r="UFT2655" s="653"/>
      <c r="UFU2655" s="653"/>
      <c r="UFV2655" s="653"/>
      <c r="UFW2655" s="653"/>
      <c r="UFX2655" s="653"/>
      <c r="UFY2655" s="653"/>
      <c r="UFZ2655" s="653"/>
      <c r="UGA2655" s="653"/>
      <c r="UGB2655" s="653"/>
      <c r="UGC2655" s="653"/>
      <c r="UGD2655" s="653"/>
      <c r="UGE2655" s="653"/>
      <c r="UGF2655" s="653"/>
      <c r="UGG2655" s="653"/>
      <c r="UGH2655" s="653"/>
      <c r="UGI2655" s="653"/>
      <c r="UGJ2655" s="653"/>
      <c r="UGK2655" s="653"/>
      <c r="UGL2655" s="653"/>
      <c r="UGM2655" s="653"/>
      <c r="UGN2655" s="653"/>
      <c r="UGO2655" s="653"/>
      <c r="UGP2655" s="653"/>
      <c r="UGQ2655" s="653"/>
      <c r="UGR2655" s="653"/>
      <c r="UGS2655" s="653"/>
      <c r="UGT2655" s="653"/>
      <c r="UGU2655" s="653"/>
      <c r="UGV2655" s="653"/>
      <c r="UGW2655" s="653"/>
      <c r="UGX2655" s="653"/>
      <c r="UGY2655" s="653"/>
      <c r="UGZ2655" s="653"/>
      <c r="UHA2655" s="653"/>
      <c r="UHB2655" s="653"/>
      <c r="UHC2655" s="653"/>
      <c r="UHD2655" s="653"/>
      <c r="UHE2655" s="653"/>
      <c r="UHF2655" s="653"/>
      <c r="UHG2655" s="653"/>
      <c r="UHH2655" s="653"/>
      <c r="UHI2655" s="653"/>
      <c r="UHJ2655" s="653"/>
      <c r="UHK2655" s="653"/>
      <c r="UHL2655" s="653"/>
      <c r="UHM2655" s="653"/>
      <c r="UHN2655" s="653"/>
      <c r="UHO2655" s="653"/>
      <c r="UHP2655" s="653"/>
      <c r="UHQ2655" s="653"/>
      <c r="UHR2655" s="653"/>
      <c r="UHS2655" s="653"/>
      <c r="UHT2655" s="653"/>
      <c r="UHU2655" s="653"/>
      <c r="UHV2655" s="653"/>
      <c r="UHW2655" s="653"/>
      <c r="UHX2655" s="653"/>
      <c r="UHY2655" s="653"/>
      <c r="UHZ2655" s="653"/>
      <c r="UIA2655" s="653"/>
      <c r="UIB2655" s="653"/>
      <c r="UIC2655" s="653"/>
      <c r="UID2655" s="653"/>
      <c r="UIE2655" s="653"/>
      <c r="UIF2655" s="653"/>
      <c r="UIG2655" s="653"/>
      <c r="UIH2655" s="653"/>
      <c r="UII2655" s="653"/>
      <c r="UIJ2655" s="653"/>
      <c r="UIK2655" s="653"/>
      <c r="UIL2655" s="653"/>
      <c r="UIM2655" s="653"/>
      <c r="UIN2655" s="653"/>
      <c r="UIO2655" s="653"/>
      <c r="UIP2655" s="653"/>
      <c r="UIQ2655" s="653"/>
      <c r="UIR2655" s="653"/>
      <c r="UIS2655" s="653"/>
      <c r="UIT2655" s="653"/>
      <c r="UIU2655" s="653"/>
      <c r="UIV2655" s="653"/>
      <c r="UIW2655" s="653"/>
      <c r="UIX2655" s="653"/>
      <c r="UIY2655" s="653"/>
      <c r="UIZ2655" s="653"/>
      <c r="UJA2655" s="653"/>
      <c r="UJB2655" s="653"/>
      <c r="UJC2655" s="653"/>
      <c r="UJD2655" s="653"/>
      <c r="UJE2655" s="653"/>
      <c r="UJF2655" s="653"/>
      <c r="UJG2655" s="653"/>
      <c r="UJH2655" s="653"/>
      <c r="UJI2655" s="653"/>
      <c r="UJJ2655" s="653"/>
      <c r="UJK2655" s="653"/>
      <c r="UJL2655" s="653"/>
      <c r="UJM2655" s="653"/>
      <c r="UJN2655" s="653"/>
      <c r="UJO2655" s="653"/>
      <c r="UJP2655" s="653"/>
      <c r="UJQ2655" s="653"/>
      <c r="UJR2655" s="653"/>
      <c r="UJS2655" s="653"/>
      <c r="UJT2655" s="653"/>
      <c r="UJU2655" s="653"/>
      <c r="UJV2655" s="653"/>
      <c r="UJW2655" s="653"/>
      <c r="UJX2655" s="653"/>
      <c r="UJY2655" s="653"/>
      <c r="UJZ2655" s="653"/>
      <c r="UKA2655" s="653"/>
      <c r="UKB2655" s="653"/>
      <c r="UKC2655" s="653"/>
      <c r="UKD2655" s="653"/>
      <c r="UKE2655" s="653"/>
      <c r="UKF2655" s="653"/>
      <c r="UKG2655" s="653"/>
      <c r="UKH2655" s="653"/>
      <c r="UKI2655" s="653"/>
      <c r="UKJ2655" s="653"/>
      <c r="UKK2655" s="653"/>
      <c r="UKL2655" s="653"/>
      <c r="UKM2655" s="653"/>
      <c r="UKN2655" s="653"/>
      <c r="UKO2655" s="653"/>
      <c r="UKP2655" s="653"/>
      <c r="UKQ2655" s="653"/>
      <c r="UKR2655" s="653"/>
      <c r="UKS2655" s="653"/>
      <c r="UKT2655" s="653"/>
      <c r="UKU2655" s="653"/>
      <c r="UKV2655" s="653"/>
      <c r="UKW2655" s="653"/>
      <c r="UKX2655" s="653"/>
      <c r="UKY2655" s="653"/>
      <c r="UKZ2655" s="653"/>
      <c r="ULA2655" s="653"/>
      <c r="ULB2655" s="653"/>
      <c r="ULC2655" s="653"/>
      <c r="ULD2655" s="653"/>
      <c r="ULE2655" s="653"/>
      <c r="ULF2655" s="653"/>
      <c r="ULG2655" s="653"/>
      <c r="ULH2655" s="653"/>
      <c r="ULI2655" s="653"/>
      <c r="ULJ2655" s="653"/>
      <c r="ULK2655" s="653"/>
      <c r="ULL2655" s="653"/>
      <c r="ULM2655" s="653"/>
      <c r="ULN2655" s="653"/>
      <c r="ULO2655" s="653"/>
      <c r="ULP2655" s="653"/>
      <c r="ULQ2655" s="653"/>
      <c r="ULR2655" s="653"/>
      <c r="ULS2655" s="653"/>
      <c r="ULT2655" s="653"/>
      <c r="ULU2655" s="653"/>
      <c r="ULV2655" s="653"/>
      <c r="ULW2655" s="653"/>
      <c r="ULX2655" s="653"/>
      <c r="ULY2655" s="653"/>
      <c r="ULZ2655" s="653"/>
      <c r="UMA2655" s="653"/>
      <c r="UMB2655" s="653"/>
      <c r="UMC2655" s="653"/>
      <c r="UMD2655" s="653"/>
      <c r="UME2655" s="653"/>
      <c r="UMF2655" s="653"/>
      <c r="UMG2655" s="653"/>
      <c r="UMH2655" s="653"/>
      <c r="UMI2655" s="653"/>
      <c r="UMJ2655" s="653"/>
      <c r="UMK2655" s="653"/>
      <c r="UML2655" s="653"/>
      <c r="UMM2655" s="653"/>
      <c r="UMN2655" s="653"/>
      <c r="UMO2655" s="653"/>
      <c r="UMP2655" s="653"/>
      <c r="UMQ2655" s="653"/>
      <c r="UMR2655" s="653"/>
      <c r="UMS2655" s="653"/>
      <c r="UMT2655" s="653"/>
      <c r="UMU2655" s="653"/>
      <c r="UMV2655" s="653"/>
      <c r="UMW2655" s="653"/>
      <c r="UMX2655" s="653"/>
      <c r="UMY2655" s="653"/>
      <c r="UMZ2655" s="653"/>
      <c r="UNA2655" s="653"/>
      <c r="UNB2655" s="653"/>
      <c r="UNC2655" s="653"/>
      <c r="UND2655" s="653"/>
      <c r="UNE2655" s="653"/>
      <c r="UNF2655" s="653"/>
      <c r="UNG2655" s="653"/>
      <c r="UNH2655" s="653"/>
      <c r="UNI2655" s="653"/>
      <c r="UNJ2655" s="653"/>
      <c r="UNK2655" s="653"/>
      <c r="UNL2655" s="653"/>
      <c r="UNM2655" s="653"/>
      <c r="UNN2655" s="653"/>
      <c r="UNO2655" s="653"/>
      <c r="UNP2655" s="653"/>
      <c r="UNQ2655" s="653"/>
      <c r="UNR2655" s="653"/>
      <c r="UNS2655" s="653"/>
      <c r="UNT2655" s="653"/>
      <c r="UNU2655" s="653"/>
      <c r="UNV2655" s="653"/>
      <c r="UNW2655" s="653"/>
      <c r="UNX2655" s="653"/>
      <c r="UNY2655" s="653"/>
      <c r="UNZ2655" s="653"/>
      <c r="UOA2655" s="653"/>
      <c r="UOB2655" s="653"/>
      <c r="UOC2655" s="653"/>
      <c r="UOD2655" s="653"/>
      <c r="UOE2655" s="653"/>
      <c r="UOF2655" s="653"/>
      <c r="UOG2655" s="653"/>
      <c r="UOH2655" s="653"/>
      <c r="UOI2655" s="653"/>
      <c r="UOJ2655" s="653"/>
      <c r="UOK2655" s="653"/>
      <c r="UOL2655" s="653"/>
      <c r="UOM2655" s="653"/>
      <c r="UON2655" s="653"/>
      <c r="UOO2655" s="653"/>
      <c r="UOP2655" s="653"/>
      <c r="UOQ2655" s="653"/>
      <c r="UOR2655" s="653"/>
      <c r="UOS2655" s="653"/>
      <c r="UOT2655" s="653"/>
      <c r="UOU2655" s="653"/>
      <c r="UOV2655" s="653"/>
      <c r="UOW2655" s="653"/>
      <c r="UOX2655" s="653"/>
      <c r="UOY2655" s="653"/>
      <c r="UOZ2655" s="653"/>
      <c r="UPA2655" s="653"/>
      <c r="UPB2655" s="653"/>
      <c r="UPC2655" s="653"/>
      <c r="UPD2655" s="653"/>
      <c r="UPE2655" s="653"/>
      <c r="UPF2655" s="653"/>
      <c r="UPG2655" s="653"/>
      <c r="UPH2655" s="653"/>
      <c r="UPI2655" s="653"/>
      <c r="UPJ2655" s="653"/>
      <c r="UPK2655" s="653"/>
      <c r="UPL2655" s="653"/>
      <c r="UPM2655" s="653"/>
      <c r="UPN2655" s="653"/>
      <c r="UPO2655" s="653"/>
      <c r="UPP2655" s="653"/>
      <c r="UPQ2655" s="653"/>
      <c r="UPR2655" s="653"/>
      <c r="UPS2655" s="653"/>
      <c r="UPT2655" s="653"/>
      <c r="UPU2655" s="653"/>
      <c r="UPV2655" s="653"/>
      <c r="UPW2655" s="653"/>
      <c r="UPX2655" s="653"/>
      <c r="UPY2655" s="653"/>
      <c r="UPZ2655" s="653"/>
      <c r="UQA2655" s="653"/>
      <c r="UQB2655" s="653"/>
      <c r="UQC2655" s="653"/>
      <c r="UQD2655" s="653"/>
      <c r="UQE2655" s="653"/>
      <c r="UQF2655" s="653"/>
      <c r="UQG2655" s="653"/>
      <c r="UQH2655" s="653"/>
      <c r="UQI2655" s="653"/>
      <c r="UQJ2655" s="653"/>
      <c r="UQK2655" s="653"/>
      <c r="UQL2655" s="653"/>
      <c r="UQM2655" s="653"/>
      <c r="UQN2655" s="653"/>
      <c r="UQO2655" s="653"/>
      <c r="UQP2655" s="653"/>
      <c r="UQQ2655" s="653"/>
      <c r="UQR2655" s="653"/>
      <c r="UQS2655" s="653"/>
      <c r="UQT2655" s="653"/>
      <c r="UQU2655" s="653"/>
      <c r="UQV2655" s="653"/>
      <c r="UQW2655" s="653"/>
      <c r="UQX2655" s="653"/>
      <c r="UQY2655" s="653"/>
      <c r="UQZ2655" s="653"/>
      <c r="URA2655" s="653"/>
      <c r="URB2655" s="653"/>
      <c r="URC2655" s="653"/>
      <c r="URD2655" s="653"/>
      <c r="URE2655" s="653"/>
      <c r="URF2655" s="653"/>
      <c r="URG2655" s="653"/>
      <c r="URH2655" s="653"/>
      <c r="URI2655" s="653"/>
      <c r="URJ2655" s="653"/>
      <c r="URK2655" s="653"/>
      <c r="URL2655" s="653"/>
      <c r="URM2655" s="653"/>
      <c r="URN2655" s="653"/>
      <c r="URO2655" s="653"/>
      <c r="URP2655" s="653"/>
      <c r="URQ2655" s="653"/>
      <c r="URR2655" s="653"/>
      <c r="URS2655" s="653"/>
      <c r="URT2655" s="653"/>
      <c r="URU2655" s="653"/>
      <c r="URV2655" s="653"/>
      <c r="URW2655" s="653"/>
      <c r="URX2655" s="653"/>
      <c r="URY2655" s="653"/>
      <c r="URZ2655" s="653"/>
      <c r="USA2655" s="653"/>
      <c r="USB2655" s="653"/>
      <c r="USC2655" s="653"/>
      <c r="USD2655" s="653"/>
      <c r="USE2655" s="653"/>
      <c r="USF2655" s="653"/>
      <c r="USG2655" s="653"/>
      <c r="USH2655" s="653"/>
      <c r="USI2655" s="653"/>
      <c r="USJ2655" s="653"/>
      <c r="USK2655" s="653"/>
      <c r="USL2655" s="653"/>
      <c r="USM2655" s="653"/>
      <c r="USN2655" s="653"/>
      <c r="USO2655" s="653"/>
      <c r="USP2655" s="653"/>
      <c r="USQ2655" s="653"/>
      <c r="USR2655" s="653"/>
      <c r="USS2655" s="653"/>
      <c r="UST2655" s="653"/>
      <c r="USU2655" s="653"/>
      <c r="USV2655" s="653"/>
      <c r="USW2655" s="653"/>
      <c r="USX2655" s="653"/>
      <c r="USY2655" s="653"/>
      <c r="USZ2655" s="653"/>
      <c r="UTA2655" s="653"/>
      <c r="UTB2655" s="653"/>
      <c r="UTC2655" s="653"/>
      <c r="UTD2655" s="653"/>
      <c r="UTE2655" s="653"/>
      <c r="UTF2655" s="653"/>
      <c r="UTG2655" s="653"/>
      <c r="UTH2655" s="653"/>
      <c r="UTI2655" s="653"/>
      <c r="UTJ2655" s="653"/>
      <c r="UTK2655" s="653"/>
      <c r="UTL2655" s="653"/>
      <c r="UTM2655" s="653"/>
      <c r="UTN2655" s="653"/>
      <c r="UTO2655" s="653"/>
      <c r="UTP2655" s="653"/>
      <c r="UTQ2655" s="653"/>
      <c r="UTR2655" s="653"/>
      <c r="UTS2655" s="653"/>
      <c r="UTT2655" s="653"/>
      <c r="UTU2655" s="653"/>
      <c r="UTV2655" s="653"/>
      <c r="UTW2655" s="653"/>
      <c r="UTX2655" s="653"/>
      <c r="UTY2655" s="653"/>
      <c r="UTZ2655" s="653"/>
      <c r="UUA2655" s="653"/>
      <c r="UUB2655" s="653"/>
      <c r="UUC2655" s="653"/>
      <c r="UUD2655" s="653"/>
      <c r="UUE2655" s="653"/>
      <c r="UUF2655" s="653"/>
      <c r="UUG2655" s="653"/>
      <c r="UUH2655" s="653"/>
      <c r="UUI2655" s="653"/>
      <c r="UUJ2655" s="653"/>
      <c r="UUK2655" s="653"/>
      <c r="UUL2655" s="653"/>
      <c r="UUM2655" s="653"/>
      <c r="UUN2655" s="653"/>
      <c r="UUO2655" s="653"/>
      <c r="UUP2655" s="653"/>
      <c r="UUQ2655" s="653"/>
      <c r="UUR2655" s="653"/>
      <c r="UUS2655" s="653"/>
      <c r="UUT2655" s="653"/>
      <c r="UUU2655" s="653"/>
      <c r="UUV2655" s="653"/>
      <c r="UUW2655" s="653"/>
      <c r="UUX2655" s="653"/>
      <c r="UUY2655" s="653"/>
      <c r="UUZ2655" s="653"/>
      <c r="UVA2655" s="653"/>
      <c r="UVB2655" s="653"/>
      <c r="UVC2655" s="653"/>
      <c r="UVD2655" s="653"/>
      <c r="UVE2655" s="653"/>
      <c r="UVF2655" s="653"/>
      <c r="UVG2655" s="653"/>
      <c r="UVH2655" s="653"/>
      <c r="UVI2655" s="653"/>
      <c r="UVJ2655" s="653"/>
      <c r="UVK2655" s="653"/>
      <c r="UVL2655" s="653"/>
      <c r="UVM2655" s="653"/>
      <c r="UVN2655" s="653"/>
      <c r="UVO2655" s="653"/>
      <c r="UVP2655" s="653"/>
      <c r="UVQ2655" s="653"/>
      <c r="UVR2655" s="653"/>
      <c r="UVS2655" s="653"/>
      <c r="UVT2655" s="653"/>
      <c r="UVU2655" s="653"/>
      <c r="UVV2655" s="653"/>
      <c r="UVW2655" s="653"/>
      <c r="UVX2655" s="653"/>
      <c r="UVY2655" s="653"/>
      <c r="UVZ2655" s="653"/>
      <c r="UWA2655" s="653"/>
      <c r="UWB2655" s="653"/>
      <c r="UWC2655" s="653"/>
      <c r="UWD2655" s="653"/>
      <c r="UWE2655" s="653"/>
      <c r="UWF2655" s="653"/>
      <c r="UWG2655" s="653"/>
      <c r="UWH2655" s="653"/>
      <c r="UWI2655" s="653"/>
      <c r="UWJ2655" s="653"/>
      <c r="UWK2655" s="653"/>
      <c r="UWL2655" s="653"/>
      <c r="UWM2655" s="653"/>
      <c r="UWN2655" s="653"/>
      <c r="UWO2655" s="653"/>
      <c r="UWP2655" s="653"/>
      <c r="UWQ2655" s="653"/>
      <c r="UWR2655" s="653"/>
      <c r="UWS2655" s="653"/>
      <c r="UWT2655" s="653"/>
      <c r="UWU2655" s="653"/>
      <c r="UWV2655" s="653"/>
      <c r="UWW2655" s="653"/>
      <c r="UWX2655" s="653"/>
      <c r="UWY2655" s="653"/>
      <c r="UWZ2655" s="653"/>
      <c r="UXA2655" s="653"/>
      <c r="UXB2655" s="653"/>
      <c r="UXC2655" s="653"/>
      <c r="UXD2655" s="653"/>
      <c r="UXE2655" s="653"/>
      <c r="UXF2655" s="653"/>
      <c r="UXG2655" s="653"/>
      <c r="UXH2655" s="653"/>
      <c r="UXI2655" s="653"/>
      <c r="UXJ2655" s="653"/>
      <c r="UXK2655" s="653"/>
      <c r="UXL2655" s="653"/>
      <c r="UXM2655" s="653"/>
      <c r="UXN2655" s="653"/>
      <c r="UXO2655" s="653"/>
      <c r="UXP2655" s="653"/>
      <c r="UXQ2655" s="653"/>
      <c r="UXR2655" s="653"/>
      <c r="UXS2655" s="653"/>
      <c r="UXT2655" s="653"/>
      <c r="UXU2655" s="653"/>
      <c r="UXV2655" s="653"/>
      <c r="UXW2655" s="653"/>
      <c r="UXX2655" s="653"/>
      <c r="UXY2655" s="653"/>
      <c r="UXZ2655" s="653"/>
      <c r="UYA2655" s="653"/>
      <c r="UYB2655" s="653"/>
      <c r="UYC2655" s="653"/>
      <c r="UYD2655" s="653"/>
      <c r="UYE2655" s="653"/>
      <c r="UYF2655" s="653"/>
      <c r="UYG2655" s="653"/>
      <c r="UYH2655" s="653"/>
      <c r="UYI2655" s="653"/>
      <c r="UYJ2655" s="653"/>
      <c r="UYK2655" s="653"/>
      <c r="UYL2655" s="653"/>
      <c r="UYM2655" s="653"/>
      <c r="UYN2655" s="653"/>
      <c r="UYO2655" s="653"/>
      <c r="UYP2655" s="653"/>
      <c r="UYQ2655" s="653"/>
      <c r="UYR2655" s="653"/>
      <c r="UYS2655" s="653"/>
      <c r="UYT2655" s="653"/>
      <c r="UYU2655" s="653"/>
      <c r="UYV2655" s="653"/>
      <c r="UYW2655" s="653"/>
      <c r="UYX2655" s="653"/>
      <c r="UYY2655" s="653"/>
      <c r="UYZ2655" s="653"/>
      <c r="UZA2655" s="653"/>
      <c r="UZB2655" s="653"/>
      <c r="UZC2655" s="653"/>
      <c r="UZD2655" s="653"/>
      <c r="UZE2655" s="653"/>
      <c r="UZF2655" s="653"/>
      <c r="UZG2655" s="653"/>
      <c r="UZH2655" s="653"/>
      <c r="UZI2655" s="653"/>
      <c r="UZJ2655" s="653"/>
      <c r="UZK2655" s="653"/>
      <c r="UZL2655" s="653"/>
      <c r="UZM2655" s="653"/>
      <c r="UZN2655" s="653"/>
      <c r="UZO2655" s="653"/>
      <c r="UZP2655" s="653"/>
      <c r="UZQ2655" s="653"/>
      <c r="UZR2655" s="653"/>
      <c r="UZS2655" s="653"/>
      <c r="UZT2655" s="653"/>
      <c r="UZU2655" s="653"/>
      <c r="UZV2655" s="653"/>
      <c r="UZW2655" s="653"/>
      <c r="UZX2655" s="653"/>
      <c r="UZY2655" s="653"/>
      <c r="UZZ2655" s="653"/>
      <c r="VAA2655" s="653"/>
      <c r="VAB2655" s="653"/>
      <c r="VAC2655" s="653"/>
      <c r="VAD2655" s="653"/>
      <c r="VAE2655" s="653"/>
      <c r="VAF2655" s="653"/>
      <c r="VAG2655" s="653"/>
      <c r="VAH2655" s="653"/>
      <c r="VAI2655" s="653"/>
      <c r="VAJ2655" s="653"/>
      <c r="VAK2655" s="653"/>
      <c r="VAL2655" s="653"/>
      <c r="VAM2655" s="653"/>
      <c r="VAN2655" s="653"/>
      <c r="VAO2655" s="653"/>
      <c r="VAP2655" s="653"/>
      <c r="VAQ2655" s="653"/>
      <c r="VAR2655" s="653"/>
      <c r="VAS2655" s="653"/>
      <c r="VAT2655" s="653"/>
      <c r="VAU2655" s="653"/>
      <c r="VAV2655" s="653"/>
      <c r="VAW2655" s="653"/>
      <c r="VAX2655" s="653"/>
      <c r="VAY2655" s="653"/>
      <c r="VAZ2655" s="653"/>
      <c r="VBA2655" s="653"/>
      <c r="VBB2655" s="653"/>
      <c r="VBC2655" s="653"/>
      <c r="VBD2655" s="653"/>
      <c r="VBE2655" s="653"/>
      <c r="VBF2655" s="653"/>
      <c r="VBG2655" s="653"/>
      <c r="VBH2655" s="653"/>
      <c r="VBI2655" s="653"/>
      <c r="VBJ2655" s="653"/>
      <c r="VBK2655" s="653"/>
      <c r="VBL2655" s="653"/>
      <c r="VBM2655" s="653"/>
      <c r="VBN2655" s="653"/>
      <c r="VBO2655" s="653"/>
      <c r="VBP2655" s="653"/>
      <c r="VBQ2655" s="653"/>
      <c r="VBR2655" s="653"/>
      <c r="VBS2655" s="653"/>
      <c r="VBT2655" s="653"/>
      <c r="VBU2655" s="653"/>
      <c r="VBV2655" s="653"/>
      <c r="VBW2655" s="653"/>
      <c r="VBX2655" s="653"/>
      <c r="VBY2655" s="653"/>
      <c r="VBZ2655" s="653"/>
      <c r="VCA2655" s="653"/>
      <c r="VCB2655" s="653"/>
      <c r="VCC2655" s="653"/>
      <c r="VCD2655" s="653"/>
      <c r="VCE2655" s="653"/>
      <c r="VCF2655" s="653"/>
      <c r="VCG2655" s="653"/>
      <c r="VCH2655" s="653"/>
      <c r="VCI2655" s="653"/>
      <c r="VCJ2655" s="653"/>
      <c r="VCK2655" s="653"/>
      <c r="VCL2655" s="653"/>
      <c r="VCM2655" s="653"/>
      <c r="VCN2655" s="653"/>
      <c r="VCO2655" s="653"/>
      <c r="VCP2655" s="653"/>
      <c r="VCQ2655" s="653"/>
      <c r="VCR2655" s="653"/>
      <c r="VCS2655" s="653"/>
      <c r="VCT2655" s="653"/>
      <c r="VCU2655" s="653"/>
      <c r="VCV2655" s="653"/>
      <c r="VCW2655" s="653"/>
      <c r="VCX2655" s="653"/>
      <c r="VCY2655" s="653"/>
      <c r="VCZ2655" s="653"/>
      <c r="VDA2655" s="653"/>
      <c r="VDB2655" s="653"/>
      <c r="VDC2655" s="653"/>
      <c r="VDD2655" s="653"/>
      <c r="VDE2655" s="653"/>
      <c r="VDF2655" s="653"/>
      <c r="VDG2655" s="653"/>
      <c r="VDH2655" s="653"/>
      <c r="VDI2655" s="653"/>
      <c r="VDJ2655" s="653"/>
      <c r="VDK2655" s="653"/>
      <c r="VDL2655" s="653"/>
      <c r="VDM2655" s="653"/>
      <c r="VDN2655" s="653"/>
      <c r="VDO2655" s="653"/>
      <c r="VDP2655" s="653"/>
      <c r="VDQ2655" s="653"/>
      <c r="VDR2655" s="653"/>
      <c r="VDS2655" s="653"/>
      <c r="VDT2655" s="653"/>
      <c r="VDU2655" s="653"/>
      <c r="VDV2655" s="653"/>
      <c r="VDW2655" s="653"/>
      <c r="VDX2655" s="653"/>
      <c r="VDY2655" s="653"/>
      <c r="VDZ2655" s="653"/>
      <c r="VEA2655" s="653"/>
      <c r="VEB2655" s="653"/>
      <c r="VEC2655" s="653"/>
      <c r="VED2655" s="653"/>
      <c r="VEE2655" s="653"/>
      <c r="VEF2655" s="653"/>
      <c r="VEG2655" s="653"/>
      <c r="VEH2655" s="653"/>
      <c r="VEI2655" s="653"/>
      <c r="VEJ2655" s="653"/>
      <c r="VEK2655" s="653"/>
      <c r="VEL2655" s="653"/>
      <c r="VEM2655" s="653"/>
      <c r="VEN2655" s="653"/>
      <c r="VEO2655" s="653"/>
      <c r="VEP2655" s="653"/>
      <c r="VEQ2655" s="653"/>
      <c r="VER2655" s="653"/>
      <c r="VES2655" s="653"/>
      <c r="VET2655" s="653"/>
      <c r="VEU2655" s="653"/>
      <c r="VEV2655" s="653"/>
      <c r="VEW2655" s="653"/>
      <c r="VEX2655" s="653"/>
      <c r="VEY2655" s="653"/>
      <c r="VEZ2655" s="653"/>
      <c r="VFA2655" s="653"/>
      <c r="VFB2655" s="653"/>
      <c r="VFC2655" s="653"/>
      <c r="VFD2655" s="653"/>
      <c r="VFE2655" s="653"/>
      <c r="VFF2655" s="653"/>
      <c r="VFG2655" s="653"/>
      <c r="VFH2655" s="653"/>
      <c r="VFI2655" s="653"/>
      <c r="VFJ2655" s="653"/>
      <c r="VFK2655" s="653"/>
      <c r="VFL2655" s="653"/>
      <c r="VFM2655" s="653"/>
      <c r="VFN2655" s="653"/>
      <c r="VFO2655" s="653"/>
      <c r="VFP2655" s="653"/>
      <c r="VFQ2655" s="653"/>
      <c r="VFR2655" s="653"/>
      <c r="VFS2655" s="653"/>
      <c r="VFT2655" s="653"/>
      <c r="VFU2655" s="653"/>
      <c r="VFV2655" s="653"/>
      <c r="VFW2655" s="653"/>
      <c r="VFX2655" s="653"/>
      <c r="VFY2655" s="653"/>
      <c r="VFZ2655" s="653"/>
      <c r="VGA2655" s="653"/>
      <c r="VGB2655" s="653"/>
      <c r="VGC2655" s="653"/>
      <c r="VGD2655" s="653"/>
      <c r="VGE2655" s="653"/>
      <c r="VGF2655" s="653"/>
      <c r="VGG2655" s="653"/>
      <c r="VGH2655" s="653"/>
      <c r="VGI2655" s="653"/>
      <c r="VGJ2655" s="653"/>
      <c r="VGK2655" s="653"/>
      <c r="VGL2655" s="653"/>
      <c r="VGM2655" s="653"/>
      <c r="VGN2655" s="653"/>
      <c r="VGO2655" s="653"/>
      <c r="VGP2655" s="653"/>
      <c r="VGQ2655" s="653"/>
      <c r="VGR2655" s="653"/>
      <c r="VGS2655" s="653"/>
      <c r="VGT2655" s="653"/>
      <c r="VGU2655" s="653"/>
      <c r="VGV2655" s="653"/>
      <c r="VGW2655" s="653"/>
      <c r="VGX2655" s="653"/>
      <c r="VGY2655" s="653"/>
      <c r="VGZ2655" s="653"/>
      <c r="VHA2655" s="653"/>
      <c r="VHB2655" s="653"/>
      <c r="VHC2655" s="653"/>
      <c r="VHD2655" s="653"/>
      <c r="VHE2655" s="653"/>
      <c r="VHF2655" s="653"/>
      <c r="VHG2655" s="653"/>
      <c r="VHH2655" s="653"/>
      <c r="VHI2655" s="653"/>
      <c r="VHJ2655" s="653"/>
      <c r="VHK2655" s="653"/>
      <c r="VHL2655" s="653"/>
      <c r="VHM2655" s="653"/>
      <c r="VHN2655" s="653"/>
      <c r="VHO2655" s="653"/>
      <c r="VHP2655" s="653"/>
      <c r="VHQ2655" s="653"/>
      <c r="VHR2655" s="653"/>
      <c r="VHS2655" s="653"/>
      <c r="VHT2655" s="653"/>
      <c r="VHU2655" s="653"/>
      <c r="VHV2655" s="653"/>
      <c r="VHW2655" s="653"/>
      <c r="VHX2655" s="653"/>
      <c r="VHY2655" s="653"/>
      <c r="VHZ2655" s="653"/>
      <c r="VIA2655" s="653"/>
      <c r="VIB2655" s="653"/>
      <c r="VIC2655" s="653"/>
      <c r="VID2655" s="653"/>
      <c r="VIE2655" s="653"/>
      <c r="VIF2655" s="653"/>
      <c r="VIG2655" s="653"/>
      <c r="VIH2655" s="653"/>
      <c r="VII2655" s="653"/>
      <c r="VIJ2655" s="653"/>
      <c r="VIK2655" s="653"/>
      <c r="VIL2655" s="653"/>
      <c r="VIM2655" s="653"/>
      <c r="VIN2655" s="653"/>
      <c r="VIO2655" s="653"/>
      <c r="VIP2655" s="653"/>
      <c r="VIQ2655" s="653"/>
      <c r="VIR2655" s="653"/>
      <c r="VIS2655" s="653"/>
      <c r="VIT2655" s="653"/>
      <c r="VIU2655" s="653"/>
      <c r="VIV2655" s="653"/>
      <c r="VIW2655" s="653"/>
      <c r="VIX2655" s="653"/>
      <c r="VIY2655" s="653"/>
      <c r="VIZ2655" s="653"/>
      <c r="VJA2655" s="653"/>
      <c r="VJB2655" s="653"/>
      <c r="VJC2655" s="653"/>
      <c r="VJD2655" s="653"/>
      <c r="VJE2655" s="653"/>
      <c r="VJF2655" s="653"/>
      <c r="VJG2655" s="653"/>
      <c r="VJH2655" s="653"/>
      <c r="VJI2655" s="653"/>
      <c r="VJJ2655" s="653"/>
      <c r="VJK2655" s="653"/>
      <c r="VJL2655" s="653"/>
      <c r="VJM2655" s="653"/>
      <c r="VJN2655" s="653"/>
      <c r="VJO2655" s="653"/>
      <c r="VJP2655" s="653"/>
      <c r="VJQ2655" s="653"/>
      <c r="VJR2655" s="653"/>
      <c r="VJS2655" s="653"/>
      <c r="VJT2655" s="653"/>
      <c r="VJU2655" s="653"/>
      <c r="VJV2655" s="653"/>
      <c r="VJW2655" s="653"/>
      <c r="VJX2655" s="653"/>
      <c r="VJY2655" s="653"/>
      <c r="VJZ2655" s="653"/>
      <c r="VKA2655" s="653"/>
      <c r="VKB2655" s="653"/>
      <c r="VKC2655" s="653"/>
      <c r="VKD2655" s="653"/>
      <c r="VKE2655" s="653"/>
      <c r="VKF2655" s="653"/>
      <c r="VKG2655" s="653"/>
      <c r="VKH2655" s="653"/>
      <c r="VKI2655" s="653"/>
      <c r="VKJ2655" s="653"/>
      <c r="VKK2655" s="653"/>
      <c r="VKL2655" s="653"/>
      <c r="VKM2655" s="653"/>
      <c r="VKN2655" s="653"/>
      <c r="VKO2655" s="653"/>
      <c r="VKP2655" s="653"/>
      <c r="VKQ2655" s="653"/>
      <c r="VKR2655" s="653"/>
      <c r="VKS2655" s="653"/>
      <c r="VKT2655" s="653"/>
      <c r="VKU2655" s="653"/>
      <c r="VKV2655" s="653"/>
      <c r="VKW2655" s="653"/>
      <c r="VKX2655" s="653"/>
      <c r="VKY2655" s="653"/>
      <c r="VKZ2655" s="653"/>
      <c r="VLA2655" s="653"/>
      <c r="VLB2655" s="653"/>
      <c r="VLC2655" s="653"/>
      <c r="VLD2655" s="653"/>
      <c r="VLE2655" s="653"/>
      <c r="VLF2655" s="653"/>
      <c r="VLG2655" s="653"/>
      <c r="VLH2655" s="653"/>
      <c r="VLI2655" s="653"/>
      <c r="VLJ2655" s="653"/>
      <c r="VLK2655" s="653"/>
      <c r="VLL2655" s="653"/>
      <c r="VLM2655" s="653"/>
      <c r="VLN2655" s="653"/>
      <c r="VLO2655" s="653"/>
      <c r="VLP2655" s="653"/>
      <c r="VLQ2655" s="653"/>
      <c r="VLR2655" s="653"/>
      <c r="VLS2655" s="653"/>
      <c r="VLT2655" s="653"/>
      <c r="VLU2655" s="653"/>
      <c r="VLV2655" s="653"/>
      <c r="VLW2655" s="653"/>
      <c r="VLX2655" s="653"/>
      <c r="VLY2655" s="653"/>
      <c r="VLZ2655" s="653"/>
      <c r="VMA2655" s="653"/>
      <c r="VMB2655" s="653"/>
      <c r="VMC2655" s="653"/>
      <c r="VMD2655" s="653"/>
      <c r="VME2655" s="653"/>
      <c r="VMF2655" s="653"/>
      <c r="VMG2655" s="653"/>
      <c r="VMH2655" s="653"/>
      <c r="VMI2655" s="653"/>
      <c r="VMJ2655" s="653"/>
      <c r="VMK2655" s="653"/>
      <c r="VML2655" s="653"/>
      <c r="VMM2655" s="653"/>
      <c r="VMN2655" s="653"/>
      <c r="VMO2655" s="653"/>
      <c r="VMP2655" s="653"/>
      <c r="VMQ2655" s="653"/>
      <c r="VMR2655" s="653"/>
      <c r="VMS2655" s="653"/>
      <c r="VMT2655" s="653"/>
      <c r="VMU2655" s="653"/>
      <c r="VMV2655" s="653"/>
      <c r="VMW2655" s="653"/>
      <c r="VMX2655" s="653"/>
      <c r="VMY2655" s="653"/>
      <c r="VMZ2655" s="653"/>
      <c r="VNA2655" s="653"/>
      <c r="VNB2655" s="653"/>
      <c r="VNC2655" s="653"/>
      <c r="VND2655" s="653"/>
      <c r="VNE2655" s="653"/>
      <c r="VNF2655" s="653"/>
      <c r="VNG2655" s="653"/>
      <c r="VNH2655" s="653"/>
      <c r="VNI2655" s="653"/>
      <c r="VNJ2655" s="653"/>
      <c r="VNK2655" s="653"/>
      <c r="VNL2655" s="653"/>
      <c r="VNM2655" s="653"/>
      <c r="VNN2655" s="653"/>
      <c r="VNO2655" s="653"/>
      <c r="VNP2655" s="653"/>
      <c r="VNQ2655" s="653"/>
      <c r="VNR2655" s="653"/>
      <c r="VNS2655" s="653"/>
      <c r="VNT2655" s="653"/>
      <c r="VNU2655" s="653"/>
      <c r="VNV2655" s="653"/>
      <c r="VNW2655" s="653"/>
      <c r="VNX2655" s="653"/>
      <c r="VNY2655" s="653"/>
      <c r="VNZ2655" s="653"/>
      <c r="VOA2655" s="653"/>
      <c r="VOB2655" s="653"/>
      <c r="VOC2655" s="653"/>
      <c r="VOD2655" s="653"/>
      <c r="VOE2655" s="653"/>
      <c r="VOF2655" s="653"/>
      <c r="VOG2655" s="653"/>
      <c r="VOH2655" s="653"/>
      <c r="VOI2655" s="653"/>
      <c r="VOJ2655" s="653"/>
      <c r="VOK2655" s="653"/>
      <c r="VOL2655" s="653"/>
      <c r="VOM2655" s="653"/>
      <c r="VON2655" s="653"/>
      <c r="VOO2655" s="653"/>
      <c r="VOP2655" s="653"/>
      <c r="VOQ2655" s="653"/>
      <c r="VOR2655" s="653"/>
      <c r="VOS2655" s="653"/>
      <c r="VOT2655" s="653"/>
      <c r="VOU2655" s="653"/>
      <c r="VOV2655" s="653"/>
      <c r="VOW2655" s="653"/>
      <c r="VOX2655" s="653"/>
      <c r="VOY2655" s="653"/>
      <c r="VOZ2655" s="653"/>
      <c r="VPA2655" s="653"/>
      <c r="VPB2655" s="653"/>
      <c r="VPC2655" s="653"/>
      <c r="VPD2655" s="653"/>
      <c r="VPE2655" s="653"/>
      <c r="VPF2655" s="653"/>
      <c r="VPG2655" s="653"/>
      <c r="VPH2655" s="653"/>
      <c r="VPI2655" s="653"/>
      <c r="VPJ2655" s="653"/>
      <c r="VPK2655" s="653"/>
      <c r="VPL2655" s="653"/>
      <c r="VPM2655" s="653"/>
      <c r="VPN2655" s="653"/>
      <c r="VPO2655" s="653"/>
      <c r="VPP2655" s="653"/>
      <c r="VPQ2655" s="653"/>
      <c r="VPR2655" s="653"/>
      <c r="VPS2655" s="653"/>
      <c r="VPT2655" s="653"/>
      <c r="VPU2655" s="653"/>
      <c r="VPV2655" s="653"/>
      <c r="VPW2655" s="653"/>
      <c r="VPX2655" s="653"/>
      <c r="VPY2655" s="653"/>
      <c r="VPZ2655" s="653"/>
      <c r="VQA2655" s="653"/>
      <c r="VQB2655" s="653"/>
      <c r="VQC2655" s="653"/>
      <c r="VQD2655" s="653"/>
      <c r="VQE2655" s="653"/>
      <c r="VQF2655" s="653"/>
      <c r="VQG2655" s="653"/>
      <c r="VQH2655" s="653"/>
      <c r="VQI2655" s="653"/>
      <c r="VQJ2655" s="653"/>
      <c r="VQK2655" s="653"/>
      <c r="VQL2655" s="653"/>
      <c r="VQM2655" s="653"/>
      <c r="VQN2655" s="653"/>
      <c r="VQO2655" s="653"/>
      <c r="VQP2655" s="653"/>
      <c r="VQQ2655" s="653"/>
      <c r="VQR2655" s="653"/>
      <c r="VQS2655" s="653"/>
      <c r="VQT2655" s="653"/>
      <c r="VQU2655" s="653"/>
      <c r="VQV2655" s="653"/>
      <c r="VQW2655" s="653"/>
      <c r="VQX2655" s="653"/>
      <c r="VQY2655" s="653"/>
      <c r="VQZ2655" s="653"/>
      <c r="VRA2655" s="653"/>
      <c r="VRB2655" s="653"/>
      <c r="VRC2655" s="653"/>
      <c r="VRD2655" s="653"/>
      <c r="VRE2655" s="653"/>
      <c r="VRF2655" s="653"/>
      <c r="VRG2655" s="653"/>
      <c r="VRH2655" s="653"/>
      <c r="VRI2655" s="653"/>
      <c r="VRJ2655" s="653"/>
      <c r="VRK2655" s="653"/>
      <c r="VRL2655" s="653"/>
      <c r="VRM2655" s="653"/>
      <c r="VRN2655" s="653"/>
      <c r="VRO2655" s="653"/>
      <c r="VRP2655" s="653"/>
      <c r="VRQ2655" s="653"/>
      <c r="VRR2655" s="653"/>
      <c r="VRS2655" s="653"/>
      <c r="VRT2655" s="653"/>
      <c r="VRU2655" s="653"/>
      <c r="VRV2655" s="653"/>
      <c r="VRW2655" s="653"/>
      <c r="VRX2655" s="653"/>
      <c r="VRY2655" s="653"/>
      <c r="VRZ2655" s="653"/>
      <c r="VSA2655" s="653"/>
      <c r="VSB2655" s="653"/>
      <c r="VSC2655" s="653"/>
      <c r="VSD2655" s="653"/>
      <c r="VSE2655" s="653"/>
      <c r="VSF2655" s="653"/>
      <c r="VSG2655" s="653"/>
      <c r="VSH2655" s="653"/>
      <c r="VSI2655" s="653"/>
      <c r="VSJ2655" s="653"/>
      <c r="VSK2655" s="653"/>
      <c r="VSL2655" s="653"/>
      <c r="VSM2655" s="653"/>
      <c r="VSN2655" s="653"/>
      <c r="VSO2655" s="653"/>
      <c r="VSP2655" s="653"/>
      <c r="VSQ2655" s="653"/>
      <c r="VSR2655" s="653"/>
      <c r="VSS2655" s="653"/>
      <c r="VST2655" s="653"/>
      <c r="VSU2655" s="653"/>
      <c r="VSV2655" s="653"/>
      <c r="VSW2655" s="653"/>
      <c r="VSX2655" s="653"/>
      <c r="VSY2655" s="653"/>
      <c r="VSZ2655" s="653"/>
      <c r="VTA2655" s="653"/>
      <c r="VTB2655" s="653"/>
      <c r="VTC2655" s="653"/>
      <c r="VTD2655" s="653"/>
      <c r="VTE2655" s="653"/>
      <c r="VTF2655" s="653"/>
      <c r="VTG2655" s="653"/>
      <c r="VTH2655" s="653"/>
      <c r="VTI2655" s="653"/>
      <c r="VTJ2655" s="653"/>
      <c r="VTK2655" s="653"/>
      <c r="VTL2655" s="653"/>
      <c r="VTM2655" s="653"/>
      <c r="VTN2655" s="653"/>
      <c r="VTO2655" s="653"/>
      <c r="VTP2655" s="653"/>
      <c r="VTQ2655" s="653"/>
      <c r="VTR2655" s="653"/>
      <c r="VTS2655" s="653"/>
      <c r="VTT2655" s="653"/>
      <c r="VTU2655" s="653"/>
      <c r="VTV2655" s="653"/>
      <c r="VTW2655" s="653"/>
      <c r="VTX2655" s="653"/>
      <c r="VTY2655" s="653"/>
      <c r="VTZ2655" s="653"/>
      <c r="VUA2655" s="653"/>
      <c r="VUB2655" s="653"/>
      <c r="VUC2655" s="653"/>
      <c r="VUD2655" s="653"/>
      <c r="VUE2655" s="653"/>
      <c r="VUF2655" s="653"/>
      <c r="VUG2655" s="653"/>
      <c r="VUH2655" s="653"/>
      <c r="VUI2655" s="653"/>
      <c r="VUJ2655" s="653"/>
      <c r="VUK2655" s="653"/>
      <c r="VUL2655" s="653"/>
      <c r="VUM2655" s="653"/>
      <c r="VUN2655" s="653"/>
      <c r="VUO2655" s="653"/>
      <c r="VUP2655" s="653"/>
      <c r="VUQ2655" s="653"/>
      <c r="VUR2655" s="653"/>
      <c r="VUS2655" s="653"/>
      <c r="VUT2655" s="653"/>
      <c r="VUU2655" s="653"/>
      <c r="VUV2655" s="653"/>
      <c r="VUW2655" s="653"/>
      <c r="VUX2655" s="653"/>
      <c r="VUY2655" s="653"/>
      <c r="VUZ2655" s="653"/>
      <c r="VVA2655" s="653"/>
      <c r="VVB2655" s="653"/>
      <c r="VVC2655" s="653"/>
      <c r="VVD2655" s="653"/>
      <c r="VVE2655" s="653"/>
      <c r="VVF2655" s="653"/>
      <c r="VVG2655" s="653"/>
      <c r="VVH2655" s="653"/>
      <c r="VVI2655" s="653"/>
      <c r="VVJ2655" s="653"/>
      <c r="VVK2655" s="653"/>
      <c r="VVL2655" s="653"/>
      <c r="VVM2655" s="653"/>
      <c r="VVN2655" s="653"/>
      <c r="VVO2655" s="653"/>
      <c r="VVP2655" s="653"/>
      <c r="VVQ2655" s="653"/>
      <c r="VVR2655" s="653"/>
      <c r="VVS2655" s="653"/>
      <c r="VVT2655" s="653"/>
      <c r="VVU2655" s="653"/>
      <c r="VVV2655" s="653"/>
      <c r="VVW2655" s="653"/>
      <c r="VVX2655" s="653"/>
      <c r="VVY2655" s="653"/>
      <c r="VVZ2655" s="653"/>
      <c r="VWA2655" s="653"/>
      <c r="VWB2655" s="653"/>
      <c r="VWC2655" s="653"/>
      <c r="VWD2655" s="653"/>
      <c r="VWE2655" s="653"/>
      <c r="VWF2655" s="653"/>
      <c r="VWG2655" s="653"/>
      <c r="VWH2655" s="653"/>
      <c r="VWI2655" s="653"/>
      <c r="VWJ2655" s="653"/>
      <c r="VWK2655" s="653"/>
      <c r="VWL2655" s="653"/>
      <c r="VWM2655" s="653"/>
      <c r="VWN2655" s="653"/>
      <c r="VWO2655" s="653"/>
      <c r="VWP2655" s="653"/>
      <c r="VWQ2655" s="653"/>
      <c r="VWR2655" s="653"/>
      <c r="VWS2655" s="653"/>
      <c r="VWT2655" s="653"/>
      <c r="VWU2655" s="653"/>
      <c r="VWV2655" s="653"/>
      <c r="VWW2655" s="653"/>
      <c r="VWX2655" s="653"/>
      <c r="VWY2655" s="653"/>
      <c r="VWZ2655" s="653"/>
      <c r="VXA2655" s="653"/>
      <c r="VXB2655" s="653"/>
      <c r="VXC2655" s="653"/>
      <c r="VXD2655" s="653"/>
      <c r="VXE2655" s="653"/>
      <c r="VXF2655" s="653"/>
      <c r="VXG2655" s="653"/>
      <c r="VXH2655" s="653"/>
      <c r="VXI2655" s="653"/>
      <c r="VXJ2655" s="653"/>
      <c r="VXK2655" s="653"/>
      <c r="VXL2655" s="653"/>
      <c r="VXM2655" s="653"/>
      <c r="VXN2655" s="653"/>
      <c r="VXO2655" s="653"/>
      <c r="VXP2655" s="653"/>
      <c r="VXQ2655" s="653"/>
      <c r="VXR2655" s="653"/>
      <c r="VXS2655" s="653"/>
      <c r="VXT2655" s="653"/>
      <c r="VXU2655" s="653"/>
      <c r="VXV2655" s="653"/>
      <c r="VXW2655" s="653"/>
      <c r="VXX2655" s="653"/>
      <c r="VXY2655" s="653"/>
      <c r="VXZ2655" s="653"/>
      <c r="VYA2655" s="653"/>
      <c r="VYB2655" s="653"/>
      <c r="VYC2655" s="653"/>
      <c r="VYD2655" s="653"/>
      <c r="VYE2655" s="653"/>
      <c r="VYF2655" s="653"/>
      <c r="VYG2655" s="653"/>
      <c r="VYH2655" s="653"/>
      <c r="VYI2655" s="653"/>
      <c r="VYJ2655" s="653"/>
      <c r="VYK2655" s="653"/>
      <c r="VYL2655" s="653"/>
      <c r="VYM2655" s="653"/>
      <c r="VYN2655" s="653"/>
      <c r="VYO2655" s="653"/>
      <c r="VYP2655" s="653"/>
      <c r="VYQ2655" s="653"/>
      <c r="VYR2655" s="653"/>
      <c r="VYS2655" s="653"/>
      <c r="VYT2655" s="653"/>
      <c r="VYU2655" s="653"/>
      <c r="VYV2655" s="653"/>
      <c r="VYW2655" s="653"/>
      <c r="VYX2655" s="653"/>
      <c r="VYY2655" s="653"/>
      <c r="VYZ2655" s="653"/>
      <c r="VZA2655" s="653"/>
      <c r="VZB2655" s="653"/>
      <c r="VZC2655" s="653"/>
      <c r="VZD2655" s="653"/>
      <c r="VZE2655" s="653"/>
      <c r="VZF2655" s="653"/>
      <c r="VZG2655" s="653"/>
      <c r="VZH2655" s="653"/>
      <c r="VZI2655" s="653"/>
      <c r="VZJ2655" s="653"/>
      <c r="VZK2655" s="653"/>
      <c r="VZL2655" s="653"/>
      <c r="VZM2655" s="653"/>
      <c r="VZN2655" s="653"/>
      <c r="VZO2655" s="653"/>
      <c r="VZP2655" s="653"/>
      <c r="VZQ2655" s="653"/>
      <c r="VZR2655" s="653"/>
      <c r="VZS2655" s="653"/>
      <c r="VZT2655" s="653"/>
      <c r="VZU2655" s="653"/>
      <c r="VZV2655" s="653"/>
      <c r="VZW2655" s="653"/>
      <c r="VZX2655" s="653"/>
      <c r="VZY2655" s="653"/>
      <c r="VZZ2655" s="653"/>
      <c r="WAA2655" s="653"/>
      <c r="WAB2655" s="653"/>
      <c r="WAC2655" s="653"/>
      <c r="WAD2655" s="653"/>
      <c r="WAE2655" s="653"/>
      <c r="WAF2655" s="653"/>
      <c r="WAG2655" s="653"/>
      <c r="WAH2655" s="653"/>
      <c r="WAI2655" s="653"/>
      <c r="WAJ2655" s="653"/>
      <c r="WAK2655" s="653"/>
      <c r="WAL2655" s="653"/>
      <c r="WAM2655" s="653"/>
      <c r="WAN2655" s="653"/>
      <c r="WAO2655" s="653"/>
      <c r="WAP2655" s="653"/>
      <c r="WAQ2655" s="653"/>
      <c r="WAR2655" s="653"/>
      <c r="WAS2655" s="653"/>
      <c r="WAT2655" s="653"/>
      <c r="WAU2655" s="653"/>
      <c r="WAV2655" s="653"/>
      <c r="WAW2655" s="653"/>
      <c r="WAX2655" s="653"/>
      <c r="WAY2655" s="653"/>
      <c r="WAZ2655" s="653"/>
      <c r="WBA2655" s="653"/>
      <c r="WBB2655" s="653"/>
      <c r="WBC2655" s="653"/>
      <c r="WBD2655" s="653"/>
      <c r="WBE2655" s="653"/>
      <c r="WBF2655" s="653"/>
      <c r="WBG2655" s="653"/>
      <c r="WBH2655" s="653"/>
      <c r="WBI2655" s="653"/>
      <c r="WBJ2655" s="653"/>
      <c r="WBK2655" s="653"/>
      <c r="WBL2655" s="653"/>
      <c r="WBM2655" s="653"/>
      <c r="WBN2655" s="653"/>
      <c r="WBO2655" s="653"/>
      <c r="WBP2655" s="653"/>
      <c r="WBQ2655" s="653"/>
      <c r="WBR2655" s="653"/>
      <c r="WBS2655" s="653"/>
      <c r="WBT2655" s="653"/>
      <c r="WBU2655" s="653"/>
      <c r="WBV2655" s="653"/>
      <c r="WBW2655" s="653"/>
      <c r="WBX2655" s="653"/>
      <c r="WBY2655" s="653"/>
      <c r="WBZ2655" s="653"/>
      <c r="WCA2655" s="653"/>
      <c r="WCB2655" s="653"/>
      <c r="WCC2655" s="653"/>
      <c r="WCD2655" s="653"/>
      <c r="WCE2655" s="653"/>
      <c r="WCF2655" s="653"/>
      <c r="WCG2655" s="653"/>
      <c r="WCH2655" s="653"/>
      <c r="WCI2655" s="653"/>
      <c r="WCJ2655" s="653"/>
      <c r="WCK2655" s="653"/>
      <c r="WCL2655" s="653"/>
      <c r="WCM2655" s="653"/>
      <c r="WCN2655" s="653"/>
      <c r="WCO2655" s="653"/>
      <c r="WCP2655" s="653"/>
      <c r="WCQ2655" s="653"/>
      <c r="WCR2655" s="653"/>
      <c r="WCS2655" s="653"/>
      <c r="WCT2655" s="653"/>
      <c r="WCU2655" s="653"/>
      <c r="WCV2655" s="653"/>
      <c r="WCW2655" s="653"/>
      <c r="WCX2655" s="653"/>
      <c r="WCY2655" s="653"/>
      <c r="WCZ2655" s="653"/>
      <c r="WDA2655" s="653"/>
      <c r="WDB2655" s="653"/>
      <c r="WDC2655" s="653"/>
      <c r="WDD2655" s="653"/>
      <c r="WDE2655" s="653"/>
      <c r="WDF2655" s="653"/>
      <c r="WDG2655" s="653"/>
      <c r="WDH2655" s="653"/>
      <c r="WDI2655" s="653"/>
      <c r="WDJ2655" s="653"/>
      <c r="WDK2655" s="653"/>
      <c r="WDL2655" s="653"/>
      <c r="WDM2655" s="653"/>
      <c r="WDN2655" s="653"/>
      <c r="WDO2655" s="653"/>
      <c r="WDP2655" s="653"/>
      <c r="WDQ2655" s="653"/>
      <c r="WDR2655" s="653"/>
      <c r="WDS2655" s="653"/>
      <c r="WDT2655" s="653"/>
      <c r="WDU2655" s="653"/>
      <c r="WDV2655" s="653"/>
      <c r="WDW2655" s="653"/>
      <c r="WDX2655" s="653"/>
      <c r="WDY2655" s="653"/>
      <c r="WDZ2655" s="653"/>
      <c r="WEA2655" s="653"/>
      <c r="WEB2655" s="653"/>
      <c r="WEC2655" s="653"/>
      <c r="WED2655" s="653"/>
      <c r="WEE2655" s="653"/>
      <c r="WEF2655" s="653"/>
      <c r="WEG2655" s="653"/>
      <c r="WEH2655" s="653"/>
      <c r="WEI2655" s="653"/>
      <c r="WEJ2655" s="653"/>
      <c r="WEK2655" s="653"/>
      <c r="WEL2655" s="653"/>
      <c r="WEM2655" s="653"/>
      <c r="WEN2655" s="653"/>
      <c r="WEO2655" s="653"/>
      <c r="WEP2655" s="653"/>
      <c r="WEQ2655" s="653"/>
      <c r="WER2655" s="653"/>
      <c r="WES2655" s="653"/>
      <c r="WET2655" s="653"/>
      <c r="WEU2655" s="653"/>
      <c r="WEV2655" s="653"/>
      <c r="WEW2655" s="653"/>
      <c r="WEX2655" s="653"/>
      <c r="WEY2655" s="653"/>
      <c r="WEZ2655" s="653"/>
      <c r="WFA2655" s="653"/>
      <c r="WFB2655" s="653"/>
      <c r="WFC2655" s="653"/>
      <c r="WFD2655" s="653"/>
      <c r="WFE2655" s="653"/>
      <c r="WFF2655" s="653"/>
      <c r="WFG2655" s="653"/>
      <c r="WFH2655" s="653"/>
      <c r="WFI2655" s="653"/>
      <c r="WFJ2655" s="653"/>
      <c r="WFK2655" s="653"/>
      <c r="WFL2655" s="653"/>
      <c r="WFM2655" s="653"/>
      <c r="WFN2655" s="653"/>
      <c r="WFO2655" s="653"/>
      <c r="WFP2655" s="653"/>
      <c r="WFQ2655" s="653"/>
      <c r="WFR2655" s="653"/>
      <c r="WFS2655" s="653"/>
      <c r="WFT2655" s="653"/>
      <c r="WFU2655" s="653"/>
      <c r="WFV2655" s="653"/>
      <c r="WFW2655" s="653"/>
      <c r="WFX2655" s="653"/>
      <c r="WFY2655" s="653"/>
      <c r="WFZ2655" s="653"/>
      <c r="WGA2655" s="653"/>
      <c r="WGB2655" s="653"/>
      <c r="WGC2655" s="653"/>
      <c r="WGD2655" s="653"/>
      <c r="WGE2655" s="653"/>
      <c r="WGF2655" s="653"/>
      <c r="WGG2655" s="653"/>
      <c r="WGH2655" s="653"/>
      <c r="WGI2655" s="653"/>
      <c r="WGJ2655" s="653"/>
      <c r="WGK2655" s="653"/>
      <c r="WGL2655" s="653"/>
      <c r="WGM2655" s="653"/>
      <c r="WGN2655" s="653"/>
      <c r="WGO2655" s="653"/>
      <c r="WGP2655" s="653"/>
      <c r="WGQ2655" s="653"/>
      <c r="WGR2655" s="653"/>
      <c r="WGS2655" s="653"/>
      <c r="WGT2655" s="653"/>
      <c r="WGU2655" s="653"/>
      <c r="WGV2655" s="653"/>
      <c r="WGW2655" s="653"/>
      <c r="WGX2655" s="653"/>
      <c r="WGY2655" s="653"/>
      <c r="WGZ2655" s="653"/>
      <c r="WHA2655" s="653"/>
      <c r="WHB2655" s="653"/>
      <c r="WHC2655" s="653"/>
      <c r="WHD2655" s="653"/>
      <c r="WHE2655" s="653"/>
      <c r="WHF2655" s="653"/>
      <c r="WHG2655" s="653"/>
      <c r="WHH2655" s="653"/>
      <c r="WHI2655" s="653"/>
      <c r="WHJ2655" s="653"/>
      <c r="WHK2655" s="653"/>
      <c r="WHL2655" s="653"/>
      <c r="WHM2655" s="653"/>
      <c r="WHN2655" s="653"/>
      <c r="WHO2655" s="653"/>
      <c r="WHP2655" s="653"/>
      <c r="WHQ2655" s="653"/>
      <c r="WHR2655" s="653"/>
      <c r="WHS2655" s="653"/>
      <c r="WHT2655" s="653"/>
      <c r="WHU2655" s="653"/>
      <c r="WHV2655" s="653"/>
      <c r="WHW2655" s="653"/>
      <c r="WHX2655" s="653"/>
      <c r="WHY2655" s="653"/>
      <c r="WHZ2655" s="653"/>
      <c r="WIA2655" s="653"/>
      <c r="WIB2655" s="653"/>
      <c r="WIC2655" s="653"/>
      <c r="WID2655" s="653"/>
      <c r="WIE2655" s="653"/>
      <c r="WIF2655" s="653"/>
      <c r="WIG2655" s="653"/>
      <c r="WIH2655" s="653"/>
      <c r="WII2655" s="653"/>
      <c r="WIJ2655" s="653"/>
      <c r="WIK2655" s="653"/>
      <c r="WIL2655" s="653"/>
      <c r="WIM2655" s="653"/>
      <c r="WIN2655" s="653"/>
      <c r="WIO2655" s="653"/>
      <c r="WIP2655" s="653"/>
      <c r="WIQ2655" s="653"/>
      <c r="WIR2655" s="653"/>
      <c r="WIS2655" s="653"/>
      <c r="WIT2655" s="653"/>
      <c r="WIU2655" s="653"/>
      <c r="WIV2655" s="653"/>
      <c r="WIW2655" s="653"/>
      <c r="WIX2655" s="653"/>
      <c r="WIY2655" s="653"/>
      <c r="WIZ2655" s="653"/>
      <c r="WJA2655" s="653"/>
      <c r="WJB2655" s="653"/>
      <c r="WJC2655" s="653"/>
      <c r="WJD2655" s="653"/>
      <c r="WJE2655" s="653"/>
      <c r="WJF2655" s="653"/>
      <c r="WJG2655" s="653"/>
      <c r="WJH2655" s="653"/>
      <c r="WJI2655" s="653"/>
      <c r="WJJ2655" s="653"/>
      <c r="WJK2655" s="653"/>
      <c r="WJL2655" s="653"/>
      <c r="WJM2655" s="653"/>
      <c r="WJN2655" s="653"/>
      <c r="WJO2655" s="653"/>
      <c r="WJP2655" s="653"/>
      <c r="WJQ2655" s="653"/>
      <c r="WJR2655" s="653"/>
      <c r="WJS2655" s="653"/>
      <c r="WJT2655" s="653"/>
      <c r="WJU2655" s="653"/>
      <c r="WJV2655" s="653"/>
      <c r="WJW2655" s="653"/>
      <c r="WJX2655" s="653"/>
      <c r="WJY2655" s="653"/>
      <c r="WJZ2655" s="653"/>
      <c r="WKA2655" s="653"/>
      <c r="WKB2655" s="653"/>
      <c r="WKC2655" s="653"/>
      <c r="WKD2655" s="653"/>
      <c r="WKE2655" s="653"/>
      <c r="WKF2655" s="653"/>
      <c r="WKG2655" s="653"/>
      <c r="WKH2655" s="653"/>
      <c r="WKI2655" s="653"/>
      <c r="WKJ2655" s="653"/>
      <c r="WKK2655" s="653"/>
      <c r="WKL2655" s="653"/>
      <c r="WKM2655" s="653"/>
      <c r="WKN2655" s="653"/>
      <c r="WKO2655" s="653"/>
      <c r="WKP2655" s="653"/>
      <c r="WKQ2655" s="653"/>
      <c r="WKR2655" s="653"/>
      <c r="WKS2655" s="653"/>
      <c r="WKT2655" s="653"/>
      <c r="WKU2655" s="653"/>
      <c r="WKV2655" s="653"/>
      <c r="WKW2655" s="653"/>
      <c r="WKX2655" s="653"/>
      <c r="WKY2655" s="653"/>
      <c r="WKZ2655" s="653"/>
      <c r="WLA2655" s="653"/>
      <c r="WLB2655" s="653"/>
      <c r="WLC2655" s="653"/>
      <c r="WLD2655" s="653"/>
      <c r="WLE2655" s="653"/>
      <c r="WLF2655" s="653"/>
      <c r="WLG2655" s="653"/>
      <c r="WLH2655" s="653"/>
      <c r="WLI2655" s="653"/>
      <c r="WLJ2655" s="653"/>
      <c r="WLK2655" s="653"/>
      <c r="WLL2655" s="653"/>
      <c r="WLM2655" s="653"/>
      <c r="WLN2655" s="653"/>
      <c r="WLO2655" s="653"/>
      <c r="WLP2655" s="653"/>
      <c r="WLQ2655" s="653"/>
      <c r="WLR2655" s="653"/>
      <c r="WLS2655" s="653"/>
      <c r="WLT2655" s="653"/>
      <c r="WLU2655" s="653"/>
      <c r="WLV2655" s="653"/>
      <c r="WLW2655" s="653"/>
      <c r="WLX2655" s="653"/>
      <c r="WLY2655" s="653"/>
      <c r="WLZ2655" s="653"/>
      <c r="WMA2655" s="653"/>
      <c r="WMB2655" s="653"/>
      <c r="WMC2655" s="653"/>
      <c r="WMD2655" s="653"/>
      <c r="WME2655" s="653"/>
      <c r="WMF2655" s="653"/>
      <c r="WMG2655" s="653"/>
      <c r="WMH2655" s="653"/>
      <c r="WMI2655" s="653"/>
      <c r="WMJ2655" s="653"/>
      <c r="WMK2655" s="653"/>
      <c r="WML2655" s="653"/>
      <c r="WMM2655" s="653"/>
      <c r="WMN2655" s="653"/>
      <c r="WMO2655" s="653"/>
      <c r="WMP2655" s="653"/>
      <c r="WMQ2655" s="653"/>
      <c r="WMR2655" s="653"/>
      <c r="WMS2655" s="653"/>
      <c r="WMT2655" s="653"/>
      <c r="WMU2655" s="653"/>
      <c r="WMV2655" s="653"/>
      <c r="WMW2655" s="653"/>
      <c r="WMX2655" s="653"/>
      <c r="WMY2655" s="653"/>
      <c r="WMZ2655" s="653"/>
      <c r="WNA2655" s="653"/>
      <c r="WNB2655" s="653"/>
      <c r="WNC2655" s="653"/>
      <c r="WND2655" s="653"/>
      <c r="WNE2655" s="653"/>
      <c r="WNF2655" s="653"/>
      <c r="WNG2655" s="653"/>
      <c r="WNH2655" s="653"/>
      <c r="WNI2655" s="653"/>
      <c r="WNJ2655" s="653"/>
      <c r="WNK2655" s="653"/>
      <c r="WNL2655" s="653"/>
      <c r="WNM2655" s="653"/>
      <c r="WNN2655" s="653"/>
      <c r="WNO2655" s="653"/>
      <c r="WNP2655" s="653"/>
      <c r="WNQ2655" s="653"/>
      <c r="WNR2655" s="653"/>
      <c r="WNS2655" s="653"/>
      <c r="WNT2655" s="653"/>
      <c r="WNU2655" s="653"/>
      <c r="WNV2655" s="653"/>
      <c r="WNW2655" s="653"/>
      <c r="WNX2655" s="653"/>
      <c r="WNY2655" s="653"/>
      <c r="WNZ2655" s="653"/>
      <c r="WOA2655" s="653"/>
      <c r="WOB2655" s="653"/>
      <c r="WOC2655" s="653"/>
      <c r="WOD2655" s="653"/>
      <c r="WOE2655" s="653"/>
      <c r="WOF2655" s="653"/>
      <c r="WOG2655" s="653"/>
      <c r="WOH2655" s="653"/>
      <c r="WOI2655" s="653"/>
      <c r="WOJ2655" s="653"/>
      <c r="WOK2655" s="653"/>
      <c r="WOL2655" s="653"/>
      <c r="WOM2655" s="653"/>
      <c r="WON2655" s="653"/>
      <c r="WOO2655" s="653"/>
      <c r="WOP2655" s="653"/>
      <c r="WOQ2655" s="653"/>
      <c r="WOR2655" s="653"/>
      <c r="WOS2655" s="653"/>
      <c r="WOT2655" s="653"/>
      <c r="WOU2655" s="653"/>
      <c r="WOV2655" s="653"/>
      <c r="WOW2655" s="653"/>
      <c r="WOX2655" s="653"/>
      <c r="WOY2655" s="653"/>
      <c r="WOZ2655" s="653"/>
      <c r="WPA2655" s="653"/>
      <c r="WPB2655" s="653"/>
      <c r="WPC2655" s="653"/>
      <c r="WPD2655" s="653"/>
      <c r="WPE2655" s="653"/>
      <c r="WPF2655" s="653"/>
      <c r="WPG2655" s="653"/>
      <c r="WPH2655" s="653"/>
      <c r="WPI2655" s="653"/>
      <c r="WPJ2655" s="653"/>
      <c r="WPK2655" s="653"/>
      <c r="WPL2655" s="653"/>
      <c r="WPM2655" s="653"/>
      <c r="WPN2655" s="653"/>
      <c r="WPO2655" s="653"/>
      <c r="WPP2655" s="653"/>
      <c r="WPQ2655" s="653"/>
      <c r="WPR2655" s="653"/>
      <c r="WPS2655" s="653"/>
      <c r="WPT2655" s="653"/>
      <c r="WPU2655" s="653"/>
      <c r="WPV2655" s="653"/>
      <c r="WPW2655" s="653"/>
      <c r="WPX2655" s="653"/>
      <c r="WPY2655" s="653"/>
      <c r="WPZ2655" s="653"/>
      <c r="WQA2655" s="653"/>
      <c r="WQB2655" s="653"/>
      <c r="WQC2655" s="653"/>
      <c r="WQD2655" s="653"/>
      <c r="WQE2655" s="653"/>
      <c r="WQF2655" s="653"/>
      <c r="WQG2655" s="653"/>
      <c r="WQH2655" s="653"/>
      <c r="WQI2655" s="653"/>
      <c r="WQJ2655" s="653"/>
      <c r="WQK2655" s="653"/>
      <c r="WQL2655" s="653"/>
      <c r="WQM2655" s="653"/>
      <c r="WQN2655" s="653"/>
      <c r="WQO2655" s="653"/>
      <c r="WQP2655" s="653"/>
      <c r="WQQ2655" s="653"/>
      <c r="WQR2655" s="653"/>
      <c r="WQS2655" s="653"/>
      <c r="WQT2655" s="653"/>
      <c r="WQU2655" s="653"/>
      <c r="WQV2655" s="653"/>
      <c r="WQW2655" s="653"/>
      <c r="WQX2655" s="653"/>
      <c r="WQY2655" s="653"/>
      <c r="WQZ2655" s="653"/>
      <c r="WRA2655" s="653"/>
      <c r="WRB2655" s="653"/>
      <c r="WRC2655" s="653"/>
      <c r="WRD2655" s="653"/>
      <c r="WRE2655" s="653"/>
      <c r="WRF2655" s="653"/>
      <c r="WRG2655" s="653"/>
      <c r="WRH2655" s="653"/>
      <c r="WRI2655" s="653"/>
      <c r="WRJ2655" s="653"/>
      <c r="WRK2655" s="653"/>
      <c r="WRL2655" s="653"/>
      <c r="WRM2655" s="653"/>
      <c r="WRN2655" s="653"/>
      <c r="WRO2655" s="653"/>
      <c r="WRP2655" s="653"/>
      <c r="WRQ2655" s="653"/>
      <c r="WRR2655" s="653"/>
      <c r="WRS2655" s="653"/>
      <c r="WRT2655" s="653"/>
      <c r="WRU2655" s="653"/>
      <c r="WRV2655" s="653"/>
      <c r="WRW2655" s="653"/>
      <c r="WRX2655" s="653"/>
      <c r="WRY2655" s="653"/>
      <c r="WRZ2655" s="653"/>
      <c r="WSA2655" s="653"/>
      <c r="WSB2655" s="653"/>
      <c r="WSC2655" s="653"/>
      <c r="WSD2655" s="653"/>
      <c r="WSE2655" s="653"/>
      <c r="WSF2655" s="653"/>
      <c r="WSG2655" s="653"/>
      <c r="WSH2655" s="653"/>
      <c r="WSI2655" s="653"/>
      <c r="WSJ2655" s="653"/>
      <c r="WSK2655" s="653"/>
      <c r="WSL2655" s="653"/>
      <c r="WSM2655" s="653"/>
      <c r="WSN2655" s="653"/>
      <c r="WSO2655" s="653"/>
      <c r="WSP2655" s="653"/>
      <c r="WSQ2655" s="653"/>
      <c r="WSR2655" s="653"/>
      <c r="WSS2655" s="653"/>
      <c r="WST2655" s="653"/>
      <c r="WSU2655" s="653"/>
      <c r="WSV2655" s="653"/>
      <c r="WSW2655" s="653"/>
      <c r="WSX2655" s="653"/>
      <c r="WSY2655" s="653"/>
      <c r="WSZ2655" s="653"/>
      <c r="WTA2655" s="653"/>
      <c r="WTB2655" s="653"/>
      <c r="WTC2655" s="653"/>
      <c r="WTD2655" s="653"/>
      <c r="WTE2655" s="653"/>
      <c r="WTF2655" s="653"/>
      <c r="WTG2655" s="653"/>
      <c r="WTH2655" s="653"/>
      <c r="WTI2655" s="653"/>
      <c r="WTJ2655" s="653"/>
      <c r="WTK2655" s="653"/>
      <c r="WTL2655" s="653"/>
      <c r="WTM2655" s="653"/>
      <c r="WTN2655" s="653"/>
      <c r="WTO2655" s="653"/>
      <c r="WTP2655" s="653"/>
      <c r="WTQ2655" s="653"/>
      <c r="WTR2655" s="653"/>
      <c r="WTS2655" s="653"/>
      <c r="WTT2655" s="653"/>
      <c r="WTU2655" s="653"/>
      <c r="WTV2655" s="653"/>
      <c r="WTW2655" s="653"/>
      <c r="WTX2655" s="653"/>
      <c r="WTY2655" s="653"/>
      <c r="WTZ2655" s="653"/>
      <c r="WUA2655" s="653"/>
      <c r="WUB2655" s="653"/>
      <c r="WUC2655" s="653"/>
      <c r="WUD2655" s="653"/>
      <c r="WUE2655" s="653"/>
      <c r="WUF2655" s="653"/>
      <c r="WUG2655" s="653"/>
      <c r="WUH2655" s="653"/>
      <c r="WUI2655" s="653"/>
      <c r="WUJ2655" s="653"/>
      <c r="WUK2655" s="653"/>
      <c r="WUL2655" s="653"/>
      <c r="WUM2655" s="653"/>
      <c r="WUN2655" s="653"/>
      <c r="WUO2655" s="653"/>
      <c r="WUP2655" s="653"/>
      <c r="WUQ2655" s="653"/>
      <c r="WUR2655" s="653"/>
      <c r="WUS2655" s="653"/>
      <c r="WUT2655" s="653"/>
      <c r="WUU2655" s="653"/>
      <c r="WUV2655" s="653"/>
      <c r="WUW2655" s="653"/>
      <c r="WUX2655" s="653"/>
      <c r="WUY2655" s="653"/>
      <c r="WUZ2655" s="653"/>
      <c r="WVA2655" s="653"/>
      <c r="WVB2655" s="653"/>
      <c r="WVC2655" s="653"/>
      <c r="WVD2655" s="653"/>
      <c r="WVE2655" s="653"/>
      <c r="WVF2655" s="653"/>
      <c r="WVG2655" s="653"/>
      <c r="WVH2655" s="653"/>
      <c r="WVI2655" s="653"/>
      <c r="WVJ2655" s="653"/>
      <c r="WVK2655" s="653"/>
      <c r="WVL2655" s="653"/>
      <c r="WVM2655" s="653"/>
      <c r="WVN2655" s="653"/>
      <c r="WVO2655" s="653"/>
      <c r="WVP2655" s="653"/>
      <c r="WVQ2655" s="653"/>
      <c r="WVR2655" s="653"/>
      <c r="WVS2655" s="653"/>
      <c r="WVT2655" s="653"/>
      <c r="WVU2655" s="653"/>
      <c r="WVV2655" s="653"/>
      <c r="WVW2655" s="653"/>
      <c r="WVX2655" s="653"/>
      <c r="WVY2655" s="653"/>
      <c r="WVZ2655" s="653"/>
      <c r="WWA2655" s="653"/>
      <c r="WWB2655" s="653"/>
      <c r="WWC2655" s="653"/>
      <c r="WWD2655" s="653"/>
      <c r="WWE2655" s="653"/>
      <c r="WWF2655" s="653"/>
      <c r="WWG2655" s="653"/>
      <c r="WWH2655" s="653"/>
      <c r="WWI2655" s="653"/>
      <c r="WWJ2655" s="653"/>
      <c r="WWK2655" s="653"/>
      <c r="WWL2655" s="653"/>
      <c r="WWM2655" s="653"/>
      <c r="WWN2655" s="653"/>
      <c r="WWO2655" s="653"/>
      <c r="WWP2655" s="653"/>
      <c r="WWQ2655" s="653"/>
      <c r="WWR2655" s="653"/>
      <c r="WWS2655" s="653"/>
      <c r="WWT2655" s="653"/>
      <c r="WWU2655" s="653"/>
      <c r="WWV2655" s="653"/>
      <c r="WWW2655" s="653"/>
      <c r="WWX2655" s="653"/>
      <c r="WWY2655" s="653"/>
      <c r="WWZ2655" s="653"/>
      <c r="WXA2655" s="653"/>
      <c r="WXB2655" s="653"/>
      <c r="WXC2655" s="653"/>
      <c r="WXD2655" s="653"/>
      <c r="WXE2655" s="653"/>
      <c r="WXF2655" s="653"/>
      <c r="WXG2655" s="653"/>
      <c r="WXH2655" s="653"/>
      <c r="WXI2655" s="653"/>
      <c r="WXJ2655" s="653"/>
      <c r="WXK2655" s="653"/>
      <c r="WXL2655" s="653"/>
      <c r="WXM2655" s="653"/>
      <c r="WXN2655" s="653"/>
      <c r="WXO2655" s="653"/>
      <c r="WXP2655" s="653"/>
      <c r="WXQ2655" s="653"/>
      <c r="WXR2655" s="653"/>
      <c r="WXS2655" s="653"/>
      <c r="WXT2655" s="653"/>
      <c r="WXU2655" s="653"/>
      <c r="WXV2655" s="653"/>
      <c r="WXW2655" s="653"/>
      <c r="WXX2655" s="653"/>
      <c r="WXY2655" s="653"/>
      <c r="WXZ2655" s="653"/>
      <c r="WYA2655" s="653"/>
      <c r="WYB2655" s="653"/>
      <c r="WYC2655" s="653"/>
      <c r="WYD2655" s="653"/>
      <c r="WYE2655" s="653"/>
      <c r="WYF2655" s="653"/>
      <c r="WYG2655" s="653"/>
      <c r="WYH2655" s="653"/>
      <c r="WYI2655" s="653"/>
      <c r="WYJ2655" s="653"/>
      <c r="WYK2655" s="653"/>
      <c r="WYL2655" s="653"/>
      <c r="WYM2655" s="653"/>
      <c r="WYN2655" s="653"/>
      <c r="WYO2655" s="653"/>
      <c r="WYP2655" s="653"/>
      <c r="WYQ2655" s="653"/>
      <c r="WYR2655" s="653"/>
      <c r="WYS2655" s="653"/>
      <c r="WYT2655" s="653"/>
      <c r="WYU2655" s="653"/>
      <c r="WYV2655" s="653"/>
      <c r="WYW2655" s="653"/>
      <c r="WYX2655" s="653"/>
      <c r="WYY2655" s="653"/>
      <c r="WYZ2655" s="653"/>
      <c r="WZA2655" s="653"/>
      <c r="WZB2655" s="653"/>
      <c r="WZC2655" s="653"/>
      <c r="WZD2655" s="653"/>
      <c r="WZE2655" s="653"/>
      <c r="WZF2655" s="653"/>
      <c r="WZG2655" s="653"/>
      <c r="WZH2655" s="653"/>
      <c r="WZI2655" s="653"/>
      <c r="WZJ2655" s="653"/>
      <c r="WZK2655" s="653"/>
      <c r="WZL2655" s="653"/>
      <c r="WZM2655" s="653"/>
      <c r="WZN2655" s="653"/>
      <c r="WZO2655" s="653"/>
      <c r="WZP2655" s="653"/>
      <c r="WZQ2655" s="653"/>
      <c r="WZR2655" s="653"/>
      <c r="WZS2655" s="653"/>
      <c r="WZT2655" s="653"/>
      <c r="WZU2655" s="653"/>
      <c r="WZV2655" s="653"/>
      <c r="WZW2655" s="653"/>
      <c r="WZX2655" s="653"/>
      <c r="WZY2655" s="653"/>
      <c r="WZZ2655" s="653"/>
      <c r="XAA2655" s="653"/>
      <c r="XAB2655" s="653"/>
      <c r="XAC2655" s="653"/>
      <c r="XAD2655" s="653"/>
      <c r="XAE2655" s="653"/>
      <c r="XAF2655" s="653"/>
      <c r="XAG2655" s="653"/>
      <c r="XAH2655" s="653"/>
      <c r="XAI2655" s="653"/>
      <c r="XAJ2655" s="653"/>
      <c r="XAK2655" s="653"/>
      <c r="XAL2655" s="653"/>
      <c r="XAM2655" s="653"/>
      <c r="XAN2655" s="653"/>
      <c r="XAO2655" s="653"/>
      <c r="XAP2655" s="653"/>
      <c r="XAQ2655" s="653"/>
      <c r="XAR2655" s="653"/>
      <c r="XAS2655" s="653"/>
      <c r="XAT2655" s="653"/>
      <c r="XAU2655" s="653"/>
      <c r="XAV2655" s="653"/>
      <c r="XAW2655" s="653"/>
      <c r="XAX2655" s="653"/>
      <c r="XAY2655" s="653"/>
      <c r="XAZ2655" s="653"/>
      <c r="XBA2655" s="653"/>
      <c r="XBB2655" s="653"/>
      <c r="XBC2655" s="653"/>
      <c r="XBD2655" s="653"/>
      <c r="XBE2655" s="653"/>
      <c r="XBF2655" s="653"/>
      <c r="XBG2655" s="653"/>
      <c r="XBH2655" s="653"/>
      <c r="XBI2655" s="653"/>
      <c r="XBJ2655" s="653"/>
      <c r="XBK2655" s="653"/>
      <c r="XBL2655" s="653"/>
      <c r="XBM2655" s="653"/>
      <c r="XBN2655" s="653"/>
      <c r="XBO2655" s="653"/>
      <c r="XBP2655" s="653"/>
      <c r="XBQ2655" s="653"/>
      <c r="XBR2655" s="653"/>
      <c r="XBS2655" s="653"/>
      <c r="XBT2655" s="653"/>
      <c r="XBU2655" s="653"/>
      <c r="XBV2655" s="653"/>
      <c r="XBW2655" s="653"/>
      <c r="XBX2655" s="653"/>
      <c r="XBY2655" s="653"/>
      <c r="XBZ2655" s="653"/>
      <c r="XCA2655" s="653"/>
      <c r="XCB2655" s="653"/>
      <c r="XCC2655" s="653"/>
      <c r="XCD2655" s="653"/>
      <c r="XCE2655" s="653"/>
      <c r="XCF2655" s="653"/>
      <c r="XCG2655" s="653"/>
      <c r="XCH2655" s="653"/>
      <c r="XCI2655" s="653"/>
      <c r="XCJ2655" s="653"/>
      <c r="XCK2655" s="653"/>
      <c r="XCL2655" s="653"/>
      <c r="XCM2655" s="653"/>
      <c r="XCN2655" s="653"/>
      <c r="XCO2655" s="653"/>
      <c r="XCP2655" s="653"/>
      <c r="XCQ2655" s="653"/>
      <c r="XCR2655" s="653"/>
      <c r="XCS2655" s="653"/>
      <c r="XCT2655" s="653"/>
      <c r="XCU2655" s="653"/>
      <c r="XCV2655" s="653"/>
      <c r="XCW2655" s="653"/>
      <c r="XCX2655" s="653"/>
      <c r="XCY2655" s="653"/>
      <c r="XCZ2655" s="653"/>
      <c r="XDA2655" s="653"/>
      <c r="XDB2655" s="653"/>
      <c r="XDC2655" s="653"/>
      <c r="XDD2655" s="653"/>
      <c r="XDE2655" s="653"/>
      <c r="XDF2655" s="653"/>
      <c r="XDG2655" s="653"/>
      <c r="XDH2655" s="653"/>
      <c r="XDI2655" s="653"/>
      <c r="XDJ2655" s="653"/>
      <c r="XDK2655" s="653"/>
      <c r="XDL2655" s="653"/>
      <c r="XDM2655" s="653"/>
      <c r="XDN2655" s="653"/>
      <c r="XDO2655" s="653"/>
      <c r="XDP2655" s="653"/>
      <c r="XDQ2655" s="653"/>
      <c r="XDR2655" s="653"/>
      <c r="XDS2655" s="653"/>
      <c r="XDT2655" s="653"/>
      <c r="XDU2655" s="653"/>
      <c r="XDV2655" s="653"/>
      <c r="XDW2655" s="653"/>
      <c r="XDX2655" s="653"/>
      <c r="XDY2655" s="653"/>
      <c r="XDZ2655" s="653"/>
      <c r="XEA2655" s="653"/>
      <c r="XEB2655" s="653"/>
      <c r="XEC2655" s="653"/>
      <c r="XED2655" s="653"/>
      <c r="XEE2655" s="653"/>
      <c r="XEF2655" s="653"/>
      <c r="XEG2655" s="653"/>
      <c r="XEH2655" s="653"/>
      <c r="XEI2655" s="653"/>
      <c r="XEJ2655" s="653"/>
      <c r="XEK2655" s="653"/>
      <c r="XEL2655" s="653"/>
      <c r="XEM2655" s="653"/>
      <c r="XEN2655" s="653"/>
      <c r="XEO2655" s="653"/>
      <c r="XEP2655" s="653"/>
      <c r="XEQ2655" s="653"/>
      <c r="XER2655" s="653"/>
      <c r="XES2655" s="653"/>
      <c r="XET2655" s="653"/>
      <c r="XEU2655" s="653"/>
      <c r="XEV2655" s="653"/>
      <c r="XEW2655" s="653"/>
      <c r="XEX2655" s="653"/>
      <c r="XEY2655" s="653"/>
      <c r="XEZ2655" s="653"/>
      <c r="XFA2655" s="653"/>
      <c r="XFB2655" s="653"/>
      <c r="XFC2655" s="653"/>
      <c r="XFD2655" s="653"/>
    </row>
    <row r="2656" spans="1:16384" x14ac:dyDescent="0.25">
      <c r="A2656" s="1051"/>
      <c r="B2656" s="653"/>
      <c r="C2656" s="645" t="s">
        <v>7222</v>
      </c>
      <c r="D2656" s="645" t="s">
        <v>519</v>
      </c>
      <c r="E2656" s="651" t="s">
        <v>149</v>
      </c>
      <c r="F2656" s="651" t="s">
        <v>121</v>
      </c>
      <c r="G2656" s="648">
        <v>200</v>
      </c>
      <c r="H2656" s="648">
        <v>200</v>
      </c>
      <c r="I2656" s="14">
        <v>1</v>
      </c>
      <c r="J2656" s="653"/>
      <c r="K2656" s="653"/>
      <c r="L2656" s="653"/>
      <c r="M2656" s="653"/>
      <c r="N2656" s="653"/>
      <c r="O2656" s="653"/>
      <c r="P2656" s="653"/>
      <c r="Q2656" s="653"/>
      <c r="R2656" s="653"/>
      <c r="S2656" s="653"/>
      <c r="T2656" s="653"/>
      <c r="U2656" s="653"/>
      <c r="V2656" s="653"/>
      <c r="W2656" s="653"/>
      <c r="X2656" s="653"/>
      <c r="Y2656" s="653"/>
      <c r="Z2656" s="653"/>
      <c r="AA2656" s="653"/>
      <c r="AB2656" s="653"/>
      <c r="AC2656" s="653"/>
      <c r="AD2656" s="653"/>
      <c r="AE2656" s="653"/>
      <c r="AF2656" s="653"/>
      <c r="AG2656" s="653"/>
      <c r="AH2656" s="653"/>
      <c r="AI2656" s="653"/>
      <c r="AJ2656" s="653"/>
      <c r="AK2656" s="653"/>
      <c r="AL2656" s="653"/>
      <c r="AM2656" s="653"/>
      <c r="AN2656" s="653"/>
      <c r="AO2656" s="653"/>
      <c r="AP2656" s="653"/>
      <c r="AQ2656" s="653"/>
      <c r="AR2656" s="653"/>
      <c r="AS2656" s="653"/>
      <c r="AT2656" s="653"/>
      <c r="AU2656" s="653"/>
      <c r="AV2656" s="653"/>
      <c r="AW2656" s="653"/>
      <c r="AX2656" s="653"/>
      <c r="AY2656" s="653"/>
      <c r="AZ2656" s="653"/>
      <c r="BA2656" s="653"/>
      <c r="BB2656" s="653"/>
      <c r="BC2656" s="653"/>
      <c r="BD2656" s="653"/>
      <c r="BE2656" s="653"/>
      <c r="BF2656" s="653"/>
      <c r="BG2656" s="653"/>
      <c r="BH2656" s="653"/>
      <c r="BI2656" s="653"/>
      <c r="BJ2656" s="653"/>
      <c r="BK2656" s="653"/>
      <c r="BL2656" s="653"/>
      <c r="BM2656" s="653"/>
      <c r="BN2656" s="653"/>
      <c r="BO2656" s="653"/>
      <c r="BP2656" s="653"/>
      <c r="BQ2656" s="653"/>
      <c r="BR2656" s="653"/>
      <c r="BS2656" s="653"/>
      <c r="BT2656" s="653"/>
      <c r="BU2656" s="653"/>
      <c r="BV2656" s="653"/>
      <c r="BW2656" s="653"/>
      <c r="BX2656" s="653"/>
      <c r="BY2656" s="653"/>
      <c r="BZ2656" s="653"/>
      <c r="CA2656" s="653"/>
      <c r="CB2656" s="653"/>
      <c r="CC2656" s="653"/>
      <c r="CD2656" s="653"/>
      <c r="CE2656" s="653"/>
      <c r="CF2656" s="653"/>
      <c r="CG2656" s="653"/>
      <c r="CH2656" s="653"/>
      <c r="CI2656" s="653"/>
      <c r="CJ2656" s="653"/>
      <c r="CK2656" s="653"/>
      <c r="CL2656" s="653"/>
      <c r="CM2656" s="653"/>
      <c r="CN2656" s="653"/>
      <c r="CO2656" s="653"/>
      <c r="CP2656" s="653"/>
      <c r="CQ2656" s="653"/>
      <c r="CR2656" s="653"/>
      <c r="CS2656" s="653"/>
      <c r="CT2656" s="653"/>
      <c r="CU2656" s="653"/>
      <c r="CV2656" s="653"/>
      <c r="CW2656" s="653"/>
      <c r="CX2656" s="653"/>
      <c r="CY2656" s="653"/>
      <c r="CZ2656" s="653"/>
      <c r="DA2656" s="653"/>
      <c r="DB2656" s="653"/>
      <c r="DC2656" s="653"/>
      <c r="DD2656" s="653"/>
      <c r="DE2656" s="653"/>
      <c r="DF2656" s="653"/>
      <c r="DG2656" s="653"/>
      <c r="DH2656" s="653"/>
      <c r="DI2656" s="653"/>
      <c r="DJ2656" s="653"/>
      <c r="DK2656" s="653"/>
      <c r="DL2656" s="653"/>
      <c r="DM2656" s="653"/>
      <c r="DN2656" s="653"/>
      <c r="DO2656" s="653"/>
      <c r="DP2656" s="653"/>
      <c r="DQ2656" s="653"/>
      <c r="DR2656" s="653"/>
      <c r="DS2656" s="653"/>
      <c r="DT2656" s="653"/>
      <c r="DU2656" s="653"/>
      <c r="DV2656" s="653"/>
      <c r="DW2656" s="653"/>
      <c r="DX2656" s="653"/>
      <c r="DY2656" s="653"/>
      <c r="DZ2656" s="653"/>
      <c r="EA2656" s="653"/>
      <c r="EB2656" s="653"/>
      <c r="EC2656" s="653"/>
      <c r="ED2656" s="653"/>
      <c r="EE2656" s="653"/>
      <c r="EF2656" s="653"/>
      <c r="EG2656" s="653"/>
      <c r="EH2656" s="653"/>
      <c r="EI2656" s="653"/>
      <c r="EJ2656" s="653"/>
      <c r="EK2656" s="653"/>
      <c r="EL2656" s="653"/>
      <c r="EM2656" s="653"/>
      <c r="EN2656" s="653"/>
      <c r="EO2656" s="653"/>
      <c r="EP2656" s="653"/>
      <c r="EQ2656" s="653"/>
      <c r="ER2656" s="653"/>
      <c r="ES2656" s="653"/>
      <c r="ET2656" s="653"/>
      <c r="EU2656" s="653"/>
      <c r="EV2656" s="653"/>
      <c r="EW2656" s="653"/>
      <c r="EX2656" s="653"/>
      <c r="EY2656" s="653"/>
      <c r="EZ2656" s="653"/>
      <c r="FA2656" s="653"/>
      <c r="FB2656" s="653"/>
      <c r="FC2656" s="653"/>
      <c r="FD2656" s="653"/>
      <c r="FE2656" s="653"/>
      <c r="FF2656" s="653"/>
      <c r="FG2656" s="653"/>
      <c r="FH2656" s="653"/>
      <c r="FI2656" s="653"/>
      <c r="FJ2656" s="653"/>
      <c r="FK2656" s="653"/>
      <c r="FL2656" s="653"/>
      <c r="FM2656" s="653"/>
      <c r="FN2656" s="653"/>
      <c r="FO2656" s="653"/>
      <c r="FP2656" s="653"/>
      <c r="FQ2656" s="653"/>
      <c r="FR2656" s="653"/>
      <c r="FS2656" s="653"/>
      <c r="FT2656" s="653"/>
      <c r="FU2656" s="653"/>
      <c r="FV2656" s="653"/>
      <c r="FW2656" s="653"/>
      <c r="FX2656" s="653"/>
      <c r="FY2656" s="653"/>
      <c r="FZ2656" s="653"/>
      <c r="GA2656" s="653"/>
      <c r="GB2656" s="653"/>
      <c r="GC2656" s="653"/>
      <c r="GD2656" s="653"/>
      <c r="GE2656" s="653"/>
      <c r="GF2656" s="653"/>
      <c r="GG2656" s="653"/>
      <c r="GH2656" s="653"/>
      <c r="GI2656" s="653"/>
      <c r="GJ2656" s="653"/>
      <c r="GK2656" s="653"/>
      <c r="GL2656" s="653"/>
      <c r="GM2656" s="653"/>
      <c r="GN2656" s="653"/>
      <c r="GO2656" s="653"/>
      <c r="GP2656" s="653"/>
      <c r="GQ2656" s="653"/>
      <c r="GR2656" s="653"/>
      <c r="GS2656" s="653"/>
      <c r="GT2656" s="653"/>
      <c r="GU2656" s="653"/>
      <c r="GV2656" s="653"/>
      <c r="GW2656" s="653"/>
      <c r="GX2656" s="653"/>
      <c r="GY2656" s="653"/>
      <c r="GZ2656" s="653"/>
      <c r="HA2656" s="653"/>
      <c r="HB2656" s="653"/>
      <c r="HC2656" s="653"/>
      <c r="HD2656" s="653"/>
      <c r="HE2656" s="653"/>
      <c r="HF2656" s="653"/>
      <c r="HG2656" s="653"/>
      <c r="HH2656" s="653"/>
      <c r="HI2656" s="653"/>
      <c r="HJ2656" s="653"/>
      <c r="HK2656" s="653"/>
      <c r="HL2656" s="653"/>
      <c r="HM2656" s="653"/>
      <c r="HN2656" s="653"/>
      <c r="HO2656" s="653"/>
      <c r="HP2656" s="653"/>
      <c r="HQ2656" s="653"/>
      <c r="HR2656" s="653"/>
      <c r="HS2656" s="653"/>
      <c r="HT2656" s="653"/>
      <c r="HU2656" s="653"/>
      <c r="HV2656" s="653"/>
      <c r="HW2656" s="653"/>
      <c r="HX2656" s="653"/>
      <c r="HY2656" s="653"/>
      <c r="HZ2656" s="653"/>
      <c r="IA2656" s="653"/>
      <c r="IB2656" s="653"/>
      <c r="IC2656" s="653"/>
      <c r="ID2656" s="653"/>
      <c r="IE2656" s="653"/>
      <c r="IF2656" s="653"/>
      <c r="IG2656" s="653"/>
      <c r="IH2656" s="653"/>
      <c r="II2656" s="653"/>
      <c r="IJ2656" s="653"/>
      <c r="IK2656" s="653"/>
      <c r="IL2656" s="653"/>
      <c r="IM2656" s="653"/>
      <c r="IN2656" s="653"/>
      <c r="IO2656" s="653"/>
      <c r="IP2656" s="653"/>
      <c r="IQ2656" s="653"/>
      <c r="IR2656" s="653"/>
      <c r="IS2656" s="653"/>
      <c r="IT2656" s="653"/>
      <c r="IU2656" s="653"/>
      <c r="IV2656" s="653"/>
      <c r="IW2656" s="653"/>
      <c r="IX2656" s="653"/>
      <c r="IY2656" s="653"/>
      <c r="IZ2656" s="653"/>
      <c r="JA2656" s="653"/>
      <c r="JB2656" s="653"/>
      <c r="JC2656" s="653"/>
      <c r="JD2656" s="653"/>
      <c r="JE2656" s="653"/>
      <c r="JF2656" s="653"/>
      <c r="JG2656" s="653"/>
      <c r="JH2656" s="653"/>
      <c r="JI2656" s="653"/>
      <c r="JJ2656" s="653"/>
      <c r="JK2656" s="653"/>
      <c r="JL2656" s="653"/>
      <c r="JM2656" s="653"/>
      <c r="JN2656" s="653"/>
      <c r="JO2656" s="653"/>
      <c r="JP2656" s="653"/>
      <c r="JQ2656" s="653"/>
      <c r="JR2656" s="653"/>
      <c r="JS2656" s="653"/>
      <c r="JT2656" s="653"/>
      <c r="JU2656" s="653"/>
      <c r="JV2656" s="653"/>
      <c r="JW2656" s="653"/>
      <c r="JX2656" s="653"/>
      <c r="JY2656" s="653"/>
      <c r="JZ2656" s="653"/>
      <c r="KA2656" s="653"/>
      <c r="KB2656" s="653"/>
      <c r="KC2656" s="653"/>
      <c r="KD2656" s="653"/>
      <c r="KE2656" s="653"/>
      <c r="KF2656" s="653"/>
      <c r="KG2656" s="653"/>
      <c r="KH2656" s="653"/>
      <c r="KI2656" s="653"/>
      <c r="KJ2656" s="653"/>
      <c r="KK2656" s="653"/>
      <c r="KL2656" s="653"/>
      <c r="KM2656" s="653"/>
      <c r="KN2656" s="653"/>
      <c r="KO2656" s="653"/>
      <c r="KP2656" s="653"/>
      <c r="KQ2656" s="653"/>
      <c r="KR2656" s="653"/>
      <c r="KS2656" s="653"/>
      <c r="KT2656" s="653"/>
      <c r="KU2656" s="653"/>
      <c r="KV2656" s="653"/>
      <c r="KW2656" s="653"/>
      <c r="KX2656" s="653"/>
      <c r="KY2656" s="653"/>
      <c r="KZ2656" s="653"/>
      <c r="LA2656" s="653"/>
      <c r="LB2656" s="653"/>
      <c r="LC2656" s="653"/>
      <c r="LD2656" s="653"/>
      <c r="LE2656" s="653"/>
      <c r="LF2656" s="653"/>
      <c r="LG2656" s="653"/>
      <c r="LH2656" s="653"/>
      <c r="LI2656" s="653"/>
      <c r="LJ2656" s="653"/>
      <c r="LK2656" s="653"/>
      <c r="LL2656" s="653"/>
      <c r="LM2656" s="653"/>
      <c r="LN2656" s="653"/>
      <c r="LO2656" s="653"/>
      <c r="LP2656" s="653"/>
      <c r="LQ2656" s="653"/>
      <c r="LR2656" s="653"/>
      <c r="LS2656" s="653"/>
      <c r="LT2656" s="653"/>
      <c r="LU2656" s="653"/>
      <c r="LV2656" s="653"/>
      <c r="LW2656" s="653"/>
      <c r="LX2656" s="653"/>
      <c r="LY2656" s="653"/>
      <c r="LZ2656" s="653"/>
      <c r="MA2656" s="653"/>
      <c r="MB2656" s="653"/>
      <c r="MC2656" s="653"/>
      <c r="MD2656" s="653"/>
      <c r="ME2656" s="653"/>
      <c r="MF2656" s="653"/>
      <c r="MG2656" s="653"/>
      <c r="MH2656" s="653"/>
      <c r="MI2656" s="653"/>
      <c r="MJ2656" s="653"/>
      <c r="MK2656" s="653"/>
      <c r="ML2656" s="653"/>
      <c r="MM2656" s="653"/>
      <c r="MN2656" s="653"/>
      <c r="MO2656" s="653"/>
      <c r="MP2656" s="653"/>
      <c r="MQ2656" s="653"/>
      <c r="MR2656" s="653"/>
      <c r="MS2656" s="653"/>
      <c r="MT2656" s="653"/>
      <c r="MU2656" s="653"/>
      <c r="MV2656" s="653"/>
      <c r="MW2656" s="653"/>
      <c r="MX2656" s="653"/>
      <c r="MY2656" s="653"/>
      <c r="MZ2656" s="653"/>
      <c r="NA2656" s="653"/>
      <c r="NB2656" s="653"/>
      <c r="NC2656" s="653"/>
      <c r="ND2656" s="653"/>
      <c r="NE2656" s="653"/>
      <c r="NF2656" s="653"/>
      <c r="NG2656" s="653"/>
      <c r="NH2656" s="653"/>
      <c r="NI2656" s="653"/>
      <c r="NJ2656" s="653"/>
      <c r="NK2656" s="653"/>
      <c r="NL2656" s="653"/>
      <c r="NM2656" s="653"/>
      <c r="NN2656" s="653"/>
      <c r="NO2656" s="653"/>
      <c r="NP2656" s="653"/>
      <c r="NQ2656" s="653"/>
      <c r="NR2656" s="653"/>
      <c r="NS2656" s="653"/>
      <c r="NT2656" s="653"/>
      <c r="NU2656" s="653"/>
      <c r="NV2656" s="653"/>
      <c r="NW2656" s="653"/>
      <c r="NX2656" s="653"/>
      <c r="NY2656" s="653"/>
      <c r="NZ2656" s="653"/>
      <c r="OA2656" s="653"/>
      <c r="OB2656" s="653"/>
      <c r="OC2656" s="653"/>
      <c r="OD2656" s="653"/>
      <c r="OE2656" s="653"/>
      <c r="OF2656" s="653"/>
      <c r="OG2656" s="653"/>
      <c r="OH2656" s="653"/>
      <c r="OI2656" s="653"/>
      <c r="OJ2656" s="653"/>
      <c r="OK2656" s="653"/>
      <c r="OL2656" s="653"/>
      <c r="OM2656" s="653"/>
      <c r="ON2656" s="653"/>
      <c r="OO2656" s="653"/>
      <c r="OP2656" s="653"/>
      <c r="OQ2656" s="653"/>
      <c r="OR2656" s="653"/>
      <c r="OS2656" s="653"/>
      <c r="OT2656" s="653"/>
      <c r="OU2656" s="653"/>
      <c r="OV2656" s="653"/>
      <c r="OW2656" s="653"/>
      <c r="OX2656" s="653"/>
      <c r="OY2656" s="653"/>
      <c r="OZ2656" s="653"/>
      <c r="PA2656" s="653"/>
      <c r="PB2656" s="653"/>
      <c r="PC2656" s="653"/>
      <c r="PD2656" s="653"/>
      <c r="PE2656" s="653"/>
      <c r="PF2656" s="653"/>
      <c r="PG2656" s="653"/>
      <c r="PH2656" s="653"/>
      <c r="PI2656" s="653"/>
      <c r="PJ2656" s="653"/>
      <c r="PK2656" s="653"/>
      <c r="PL2656" s="653"/>
      <c r="PM2656" s="653"/>
      <c r="PN2656" s="653"/>
      <c r="PO2656" s="653"/>
      <c r="PP2656" s="653"/>
      <c r="PQ2656" s="653"/>
      <c r="PR2656" s="653"/>
      <c r="PS2656" s="653"/>
      <c r="PT2656" s="653"/>
      <c r="PU2656" s="653"/>
      <c r="PV2656" s="653"/>
      <c r="PW2656" s="653"/>
      <c r="PX2656" s="653"/>
      <c r="PY2656" s="653"/>
      <c r="PZ2656" s="653"/>
      <c r="QA2656" s="653"/>
      <c r="QB2656" s="653"/>
      <c r="QC2656" s="653"/>
      <c r="QD2656" s="653"/>
      <c r="QE2656" s="653"/>
      <c r="QF2656" s="653"/>
      <c r="QG2656" s="653"/>
      <c r="QH2656" s="653"/>
      <c r="QI2656" s="653"/>
      <c r="QJ2656" s="653"/>
      <c r="QK2656" s="653"/>
      <c r="QL2656" s="653"/>
      <c r="QM2656" s="653"/>
      <c r="QN2656" s="653"/>
      <c r="QO2656" s="653"/>
      <c r="QP2656" s="653"/>
      <c r="QQ2656" s="653"/>
      <c r="QR2656" s="653"/>
      <c r="QS2656" s="653"/>
      <c r="QT2656" s="653"/>
      <c r="QU2656" s="653"/>
      <c r="QV2656" s="653"/>
      <c r="QW2656" s="653"/>
      <c r="QX2656" s="653"/>
      <c r="QY2656" s="653"/>
      <c r="QZ2656" s="653"/>
      <c r="RA2656" s="653"/>
      <c r="RB2656" s="653"/>
      <c r="RC2656" s="653"/>
      <c r="RD2656" s="653"/>
      <c r="RE2656" s="653"/>
      <c r="RF2656" s="653"/>
      <c r="RG2656" s="653"/>
      <c r="RH2656" s="653"/>
      <c r="RI2656" s="653"/>
      <c r="RJ2656" s="653"/>
      <c r="RK2656" s="653"/>
      <c r="RL2656" s="653"/>
      <c r="RM2656" s="653"/>
      <c r="RN2656" s="653"/>
      <c r="RO2656" s="653"/>
      <c r="RP2656" s="653"/>
      <c r="RQ2656" s="653"/>
      <c r="RR2656" s="653"/>
      <c r="RS2656" s="653"/>
      <c r="RT2656" s="653"/>
      <c r="RU2656" s="653"/>
      <c r="RV2656" s="653"/>
      <c r="RW2656" s="653"/>
      <c r="RX2656" s="653"/>
      <c r="RY2656" s="653"/>
      <c r="RZ2656" s="653"/>
      <c r="SA2656" s="653"/>
      <c r="SB2656" s="653"/>
      <c r="SC2656" s="653"/>
      <c r="SD2656" s="653"/>
      <c r="SE2656" s="653"/>
      <c r="SF2656" s="653"/>
      <c r="SG2656" s="653"/>
      <c r="SH2656" s="653"/>
      <c r="SI2656" s="653"/>
      <c r="SJ2656" s="653"/>
      <c r="SK2656" s="653"/>
      <c r="SL2656" s="653"/>
      <c r="SM2656" s="653"/>
      <c r="SN2656" s="653"/>
      <c r="SO2656" s="653"/>
      <c r="SP2656" s="653"/>
      <c r="SQ2656" s="653"/>
      <c r="SR2656" s="653"/>
      <c r="SS2656" s="653"/>
      <c r="ST2656" s="653"/>
      <c r="SU2656" s="653"/>
      <c r="SV2656" s="653"/>
      <c r="SW2656" s="653"/>
      <c r="SX2656" s="653"/>
      <c r="SY2656" s="653"/>
      <c r="SZ2656" s="653"/>
      <c r="TA2656" s="653"/>
      <c r="TB2656" s="653"/>
      <c r="TC2656" s="653"/>
      <c r="TD2656" s="653"/>
      <c r="TE2656" s="653"/>
      <c r="TF2656" s="653"/>
      <c r="TG2656" s="653"/>
      <c r="TH2656" s="653"/>
      <c r="TI2656" s="653"/>
      <c r="TJ2656" s="653"/>
      <c r="TK2656" s="653"/>
      <c r="TL2656" s="653"/>
      <c r="TM2656" s="653"/>
      <c r="TN2656" s="653"/>
      <c r="TO2656" s="653"/>
      <c r="TP2656" s="653"/>
      <c r="TQ2656" s="653"/>
      <c r="TR2656" s="653"/>
      <c r="TS2656" s="653"/>
      <c r="TT2656" s="653"/>
      <c r="TU2656" s="653"/>
      <c r="TV2656" s="653"/>
      <c r="TW2656" s="653"/>
      <c r="TX2656" s="653"/>
      <c r="TY2656" s="653"/>
      <c r="TZ2656" s="653"/>
      <c r="UA2656" s="653"/>
      <c r="UB2656" s="653"/>
      <c r="UC2656" s="653"/>
      <c r="UD2656" s="653"/>
      <c r="UE2656" s="653"/>
      <c r="UF2656" s="653"/>
      <c r="UG2656" s="653"/>
      <c r="UH2656" s="653"/>
      <c r="UI2656" s="653"/>
      <c r="UJ2656" s="653"/>
      <c r="UK2656" s="653"/>
      <c r="UL2656" s="653"/>
      <c r="UM2656" s="653"/>
      <c r="UN2656" s="653"/>
      <c r="UO2656" s="653"/>
      <c r="UP2656" s="653"/>
      <c r="UQ2656" s="653"/>
      <c r="UR2656" s="653"/>
      <c r="US2656" s="653"/>
      <c r="UT2656" s="653"/>
      <c r="UU2656" s="653"/>
      <c r="UV2656" s="653"/>
      <c r="UW2656" s="653"/>
      <c r="UX2656" s="653"/>
      <c r="UY2656" s="653"/>
      <c r="UZ2656" s="653"/>
      <c r="VA2656" s="653"/>
      <c r="VB2656" s="653"/>
      <c r="VC2656" s="653"/>
      <c r="VD2656" s="653"/>
      <c r="VE2656" s="653"/>
      <c r="VF2656" s="653"/>
      <c r="VG2656" s="653"/>
      <c r="VH2656" s="653"/>
      <c r="VI2656" s="653"/>
      <c r="VJ2656" s="653"/>
      <c r="VK2656" s="653"/>
      <c r="VL2656" s="653"/>
      <c r="VM2656" s="653"/>
      <c r="VN2656" s="653"/>
      <c r="VO2656" s="653"/>
      <c r="VP2656" s="653"/>
      <c r="VQ2656" s="653"/>
      <c r="VR2656" s="653"/>
      <c r="VS2656" s="653"/>
      <c r="VT2656" s="653"/>
      <c r="VU2656" s="653"/>
      <c r="VV2656" s="653"/>
      <c r="VW2656" s="653"/>
      <c r="VX2656" s="653"/>
      <c r="VY2656" s="653"/>
      <c r="VZ2656" s="653"/>
      <c r="WA2656" s="653"/>
      <c r="WB2656" s="653"/>
      <c r="WC2656" s="653"/>
      <c r="WD2656" s="653"/>
      <c r="WE2656" s="653"/>
      <c r="WF2656" s="653"/>
      <c r="WG2656" s="653"/>
      <c r="WH2656" s="653"/>
      <c r="WI2656" s="653"/>
      <c r="WJ2656" s="653"/>
      <c r="WK2656" s="653"/>
      <c r="WL2656" s="653"/>
      <c r="WM2656" s="653"/>
      <c r="WN2656" s="653"/>
      <c r="WO2656" s="653"/>
      <c r="WP2656" s="653"/>
      <c r="WQ2656" s="653"/>
      <c r="WR2656" s="653"/>
      <c r="WS2656" s="653"/>
      <c r="WT2656" s="653"/>
      <c r="WU2656" s="653"/>
      <c r="WV2656" s="653"/>
      <c r="WW2656" s="653"/>
      <c r="WX2656" s="653"/>
      <c r="WY2656" s="653"/>
      <c r="WZ2656" s="653"/>
      <c r="XA2656" s="653"/>
      <c r="XB2656" s="653"/>
      <c r="XC2656" s="653"/>
      <c r="XD2656" s="653"/>
      <c r="XE2656" s="653"/>
      <c r="XF2656" s="653"/>
      <c r="XG2656" s="653"/>
      <c r="XH2656" s="653"/>
      <c r="XI2656" s="653"/>
      <c r="XJ2656" s="653"/>
      <c r="XK2656" s="653"/>
      <c r="XL2656" s="653"/>
      <c r="XM2656" s="653"/>
      <c r="XN2656" s="653"/>
      <c r="XO2656" s="653"/>
      <c r="XP2656" s="653"/>
      <c r="XQ2656" s="653"/>
      <c r="XR2656" s="653"/>
      <c r="XS2656" s="653"/>
      <c r="XT2656" s="653"/>
      <c r="XU2656" s="653"/>
      <c r="XV2656" s="653"/>
      <c r="XW2656" s="653"/>
      <c r="XX2656" s="653"/>
      <c r="XY2656" s="653"/>
      <c r="XZ2656" s="653"/>
      <c r="YA2656" s="653"/>
      <c r="YB2656" s="653"/>
      <c r="YC2656" s="653"/>
      <c r="YD2656" s="653"/>
      <c r="YE2656" s="653"/>
      <c r="YF2656" s="653"/>
      <c r="YG2656" s="653"/>
      <c r="YH2656" s="653"/>
      <c r="YI2656" s="653"/>
      <c r="YJ2656" s="653"/>
      <c r="YK2656" s="653"/>
      <c r="YL2656" s="653"/>
      <c r="YM2656" s="653"/>
      <c r="YN2656" s="653"/>
      <c r="YO2656" s="653"/>
      <c r="YP2656" s="653"/>
      <c r="YQ2656" s="653"/>
      <c r="YR2656" s="653"/>
      <c r="YS2656" s="653"/>
      <c r="YT2656" s="653"/>
      <c r="YU2656" s="653"/>
      <c r="YV2656" s="653"/>
      <c r="YW2656" s="653"/>
      <c r="YX2656" s="653"/>
      <c r="YY2656" s="653"/>
      <c r="YZ2656" s="653"/>
      <c r="ZA2656" s="653"/>
      <c r="ZB2656" s="653"/>
      <c r="ZC2656" s="653"/>
      <c r="ZD2656" s="653"/>
      <c r="ZE2656" s="653"/>
      <c r="ZF2656" s="653"/>
      <c r="ZG2656" s="653"/>
      <c r="ZH2656" s="653"/>
      <c r="ZI2656" s="653"/>
      <c r="ZJ2656" s="653"/>
      <c r="ZK2656" s="653"/>
      <c r="ZL2656" s="653"/>
      <c r="ZM2656" s="653"/>
      <c r="ZN2656" s="653"/>
      <c r="ZO2656" s="653"/>
      <c r="ZP2656" s="653"/>
      <c r="ZQ2656" s="653"/>
      <c r="ZR2656" s="653"/>
      <c r="ZS2656" s="653"/>
      <c r="ZT2656" s="653"/>
      <c r="ZU2656" s="653"/>
      <c r="ZV2656" s="653"/>
      <c r="ZW2656" s="653"/>
      <c r="ZX2656" s="653"/>
      <c r="ZY2656" s="653"/>
      <c r="ZZ2656" s="653"/>
      <c r="AAA2656" s="653"/>
      <c r="AAB2656" s="653"/>
      <c r="AAC2656" s="653"/>
      <c r="AAD2656" s="653"/>
      <c r="AAE2656" s="653"/>
      <c r="AAF2656" s="653"/>
      <c r="AAG2656" s="653"/>
      <c r="AAH2656" s="653"/>
      <c r="AAI2656" s="653"/>
      <c r="AAJ2656" s="653"/>
      <c r="AAK2656" s="653"/>
      <c r="AAL2656" s="653"/>
      <c r="AAM2656" s="653"/>
      <c r="AAN2656" s="653"/>
      <c r="AAO2656" s="653"/>
      <c r="AAP2656" s="653"/>
      <c r="AAQ2656" s="653"/>
      <c r="AAR2656" s="653"/>
      <c r="AAS2656" s="653"/>
      <c r="AAT2656" s="653"/>
      <c r="AAU2656" s="653"/>
      <c r="AAV2656" s="653"/>
      <c r="AAW2656" s="653"/>
      <c r="AAX2656" s="653"/>
      <c r="AAY2656" s="653"/>
      <c r="AAZ2656" s="653"/>
      <c r="ABA2656" s="653"/>
      <c r="ABB2656" s="653"/>
      <c r="ABC2656" s="653"/>
      <c r="ABD2656" s="653"/>
      <c r="ABE2656" s="653"/>
      <c r="ABF2656" s="653"/>
      <c r="ABG2656" s="653"/>
      <c r="ABH2656" s="653"/>
      <c r="ABI2656" s="653"/>
      <c r="ABJ2656" s="653"/>
      <c r="ABK2656" s="653"/>
      <c r="ABL2656" s="653"/>
      <c r="ABM2656" s="653"/>
      <c r="ABN2656" s="653"/>
      <c r="ABO2656" s="653"/>
      <c r="ABP2656" s="653"/>
      <c r="ABQ2656" s="653"/>
      <c r="ABR2656" s="653"/>
      <c r="ABS2656" s="653"/>
      <c r="ABT2656" s="653"/>
      <c r="ABU2656" s="653"/>
      <c r="ABV2656" s="653"/>
      <c r="ABW2656" s="653"/>
      <c r="ABX2656" s="653"/>
      <c r="ABY2656" s="653"/>
      <c r="ABZ2656" s="653"/>
      <c r="ACA2656" s="653"/>
      <c r="ACB2656" s="653"/>
      <c r="ACC2656" s="653"/>
      <c r="ACD2656" s="653"/>
      <c r="ACE2656" s="653"/>
      <c r="ACF2656" s="653"/>
      <c r="ACG2656" s="653"/>
      <c r="ACH2656" s="653"/>
      <c r="ACI2656" s="653"/>
      <c r="ACJ2656" s="653"/>
      <c r="ACK2656" s="653"/>
      <c r="ACL2656" s="653"/>
      <c r="ACM2656" s="653"/>
      <c r="ACN2656" s="653"/>
      <c r="ACO2656" s="653"/>
      <c r="ACP2656" s="653"/>
      <c r="ACQ2656" s="653"/>
      <c r="ACR2656" s="653"/>
      <c r="ACS2656" s="653"/>
      <c r="ACT2656" s="653"/>
      <c r="ACU2656" s="653"/>
      <c r="ACV2656" s="653"/>
      <c r="ACW2656" s="653"/>
      <c r="ACX2656" s="653"/>
      <c r="ACY2656" s="653"/>
      <c r="ACZ2656" s="653"/>
      <c r="ADA2656" s="653"/>
      <c r="ADB2656" s="653"/>
      <c r="ADC2656" s="653"/>
      <c r="ADD2656" s="653"/>
      <c r="ADE2656" s="653"/>
      <c r="ADF2656" s="653"/>
      <c r="ADG2656" s="653"/>
      <c r="ADH2656" s="653"/>
      <c r="ADI2656" s="653"/>
      <c r="ADJ2656" s="653"/>
      <c r="ADK2656" s="653"/>
      <c r="ADL2656" s="653"/>
      <c r="ADM2656" s="653"/>
      <c r="ADN2656" s="653"/>
      <c r="ADO2656" s="653"/>
      <c r="ADP2656" s="653"/>
      <c r="ADQ2656" s="653"/>
      <c r="ADR2656" s="653"/>
      <c r="ADS2656" s="653"/>
      <c r="ADT2656" s="653"/>
      <c r="ADU2656" s="653"/>
      <c r="ADV2656" s="653"/>
      <c r="ADW2656" s="653"/>
      <c r="ADX2656" s="653"/>
      <c r="ADY2656" s="653"/>
      <c r="ADZ2656" s="653"/>
      <c r="AEA2656" s="653"/>
      <c r="AEB2656" s="653"/>
      <c r="AEC2656" s="653"/>
      <c r="AED2656" s="653"/>
      <c r="AEE2656" s="653"/>
      <c r="AEF2656" s="653"/>
      <c r="AEG2656" s="653"/>
      <c r="AEH2656" s="653"/>
      <c r="AEI2656" s="653"/>
      <c r="AEJ2656" s="653"/>
      <c r="AEK2656" s="653"/>
      <c r="AEL2656" s="653"/>
      <c r="AEM2656" s="653"/>
      <c r="AEN2656" s="653"/>
      <c r="AEO2656" s="653"/>
      <c r="AEP2656" s="653"/>
      <c r="AEQ2656" s="653"/>
      <c r="AER2656" s="653"/>
      <c r="AES2656" s="653"/>
      <c r="AET2656" s="653"/>
      <c r="AEU2656" s="653"/>
      <c r="AEV2656" s="653"/>
      <c r="AEW2656" s="653"/>
      <c r="AEX2656" s="653"/>
      <c r="AEY2656" s="653"/>
      <c r="AEZ2656" s="653"/>
      <c r="AFA2656" s="653"/>
      <c r="AFB2656" s="653"/>
      <c r="AFC2656" s="653"/>
      <c r="AFD2656" s="653"/>
      <c r="AFE2656" s="653"/>
      <c r="AFF2656" s="653"/>
      <c r="AFG2656" s="653"/>
      <c r="AFH2656" s="653"/>
      <c r="AFI2656" s="653"/>
      <c r="AFJ2656" s="653"/>
      <c r="AFK2656" s="653"/>
      <c r="AFL2656" s="653"/>
      <c r="AFM2656" s="653"/>
      <c r="AFN2656" s="653"/>
      <c r="AFO2656" s="653"/>
      <c r="AFP2656" s="653"/>
      <c r="AFQ2656" s="653"/>
      <c r="AFR2656" s="653"/>
      <c r="AFS2656" s="653"/>
      <c r="AFT2656" s="653"/>
      <c r="AFU2656" s="653"/>
      <c r="AFV2656" s="653"/>
      <c r="AFW2656" s="653"/>
      <c r="AFX2656" s="653"/>
      <c r="AFY2656" s="653"/>
      <c r="AFZ2656" s="653"/>
      <c r="AGA2656" s="653"/>
      <c r="AGB2656" s="653"/>
      <c r="AGC2656" s="653"/>
      <c r="AGD2656" s="653"/>
      <c r="AGE2656" s="653"/>
      <c r="AGF2656" s="653"/>
      <c r="AGG2656" s="653"/>
      <c r="AGH2656" s="653"/>
      <c r="AGI2656" s="653"/>
      <c r="AGJ2656" s="653"/>
      <c r="AGK2656" s="653"/>
      <c r="AGL2656" s="653"/>
      <c r="AGM2656" s="653"/>
      <c r="AGN2656" s="653"/>
      <c r="AGO2656" s="653"/>
      <c r="AGP2656" s="653"/>
      <c r="AGQ2656" s="653"/>
      <c r="AGR2656" s="653"/>
      <c r="AGS2656" s="653"/>
      <c r="AGT2656" s="653"/>
      <c r="AGU2656" s="653"/>
      <c r="AGV2656" s="653"/>
      <c r="AGW2656" s="653"/>
      <c r="AGX2656" s="653"/>
      <c r="AGY2656" s="653"/>
      <c r="AGZ2656" s="653"/>
      <c r="AHA2656" s="653"/>
      <c r="AHB2656" s="653"/>
      <c r="AHC2656" s="653"/>
      <c r="AHD2656" s="653"/>
      <c r="AHE2656" s="653"/>
      <c r="AHF2656" s="653"/>
      <c r="AHG2656" s="653"/>
      <c r="AHH2656" s="653"/>
      <c r="AHI2656" s="653"/>
      <c r="AHJ2656" s="653"/>
      <c r="AHK2656" s="653"/>
      <c r="AHL2656" s="653"/>
      <c r="AHM2656" s="653"/>
      <c r="AHN2656" s="653"/>
      <c r="AHO2656" s="653"/>
      <c r="AHP2656" s="653"/>
      <c r="AHQ2656" s="653"/>
      <c r="AHR2656" s="653"/>
      <c r="AHS2656" s="653"/>
      <c r="AHT2656" s="653"/>
      <c r="AHU2656" s="653"/>
      <c r="AHV2656" s="653"/>
      <c r="AHW2656" s="653"/>
      <c r="AHX2656" s="653"/>
      <c r="AHY2656" s="653"/>
      <c r="AHZ2656" s="653"/>
      <c r="AIA2656" s="653"/>
      <c r="AIB2656" s="653"/>
      <c r="AIC2656" s="653"/>
      <c r="AID2656" s="653"/>
      <c r="AIE2656" s="653"/>
      <c r="AIF2656" s="653"/>
      <c r="AIG2656" s="653"/>
      <c r="AIH2656" s="653"/>
      <c r="AII2656" s="653"/>
      <c r="AIJ2656" s="653"/>
      <c r="AIK2656" s="653"/>
      <c r="AIL2656" s="653"/>
      <c r="AIM2656" s="653"/>
      <c r="AIN2656" s="653"/>
      <c r="AIO2656" s="653"/>
      <c r="AIP2656" s="653"/>
      <c r="AIQ2656" s="653"/>
      <c r="AIR2656" s="653"/>
      <c r="AIS2656" s="653"/>
      <c r="AIT2656" s="653"/>
      <c r="AIU2656" s="653"/>
      <c r="AIV2656" s="653"/>
      <c r="AIW2656" s="653"/>
      <c r="AIX2656" s="653"/>
      <c r="AIY2656" s="653"/>
      <c r="AIZ2656" s="653"/>
      <c r="AJA2656" s="653"/>
      <c r="AJB2656" s="653"/>
      <c r="AJC2656" s="653"/>
      <c r="AJD2656" s="653"/>
      <c r="AJE2656" s="653"/>
      <c r="AJF2656" s="653"/>
      <c r="AJG2656" s="653"/>
      <c r="AJH2656" s="653"/>
      <c r="AJI2656" s="653"/>
      <c r="AJJ2656" s="653"/>
      <c r="AJK2656" s="653"/>
      <c r="AJL2656" s="653"/>
      <c r="AJM2656" s="653"/>
      <c r="AJN2656" s="653"/>
      <c r="AJO2656" s="653"/>
      <c r="AJP2656" s="653"/>
      <c r="AJQ2656" s="653"/>
      <c r="AJR2656" s="653"/>
      <c r="AJS2656" s="653"/>
      <c r="AJT2656" s="653"/>
      <c r="AJU2656" s="653"/>
      <c r="AJV2656" s="653"/>
      <c r="AJW2656" s="653"/>
      <c r="AJX2656" s="653"/>
      <c r="AJY2656" s="653"/>
      <c r="AJZ2656" s="653"/>
      <c r="AKA2656" s="653"/>
      <c r="AKB2656" s="653"/>
      <c r="AKC2656" s="653"/>
      <c r="AKD2656" s="653"/>
      <c r="AKE2656" s="653"/>
      <c r="AKF2656" s="653"/>
      <c r="AKG2656" s="653"/>
      <c r="AKH2656" s="653"/>
      <c r="AKI2656" s="653"/>
      <c r="AKJ2656" s="653"/>
      <c r="AKK2656" s="653"/>
      <c r="AKL2656" s="653"/>
      <c r="AKM2656" s="653"/>
      <c r="AKN2656" s="653"/>
      <c r="AKO2656" s="653"/>
      <c r="AKP2656" s="653"/>
      <c r="AKQ2656" s="653"/>
      <c r="AKR2656" s="653"/>
      <c r="AKS2656" s="653"/>
      <c r="AKT2656" s="653"/>
      <c r="AKU2656" s="653"/>
      <c r="AKV2656" s="653"/>
      <c r="AKW2656" s="653"/>
      <c r="AKX2656" s="653"/>
      <c r="AKY2656" s="653"/>
      <c r="AKZ2656" s="653"/>
      <c r="ALA2656" s="653"/>
      <c r="ALB2656" s="653"/>
      <c r="ALC2656" s="653"/>
      <c r="ALD2656" s="653"/>
      <c r="ALE2656" s="653"/>
      <c r="ALF2656" s="653"/>
      <c r="ALG2656" s="653"/>
      <c r="ALH2656" s="653"/>
      <c r="ALI2656" s="653"/>
      <c r="ALJ2656" s="653"/>
      <c r="ALK2656" s="653"/>
      <c r="ALL2656" s="653"/>
      <c r="ALM2656" s="653"/>
      <c r="ALN2656" s="653"/>
      <c r="ALO2656" s="653"/>
      <c r="ALP2656" s="653"/>
      <c r="ALQ2656" s="653"/>
      <c r="ALR2656" s="653"/>
      <c r="ALS2656" s="653"/>
      <c r="ALT2656" s="653"/>
      <c r="ALU2656" s="653"/>
      <c r="ALV2656" s="653"/>
      <c r="ALW2656" s="653"/>
      <c r="ALX2656" s="653"/>
      <c r="ALY2656" s="653"/>
      <c r="ALZ2656" s="653"/>
      <c r="AMA2656" s="653"/>
      <c r="AMB2656" s="653"/>
      <c r="AMC2656" s="653"/>
      <c r="AMD2656" s="653"/>
      <c r="AME2656" s="653"/>
      <c r="AMF2656" s="653"/>
      <c r="AMG2656" s="653"/>
      <c r="AMH2656" s="653"/>
      <c r="AMI2656" s="653"/>
      <c r="AMJ2656" s="653"/>
      <c r="AMK2656" s="653"/>
      <c r="AML2656" s="653"/>
      <c r="AMM2656" s="653"/>
      <c r="AMN2656" s="653"/>
      <c r="AMO2656" s="653"/>
      <c r="AMP2656" s="653"/>
      <c r="AMQ2656" s="653"/>
      <c r="AMR2656" s="653"/>
      <c r="AMS2656" s="653"/>
      <c r="AMT2656" s="653"/>
      <c r="AMU2656" s="653"/>
      <c r="AMV2656" s="653"/>
      <c r="AMW2656" s="653"/>
      <c r="AMX2656" s="653"/>
      <c r="AMY2656" s="653"/>
      <c r="AMZ2656" s="653"/>
      <c r="ANA2656" s="653"/>
      <c r="ANB2656" s="653"/>
      <c r="ANC2656" s="653"/>
      <c r="AND2656" s="653"/>
      <c r="ANE2656" s="653"/>
      <c r="ANF2656" s="653"/>
      <c r="ANG2656" s="653"/>
      <c r="ANH2656" s="653"/>
      <c r="ANI2656" s="653"/>
      <c r="ANJ2656" s="653"/>
      <c r="ANK2656" s="653"/>
      <c r="ANL2656" s="653"/>
      <c r="ANM2656" s="653"/>
      <c r="ANN2656" s="653"/>
      <c r="ANO2656" s="653"/>
      <c r="ANP2656" s="653"/>
      <c r="ANQ2656" s="653"/>
      <c r="ANR2656" s="653"/>
      <c r="ANS2656" s="653"/>
      <c r="ANT2656" s="653"/>
      <c r="ANU2656" s="653"/>
      <c r="ANV2656" s="653"/>
      <c r="ANW2656" s="653"/>
      <c r="ANX2656" s="653"/>
      <c r="ANY2656" s="653"/>
      <c r="ANZ2656" s="653"/>
      <c r="AOA2656" s="653"/>
      <c r="AOB2656" s="653"/>
      <c r="AOC2656" s="653"/>
      <c r="AOD2656" s="653"/>
      <c r="AOE2656" s="653"/>
      <c r="AOF2656" s="653"/>
      <c r="AOG2656" s="653"/>
      <c r="AOH2656" s="653"/>
      <c r="AOI2656" s="653"/>
      <c r="AOJ2656" s="653"/>
      <c r="AOK2656" s="653"/>
      <c r="AOL2656" s="653"/>
      <c r="AOM2656" s="653"/>
      <c r="AON2656" s="653"/>
      <c r="AOO2656" s="653"/>
      <c r="AOP2656" s="653"/>
      <c r="AOQ2656" s="653"/>
      <c r="AOR2656" s="653"/>
      <c r="AOS2656" s="653"/>
      <c r="AOT2656" s="653"/>
      <c r="AOU2656" s="653"/>
      <c r="AOV2656" s="653"/>
      <c r="AOW2656" s="653"/>
      <c r="AOX2656" s="653"/>
      <c r="AOY2656" s="653"/>
      <c r="AOZ2656" s="653"/>
      <c r="APA2656" s="653"/>
      <c r="APB2656" s="653"/>
      <c r="APC2656" s="653"/>
      <c r="APD2656" s="653"/>
      <c r="APE2656" s="653"/>
      <c r="APF2656" s="653"/>
      <c r="APG2656" s="653"/>
      <c r="APH2656" s="653"/>
      <c r="API2656" s="653"/>
      <c r="APJ2656" s="653"/>
      <c r="APK2656" s="653"/>
      <c r="APL2656" s="653"/>
      <c r="APM2656" s="653"/>
      <c r="APN2656" s="653"/>
      <c r="APO2656" s="653"/>
      <c r="APP2656" s="653"/>
      <c r="APQ2656" s="653"/>
      <c r="APR2656" s="653"/>
      <c r="APS2656" s="653"/>
      <c r="APT2656" s="653"/>
      <c r="APU2656" s="653"/>
      <c r="APV2656" s="653"/>
      <c r="APW2656" s="653"/>
      <c r="APX2656" s="653"/>
      <c r="APY2656" s="653"/>
      <c r="APZ2656" s="653"/>
      <c r="AQA2656" s="653"/>
      <c r="AQB2656" s="653"/>
      <c r="AQC2656" s="653"/>
      <c r="AQD2656" s="653"/>
      <c r="AQE2656" s="653"/>
      <c r="AQF2656" s="653"/>
      <c r="AQG2656" s="653"/>
      <c r="AQH2656" s="653"/>
      <c r="AQI2656" s="653"/>
      <c r="AQJ2656" s="653"/>
      <c r="AQK2656" s="653"/>
      <c r="AQL2656" s="653"/>
      <c r="AQM2656" s="653"/>
      <c r="AQN2656" s="653"/>
      <c r="AQO2656" s="653"/>
      <c r="AQP2656" s="653"/>
      <c r="AQQ2656" s="653"/>
      <c r="AQR2656" s="653"/>
      <c r="AQS2656" s="653"/>
      <c r="AQT2656" s="653"/>
      <c r="AQU2656" s="653"/>
      <c r="AQV2656" s="653"/>
      <c r="AQW2656" s="653"/>
      <c r="AQX2656" s="653"/>
      <c r="AQY2656" s="653"/>
      <c r="AQZ2656" s="653"/>
      <c r="ARA2656" s="653"/>
      <c r="ARB2656" s="653"/>
      <c r="ARC2656" s="653"/>
      <c r="ARD2656" s="653"/>
      <c r="ARE2656" s="653"/>
      <c r="ARF2656" s="653"/>
      <c r="ARG2656" s="653"/>
      <c r="ARH2656" s="653"/>
      <c r="ARI2656" s="653"/>
      <c r="ARJ2656" s="653"/>
      <c r="ARK2656" s="653"/>
      <c r="ARL2656" s="653"/>
      <c r="ARM2656" s="653"/>
      <c r="ARN2656" s="653"/>
      <c r="ARO2656" s="653"/>
      <c r="ARP2656" s="653"/>
      <c r="ARQ2656" s="653"/>
      <c r="ARR2656" s="653"/>
      <c r="ARS2656" s="653"/>
      <c r="ART2656" s="653"/>
      <c r="ARU2656" s="653"/>
      <c r="ARV2656" s="653"/>
      <c r="ARW2656" s="653"/>
      <c r="ARX2656" s="653"/>
      <c r="ARY2656" s="653"/>
      <c r="ARZ2656" s="653"/>
      <c r="ASA2656" s="653"/>
      <c r="ASB2656" s="653"/>
      <c r="ASC2656" s="653"/>
      <c r="ASD2656" s="653"/>
      <c r="ASE2656" s="653"/>
      <c r="ASF2656" s="653"/>
      <c r="ASG2656" s="653"/>
      <c r="ASH2656" s="653"/>
      <c r="ASI2656" s="653"/>
      <c r="ASJ2656" s="653"/>
      <c r="ASK2656" s="653"/>
      <c r="ASL2656" s="653"/>
      <c r="ASM2656" s="653"/>
      <c r="ASN2656" s="653"/>
      <c r="ASO2656" s="653"/>
      <c r="ASP2656" s="653"/>
      <c r="ASQ2656" s="653"/>
      <c r="ASR2656" s="653"/>
      <c r="ASS2656" s="653"/>
      <c r="AST2656" s="653"/>
      <c r="ASU2656" s="653"/>
      <c r="ASV2656" s="653"/>
      <c r="ASW2656" s="653"/>
      <c r="ASX2656" s="653"/>
      <c r="ASY2656" s="653"/>
      <c r="ASZ2656" s="653"/>
      <c r="ATA2656" s="653"/>
      <c r="ATB2656" s="653"/>
      <c r="ATC2656" s="653"/>
      <c r="ATD2656" s="653"/>
      <c r="ATE2656" s="653"/>
      <c r="ATF2656" s="653"/>
      <c r="ATG2656" s="653"/>
      <c r="ATH2656" s="653"/>
      <c r="ATI2656" s="653"/>
      <c r="ATJ2656" s="653"/>
      <c r="ATK2656" s="653"/>
      <c r="ATL2656" s="653"/>
      <c r="ATM2656" s="653"/>
      <c r="ATN2656" s="653"/>
      <c r="ATO2656" s="653"/>
      <c r="ATP2656" s="653"/>
      <c r="ATQ2656" s="653"/>
      <c r="ATR2656" s="653"/>
      <c r="ATS2656" s="653"/>
      <c r="ATT2656" s="653"/>
      <c r="ATU2656" s="653"/>
      <c r="ATV2656" s="653"/>
      <c r="ATW2656" s="653"/>
      <c r="ATX2656" s="653"/>
      <c r="ATY2656" s="653"/>
      <c r="ATZ2656" s="653"/>
      <c r="AUA2656" s="653"/>
      <c r="AUB2656" s="653"/>
      <c r="AUC2656" s="653"/>
      <c r="AUD2656" s="653"/>
      <c r="AUE2656" s="653"/>
      <c r="AUF2656" s="653"/>
      <c r="AUG2656" s="653"/>
      <c r="AUH2656" s="653"/>
      <c r="AUI2656" s="653"/>
      <c r="AUJ2656" s="653"/>
      <c r="AUK2656" s="653"/>
      <c r="AUL2656" s="653"/>
      <c r="AUM2656" s="653"/>
      <c r="AUN2656" s="653"/>
      <c r="AUO2656" s="653"/>
      <c r="AUP2656" s="653"/>
      <c r="AUQ2656" s="653"/>
      <c r="AUR2656" s="653"/>
      <c r="AUS2656" s="653"/>
      <c r="AUT2656" s="653"/>
      <c r="AUU2656" s="653"/>
      <c r="AUV2656" s="653"/>
      <c r="AUW2656" s="653"/>
      <c r="AUX2656" s="653"/>
      <c r="AUY2656" s="653"/>
      <c r="AUZ2656" s="653"/>
      <c r="AVA2656" s="653"/>
      <c r="AVB2656" s="653"/>
      <c r="AVC2656" s="653"/>
      <c r="AVD2656" s="653"/>
      <c r="AVE2656" s="653"/>
      <c r="AVF2656" s="653"/>
      <c r="AVG2656" s="653"/>
      <c r="AVH2656" s="653"/>
      <c r="AVI2656" s="653"/>
      <c r="AVJ2656" s="653"/>
      <c r="AVK2656" s="653"/>
      <c r="AVL2656" s="653"/>
      <c r="AVM2656" s="653"/>
      <c r="AVN2656" s="653"/>
      <c r="AVO2656" s="653"/>
      <c r="AVP2656" s="653"/>
      <c r="AVQ2656" s="653"/>
      <c r="AVR2656" s="653"/>
      <c r="AVS2656" s="653"/>
      <c r="AVT2656" s="653"/>
      <c r="AVU2656" s="653"/>
      <c r="AVV2656" s="653"/>
      <c r="AVW2656" s="653"/>
      <c r="AVX2656" s="653"/>
      <c r="AVY2656" s="653"/>
      <c r="AVZ2656" s="653"/>
      <c r="AWA2656" s="653"/>
      <c r="AWB2656" s="653"/>
      <c r="AWC2656" s="653"/>
      <c r="AWD2656" s="653"/>
      <c r="AWE2656" s="653"/>
      <c r="AWF2656" s="653"/>
      <c r="AWG2656" s="653"/>
      <c r="AWH2656" s="653"/>
      <c r="AWI2656" s="653"/>
      <c r="AWJ2656" s="653"/>
      <c r="AWK2656" s="653"/>
      <c r="AWL2656" s="653"/>
      <c r="AWM2656" s="653"/>
      <c r="AWN2656" s="653"/>
      <c r="AWO2656" s="653"/>
      <c r="AWP2656" s="653"/>
      <c r="AWQ2656" s="653"/>
      <c r="AWR2656" s="653"/>
      <c r="AWS2656" s="653"/>
      <c r="AWT2656" s="653"/>
      <c r="AWU2656" s="653"/>
      <c r="AWV2656" s="653"/>
      <c r="AWW2656" s="653"/>
      <c r="AWX2656" s="653"/>
      <c r="AWY2656" s="653"/>
      <c r="AWZ2656" s="653"/>
      <c r="AXA2656" s="653"/>
      <c r="AXB2656" s="653"/>
      <c r="AXC2656" s="653"/>
      <c r="AXD2656" s="653"/>
      <c r="AXE2656" s="653"/>
      <c r="AXF2656" s="653"/>
      <c r="AXG2656" s="653"/>
      <c r="AXH2656" s="653"/>
      <c r="AXI2656" s="653"/>
      <c r="AXJ2656" s="653"/>
      <c r="AXK2656" s="653"/>
      <c r="AXL2656" s="653"/>
      <c r="AXM2656" s="653"/>
      <c r="AXN2656" s="653"/>
      <c r="AXO2656" s="653"/>
      <c r="AXP2656" s="653"/>
      <c r="AXQ2656" s="653"/>
      <c r="AXR2656" s="653"/>
      <c r="AXS2656" s="653"/>
      <c r="AXT2656" s="653"/>
      <c r="AXU2656" s="653"/>
      <c r="AXV2656" s="653"/>
      <c r="AXW2656" s="653"/>
      <c r="AXX2656" s="653"/>
      <c r="AXY2656" s="653"/>
      <c r="AXZ2656" s="653"/>
      <c r="AYA2656" s="653"/>
      <c r="AYB2656" s="653"/>
      <c r="AYC2656" s="653"/>
      <c r="AYD2656" s="653"/>
      <c r="AYE2656" s="653"/>
      <c r="AYF2656" s="653"/>
      <c r="AYG2656" s="653"/>
      <c r="AYH2656" s="653"/>
      <c r="AYI2656" s="653"/>
      <c r="AYJ2656" s="653"/>
      <c r="AYK2656" s="653"/>
      <c r="AYL2656" s="653"/>
      <c r="AYM2656" s="653"/>
      <c r="AYN2656" s="653"/>
      <c r="AYO2656" s="653"/>
      <c r="AYP2656" s="653"/>
      <c r="AYQ2656" s="653"/>
      <c r="AYR2656" s="653"/>
      <c r="AYS2656" s="653"/>
      <c r="AYT2656" s="653"/>
      <c r="AYU2656" s="653"/>
      <c r="AYV2656" s="653"/>
      <c r="AYW2656" s="653"/>
      <c r="AYX2656" s="653"/>
      <c r="AYY2656" s="653"/>
      <c r="AYZ2656" s="653"/>
      <c r="AZA2656" s="653"/>
      <c r="AZB2656" s="653"/>
      <c r="AZC2656" s="653"/>
      <c r="AZD2656" s="653"/>
      <c r="AZE2656" s="653"/>
      <c r="AZF2656" s="653"/>
      <c r="AZG2656" s="653"/>
      <c r="AZH2656" s="653"/>
      <c r="AZI2656" s="653"/>
      <c r="AZJ2656" s="653"/>
      <c r="AZK2656" s="653"/>
      <c r="AZL2656" s="653"/>
      <c r="AZM2656" s="653"/>
      <c r="AZN2656" s="653"/>
      <c r="AZO2656" s="653"/>
      <c r="AZP2656" s="653"/>
      <c r="AZQ2656" s="653"/>
      <c r="AZR2656" s="653"/>
      <c r="AZS2656" s="653"/>
      <c r="AZT2656" s="653"/>
      <c r="AZU2656" s="653"/>
      <c r="AZV2656" s="653"/>
      <c r="AZW2656" s="653"/>
      <c r="AZX2656" s="653"/>
      <c r="AZY2656" s="653"/>
      <c r="AZZ2656" s="653"/>
      <c r="BAA2656" s="653"/>
      <c r="BAB2656" s="653"/>
      <c r="BAC2656" s="653"/>
      <c r="BAD2656" s="653"/>
      <c r="BAE2656" s="653"/>
      <c r="BAF2656" s="653"/>
      <c r="BAG2656" s="653"/>
      <c r="BAH2656" s="653"/>
      <c r="BAI2656" s="653"/>
      <c r="BAJ2656" s="653"/>
      <c r="BAK2656" s="653"/>
      <c r="BAL2656" s="653"/>
      <c r="BAM2656" s="653"/>
      <c r="BAN2656" s="653"/>
      <c r="BAO2656" s="653"/>
      <c r="BAP2656" s="653"/>
      <c r="BAQ2656" s="653"/>
      <c r="BAR2656" s="653"/>
      <c r="BAS2656" s="653"/>
      <c r="BAT2656" s="653"/>
      <c r="BAU2656" s="653"/>
      <c r="BAV2656" s="653"/>
      <c r="BAW2656" s="653"/>
      <c r="BAX2656" s="653"/>
      <c r="BAY2656" s="653"/>
      <c r="BAZ2656" s="653"/>
      <c r="BBA2656" s="653"/>
      <c r="BBB2656" s="653"/>
      <c r="BBC2656" s="653"/>
      <c r="BBD2656" s="653"/>
      <c r="BBE2656" s="653"/>
      <c r="BBF2656" s="653"/>
      <c r="BBG2656" s="653"/>
      <c r="BBH2656" s="653"/>
      <c r="BBI2656" s="653"/>
      <c r="BBJ2656" s="653"/>
      <c r="BBK2656" s="653"/>
      <c r="BBL2656" s="653"/>
      <c r="BBM2656" s="653"/>
      <c r="BBN2656" s="653"/>
      <c r="BBO2656" s="653"/>
      <c r="BBP2656" s="653"/>
      <c r="BBQ2656" s="653"/>
      <c r="BBR2656" s="653"/>
      <c r="BBS2656" s="653"/>
      <c r="BBT2656" s="653"/>
      <c r="BBU2656" s="653"/>
      <c r="BBV2656" s="653"/>
      <c r="BBW2656" s="653"/>
      <c r="BBX2656" s="653"/>
      <c r="BBY2656" s="653"/>
      <c r="BBZ2656" s="653"/>
      <c r="BCA2656" s="653"/>
      <c r="BCB2656" s="653"/>
      <c r="BCC2656" s="653"/>
      <c r="BCD2656" s="653"/>
      <c r="BCE2656" s="653"/>
      <c r="BCF2656" s="653"/>
      <c r="BCG2656" s="653"/>
      <c r="BCH2656" s="653"/>
      <c r="BCI2656" s="653"/>
      <c r="BCJ2656" s="653"/>
      <c r="BCK2656" s="653"/>
      <c r="BCL2656" s="653"/>
      <c r="BCM2656" s="653"/>
      <c r="BCN2656" s="653"/>
      <c r="BCO2656" s="653"/>
      <c r="BCP2656" s="653"/>
      <c r="BCQ2656" s="653"/>
      <c r="BCR2656" s="653"/>
      <c r="BCS2656" s="653"/>
      <c r="BCT2656" s="653"/>
      <c r="BCU2656" s="653"/>
      <c r="BCV2656" s="653"/>
      <c r="BCW2656" s="653"/>
      <c r="BCX2656" s="653"/>
      <c r="BCY2656" s="653"/>
      <c r="BCZ2656" s="653"/>
      <c r="BDA2656" s="653"/>
      <c r="BDB2656" s="653"/>
      <c r="BDC2656" s="653"/>
      <c r="BDD2656" s="653"/>
      <c r="BDE2656" s="653"/>
      <c r="BDF2656" s="653"/>
      <c r="BDG2656" s="653"/>
      <c r="BDH2656" s="653"/>
      <c r="BDI2656" s="653"/>
      <c r="BDJ2656" s="653"/>
      <c r="BDK2656" s="653"/>
      <c r="BDL2656" s="653"/>
      <c r="BDM2656" s="653"/>
      <c r="BDN2656" s="653"/>
      <c r="BDO2656" s="653"/>
      <c r="BDP2656" s="653"/>
      <c r="BDQ2656" s="653"/>
      <c r="BDR2656" s="653"/>
      <c r="BDS2656" s="653"/>
      <c r="BDT2656" s="653"/>
      <c r="BDU2656" s="653"/>
      <c r="BDV2656" s="653"/>
      <c r="BDW2656" s="653"/>
      <c r="BDX2656" s="653"/>
      <c r="BDY2656" s="653"/>
      <c r="BDZ2656" s="653"/>
      <c r="BEA2656" s="653"/>
      <c r="BEB2656" s="653"/>
      <c r="BEC2656" s="653"/>
      <c r="BED2656" s="653"/>
      <c r="BEE2656" s="653"/>
      <c r="BEF2656" s="653"/>
      <c r="BEG2656" s="653"/>
      <c r="BEH2656" s="653"/>
      <c r="BEI2656" s="653"/>
      <c r="BEJ2656" s="653"/>
      <c r="BEK2656" s="653"/>
      <c r="BEL2656" s="653"/>
      <c r="BEM2656" s="653"/>
      <c r="BEN2656" s="653"/>
      <c r="BEO2656" s="653"/>
      <c r="BEP2656" s="653"/>
      <c r="BEQ2656" s="653"/>
      <c r="BER2656" s="653"/>
      <c r="BES2656" s="653"/>
      <c r="BET2656" s="653"/>
      <c r="BEU2656" s="653"/>
      <c r="BEV2656" s="653"/>
      <c r="BEW2656" s="653"/>
      <c r="BEX2656" s="653"/>
      <c r="BEY2656" s="653"/>
      <c r="BEZ2656" s="653"/>
      <c r="BFA2656" s="653"/>
      <c r="BFB2656" s="653"/>
      <c r="BFC2656" s="653"/>
      <c r="BFD2656" s="653"/>
      <c r="BFE2656" s="653"/>
      <c r="BFF2656" s="653"/>
      <c r="BFG2656" s="653"/>
      <c r="BFH2656" s="653"/>
      <c r="BFI2656" s="653"/>
      <c r="BFJ2656" s="653"/>
      <c r="BFK2656" s="653"/>
      <c r="BFL2656" s="653"/>
      <c r="BFM2656" s="653"/>
      <c r="BFN2656" s="653"/>
      <c r="BFO2656" s="653"/>
      <c r="BFP2656" s="653"/>
      <c r="BFQ2656" s="653"/>
      <c r="BFR2656" s="653"/>
      <c r="BFS2656" s="653"/>
      <c r="BFT2656" s="653"/>
      <c r="BFU2656" s="653"/>
      <c r="BFV2656" s="653"/>
      <c r="BFW2656" s="653"/>
      <c r="BFX2656" s="653"/>
      <c r="BFY2656" s="653"/>
      <c r="BFZ2656" s="653"/>
      <c r="BGA2656" s="653"/>
      <c r="BGB2656" s="653"/>
      <c r="BGC2656" s="653"/>
      <c r="BGD2656" s="653"/>
      <c r="BGE2656" s="653"/>
      <c r="BGF2656" s="653"/>
      <c r="BGG2656" s="653"/>
      <c r="BGH2656" s="653"/>
      <c r="BGI2656" s="653"/>
      <c r="BGJ2656" s="653"/>
      <c r="BGK2656" s="653"/>
      <c r="BGL2656" s="653"/>
      <c r="BGM2656" s="653"/>
      <c r="BGN2656" s="653"/>
      <c r="BGO2656" s="653"/>
      <c r="BGP2656" s="653"/>
      <c r="BGQ2656" s="653"/>
      <c r="BGR2656" s="653"/>
      <c r="BGS2656" s="653"/>
      <c r="BGT2656" s="653"/>
      <c r="BGU2656" s="653"/>
      <c r="BGV2656" s="653"/>
      <c r="BGW2656" s="653"/>
      <c r="BGX2656" s="653"/>
      <c r="BGY2656" s="653"/>
      <c r="BGZ2656" s="653"/>
      <c r="BHA2656" s="653"/>
      <c r="BHB2656" s="653"/>
      <c r="BHC2656" s="653"/>
      <c r="BHD2656" s="653"/>
      <c r="BHE2656" s="653"/>
      <c r="BHF2656" s="653"/>
      <c r="BHG2656" s="653"/>
      <c r="BHH2656" s="653"/>
      <c r="BHI2656" s="653"/>
      <c r="BHJ2656" s="653"/>
      <c r="BHK2656" s="653"/>
      <c r="BHL2656" s="653"/>
      <c r="BHM2656" s="653"/>
      <c r="BHN2656" s="653"/>
      <c r="BHO2656" s="653"/>
      <c r="BHP2656" s="653"/>
      <c r="BHQ2656" s="653"/>
      <c r="BHR2656" s="653"/>
      <c r="BHS2656" s="653"/>
      <c r="BHT2656" s="653"/>
      <c r="BHU2656" s="653"/>
      <c r="BHV2656" s="653"/>
      <c r="BHW2656" s="653"/>
      <c r="BHX2656" s="653"/>
      <c r="BHY2656" s="653"/>
      <c r="BHZ2656" s="653"/>
      <c r="BIA2656" s="653"/>
      <c r="BIB2656" s="653"/>
      <c r="BIC2656" s="653"/>
      <c r="BID2656" s="653"/>
      <c r="BIE2656" s="653"/>
      <c r="BIF2656" s="653"/>
      <c r="BIG2656" s="653"/>
      <c r="BIH2656" s="653"/>
      <c r="BII2656" s="653"/>
      <c r="BIJ2656" s="653"/>
      <c r="BIK2656" s="653"/>
      <c r="BIL2656" s="653"/>
      <c r="BIM2656" s="653"/>
      <c r="BIN2656" s="653"/>
      <c r="BIO2656" s="653"/>
      <c r="BIP2656" s="653"/>
      <c r="BIQ2656" s="653"/>
      <c r="BIR2656" s="653"/>
      <c r="BIS2656" s="653"/>
      <c r="BIT2656" s="653"/>
      <c r="BIU2656" s="653"/>
      <c r="BIV2656" s="653"/>
      <c r="BIW2656" s="653"/>
      <c r="BIX2656" s="653"/>
      <c r="BIY2656" s="653"/>
      <c r="BIZ2656" s="653"/>
      <c r="BJA2656" s="653"/>
      <c r="BJB2656" s="653"/>
      <c r="BJC2656" s="653"/>
      <c r="BJD2656" s="653"/>
      <c r="BJE2656" s="653"/>
      <c r="BJF2656" s="653"/>
      <c r="BJG2656" s="653"/>
      <c r="BJH2656" s="653"/>
      <c r="BJI2656" s="653"/>
      <c r="BJJ2656" s="653"/>
      <c r="BJK2656" s="653"/>
      <c r="BJL2656" s="653"/>
      <c r="BJM2656" s="653"/>
      <c r="BJN2656" s="653"/>
      <c r="BJO2656" s="653"/>
      <c r="BJP2656" s="653"/>
      <c r="BJQ2656" s="653"/>
      <c r="BJR2656" s="653"/>
      <c r="BJS2656" s="653"/>
      <c r="BJT2656" s="653"/>
      <c r="BJU2656" s="653"/>
      <c r="BJV2656" s="653"/>
      <c r="BJW2656" s="653"/>
      <c r="BJX2656" s="653"/>
      <c r="BJY2656" s="653"/>
      <c r="BJZ2656" s="653"/>
      <c r="BKA2656" s="653"/>
      <c r="BKB2656" s="653"/>
      <c r="BKC2656" s="653"/>
      <c r="BKD2656" s="653"/>
      <c r="BKE2656" s="653"/>
      <c r="BKF2656" s="653"/>
      <c r="BKG2656" s="653"/>
      <c r="BKH2656" s="653"/>
      <c r="BKI2656" s="653"/>
      <c r="BKJ2656" s="653"/>
      <c r="BKK2656" s="653"/>
      <c r="BKL2656" s="653"/>
      <c r="BKM2656" s="653"/>
      <c r="BKN2656" s="653"/>
      <c r="BKO2656" s="653"/>
      <c r="BKP2656" s="653"/>
      <c r="BKQ2656" s="653"/>
      <c r="BKR2656" s="653"/>
      <c r="BKS2656" s="653"/>
      <c r="BKT2656" s="653"/>
      <c r="BKU2656" s="653"/>
      <c r="BKV2656" s="653"/>
      <c r="BKW2656" s="653"/>
      <c r="BKX2656" s="653"/>
      <c r="BKY2656" s="653"/>
      <c r="BKZ2656" s="653"/>
      <c r="BLA2656" s="653"/>
      <c r="BLB2656" s="653"/>
      <c r="BLC2656" s="653"/>
      <c r="BLD2656" s="653"/>
      <c r="BLE2656" s="653"/>
      <c r="BLF2656" s="653"/>
      <c r="BLG2656" s="653"/>
      <c r="BLH2656" s="653"/>
      <c r="BLI2656" s="653"/>
      <c r="BLJ2656" s="653"/>
      <c r="BLK2656" s="653"/>
      <c r="BLL2656" s="653"/>
      <c r="BLM2656" s="653"/>
      <c r="BLN2656" s="653"/>
      <c r="BLO2656" s="653"/>
      <c r="BLP2656" s="653"/>
      <c r="BLQ2656" s="653"/>
      <c r="BLR2656" s="653"/>
      <c r="BLS2656" s="653"/>
      <c r="BLT2656" s="653"/>
      <c r="BLU2656" s="653"/>
      <c r="BLV2656" s="653"/>
      <c r="BLW2656" s="653"/>
      <c r="BLX2656" s="653"/>
      <c r="BLY2656" s="653"/>
      <c r="BLZ2656" s="653"/>
      <c r="BMA2656" s="653"/>
      <c r="BMB2656" s="653"/>
      <c r="BMC2656" s="653"/>
      <c r="BMD2656" s="653"/>
      <c r="BME2656" s="653"/>
      <c r="BMF2656" s="653"/>
      <c r="BMG2656" s="653"/>
      <c r="BMH2656" s="653"/>
      <c r="BMI2656" s="653"/>
      <c r="BMJ2656" s="653"/>
      <c r="BMK2656" s="653"/>
      <c r="BML2656" s="653"/>
      <c r="BMM2656" s="653"/>
      <c r="BMN2656" s="653"/>
      <c r="BMO2656" s="653"/>
      <c r="BMP2656" s="653"/>
      <c r="BMQ2656" s="653"/>
      <c r="BMR2656" s="653"/>
      <c r="BMS2656" s="653"/>
      <c r="BMT2656" s="653"/>
      <c r="BMU2656" s="653"/>
      <c r="BMV2656" s="653"/>
      <c r="BMW2656" s="653"/>
      <c r="BMX2656" s="653"/>
      <c r="BMY2656" s="653"/>
      <c r="BMZ2656" s="653"/>
      <c r="BNA2656" s="653"/>
      <c r="BNB2656" s="653"/>
      <c r="BNC2656" s="653"/>
      <c r="BND2656" s="653"/>
      <c r="BNE2656" s="653"/>
      <c r="BNF2656" s="653"/>
      <c r="BNG2656" s="653"/>
      <c r="BNH2656" s="653"/>
      <c r="BNI2656" s="653"/>
      <c r="BNJ2656" s="653"/>
      <c r="BNK2656" s="653"/>
      <c r="BNL2656" s="653"/>
      <c r="BNM2656" s="653"/>
      <c r="BNN2656" s="653"/>
      <c r="BNO2656" s="653"/>
      <c r="BNP2656" s="653"/>
      <c r="BNQ2656" s="653"/>
      <c r="BNR2656" s="653"/>
      <c r="BNS2656" s="653"/>
      <c r="BNT2656" s="653"/>
      <c r="BNU2656" s="653"/>
      <c r="BNV2656" s="653"/>
      <c r="BNW2656" s="653"/>
      <c r="BNX2656" s="653"/>
      <c r="BNY2656" s="653"/>
      <c r="BNZ2656" s="653"/>
      <c r="BOA2656" s="653"/>
      <c r="BOB2656" s="653"/>
      <c r="BOC2656" s="653"/>
      <c r="BOD2656" s="653"/>
      <c r="BOE2656" s="653"/>
      <c r="BOF2656" s="653"/>
      <c r="BOG2656" s="653"/>
      <c r="BOH2656" s="653"/>
      <c r="BOI2656" s="653"/>
      <c r="BOJ2656" s="653"/>
      <c r="BOK2656" s="653"/>
      <c r="BOL2656" s="653"/>
      <c r="BOM2656" s="653"/>
      <c r="BON2656" s="653"/>
      <c r="BOO2656" s="653"/>
      <c r="BOP2656" s="653"/>
      <c r="BOQ2656" s="653"/>
      <c r="BOR2656" s="653"/>
      <c r="BOS2656" s="653"/>
      <c r="BOT2656" s="653"/>
      <c r="BOU2656" s="653"/>
      <c r="BOV2656" s="653"/>
      <c r="BOW2656" s="653"/>
      <c r="BOX2656" s="653"/>
      <c r="BOY2656" s="653"/>
      <c r="BOZ2656" s="653"/>
      <c r="BPA2656" s="653"/>
      <c r="BPB2656" s="653"/>
      <c r="BPC2656" s="653"/>
      <c r="BPD2656" s="653"/>
      <c r="BPE2656" s="653"/>
      <c r="BPF2656" s="653"/>
      <c r="BPG2656" s="653"/>
      <c r="BPH2656" s="653"/>
      <c r="BPI2656" s="653"/>
      <c r="BPJ2656" s="653"/>
      <c r="BPK2656" s="653"/>
      <c r="BPL2656" s="653"/>
      <c r="BPM2656" s="653"/>
      <c r="BPN2656" s="653"/>
      <c r="BPO2656" s="653"/>
      <c r="BPP2656" s="653"/>
      <c r="BPQ2656" s="653"/>
      <c r="BPR2656" s="653"/>
      <c r="BPS2656" s="653"/>
      <c r="BPT2656" s="653"/>
      <c r="BPU2656" s="653"/>
      <c r="BPV2656" s="653"/>
      <c r="BPW2656" s="653"/>
      <c r="BPX2656" s="653"/>
      <c r="BPY2656" s="653"/>
      <c r="BPZ2656" s="653"/>
      <c r="BQA2656" s="653"/>
      <c r="BQB2656" s="653"/>
      <c r="BQC2656" s="653"/>
      <c r="BQD2656" s="653"/>
      <c r="BQE2656" s="653"/>
      <c r="BQF2656" s="653"/>
      <c r="BQG2656" s="653"/>
      <c r="BQH2656" s="653"/>
      <c r="BQI2656" s="653"/>
      <c r="BQJ2656" s="653"/>
      <c r="BQK2656" s="653"/>
      <c r="BQL2656" s="653"/>
      <c r="BQM2656" s="653"/>
      <c r="BQN2656" s="653"/>
      <c r="BQO2656" s="653"/>
      <c r="BQP2656" s="653"/>
      <c r="BQQ2656" s="653"/>
      <c r="BQR2656" s="653"/>
      <c r="BQS2656" s="653"/>
      <c r="BQT2656" s="653"/>
      <c r="BQU2656" s="653"/>
      <c r="BQV2656" s="653"/>
      <c r="BQW2656" s="653"/>
      <c r="BQX2656" s="653"/>
      <c r="BQY2656" s="653"/>
      <c r="BQZ2656" s="653"/>
      <c r="BRA2656" s="653"/>
      <c r="BRB2656" s="653"/>
      <c r="BRC2656" s="653"/>
      <c r="BRD2656" s="653"/>
      <c r="BRE2656" s="653"/>
      <c r="BRF2656" s="653"/>
      <c r="BRG2656" s="653"/>
      <c r="BRH2656" s="653"/>
      <c r="BRI2656" s="653"/>
      <c r="BRJ2656" s="653"/>
      <c r="BRK2656" s="653"/>
      <c r="BRL2656" s="653"/>
      <c r="BRM2656" s="653"/>
      <c r="BRN2656" s="653"/>
      <c r="BRO2656" s="653"/>
      <c r="BRP2656" s="653"/>
      <c r="BRQ2656" s="653"/>
      <c r="BRR2656" s="653"/>
      <c r="BRS2656" s="653"/>
      <c r="BRT2656" s="653"/>
      <c r="BRU2656" s="653"/>
      <c r="BRV2656" s="653"/>
      <c r="BRW2656" s="653"/>
      <c r="BRX2656" s="653"/>
      <c r="BRY2656" s="653"/>
      <c r="BRZ2656" s="653"/>
      <c r="BSA2656" s="653"/>
      <c r="BSB2656" s="653"/>
      <c r="BSC2656" s="653"/>
      <c r="BSD2656" s="653"/>
      <c r="BSE2656" s="653"/>
      <c r="BSF2656" s="653"/>
      <c r="BSG2656" s="653"/>
      <c r="BSH2656" s="653"/>
      <c r="BSI2656" s="653"/>
      <c r="BSJ2656" s="653"/>
      <c r="BSK2656" s="653"/>
      <c r="BSL2656" s="653"/>
      <c r="BSM2656" s="653"/>
      <c r="BSN2656" s="653"/>
      <c r="BSO2656" s="653"/>
      <c r="BSP2656" s="653"/>
      <c r="BSQ2656" s="653"/>
      <c r="BSR2656" s="653"/>
      <c r="BSS2656" s="653"/>
      <c r="BST2656" s="653"/>
      <c r="BSU2656" s="653"/>
      <c r="BSV2656" s="653"/>
      <c r="BSW2656" s="653"/>
      <c r="BSX2656" s="653"/>
      <c r="BSY2656" s="653"/>
      <c r="BSZ2656" s="653"/>
      <c r="BTA2656" s="653"/>
      <c r="BTB2656" s="653"/>
      <c r="BTC2656" s="653"/>
      <c r="BTD2656" s="653"/>
      <c r="BTE2656" s="653"/>
      <c r="BTF2656" s="653"/>
      <c r="BTG2656" s="653"/>
      <c r="BTH2656" s="653"/>
      <c r="BTI2656" s="653"/>
      <c r="BTJ2656" s="653"/>
      <c r="BTK2656" s="653"/>
      <c r="BTL2656" s="653"/>
      <c r="BTM2656" s="653"/>
      <c r="BTN2656" s="653"/>
      <c r="BTO2656" s="653"/>
      <c r="BTP2656" s="653"/>
      <c r="BTQ2656" s="653"/>
      <c r="BTR2656" s="653"/>
      <c r="BTS2656" s="653"/>
      <c r="BTT2656" s="653"/>
      <c r="BTU2656" s="653"/>
      <c r="BTV2656" s="653"/>
      <c r="BTW2656" s="653"/>
      <c r="BTX2656" s="653"/>
      <c r="BTY2656" s="653"/>
      <c r="BTZ2656" s="653"/>
      <c r="BUA2656" s="653"/>
      <c r="BUB2656" s="653"/>
      <c r="BUC2656" s="653"/>
      <c r="BUD2656" s="653"/>
      <c r="BUE2656" s="653"/>
      <c r="BUF2656" s="653"/>
      <c r="BUG2656" s="653"/>
      <c r="BUH2656" s="653"/>
      <c r="BUI2656" s="653"/>
      <c r="BUJ2656" s="653"/>
      <c r="BUK2656" s="653"/>
      <c r="BUL2656" s="653"/>
      <c r="BUM2656" s="653"/>
      <c r="BUN2656" s="653"/>
      <c r="BUO2656" s="653"/>
      <c r="BUP2656" s="653"/>
      <c r="BUQ2656" s="653"/>
      <c r="BUR2656" s="653"/>
      <c r="BUS2656" s="653"/>
      <c r="BUT2656" s="653"/>
      <c r="BUU2656" s="653"/>
      <c r="BUV2656" s="653"/>
      <c r="BUW2656" s="653"/>
      <c r="BUX2656" s="653"/>
      <c r="BUY2656" s="653"/>
      <c r="BUZ2656" s="653"/>
      <c r="BVA2656" s="653"/>
      <c r="BVB2656" s="653"/>
      <c r="BVC2656" s="653"/>
      <c r="BVD2656" s="653"/>
      <c r="BVE2656" s="653"/>
      <c r="BVF2656" s="653"/>
      <c r="BVG2656" s="653"/>
      <c r="BVH2656" s="653"/>
      <c r="BVI2656" s="653"/>
      <c r="BVJ2656" s="653"/>
      <c r="BVK2656" s="653"/>
      <c r="BVL2656" s="653"/>
      <c r="BVM2656" s="653"/>
      <c r="BVN2656" s="653"/>
      <c r="BVO2656" s="653"/>
      <c r="BVP2656" s="653"/>
      <c r="BVQ2656" s="653"/>
      <c r="BVR2656" s="653"/>
      <c r="BVS2656" s="653"/>
      <c r="BVT2656" s="653"/>
      <c r="BVU2656" s="653"/>
      <c r="BVV2656" s="653"/>
      <c r="BVW2656" s="653"/>
      <c r="BVX2656" s="653"/>
      <c r="BVY2656" s="653"/>
      <c r="BVZ2656" s="653"/>
      <c r="BWA2656" s="653"/>
      <c r="BWB2656" s="653"/>
      <c r="BWC2656" s="653"/>
      <c r="BWD2656" s="653"/>
      <c r="BWE2656" s="653"/>
      <c r="BWF2656" s="653"/>
      <c r="BWG2656" s="653"/>
      <c r="BWH2656" s="653"/>
      <c r="BWI2656" s="653"/>
      <c r="BWJ2656" s="653"/>
      <c r="BWK2656" s="653"/>
      <c r="BWL2656" s="653"/>
      <c r="BWM2656" s="653"/>
      <c r="BWN2656" s="653"/>
      <c r="BWO2656" s="653"/>
      <c r="BWP2656" s="653"/>
      <c r="BWQ2656" s="653"/>
      <c r="BWR2656" s="653"/>
      <c r="BWS2656" s="653"/>
      <c r="BWT2656" s="653"/>
      <c r="BWU2656" s="653"/>
      <c r="BWV2656" s="653"/>
      <c r="BWW2656" s="653"/>
      <c r="BWX2656" s="653"/>
      <c r="BWY2656" s="653"/>
      <c r="BWZ2656" s="653"/>
      <c r="BXA2656" s="653"/>
      <c r="BXB2656" s="653"/>
      <c r="BXC2656" s="653"/>
      <c r="BXD2656" s="653"/>
      <c r="BXE2656" s="653"/>
      <c r="BXF2656" s="653"/>
      <c r="BXG2656" s="653"/>
      <c r="BXH2656" s="653"/>
      <c r="BXI2656" s="653"/>
      <c r="BXJ2656" s="653"/>
      <c r="BXK2656" s="653"/>
      <c r="BXL2656" s="653"/>
      <c r="BXM2656" s="653"/>
      <c r="BXN2656" s="653"/>
      <c r="BXO2656" s="653"/>
      <c r="BXP2656" s="653"/>
      <c r="BXQ2656" s="653"/>
      <c r="BXR2656" s="653"/>
      <c r="BXS2656" s="653"/>
      <c r="BXT2656" s="653"/>
      <c r="BXU2656" s="653"/>
      <c r="BXV2656" s="653"/>
      <c r="BXW2656" s="653"/>
      <c r="BXX2656" s="653"/>
      <c r="BXY2656" s="653"/>
      <c r="BXZ2656" s="653"/>
      <c r="BYA2656" s="653"/>
      <c r="BYB2656" s="653"/>
      <c r="BYC2656" s="653"/>
      <c r="BYD2656" s="653"/>
      <c r="BYE2656" s="653"/>
      <c r="BYF2656" s="653"/>
      <c r="BYG2656" s="653"/>
      <c r="BYH2656" s="653"/>
      <c r="BYI2656" s="653"/>
      <c r="BYJ2656" s="653"/>
      <c r="BYK2656" s="653"/>
      <c r="BYL2656" s="653"/>
      <c r="BYM2656" s="653"/>
      <c r="BYN2656" s="653"/>
      <c r="BYO2656" s="653"/>
      <c r="BYP2656" s="653"/>
      <c r="BYQ2656" s="653"/>
      <c r="BYR2656" s="653"/>
      <c r="BYS2656" s="653"/>
      <c r="BYT2656" s="653"/>
      <c r="BYU2656" s="653"/>
      <c r="BYV2656" s="653"/>
      <c r="BYW2656" s="653"/>
      <c r="BYX2656" s="653"/>
      <c r="BYY2656" s="653"/>
      <c r="BYZ2656" s="653"/>
      <c r="BZA2656" s="653"/>
      <c r="BZB2656" s="653"/>
      <c r="BZC2656" s="653"/>
      <c r="BZD2656" s="653"/>
      <c r="BZE2656" s="653"/>
      <c r="BZF2656" s="653"/>
      <c r="BZG2656" s="653"/>
      <c r="BZH2656" s="653"/>
      <c r="BZI2656" s="653"/>
      <c r="BZJ2656" s="653"/>
      <c r="BZK2656" s="653"/>
      <c r="BZL2656" s="653"/>
      <c r="BZM2656" s="653"/>
      <c r="BZN2656" s="653"/>
      <c r="BZO2656" s="653"/>
      <c r="BZP2656" s="653"/>
      <c r="BZQ2656" s="653"/>
      <c r="BZR2656" s="653"/>
      <c r="BZS2656" s="653"/>
      <c r="BZT2656" s="653"/>
      <c r="BZU2656" s="653"/>
      <c r="BZV2656" s="653"/>
      <c r="BZW2656" s="653"/>
      <c r="BZX2656" s="653"/>
      <c r="BZY2656" s="653"/>
      <c r="BZZ2656" s="653"/>
      <c r="CAA2656" s="653"/>
      <c r="CAB2656" s="653"/>
      <c r="CAC2656" s="653"/>
      <c r="CAD2656" s="653"/>
      <c r="CAE2656" s="653"/>
      <c r="CAF2656" s="653"/>
      <c r="CAG2656" s="653"/>
      <c r="CAH2656" s="653"/>
      <c r="CAI2656" s="653"/>
      <c r="CAJ2656" s="653"/>
      <c r="CAK2656" s="653"/>
      <c r="CAL2656" s="653"/>
      <c r="CAM2656" s="653"/>
      <c r="CAN2656" s="653"/>
      <c r="CAO2656" s="653"/>
      <c r="CAP2656" s="653"/>
      <c r="CAQ2656" s="653"/>
      <c r="CAR2656" s="653"/>
      <c r="CAS2656" s="653"/>
      <c r="CAT2656" s="653"/>
      <c r="CAU2656" s="653"/>
      <c r="CAV2656" s="653"/>
      <c r="CAW2656" s="653"/>
      <c r="CAX2656" s="653"/>
      <c r="CAY2656" s="653"/>
      <c r="CAZ2656" s="653"/>
      <c r="CBA2656" s="653"/>
      <c r="CBB2656" s="653"/>
      <c r="CBC2656" s="653"/>
      <c r="CBD2656" s="653"/>
      <c r="CBE2656" s="653"/>
      <c r="CBF2656" s="653"/>
      <c r="CBG2656" s="653"/>
      <c r="CBH2656" s="653"/>
      <c r="CBI2656" s="653"/>
      <c r="CBJ2656" s="653"/>
      <c r="CBK2656" s="653"/>
      <c r="CBL2656" s="653"/>
      <c r="CBM2656" s="653"/>
      <c r="CBN2656" s="653"/>
      <c r="CBO2656" s="653"/>
      <c r="CBP2656" s="653"/>
      <c r="CBQ2656" s="653"/>
      <c r="CBR2656" s="653"/>
      <c r="CBS2656" s="653"/>
      <c r="CBT2656" s="653"/>
      <c r="CBU2656" s="653"/>
      <c r="CBV2656" s="653"/>
      <c r="CBW2656" s="653"/>
      <c r="CBX2656" s="653"/>
      <c r="CBY2656" s="653"/>
      <c r="CBZ2656" s="653"/>
      <c r="CCA2656" s="653"/>
      <c r="CCB2656" s="653"/>
      <c r="CCC2656" s="653"/>
      <c r="CCD2656" s="653"/>
      <c r="CCE2656" s="653"/>
      <c r="CCF2656" s="653"/>
      <c r="CCG2656" s="653"/>
      <c r="CCH2656" s="653"/>
      <c r="CCI2656" s="653"/>
      <c r="CCJ2656" s="653"/>
      <c r="CCK2656" s="653"/>
      <c r="CCL2656" s="653"/>
      <c r="CCM2656" s="653"/>
      <c r="CCN2656" s="653"/>
      <c r="CCO2656" s="653"/>
      <c r="CCP2656" s="653"/>
      <c r="CCQ2656" s="653"/>
      <c r="CCR2656" s="653"/>
      <c r="CCS2656" s="653"/>
      <c r="CCT2656" s="653"/>
      <c r="CCU2656" s="653"/>
      <c r="CCV2656" s="653"/>
      <c r="CCW2656" s="653"/>
      <c r="CCX2656" s="653"/>
      <c r="CCY2656" s="653"/>
      <c r="CCZ2656" s="653"/>
      <c r="CDA2656" s="653"/>
      <c r="CDB2656" s="653"/>
      <c r="CDC2656" s="653"/>
      <c r="CDD2656" s="653"/>
      <c r="CDE2656" s="653"/>
      <c r="CDF2656" s="653"/>
      <c r="CDG2656" s="653"/>
      <c r="CDH2656" s="653"/>
      <c r="CDI2656" s="653"/>
      <c r="CDJ2656" s="653"/>
      <c r="CDK2656" s="653"/>
      <c r="CDL2656" s="653"/>
      <c r="CDM2656" s="653"/>
      <c r="CDN2656" s="653"/>
      <c r="CDO2656" s="653"/>
      <c r="CDP2656" s="653"/>
      <c r="CDQ2656" s="653"/>
      <c r="CDR2656" s="653"/>
      <c r="CDS2656" s="653"/>
      <c r="CDT2656" s="653"/>
      <c r="CDU2656" s="653"/>
      <c r="CDV2656" s="653"/>
      <c r="CDW2656" s="653"/>
      <c r="CDX2656" s="653"/>
      <c r="CDY2656" s="653"/>
      <c r="CDZ2656" s="653"/>
      <c r="CEA2656" s="653"/>
      <c r="CEB2656" s="653"/>
      <c r="CEC2656" s="653"/>
      <c r="CED2656" s="653"/>
      <c r="CEE2656" s="653"/>
      <c r="CEF2656" s="653"/>
      <c r="CEG2656" s="653"/>
      <c r="CEH2656" s="653"/>
      <c r="CEI2656" s="653"/>
      <c r="CEJ2656" s="653"/>
      <c r="CEK2656" s="653"/>
      <c r="CEL2656" s="653"/>
      <c r="CEM2656" s="653"/>
      <c r="CEN2656" s="653"/>
      <c r="CEO2656" s="653"/>
      <c r="CEP2656" s="653"/>
      <c r="CEQ2656" s="653"/>
      <c r="CER2656" s="653"/>
      <c r="CES2656" s="653"/>
      <c r="CET2656" s="653"/>
      <c r="CEU2656" s="653"/>
      <c r="CEV2656" s="653"/>
      <c r="CEW2656" s="653"/>
      <c r="CEX2656" s="653"/>
      <c r="CEY2656" s="653"/>
      <c r="CEZ2656" s="653"/>
      <c r="CFA2656" s="653"/>
      <c r="CFB2656" s="653"/>
      <c r="CFC2656" s="653"/>
      <c r="CFD2656" s="653"/>
      <c r="CFE2656" s="653"/>
      <c r="CFF2656" s="653"/>
      <c r="CFG2656" s="653"/>
      <c r="CFH2656" s="653"/>
      <c r="CFI2656" s="653"/>
      <c r="CFJ2656" s="653"/>
      <c r="CFK2656" s="653"/>
      <c r="CFL2656" s="653"/>
      <c r="CFM2656" s="653"/>
      <c r="CFN2656" s="653"/>
      <c r="CFO2656" s="653"/>
      <c r="CFP2656" s="653"/>
      <c r="CFQ2656" s="653"/>
      <c r="CFR2656" s="653"/>
      <c r="CFS2656" s="653"/>
      <c r="CFT2656" s="653"/>
      <c r="CFU2656" s="653"/>
      <c r="CFV2656" s="653"/>
      <c r="CFW2656" s="653"/>
      <c r="CFX2656" s="653"/>
      <c r="CFY2656" s="653"/>
      <c r="CFZ2656" s="653"/>
      <c r="CGA2656" s="653"/>
      <c r="CGB2656" s="653"/>
      <c r="CGC2656" s="653"/>
      <c r="CGD2656" s="653"/>
      <c r="CGE2656" s="653"/>
      <c r="CGF2656" s="653"/>
      <c r="CGG2656" s="653"/>
      <c r="CGH2656" s="653"/>
      <c r="CGI2656" s="653"/>
      <c r="CGJ2656" s="653"/>
      <c r="CGK2656" s="653"/>
      <c r="CGL2656" s="653"/>
      <c r="CGM2656" s="653"/>
      <c r="CGN2656" s="653"/>
      <c r="CGO2656" s="653"/>
      <c r="CGP2656" s="653"/>
      <c r="CGQ2656" s="653"/>
      <c r="CGR2656" s="653"/>
      <c r="CGS2656" s="653"/>
      <c r="CGT2656" s="653"/>
      <c r="CGU2656" s="653"/>
      <c r="CGV2656" s="653"/>
      <c r="CGW2656" s="653"/>
      <c r="CGX2656" s="653"/>
      <c r="CGY2656" s="653"/>
      <c r="CGZ2656" s="653"/>
      <c r="CHA2656" s="653"/>
      <c r="CHB2656" s="653"/>
      <c r="CHC2656" s="653"/>
      <c r="CHD2656" s="653"/>
      <c r="CHE2656" s="653"/>
      <c r="CHF2656" s="653"/>
      <c r="CHG2656" s="653"/>
      <c r="CHH2656" s="653"/>
      <c r="CHI2656" s="653"/>
      <c r="CHJ2656" s="653"/>
      <c r="CHK2656" s="653"/>
      <c r="CHL2656" s="653"/>
      <c r="CHM2656" s="653"/>
      <c r="CHN2656" s="653"/>
      <c r="CHO2656" s="653"/>
      <c r="CHP2656" s="653"/>
      <c r="CHQ2656" s="653"/>
      <c r="CHR2656" s="653"/>
      <c r="CHS2656" s="653"/>
      <c r="CHT2656" s="653"/>
      <c r="CHU2656" s="653"/>
      <c r="CHV2656" s="653"/>
      <c r="CHW2656" s="653"/>
      <c r="CHX2656" s="653"/>
      <c r="CHY2656" s="653"/>
      <c r="CHZ2656" s="653"/>
      <c r="CIA2656" s="653"/>
      <c r="CIB2656" s="653"/>
      <c r="CIC2656" s="653"/>
      <c r="CID2656" s="653"/>
      <c r="CIE2656" s="653"/>
      <c r="CIF2656" s="653"/>
      <c r="CIG2656" s="653"/>
      <c r="CIH2656" s="653"/>
      <c r="CII2656" s="653"/>
      <c r="CIJ2656" s="653"/>
      <c r="CIK2656" s="653"/>
      <c r="CIL2656" s="653"/>
      <c r="CIM2656" s="653"/>
      <c r="CIN2656" s="653"/>
      <c r="CIO2656" s="653"/>
      <c r="CIP2656" s="653"/>
      <c r="CIQ2656" s="653"/>
      <c r="CIR2656" s="653"/>
      <c r="CIS2656" s="653"/>
      <c r="CIT2656" s="653"/>
      <c r="CIU2656" s="653"/>
      <c r="CIV2656" s="653"/>
      <c r="CIW2656" s="653"/>
      <c r="CIX2656" s="653"/>
      <c r="CIY2656" s="653"/>
      <c r="CIZ2656" s="653"/>
      <c r="CJA2656" s="653"/>
      <c r="CJB2656" s="653"/>
      <c r="CJC2656" s="653"/>
      <c r="CJD2656" s="653"/>
      <c r="CJE2656" s="653"/>
      <c r="CJF2656" s="653"/>
      <c r="CJG2656" s="653"/>
      <c r="CJH2656" s="653"/>
      <c r="CJI2656" s="653"/>
      <c r="CJJ2656" s="653"/>
      <c r="CJK2656" s="653"/>
      <c r="CJL2656" s="653"/>
      <c r="CJM2656" s="653"/>
      <c r="CJN2656" s="653"/>
      <c r="CJO2656" s="653"/>
      <c r="CJP2656" s="653"/>
      <c r="CJQ2656" s="653"/>
      <c r="CJR2656" s="653"/>
      <c r="CJS2656" s="653"/>
      <c r="CJT2656" s="653"/>
      <c r="CJU2656" s="653"/>
      <c r="CJV2656" s="653"/>
      <c r="CJW2656" s="653"/>
      <c r="CJX2656" s="653"/>
      <c r="CJY2656" s="653"/>
      <c r="CJZ2656" s="653"/>
      <c r="CKA2656" s="653"/>
      <c r="CKB2656" s="653"/>
      <c r="CKC2656" s="653"/>
      <c r="CKD2656" s="653"/>
      <c r="CKE2656" s="653"/>
      <c r="CKF2656" s="653"/>
      <c r="CKG2656" s="653"/>
      <c r="CKH2656" s="653"/>
      <c r="CKI2656" s="653"/>
      <c r="CKJ2656" s="653"/>
      <c r="CKK2656" s="653"/>
      <c r="CKL2656" s="653"/>
      <c r="CKM2656" s="653"/>
      <c r="CKN2656" s="653"/>
      <c r="CKO2656" s="653"/>
      <c r="CKP2656" s="653"/>
      <c r="CKQ2656" s="653"/>
      <c r="CKR2656" s="653"/>
      <c r="CKS2656" s="653"/>
      <c r="CKT2656" s="653"/>
      <c r="CKU2656" s="653"/>
      <c r="CKV2656" s="653"/>
      <c r="CKW2656" s="653"/>
      <c r="CKX2656" s="653"/>
      <c r="CKY2656" s="653"/>
      <c r="CKZ2656" s="653"/>
      <c r="CLA2656" s="653"/>
      <c r="CLB2656" s="653"/>
      <c r="CLC2656" s="653"/>
      <c r="CLD2656" s="653"/>
      <c r="CLE2656" s="653"/>
      <c r="CLF2656" s="653"/>
      <c r="CLG2656" s="653"/>
      <c r="CLH2656" s="653"/>
      <c r="CLI2656" s="653"/>
      <c r="CLJ2656" s="653"/>
      <c r="CLK2656" s="653"/>
      <c r="CLL2656" s="653"/>
      <c r="CLM2656" s="653"/>
      <c r="CLN2656" s="653"/>
      <c r="CLO2656" s="653"/>
      <c r="CLP2656" s="653"/>
      <c r="CLQ2656" s="653"/>
      <c r="CLR2656" s="653"/>
      <c r="CLS2656" s="653"/>
      <c r="CLT2656" s="653"/>
      <c r="CLU2656" s="653"/>
      <c r="CLV2656" s="653"/>
      <c r="CLW2656" s="653"/>
      <c r="CLX2656" s="653"/>
      <c r="CLY2656" s="653"/>
      <c r="CLZ2656" s="653"/>
      <c r="CMA2656" s="653"/>
      <c r="CMB2656" s="653"/>
      <c r="CMC2656" s="653"/>
      <c r="CMD2656" s="653"/>
      <c r="CME2656" s="653"/>
      <c r="CMF2656" s="653"/>
      <c r="CMG2656" s="653"/>
      <c r="CMH2656" s="653"/>
      <c r="CMI2656" s="653"/>
      <c r="CMJ2656" s="653"/>
      <c r="CMK2656" s="653"/>
      <c r="CML2656" s="653"/>
      <c r="CMM2656" s="653"/>
      <c r="CMN2656" s="653"/>
      <c r="CMO2656" s="653"/>
      <c r="CMP2656" s="653"/>
      <c r="CMQ2656" s="653"/>
      <c r="CMR2656" s="653"/>
      <c r="CMS2656" s="653"/>
      <c r="CMT2656" s="653"/>
      <c r="CMU2656" s="653"/>
      <c r="CMV2656" s="653"/>
      <c r="CMW2656" s="653"/>
      <c r="CMX2656" s="653"/>
      <c r="CMY2656" s="653"/>
      <c r="CMZ2656" s="653"/>
      <c r="CNA2656" s="653"/>
      <c r="CNB2656" s="653"/>
      <c r="CNC2656" s="653"/>
      <c r="CND2656" s="653"/>
      <c r="CNE2656" s="653"/>
      <c r="CNF2656" s="653"/>
      <c r="CNG2656" s="653"/>
      <c r="CNH2656" s="653"/>
      <c r="CNI2656" s="653"/>
      <c r="CNJ2656" s="653"/>
      <c r="CNK2656" s="653"/>
      <c r="CNL2656" s="653"/>
      <c r="CNM2656" s="653"/>
      <c r="CNN2656" s="653"/>
      <c r="CNO2656" s="653"/>
      <c r="CNP2656" s="653"/>
      <c r="CNQ2656" s="653"/>
      <c r="CNR2656" s="653"/>
      <c r="CNS2656" s="653"/>
      <c r="CNT2656" s="653"/>
      <c r="CNU2656" s="653"/>
      <c r="CNV2656" s="653"/>
      <c r="CNW2656" s="653"/>
      <c r="CNX2656" s="653"/>
      <c r="CNY2656" s="653"/>
      <c r="CNZ2656" s="653"/>
      <c r="COA2656" s="653"/>
      <c r="COB2656" s="653"/>
      <c r="COC2656" s="653"/>
      <c r="COD2656" s="653"/>
      <c r="COE2656" s="653"/>
      <c r="COF2656" s="653"/>
      <c r="COG2656" s="653"/>
      <c r="COH2656" s="653"/>
      <c r="COI2656" s="653"/>
      <c r="COJ2656" s="653"/>
      <c r="COK2656" s="653"/>
      <c r="COL2656" s="653"/>
      <c r="COM2656" s="653"/>
      <c r="CON2656" s="653"/>
      <c r="COO2656" s="653"/>
      <c r="COP2656" s="653"/>
      <c r="COQ2656" s="653"/>
      <c r="COR2656" s="653"/>
      <c r="COS2656" s="653"/>
      <c r="COT2656" s="653"/>
      <c r="COU2656" s="653"/>
      <c r="COV2656" s="653"/>
      <c r="COW2656" s="653"/>
      <c r="COX2656" s="653"/>
      <c r="COY2656" s="653"/>
      <c r="COZ2656" s="653"/>
      <c r="CPA2656" s="653"/>
      <c r="CPB2656" s="653"/>
      <c r="CPC2656" s="653"/>
      <c r="CPD2656" s="653"/>
      <c r="CPE2656" s="653"/>
      <c r="CPF2656" s="653"/>
      <c r="CPG2656" s="653"/>
      <c r="CPH2656" s="653"/>
      <c r="CPI2656" s="653"/>
      <c r="CPJ2656" s="653"/>
      <c r="CPK2656" s="653"/>
      <c r="CPL2656" s="653"/>
      <c r="CPM2656" s="653"/>
      <c r="CPN2656" s="653"/>
      <c r="CPO2656" s="653"/>
      <c r="CPP2656" s="653"/>
      <c r="CPQ2656" s="653"/>
      <c r="CPR2656" s="653"/>
      <c r="CPS2656" s="653"/>
      <c r="CPT2656" s="653"/>
      <c r="CPU2656" s="653"/>
      <c r="CPV2656" s="653"/>
      <c r="CPW2656" s="653"/>
      <c r="CPX2656" s="653"/>
      <c r="CPY2656" s="653"/>
      <c r="CPZ2656" s="653"/>
      <c r="CQA2656" s="653"/>
      <c r="CQB2656" s="653"/>
      <c r="CQC2656" s="653"/>
      <c r="CQD2656" s="653"/>
      <c r="CQE2656" s="653"/>
      <c r="CQF2656" s="653"/>
      <c r="CQG2656" s="653"/>
      <c r="CQH2656" s="653"/>
      <c r="CQI2656" s="653"/>
      <c r="CQJ2656" s="653"/>
      <c r="CQK2656" s="653"/>
      <c r="CQL2656" s="653"/>
      <c r="CQM2656" s="653"/>
      <c r="CQN2656" s="653"/>
      <c r="CQO2656" s="653"/>
      <c r="CQP2656" s="653"/>
      <c r="CQQ2656" s="653"/>
      <c r="CQR2656" s="653"/>
      <c r="CQS2656" s="653"/>
      <c r="CQT2656" s="653"/>
      <c r="CQU2656" s="653"/>
      <c r="CQV2656" s="653"/>
      <c r="CQW2656" s="653"/>
      <c r="CQX2656" s="653"/>
      <c r="CQY2656" s="653"/>
      <c r="CQZ2656" s="653"/>
      <c r="CRA2656" s="653"/>
      <c r="CRB2656" s="653"/>
      <c r="CRC2656" s="653"/>
      <c r="CRD2656" s="653"/>
      <c r="CRE2656" s="653"/>
      <c r="CRF2656" s="653"/>
      <c r="CRG2656" s="653"/>
      <c r="CRH2656" s="653"/>
      <c r="CRI2656" s="653"/>
      <c r="CRJ2656" s="653"/>
      <c r="CRK2656" s="653"/>
      <c r="CRL2656" s="653"/>
      <c r="CRM2656" s="653"/>
      <c r="CRN2656" s="653"/>
      <c r="CRO2656" s="653"/>
      <c r="CRP2656" s="653"/>
      <c r="CRQ2656" s="653"/>
      <c r="CRR2656" s="653"/>
      <c r="CRS2656" s="653"/>
      <c r="CRT2656" s="653"/>
      <c r="CRU2656" s="653"/>
      <c r="CRV2656" s="653"/>
      <c r="CRW2656" s="653"/>
      <c r="CRX2656" s="653"/>
      <c r="CRY2656" s="653"/>
      <c r="CRZ2656" s="653"/>
      <c r="CSA2656" s="653"/>
      <c r="CSB2656" s="653"/>
      <c r="CSC2656" s="653"/>
      <c r="CSD2656" s="653"/>
      <c r="CSE2656" s="653"/>
      <c r="CSF2656" s="653"/>
      <c r="CSG2656" s="653"/>
      <c r="CSH2656" s="653"/>
      <c r="CSI2656" s="653"/>
      <c r="CSJ2656" s="653"/>
      <c r="CSK2656" s="653"/>
      <c r="CSL2656" s="653"/>
      <c r="CSM2656" s="653"/>
      <c r="CSN2656" s="653"/>
      <c r="CSO2656" s="653"/>
      <c r="CSP2656" s="653"/>
      <c r="CSQ2656" s="653"/>
      <c r="CSR2656" s="653"/>
      <c r="CSS2656" s="653"/>
      <c r="CST2656" s="653"/>
      <c r="CSU2656" s="653"/>
      <c r="CSV2656" s="653"/>
      <c r="CSW2656" s="653"/>
      <c r="CSX2656" s="653"/>
      <c r="CSY2656" s="653"/>
      <c r="CSZ2656" s="653"/>
      <c r="CTA2656" s="653"/>
      <c r="CTB2656" s="653"/>
      <c r="CTC2656" s="653"/>
      <c r="CTD2656" s="653"/>
      <c r="CTE2656" s="653"/>
      <c r="CTF2656" s="653"/>
      <c r="CTG2656" s="653"/>
      <c r="CTH2656" s="653"/>
      <c r="CTI2656" s="653"/>
      <c r="CTJ2656" s="653"/>
      <c r="CTK2656" s="653"/>
      <c r="CTL2656" s="653"/>
      <c r="CTM2656" s="653"/>
      <c r="CTN2656" s="653"/>
      <c r="CTO2656" s="653"/>
      <c r="CTP2656" s="653"/>
      <c r="CTQ2656" s="653"/>
      <c r="CTR2656" s="653"/>
      <c r="CTS2656" s="653"/>
      <c r="CTT2656" s="653"/>
      <c r="CTU2656" s="653"/>
      <c r="CTV2656" s="653"/>
      <c r="CTW2656" s="653"/>
      <c r="CTX2656" s="653"/>
      <c r="CTY2656" s="653"/>
      <c r="CTZ2656" s="653"/>
      <c r="CUA2656" s="653"/>
      <c r="CUB2656" s="653"/>
      <c r="CUC2656" s="653"/>
      <c r="CUD2656" s="653"/>
      <c r="CUE2656" s="653"/>
      <c r="CUF2656" s="653"/>
      <c r="CUG2656" s="653"/>
      <c r="CUH2656" s="653"/>
      <c r="CUI2656" s="653"/>
      <c r="CUJ2656" s="653"/>
      <c r="CUK2656" s="653"/>
      <c r="CUL2656" s="653"/>
      <c r="CUM2656" s="653"/>
      <c r="CUN2656" s="653"/>
      <c r="CUO2656" s="653"/>
      <c r="CUP2656" s="653"/>
      <c r="CUQ2656" s="653"/>
      <c r="CUR2656" s="653"/>
      <c r="CUS2656" s="653"/>
      <c r="CUT2656" s="653"/>
      <c r="CUU2656" s="653"/>
      <c r="CUV2656" s="653"/>
      <c r="CUW2656" s="653"/>
      <c r="CUX2656" s="653"/>
      <c r="CUY2656" s="653"/>
      <c r="CUZ2656" s="653"/>
      <c r="CVA2656" s="653"/>
      <c r="CVB2656" s="653"/>
      <c r="CVC2656" s="653"/>
      <c r="CVD2656" s="653"/>
      <c r="CVE2656" s="653"/>
      <c r="CVF2656" s="653"/>
      <c r="CVG2656" s="653"/>
      <c r="CVH2656" s="653"/>
      <c r="CVI2656" s="653"/>
      <c r="CVJ2656" s="653"/>
      <c r="CVK2656" s="653"/>
      <c r="CVL2656" s="653"/>
      <c r="CVM2656" s="653"/>
      <c r="CVN2656" s="653"/>
      <c r="CVO2656" s="653"/>
      <c r="CVP2656" s="653"/>
      <c r="CVQ2656" s="653"/>
      <c r="CVR2656" s="653"/>
      <c r="CVS2656" s="653"/>
      <c r="CVT2656" s="653"/>
      <c r="CVU2656" s="653"/>
      <c r="CVV2656" s="653"/>
      <c r="CVW2656" s="653"/>
      <c r="CVX2656" s="653"/>
      <c r="CVY2656" s="653"/>
      <c r="CVZ2656" s="653"/>
      <c r="CWA2656" s="653"/>
      <c r="CWB2656" s="653"/>
      <c r="CWC2656" s="653"/>
      <c r="CWD2656" s="653"/>
      <c r="CWE2656" s="653"/>
      <c r="CWF2656" s="653"/>
      <c r="CWG2656" s="653"/>
      <c r="CWH2656" s="653"/>
      <c r="CWI2656" s="653"/>
      <c r="CWJ2656" s="653"/>
      <c r="CWK2656" s="653"/>
      <c r="CWL2656" s="653"/>
      <c r="CWM2656" s="653"/>
      <c r="CWN2656" s="653"/>
      <c r="CWO2656" s="653"/>
      <c r="CWP2656" s="653"/>
      <c r="CWQ2656" s="653"/>
      <c r="CWR2656" s="653"/>
      <c r="CWS2656" s="653"/>
      <c r="CWT2656" s="653"/>
      <c r="CWU2656" s="653"/>
      <c r="CWV2656" s="653"/>
      <c r="CWW2656" s="653"/>
      <c r="CWX2656" s="653"/>
      <c r="CWY2656" s="653"/>
      <c r="CWZ2656" s="653"/>
      <c r="CXA2656" s="653"/>
      <c r="CXB2656" s="653"/>
      <c r="CXC2656" s="653"/>
      <c r="CXD2656" s="653"/>
      <c r="CXE2656" s="653"/>
      <c r="CXF2656" s="653"/>
      <c r="CXG2656" s="653"/>
      <c r="CXH2656" s="653"/>
      <c r="CXI2656" s="653"/>
      <c r="CXJ2656" s="653"/>
      <c r="CXK2656" s="653"/>
      <c r="CXL2656" s="653"/>
      <c r="CXM2656" s="653"/>
      <c r="CXN2656" s="653"/>
      <c r="CXO2656" s="653"/>
      <c r="CXP2656" s="653"/>
      <c r="CXQ2656" s="653"/>
      <c r="CXR2656" s="653"/>
      <c r="CXS2656" s="653"/>
      <c r="CXT2656" s="653"/>
      <c r="CXU2656" s="653"/>
      <c r="CXV2656" s="653"/>
      <c r="CXW2656" s="653"/>
      <c r="CXX2656" s="653"/>
      <c r="CXY2656" s="653"/>
      <c r="CXZ2656" s="653"/>
      <c r="CYA2656" s="653"/>
      <c r="CYB2656" s="653"/>
      <c r="CYC2656" s="653"/>
      <c r="CYD2656" s="653"/>
      <c r="CYE2656" s="653"/>
      <c r="CYF2656" s="653"/>
      <c r="CYG2656" s="653"/>
      <c r="CYH2656" s="653"/>
      <c r="CYI2656" s="653"/>
      <c r="CYJ2656" s="653"/>
      <c r="CYK2656" s="653"/>
      <c r="CYL2656" s="653"/>
      <c r="CYM2656" s="653"/>
      <c r="CYN2656" s="653"/>
      <c r="CYO2656" s="653"/>
      <c r="CYP2656" s="653"/>
      <c r="CYQ2656" s="653"/>
      <c r="CYR2656" s="653"/>
      <c r="CYS2656" s="653"/>
      <c r="CYT2656" s="653"/>
      <c r="CYU2656" s="653"/>
      <c r="CYV2656" s="653"/>
      <c r="CYW2656" s="653"/>
      <c r="CYX2656" s="653"/>
      <c r="CYY2656" s="653"/>
      <c r="CYZ2656" s="653"/>
      <c r="CZA2656" s="653"/>
      <c r="CZB2656" s="653"/>
      <c r="CZC2656" s="653"/>
      <c r="CZD2656" s="653"/>
      <c r="CZE2656" s="653"/>
      <c r="CZF2656" s="653"/>
      <c r="CZG2656" s="653"/>
      <c r="CZH2656" s="653"/>
      <c r="CZI2656" s="653"/>
      <c r="CZJ2656" s="653"/>
      <c r="CZK2656" s="653"/>
      <c r="CZL2656" s="653"/>
      <c r="CZM2656" s="653"/>
      <c r="CZN2656" s="653"/>
      <c r="CZO2656" s="653"/>
      <c r="CZP2656" s="653"/>
      <c r="CZQ2656" s="653"/>
      <c r="CZR2656" s="653"/>
      <c r="CZS2656" s="653"/>
      <c r="CZT2656" s="653"/>
      <c r="CZU2656" s="653"/>
      <c r="CZV2656" s="653"/>
      <c r="CZW2656" s="653"/>
      <c r="CZX2656" s="653"/>
      <c r="CZY2656" s="653"/>
      <c r="CZZ2656" s="653"/>
      <c r="DAA2656" s="653"/>
      <c r="DAB2656" s="653"/>
      <c r="DAC2656" s="653"/>
      <c r="DAD2656" s="653"/>
      <c r="DAE2656" s="653"/>
      <c r="DAF2656" s="653"/>
      <c r="DAG2656" s="653"/>
      <c r="DAH2656" s="653"/>
      <c r="DAI2656" s="653"/>
      <c r="DAJ2656" s="653"/>
      <c r="DAK2656" s="653"/>
      <c r="DAL2656" s="653"/>
      <c r="DAM2656" s="653"/>
      <c r="DAN2656" s="653"/>
      <c r="DAO2656" s="653"/>
      <c r="DAP2656" s="653"/>
      <c r="DAQ2656" s="653"/>
      <c r="DAR2656" s="653"/>
      <c r="DAS2656" s="653"/>
      <c r="DAT2656" s="653"/>
      <c r="DAU2656" s="653"/>
      <c r="DAV2656" s="653"/>
      <c r="DAW2656" s="653"/>
      <c r="DAX2656" s="653"/>
      <c r="DAY2656" s="653"/>
      <c r="DAZ2656" s="653"/>
      <c r="DBA2656" s="653"/>
      <c r="DBB2656" s="653"/>
      <c r="DBC2656" s="653"/>
      <c r="DBD2656" s="653"/>
      <c r="DBE2656" s="653"/>
      <c r="DBF2656" s="653"/>
      <c r="DBG2656" s="653"/>
      <c r="DBH2656" s="653"/>
      <c r="DBI2656" s="653"/>
      <c r="DBJ2656" s="653"/>
      <c r="DBK2656" s="653"/>
      <c r="DBL2656" s="653"/>
      <c r="DBM2656" s="653"/>
      <c r="DBN2656" s="653"/>
      <c r="DBO2656" s="653"/>
      <c r="DBP2656" s="653"/>
      <c r="DBQ2656" s="653"/>
      <c r="DBR2656" s="653"/>
      <c r="DBS2656" s="653"/>
      <c r="DBT2656" s="653"/>
      <c r="DBU2656" s="653"/>
      <c r="DBV2656" s="653"/>
      <c r="DBW2656" s="653"/>
      <c r="DBX2656" s="653"/>
      <c r="DBY2656" s="653"/>
      <c r="DBZ2656" s="653"/>
      <c r="DCA2656" s="653"/>
      <c r="DCB2656" s="653"/>
      <c r="DCC2656" s="653"/>
      <c r="DCD2656" s="653"/>
      <c r="DCE2656" s="653"/>
      <c r="DCF2656" s="653"/>
      <c r="DCG2656" s="653"/>
      <c r="DCH2656" s="653"/>
      <c r="DCI2656" s="653"/>
      <c r="DCJ2656" s="653"/>
      <c r="DCK2656" s="653"/>
      <c r="DCL2656" s="653"/>
      <c r="DCM2656" s="653"/>
      <c r="DCN2656" s="653"/>
      <c r="DCO2656" s="653"/>
      <c r="DCP2656" s="653"/>
      <c r="DCQ2656" s="653"/>
      <c r="DCR2656" s="653"/>
      <c r="DCS2656" s="653"/>
      <c r="DCT2656" s="653"/>
      <c r="DCU2656" s="653"/>
      <c r="DCV2656" s="653"/>
      <c r="DCW2656" s="653"/>
      <c r="DCX2656" s="653"/>
      <c r="DCY2656" s="653"/>
      <c r="DCZ2656" s="653"/>
      <c r="DDA2656" s="653"/>
      <c r="DDB2656" s="653"/>
      <c r="DDC2656" s="653"/>
      <c r="DDD2656" s="653"/>
      <c r="DDE2656" s="653"/>
      <c r="DDF2656" s="653"/>
      <c r="DDG2656" s="653"/>
      <c r="DDH2656" s="653"/>
      <c r="DDI2656" s="653"/>
      <c r="DDJ2656" s="653"/>
      <c r="DDK2656" s="653"/>
      <c r="DDL2656" s="653"/>
      <c r="DDM2656" s="653"/>
      <c r="DDN2656" s="653"/>
      <c r="DDO2656" s="653"/>
      <c r="DDP2656" s="653"/>
      <c r="DDQ2656" s="653"/>
      <c r="DDR2656" s="653"/>
      <c r="DDS2656" s="653"/>
      <c r="DDT2656" s="653"/>
      <c r="DDU2656" s="653"/>
      <c r="DDV2656" s="653"/>
      <c r="DDW2656" s="653"/>
      <c r="DDX2656" s="653"/>
      <c r="DDY2656" s="653"/>
      <c r="DDZ2656" s="653"/>
      <c r="DEA2656" s="653"/>
      <c r="DEB2656" s="653"/>
      <c r="DEC2656" s="653"/>
      <c r="DED2656" s="653"/>
      <c r="DEE2656" s="653"/>
      <c r="DEF2656" s="653"/>
      <c r="DEG2656" s="653"/>
      <c r="DEH2656" s="653"/>
      <c r="DEI2656" s="653"/>
      <c r="DEJ2656" s="653"/>
      <c r="DEK2656" s="653"/>
      <c r="DEL2656" s="653"/>
      <c r="DEM2656" s="653"/>
      <c r="DEN2656" s="653"/>
      <c r="DEO2656" s="653"/>
      <c r="DEP2656" s="653"/>
      <c r="DEQ2656" s="653"/>
      <c r="DER2656" s="653"/>
      <c r="DES2656" s="653"/>
      <c r="DET2656" s="653"/>
      <c r="DEU2656" s="653"/>
      <c r="DEV2656" s="653"/>
      <c r="DEW2656" s="653"/>
      <c r="DEX2656" s="653"/>
      <c r="DEY2656" s="653"/>
      <c r="DEZ2656" s="653"/>
      <c r="DFA2656" s="653"/>
      <c r="DFB2656" s="653"/>
      <c r="DFC2656" s="653"/>
      <c r="DFD2656" s="653"/>
      <c r="DFE2656" s="653"/>
      <c r="DFF2656" s="653"/>
      <c r="DFG2656" s="653"/>
      <c r="DFH2656" s="653"/>
      <c r="DFI2656" s="653"/>
      <c r="DFJ2656" s="653"/>
      <c r="DFK2656" s="653"/>
      <c r="DFL2656" s="653"/>
      <c r="DFM2656" s="653"/>
      <c r="DFN2656" s="653"/>
      <c r="DFO2656" s="653"/>
      <c r="DFP2656" s="653"/>
      <c r="DFQ2656" s="653"/>
      <c r="DFR2656" s="653"/>
      <c r="DFS2656" s="653"/>
      <c r="DFT2656" s="653"/>
      <c r="DFU2656" s="653"/>
      <c r="DFV2656" s="653"/>
      <c r="DFW2656" s="653"/>
      <c r="DFX2656" s="653"/>
      <c r="DFY2656" s="653"/>
      <c r="DFZ2656" s="653"/>
      <c r="DGA2656" s="653"/>
      <c r="DGB2656" s="653"/>
      <c r="DGC2656" s="653"/>
      <c r="DGD2656" s="653"/>
      <c r="DGE2656" s="653"/>
      <c r="DGF2656" s="653"/>
      <c r="DGG2656" s="653"/>
      <c r="DGH2656" s="653"/>
      <c r="DGI2656" s="653"/>
      <c r="DGJ2656" s="653"/>
      <c r="DGK2656" s="653"/>
      <c r="DGL2656" s="653"/>
      <c r="DGM2656" s="653"/>
      <c r="DGN2656" s="653"/>
      <c r="DGO2656" s="653"/>
      <c r="DGP2656" s="653"/>
      <c r="DGQ2656" s="653"/>
      <c r="DGR2656" s="653"/>
      <c r="DGS2656" s="653"/>
      <c r="DGT2656" s="653"/>
      <c r="DGU2656" s="653"/>
      <c r="DGV2656" s="653"/>
      <c r="DGW2656" s="653"/>
      <c r="DGX2656" s="653"/>
      <c r="DGY2656" s="653"/>
      <c r="DGZ2656" s="653"/>
      <c r="DHA2656" s="653"/>
      <c r="DHB2656" s="653"/>
      <c r="DHC2656" s="653"/>
      <c r="DHD2656" s="653"/>
      <c r="DHE2656" s="653"/>
      <c r="DHF2656" s="653"/>
      <c r="DHG2656" s="653"/>
      <c r="DHH2656" s="653"/>
      <c r="DHI2656" s="653"/>
      <c r="DHJ2656" s="653"/>
      <c r="DHK2656" s="653"/>
      <c r="DHL2656" s="653"/>
      <c r="DHM2656" s="653"/>
      <c r="DHN2656" s="653"/>
      <c r="DHO2656" s="653"/>
      <c r="DHP2656" s="653"/>
      <c r="DHQ2656" s="653"/>
      <c r="DHR2656" s="653"/>
      <c r="DHS2656" s="653"/>
      <c r="DHT2656" s="653"/>
      <c r="DHU2656" s="653"/>
      <c r="DHV2656" s="653"/>
      <c r="DHW2656" s="653"/>
      <c r="DHX2656" s="653"/>
      <c r="DHY2656" s="653"/>
      <c r="DHZ2656" s="653"/>
      <c r="DIA2656" s="653"/>
      <c r="DIB2656" s="653"/>
      <c r="DIC2656" s="653"/>
      <c r="DID2656" s="653"/>
      <c r="DIE2656" s="653"/>
      <c r="DIF2656" s="653"/>
      <c r="DIG2656" s="653"/>
      <c r="DIH2656" s="653"/>
      <c r="DII2656" s="653"/>
      <c r="DIJ2656" s="653"/>
      <c r="DIK2656" s="653"/>
      <c r="DIL2656" s="653"/>
      <c r="DIM2656" s="653"/>
      <c r="DIN2656" s="653"/>
      <c r="DIO2656" s="653"/>
      <c r="DIP2656" s="653"/>
      <c r="DIQ2656" s="653"/>
      <c r="DIR2656" s="653"/>
      <c r="DIS2656" s="653"/>
      <c r="DIT2656" s="653"/>
      <c r="DIU2656" s="653"/>
      <c r="DIV2656" s="653"/>
      <c r="DIW2656" s="653"/>
      <c r="DIX2656" s="653"/>
      <c r="DIY2656" s="653"/>
      <c r="DIZ2656" s="653"/>
      <c r="DJA2656" s="653"/>
      <c r="DJB2656" s="653"/>
      <c r="DJC2656" s="653"/>
      <c r="DJD2656" s="653"/>
      <c r="DJE2656" s="653"/>
      <c r="DJF2656" s="653"/>
      <c r="DJG2656" s="653"/>
      <c r="DJH2656" s="653"/>
      <c r="DJI2656" s="653"/>
      <c r="DJJ2656" s="653"/>
      <c r="DJK2656" s="653"/>
      <c r="DJL2656" s="653"/>
      <c r="DJM2656" s="653"/>
      <c r="DJN2656" s="653"/>
      <c r="DJO2656" s="653"/>
      <c r="DJP2656" s="653"/>
      <c r="DJQ2656" s="653"/>
      <c r="DJR2656" s="653"/>
      <c r="DJS2656" s="653"/>
      <c r="DJT2656" s="653"/>
      <c r="DJU2656" s="653"/>
      <c r="DJV2656" s="653"/>
      <c r="DJW2656" s="653"/>
      <c r="DJX2656" s="653"/>
      <c r="DJY2656" s="653"/>
      <c r="DJZ2656" s="653"/>
      <c r="DKA2656" s="653"/>
      <c r="DKB2656" s="653"/>
      <c r="DKC2656" s="653"/>
      <c r="DKD2656" s="653"/>
      <c r="DKE2656" s="653"/>
      <c r="DKF2656" s="653"/>
      <c r="DKG2656" s="653"/>
      <c r="DKH2656" s="653"/>
      <c r="DKI2656" s="653"/>
      <c r="DKJ2656" s="653"/>
      <c r="DKK2656" s="653"/>
      <c r="DKL2656" s="653"/>
      <c r="DKM2656" s="653"/>
      <c r="DKN2656" s="653"/>
      <c r="DKO2656" s="653"/>
      <c r="DKP2656" s="653"/>
      <c r="DKQ2656" s="653"/>
      <c r="DKR2656" s="653"/>
      <c r="DKS2656" s="653"/>
      <c r="DKT2656" s="653"/>
      <c r="DKU2656" s="653"/>
      <c r="DKV2656" s="653"/>
      <c r="DKW2656" s="653"/>
      <c r="DKX2656" s="653"/>
      <c r="DKY2656" s="653"/>
      <c r="DKZ2656" s="653"/>
      <c r="DLA2656" s="653"/>
      <c r="DLB2656" s="653"/>
      <c r="DLC2656" s="653"/>
      <c r="DLD2656" s="653"/>
      <c r="DLE2656" s="653"/>
      <c r="DLF2656" s="653"/>
      <c r="DLG2656" s="653"/>
      <c r="DLH2656" s="653"/>
      <c r="DLI2656" s="653"/>
      <c r="DLJ2656" s="653"/>
      <c r="DLK2656" s="653"/>
      <c r="DLL2656" s="653"/>
      <c r="DLM2656" s="653"/>
      <c r="DLN2656" s="653"/>
      <c r="DLO2656" s="653"/>
      <c r="DLP2656" s="653"/>
      <c r="DLQ2656" s="653"/>
      <c r="DLR2656" s="653"/>
      <c r="DLS2656" s="653"/>
      <c r="DLT2656" s="653"/>
      <c r="DLU2656" s="653"/>
      <c r="DLV2656" s="653"/>
      <c r="DLW2656" s="653"/>
      <c r="DLX2656" s="653"/>
      <c r="DLY2656" s="653"/>
      <c r="DLZ2656" s="653"/>
      <c r="DMA2656" s="653"/>
      <c r="DMB2656" s="653"/>
      <c r="DMC2656" s="653"/>
      <c r="DMD2656" s="653"/>
      <c r="DME2656" s="653"/>
      <c r="DMF2656" s="653"/>
      <c r="DMG2656" s="653"/>
      <c r="DMH2656" s="653"/>
      <c r="DMI2656" s="653"/>
      <c r="DMJ2656" s="653"/>
      <c r="DMK2656" s="653"/>
      <c r="DML2656" s="653"/>
      <c r="DMM2656" s="653"/>
      <c r="DMN2656" s="653"/>
      <c r="DMO2656" s="653"/>
      <c r="DMP2656" s="653"/>
      <c r="DMQ2656" s="653"/>
      <c r="DMR2656" s="653"/>
      <c r="DMS2656" s="653"/>
      <c r="DMT2656" s="653"/>
      <c r="DMU2656" s="653"/>
      <c r="DMV2656" s="653"/>
      <c r="DMW2656" s="653"/>
      <c r="DMX2656" s="653"/>
      <c r="DMY2656" s="653"/>
      <c r="DMZ2656" s="653"/>
      <c r="DNA2656" s="653"/>
      <c r="DNB2656" s="653"/>
      <c r="DNC2656" s="653"/>
      <c r="DND2656" s="653"/>
      <c r="DNE2656" s="653"/>
      <c r="DNF2656" s="653"/>
      <c r="DNG2656" s="653"/>
      <c r="DNH2656" s="653"/>
      <c r="DNI2656" s="653"/>
      <c r="DNJ2656" s="653"/>
      <c r="DNK2656" s="653"/>
      <c r="DNL2656" s="653"/>
      <c r="DNM2656" s="653"/>
      <c r="DNN2656" s="653"/>
      <c r="DNO2656" s="653"/>
      <c r="DNP2656" s="653"/>
      <c r="DNQ2656" s="653"/>
      <c r="DNR2656" s="653"/>
      <c r="DNS2656" s="653"/>
      <c r="DNT2656" s="653"/>
      <c r="DNU2656" s="653"/>
      <c r="DNV2656" s="653"/>
      <c r="DNW2656" s="653"/>
      <c r="DNX2656" s="653"/>
      <c r="DNY2656" s="653"/>
      <c r="DNZ2656" s="653"/>
      <c r="DOA2656" s="653"/>
      <c r="DOB2656" s="653"/>
      <c r="DOC2656" s="653"/>
      <c r="DOD2656" s="653"/>
      <c r="DOE2656" s="653"/>
      <c r="DOF2656" s="653"/>
      <c r="DOG2656" s="653"/>
      <c r="DOH2656" s="653"/>
      <c r="DOI2656" s="653"/>
      <c r="DOJ2656" s="653"/>
      <c r="DOK2656" s="653"/>
      <c r="DOL2656" s="653"/>
      <c r="DOM2656" s="653"/>
      <c r="DON2656" s="653"/>
      <c r="DOO2656" s="653"/>
      <c r="DOP2656" s="653"/>
      <c r="DOQ2656" s="653"/>
      <c r="DOR2656" s="653"/>
      <c r="DOS2656" s="653"/>
      <c r="DOT2656" s="653"/>
      <c r="DOU2656" s="653"/>
      <c r="DOV2656" s="653"/>
      <c r="DOW2656" s="653"/>
      <c r="DOX2656" s="653"/>
      <c r="DOY2656" s="653"/>
      <c r="DOZ2656" s="653"/>
      <c r="DPA2656" s="653"/>
      <c r="DPB2656" s="653"/>
      <c r="DPC2656" s="653"/>
      <c r="DPD2656" s="653"/>
      <c r="DPE2656" s="653"/>
      <c r="DPF2656" s="653"/>
      <c r="DPG2656" s="653"/>
      <c r="DPH2656" s="653"/>
      <c r="DPI2656" s="653"/>
      <c r="DPJ2656" s="653"/>
      <c r="DPK2656" s="653"/>
      <c r="DPL2656" s="653"/>
      <c r="DPM2656" s="653"/>
      <c r="DPN2656" s="653"/>
      <c r="DPO2656" s="653"/>
      <c r="DPP2656" s="653"/>
      <c r="DPQ2656" s="653"/>
      <c r="DPR2656" s="653"/>
      <c r="DPS2656" s="653"/>
      <c r="DPT2656" s="653"/>
      <c r="DPU2656" s="653"/>
      <c r="DPV2656" s="653"/>
      <c r="DPW2656" s="653"/>
      <c r="DPX2656" s="653"/>
      <c r="DPY2656" s="653"/>
      <c r="DPZ2656" s="653"/>
      <c r="DQA2656" s="653"/>
      <c r="DQB2656" s="653"/>
      <c r="DQC2656" s="653"/>
      <c r="DQD2656" s="653"/>
      <c r="DQE2656" s="653"/>
      <c r="DQF2656" s="653"/>
      <c r="DQG2656" s="653"/>
      <c r="DQH2656" s="653"/>
      <c r="DQI2656" s="653"/>
      <c r="DQJ2656" s="653"/>
      <c r="DQK2656" s="653"/>
      <c r="DQL2656" s="653"/>
      <c r="DQM2656" s="653"/>
      <c r="DQN2656" s="653"/>
      <c r="DQO2656" s="653"/>
      <c r="DQP2656" s="653"/>
      <c r="DQQ2656" s="653"/>
      <c r="DQR2656" s="653"/>
      <c r="DQS2656" s="653"/>
      <c r="DQT2656" s="653"/>
      <c r="DQU2656" s="653"/>
      <c r="DQV2656" s="653"/>
      <c r="DQW2656" s="653"/>
      <c r="DQX2656" s="653"/>
      <c r="DQY2656" s="653"/>
      <c r="DQZ2656" s="653"/>
      <c r="DRA2656" s="653"/>
      <c r="DRB2656" s="653"/>
      <c r="DRC2656" s="653"/>
      <c r="DRD2656" s="653"/>
      <c r="DRE2656" s="653"/>
      <c r="DRF2656" s="653"/>
      <c r="DRG2656" s="653"/>
      <c r="DRH2656" s="653"/>
      <c r="DRI2656" s="653"/>
      <c r="DRJ2656" s="653"/>
      <c r="DRK2656" s="653"/>
      <c r="DRL2656" s="653"/>
      <c r="DRM2656" s="653"/>
      <c r="DRN2656" s="653"/>
      <c r="DRO2656" s="653"/>
      <c r="DRP2656" s="653"/>
      <c r="DRQ2656" s="653"/>
      <c r="DRR2656" s="653"/>
      <c r="DRS2656" s="653"/>
      <c r="DRT2656" s="653"/>
      <c r="DRU2656" s="653"/>
      <c r="DRV2656" s="653"/>
      <c r="DRW2656" s="653"/>
      <c r="DRX2656" s="653"/>
      <c r="DRY2656" s="653"/>
      <c r="DRZ2656" s="653"/>
      <c r="DSA2656" s="653"/>
      <c r="DSB2656" s="653"/>
      <c r="DSC2656" s="653"/>
      <c r="DSD2656" s="653"/>
      <c r="DSE2656" s="653"/>
      <c r="DSF2656" s="653"/>
      <c r="DSG2656" s="653"/>
      <c r="DSH2656" s="653"/>
      <c r="DSI2656" s="653"/>
      <c r="DSJ2656" s="653"/>
      <c r="DSK2656" s="653"/>
      <c r="DSL2656" s="653"/>
      <c r="DSM2656" s="653"/>
      <c r="DSN2656" s="653"/>
      <c r="DSO2656" s="653"/>
      <c r="DSP2656" s="653"/>
      <c r="DSQ2656" s="653"/>
      <c r="DSR2656" s="653"/>
      <c r="DSS2656" s="653"/>
      <c r="DST2656" s="653"/>
      <c r="DSU2656" s="653"/>
      <c r="DSV2656" s="653"/>
      <c r="DSW2656" s="653"/>
      <c r="DSX2656" s="653"/>
      <c r="DSY2656" s="653"/>
      <c r="DSZ2656" s="653"/>
      <c r="DTA2656" s="653"/>
      <c r="DTB2656" s="653"/>
      <c r="DTC2656" s="653"/>
      <c r="DTD2656" s="653"/>
      <c r="DTE2656" s="653"/>
      <c r="DTF2656" s="653"/>
      <c r="DTG2656" s="653"/>
      <c r="DTH2656" s="653"/>
      <c r="DTI2656" s="653"/>
      <c r="DTJ2656" s="653"/>
      <c r="DTK2656" s="653"/>
      <c r="DTL2656" s="653"/>
      <c r="DTM2656" s="653"/>
      <c r="DTN2656" s="653"/>
      <c r="DTO2656" s="653"/>
      <c r="DTP2656" s="653"/>
      <c r="DTQ2656" s="653"/>
      <c r="DTR2656" s="653"/>
      <c r="DTS2656" s="653"/>
      <c r="DTT2656" s="653"/>
      <c r="DTU2656" s="653"/>
      <c r="DTV2656" s="653"/>
      <c r="DTW2656" s="653"/>
      <c r="DTX2656" s="653"/>
      <c r="DTY2656" s="653"/>
      <c r="DTZ2656" s="653"/>
      <c r="DUA2656" s="653"/>
      <c r="DUB2656" s="653"/>
      <c r="DUC2656" s="653"/>
      <c r="DUD2656" s="653"/>
      <c r="DUE2656" s="653"/>
      <c r="DUF2656" s="653"/>
      <c r="DUG2656" s="653"/>
      <c r="DUH2656" s="653"/>
      <c r="DUI2656" s="653"/>
      <c r="DUJ2656" s="653"/>
      <c r="DUK2656" s="653"/>
      <c r="DUL2656" s="653"/>
      <c r="DUM2656" s="653"/>
      <c r="DUN2656" s="653"/>
      <c r="DUO2656" s="653"/>
      <c r="DUP2656" s="653"/>
      <c r="DUQ2656" s="653"/>
      <c r="DUR2656" s="653"/>
      <c r="DUS2656" s="653"/>
      <c r="DUT2656" s="653"/>
      <c r="DUU2656" s="653"/>
      <c r="DUV2656" s="653"/>
      <c r="DUW2656" s="653"/>
      <c r="DUX2656" s="653"/>
      <c r="DUY2656" s="653"/>
      <c r="DUZ2656" s="653"/>
      <c r="DVA2656" s="653"/>
      <c r="DVB2656" s="653"/>
      <c r="DVC2656" s="653"/>
      <c r="DVD2656" s="653"/>
      <c r="DVE2656" s="653"/>
      <c r="DVF2656" s="653"/>
      <c r="DVG2656" s="653"/>
      <c r="DVH2656" s="653"/>
      <c r="DVI2656" s="653"/>
      <c r="DVJ2656" s="653"/>
      <c r="DVK2656" s="653"/>
      <c r="DVL2656" s="653"/>
      <c r="DVM2656" s="653"/>
      <c r="DVN2656" s="653"/>
      <c r="DVO2656" s="653"/>
      <c r="DVP2656" s="653"/>
      <c r="DVQ2656" s="653"/>
      <c r="DVR2656" s="653"/>
      <c r="DVS2656" s="653"/>
      <c r="DVT2656" s="653"/>
      <c r="DVU2656" s="653"/>
      <c r="DVV2656" s="653"/>
      <c r="DVW2656" s="653"/>
      <c r="DVX2656" s="653"/>
      <c r="DVY2656" s="653"/>
      <c r="DVZ2656" s="653"/>
      <c r="DWA2656" s="653"/>
      <c r="DWB2656" s="653"/>
      <c r="DWC2656" s="653"/>
      <c r="DWD2656" s="653"/>
      <c r="DWE2656" s="653"/>
      <c r="DWF2656" s="653"/>
      <c r="DWG2656" s="653"/>
      <c r="DWH2656" s="653"/>
      <c r="DWI2656" s="653"/>
      <c r="DWJ2656" s="653"/>
      <c r="DWK2656" s="653"/>
      <c r="DWL2656" s="653"/>
      <c r="DWM2656" s="653"/>
      <c r="DWN2656" s="653"/>
      <c r="DWO2656" s="653"/>
      <c r="DWP2656" s="653"/>
      <c r="DWQ2656" s="653"/>
      <c r="DWR2656" s="653"/>
      <c r="DWS2656" s="653"/>
      <c r="DWT2656" s="653"/>
      <c r="DWU2656" s="653"/>
      <c r="DWV2656" s="653"/>
      <c r="DWW2656" s="653"/>
      <c r="DWX2656" s="653"/>
      <c r="DWY2656" s="653"/>
      <c r="DWZ2656" s="653"/>
      <c r="DXA2656" s="653"/>
      <c r="DXB2656" s="653"/>
      <c r="DXC2656" s="653"/>
      <c r="DXD2656" s="653"/>
      <c r="DXE2656" s="653"/>
      <c r="DXF2656" s="653"/>
      <c r="DXG2656" s="653"/>
      <c r="DXH2656" s="653"/>
      <c r="DXI2656" s="653"/>
      <c r="DXJ2656" s="653"/>
      <c r="DXK2656" s="653"/>
      <c r="DXL2656" s="653"/>
      <c r="DXM2656" s="653"/>
      <c r="DXN2656" s="653"/>
      <c r="DXO2656" s="653"/>
      <c r="DXP2656" s="653"/>
      <c r="DXQ2656" s="653"/>
      <c r="DXR2656" s="653"/>
      <c r="DXS2656" s="653"/>
      <c r="DXT2656" s="653"/>
      <c r="DXU2656" s="653"/>
      <c r="DXV2656" s="653"/>
      <c r="DXW2656" s="653"/>
      <c r="DXX2656" s="653"/>
      <c r="DXY2656" s="653"/>
      <c r="DXZ2656" s="653"/>
      <c r="DYA2656" s="653"/>
      <c r="DYB2656" s="653"/>
      <c r="DYC2656" s="653"/>
      <c r="DYD2656" s="653"/>
      <c r="DYE2656" s="653"/>
      <c r="DYF2656" s="653"/>
      <c r="DYG2656" s="653"/>
      <c r="DYH2656" s="653"/>
      <c r="DYI2656" s="653"/>
      <c r="DYJ2656" s="653"/>
      <c r="DYK2656" s="653"/>
      <c r="DYL2656" s="653"/>
      <c r="DYM2656" s="653"/>
      <c r="DYN2656" s="653"/>
      <c r="DYO2656" s="653"/>
      <c r="DYP2656" s="653"/>
      <c r="DYQ2656" s="653"/>
      <c r="DYR2656" s="653"/>
      <c r="DYS2656" s="653"/>
      <c r="DYT2656" s="653"/>
      <c r="DYU2656" s="653"/>
      <c r="DYV2656" s="653"/>
      <c r="DYW2656" s="653"/>
      <c r="DYX2656" s="653"/>
      <c r="DYY2656" s="653"/>
      <c r="DYZ2656" s="653"/>
      <c r="DZA2656" s="653"/>
      <c r="DZB2656" s="653"/>
      <c r="DZC2656" s="653"/>
      <c r="DZD2656" s="653"/>
      <c r="DZE2656" s="653"/>
      <c r="DZF2656" s="653"/>
      <c r="DZG2656" s="653"/>
      <c r="DZH2656" s="653"/>
      <c r="DZI2656" s="653"/>
      <c r="DZJ2656" s="653"/>
      <c r="DZK2656" s="653"/>
      <c r="DZL2656" s="653"/>
      <c r="DZM2656" s="653"/>
      <c r="DZN2656" s="653"/>
      <c r="DZO2656" s="653"/>
      <c r="DZP2656" s="653"/>
      <c r="DZQ2656" s="653"/>
      <c r="DZR2656" s="653"/>
      <c r="DZS2656" s="653"/>
      <c r="DZT2656" s="653"/>
      <c r="DZU2656" s="653"/>
      <c r="DZV2656" s="653"/>
      <c r="DZW2656" s="653"/>
      <c r="DZX2656" s="653"/>
      <c r="DZY2656" s="653"/>
      <c r="DZZ2656" s="653"/>
      <c r="EAA2656" s="653"/>
      <c r="EAB2656" s="653"/>
      <c r="EAC2656" s="653"/>
      <c r="EAD2656" s="653"/>
      <c r="EAE2656" s="653"/>
      <c r="EAF2656" s="653"/>
      <c r="EAG2656" s="653"/>
      <c r="EAH2656" s="653"/>
      <c r="EAI2656" s="653"/>
      <c r="EAJ2656" s="653"/>
      <c r="EAK2656" s="653"/>
      <c r="EAL2656" s="653"/>
      <c r="EAM2656" s="653"/>
      <c r="EAN2656" s="653"/>
      <c r="EAO2656" s="653"/>
      <c r="EAP2656" s="653"/>
      <c r="EAQ2656" s="653"/>
      <c r="EAR2656" s="653"/>
      <c r="EAS2656" s="653"/>
      <c r="EAT2656" s="653"/>
      <c r="EAU2656" s="653"/>
      <c r="EAV2656" s="653"/>
      <c r="EAW2656" s="653"/>
      <c r="EAX2656" s="653"/>
      <c r="EAY2656" s="653"/>
      <c r="EAZ2656" s="653"/>
      <c r="EBA2656" s="653"/>
      <c r="EBB2656" s="653"/>
      <c r="EBC2656" s="653"/>
      <c r="EBD2656" s="653"/>
      <c r="EBE2656" s="653"/>
      <c r="EBF2656" s="653"/>
      <c r="EBG2656" s="653"/>
      <c r="EBH2656" s="653"/>
      <c r="EBI2656" s="653"/>
      <c r="EBJ2656" s="653"/>
      <c r="EBK2656" s="653"/>
      <c r="EBL2656" s="653"/>
      <c r="EBM2656" s="653"/>
      <c r="EBN2656" s="653"/>
      <c r="EBO2656" s="653"/>
      <c r="EBP2656" s="653"/>
      <c r="EBQ2656" s="653"/>
      <c r="EBR2656" s="653"/>
      <c r="EBS2656" s="653"/>
      <c r="EBT2656" s="653"/>
      <c r="EBU2656" s="653"/>
      <c r="EBV2656" s="653"/>
      <c r="EBW2656" s="653"/>
      <c r="EBX2656" s="653"/>
      <c r="EBY2656" s="653"/>
      <c r="EBZ2656" s="653"/>
      <c r="ECA2656" s="653"/>
      <c r="ECB2656" s="653"/>
      <c r="ECC2656" s="653"/>
      <c r="ECD2656" s="653"/>
      <c r="ECE2656" s="653"/>
      <c r="ECF2656" s="653"/>
      <c r="ECG2656" s="653"/>
      <c r="ECH2656" s="653"/>
      <c r="ECI2656" s="653"/>
      <c r="ECJ2656" s="653"/>
      <c r="ECK2656" s="653"/>
      <c r="ECL2656" s="653"/>
      <c r="ECM2656" s="653"/>
      <c r="ECN2656" s="653"/>
      <c r="ECO2656" s="653"/>
      <c r="ECP2656" s="653"/>
      <c r="ECQ2656" s="653"/>
      <c r="ECR2656" s="653"/>
      <c r="ECS2656" s="653"/>
      <c r="ECT2656" s="653"/>
      <c r="ECU2656" s="653"/>
      <c r="ECV2656" s="653"/>
      <c r="ECW2656" s="653"/>
      <c r="ECX2656" s="653"/>
      <c r="ECY2656" s="653"/>
      <c r="ECZ2656" s="653"/>
      <c r="EDA2656" s="653"/>
      <c r="EDB2656" s="653"/>
      <c r="EDC2656" s="653"/>
      <c r="EDD2656" s="653"/>
      <c r="EDE2656" s="653"/>
      <c r="EDF2656" s="653"/>
      <c r="EDG2656" s="653"/>
      <c r="EDH2656" s="653"/>
      <c r="EDI2656" s="653"/>
      <c r="EDJ2656" s="653"/>
      <c r="EDK2656" s="653"/>
      <c r="EDL2656" s="653"/>
      <c r="EDM2656" s="653"/>
      <c r="EDN2656" s="653"/>
      <c r="EDO2656" s="653"/>
      <c r="EDP2656" s="653"/>
      <c r="EDQ2656" s="653"/>
      <c r="EDR2656" s="653"/>
      <c r="EDS2656" s="653"/>
      <c r="EDT2656" s="653"/>
      <c r="EDU2656" s="653"/>
      <c r="EDV2656" s="653"/>
      <c r="EDW2656" s="653"/>
      <c r="EDX2656" s="653"/>
      <c r="EDY2656" s="653"/>
      <c r="EDZ2656" s="653"/>
      <c r="EEA2656" s="653"/>
      <c r="EEB2656" s="653"/>
      <c r="EEC2656" s="653"/>
      <c r="EED2656" s="653"/>
      <c r="EEE2656" s="653"/>
      <c r="EEF2656" s="653"/>
      <c r="EEG2656" s="653"/>
      <c r="EEH2656" s="653"/>
      <c r="EEI2656" s="653"/>
      <c r="EEJ2656" s="653"/>
      <c r="EEK2656" s="653"/>
      <c r="EEL2656" s="653"/>
      <c r="EEM2656" s="653"/>
      <c r="EEN2656" s="653"/>
      <c r="EEO2656" s="653"/>
      <c r="EEP2656" s="653"/>
      <c r="EEQ2656" s="653"/>
      <c r="EER2656" s="653"/>
      <c r="EES2656" s="653"/>
      <c r="EET2656" s="653"/>
      <c r="EEU2656" s="653"/>
      <c r="EEV2656" s="653"/>
      <c r="EEW2656" s="653"/>
      <c r="EEX2656" s="653"/>
      <c r="EEY2656" s="653"/>
      <c r="EEZ2656" s="653"/>
      <c r="EFA2656" s="653"/>
      <c r="EFB2656" s="653"/>
      <c r="EFC2656" s="653"/>
      <c r="EFD2656" s="653"/>
      <c r="EFE2656" s="653"/>
      <c r="EFF2656" s="653"/>
      <c r="EFG2656" s="653"/>
      <c r="EFH2656" s="653"/>
      <c r="EFI2656" s="653"/>
      <c r="EFJ2656" s="653"/>
      <c r="EFK2656" s="653"/>
      <c r="EFL2656" s="653"/>
      <c r="EFM2656" s="653"/>
      <c r="EFN2656" s="653"/>
      <c r="EFO2656" s="653"/>
      <c r="EFP2656" s="653"/>
      <c r="EFQ2656" s="653"/>
      <c r="EFR2656" s="653"/>
      <c r="EFS2656" s="653"/>
      <c r="EFT2656" s="653"/>
      <c r="EFU2656" s="653"/>
      <c r="EFV2656" s="653"/>
      <c r="EFW2656" s="653"/>
      <c r="EFX2656" s="653"/>
      <c r="EFY2656" s="653"/>
      <c r="EFZ2656" s="653"/>
      <c r="EGA2656" s="653"/>
      <c r="EGB2656" s="653"/>
      <c r="EGC2656" s="653"/>
      <c r="EGD2656" s="653"/>
      <c r="EGE2656" s="653"/>
      <c r="EGF2656" s="653"/>
      <c r="EGG2656" s="653"/>
      <c r="EGH2656" s="653"/>
      <c r="EGI2656" s="653"/>
      <c r="EGJ2656" s="653"/>
      <c r="EGK2656" s="653"/>
      <c r="EGL2656" s="653"/>
      <c r="EGM2656" s="653"/>
      <c r="EGN2656" s="653"/>
      <c r="EGO2656" s="653"/>
      <c r="EGP2656" s="653"/>
      <c r="EGQ2656" s="653"/>
      <c r="EGR2656" s="653"/>
      <c r="EGS2656" s="653"/>
      <c r="EGT2656" s="653"/>
      <c r="EGU2656" s="653"/>
      <c r="EGV2656" s="653"/>
      <c r="EGW2656" s="653"/>
      <c r="EGX2656" s="653"/>
      <c r="EGY2656" s="653"/>
      <c r="EGZ2656" s="653"/>
      <c r="EHA2656" s="653"/>
      <c r="EHB2656" s="653"/>
      <c r="EHC2656" s="653"/>
      <c r="EHD2656" s="653"/>
      <c r="EHE2656" s="653"/>
      <c r="EHF2656" s="653"/>
      <c r="EHG2656" s="653"/>
      <c r="EHH2656" s="653"/>
      <c r="EHI2656" s="653"/>
      <c r="EHJ2656" s="653"/>
      <c r="EHK2656" s="653"/>
      <c r="EHL2656" s="653"/>
      <c r="EHM2656" s="653"/>
      <c r="EHN2656" s="653"/>
      <c r="EHO2656" s="653"/>
      <c r="EHP2656" s="653"/>
      <c r="EHQ2656" s="653"/>
      <c r="EHR2656" s="653"/>
      <c r="EHS2656" s="653"/>
      <c r="EHT2656" s="653"/>
      <c r="EHU2656" s="653"/>
      <c r="EHV2656" s="653"/>
      <c r="EHW2656" s="653"/>
      <c r="EHX2656" s="653"/>
      <c r="EHY2656" s="653"/>
      <c r="EHZ2656" s="653"/>
      <c r="EIA2656" s="653"/>
      <c r="EIB2656" s="653"/>
      <c r="EIC2656" s="653"/>
      <c r="EID2656" s="653"/>
      <c r="EIE2656" s="653"/>
      <c r="EIF2656" s="653"/>
      <c r="EIG2656" s="653"/>
      <c r="EIH2656" s="653"/>
      <c r="EII2656" s="653"/>
      <c r="EIJ2656" s="653"/>
      <c r="EIK2656" s="653"/>
      <c r="EIL2656" s="653"/>
      <c r="EIM2656" s="653"/>
      <c r="EIN2656" s="653"/>
      <c r="EIO2656" s="653"/>
      <c r="EIP2656" s="653"/>
      <c r="EIQ2656" s="653"/>
      <c r="EIR2656" s="653"/>
      <c r="EIS2656" s="653"/>
      <c r="EIT2656" s="653"/>
      <c r="EIU2656" s="653"/>
      <c r="EIV2656" s="653"/>
      <c r="EIW2656" s="653"/>
      <c r="EIX2656" s="653"/>
      <c r="EIY2656" s="653"/>
      <c r="EIZ2656" s="653"/>
      <c r="EJA2656" s="653"/>
      <c r="EJB2656" s="653"/>
      <c r="EJC2656" s="653"/>
      <c r="EJD2656" s="653"/>
      <c r="EJE2656" s="653"/>
      <c r="EJF2656" s="653"/>
      <c r="EJG2656" s="653"/>
      <c r="EJH2656" s="653"/>
      <c r="EJI2656" s="653"/>
      <c r="EJJ2656" s="653"/>
      <c r="EJK2656" s="653"/>
      <c r="EJL2656" s="653"/>
      <c r="EJM2656" s="653"/>
      <c r="EJN2656" s="653"/>
      <c r="EJO2656" s="653"/>
      <c r="EJP2656" s="653"/>
      <c r="EJQ2656" s="653"/>
      <c r="EJR2656" s="653"/>
      <c r="EJS2656" s="653"/>
      <c r="EJT2656" s="653"/>
      <c r="EJU2656" s="653"/>
      <c r="EJV2656" s="653"/>
      <c r="EJW2656" s="653"/>
      <c r="EJX2656" s="653"/>
      <c r="EJY2656" s="653"/>
      <c r="EJZ2656" s="653"/>
      <c r="EKA2656" s="653"/>
      <c r="EKB2656" s="653"/>
      <c r="EKC2656" s="653"/>
      <c r="EKD2656" s="653"/>
      <c r="EKE2656" s="653"/>
      <c r="EKF2656" s="653"/>
      <c r="EKG2656" s="653"/>
      <c r="EKH2656" s="653"/>
      <c r="EKI2656" s="653"/>
      <c r="EKJ2656" s="653"/>
      <c r="EKK2656" s="653"/>
      <c r="EKL2656" s="653"/>
      <c r="EKM2656" s="653"/>
      <c r="EKN2656" s="653"/>
      <c r="EKO2656" s="653"/>
      <c r="EKP2656" s="653"/>
      <c r="EKQ2656" s="653"/>
      <c r="EKR2656" s="653"/>
      <c r="EKS2656" s="653"/>
      <c r="EKT2656" s="653"/>
      <c r="EKU2656" s="653"/>
      <c r="EKV2656" s="653"/>
      <c r="EKW2656" s="653"/>
      <c r="EKX2656" s="653"/>
      <c r="EKY2656" s="653"/>
      <c r="EKZ2656" s="653"/>
      <c r="ELA2656" s="653"/>
      <c r="ELB2656" s="653"/>
      <c r="ELC2656" s="653"/>
      <c r="ELD2656" s="653"/>
      <c r="ELE2656" s="653"/>
      <c r="ELF2656" s="653"/>
      <c r="ELG2656" s="653"/>
      <c r="ELH2656" s="653"/>
      <c r="ELI2656" s="653"/>
      <c r="ELJ2656" s="653"/>
      <c r="ELK2656" s="653"/>
      <c r="ELL2656" s="653"/>
      <c r="ELM2656" s="653"/>
      <c r="ELN2656" s="653"/>
      <c r="ELO2656" s="653"/>
      <c r="ELP2656" s="653"/>
      <c r="ELQ2656" s="653"/>
      <c r="ELR2656" s="653"/>
      <c r="ELS2656" s="653"/>
      <c r="ELT2656" s="653"/>
      <c r="ELU2656" s="653"/>
      <c r="ELV2656" s="653"/>
      <c r="ELW2656" s="653"/>
      <c r="ELX2656" s="653"/>
      <c r="ELY2656" s="653"/>
      <c r="ELZ2656" s="653"/>
      <c r="EMA2656" s="653"/>
      <c r="EMB2656" s="653"/>
      <c r="EMC2656" s="653"/>
      <c r="EMD2656" s="653"/>
      <c r="EME2656" s="653"/>
      <c r="EMF2656" s="653"/>
      <c r="EMG2656" s="653"/>
      <c r="EMH2656" s="653"/>
      <c r="EMI2656" s="653"/>
      <c r="EMJ2656" s="653"/>
      <c r="EMK2656" s="653"/>
      <c r="EML2656" s="653"/>
      <c r="EMM2656" s="653"/>
      <c r="EMN2656" s="653"/>
      <c r="EMO2656" s="653"/>
      <c r="EMP2656" s="653"/>
      <c r="EMQ2656" s="653"/>
      <c r="EMR2656" s="653"/>
      <c r="EMS2656" s="653"/>
      <c r="EMT2656" s="653"/>
      <c r="EMU2656" s="653"/>
      <c r="EMV2656" s="653"/>
      <c r="EMW2656" s="653"/>
      <c r="EMX2656" s="653"/>
      <c r="EMY2656" s="653"/>
      <c r="EMZ2656" s="653"/>
      <c r="ENA2656" s="653"/>
      <c r="ENB2656" s="653"/>
      <c r="ENC2656" s="653"/>
      <c r="END2656" s="653"/>
      <c r="ENE2656" s="653"/>
      <c r="ENF2656" s="653"/>
      <c r="ENG2656" s="653"/>
      <c r="ENH2656" s="653"/>
      <c r="ENI2656" s="653"/>
      <c r="ENJ2656" s="653"/>
      <c r="ENK2656" s="653"/>
      <c r="ENL2656" s="653"/>
      <c r="ENM2656" s="653"/>
      <c r="ENN2656" s="653"/>
      <c r="ENO2656" s="653"/>
      <c r="ENP2656" s="653"/>
      <c r="ENQ2656" s="653"/>
      <c r="ENR2656" s="653"/>
      <c r="ENS2656" s="653"/>
      <c r="ENT2656" s="653"/>
      <c r="ENU2656" s="653"/>
      <c r="ENV2656" s="653"/>
      <c r="ENW2656" s="653"/>
      <c r="ENX2656" s="653"/>
      <c r="ENY2656" s="653"/>
      <c r="ENZ2656" s="653"/>
      <c r="EOA2656" s="653"/>
      <c r="EOB2656" s="653"/>
      <c r="EOC2656" s="653"/>
      <c r="EOD2656" s="653"/>
      <c r="EOE2656" s="653"/>
      <c r="EOF2656" s="653"/>
      <c r="EOG2656" s="653"/>
      <c r="EOH2656" s="653"/>
      <c r="EOI2656" s="653"/>
      <c r="EOJ2656" s="653"/>
      <c r="EOK2656" s="653"/>
      <c r="EOL2656" s="653"/>
      <c r="EOM2656" s="653"/>
      <c r="EON2656" s="653"/>
      <c r="EOO2656" s="653"/>
      <c r="EOP2656" s="653"/>
      <c r="EOQ2656" s="653"/>
      <c r="EOR2656" s="653"/>
      <c r="EOS2656" s="653"/>
      <c r="EOT2656" s="653"/>
      <c r="EOU2656" s="653"/>
      <c r="EOV2656" s="653"/>
      <c r="EOW2656" s="653"/>
      <c r="EOX2656" s="653"/>
      <c r="EOY2656" s="653"/>
      <c r="EOZ2656" s="653"/>
      <c r="EPA2656" s="653"/>
      <c r="EPB2656" s="653"/>
      <c r="EPC2656" s="653"/>
      <c r="EPD2656" s="653"/>
      <c r="EPE2656" s="653"/>
      <c r="EPF2656" s="653"/>
      <c r="EPG2656" s="653"/>
      <c r="EPH2656" s="653"/>
      <c r="EPI2656" s="653"/>
      <c r="EPJ2656" s="653"/>
      <c r="EPK2656" s="653"/>
      <c r="EPL2656" s="653"/>
      <c r="EPM2656" s="653"/>
      <c r="EPN2656" s="653"/>
      <c r="EPO2656" s="653"/>
      <c r="EPP2656" s="653"/>
      <c r="EPQ2656" s="653"/>
      <c r="EPR2656" s="653"/>
      <c r="EPS2656" s="653"/>
      <c r="EPT2656" s="653"/>
      <c r="EPU2656" s="653"/>
      <c r="EPV2656" s="653"/>
      <c r="EPW2656" s="653"/>
      <c r="EPX2656" s="653"/>
      <c r="EPY2656" s="653"/>
      <c r="EPZ2656" s="653"/>
      <c r="EQA2656" s="653"/>
      <c r="EQB2656" s="653"/>
      <c r="EQC2656" s="653"/>
      <c r="EQD2656" s="653"/>
      <c r="EQE2656" s="653"/>
      <c r="EQF2656" s="653"/>
      <c r="EQG2656" s="653"/>
      <c r="EQH2656" s="653"/>
      <c r="EQI2656" s="653"/>
      <c r="EQJ2656" s="653"/>
      <c r="EQK2656" s="653"/>
      <c r="EQL2656" s="653"/>
      <c r="EQM2656" s="653"/>
      <c r="EQN2656" s="653"/>
      <c r="EQO2656" s="653"/>
      <c r="EQP2656" s="653"/>
      <c r="EQQ2656" s="653"/>
      <c r="EQR2656" s="653"/>
      <c r="EQS2656" s="653"/>
      <c r="EQT2656" s="653"/>
      <c r="EQU2656" s="653"/>
      <c r="EQV2656" s="653"/>
      <c r="EQW2656" s="653"/>
      <c r="EQX2656" s="653"/>
      <c r="EQY2656" s="653"/>
      <c r="EQZ2656" s="653"/>
      <c r="ERA2656" s="653"/>
      <c r="ERB2656" s="653"/>
      <c r="ERC2656" s="653"/>
      <c r="ERD2656" s="653"/>
      <c r="ERE2656" s="653"/>
      <c r="ERF2656" s="653"/>
      <c r="ERG2656" s="653"/>
      <c r="ERH2656" s="653"/>
      <c r="ERI2656" s="653"/>
      <c r="ERJ2656" s="653"/>
      <c r="ERK2656" s="653"/>
      <c r="ERL2656" s="653"/>
      <c r="ERM2656" s="653"/>
      <c r="ERN2656" s="653"/>
      <c r="ERO2656" s="653"/>
      <c r="ERP2656" s="653"/>
      <c r="ERQ2656" s="653"/>
      <c r="ERR2656" s="653"/>
      <c r="ERS2656" s="653"/>
      <c r="ERT2656" s="653"/>
      <c r="ERU2656" s="653"/>
      <c r="ERV2656" s="653"/>
      <c r="ERW2656" s="653"/>
      <c r="ERX2656" s="653"/>
      <c r="ERY2656" s="653"/>
      <c r="ERZ2656" s="653"/>
      <c r="ESA2656" s="653"/>
      <c r="ESB2656" s="653"/>
      <c r="ESC2656" s="653"/>
      <c r="ESD2656" s="653"/>
      <c r="ESE2656" s="653"/>
      <c r="ESF2656" s="653"/>
      <c r="ESG2656" s="653"/>
      <c r="ESH2656" s="653"/>
      <c r="ESI2656" s="653"/>
      <c r="ESJ2656" s="653"/>
      <c r="ESK2656" s="653"/>
      <c r="ESL2656" s="653"/>
      <c r="ESM2656" s="653"/>
      <c r="ESN2656" s="653"/>
      <c r="ESO2656" s="653"/>
      <c r="ESP2656" s="653"/>
      <c r="ESQ2656" s="653"/>
      <c r="ESR2656" s="653"/>
      <c r="ESS2656" s="653"/>
      <c r="EST2656" s="653"/>
      <c r="ESU2656" s="653"/>
      <c r="ESV2656" s="653"/>
      <c r="ESW2656" s="653"/>
      <c r="ESX2656" s="653"/>
      <c r="ESY2656" s="653"/>
      <c r="ESZ2656" s="653"/>
      <c r="ETA2656" s="653"/>
      <c r="ETB2656" s="653"/>
      <c r="ETC2656" s="653"/>
      <c r="ETD2656" s="653"/>
      <c r="ETE2656" s="653"/>
      <c r="ETF2656" s="653"/>
      <c r="ETG2656" s="653"/>
      <c r="ETH2656" s="653"/>
      <c r="ETI2656" s="653"/>
      <c r="ETJ2656" s="653"/>
      <c r="ETK2656" s="653"/>
      <c r="ETL2656" s="653"/>
      <c r="ETM2656" s="653"/>
      <c r="ETN2656" s="653"/>
      <c r="ETO2656" s="653"/>
      <c r="ETP2656" s="653"/>
      <c r="ETQ2656" s="653"/>
      <c r="ETR2656" s="653"/>
      <c r="ETS2656" s="653"/>
      <c r="ETT2656" s="653"/>
      <c r="ETU2656" s="653"/>
      <c r="ETV2656" s="653"/>
      <c r="ETW2656" s="653"/>
      <c r="ETX2656" s="653"/>
      <c r="ETY2656" s="653"/>
      <c r="ETZ2656" s="653"/>
      <c r="EUA2656" s="653"/>
      <c r="EUB2656" s="653"/>
      <c r="EUC2656" s="653"/>
      <c r="EUD2656" s="653"/>
      <c r="EUE2656" s="653"/>
      <c r="EUF2656" s="653"/>
      <c r="EUG2656" s="653"/>
      <c r="EUH2656" s="653"/>
      <c r="EUI2656" s="653"/>
      <c r="EUJ2656" s="653"/>
      <c r="EUK2656" s="653"/>
      <c r="EUL2656" s="653"/>
      <c r="EUM2656" s="653"/>
      <c r="EUN2656" s="653"/>
      <c r="EUO2656" s="653"/>
      <c r="EUP2656" s="653"/>
      <c r="EUQ2656" s="653"/>
      <c r="EUR2656" s="653"/>
      <c r="EUS2656" s="653"/>
      <c r="EUT2656" s="653"/>
      <c r="EUU2656" s="653"/>
      <c r="EUV2656" s="653"/>
      <c r="EUW2656" s="653"/>
      <c r="EUX2656" s="653"/>
      <c r="EUY2656" s="653"/>
      <c r="EUZ2656" s="653"/>
      <c r="EVA2656" s="653"/>
      <c r="EVB2656" s="653"/>
      <c r="EVC2656" s="653"/>
      <c r="EVD2656" s="653"/>
      <c r="EVE2656" s="653"/>
      <c r="EVF2656" s="653"/>
      <c r="EVG2656" s="653"/>
      <c r="EVH2656" s="653"/>
      <c r="EVI2656" s="653"/>
      <c r="EVJ2656" s="653"/>
      <c r="EVK2656" s="653"/>
      <c r="EVL2656" s="653"/>
      <c r="EVM2656" s="653"/>
      <c r="EVN2656" s="653"/>
      <c r="EVO2656" s="653"/>
      <c r="EVP2656" s="653"/>
      <c r="EVQ2656" s="653"/>
      <c r="EVR2656" s="653"/>
      <c r="EVS2656" s="653"/>
      <c r="EVT2656" s="653"/>
      <c r="EVU2656" s="653"/>
      <c r="EVV2656" s="653"/>
      <c r="EVW2656" s="653"/>
      <c r="EVX2656" s="653"/>
      <c r="EVY2656" s="653"/>
      <c r="EVZ2656" s="653"/>
      <c r="EWA2656" s="653"/>
      <c r="EWB2656" s="653"/>
      <c r="EWC2656" s="653"/>
      <c r="EWD2656" s="653"/>
      <c r="EWE2656" s="653"/>
      <c r="EWF2656" s="653"/>
      <c r="EWG2656" s="653"/>
      <c r="EWH2656" s="653"/>
      <c r="EWI2656" s="653"/>
      <c r="EWJ2656" s="653"/>
      <c r="EWK2656" s="653"/>
      <c r="EWL2656" s="653"/>
      <c r="EWM2656" s="653"/>
      <c r="EWN2656" s="653"/>
      <c r="EWO2656" s="653"/>
      <c r="EWP2656" s="653"/>
      <c r="EWQ2656" s="653"/>
      <c r="EWR2656" s="653"/>
      <c r="EWS2656" s="653"/>
      <c r="EWT2656" s="653"/>
      <c r="EWU2656" s="653"/>
      <c r="EWV2656" s="653"/>
      <c r="EWW2656" s="653"/>
      <c r="EWX2656" s="653"/>
      <c r="EWY2656" s="653"/>
      <c r="EWZ2656" s="653"/>
      <c r="EXA2656" s="653"/>
      <c r="EXB2656" s="653"/>
      <c r="EXC2656" s="653"/>
      <c r="EXD2656" s="653"/>
      <c r="EXE2656" s="653"/>
      <c r="EXF2656" s="653"/>
      <c r="EXG2656" s="653"/>
      <c r="EXH2656" s="653"/>
      <c r="EXI2656" s="653"/>
      <c r="EXJ2656" s="653"/>
      <c r="EXK2656" s="653"/>
      <c r="EXL2656" s="653"/>
      <c r="EXM2656" s="653"/>
      <c r="EXN2656" s="653"/>
      <c r="EXO2656" s="653"/>
      <c r="EXP2656" s="653"/>
      <c r="EXQ2656" s="653"/>
      <c r="EXR2656" s="653"/>
      <c r="EXS2656" s="653"/>
      <c r="EXT2656" s="653"/>
      <c r="EXU2656" s="653"/>
      <c r="EXV2656" s="653"/>
      <c r="EXW2656" s="653"/>
      <c r="EXX2656" s="653"/>
      <c r="EXY2656" s="653"/>
      <c r="EXZ2656" s="653"/>
      <c r="EYA2656" s="653"/>
      <c r="EYB2656" s="653"/>
      <c r="EYC2656" s="653"/>
      <c r="EYD2656" s="653"/>
      <c r="EYE2656" s="653"/>
      <c r="EYF2656" s="653"/>
      <c r="EYG2656" s="653"/>
      <c r="EYH2656" s="653"/>
      <c r="EYI2656" s="653"/>
      <c r="EYJ2656" s="653"/>
      <c r="EYK2656" s="653"/>
      <c r="EYL2656" s="653"/>
      <c r="EYM2656" s="653"/>
      <c r="EYN2656" s="653"/>
      <c r="EYO2656" s="653"/>
      <c r="EYP2656" s="653"/>
      <c r="EYQ2656" s="653"/>
      <c r="EYR2656" s="653"/>
      <c r="EYS2656" s="653"/>
      <c r="EYT2656" s="653"/>
      <c r="EYU2656" s="653"/>
      <c r="EYV2656" s="653"/>
      <c r="EYW2656" s="653"/>
      <c r="EYX2656" s="653"/>
      <c r="EYY2656" s="653"/>
      <c r="EYZ2656" s="653"/>
      <c r="EZA2656" s="653"/>
      <c r="EZB2656" s="653"/>
      <c r="EZC2656" s="653"/>
      <c r="EZD2656" s="653"/>
      <c r="EZE2656" s="653"/>
      <c r="EZF2656" s="653"/>
      <c r="EZG2656" s="653"/>
      <c r="EZH2656" s="653"/>
      <c r="EZI2656" s="653"/>
      <c r="EZJ2656" s="653"/>
      <c r="EZK2656" s="653"/>
      <c r="EZL2656" s="653"/>
      <c r="EZM2656" s="653"/>
      <c r="EZN2656" s="653"/>
      <c r="EZO2656" s="653"/>
      <c r="EZP2656" s="653"/>
      <c r="EZQ2656" s="653"/>
      <c r="EZR2656" s="653"/>
      <c r="EZS2656" s="653"/>
      <c r="EZT2656" s="653"/>
      <c r="EZU2656" s="653"/>
      <c r="EZV2656" s="653"/>
      <c r="EZW2656" s="653"/>
      <c r="EZX2656" s="653"/>
      <c r="EZY2656" s="653"/>
      <c r="EZZ2656" s="653"/>
      <c r="FAA2656" s="653"/>
      <c r="FAB2656" s="653"/>
      <c r="FAC2656" s="653"/>
      <c r="FAD2656" s="653"/>
      <c r="FAE2656" s="653"/>
      <c r="FAF2656" s="653"/>
      <c r="FAG2656" s="653"/>
      <c r="FAH2656" s="653"/>
      <c r="FAI2656" s="653"/>
      <c r="FAJ2656" s="653"/>
      <c r="FAK2656" s="653"/>
      <c r="FAL2656" s="653"/>
      <c r="FAM2656" s="653"/>
      <c r="FAN2656" s="653"/>
      <c r="FAO2656" s="653"/>
      <c r="FAP2656" s="653"/>
      <c r="FAQ2656" s="653"/>
      <c r="FAR2656" s="653"/>
      <c r="FAS2656" s="653"/>
      <c r="FAT2656" s="653"/>
      <c r="FAU2656" s="653"/>
      <c r="FAV2656" s="653"/>
      <c r="FAW2656" s="653"/>
      <c r="FAX2656" s="653"/>
      <c r="FAY2656" s="653"/>
      <c r="FAZ2656" s="653"/>
      <c r="FBA2656" s="653"/>
      <c r="FBB2656" s="653"/>
      <c r="FBC2656" s="653"/>
      <c r="FBD2656" s="653"/>
      <c r="FBE2656" s="653"/>
      <c r="FBF2656" s="653"/>
      <c r="FBG2656" s="653"/>
      <c r="FBH2656" s="653"/>
      <c r="FBI2656" s="653"/>
      <c r="FBJ2656" s="653"/>
      <c r="FBK2656" s="653"/>
      <c r="FBL2656" s="653"/>
      <c r="FBM2656" s="653"/>
      <c r="FBN2656" s="653"/>
      <c r="FBO2656" s="653"/>
      <c r="FBP2656" s="653"/>
      <c r="FBQ2656" s="653"/>
      <c r="FBR2656" s="653"/>
      <c r="FBS2656" s="653"/>
      <c r="FBT2656" s="653"/>
      <c r="FBU2656" s="653"/>
      <c r="FBV2656" s="653"/>
      <c r="FBW2656" s="653"/>
      <c r="FBX2656" s="653"/>
      <c r="FBY2656" s="653"/>
      <c r="FBZ2656" s="653"/>
      <c r="FCA2656" s="653"/>
      <c r="FCB2656" s="653"/>
      <c r="FCC2656" s="653"/>
      <c r="FCD2656" s="653"/>
      <c r="FCE2656" s="653"/>
      <c r="FCF2656" s="653"/>
      <c r="FCG2656" s="653"/>
      <c r="FCH2656" s="653"/>
      <c r="FCI2656" s="653"/>
      <c r="FCJ2656" s="653"/>
      <c r="FCK2656" s="653"/>
      <c r="FCL2656" s="653"/>
      <c r="FCM2656" s="653"/>
      <c r="FCN2656" s="653"/>
      <c r="FCO2656" s="653"/>
      <c r="FCP2656" s="653"/>
      <c r="FCQ2656" s="653"/>
      <c r="FCR2656" s="653"/>
      <c r="FCS2656" s="653"/>
      <c r="FCT2656" s="653"/>
      <c r="FCU2656" s="653"/>
      <c r="FCV2656" s="653"/>
      <c r="FCW2656" s="653"/>
      <c r="FCX2656" s="653"/>
      <c r="FCY2656" s="653"/>
      <c r="FCZ2656" s="653"/>
      <c r="FDA2656" s="653"/>
      <c r="FDB2656" s="653"/>
      <c r="FDC2656" s="653"/>
      <c r="FDD2656" s="653"/>
      <c r="FDE2656" s="653"/>
      <c r="FDF2656" s="653"/>
      <c r="FDG2656" s="653"/>
      <c r="FDH2656" s="653"/>
      <c r="FDI2656" s="653"/>
      <c r="FDJ2656" s="653"/>
      <c r="FDK2656" s="653"/>
      <c r="FDL2656" s="653"/>
      <c r="FDM2656" s="653"/>
      <c r="FDN2656" s="653"/>
      <c r="FDO2656" s="653"/>
      <c r="FDP2656" s="653"/>
      <c r="FDQ2656" s="653"/>
      <c r="FDR2656" s="653"/>
      <c r="FDS2656" s="653"/>
      <c r="FDT2656" s="653"/>
      <c r="FDU2656" s="653"/>
      <c r="FDV2656" s="653"/>
      <c r="FDW2656" s="653"/>
      <c r="FDX2656" s="653"/>
      <c r="FDY2656" s="653"/>
      <c r="FDZ2656" s="653"/>
      <c r="FEA2656" s="653"/>
      <c r="FEB2656" s="653"/>
      <c r="FEC2656" s="653"/>
      <c r="FED2656" s="653"/>
      <c r="FEE2656" s="653"/>
      <c r="FEF2656" s="653"/>
      <c r="FEG2656" s="653"/>
      <c r="FEH2656" s="653"/>
      <c r="FEI2656" s="653"/>
      <c r="FEJ2656" s="653"/>
      <c r="FEK2656" s="653"/>
      <c r="FEL2656" s="653"/>
      <c r="FEM2656" s="653"/>
      <c r="FEN2656" s="653"/>
      <c r="FEO2656" s="653"/>
      <c r="FEP2656" s="653"/>
      <c r="FEQ2656" s="653"/>
      <c r="FER2656" s="653"/>
      <c r="FES2656" s="653"/>
      <c r="FET2656" s="653"/>
      <c r="FEU2656" s="653"/>
      <c r="FEV2656" s="653"/>
      <c r="FEW2656" s="653"/>
      <c r="FEX2656" s="653"/>
      <c r="FEY2656" s="653"/>
      <c r="FEZ2656" s="653"/>
      <c r="FFA2656" s="653"/>
      <c r="FFB2656" s="653"/>
      <c r="FFC2656" s="653"/>
      <c r="FFD2656" s="653"/>
      <c r="FFE2656" s="653"/>
      <c r="FFF2656" s="653"/>
      <c r="FFG2656" s="653"/>
      <c r="FFH2656" s="653"/>
      <c r="FFI2656" s="653"/>
      <c r="FFJ2656" s="653"/>
      <c r="FFK2656" s="653"/>
      <c r="FFL2656" s="653"/>
      <c r="FFM2656" s="653"/>
      <c r="FFN2656" s="653"/>
      <c r="FFO2656" s="653"/>
      <c r="FFP2656" s="653"/>
      <c r="FFQ2656" s="653"/>
      <c r="FFR2656" s="653"/>
      <c r="FFS2656" s="653"/>
      <c r="FFT2656" s="653"/>
      <c r="FFU2656" s="653"/>
      <c r="FFV2656" s="653"/>
      <c r="FFW2656" s="653"/>
      <c r="FFX2656" s="653"/>
      <c r="FFY2656" s="653"/>
      <c r="FFZ2656" s="653"/>
      <c r="FGA2656" s="653"/>
      <c r="FGB2656" s="653"/>
      <c r="FGC2656" s="653"/>
      <c r="FGD2656" s="653"/>
      <c r="FGE2656" s="653"/>
      <c r="FGF2656" s="653"/>
      <c r="FGG2656" s="653"/>
      <c r="FGH2656" s="653"/>
      <c r="FGI2656" s="653"/>
      <c r="FGJ2656" s="653"/>
      <c r="FGK2656" s="653"/>
      <c r="FGL2656" s="653"/>
      <c r="FGM2656" s="653"/>
      <c r="FGN2656" s="653"/>
      <c r="FGO2656" s="653"/>
      <c r="FGP2656" s="653"/>
      <c r="FGQ2656" s="653"/>
      <c r="FGR2656" s="653"/>
      <c r="FGS2656" s="653"/>
      <c r="FGT2656" s="653"/>
      <c r="FGU2656" s="653"/>
      <c r="FGV2656" s="653"/>
      <c r="FGW2656" s="653"/>
      <c r="FGX2656" s="653"/>
      <c r="FGY2656" s="653"/>
      <c r="FGZ2656" s="653"/>
      <c r="FHA2656" s="653"/>
      <c r="FHB2656" s="653"/>
      <c r="FHC2656" s="653"/>
      <c r="FHD2656" s="653"/>
      <c r="FHE2656" s="653"/>
      <c r="FHF2656" s="653"/>
      <c r="FHG2656" s="653"/>
      <c r="FHH2656" s="653"/>
      <c r="FHI2656" s="653"/>
      <c r="FHJ2656" s="653"/>
      <c r="FHK2656" s="653"/>
      <c r="FHL2656" s="653"/>
      <c r="FHM2656" s="653"/>
      <c r="FHN2656" s="653"/>
      <c r="FHO2656" s="653"/>
      <c r="FHP2656" s="653"/>
      <c r="FHQ2656" s="653"/>
      <c r="FHR2656" s="653"/>
      <c r="FHS2656" s="653"/>
      <c r="FHT2656" s="653"/>
      <c r="FHU2656" s="653"/>
      <c r="FHV2656" s="653"/>
      <c r="FHW2656" s="653"/>
      <c r="FHX2656" s="653"/>
      <c r="FHY2656" s="653"/>
      <c r="FHZ2656" s="653"/>
      <c r="FIA2656" s="653"/>
      <c r="FIB2656" s="653"/>
      <c r="FIC2656" s="653"/>
      <c r="FID2656" s="653"/>
      <c r="FIE2656" s="653"/>
      <c r="FIF2656" s="653"/>
      <c r="FIG2656" s="653"/>
      <c r="FIH2656" s="653"/>
      <c r="FII2656" s="653"/>
      <c r="FIJ2656" s="653"/>
      <c r="FIK2656" s="653"/>
      <c r="FIL2656" s="653"/>
      <c r="FIM2656" s="653"/>
      <c r="FIN2656" s="653"/>
      <c r="FIO2656" s="653"/>
      <c r="FIP2656" s="653"/>
      <c r="FIQ2656" s="653"/>
      <c r="FIR2656" s="653"/>
      <c r="FIS2656" s="653"/>
      <c r="FIT2656" s="653"/>
      <c r="FIU2656" s="653"/>
      <c r="FIV2656" s="653"/>
      <c r="FIW2656" s="653"/>
      <c r="FIX2656" s="653"/>
      <c r="FIY2656" s="653"/>
      <c r="FIZ2656" s="653"/>
      <c r="FJA2656" s="653"/>
      <c r="FJB2656" s="653"/>
      <c r="FJC2656" s="653"/>
      <c r="FJD2656" s="653"/>
      <c r="FJE2656" s="653"/>
      <c r="FJF2656" s="653"/>
      <c r="FJG2656" s="653"/>
      <c r="FJH2656" s="653"/>
      <c r="FJI2656" s="653"/>
      <c r="FJJ2656" s="653"/>
      <c r="FJK2656" s="653"/>
      <c r="FJL2656" s="653"/>
      <c r="FJM2656" s="653"/>
      <c r="FJN2656" s="653"/>
      <c r="FJO2656" s="653"/>
      <c r="FJP2656" s="653"/>
      <c r="FJQ2656" s="653"/>
      <c r="FJR2656" s="653"/>
      <c r="FJS2656" s="653"/>
      <c r="FJT2656" s="653"/>
      <c r="FJU2656" s="653"/>
      <c r="FJV2656" s="653"/>
      <c r="FJW2656" s="653"/>
      <c r="FJX2656" s="653"/>
      <c r="FJY2656" s="653"/>
      <c r="FJZ2656" s="653"/>
      <c r="FKA2656" s="653"/>
      <c r="FKB2656" s="653"/>
      <c r="FKC2656" s="653"/>
      <c r="FKD2656" s="653"/>
      <c r="FKE2656" s="653"/>
      <c r="FKF2656" s="653"/>
      <c r="FKG2656" s="653"/>
      <c r="FKH2656" s="653"/>
      <c r="FKI2656" s="653"/>
      <c r="FKJ2656" s="653"/>
      <c r="FKK2656" s="653"/>
      <c r="FKL2656" s="653"/>
      <c r="FKM2656" s="653"/>
      <c r="FKN2656" s="653"/>
      <c r="FKO2656" s="653"/>
      <c r="FKP2656" s="653"/>
      <c r="FKQ2656" s="653"/>
      <c r="FKR2656" s="653"/>
      <c r="FKS2656" s="653"/>
      <c r="FKT2656" s="653"/>
      <c r="FKU2656" s="653"/>
      <c r="FKV2656" s="653"/>
      <c r="FKW2656" s="653"/>
      <c r="FKX2656" s="653"/>
      <c r="FKY2656" s="653"/>
      <c r="FKZ2656" s="653"/>
      <c r="FLA2656" s="653"/>
      <c r="FLB2656" s="653"/>
      <c r="FLC2656" s="653"/>
      <c r="FLD2656" s="653"/>
      <c r="FLE2656" s="653"/>
      <c r="FLF2656" s="653"/>
      <c r="FLG2656" s="653"/>
      <c r="FLH2656" s="653"/>
      <c r="FLI2656" s="653"/>
      <c r="FLJ2656" s="653"/>
      <c r="FLK2656" s="653"/>
      <c r="FLL2656" s="653"/>
      <c r="FLM2656" s="653"/>
      <c r="FLN2656" s="653"/>
      <c r="FLO2656" s="653"/>
      <c r="FLP2656" s="653"/>
      <c r="FLQ2656" s="653"/>
      <c r="FLR2656" s="653"/>
      <c r="FLS2656" s="653"/>
      <c r="FLT2656" s="653"/>
      <c r="FLU2656" s="653"/>
      <c r="FLV2656" s="653"/>
      <c r="FLW2656" s="653"/>
      <c r="FLX2656" s="653"/>
      <c r="FLY2656" s="653"/>
      <c r="FLZ2656" s="653"/>
      <c r="FMA2656" s="653"/>
      <c r="FMB2656" s="653"/>
      <c r="FMC2656" s="653"/>
      <c r="FMD2656" s="653"/>
      <c r="FME2656" s="653"/>
      <c r="FMF2656" s="653"/>
      <c r="FMG2656" s="653"/>
      <c r="FMH2656" s="653"/>
      <c r="FMI2656" s="653"/>
      <c r="FMJ2656" s="653"/>
      <c r="FMK2656" s="653"/>
      <c r="FML2656" s="653"/>
      <c r="FMM2656" s="653"/>
      <c r="FMN2656" s="653"/>
      <c r="FMO2656" s="653"/>
      <c r="FMP2656" s="653"/>
      <c r="FMQ2656" s="653"/>
      <c r="FMR2656" s="653"/>
      <c r="FMS2656" s="653"/>
      <c r="FMT2656" s="653"/>
      <c r="FMU2656" s="653"/>
      <c r="FMV2656" s="653"/>
      <c r="FMW2656" s="653"/>
      <c r="FMX2656" s="653"/>
      <c r="FMY2656" s="653"/>
      <c r="FMZ2656" s="653"/>
      <c r="FNA2656" s="653"/>
      <c r="FNB2656" s="653"/>
      <c r="FNC2656" s="653"/>
      <c r="FND2656" s="653"/>
      <c r="FNE2656" s="653"/>
      <c r="FNF2656" s="653"/>
      <c r="FNG2656" s="653"/>
      <c r="FNH2656" s="653"/>
      <c r="FNI2656" s="653"/>
      <c r="FNJ2656" s="653"/>
      <c r="FNK2656" s="653"/>
      <c r="FNL2656" s="653"/>
      <c r="FNM2656" s="653"/>
      <c r="FNN2656" s="653"/>
      <c r="FNO2656" s="653"/>
      <c r="FNP2656" s="653"/>
      <c r="FNQ2656" s="653"/>
      <c r="FNR2656" s="653"/>
      <c r="FNS2656" s="653"/>
      <c r="FNT2656" s="653"/>
      <c r="FNU2656" s="653"/>
      <c r="FNV2656" s="653"/>
      <c r="FNW2656" s="653"/>
      <c r="FNX2656" s="653"/>
      <c r="FNY2656" s="653"/>
      <c r="FNZ2656" s="653"/>
      <c r="FOA2656" s="653"/>
      <c r="FOB2656" s="653"/>
      <c r="FOC2656" s="653"/>
      <c r="FOD2656" s="653"/>
      <c r="FOE2656" s="653"/>
      <c r="FOF2656" s="653"/>
      <c r="FOG2656" s="653"/>
      <c r="FOH2656" s="653"/>
      <c r="FOI2656" s="653"/>
      <c r="FOJ2656" s="653"/>
      <c r="FOK2656" s="653"/>
      <c r="FOL2656" s="653"/>
      <c r="FOM2656" s="653"/>
      <c r="FON2656" s="653"/>
      <c r="FOO2656" s="653"/>
      <c r="FOP2656" s="653"/>
      <c r="FOQ2656" s="653"/>
      <c r="FOR2656" s="653"/>
      <c r="FOS2656" s="653"/>
      <c r="FOT2656" s="653"/>
      <c r="FOU2656" s="653"/>
      <c r="FOV2656" s="653"/>
      <c r="FOW2656" s="653"/>
      <c r="FOX2656" s="653"/>
      <c r="FOY2656" s="653"/>
      <c r="FOZ2656" s="653"/>
      <c r="FPA2656" s="653"/>
      <c r="FPB2656" s="653"/>
      <c r="FPC2656" s="653"/>
      <c r="FPD2656" s="653"/>
      <c r="FPE2656" s="653"/>
      <c r="FPF2656" s="653"/>
      <c r="FPG2656" s="653"/>
      <c r="FPH2656" s="653"/>
      <c r="FPI2656" s="653"/>
      <c r="FPJ2656" s="653"/>
      <c r="FPK2656" s="653"/>
      <c r="FPL2656" s="653"/>
      <c r="FPM2656" s="653"/>
      <c r="FPN2656" s="653"/>
      <c r="FPO2656" s="653"/>
      <c r="FPP2656" s="653"/>
      <c r="FPQ2656" s="653"/>
      <c r="FPR2656" s="653"/>
      <c r="FPS2656" s="653"/>
      <c r="FPT2656" s="653"/>
      <c r="FPU2656" s="653"/>
      <c r="FPV2656" s="653"/>
      <c r="FPW2656" s="653"/>
      <c r="FPX2656" s="653"/>
      <c r="FPY2656" s="653"/>
      <c r="FPZ2656" s="653"/>
      <c r="FQA2656" s="653"/>
      <c r="FQB2656" s="653"/>
      <c r="FQC2656" s="653"/>
      <c r="FQD2656" s="653"/>
      <c r="FQE2656" s="653"/>
      <c r="FQF2656" s="653"/>
      <c r="FQG2656" s="653"/>
      <c r="FQH2656" s="653"/>
      <c r="FQI2656" s="653"/>
      <c r="FQJ2656" s="653"/>
      <c r="FQK2656" s="653"/>
      <c r="FQL2656" s="653"/>
      <c r="FQM2656" s="653"/>
      <c r="FQN2656" s="653"/>
      <c r="FQO2656" s="653"/>
      <c r="FQP2656" s="653"/>
      <c r="FQQ2656" s="653"/>
      <c r="FQR2656" s="653"/>
      <c r="FQS2656" s="653"/>
      <c r="FQT2656" s="653"/>
      <c r="FQU2656" s="653"/>
      <c r="FQV2656" s="653"/>
      <c r="FQW2656" s="653"/>
      <c r="FQX2656" s="653"/>
      <c r="FQY2656" s="653"/>
      <c r="FQZ2656" s="653"/>
      <c r="FRA2656" s="653"/>
      <c r="FRB2656" s="653"/>
      <c r="FRC2656" s="653"/>
      <c r="FRD2656" s="653"/>
      <c r="FRE2656" s="653"/>
      <c r="FRF2656" s="653"/>
      <c r="FRG2656" s="653"/>
      <c r="FRH2656" s="653"/>
      <c r="FRI2656" s="653"/>
      <c r="FRJ2656" s="653"/>
      <c r="FRK2656" s="653"/>
      <c r="FRL2656" s="653"/>
      <c r="FRM2656" s="653"/>
      <c r="FRN2656" s="653"/>
      <c r="FRO2656" s="653"/>
      <c r="FRP2656" s="653"/>
      <c r="FRQ2656" s="653"/>
      <c r="FRR2656" s="653"/>
      <c r="FRS2656" s="653"/>
      <c r="FRT2656" s="653"/>
      <c r="FRU2656" s="653"/>
      <c r="FRV2656" s="653"/>
      <c r="FRW2656" s="653"/>
      <c r="FRX2656" s="653"/>
      <c r="FRY2656" s="653"/>
      <c r="FRZ2656" s="653"/>
      <c r="FSA2656" s="653"/>
      <c r="FSB2656" s="653"/>
      <c r="FSC2656" s="653"/>
      <c r="FSD2656" s="653"/>
      <c r="FSE2656" s="653"/>
      <c r="FSF2656" s="653"/>
      <c r="FSG2656" s="653"/>
      <c r="FSH2656" s="653"/>
      <c r="FSI2656" s="653"/>
      <c r="FSJ2656" s="653"/>
      <c r="FSK2656" s="653"/>
      <c r="FSL2656" s="653"/>
      <c r="FSM2656" s="653"/>
      <c r="FSN2656" s="653"/>
      <c r="FSO2656" s="653"/>
      <c r="FSP2656" s="653"/>
      <c r="FSQ2656" s="653"/>
      <c r="FSR2656" s="653"/>
      <c r="FSS2656" s="653"/>
      <c r="FST2656" s="653"/>
      <c r="FSU2656" s="653"/>
      <c r="FSV2656" s="653"/>
      <c r="FSW2656" s="653"/>
      <c r="FSX2656" s="653"/>
      <c r="FSY2656" s="653"/>
      <c r="FSZ2656" s="653"/>
      <c r="FTA2656" s="653"/>
      <c r="FTB2656" s="653"/>
      <c r="FTC2656" s="653"/>
      <c r="FTD2656" s="653"/>
      <c r="FTE2656" s="653"/>
      <c r="FTF2656" s="653"/>
      <c r="FTG2656" s="653"/>
      <c r="FTH2656" s="653"/>
      <c r="FTI2656" s="653"/>
      <c r="FTJ2656" s="653"/>
      <c r="FTK2656" s="653"/>
      <c r="FTL2656" s="653"/>
      <c r="FTM2656" s="653"/>
      <c r="FTN2656" s="653"/>
      <c r="FTO2656" s="653"/>
      <c r="FTP2656" s="653"/>
      <c r="FTQ2656" s="653"/>
      <c r="FTR2656" s="653"/>
      <c r="FTS2656" s="653"/>
      <c r="FTT2656" s="653"/>
      <c r="FTU2656" s="653"/>
      <c r="FTV2656" s="653"/>
      <c r="FTW2656" s="653"/>
      <c r="FTX2656" s="653"/>
      <c r="FTY2656" s="653"/>
      <c r="FTZ2656" s="653"/>
      <c r="FUA2656" s="653"/>
      <c r="FUB2656" s="653"/>
      <c r="FUC2656" s="653"/>
      <c r="FUD2656" s="653"/>
      <c r="FUE2656" s="653"/>
      <c r="FUF2656" s="653"/>
      <c r="FUG2656" s="653"/>
      <c r="FUH2656" s="653"/>
      <c r="FUI2656" s="653"/>
      <c r="FUJ2656" s="653"/>
      <c r="FUK2656" s="653"/>
      <c r="FUL2656" s="653"/>
      <c r="FUM2656" s="653"/>
      <c r="FUN2656" s="653"/>
      <c r="FUO2656" s="653"/>
      <c r="FUP2656" s="653"/>
      <c r="FUQ2656" s="653"/>
      <c r="FUR2656" s="653"/>
      <c r="FUS2656" s="653"/>
      <c r="FUT2656" s="653"/>
      <c r="FUU2656" s="653"/>
      <c r="FUV2656" s="653"/>
      <c r="FUW2656" s="653"/>
      <c r="FUX2656" s="653"/>
      <c r="FUY2656" s="653"/>
      <c r="FUZ2656" s="653"/>
      <c r="FVA2656" s="653"/>
      <c r="FVB2656" s="653"/>
      <c r="FVC2656" s="653"/>
      <c r="FVD2656" s="653"/>
      <c r="FVE2656" s="653"/>
      <c r="FVF2656" s="653"/>
      <c r="FVG2656" s="653"/>
      <c r="FVH2656" s="653"/>
      <c r="FVI2656" s="653"/>
      <c r="FVJ2656" s="653"/>
      <c r="FVK2656" s="653"/>
      <c r="FVL2656" s="653"/>
      <c r="FVM2656" s="653"/>
      <c r="FVN2656" s="653"/>
      <c r="FVO2656" s="653"/>
      <c r="FVP2656" s="653"/>
      <c r="FVQ2656" s="653"/>
      <c r="FVR2656" s="653"/>
      <c r="FVS2656" s="653"/>
      <c r="FVT2656" s="653"/>
      <c r="FVU2656" s="653"/>
      <c r="FVV2656" s="653"/>
      <c r="FVW2656" s="653"/>
      <c r="FVX2656" s="653"/>
      <c r="FVY2656" s="653"/>
      <c r="FVZ2656" s="653"/>
      <c r="FWA2656" s="653"/>
      <c r="FWB2656" s="653"/>
      <c r="FWC2656" s="653"/>
      <c r="FWD2656" s="653"/>
      <c r="FWE2656" s="653"/>
      <c r="FWF2656" s="653"/>
      <c r="FWG2656" s="653"/>
      <c r="FWH2656" s="653"/>
      <c r="FWI2656" s="653"/>
      <c r="FWJ2656" s="653"/>
      <c r="FWK2656" s="653"/>
      <c r="FWL2656" s="653"/>
      <c r="FWM2656" s="653"/>
      <c r="FWN2656" s="653"/>
      <c r="FWO2656" s="653"/>
      <c r="FWP2656" s="653"/>
      <c r="FWQ2656" s="653"/>
      <c r="FWR2656" s="653"/>
      <c r="FWS2656" s="653"/>
      <c r="FWT2656" s="653"/>
      <c r="FWU2656" s="653"/>
      <c r="FWV2656" s="653"/>
      <c r="FWW2656" s="653"/>
      <c r="FWX2656" s="653"/>
      <c r="FWY2656" s="653"/>
      <c r="FWZ2656" s="653"/>
      <c r="FXA2656" s="653"/>
      <c r="FXB2656" s="653"/>
      <c r="FXC2656" s="653"/>
      <c r="FXD2656" s="653"/>
      <c r="FXE2656" s="653"/>
      <c r="FXF2656" s="653"/>
      <c r="FXG2656" s="653"/>
      <c r="FXH2656" s="653"/>
      <c r="FXI2656" s="653"/>
      <c r="FXJ2656" s="653"/>
      <c r="FXK2656" s="653"/>
      <c r="FXL2656" s="653"/>
      <c r="FXM2656" s="653"/>
      <c r="FXN2656" s="653"/>
      <c r="FXO2656" s="653"/>
      <c r="FXP2656" s="653"/>
      <c r="FXQ2656" s="653"/>
      <c r="FXR2656" s="653"/>
      <c r="FXS2656" s="653"/>
      <c r="FXT2656" s="653"/>
      <c r="FXU2656" s="653"/>
      <c r="FXV2656" s="653"/>
      <c r="FXW2656" s="653"/>
      <c r="FXX2656" s="653"/>
      <c r="FXY2656" s="653"/>
      <c r="FXZ2656" s="653"/>
      <c r="FYA2656" s="653"/>
      <c r="FYB2656" s="653"/>
      <c r="FYC2656" s="653"/>
      <c r="FYD2656" s="653"/>
      <c r="FYE2656" s="653"/>
      <c r="FYF2656" s="653"/>
      <c r="FYG2656" s="653"/>
      <c r="FYH2656" s="653"/>
      <c r="FYI2656" s="653"/>
      <c r="FYJ2656" s="653"/>
      <c r="FYK2656" s="653"/>
      <c r="FYL2656" s="653"/>
      <c r="FYM2656" s="653"/>
      <c r="FYN2656" s="653"/>
      <c r="FYO2656" s="653"/>
      <c r="FYP2656" s="653"/>
      <c r="FYQ2656" s="653"/>
      <c r="FYR2656" s="653"/>
      <c r="FYS2656" s="653"/>
      <c r="FYT2656" s="653"/>
      <c r="FYU2656" s="653"/>
      <c r="FYV2656" s="653"/>
      <c r="FYW2656" s="653"/>
      <c r="FYX2656" s="653"/>
      <c r="FYY2656" s="653"/>
      <c r="FYZ2656" s="653"/>
      <c r="FZA2656" s="653"/>
      <c r="FZB2656" s="653"/>
      <c r="FZC2656" s="653"/>
      <c r="FZD2656" s="653"/>
      <c r="FZE2656" s="653"/>
      <c r="FZF2656" s="653"/>
      <c r="FZG2656" s="653"/>
      <c r="FZH2656" s="653"/>
      <c r="FZI2656" s="653"/>
      <c r="FZJ2656" s="653"/>
      <c r="FZK2656" s="653"/>
      <c r="FZL2656" s="653"/>
      <c r="FZM2656" s="653"/>
      <c r="FZN2656" s="653"/>
      <c r="FZO2656" s="653"/>
      <c r="FZP2656" s="653"/>
      <c r="FZQ2656" s="653"/>
      <c r="FZR2656" s="653"/>
      <c r="FZS2656" s="653"/>
      <c r="FZT2656" s="653"/>
      <c r="FZU2656" s="653"/>
      <c r="FZV2656" s="653"/>
      <c r="FZW2656" s="653"/>
      <c r="FZX2656" s="653"/>
      <c r="FZY2656" s="653"/>
      <c r="FZZ2656" s="653"/>
      <c r="GAA2656" s="653"/>
      <c r="GAB2656" s="653"/>
      <c r="GAC2656" s="653"/>
      <c r="GAD2656" s="653"/>
      <c r="GAE2656" s="653"/>
      <c r="GAF2656" s="653"/>
      <c r="GAG2656" s="653"/>
      <c r="GAH2656" s="653"/>
      <c r="GAI2656" s="653"/>
      <c r="GAJ2656" s="653"/>
      <c r="GAK2656" s="653"/>
      <c r="GAL2656" s="653"/>
      <c r="GAM2656" s="653"/>
      <c r="GAN2656" s="653"/>
      <c r="GAO2656" s="653"/>
      <c r="GAP2656" s="653"/>
      <c r="GAQ2656" s="653"/>
      <c r="GAR2656" s="653"/>
      <c r="GAS2656" s="653"/>
      <c r="GAT2656" s="653"/>
      <c r="GAU2656" s="653"/>
      <c r="GAV2656" s="653"/>
      <c r="GAW2656" s="653"/>
      <c r="GAX2656" s="653"/>
      <c r="GAY2656" s="653"/>
      <c r="GAZ2656" s="653"/>
      <c r="GBA2656" s="653"/>
      <c r="GBB2656" s="653"/>
      <c r="GBC2656" s="653"/>
      <c r="GBD2656" s="653"/>
      <c r="GBE2656" s="653"/>
      <c r="GBF2656" s="653"/>
      <c r="GBG2656" s="653"/>
      <c r="GBH2656" s="653"/>
      <c r="GBI2656" s="653"/>
      <c r="GBJ2656" s="653"/>
      <c r="GBK2656" s="653"/>
      <c r="GBL2656" s="653"/>
      <c r="GBM2656" s="653"/>
      <c r="GBN2656" s="653"/>
      <c r="GBO2656" s="653"/>
      <c r="GBP2656" s="653"/>
      <c r="GBQ2656" s="653"/>
      <c r="GBR2656" s="653"/>
      <c r="GBS2656" s="653"/>
      <c r="GBT2656" s="653"/>
      <c r="GBU2656" s="653"/>
      <c r="GBV2656" s="653"/>
      <c r="GBW2656" s="653"/>
      <c r="GBX2656" s="653"/>
      <c r="GBY2656" s="653"/>
      <c r="GBZ2656" s="653"/>
      <c r="GCA2656" s="653"/>
      <c r="GCB2656" s="653"/>
      <c r="GCC2656" s="653"/>
      <c r="GCD2656" s="653"/>
      <c r="GCE2656" s="653"/>
      <c r="GCF2656" s="653"/>
      <c r="GCG2656" s="653"/>
      <c r="GCH2656" s="653"/>
      <c r="GCI2656" s="653"/>
      <c r="GCJ2656" s="653"/>
      <c r="GCK2656" s="653"/>
      <c r="GCL2656" s="653"/>
      <c r="GCM2656" s="653"/>
      <c r="GCN2656" s="653"/>
      <c r="GCO2656" s="653"/>
      <c r="GCP2656" s="653"/>
      <c r="GCQ2656" s="653"/>
      <c r="GCR2656" s="653"/>
      <c r="GCS2656" s="653"/>
      <c r="GCT2656" s="653"/>
      <c r="GCU2656" s="653"/>
      <c r="GCV2656" s="653"/>
      <c r="GCW2656" s="653"/>
      <c r="GCX2656" s="653"/>
      <c r="GCY2656" s="653"/>
      <c r="GCZ2656" s="653"/>
      <c r="GDA2656" s="653"/>
      <c r="GDB2656" s="653"/>
      <c r="GDC2656" s="653"/>
      <c r="GDD2656" s="653"/>
      <c r="GDE2656" s="653"/>
      <c r="GDF2656" s="653"/>
      <c r="GDG2656" s="653"/>
      <c r="GDH2656" s="653"/>
      <c r="GDI2656" s="653"/>
      <c r="GDJ2656" s="653"/>
      <c r="GDK2656" s="653"/>
      <c r="GDL2656" s="653"/>
      <c r="GDM2656" s="653"/>
      <c r="GDN2656" s="653"/>
      <c r="GDO2656" s="653"/>
      <c r="GDP2656" s="653"/>
      <c r="GDQ2656" s="653"/>
      <c r="GDR2656" s="653"/>
      <c r="GDS2656" s="653"/>
      <c r="GDT2656" s="653"/>
      <c r="GDU2656" s="653"/>
      <c r="GDV2656" s="653"/>
      <c r="GDW2656" s="653"/>
      <c r="GDX2656" s="653"/>
      <c r="GDY2656" s="653"/>
      <c r="GDZ2656" s="653"/>
      <c r="GEA2656" s="653"/>
      <c r="GEB2656" s="653"/>
      <c r="GEC2656" s="653"/>
      <c r="GED2656" s="653"/>
      <c r="GEE2656" s="653"/>
      <c r="GEF2656" s="653"/>
      <c r="GEG2656" s="653"/>
      <c r="GEH2656" s="653"/>
      <c r="GEI2656" s="653"/>
      <c r="GEJ2656" s="653"/>
      <c r="GEK2656" s="653"/>
      <c r="GEL2656" s="653"/>
      <c r="GEM2656" s="653"/>
      <c r="GEN2656" s="653"/>
      <c r="GEO2656" s="653"/>
      <c r="GEP2656" s="653"/>
      <c r="GEQ2656" s="653"/>
      <c r="GER2656" s="653"/>
      <c r="GES2656" s="653"/>
      <c r="GET2656" s="653"/>
      <c r="GEU2656" s="653"/>
      <c r="GEV2656" s="653"/>
      <c r="GEW2656" s="653"/>
      <c r="GEX2656" s="653"/>
      <c r="GEY2656" s="653"/>
      <c r="GEZ2656" s="653"/>
      <c r="GFA2656" s="653"/>
      <c r="GFB2656" s="653"/>
      <c r="GFC2656" s="653"/>
      <c r="GFD2656" s="653"/>
      <c r="GFE2656" s="653"/>
      <c r="GFF2656" s="653"/>
      <c r="GFG2656" s="653"/>
      <c r="GFH2656" s="653"/>
      <c r="GFI2656" s="653"/>
      <c r="GFJ2656" s="653"/>
      <c r="GFK2656" s="653"/>
      <c r="GFL2656" s="653"/>
      <c r="GFM2656" s="653"/>
      <c r="GFN2656" s="653"/>
      <c r="GFO2656" s="653"/>
      <c r="GFP2656" s="653"/>
      <c r="GFQ2656" s="653"/>
      <c r="GFR2656" s="653"/>
      <c r="GFS2656" s="653"/>
      <c r="GFT2656" s="653"/>
      <c r="GFU2656" s="653"/>
      <c r="GFV2656" s="653"/>
      <c r="GFW2656" s="653"/>
      <c r="GFX2656" s="653"/>
      <c r="GFY2656" s="653"/>
      <c r="GFZ2656" s="653"/>
      <c r="GGA2656" s="653"/>
      <c r="GGB2656" s="653"/>
      <c r="GGC2656" s="653"/>
      <c r="GGD2656" s="653"/>
      <c r="GGE2656" s="653"/>
      <c r="GGF2656" s="653"/>
      <c r="GGG2656" s="653"/>
      <c r="GGH2656" s="653"/>
      <c r="GGI2656" s="653"/>
      <c r="GGJ2656" s="653"/>
      <c r="GGK2656" s="653"/>
      <c r="GGL2656" s="653"/>
      <c r="GGM2656" s="653"/>
      <c r="GGN2656" s="653"/>
      <c r="GGO2656" s="653"/>
      <c r="GGP2656" s="653"/>
      <c r="GGQ2656" s="653"/>
      <c r="GGR2656" s="653"/>
      <c r="GGS2656" s="653"/>
      <c r="GGT2656" s="653"/>
      <c r="GGU2656" s="653"/>
      <c r="GGV2656" s="653"/>
      <c r="GGW2656" s="653"/>
      <c r="GGX2656" s="653"/>
      <c r="GGY2656" s="653"/>
      <c r="GGZ2656" s="653"/>
      <c r="GHA2656" s="653"/>
      <c r="GHB2656" s="653"/>
      <c r="GHC2656" s="653"/>
      <c r="GHD2656" s="653"/>
      <c r="GHE2656" s="653"/>
      <c r="GHF2656" s="653"/>
      <c r="GHG2656" s="653"/>
      <c r="GHH2656" s="653"/>
      <c r="GHI2656" s="653"/>
      <c r="GHJ2656" s="653"/>
      <c r="GHK2656" s="653"/>
      <c r="GHL2656" s="653"/>
      <c r="GHM2656" s="653"/>
      <c r="GHN2656" s="653"/>
      <c r="GHO2656" s="653"/>
      <c r="GHP2656" s="653"/>
      <c r="GHQ2656" s="653"/>
      <c r="GHR2656" s="653"/>
      <c r="GHS2656" s="653"/>
      <c r="GHT2656" s="653"/>
      <c r="GHU2656" s="653"/>
      <c r="GHV2656" s="653"/>
      <c r="GHW2656" s="653"/>
      <c r="GHX2656" s="653"/>
      <c r="GHY2656" s="653"/>
      <c r="GHZ2656" s="653"/>
      <c r="GIA2656" s="653"/>
      <c r="GIB2656" s="653"/>
      <c r="GIC2656" s="653"/>
      <c r="GID2656" s="653"/>
      <c r="GIE2656" s="653"/>
      <c r="GIF2656" s="653"/>
      <c r="GIG2656" s="653"/>
      <c r="GIH2656" s="653"/>
      <c r="GII2656" s="653"/>
      <c r="GIJ2656" s="653"/>
      <c r="GIK2656" s="653"/>
      <c r="GIL2656" s="653"/>
      <c r="GIM2656" s="653"/>
      <c r="GIN2656" s="653"/>
      <c r="GIO2656" s="653"/>
      <c r="GIP2656" s="653"/>
      <c r="GIQ2656" s="653"/>
      <c r="GIR2656" s="653"/>
      <c r="GIS2656" s="653"/>
      <c r="GIT2656" s="653"/>
      <c r="GIU2656" s="653"/>
      <c r="GIV2656" s="653"/>
      <c r="GIW2656" s="653"/>
      <c r="GIX2656" s="653"/>
      <c r="GIY2656" s="653"/>
      <c r="GIZ2656" s="653"/>
      <c r="GJA2656" s="653"/>
      <c r="GJB2656" s="653"/>
      <c r="GJC2656" s="653"/>
      <c r="GJD2656" s="653"/>
      <c r="GJE2656" s="653"/>
      <c r="GJF2656" s="653"/>
      <c r="GJG2656" s="653"/>
      <c r="GJH2656" s="653"/>
      <c r="GJI2656" s="653"/>
      <c r="GJJ2656" s="653"/>
      <c r="GJK2656" s="653"/>
      <c r="GJL2656" s="653"/>
      <c r="GJM2656" s="653"/>
      <c r="GJN2656" s="653"/>
      <c r="GJO2656" s="653"/>
      <c r="GJP2656" s="653"/>
      <c r="GJQ2656" s="653"/>
      <c r="GJR2656" s="653"/>
      <c r="GJS2656" s="653"/>
      <c r="GJT2656" s="653"/>
      <c r="GJU2656" s="653"/>
      <c r="GJV2656" s="653"/>
      <c r="GJW2656" s="653"/>
      <c r="GJX2656" s="653"/>
      <c r="GJY2656" s="653"/>
      <c r="GJZ2656" s="653"/>
      <c r="GKA2656" s="653"/>
      <c r="GKB2656" s="653"/>
      <c r="GKC2656" s="653"/>
      <c r="GKD2656" s="653"/>
      <c r="GKE2656" s="653"/>
      <c r="GKF2656" s="653"/>
      <c r="GKG2656" s="653"/>
      <c r="GKH2656" s="653"/>
      <c r="GKI2656" s="653"/>
      <c r="GKJ2656" s="653"/>
      <c r="GKK2656" s="653"/>
      <c r="GKL2656" s="653"/>
      <c r="GKM2656" s="653"/>
      <c r="GKN2656" s="653"/>
      <c r="GKO2656" s="653"/>
      <c r="GKP2656" s="653"/>
      <c r="GKQ2656" s="653"/>
      <c r="GKR2656" s="653"/>
      <c r="GKS2656" s="653"/>
      <c r="GKT2656" s="653"/>
      <c r="GKU2656" s="653"/>
      <c r="GKV2656" s="653"/>
      <c r="GKW2656" s="653"/>
      <c r="GKX2656" s="653"/>
      <c r="GKY2656" s="653"/>
      <c r="GKZ2656" s="653"/>
      <c r="GLA2656" s="653"/>
      <c r="GLB2656" s="653"/>
      <c r="GLC2656" s="653"/>
      <c r="GLD2656" s="653"/>
      <c r="GLE2656" s="653"/>
      <c r="GLF2656" s="653"/>
      <c r="GLG2656" s="653"/>
      <c r="GLH2656" s="653"/>
      <c r="GLI2656" s="653"/>
      <c r="GLJ2656" s="653"/>
      <c r="GLK2656" s="653"/>
      <c r="GLL2656" s="653"/>
      <c r="GLM2656" s="653"/>
      <c r="GLN2656" s="653"/>
      <c r="GLO2656" s="653"/>
      <c r="GLP2656" s="653"/>
      <c r="GLQ2656" s="653"/>
      <c r="GLR2656" s="653"/>
      <c r="GLS2656" s="653"/>
      <c r="GLT2656" s="653"/>
      <c r="GLU2656" s="653"/>
      <c r="GLV2656" s="653"/>
      <c r="GLW2656" s="653"/>
      <c r="GLX2656" s="653"/>
      <c r="GLY2656" s="653"/>
      <c r="GLZ2656" s="653"/>
      <c r="GMA2656" s="653"/>
      <c r="GMB2656" s="653"/>
      <c r="GMC2656" s="653"/>
      <c r="GMD2656" s="653"/>
      <c r="GME2656" s="653"/>
      <c r="GMF2656" s="653"/>
      <c r="GMG2656" s="653"/>
      <c r="GMH2656" s="653"/>
      <c r="GMI2656" s="653"/>
      <c r="GMJ2656" s="653"/>
      <c r="GMK2656" s="653"/>
      <c r="GML2656" s="653"/>
      <c r="GMM2656" s="653"/>
      <c r="GMN2656" s="653"/>
      <c r="GMO2656" s="653"/>
      <c r="GMP2656" s="653"/>
      <c r="GMQ2656" s="653"/>
      <c r="GMR2656" s="653"/>
      <c r="GMS2656" s="653"/>
      <c r="GMT2656" s="653"/>
      <c r="GMU2656" s="653"/>
      <c r="GMV2656" s="653"/>
      <c r="GMW2656" s="653"/>
      <c r="GMX2656" s="653"/>
      <c r="GMY2656" s="653"/>
      <c r="GMZ2656" s="653"/>
      <c r="GNA2656" s="653"/>
      <c r="GNB2656" s="653"/>
      <c r="GNC2656" s="653"/>
      <c r="GND2656" s="653"/>
      <c r="GNE2656" s="653"/>
      <c r="GNF2656" s="653"/>
      <c r="GNG2656" s="653"/>
      <c r="GNH2656" s="653"/>
      <c r="GNI2656" s="653"/>
      <c r="GNJ2656" s="653"/>
      <c r="GNK2656" s="653"/>
      <c r="GNL2656" s="653"/>
      <c r="GNM2656" s="653"/>
      <c r="GNN2656" s="653"/>
      <c r="GNO2656" s="653"/>
      <c r="GNP2656" s="653"/>
      <c r="GNQ2656" s="653"/>
      <c r="GNR2656" s="653"/>
      <c r="GNS2656" s="653"/>
      <c r="GNT2656" s="653"/>
      <c r="GNU2656" s="653"/>
      <c r="GNV2656" s="653"/>
      <c r="GNW2656" s="653"/>
      <c r="GNX2656" s="653"/>
      <c r="GNY2656" s="653"/>
      <c r="GNZ2656" s="653"/>
      <c r="GOA2656" s="653"/>
      <c r="GOB2656" s="653"/>
      <c r="GOC2656" s="653"/>
      <c r="GOD2656" s="653"/>
      <c r="GOE2656" s="653"/>
      <c r="GOF2656" s="653"/>
      <c r="GOG2656" s="653"/>
      <c r="GOH2656" s="653"/>
      <c r="GOI2656" s="653"/>
      <c r="GOJ2656" s="653"/>
      <c r="GOK2656" s="653"/>
      <c r="GOL2656" s="653"/>
      <c r="GOM2656" s="653"/>
      <c r="GON2656" s="653"/>
      <c r="GOO2656" s="653"/>
      <c r="GOP2656" s="653"/>
      <c r="GOQ2656" s="653"/>
      <c r="GOR2656" s="653"/>
      <c r="GOS2656" s="653"/>
      <c r="GOT2656" s="653"/>
      <c r="GOU2656" s="653"/>
      <c r="GOV2656" s="653"/>
      <c r="GOW2656" s="653"/>
      <c r="GOX2656" s="653"/>
      <c r="GOY2656" s="653"/>
      <c r="GOZ2656" s="653"/>
      <c r="GPA2656" s="653"/>
      <c r="GPB2656" s="653"/>
      <c r="GPC2656" s="653"/>
      <c r="GPD2656" s="653"/>
      <c r="GPE2656" s="653"/>
      <c r="GPF2656" s="653"/>
      <c r="GPG2656" s="653"/>
      <c r="GPH2656" s="653"/>
      <c r="GPI2656" s="653"/>
      <c r="GPJ2656" s="653"/>
      <c r="GPK2656" s="653"/>
      <c r="GPL2656" s="653"/>
      <c r="GPM2656" s="653"/>
      <c r="GPN2656" s="653"/>
      <c r="GPO2656" s="653"/>
      <c r="GPP2656" s="653"/>
      <c r="GPQ2656" s="653"/>
      <c r="GPR2656" s="653"/>
      <c r="GPS2656" s="653"/>
      <c r="GPT2656" s="653"/>
      <c r="GPU2656" s="653"/>
      <c r="GPV2656" s="653"/>
      <c r="GPW2656" s="653"/>
      <c r="GPX2656" s="653"/>
      <c r="GPY2656" s="653"/>
      <c r="GPZ2656" s="653"/>
      <c r="GQA2656" s="653"/>
      <c r="GQB2656" s="653"/>
      <c r="GQC2656" s="653"/>
      <c r="GQD2656" s="653"/>
      <c r="GQE2656" s="653"/>
      <c r="GQF2656" s="653"/>
      <c r="GQG2656" s="653"/>
      <c r="GQH2656" s="653"/>
      <c r="GQI2656" s="653"/>
      <c r="GQJ2656" s="653"/>
      <c r="GQK2656" s="653"/>
      <c r="GQL2656" s="653"/>
      <c r="GQM2656" s="653"/>
      <c r="GQN2656" s="653"/>
      <c r="GQO2656" s="653"/>
      <c r="GQP2656" s="653"/>
      <c r="GQQ2656" s="653"/>
      <c r="GQR2656" s="653"/>
      <c r="GQS2656" s="653"/>
      <c r="GQT2656" s="653"/>
      <c r="GQU2656" s="653"/>
      <c r="GQV2656" s="653"/>
      <c r="GQW2656" s="653"/>
      <c r="GQX2656" s="653"/>
      <c r="GQY2656" s="653"/>
      <c r="GQZ2656" s="653"/>
      <c r="GRA2656" s="653"/>
      <c r="GRB2656" s="653"/>
      <c r="GRC2656" s="653"/>
      <c r="GRD2656" s="653"/>
      <c r="GRE2656" s="653"/>
      <c r="GRF2656" s="653"/>
      <c r="GRG2656" s="653"/>
      <c r="GRH2656" s="653"/>
      <c r="GRI2656" s="653"/>
      <c r="GRJ2656" s="653"/>
      <c r="GRK2656" s="653"/>
      <c r="GRL2656" s="653"/>
      <c r="GRM2656" s="653"/>
      <c r="GRN2656" s="653"/>
      <c r="GRO2656" s="653"/>
      <c r="GRP2656" s="653"/>
      <c r="GRQ2656" s="653"/>
      <c r="GRR2656" s="653"/>
      <c r="GRS2656" s="653"/>
      <c r="GRT2656" s="653"/>
      <c r="GRU2656" s="653"/>
      <c r="GRV2656" s="653"/>
      <c r="GRW2656" s="653"/>
      <c r="GRX2656" s="653"/>
      <c r="GRY2656" s="653"/>
      <c r="GRZ2656" s="653"/>
      <c r="GSA2656" s="653"/>
      <c r="GSB2656" s="653"/>
      <c r="GSC2656" s="653"/>
      <c r="GSD2656" s="653"/>
      <c r="GSE2656" s="653"/>
      <c r="GSF2656" s="653"/>
      <c r="GSG2656" s="653"/>
      <c r="GSH2656" s="653"/>
      <c r="GSI2656" s="653"/>
      <c r="GSJ2656" s="653"/>
      <c r="GSK2656" s="653"/>
      <c r="GSL2656" s="653"/>
      <c r="GSM2656" s="653"/>
      <c r="GSN2656" s="653"/>
      <c r="GSO2656" s="653"/>
      <c r="GSP2656" s="653"/>
      <c r="GSQ2656" s="653"/>
      <c r="GSR2656" s="653"/>
      <c r="GSS2656" s="653"/>
      <c r="GST2656" s="653"/>
      <c r="GSU2656" s="653"/>
      <c r="GSV2656" s="653"/>
      <c r="GSW2656" s="653"/>
      <c r="GSX2656" s="653"/>
      <c r="GSY2656" s="653"/>
      <c r="GSZ2656" s="653"/>
      <c r="GTA2656" s="653"/>
      <c r="GTB2656" s="653"/>
      <c r="GTC2656" s="653"/>
      <c r="GTD2656" s="653"/>
      <c r="GTE2656" s="653"/>
      <c r="GTF2656" s="653"/>
      <c r="GTG2656" s="653"/>
      <c r="GTH2656" s="653"/>
      <c r="GTI2656" s="653"/>
      <c r="GTJ2656" s="653"/>
      <c r="GTK2656" s="653"/>
      <c r="GTL2656" s="653"/>
      <c r="GTM2656" s="653"/>
      <c r="GTN2656" s="653"/>
      <c r="GTO2656" s="653"/>
      <c r="GTP2656" s="653"/>
      <c r="GTQ2656" s="653"/>
      <c r="GTR2656" s="653"/>
      <c r="GTS2656" s="653"/>
      <c r="GTT2656" s="653"/>
      <c r="GTU2656" s="653"/>
      <c r="GTV2656" s="653"/>
      <c r="GTW2656" s="653"/>
      <c r="GTX2656" s="653"/>
      <c r="GTY2656" s="653"/>
      <c r="GTZ2656" s="653"/>
      <c r="GUA2656" s="653"/>
      <c r="GUB2656" s="653"/>
      <c r="GUC2656" s="653"/>
      <c r="GUD2656" s="653"/>
      <c r="GUE2656" s="653"/>
      <c r="GUF2656" s="653"/>
      <c r="GUG2656" s="653"/>
      <c r="GUH2656" s="653"/>
      <c r="GUI2656" s="653"/>
      <c r="GUJ2656" s="653"/>
      <c r="GUK2656" s="653"/>
      <c r="GUL2656" s="653"/>
      <c r="GUM2656" s="653"/>
      <c r="GUN2656" s="653"/>
      <c r="GUO2656" s="653"/>
      <c r="GUP2656" s="653"/>
      <c r="GUQ2656" s="653"/>
      <c r="GUR2656" s="653"/>
      <c r="GUS2656" s="653"/>
      <c r="GUT2656" s="653"/>
      <c r="GUU2656" s="653"/>
      <c r="GUV2656" s="653"/>
      <c r="GUW2656" s="653"/>
      <c r="GUX2656" s="653"/>
      <c r="GUY2656" s="653"/>
      <c r="GUZ2656" s="653"/>
      <c r="GVA2656" s="653"/>
      <c r="GVB2656" s="653"/>
      <c r="GVC2656" s="653"/>
      <c r="GVD2656" s="653"/>
      <c r="GVE2656" s="653"/>
      <c r="GVF2656" s="653"/>
      <c r="GVG2656" s="653"/>
      <c r="GVH2656" s="653"/>
      <c r="GVI2656" s="653"/>
      <c r="GVJ2656" s="653"/>
      <c r="GVK2656" s="653"/>
      <c r="GVL2656" s="653"/>
      <c r="GVM2656" s="653"/>
      <c r="GVN2656" s="653"/>
      <c r="GVO2656" s="653"/>
      <c r="GVP2656" s="653"/>
      <c r="GVQ2656" s="653"/>
      <c r="GVR2656" s="653"/>
      <c r="GVS2656" s="653"/>
      <c r="GVT2656" s="653"/>
      <c r="GVU2656" s="653"/>
      <c r="GVV2656" s="653"/>
      <c r="GVW2656" s="653"/>
      <c r="GVX2656" s="653"/>
      <c r="GVY2656" s="653"/>
      <c r="GVZ2656" s="653"/>
      <c r="GWA2656" s="653"/>
      <c r="GWB2656" s="653"/>
      <c r="GWC2656" s="653"/>
      <c r="GWD2656" s="653"/>
      <c r="GWE2656" s="653"/>
      <c r="GWF2656" s="653"/>
      <c r="GWG2656" s="653"/>
      <c r="GWH2656" s="653"/>
      <c r="GWI2656" s="653"/>
      <c r="GWJ2656" s="653"/>
      <c r="GWK2656" s="653"/>
      <c r="GWL2656" s="653"/>
      <c r="GWM2656" s="653"/>
      <c r="GWN2656" s="653"/>
      <c r="GWO2656" s="653"/>
      <c r="GWP2656" s="653"/>
      <c r="GWQ2656" s="653"/>
      <c r="GWR2656" s="653"/>
      <c r="GWS2656" s="653"/>
      <c r="GWT2656" s="653"/>
      <c r="GWU2656" s="653"/>
      <c r="GWV2656" s="653"/>
      <c r="GWW2656" s="653"/>
      <c r="GWX2656" s="653"/>
      <c r="GWY2656" s="653"/>
      <c r="GWZ2656" s="653"/>
      <c r="GXA2656" s="653"/>
      <c r="GXB2656" s="653"/>
      <c r="GXC2656" s="653"/>
      <c r="GXD2656" s="653"/>
      <c r="GXE2656" s="653"/>
      <c r="GXF2656" s="653"/>
      <c r="GXG2656" s="653"/>
      <c r="GXH2656" s="653"/>
      <c r="GXI2656" s="653"/>
      <c r="GXJ2656" s="653"/>
      <c r="GXK2656" s="653"/>
      <c r="GXL2656" s="653"/>
      <c r="GXM2656" s="653"/>
      <c r="GXN2656" s="653"/>
      <c r="GXO2656" s="653"/>
      <c r="GXP2656" s="653"/>
      <c r="GXQ2656" s="653"/>
      <c r="GXR2656" s="653"/>
      <c r="GXS2656" s="653"/>
      <c r="GXT2656" s="653"/>
      <c r="GXU2656" s="653"/>
      <c r="GXV2656" s="653"/>
      <c r="GXW2656" s="653"/>
      <c r="GXX2656" s="653"/>
      <c r="GXY2656" s="653"/>
      <c r="GXZ2656" s="653"/>
      <c r="GYA2656" s="653"/>
      <c r="GYB2656" s="653"/>
      <c r="GYC2656" s="653"/>
      <c r="GYD2656" s="653"/>
      <c r="GYE2656" s="653"/>
      <c r="GYF2656" s="653"/>
      <c r="GYG2656" s="653"/>
      <c r="GYH2656" s="653"/>
      <c r="GYI2656" s="653"/>
      <c r="GYJ2656" s="653"/>
      <c r="GYK2656" s="653"/>
      <c r="GYL2656" s="653"/>
      <c r="GYM2656" s="653"/>
      <c r="GYN2656" s="653"/>
      <c r="GYO2656" s="653"/>
      <c r="GYP2656" s="653"/>
      <c r="GYQ2656" s="653"/>
      <c r="GYR2656" s="653"/>
      <c r="GYS2656" s="653"/>
      <c r="GYT2656" s="653"/>
      <c r="GYU2656" s="653"/>
      <c r="GYV2656" s="653"/>
      <c r="GYW2656" s="653"/>
      <c r="GYX2656" s="653"/>
      <c r="GYY2656" s="653"/>
      <c r="GYZ2656" s="653"/>
      <c r="GZA2656" s="653"/>
      <c r="GZB2656" s="653"/>
      <c r="GZC2656" s="653"/>
      <c r="GZD2656" s="653"/>
      <c r="GZE2656" s="653"/>
      <c r="GZF2656" s="653"/>
      <c r="GZG2656" s="653"/>
      <c r="GZH2656" s="653"/>
      <c r="GZI2656" s="653"/>
      <c r="GZJ2656" s="653"/>
      <c r="GZK2656" s="653"/>
      <c r="GZL2656" s="653"/>
      <c r="GZM2656" s="653"/>
      <c r="GZN2656" s="653"/>
      <c r="GZO2656" s="653"/>
      <c r="GZP2656" s="653"/>
      <c r="GZQ2656" s="653"/>
      <c r="GZR2656" s="653"/>
      <c r="GZS2656" s="653"/>
      <c r="GZT2656" s="653"/>
      <c r="GZU2656" s="653"/>
      <c r="GZV2656" s="653"/>
      <c r="GZW2656" s="653"/>
      <c r="GZX2656" s="653"/>
      <c r="GZY2656" s="653"/>
      <c r="GZZ2656" s="653"/>
      <c r="HAA2656" s="653"/>
      <c r="HAB2656" s="653"/>
      <c r="HAC2656" s="653"/>
      <c r="HAD2656" s="653"/>
      <c r="HAE2656" s="653"/>
      <c r="HAF2656" s="653"/>
      <c r="HAG2656" s="653"/>
      <c r="HAH2656" s="653"/>
      <c r="HAI2656" s="653"/>
      <c r="HAJ2656" s="653"/>
      <c r="HAK2656" s="653"/>
      <c r="HAL2656" s="653"/>
      <c r="HAM2656" s="653"/>
      <c r="HAN2656" s="653"/>
      <c r="HAO2656" s="653"/>
      <c r="HAP2656" s="653"/>
      <c r="HAQ2656" s="653"/>
      <c r="HAR2656" s="653"/>
      <c r="HAS2656" s="653"/>
      <c r="HAT2656" s="653"/>
      <c r="HAU2656" s="653"/>
      <c r="HAV2656" s="653"/>
      <c r="HAW2656" s="653"/>
      <c r="HAX2656" s="653"/>
      <c r="HAY2656" s="653"/>
      <c r="HAZ2656" s="653"/>
      <c r="HBA2656" s="653"/>
      <c r="HBB2656" s="653"/>
      <c r="HBC2656" s="653"/>
      <c r="HBD2656" s="653"/>
      <c r="HBE2656" s="653"/>
      <c r="HBF2656" s="653"/>
      <c r="HBG2656" s="653"/>
      <c r="HBH2656" s="653"/>
      <c r="HBI2656" s="653"/>
      <c r="HBJ2656" s="653"/>
      <c r="HBK2656" s="653"/>
      <c r="HBL2656" s="653"/>
      <c r="HBM2656" s="653"/>
      <c r="HBN2656" s="653"/>
      <c r="HBO2656" s="653"/>
      <c r="HBP2656" s="653"/>
      <c r="HBQ2656" s="653"/>
      <c r="HBR2656" s="653"/>
      <c r="HBS2656" s="653"/>
      <c r="HBT2656" s="653"/>
      <c r="HBU2656" s="653"/>
      <c r="HBV2656" s="653"/>
      <c r="HBW2656" s="653"/>
      <c r="HBX2656" s="653"/>
      <c r="HBY2656" s="653"/>
      <c r="HBZ2656" s="653"/>
      <c r="HCA2656" s="653"/>
      <c r="HCB2656" s="653"/>
      <c r="HCC2656" s="653"/>
      <c r="HCD2656" s="653"/>
      <c r="HCE2656" s="653"/>
      <c r="HCF2656" s="653"/>
      <c r="HCG2656" s="653"/>
      <c r="HCH2656" s="653"/>
      <c r="HCI2656" s="653"/>
      <c r="HCJ2656" s="653"/>
      <c r="HCK2656" s="653"/>
      <c r="HCL2656" s="653"/>
      <c r="HCM2656" s="653"/>
      <c r="HCN2656" s="653"/>
      <c r="HCO2656" s="653"/>
      <c r="HCP2656" s="653"/>
      <c r="HCQ2656" s="653"/>
      <c r="HCR2656" s="653"/>
      <c r="HCS2656" s="653"/>
      <c r="HCT2656" s="653"/>
      <c r="HCU2656" s="653"/>
      <c r="HCV2656" s="653"/>
      <c r="HCW2656" s="653"/>
      <c r="HCX2656" s="653"/>
      <c r="HCY2656" s="653"/>
      <c r="HCZ2656" s="653"/>
      <c r="HDA2656" s="653"/>
      <c r="HDB2656" s="653"/>
      <c r="HDC2656" s="653"/>
      <c r="HDD2656" s="653"/>
      <c r="HDE2656" s="653"/>
      <c r="HDF2656" s="653"/>
      <c r="HDG2656" s="653"/>
      <c r="HDH2656" s="653"/>
      <c r="HDI2656" s="653"/>
      <c r="HDJ2656" s="653"/>
      <c r="HDK2656" s="653"/>
      <c r="HDL2656" s="653"/>
      <c r="HDM2656" s="653"/>
      <c r="HDN2656" s="653"/>
      <c r="HDO2656" s="653"/>
      <c r="HDP2656" s="653"/>
      <c r="HDQ2656" s="653"/>
      <c r="HDR2656" s="653"/>
      <c r="HDS2656" s="653"/>
      <c r="HDT2656" s="653"/>
      <c r="HDU2656" s="653"/>
      <c r="HDV2656" s="653"/>
      <c r="HDW2656" s="653"/>
      <c r="HDX2656" s="653"/>
      <c r="HDY2656" s="653"/>
      <c r="HDZ2656" s="653"/>
      <c r="HEA2656" s="653"/>
      <c r="HEB2656" s="653"/>
      <c r="HEC2656" s="653"/>
      <c r="HED2656" s="653"/>
      <c r="HEE2656" s="653"/>
      <c r="HEF2656" s="653"/>
      <c r="HEG2656" s="653"/>
      <c r="HEH2656" s="653"/>
      <c r="HEI2656" s="653"/>
      <c r="HEJ2656" s="653"/>
      <c r="HEK2656" s="653"/>
      <c r="HEL2656" s="653"/>
      <c r="HEM2656" s="653"/>
      <c r="HEN2656" s="653"/>
      <c r="HEO2656" s="653"/>
      <c r="HEP2656" s="653"/>
      <c r="HEQ2656" s="653"/>
      <c r="HER2656" s="653"/>
      <c r="HES2656" s="653"/>
      <c r="HET2656" s="653"/>
      <c r="HEU2656" s="653"/>
      <c r="HEV2656" s="653"/>
      <c r="HEW2656" s="653"/>
      <c r="HEX2656" s="653"/>
      <c r="HEY2656" s="653"/>
      <c r="HEZ2656" s="653"/>
      <c r="HFA2656" s="653"/>
      <c r="HFB2656" s="653"/>
      <c r="HFC2656" s="653"/>
      <c r="HFD2656" s="653"/>
      <c r="HFE2656" s="653"/>
      <c r="HFF2656" s="653"/>
      <c r="HFG2656" s="653"/>
      <c r="HFH2656" s="653"/>
      <c r="HFI2656" s="653"/>
      <c r="HFJ2656" s="653"/>
      <c r="HFK2656" s="653"/>
      <c r="HFL2656" s="653"/>
      <c r="HFM2656" s="653"/>
      <c r="HFN2656" s="653"/>
      <c r="HFO2656" s="653"/>
      <c r="HFP2656" s="653"/>
      <c r="HFQ2656" s="653"/>
      <c r="HFR2656" s="653"/>
      <c r="HFS2656" s="653"/>
      <c r="HFT2656" s="653"/>
      <c r="HFU2656" s="653"/>
      <c r="HFV2656" s="653"/>
      <c r="HFW2656" s="653"/>
      <c r="HFX2656" s="653"/>
      <c r="HFY2656" s="653"/>
      <c r="HFZ2656" s="653"/>
      <c r="HGA2656" s="653"/>
      <c r="HGB2656" s="653"/>
      <c r="HGC2656" s="653"/>
      <c r="HGD2656" s="653"/>
      <c r="HGE2656" s="653"/>
      <c r="HGF2656" s="653"/>
      <c r="HGG2656" s="653"/>
      <c r="HGH2656" s="653"/>
      <c r="HGI2656" s="653"/>
      <c r="HGJ2656" s="653"/>
      <c r="HGK2656" s="653"/>
      <c r="HGL2656" s="653"/>
      <c r="HGM2656" s="653"/>
      <c r="HGN2656" s="653"/>
      <c r="HGO2656" s="653"/>
      <c r="HGP2656" s="653"/>
      <c r="HGQ2656" s="653"/>
      <c r="HGR2656" s="653"/>
      <c r="HGS2656" s="653"/>
      <c r="HGT2656" s="653"/>
      <c r="HGU2656" s="653"/>
      <c r="HGV2656" s="653"/>
      <c r="HGW2656" s="653"/>
      <c r="HGX2656" s="653"/>
      <c r="HGY2656" s="653"/>
      <c r="HGZ2656" s="653"/>
      <c r="HHA2656" s="653"/>
      <c r="HHB2656" s="653"/>
      <c r="HHC2656" s="653"/>
      <c r="HHD2656" s="653"/>
      <c r="HHE2656" s="653"/>
      <c r="HHF2656" s="653"/>
      <c r="HHG2656" s="653"/>
      <c r="HHH2656" s="653"/>
      <c r="HHI2656" s="653"/>
      <c r="HHJ2656" s="653"/>
      <c r="HHK2656" s="653"/>
      <c r="HHL2656" s="653"/>
      <c r="HHM2656" s="653"/>
      <c r="HHN2656" s="653"/>
      <c r="HHO2656" s="653"/>
      <c r="HHP2656" s="653"/>
      <c r="HHQ2656" s="653"/>
      <c r="HHR2656" s="653"/>
      <c r="HHS2656" s="653"/>
      <c r="HHT2656" s="653"/>
      <c r="HHU2656" s="653"/>
      <c r="HHV2656" s="653"/>
      <c r="HHW2656" s="653"/>
      <c r="HHX2656" s="653"/>
      <c r="HHY2656" s="653"/>
      <c r="HHZ2656" s="653"/>
      <c r="HIA2656" s="653"/>
      <c r="HIB2656" s="653"/>
      <c r="HIC2656" s="653"/>
      <c r="HID2656" s="653"/>
      <c r="HIE2656" s="653"/>
      <c r="HIF2656" s="653"/>
      <c r="HIG2656" s="653"/>
      <c r="HIH2656" s="653"/>
      <c r="HII2656" s="653"/>
      <c r="HIJ2656" s="653"/>
      <c r="HIK2656" s="653"/>
      <c r="HIL2656" s="653"/>
      <c r="HIM2656" s="653"/>
      <c r="HIN2656" s="653"/>
      <c r="HIO2656" s="653"/>
      <c r="HIP2656" s="653"/>
      <c r="HIQ2656" s="653"/>
      <c r="HIR2656" s="653"/>
      <c r="HIS2656" s="653"/>
      <c r="HIT2656" s="653"/>
      <c r="HIU2656" s="653"/>
      <c r="HIV2656" s="653"/>
      <c r="HIW2656" s="653"/>
      <c r="HIX2656" s="653"/>
      <c r="HIY2656" s="653"/>
      <c r="HIZ2656" s="653"/>
      <c r="HJA2656" s="653"/>
      <c r="HJB2656" s="653"/>
      <c r="HJC2656" s="653"/>
      <c r="HJD2656" s="653"/>
      <c r="HJE2656" s="653"/>
      <c r="HJF2656" s="653"/>
      <c r="HJG2656" s="653"/>
      <c r="HJH2656" s="653"/>
      <c r="HJI2656" s="653"/>
      <c r="HJJ2656" s="653"/>
      <c r="HJK2656" s="653"/>
      <c r="HJL2656" s="653"/>
      <c r="HJM2656" s="653"/>
      <c r="HJN2656" s="653"/>
      <c r="HJO2656" s="653"/>
      <c r="HJP2656" s="653"/>
      <c r="HJQ2656" s="653"/>
      <c r="HJR2656" s="653"/>
      <c r="HJS2656" s="653"/>
      <c r="HJT2656" s="653"/>
      <c r="HJU2656" s="653"/>
      <c r="HJV2656" s="653"/>
      <c r="HJW2656" s="653"/>
      <c r="HJX2656" s="653"/>
      <c r="HJY2656" s="653"/>
      <c r="HJZ2656" s="653"/>
      <c r="HKA2656" s="653"/>
      <c r="HKB2656" s="653"/>
      <c r="HKC2656" s="653"/>
      <c r="HKD2656" s="653"/>
      <c r="HKE2656" s="653"/>
      <c r="HKF2656" s="653"/>
      <c r="HKG2656" s="653"/>
      <c r="HKH2656" s="653"/>
      <c r="HKI2656" s="653"/>
      <c r="HKJ2656" s="653"/>
      <c r="HKK2656" s="653"/>
      <c r="HKL2656" s="653"/>
      <c r="HKM2656" s="653"/>
      <c r="HKN2656" s="653"/>
      <c r="HKO2656" s="653"/>
      <c r="HKP2656" s="653"/>
      <c r="HKQ2656" s="653"/>
      <c r="HKR2656" s="653"/>
      <c r="HKS2656" s="653"/>
      <c r="HKT2656" s="653"/>
      <c r="HKU2656" s="653"/>
      <c r="HKV2656" s="653"/>
      <c r="HKW2656" s="653"/>
      <c r="HKX2656" s="653"/>
      <c r="HKY2656" s="653"/>
      <c r="HKZ2656" s="653"/>
      <c r="HLA2656" s="653"/>
      <c r="HLB2656" s="653"/>
      <c r="HLC2656" s="653"/>
      <c r="HLD2656" s="653"/>
      <c r="HLE2656" s="653"/>
      <c r="HLF2656" s="653"/>
      <c r="HLG2656" s="653"/>
      <c r="HLH2656" s="653"/>
      <c r="HLI2656" s="653"/>
      <c r="HLJ2656" s="653"/>
      <c r="HLK2656" s="653"/>
      <c r="HLL2656" s="653"/>
      <c r="HLM2656" s="653"/>
      <c r="HLN2656" s="653"/>
      <c r="HLO2656" s="653"/>
      <c r="HLP2656" s="653"/>
      <c r="HLQ2656" s="653"/>
      <c r="HLR2656" s="653"/>
      <c r="HLS2656" s="653"/>
      <c r="HLT2656" s="653"/>
      <c r="HLU2656" s="653"/>
      <c r="HLV2656" s="653"/>
      <c r="HLW2656" s="653"/>
      <c r="HLX2656" s="653"/>
      <c r="HLY2656" s="653"/>
      <c r="HLZ2656" s="653"/>
      <c r="HMA2656" s="653"/>
      <c r="HMB2656" s="653"/>
      <c r="HMC2656" s="653"/>
      <c r="HMD2656" s="653"/>
      <c r="HME2656" s="653"/>
      <c r="HMF2656" s="653"/>
      <c r="HMG2656" s="653"/>
      <c r="HMH2656" s="653"/>
      <c r="HMI2656" s="653"/>
      <c r="HMJ2656" s="653"/>
      <c r="HMK2656" s="653"/>
      <c r="HML2656" s="653"/>
      <c r="HMM2656" s="653"/>
      <c r="HMN2656" s="653"/>
      <c r="HMO2656" s="653"/>
      <c r="HMP2656" s="653"/>
      <c r="HMQ2656" s="653"/>
      <c r="HMR2656" s="653"/>
      <c r="HMS2656" s="653"/>
      <c r="HMT2656" s="653"/>
      <c r="HMU2656" s="653"/>
      <c r="HMV2656" s="653"/>
      <c r="HMW2656" s="653"/>
      <c r="HMX2656" s="653"/>
      <c r="HMY2656" s="653"/>
      <c r="HMZ2656" s="653"/>
      <c r="HNA2656" s="653"/>
      <c r="HNB2656" s="653"/>
      <c r="HNC2656" s="653"/>
      <c r="HND2656" s="653"/>
      <c r="HNE2656" s="653"/>
      <c r="HNF2656" s="653"/>
      <c r="HNG2656" s="653"/>
      <c r="HNH2656" s="653"/>
      <c r="HNI2656" s="653"/>
      <c r="HNJ2656" s="653"/>
      <c r="HNK2656" s="653"/>
      <c r="HNL2656" s="653"/>
      <c r="HNM2656" s="653"/>
      <c r="HNN2656" s="653"/>
      <c r="HNO2656" s="653"/>
      <c r="HNP2656" s="653"/>
      <c r="HNQ2656" s="653"/>
      <c r="HNR2656" s="653"/>
      <c r="HNS2656" s="653"/>
      <c r="HNT2656" s="653"/>
      <c r="HNU2656" s="653"/>
      <c r="HNV2656" s="653"/>
      <c r="HNW2656" s="653"/>
      <c r="HNX2656" s="653"/>
      <c r="HNY2656" s="653"/>
      <c r="HNZ2656" s="653"/>
      <c r="HOA2656" s="653"/>
      <c r="HOB2656" s="653"/>
      <c r="HOC2656" s="653"/>
      <c r="HOD2656" s="653"/>
      <c r="HOE2656" s="653"/>
      <c r="HOF2656" s="653"/>
      <c r="HOG2656" s="653"/>
      <c r="HOH2656" s="653"/>
      <c r="HOI2656" s="653"/>
      <c r="HOJ2656" s="653"/>
      <c r="HOK2656" s="653"/>
      <c r="HOL2656" s="653"/>
      <c r="HOM2656" s="653"/>
      <c r="HON2656" s="653"/>
      <c r="HOO2656" s="653"/>
      <c r="HOP2656" s="653"/>
      <c r="HOQ2656" s="653"/>
      <c r="HOR2656" s="653"/>
      <c r="HOS2656" s="653"/>
      <c r="HOT2656" s="653"/>
      <c r="HOU2656" s="653"/>
      <c r="HOV2656" s="653"/>
      <c r="HOW2656" s="653"/>
      <c r="HOX2656" s="653"/>
      <c r="HOY2656" s="653"/>
      <c r="HOZ2656" s="653"/>
      <c r="HPA2656" s="653"/>
      <c r="HPB2656" s="653"/>
      <c r="HPC2656" s="653"/>
      <c r="HPD2656" s="653"/>
      <c r="HPE2656" s="653"/>
      <c r="HPF2656" s="653"/>
      <c r="HPG2656" s="653"/>
      <c r="HPH2656" s="653"/>
      <c r="HPI2656" s="653"/>
      <c r="HPJ2656" s="653"/>
      <c r="HPK2656" s="653"/>
      <c r="HPL2656" s="653"/>
      <c r="HPM2656" s="653"/>
      <c r="HPN2656" s="653"/>
      <c r="HPO2656" s="653"/>
      <c r="HPP2656" s="653"/>
      <c r="HPQ2656" s="653"/>
      <c r="HPR2656" s="653"/>
      <c r="HPS2656" s="653"/>
      <c r="HPT2656" s="653"/>
      <c r="HPU2656" s="653"/>
      <c r="HPV2656" s="653"/>
      <c r="HPW2656" s="653"/>
      <c r="HPX2656" s="653"/>
      <c r="HPY2656" s="653"/>
      <c r="HPZ2656" s="653"/>
      <c r="HQA2656" s="653"/>
      <c r="HQB2656" s="653"/>
      <c r="HQC2656" s="653"/>
      <c r="HQD2656" s="653"/>
      <c r="HQE2656" s="653"/>
      <c r="HQF2656" s="653"/>
      <c r="HQG2656" s="653"/>
      <c r="HQH2656" s="653"/>
      <c r="HQI2656" s="653"/>
      <c r="HQJ2656" s="653"/>
      <c r="HQK2656" s="653"/>
      <c r="HQL2656" s="653"/>
      <c r="HQM2656" s="653"/>
      <c r="HQN2656" s="653"/>
      <c r="HQO2656" s="653"/>
      <c r="HQP2656" s="653"/>
      <c r="HQQ2656" s="653"/>
      <c r="HQR2656" s="653"/>
      <c r="HQS2656" s="653"/>
      <c r="HQT2656" s="653"/>
      <c r="HQU2656" s="653"/>
      <c r="HQV2656" s="653"/>
      <c r="HQW2656" s="653"/>
      <c r="HQX2656" s="653"/>
      <c r="HQY2656" s="653"/>
      <c r="HQZ2656" s="653"/>
      <c r="HRA2656" s="653"/>
      <c r="HRB2656" s="653"/>
      <c r="HRC2656" s="653"/>
      <c r="HRD2656" s="653"/>
      <c r="HRE2656" s="653"/>
      <c r="HRF2656" s="653"/>
      <c r="HRG2656" s="653"/>
      <c r="HRH2656" s="653"/>
      <c r="HRI2656" s="653"/>
      <c r="HRJ2656" s="653"/>
      <c r="HRK2656" s="653"/>
      <c r="HRL2656" s="653"/>
      <c r="HRM2656" s="653"/>
      <c r="HRN2656" s="653"/>
      <c r="HRO2656" s="653"/>
      <c r="HRP2656" s="653"/>
      <c r="HRQ2656" s="653"/>
      <c r="HRR2656" s="653"/>
      <c r="HRS2656" s="653"/>
      <c r="HRT2656" s="653"/>
      <c r="HRU2656" s="653"/>
      <c r="HRV2656" s="653"/>
      <c r="HRW2656" s="653"/>
      <c r="HRX2656" s="653"/>
      <c r="HRY2656" s="653"/>
      <c r="HRZ2656" s="653"/>
      <c r="HSA2656" s="653"/>
      <c r="HSB2656" s="653"/>
      <c r="HSC2656" s="653"/>
      <c r="HSD2656" s="653"/>
      <c r="HSE2656" s="653"/>
      <c r="HSF2656" s="653"/>
      <c r="HSG2656" s="653"/>
      <c r="HSH2656" s="653"/>
      <c r="HSI2656" s="653"/>
      <c r="HSJ2656" s="653"/>
      <c r="HSK2656" s="653"/>
      <c r="HSL2656" s="653"/>
      <c r="HSM2656" s="653"/>
      <c r="HSN2656" s="653"/>
      <c r="HSO2656" s="653"/>
      <c r="HSP2656" s="653"/>
      <c r="HSQ2656" s="653"/>
      <c r="HSR2656" s="653"/>
      <c r="HSS2656" s="653"/>
      <c r="HST2656" s="653"/>
      <c r="HSU2656" s="653"/>
      <c r="HSV2656" s="653"/>
      <c r="HSW2656" s="653"/>
      <c r="HSX2656" s="653"/>
      <c r="HSY2656" s="653"/>
      <c r="HSZ2656" s="653"/>
      <c r="HTA2656" s="653"/>
      <c r="HTB2656" s="653"/>
      <c r="HTC2656" s="653"/>
      <c r="HTD2656" s="653"/>
      <c r="HTE2656" s="653"/>
      <c r="HTF2656" s="653"/>
      <c r="HTG2656" s="653"/>
      <c r="HTH2656" s="653"/>
      <c r="HTI2656" s="653"/>
      <c r="HTJ2656" s="653"/>
      <c r="HTK2656" s="653"/>
      <c r="HTL2656" s="653"/>
      <c r="HTM2656" s="653"/>
      <c r="HTN2656" s="653"/>
      <c r="HTO2656" s="653"/>
      <c r="HTP2656" s="653"/>
      <c r="HTQ2656" s="653"/>
      <c r="HTR2656" s="653"/>
      <c r="HTS2656" s="653"/>
      <c r="HTT2656" s="653"/>
      <c r="HTU2656" s="653"/>
      <c r="HTV2656" s="653"/>
      <c r="HTW2656" s="653"/>
      <c r="HTX2656" s="653"/>
      <c r="HTY2656" s="653"/>
      <c r="HTZ2656" s="653"/>
      <c r="HUA2656" s="653"/>
      <c r="HUB2656" s="653"/>
      <c r="HUC2656" s="653"/>
      <c r="HUD2656" s="653"/>
      <c r="HUE2656" s="653"/>
      <c r="HUF2656" s="653"/>
      <c r="HUG2656" s="653"/>
      <c r="HUH2656" s="653"/>
      <c r="HUI2656" s="653"/>
      <c r="HUJ2656" s="653"/>
      <c r="HUK2656" s="653"/>
      <c r="HUL2656" s="653"/>
      <c r="HUM2656" s="653"/>
      <c r="HUN2656" s="653"/>
      <c r="HUO2656" s="653"/>
      <c r="HUP2656" s="653"/>
      <c r="HUQ2656" s="653"/>
      <c r="HUR2656" s="653"/>
      <c r="HUS2656" s="653"/>
      <c r="HUT2656" s="653"/>
      <c r="HUU2656" s="653"/>
      <c r="HUV2656" s="653"/>
      <c r="HUW2656" s="653"/>
      <c r="HUX2656" s="653"/>
      <c r="HUY2656" s="653"/>
      <c r="HUZ2656" s="653"/>
      <c r="HVA2656" s="653"/>
      <c r="HVB2656" s="653"/>
      <c r="HVC2656" s="653"/>
      <c r="HVD2656" s="653"/>
      <c r="HVE2656" s="653"/>
      <c r="HVF2656" s="653"/>
      <c r="HVG2656" s="653"/>
      <c r="HVH2656" s="653"/>
      <c r="HVI2656" s="653"/>
      <c r="HVJ2656" s="653"/>
      <c r="HVK2656" s="653"/>
      <c r="HVL2656" s="653"/>
      <c r="HVM2656" s="653"/>
      <c r="HVN2656" s="653"/>
      <c r="HVO2656" s="653"/>
      <c r="HVP2656" s="653"/>
      <c r="HVQ2656" s="653"/>
      <c r="HVR2656" s="653"/>
      <c r="HVS2656" s="653"/>
      <c r="HVT2656" s="653"/>
      <c r="HVU2656" s="653"/>
      <c r="HVV2656" s="653"/>
      <c r="HVW2656" s="653"/>
      <c r="HVX2656" s="653"/>
      <c r="HVY2656" s="653"/>
      <c r="HVZ2656" s="653"/>
      <c r="HWA2656" s="653"/>
      <c r="HWB2656" s="653"/>
      <c r="HWC2656" s="653"/>
      <c r="HWD2656" s="653"/>
      <c r="HWE2656" s="653"/>
      <c r="HWF2656" s="653"/>
      <c r="HWG2656" s="653"/>
      <c r="HWH2656" s="653"/>
      <c r="HWI2656" s="653"/>
      <c r="HWJ2656" s="653"/>
      <c r="HWK2656" s="653"/>
      <c r="HWL2656" s="653"/>
      <c r="HWM2656" s="653"/>
      <c r="HWN2656" s="653"/>
      <c r="HWO2656" s="653"/>
      <c r="HWP2656" s="653"/>
      <c r="HWQ2656" s="653"/>
      <c r="HWR2656" s="653"/>
      <c r="HWS2656" s="653"/>
      <c r="HWT2656" s="653"/>
      <c r="HWU2656" s="653"/>
      <c r="HWV2656" s="653"/>
      <c r="HWW2656" s="653"/>
      <c r="HWX2656" s="653"/>
      <c r="HWY2656" s="653"/>
      <c r="HWZ2656" s="653"/>
      <c r="HXA2656" s="653"/>
      <c r="HXB2656" s="653"/>
      <c r="HXC2656" s="653"/>
      <c r="HXD2656" s="653"/>
      <c r="HXE2656" s="653"/>
      <c r="HXF2656" s="653"/>
      <c r="HXG2656" s="653"/>
      <c r="HXH2656" s="653"/>
      <c r="HXI2656" s="653"/>
      <c r="HXJ2656" s="653"/>
      <c r="HXK2656" s="653"/>
      <c r="HXL2656" s="653"/>
      <c r="HXM2656" s="653"/>
      <c r="HXN2656" s="653"/>
      <c r="HXO2656" s="653"/>
      <c r="HXP2656" s="653"/>
      <c r="HXQ2656" s="653"/>
      <c r="HXR2656" s="653"/>
      <c r="HXS2656" s="653"/>
      <c r="HXT2656" s="653"/>
      <c r="HXU2656" s="653"/>
      <c r="HXV2656" s="653"/>
      <c r="HXW2656" s="653"/>
      <c r="HXX2656" s="653"/>
      <c r="HXY2656" s="653"/>
      <c r="HXZ2656" s="653"/>
      <c r="HYA2656" s="653"/>
      <c r="HYB2656" s="653"/>
      <c r="HYC2656" s="653"/>
      <c r="HYD2656" s="653"/>
      <c r="HYE2656" s="653"/>
      <c r="HYF2656" s="653"/>
      <c r="HYG2656" s="653"/>
      <c r="HYH2656" s="653"/>
      <c r="HYI2656" s="653"/>
      <c r="HYJ2656" s="653"/>
      <c r="HYK2656" s="653"/>
      <c r="HYL2656" s="653"/>
      <c r="HYM2656" s="653"/>
      <c r="HYN2656" s="653"/>
      <c r="HYO2656" s="653"/>
      <c r="HYP2656" s="653"/>
      <c r="HYQ2656" s="653"/>
      <c r="HYR2656" s="653"/>
      <c r="HYS2656" s="653"/>
      <c r="HYT2656" s="653"/>
      <c r="HYU2656" s="653"/>
      <c r="HYV2656" s="653"/>
      <c r="HYW2656" s="653"/>
      <c r="HYX2656" s="653"/>
      <c r="HYY2656" s="653"/>
      <c r="HYZ2656" s="653"/>
      <c r="HZA2656" s="653"/>
      <c r="HZB2656" s="653"/>
      <c r="HZC2656" s="653"/>
      <c r="HZD2656" s="653"/>
      <c r="HZE2656" s="653"/>
      <c r="HZF2656" s="653"/>
      <c r="HZG2656" s="653"/>
      <c r="HZH2656" s="653"/>
      <c r="HZI2656" s="653"/>
      <c r="HZJ2656" s="653"/>
      <c r="HZK2656" s="653"/>
      <c r="HZL2656" s="653"/>
      <c r="HZM2656" s="653"/>
      <c r="HZN2656" s="653"/>
      <c r="HZO2656" s="653"/>
      <c r="HZP2656" s="653"/>
      <c r="HZQ2656" s="653"/>
      <c r="HZR2656" s="653"/>
      <c r="HZS2656" s="653"/>
      <c r="HZT2656" s="653"/>
      <c r="HZU2656" s="653"/>
      <c r="HZV2656" s="653"/>
      <c r="HZW2656" s="653"/>
      <c r="HZX2656" s="653"/>
      <c r="HZY2656" s="653"/>
      <c r="HZZ2656" s="653"/>
      <c r="IAA2656" s="653"/>
      <c r="IAB2656" s="653"/>
      <c r="IAC2656" s="653"/>
      <c r="IAD2656" s="653"/>
      <c r="IAE2656" s="653"/>
      <c r="IAF2656" s="653"/>
      <c r="IAG2656" s="653"/>
      <c r="IAH2656" s="653"/>
      <c r="IAI2656" s="653"/>
      <c r="IAJ2656" s="653"/>
      <c r="IAK2656" s="653"/>
      <c r="IAL2656" s="653"/>
      <c r="IAM2656" s="653"/>
      <c r="IAN2656" s="653"/>
      <c r="IAO2656" s="653"/>
      <c r="IAP2656" s="653"/>
      <c r="IAQ2656" s="653"/>
      <c r="IAR2656" s="653"/>
      <c r="IAS2656" s="653"/>
      <c r="IAT2656" s="653"/>
      <c r="IAU2656" s="653"/>
      <c r="IAV2656" s="653"/>
      <c r="IAW2656" s="653"/>
      <c r="IAX2656" s="653"/>
      <c r="IAY2656" s="653"/>
      <c r="IAZ2656" s="653"/>
      <c r="IBA2656" s="653"/>
      <c r="IBB2656" s="653"/>
      <c r="IBC2656" s="653"/>
      <c r="IBD2656" s="653"/>
      <c r="IBE2656" s="653"/>
      <c r="IBF2656" s="653"/>
      <c r="IBG2656" s="653"/>
      <c r="IBH2656" s="653"/>
      <c r="IBI2656" s="653"/>
      <c r="IBJ2656" s="653"/>
      <c r="IBK2656" s="653"/>
      <c r="IBL2656" s="653"/>
      <c r="IBM2656" s="653"/>
      <c r="IBN2656" s="653"/>
      <c r="IBO2656" s="653"/>
      <c r="IBP2656" s="653"/>
      <c r="IBQ2656" s="653"/>
      <c r="IBR2656" s="653"/>
      <c r="IBS2656" s="653"/>
      <c r="IBT2656" s="653"/>
      <c r="IBU2656" s="653"/>
      <c r="IBV2656" s="653"/>
      <c r="IBW2656" s="653"/>
      <c r="IBX2656" s="653"/>
      <c r="IBY2656" s="653"/>
      <c r="IBZ2656" s="653"/>
      <c r="ICA2656" s="653"/>
      <c r="ICB2656" s="653"/>
      <c r="ICC2656" s="653"/>
      <c r="ICD2656" s="653"/>
      <c r="ICE2656" s="653"/>
      <c r="ICF2656" s="653"/>
      <c r="ICG2656" s="653"/>
      <c r="ICH2656" s="653"/>
      <c r="ICI2656" s="653"/>
      <c r="ICJ2656" s="653"/>
      <c r="ICK2656" s="653"/>
      <c r="ICL2656" s="653"/>
      <c r="ICM2656" s="653"/>
      <c r="ICN2656" s="653"/>
      <c r="ICO2656" s="653"/>
      <c r="ICP2656" s="653"/>
      <c r="ICQ2656" s="653"/>
      <c r="ICR2656" s="653"/>
      <c r="ICS2656" s="653"/>
      <c r="ICT2656" s="653"/>
      <c r="ICU2656" s="653"/>
      <c r="ICV2656" s="653"/>
      <c r="ICW2656" s="653"/>
      <c r="ICX2656" s="653"/>
      <c r="ICY2656" s="653"/>
      <c r="ICZ2656" s="653"/>
      <c r="IDA2656" s="653"/>
      <c r="IDB2656" s="653"/>
      <c r="IDC2656" s="653"/>
      <c r="IDD2656" s="653"/>
      <c r="IDE2656" s="653"/>
      <c r="IDF2656" s="653"/>
      <c r="IDG2656" s="653"/>
      <c r="IDH2656" s="653"/>
      <c r="IDI2656" s="653"/>
      <c r="IDJ2656" s="653"/>
      <c r="IDK2656" s="653"/>
      <c r="IDL2656" s="653"/>
      <c r="IDM2656" s="653"/>
      <c r="IDN2656" s="653"/>
      <c r="IDO2656" s="653"/>
      <c r="IDP2656" s="653"/>
      <c r="IDQ2656" s="653"/>
      <c r="IDR2656" s="653"/>
      <c r="IDS2656" s="653"/>
      <c r="IDT2656" s="653"/>
      <c r="IDU2656" s="653"/>
      <c r="IDV2656" s="653"/>
      <c r="IDW2656" s="653"/>
      <c r="IDX2656" s="653"/>
      <c r="IDY2656" s="653"/>
      <c r="IDZ2656" s="653"/>
      <c r="IEA2656" s="653"/>
      <c r="IEB2656" s="653"/>
      <c r="IEC2656" s="653"/>
      <c r="IED2656" s="653"/>
      <c r="IEE2656" s="653"/>
      <c r="IEF2656" s="653"/>
      <c r="IEG2656" s="653"/>
      <c r="IEH2656" s="653"/>
      <c r="IEI2656" s="653"/>
      <c r="IEJ2656" s="653"/>
      <c r="IEK2656" s="653"/>
      <c r="IEL2656" s="653"/>
      <c r="IEM2656" s="653"/>
      <c r="IEN2656" s="653"/>
      <c r="IEO2656" s="653"/>
      <c r="IEP2656" s="653"/>
      <c r="IEQ2656" s="653"/>
      <c r="IER2656" s="653"/>
      <c r="IES2656" s="653"/>
      <c r="IET2656" s="653"/>
      <c r="IEU2656" s="653"/>
      <c r="IEV2656" s="653"/>
      <c r="IEW2656" s="653"/>
      <c r="IEX2656" s="653"/>
      <c r="IEY2656" s="653"/>
      <c r="IEZ2656" s="653"/>
      <c r="IFA2656" s="653"/>
      <c r="IFB2656" s="653"/>
      <c r="IFC2656" s="653"/>
      <c r="IFD2656" s="653"/>
      <c r="IFE2656" s="653"/>
      <c r="IFF2656" s="653"/>
      <c r="IFG2656" s="653"/>
      <c r="IFH2656" s="653"/>
      <c r="IFI2656" s="653"/>
      <c r="IFJ2656" s="653"/>
      <c r="IFK2656" s="653"/>
      <c r="IFL2656" s="653"/>
      <c r="IFM2656" s="653"/>
      <c r="IFN2656" s="653"/>
      <c r="IFO2656" s="653"/>
      <c r="IFP2656" s="653"/>
      <c r="IFQ2656" s="653"/>
      <c r="IFR2656" s="653"/>
      <c r="IFS2656" s="653"/>
      <c r="IFT2656" s="653"/>
      <c r="IFU2656" s="653"/>
      <c r="IFV2656" s="653"/>
      <c r="IFW2656" s="653"/>
      <c r="IFX2656" s="653"/>
      <c r="IFY2656" s="653"/>
      <c r="IFZ2656" s="653"/>
      <c r="IGA2656" s="653"/>
      <c r="IGB2656" s="653"/>
      <c r="IGC2656" s="653"/>
      <c r="IGD2656" s="653"/>
      <c r="IGE2656" s="653"/>
      <c r="IGF2656" s="653"/>
      <c r="IGG2656" s="653"/>
      <c r="IGH2656" s="653"/>
      <c r="IGI2656" s="653"/>
      <c r="IGJ2656" s="653"/>
      <c r="IGK2656" s="653"/>
      <c r="IGL2656" s="653"/>
      <c r="IGM2656" s="653"/>
      <c r="IGN2656" s="653"/>
      <c r="IGO2656" s="653"/>
      <c r="IGP2656" s="653"/>
      <c r="IGQ2656" s="653"/>
      <c r="IGR2656" s="653"/>
      <c r="IGS2656" s="653"/>
      <c r="IGT2656" s="653"/>
      <c r="IGU2656" s="653"/>
      <c r="IGV2656" s="653"/>
      <c r="IGW2656" s="653"/>
      <c r="IGX2656" s="653"/>
      <c r="IGY2656" s="653"/>
      <c r="IGZ2656" s="653"/>
      <c r="IHA2656" s="653"/>
      <c r="IHB2656" s="653"/>
      <c r="IHC2656" s="653"/>
      <c r="IHD2656" s="653"/>
      <c r="IHE2656" s="653"/>
      <c r="IHF2656" s="653"/>
      <c r="IHG2656" s="653"/>
      <c r="IHH2656" s="653"/>
      <c r="IHI2656" s="653"/>
      <c r="IHJ2656" s="653"/>
      <c r="IHK2656" s="653"/>
      <c r="IHL2656" s="653"/>
      <c r="IHM2656" s="653"/>
      <c r="IHN2656" s="653"/>
      <c r="IHO2656" s="653"/>
      <c r="IHP2656" s="653"/>
      <c r="IHQ2656" s="653"/>
      <c r="IHR2656" s="653"/>
      <c r="IHS2656" s="653"/>
      <c r="IHT2656" s="653"/>
      <c r="IHU2656" s="653"/>
      <c r="IHV2656" s="653"/>
      <c r="IHW2656" s="653"/>
      <c r="IHX2656" s="653"/>
      <c r="IHY2656" s="653"/>
      <c r="IHZ2656" s="653"/>
      <c r="IIA2656" s="653"/>
      <c r="IIB2656" s="653"/>
      <c r="IIC2656" s="653"/>
      <c r="IID2656" s="653"/>
      <c r="IIE2656" s="653"/>
      <c r="IIF2656" s="653"/>
      <c r="IIG2656" s="653"/>
      <c r="IIH2656" s="653"/>
      <c r="III2656" s="653"/>
      <c r="IIJ2656" s="653"/>
      <c r="IIK2656" s="653"/>
      <c r="IIL2656" s="653"/>
      <c r="IIM2656" s="653"/>
      <c r="IIN2656" s="653"/>
      <c r="IIO2656" s="653"/>
      <c r="IIP2656" s="653"/>
      <c r="IIQ2656" s="653"/>
      <c r="IIR2656" s="653"/>
      <c r="IIS2656" s="653"/>
      <c r="IIT2656" s="653"/>
      <c r="IIU2656" s="653"/>
      <c r="IIV2656" s="653"/>
      <c r="IIW2656" s="653"/>
      <c r="IIX2656" s="653"/>
      <c r="IIY2656" s="653"/>
      <c r="IIZ2656" s="653"/>
      <c r="IJA2656" s="653"/>
      <c r="IJB2656" s="653"/>
      <c r="IJC2656" s="653"/>
      <c r="IJD2656" s="653"/>
      <c r="IJE2656" s="653"/>
      <c r="IJF2656" s="653"/>
      <c r="IJG2656" s="653"/>
      <c r="IJH2656" s="653"/>
      <c r="IJI2656" s="653"/>
      <c r="IJJ2656" s="653"/>
      <c r="IJK2656" s="653"/>
      <c r="IJL2656" s="653"/>
      <c r="IJM2656" s="653"/>
      <c r="IJN2656" s="653"/>
      <c r="IJO2656" s="653"/>
      <c r="IJP2656" s="653"/>
      <c r="IJQ2656" s="653"/>
      <c r="IJR2656" s="653"/>
      <c r="IJS2656" s="653"/>
      <c r="IJT2656" s="653"/>
      <c r="IJU2656" s="653"/>
      <c r="IJV2656" s="653"/>
      <c r="IJW2656" s="653"/>
      <c r="IJX2656" s="653"/>
      <c r="IJY2656" s="653"/>
      <c r="IJZ2656" s="653"/>
      <c r="IKA2656" s="653"/>
      <c r="IKB2656" s="653"/>
      <c r="IKC2656" s="653"/>
      <c r="IKD2656" s="653"/>
      <c r="IKE2656" s="653"/>
      <c r="IKF2656" s="653"/>
      <c r="IKG2656" s="653"/>
      <c r="IKH2656" s="653"/>
      <c r="IKI2656" s="653"/>
      <c r="IKJ2656" s="653"/>
      <c r="IKK2656" s="653"/>
      <c r="IKL2656" s="653"/>
      <c r="IKM2656" s="653"/>
      <c r="IKN2656" s="653"/>
      <c r="IKO2656" s="653"/>
      <c r="IKP2656" s="653"/>
      <c r="IKQ2656" s="653"/>
      <c r="IKR2656" s="653"/>
      <c r="IKS2656" s="653"/>
      <c r="IKT2656" s="653"/>
      <c r="IKU2656" s="653"/>
      <c r="IKV2656" s="653"/>
      <c r="IKW2656" s="653"/>
      <c r="IKX2656" s="653"/>
      <c r="IKY2656" s="653"/>
      <c r="IKZ2656" s="653"/>
      <c r="ILA2656" s="653"/>
      <c r="ILB2656" s="653"/>
      <c r="ILC2656" s="653"/>
      <c r="ILD2656" s="653"/>
      <c r="ILE2656" s="653"/>
      <c r="ILF2656" s="653"/>
      <c r="ILG2656" s="653"/>
      <c r="ILH2656" s="653"/>
      <c r="ILI2656" s="653"/>
      <c r="ILJ2656" s="653"/>
      <c r="ILK2656" s="653"/>
      <c r="ILL2656" s="653"/>
      <c r="ILM2656" s="653"/>
      <c r="ILN2656" s="653"/>
      <c r="ILO2656" s="653"/>
      <c r="ILP2656" s="653"/>
      <c r="ILQ2656" s="653"/>
      <c r="ILR2656" s="653"/>
      <c r="ILS2656" s="653"/>
      <c r="ILT2656" s="653"/>
      <c r="ILU2656" s="653"/>
      <c r="ILV2656" s="653"/>
      <c r="ILW2656" s="653"/>
      <c r="ILX2656" s="653"/>
      <c r="ILY2656" s="653"/>
      <c r="ILZ2656" s="653"/>
      <c r="IMA2656" s="653"/>
      <c r="IMB2656" s="653"/>
      <c r="IMC2656" s="653"/>
      <c r="IMD2656" s="653"/>
      <c r="IME2656" s="653"/>
      <c r="IMF2656" s="653"/>
      <c r="IMG2656" s="653"/>
      <c r="IMH2656" s="653"/>
      <c r="IMI2656" s="653"/>
      <c r="IMJ2656" s="653"/>
      <c r="IMK2656" s="653"/>
      <c r="IML2656" s="653"/>
      <c r="IMM2656" s="653"/>
      <c r="IMN2656" s="653"/>
      <c r="IMO2656" s="653"/>
      <c r="IMP2656" s="653"/>
      <c r="IMQ2656" s="653"/>
      <c r="IMR2656" s="653"/>
      <c r="IMS2656" s="653"/>
      <c r="IMT2656" s="653"/>
      <c r="IMU2656" s="653"/>
      <c r="IMV2656" s="653"/>
      <c r="IMW2656" s="653"/>
      <c r="IMX2656" s="653"/>
      <c r="IMY2656" s="653"/>
      <c r="IMZ2656" s="653"/>
      <c r="INA2656" s="653"/>
      <c r="INB2656" s="653"/>
      <c r="INC2656" s="653"/>
      <c r="IND2656" s="653"/>
      <c r="INE2656" s="653"/>
      <c r="INF2656" s="653"/>
      <c r="ING2656" s="653"/>
      <c r="INH2656" s="653"/>
      <c r="INI2656" s="653"/>
      <c r="INJ2656" s="653"/>
      <c r="INK2656" s="653"/>
      <c r="INL2656" s="653"/>
      <c r="INM2656" s="653"/>
      <c r="INN2656" s="653"/>
      <c r="INO2656" s="653"/>
      <c r="INP2656" s="653"/>
      <c r="INQ2656" s="653"/>
      <c r="INR2656" s="653"/>
      <c r="INS2656" s="653"/>
      <c r="INT2656" s="653"/>
      <c r="INU2656" s="653"/>
      <c r="INV2656" s="653"/>
      <c r="INW2656" s="653"/>
      <c r="INX2656" s="653"/>
      <c r="INY2656" s="653"/>
      <c r="INZ2656" s="653"/>
      <c r="IOA2656" s="653"/>
      <c r="IOB2656" s="653"/>
      <c r="IOC2656" s="653"/>
      <c r="IOD2656" s="653"/>
      <c r="IOE2656" s="653"/>
      <c r="IOF2656" s="653"/>
      <c r="IOG2656" s="653"/>
      <c r="IOH2656" s="653"/>
      <c r="IOI2656" s="653"/>
      <c r="IOJ2656" s="653"/>
      <c r="IOK2656" s="653"/>
      <c r="IOL2656" s="653"/>
      <c r="IOM2656" s="653"/>
      <c r="ION2656" s="653"/>
      <c r="IOO2656" s="653"/>
      <c r="IOP2656" s="653"/>
      <c r="IOQ2656" s="653"/>
      <c r="IOR2656" s="653"/>
      <c r="IOS2656" s="653"/>
      <c r="IOT2656" s="653"/>
      <c r="IOU2656" s="653"/>
      <c r="IOV2656" s="653"/>
      <c r="IOW2656" s="653"/>
      <c r="IOX2656" s="653"/>
      <c r="IOY2656" s="653"/>
      <c r="IOZ2656" s="653"/>
      <c r="IPA2656" s="653"/>
      <c r="IPB2656" s="653"/>
      <c r="IPC2656" s="653"/>
      <c r="IPD2656" s="653"/>
      <c r="IPE2656" s="653"/>
      <c r="IPF2656" s="653"/>
      <c r="IPG2656" s="653"/>
      <c r="IPH2656" s="653"/>
      <c r="IPI2656" s="653"/>
      <c r="IPJ2656" s="653"/>
      <c r="IPK2656" s="653"/>
      <c r="IPL2656" s="653"/>
      <c r="IPM2656" s="653"/>
      <c r="IPN2656" s="653"/>
      <c r="IPO2656" s="653"/>
      <c r="IPP2656" s="653"/>
      <c r="IPQ2656" s="653"/>
      <c r="IPR2656" s="653"/>
      <c r="IPS2656" s="653"/>
      <c r="IPT2656" s="653"/>
      <c r="IPU2656" s="653"/>
      <c r="IPV2656" s="653"/>
      <c r="IPW2656" s="653"/>
      <c r="IPX2656" s="653"/>
      <c r="IPY2656" s="653"/>
      <c r="IPZ2656" s="653"/>
      <c r="IQA2656" s="653"/>
      <c r="IQB2656" s="653"/>
      <c r="IQC2656" s="653"/>
      <c r="IQD2656" s="653"/>
      <c r="IQE2656" s="653"/>
      <c r="IQF2656" s="653"/>
      <c r="IQG2656" s="653"/>
      <c r="IQH2656" s="653"/>
      <c r="IQI2656" s="653"/>
      <c r="IQJ2656" s="653"/>
      <c r="IQK2656" s="653"/>
      <c r="IQL2656" s="653"/>
      <c r="IQM2656" s="653"/>
      <c r="IQN2656" s="653"/>
      <c r="IQO2656" s="653"/>
      <c r="IQP2656" s="653"/>
      <c r="IQQ2656" s="653"/>
      <c r="IQR2656" s="653"/>
      <c r="IQS2656" s="653"/>
      <c r="IQT2656" s="653"/>
      <c r="IQU2656" s="653"/>
      <c r="IQV2656" s="653"/>
      <c r="IQW2656" s="653"/>
      <c r="IQX2656" s="653"/>
      <c r="IQY2656" s="653"/>
      <c r="IQZ2656" s="653"/>
      <c r="IRA2656" s="653"/>
      <c r="IRB2656" s="653"/>
      <c r="IRC2656" s="653"/>
      <c r="IRD2656" s="653"/>
      <c r="IRE2656" s="653"/>
      <c r="IRF2656" s="653"/>
      <c r="IRG2656" s="653"/>
      <c r="IRH2656" s="653"/>
      <c r="IRI2656" s="653"/>
      <c r="IRJ2656" s="653"/>
      <c r="IRK2656" s="653"/>
      <c r="IRL2656" s="653"/>
      <c r="IRM2656" s="653"/>
      <c r="IRN2656" s="653"/>
      <c r="IRO2656" s="653"/>
      <c r="IRP2656" s="653"/>
      <c r="IRQ2656" s="653"/>
      <c r="IRR2656" s="653"/>
      <c r="IRS2656" s="653"/>
      <c r="IRT2656" s="653"/>
      <c r="IRU2656" s="653"/>
      <c r="IRV2656" s="653"/>
      <c r="IRW2656" s="653"/>
      <c r="IRX2656" s="653"/>
      <c r="IRY2656" s="653"/>
      <c r="IRZ2656" s="653"/>
      <c r="ISA2656" s="653"/>
      <c r="ISB2656" s="653"/>
      <c r="ISC2656" s="653"/>
      <c r="ISD2656" s="653"/>
      <c r="ISE2656" s="653"/>
      <c r="ISF2656" s="653"/>
      <c r="ISG2656" s="653"/>
      <c r="ISH2656" s="653"/>
      <c r="ISI2656" s="653"/>
      <c r="ISJ2656" s="653"/>
      <c r="ISK2656" s="653"/>
      <c r="ISL2656" s="653"/>
      <c r="ISM2656" s="653"/>
      <c r="ISN2656" s="653"/>
      <c r="ISO2656" s="653"/>
      <c r="ISP2656" s="653"/>
      <c r="ISQ2656" s="653"/>
      <c r="ISR2656" s="653"/>
      <c r="ISS2656" s="653"/>
      <c r="IST2656" s="653"/>
      <c r="ISU2656" s="653"/>
      <c r="ISV2656" s="653"/>
      <c r="ISW2656" s="653"/>
      <c r="ISX2656" s="653"/>
      <c r="ISY2656" s="653"/>
      <c r="ISZ2656" s="653"/>
      <c r="ITA2656" s="653"/>
      <c r="ITB2656" s="653"/>
      <c r="ITC2656" s="653"/>
      <c r="ITD2656" s="653"/>
      <c r="ITE2656" s="653"/>
      <c r="ITF2656" s="653"/>
      <c r="ITG2656" s="653"/>
      <c r="ITH2656" s="653"/>
      <c r="ITI2656" s="653"/>
      <c r="ITJ2656" s="653"/>
      <c r="ITK2656" s="653"/>
      <c r="ITL2656" s="653"/>
      <c r="ITM2656" s="653"/>
      <c r="ITN2656" s="653"/>
      <c r="ITO2656" s="653"/>
      <c r="ITP2656" s="653"/>
      <c r="ITQ2656" s="653"/>
      <c r="ITR2656" s="653"/>
      <c r="ITS2656" s="653"/>
      <c r="ITT2656" s="653"/>
      <c r="ITU2656" s="653"/>
      <c r="ITV2656" s="653"/>
      <c r="ITW2656" s="653"/>
      <c r="ITX2656" s="653"/>
      <c r="ITY2656" s="653"/>
      <c r="ITZ2656" s="653"/>
      <c r="IUA2656" s="653"/>
      <c r="IUB2656" s="653"/>
      <c r="IUC2656" s="653"/>
      <c r="IUD2656" s="653"/>
      <c r="IUE2656" s="653"/>
      <c r="IUF2656" s="653"/>
      <c r="IUG2656" s="653"/>
      <c r="IUH2656" s="653"/>
      <c r="IUI2656" s="653"/>
      <c r="IUJ2656" s="653"/>
      <c r="IUK2656" s="653"/>
      <c r="IUL2656" s="653"/>
      <c r="IUM2656" s="653"/>
      <c r="IUN2656" s="653"/>
      <c r="IUO2656" s="653"/>
      <c r="IUP2656" s="653"/>
      <c r="IUQ2656" s="653"/>
      <c r="IUR2656" s="653"/>
      <c r="IUS2656" s="653"/>
      <c r="IUT2656" s="653"/>
      <c r="IUU2656" s="653"/>
      <c r="IUV2656" s="653"/>
      <c r="IUW2656" s="653"/>
      <c r="IUX2656" s="653"/>
      <c r="IUY2656" s="653"/>
      <c r="IUZ2656" s="653"/>
      <c r="IVA2656" s="653"/>
      <c r="IVB2656" s="653"/>
      <c r="IVC2656" s="653"/>
      <c r="IVD2656" s="653"/>
      <c r="IVE2656" s="653"/>
      <c r="IVF2656" s="653"/>
      <c r="IVG2656" s="653"/>
      <c r="IVH2656" s="653"/>
      <c r="IVI2656" s="653"/>
      <c r="IVJ2656" s="653"/>
      <c r="IVK2656" s="653"/>
      <c r="IVL2656" s="653"/>
      <c r="IVM2656" s="653"/>
      <c r="IVN2656" s="653"/>
      <c r="IVO2656" s="653"/>
      <c r="IVP2656" s="653"/>
      <c r="IVQ2656" s="653"/>
      <c r="IVR2656" s="653"/>
      <c r="IVS2656" s="653"/>
      <c r="IVT2656" s="653"/>
      <c r="IVU2656" s="653"/>
      <c r="IVV2656" s="653"/>
      <c r="IVW2656" s="653"/>
      <c r="IVX2656" s="653"/>
      <c r="IVY2656" s="653"/>
      <c r="IVZ2656" s="653"/>
      <c r="IWA2656" s="653"/>
      <c r="IWB2656" s="653"/>
      <c r="IWC2656" s="653"/>
      <c r="IWD2656" s="653"/>
      <c r="IWE2656" s="653"/>
      <c r="IWF2656" s="653"/>
      <c r="IWG2656" s="653"/>
      <c r="IWH2656" s="653"/>
      <c r="IWI2656" s="653"/>
      <c r="IWJ2656" s="653"/>
      <c r="IWK2656" s="653"/>
      <c r="IWL2656" s="653"/>
      <c r="IWM2656" s="653"/>
      <c r="IWN2656" s="653"/>
      <c r="IWO2656" s="653"/>
      <c r="IWP2656" s="653"/>
      <c r="IWQ2656" s="653"/>
      <c r="IWR2656" s="653"/>
      <c r="IWS2656" s="653"/>
      <c r="IWT2656" s="653"/>
      <c r="IWU2656" s="653"/>
      <c r="IWV2656" s="653"/>
      <c r="IWW2656" s="653"/>
      <c r="IWX2656" s="653"/>
      <c r="IWY2656" s="653"/>
      <c r="IWZ2656" s="653"/>
      <c r="IXA2656" s="653"/>
      <c r="IXB2656" s="653"/>
      <c r="IXC2656" s="653"/>
      <c r="IXD2656" s="653"/>
      <c r="IXE2656" s="653"/>
      <c r="IXF2656" s="653"/>
      <c r="IXG2656" s="653"/>
      <c r="IXH2656" s="653"/>
      <c r="IXI2656" s="653"/>
      <c r="IXJ2656" s="653"/>
      <c r="IXK2656" s="653"/>
      <c r="IXL2656" s="653"/>
      <c r="IXM2656" s="653"/>
      <c r="IXN2656" s="653"/>
      <c r="IXO2656" s="653"/>
      <c r="IXP2656" s="653"/>
      <c r="IXQ2656" s="653"/>
      <c r="IXR2656" s="653"/>
      <c r="IXS2656" s="653"/>
      <c r="IXT2656" s="653"/>
      <c r="IXU2656" s="653"/>
      <c r="IXV2656" s="653"/>
      <c r="IXW2656" s="653"/>
      <c r="IXX2656" s="653"/>
      <c r="IXY2656" s="653"/>
      <c r="IXZ2656" s="653"/>
      <c r="IYA2656" s="653"/>
      <c r="IYB2656" s="653"/>
      <c r="IYC2656" s="653"/>
      <c r="IYD2656" s="653"/>
      <c r="IYE2656" s="653"/>
      <c r="IYF2656" s="653"/>
      <c r="IYG2656" s="653"/>
      <c r="IYH2656" s="653"/>
      <c r="IYI2656" s="653"/>
      <c r="IYJ2656" s="653"/>
      <c r="IYK2656" s="653"/>
      <c r="IYL2656" s="653"/>
      <c r="IYM2656" s="653"/>
      <c r="IYN2656" s="653"/>
      <c r="IYO2656" s="653"/>
      <c r="IYP2656" s="653"/>
      <c r="IYQ2656" s="653"/>
      <c r="IYR2656" s="653"/>
      <c r="IYS2656" s="653"/>
      <c r="IYT2656" s="653"/>
      <c r="IYU2656" s="653"/>
      <c r="IYV2656" s="653"/>
      <c r="IYW2656" s="653"/>
      <c r="IYX2656" s="653"/>
      <c r="IYY2656" s="653"/>
      <c r="IYZ2656" s="653"/>
      <c r="IZA2656" s="653"/>
      <c r="IZB2656" s="653"/>
      <c r="IZC2656" s="653"/>
      <c r="IZD2656" s="653"/>
      <c r="IZE2656" s="653"/>
      <c r="IZF2656" s="653"/>
      <c r="IZG2656" s="653"/>
      <c r="IZH2656" s="653"/>
      <c r="IZI2656" s="653"/>
      <c r="IZJ2656" s="653"/>
      <c r="IZK2656" s="653"/>
      <c r="IZL2656" s="653"/>
      <c r="IZM2656" s="653"/>
      <c r="IZN2656" s="653"/>
      <c r="IZO2656" s="653"/>
      <c r="IZP2656" s="653"/>
      <c r="IZQ2656" s="653"/>
      <c r="IZR2656" s="653"/>
      <c r="IZS2656" s="653"/>
      <c r="IZT2656" s="653"/>
      <c r="IZU2656" s="653"/>
      <c r="IZV2656" s="653"/>
      <c r="IZW2656" s="653"/>
      <c r="IZX2656" s="653"/>
      <c r="IZY2656" s="653"/>
      <c r="IZZ2656" s="653"/>
      <c r="JAA2656" s="653"/>
      <c r="JAB2656" s="653"/>
      <c r="JAC2656" s="653"/>
      <c r="JAD2656" s="653"/>
      <c r="JAE2656" s="653"/>
      <c r="JAF2656" s="653"/>
      <c r="JAG2656" s="653"/>
      <c r="JAH2656" s="653"/>
      <c r="JAI2656" s="653"/>
      <c r="JAJ2656" s="653"/>
      <c r="JAK2656" s="653"/>
      <c r="JAL2656" s="653"/>
      <c r="JAM2656" s="653"/>
      <c r="JAN2656" s="653"/>
      <c r="JAO2656" s="653"/>
      <c r="JAP2656" s="653"/>
      <c r="JAQ2656" s="653"/>
      <c r="JAR2656" s="653"/>
      <c r="JAS2656" s="653"/>
      <c r="JAT2656" s="653"/>
      <c r="JAU2656" s="653"/>
      <c r="JAV2656" s="653"/>
      <c r="JAW2656" s="653"/>
      <c r="JAX2656" s="653"/>
      <c r="JAY2656" s="653"/>
      <c r="JAZ2656" s="653"/>
      <c r="JBA2656" s="653"/>
      <c r="JBB2656" s="653"/>
      <c r="JBC2656" s="653"/>
      <c r="JBD2656" s="653"/>
      <c r="JBE2656" s="653"/>
      <c r="JBF2656" s="653"/>
      <c r="JBG2656" s="653"/>
      <c r="JBH2656" s="653"/>
      <c r="JBI2656" s="653"/>
      <c r="JBJ2656" s="653"/>
      <c r="JBK2656" s="653"/>
      <c r="JBL2656" s="653"/>
      <c r="JBM2656" s="653"/>
      <c r="JBN2656" s="653"/>
      <c r="JBO2656" s="653"/>
      <c r="JBP2656" s="653"/>
      <c r="JBQ2656" s="653"/>
      <c r="JBR2656" s="653"/>
      <c r="JBS2656" s="653"/>
      <c r="JBT2656" s="653"/>
      <c r="JBU2656" s="653"/>
      <c r="JBV2656" s="653"/>
      <c r="JBW2656" s="653"/>
      <c r="JBX2656" s="653"/>
      <c r="JBY2656" s="653"/>
      <c r="JBZ2656" s="653"/>
      <c r="JCA2656" s="653"/>
      <c r="JCB2656" s="653"/>
      <c r="JCC2656" s="653"/>
      <c r="JCD2656" s="653"/>
      <c r="JCE2656" s="653"/>
      <c r="JCF2656" s="653"/>
      <c r="JCG2656" s="653"/>
      <c r="JCH2656" s="653"/>
      <c r="JCI2656" s="653"/>
      <c r="JCJ2656" s="653"/>
      <c r="JCK2656" s="653"/>
      <c r="JCL2656" s="653"/>
      <c r="JCM2656" s="653"/>
      <c r="JCN2656" s="653"/>
      <c r="JCO2656" s="653"/>
      <c r="JCP2656" s="653"/>
      <c r="JCQ2656" s="653"/>
      <c r="JCR2656" s="653"/>
      <c r="JCS2656" s="653"/>
      <c r="JCT2656" s="653"/>
      <c r="JCU2656" s="653"/>
      <c r="JCV2656" s="653"/>
      <c r="JCW2656" s="653"/>
      <c r="JCX2656" s="653"/>
      <c r="JCY2656" s="653"/>
      <c r="JCZ2656" s="653"/>
      <c r="JDA2656" s="653"/>
      <c r="JDB2656" s="653"/>
      <c r="JDC2656" s="653"/>
      <c r="JDD2656" s="653"/>
      <c r="JDE2656" s="653"/>
      <c r="JDF2656" s="653"/>
      <c r="JDG2656" s="653"/>
      <c r="JDH2656" s="653"/>
      <c r="JDI2656" s="653"/>
      <c r="JDJ2656" s="653"/>
      <c r="JDK2656" s="653"/>
      <c r="JDL2656" s="653"/>
      <c r="JDM2656" s="653"/>
      <c r="JDN2656" s="653"/>
      <c r="JDO2656" s="653"/>
      <c r="JDP2656" s="653"/>
      <c r="JDQ2656" s="653"/>
      <c r="JDR2656" s="653"/>
      <c r="JDS2656" s="653"/>
      <c r="JDT2656" s="653"/>
      <c r="JDU2656" s="653"/>
      <c r="JDV2656" s="653"/>
      <c r="JDW2656" s="653"/>
      <c r="JDX2656" s="653"/>
      <c r="JDY2656" s="653"/>
      <c r="JDZ2656" s="653"/>
      <c r="JEA2656" s="653"/>
      <c r="JEB2656" s="653"/>
      <c r="JEC2656" s="653"/>
      <c r="JED2656" s="653"/>
      <c r="JEE2656" s="653"/>
      <c r="JEF2656" s="653"/>
      <c r="JEG2656" s="653"/>
      <c r="JEH2656" s="653"/>
      <c r="JEI2656" s="653"/>
      <c r="JEJ2656" s="653"/>
      <c r="JEK2656" s="653"/>
      <c r="JEL2656" s="653"/>
      <c r="JEM2656" s="653"/>
      <c r="JEN2656" s="653"/>
      <c r="JEO2656" s="653"/>
      <c r="JEP2656" s="653"/>
      <c r="JEQ2656" s="653"/>
      <c r="JER2656" s="653"/>
      <c r="JES2656" s="653"/>
      <c r="JET2656" s="653"/>
      <c r="JEU2656" s="653"/>
      <c r="JEV2656" s="653"/>
      <c r="JEW2656" s="653"/>
      <c r="JEX2656" s="653"/>
      <c r="JEY2656" s="653"/>
      <c r="JEZ2656" s="653"/>
      <c r="JFA2656" s="653"/>
      <c r="JFB2656" s="653"/>
      <c r="JFC2656" s="653"/>
      <c r="JFD2656" s="653"/>
      <c r="JFE2656" s="653"/>
      <c r="JFF2656" s="653"/>
      <c r="JFG2656" s="653"/>
      <c r="JFH2656" s="653"/>
      <c r="JFI2656" s="653"/>
      <c r="JFJ2656" s="653"/>
      <c r="JFK2656" s="653"/>
      <c r="JFL2656" s="653"/>
      <c r="JFM2656" s="653"/>
      <c r="JFN2656" s="653"/>
      <c r="JFO2656" s="653"/>
      <c r="JFP2656" s="653"/>
      <c r="JFQ2656" s="653"/>
      <c r="JFR2656" s="653"/>
      <c r="JFS2656" s="653"/>
      <c r="JFT2656" s="653"/>
      <c r="JFU2656" s="653"/>
      <c r="JFV2656" s="653"/>
      <c r="JFW2656" s="653"/>
      <c r="JFX2656" s="653"/>
      <c r="JFY2656" s="653"/>
      <c r="JFZ2656" s="653"/>
      <c r="JGA2656" s="653"/>
      <c r="JGB2656" s="653"/>
      <c r="JGC2656" s="653"/>
      <c r="JGD2656" s="653"/>
      <c r="JGE2656" s="653"/>
      <c r="JGF2656" s="653"/>
      <c r="JGG2656" s="653"/>
      <c r="JGH2656" s="653"/>
      <c r="JGI2656" s="653"/>
      <c r="JGJ2656" s="653"/>
      <c r="JGK2656" s="653"/>
      <c r="JGL2656" s="653"/>
      <c r="JGM2656" s="653"/>
      <c r="JGN2656" s="653"/>
      <c r="JGO2656" s="653"/>
      <c r="JGP2656" s="653"/>
      <c r="JGQ2656" s="653"/>
      <c r="JGR2656" s="653"/>
      <c r="JGS2656" s="653"/>
      <c r="JGT2656" s="653"/>
      <c r="JGU2656" s="653"/>
      <c r="JGV2656" s="653"/>
      <c r="JGW2656" s="653"/>
      <c r="JGX2656" s="653"/>
      <c r="JGY2656" s="653"/>
      <c r="JGZ2656" s="653"/>
      <c r="JHA2656" s="653"/>
      <c r="JHB2656" s="653"/>
      <c r="JHC2656" s="653"/>
      <c r="JHD2656" s="653"/>
      <c r="JHE2656" s="653"/>
      <c r="JHF2656" s="653"/>
      <c r="JHG2656" s="653"/>
      <c r="JHH2656" s="653"/>
      <c r="JHI2656" s="653"/>
      <c r="JHJ2656" s="653"/>
      <c r="JHK2656" s="653"/>
      <c r="JHL2656" s="653"/>
      <c r="JHM2656" s="653"/>
      <c r="JHN2656" s="653"/>
      <c r="JHO2656" s="653"/>
      <c r="JHP2656" s="653"/>
      <c r="JHQ2656" s="653"/>
      <c r="JHR2656" s="653"/>
      <c r="JHS2656" s="653"/>
      <c r="JHT2656" s="653"/>
      <c r="JHU2656" s="653"/>
      <c r="JHV2656" s="653"/>
      <c r="JHW2656" s="653"/>
      <c r="JHX2656" s="653"/>
      <c r="JHY2656" s="653"/>
      <c r="JHZ2656" s="653"/>
      <c r="JIA2656" s="653"/>
      <c r="JIB2656" s="653"/>
      <c r="JIC2656" s="653"/>
      <c r="JID2656" s="653"/>
      <c r="JIE2656" s="653"/>
      <c r="JIF2656" s="653"/>
      <c r="JIG2656" s="653"/>
      <c r="JIH2656" s="653"/>
      <c r="JII2656" s="653"/>
      <c r="JIJ2656" s="653"/>
      <c r="JIK2656" s="653"/>
      <c r="JIL2656" s="653"/>
      <c r="JIM2656" s="653"/>
      <c r="JIN2656" s="653"/>
      <c r="JIO2656" s="653"/>
      <c r="JIP2656" s="653"/>
      <c r="JIQ2656" s="653"/>
      <c r="JIR2656" s="653"/>
      <c r="JIS2656" s="653"/>
      <c r="JIT2656" s="653"/>
      <c r="JIU2656" s="653"/>
      <c r="JIV2656" s="653"/>
      <c r="JIW2656" s="653"/>
      <c r="JIX2656" s="653"/>
      <c r="JIY2656" s="653"/>
      <c r="JIZ2656" s="653"/>
      <c r="JJA2656" s="653"/>
      <c r="JJB2656" s="653"/>
      <c r="JJC2656" s="653"/>
      <c r="JJD2656" s="653"/>
      <c r="JJE2656" s="653"/>
      <c r="JJF2656" s="653"/>
      <c r="JJG2656" s="653"/>
      <c r="JJH2656" s="653"/>
      <c r="JJI2656" s="653"/>
      <c r="JJJ2656" s="653"/>
      <c r="JJK2656" s="653"/>
      <c r="JJL2656" s="653"/>
      <c r="JJM2656" s="653"/>
      <c r="JJN2656" s="653"/>
      <c r="JJO2656" s="653"/>
      <c r="JJP2656" s="653"/>
      <c r="JJQ2656" s="653"/>
      <c r="JJR2656" s="653"/>
      <c r="JJS2656" s="653"/>
      <c r="JJT2656" s="653"/>
      <c r="JJU2656" s="653"/>
      <c r="JJV2656" s="653"/>
      <c r="JJW2656" s="653"/>
      <c r="JJX2656" s="653"/>
      <c r="JJY2656" s="653"/>
      <c r="JJZ2656" s="653"/>
      <c r="JKA2656" s="653"/>
      <c r="JKB2656" s="653"/>
      <c r="JKC2656" s="653"/>
      <c r="JKD2656" s="653"/>
      <c r="JKE2656" s="653"/>
      <c r="JKF2656" s="653"/>
      <c r="JKG2656" s="653"/>
      <c r="JKH2656" s="653"/>
      <c r="JKI2656" s="653"/>
      <c r="JKJ2656" s="653"/>
      <c r="JKK2656" s="653"/>
      <c r="JKL2656" s="653"/>
      <c r="JKM2656" s="653"/>
      <c r="JKN2656" s="653"/>
      <c r="JKO2656" s="653"/>
      <c r="JKP2656" s="653"/>
      <c r="JKQ2656" s="653"/>
      <c r="JKR2656" s="653"/>
      <c r="JKS2656" s="653"/>
      <c r="JKT2656" s="653"/>
      <c r="JKU2656" s="653"/>
      <c r="JKV2656" s="653"/>
      <c r="JKW2656" s="653"/>
      <c r="JKX2656" s="653"/>
      <c r="JKY2656" s="653"/>
      <c r="JKZ2656" s="653"/>
      <c r="JLA2656" s="653"/>
      <c r="JLB2656" s="653"/>
      <c r="JLC2656" s="653"/>
      <c r="JLD2656" s="653"/>
      <c r="JLE2656" s="653"/>
      <c r="JLF2656" s="653"/>
      <c r="JLG2656" s="653"/>
      <c r="JLH2656" s="653"/>
      <c r="JLI2656" s="653"/>
      <c r="JLJ2656" s="653"/>
      <c r="JLK2656" s="653"/>
      <c r="JLL2656" s="653"/>
      <c r="JLM2656" s="653"/>
      <c r="JLN2656" s="653"/>
      <c r="JLO2656" s="653"/>
      <c r="JLP2656" s="653"/>
      <c r="JLQ2656" s="653"/>
      <c r="JLR2656" s="653"/>
      <c r="JLS2656" s="653"/>
      <c r="JLT2656" s="653"/>
      <c r="JLU2656" s="653"/>
      <c r="JLV2656" s="653"/>
      <c r="JLW2656" s="653"/>
      <c r="JLX2656" s="653"/>
      <c r="JLY2656" s="653"/>
      <c r="JLZ2656" s="653"/>
      <c r="JMA2656" s="653"/>
      <c r="JMB2656" s="653"/>
      <c r="JMC2656" s="653"/>
      <c r="JMD2656" s="653"/>
      <c r="JME2656" s="653"/>
      <c r="JMF2656" s="653"/>
      <c r="JMG2656" s="653"/>
      <c r="JMH2656" s="653"/>
      <c r="JMI2656" s="653"/>
      <c r="JMJ2656" s="653"/>
      <c r="JMK2656" s="653"/>
      <c r="JML2656" s="653"/>
      <c r="JMM2656" s="653"/>
      <c r="JMN2656" s="653"/>
      <c r="JMO2656" s="653"/>
      <c r="JMP2656" s="653"/>
      <c r="JMQ2656" s="653"/>
      <c r="JMR2656" s="653"/>
      <c r="JMS2656" s="653"/>
      <c r="JMT2656" s="653"/>
      <c r="JMU2656" s="653"/>
      <c r="JMV2656" s="653"/>
      <c r="JMW2656" s="653"/>
      <c r="JMX2656" s="653"/>
      <c r="JMY2656" s="653"/>
      <c r="JMZ2656" s="653"/>
      <c r="JNA2656" s="653"/>
      <c r="JNB2656" s="653"/>
      <c r="JNC2656" s="653"/>
      <c r="JND2656" s="653"/>
      <c r="JNE2656" s="653"/>
      <c r="JNF2656" s="653"/>
      <c r="JNG2656" s="653"/>
      <c r="JNH2656" s="653"/>
      <c r="JNI2656" s="653"/>
      <c r="JNJ2656" s="653"/>
      <c r="JNK2656" s="653"/>
      <c r="JNL2656" s="653"/>
      <c r="JNM2656" s="653"/>
      <c r="JNN2656" s="653"/>
      <c r="JNO2656" s="653"/>
      <c r="JNP2656" s="653"/>
      <c r="JNQ2656" s="653"/>
      <c r="JNR2656" s="653"/>
      <c r="JNS2656" s="653"/>
      <c r="JNT2656" s="653"/>
      <c r="JNU2656" s="653"/>
      <c r="JNV2656" s="653"/>
      <c r="JNW2656" s="653"/>
      <c r="JNX2656" s="653"/>
      <c r="JNY2656" s="653"/>
      <c r="JNZ2656" s="653"/>
      <c r="JOA2656" s="653"/>
      <c r="JOB2656" s="653"/>
      <c r="JOC2656" s="653"/>
      <c r="JOD2656" s="653"/>
      <c r="JOE2656" s="653"/>
      <c r="JOF2656" s="653"/>
      <c r="JOG2656" s="653"/>
      <c r="JOH2656" s="653"/>
      <c r="JOI2656" s="653"/>
      <c r="JOJ2656" s="653"/>
      <c r="JOK2656" s="653"/>
      <c r="JOL2656" s="653"/>
      <c r="JOM2656" s="653"/>
      <c r="JON2656" s="653"/>
      <c r="JOO2656" s="653"/>
      <c r="JOP2656" s="653"/>
      <c r="JOQ2656" s="653"/>
      <c r="JOR2656" s="653"/>
      <c r="JOS2656" s="653"/>
      <c r="JOT2656" s="653"/>
      <c r="JOU2656" s="653"/>
      <c r="JOV2656" s="653"/>
      <c r="JOW2656" s="653"/>
      <c r="JOX2656" s="653"/>
      <c r="JOY2656" s="653"/>
      <c r="JOZ2656" s="653"/>
      <c r="JPA2656" s="653"/>
      <c r="JPB2656" s="653"/>
      <c r="JPC2656" s="653"/>
      <c r="JPD2656" s="653"/>
      <c r="JPE2656" s="653"/>
      <c r="JPF2656" s="653"/>
      <c r="JPG2656" s="653"/>
      <c r="JPH2656" s="653"/>
      <c r="JPI2656" s="653"/>
      <c r="JPJ2656" s="653"/>
      <c r="JPK2656" s="653"/>
      <c r="JPL2656" s="653"/>
      <c r="JPM2656" s="653"/>
      <c r="JPN2656" s="653"/>
      <c r="JPO2656" s="653"/>
      <c r="JPP2656" s="653"/>
      <c r="JPQ2656" s="653"/>
      <c r="JPR2656" s="653"/>
      <c r="JPS2656" s="653"/>
      <c r="JPT2656" s="653"/>
      <c r="JPU2656" s="653"/>
      <c r="JPV2656" s="653"/>
      <c r="JPW2656" s="653"/>
      <c r="JPX2656" s="653"/>
      <c r="JPY2656" s="653"/>
      <c r="JPZ2656" s="653"/>
      <c r="JQA2656" s="653"/>
      <c r="JQB2656" s="653"/>
      <c r="JQC2656" s="653"/>
      <c r="JQD2656" s="653"/>
      <c r="JQE2656" s="653"/>
      <c r="JQF2656" s="653"/>
      <c r="JQG2656" s="653"/>
      <c r="JQH2656" s="653"/>
      <c r="JQI2656" s="653"/>
      <c r="JQJ2656" s="653"/>
      <c r="JQK2656" s="653"/>
      <c r="JQL2656" s="653"/>
      <c r="JQM2656" s="653"/>
      <c r="JQN2656" s="653"/>
      <c r="JQO2656" s="653"/>
      <c r="JQP2656" s="653"/>
      <c r="JQQ2656" s="653"/>
      <c r="JQR2656" s="653"/>
      <c r="JQS2656" s="653"/>
      <c r="JQT2656" s="653"/>
      <c r="JQU2656" s="653"/>
      <c r="JQV2656" s="653"/>
      <c r="JQW2656" s="653"/>
      <c r="JQX2656" s="653"/>
      <c r="JQY2656" s="653"/>
      <c r="JQZ2656" s="653"/>
      <c r="JRA2656" s="653"/>
      <c r="JRB2656" s="653"/>
      <c r="JRC2656" s="653"/>
      <c r="JRD2656" s="653"/>
      <c r="JRE2656" s="653"/>
      <c r="JRF2656" s="653"/>
      <c r="JRG2656" s="653"/>
      <c r="JRH2656" s="653"/>
      <c r="JRI2656" s="653"/>
      <c r="JRJ2656" s="653"/>
      <c r="JRK2656" s="653"/>
      <c r="JRL2656" s="653"/>
      <c r="JRM2656" s="653"/>
      <c r="JRN2656" s="653"/>
      <c r="JRO2656" s="653"/>
      <c r="JRP2656" s="653"/>
      <c r="JRQ2656" s="653"/>
      <c r="JRR2656" s="653"/>
      <c r="JRS2656" s="653"/>
      <c r="JRT2656" s="653"/>
      <c r="JRU2656" s="653"/>
      <c r="JRV2656" s="653"/>
      <c r="JRW2656" s="653"/>
      <c r="JRX2656" s="653"/>
      <c r="JRY2656" s="653"/>
      <c r="JRZ2656" s="653"/>
      <c r="JSA2656" s="653"/>
      <c r="JSB2656" s="653"/>
      <c r="JSC2656" s="653"/>
      <c r="JSD2656" s="653"/>
      <c r="JSE2656" s="653"/>
      <c r="JSF2656" s="653"/>
      <c r="JSG2656" s="653"/>
      <c r="JSH2656" s="653"/>
      <c r="JSI2656" s="653"/>
      <c r="JSJ2656" s="653"/>
      <c r="JSK2656" s="653"/>
      <c r="JSL2656" s="653"/>
      <c r="JSM2656" s="653"/>
      <c r="JSN2656" s="653"/>
      <c r="JSO2656" s="653"/>
      <c r="JSP2656" s="653"/>
      <c r="JSQ2656" s="653"/>
      <c r="JSR2656" s="653"/>
      <c r="JSS2656" s="653"/>
      <c r="JST2656" s="653"/>
      <c r="JSU2656" s="653"/>
      <c r="JSV2656" s="653"/>
      <c r="JSW2656" s="653"/>
      <c r="JSX2656" s="653"/>
      <c r="JSY2656" s="653"/>
      <c r="JSZ2656" s="653"/>
      <c r="JTA2656" s="653"/>
      <c r="JTB2656" s="653"/>
      <c r="JTC2656" s="653"/>
      <c r="JTD2656" s="653"/>
      <c r="JTE2656" s="653"/>
      <c r="JTF2656" s="653"/>
      <c r="JTG2656" s="653"/>
      <c r="JTH2656" s="653"/>
      <c r="JTI2656" s="653"/>
      <c r="JTJ2656" s="653"/>
      <c r="JTK2656" s="653"/>
      <c r="JTL2656" s="653"/>
      <c r="JTM2656" s="653"/>
      <c r="JTN2656" s="653"/>
      <c r="JTO2656" s="653"/>
      <c r="JTP2656" s="653"/>
      <c r="JTQ2656" s="653"/>
      <c r="JTR2656" s="653"/>
      <c r="JTS2656" s="653"/>
      <c r="JTT2656" s="653"/>
      <c r="JTU2656" s="653"/>
      <c r="JTV2656" s="653"/>
      <c r="JTW2656" s="653"/>
      <c r="JTX2656" s="653"/>
      <c r="JTY2656" s="653"/>
      <c r="JTZ2656" s="653"/>
      <c r="JUA2656" s="653"/>
      <c r="JUB2656" s="653"/>
      <c r="JUC2656" s="653"/>
      <c r="JUD2656" s="653"/>
      <c r="JUE2656" s="653"/>
      <c r="JUF2656" s="653"/>
      <c r="JUG2656" s="653"/>
      <c r="JUH2656" s="653"/>
      <c r="JUI2656" s="653"/>
      <c r="JUJ2656" s="653"/>
      <c r="JUK2656" s="653"/>
      <c r="JUL2656" s="653"/>
      <c r="JUM2656" s="653"/>
      <c r="JUN2656" s="653"/>
      <c r="JUO2656" s="653"/>
      <c r="JUP2656" s="653"/>
      <c r="JUQ2656" s="653"/>
      <c r="JUR2656" s="653"/>
      <c r="JUS2656" s="653"/>
      <c r="JUT2656" s="653"/>
      <c r="JUU2656" s="653"/>
      <c r="JUV2656" s="653"/>
      <c r="JUW2656" s="653"/>
      <c r="JUX2656" s="653"/>
      <c r="JUY2656" s="653"/>
      <c r="JUZ2656" s="653"/>
      <c r="JVA2656" s="653"/>
      <c r="JVB2656" s="653"/>
      <c r="JVC2656" s="653"/>
      <c r="JVD2656" s="653"/>
      <c r="JVE2656" s="653"/>
      <c r="JVF2656" s="653"/>
      <c r="JVG2656" s="653"/>
      <c r="JVH2656" s="653"/>
      <c r="JVI2656" s="653"/>
      <c r="JVJ2656" s="653"/>
      <c r="JVK2656" s="653"/>
      <c r="JVL2656" s="653"/>
      <c r="JVM2656" s="653"/>
      <c r="JVN2656" s="653"/>
      <c r="JVO2656" s="653"/>
      <c r="JVP2656" s="653"/>
      <c r="JVQ2656" s="653"/>
      <c r="JVR2656" s="653"/>
      <c r="JVS2656" s="653"/>
      <c r="JVT2656" s="653"/>
      <c r="JVU2656" s="653"/>
      <c r="JVV2656" s="653"/>
      <c r="JVW2656" s="653"/>
      <c r="JVX2656" s="653"/>
      <c r="JVY2656" s="653"/>
      <c r="JVZ2656" s="653"/>
      <c r="JWA2656" s="653"/>
      <c r="JWB2656" s="653"/>
      <c r="JWC2656" s="653"/>
      <c r="JWD2656" s="653"/>
      <c r="JWE2656" s="653"/>
      <c r="JWF2656" s="653"/>
      <c r="JWG2656" s="653"/>
      <c r="JWH2656" s="653"/>
      <c r="JWI2656" s="653"/>
      <c r="JWJ2656" s="653"/>
      <c r="JWK2656" s="653"/>
      <c r="JWL2656" s="653"/>
      <c r="JWM2656" s="653"/>
      <c r="JWN2656" s="653"/>
      <c r="JWO2656" s="653"/>
      <c r="JWP2656" s="653"/>
      <c r="JWQ2656" s="653"/>
      <c r="JWR2656" s="653"/>
      <c r="JWS2656" s="653"/>
      <c r="JWT2656" s="653"/>
      <c r="JWU2656" s="653"/>
      <c r="JWV2656" s="653"/>
      <c r="JWW2656" s="653"/>
      <c r="JWX2656" s="653"/>
      <c r="JWY2656" s="653"/>
      <c r="JWZ2656" s="653"/>
      <c r="JXA2656" s="653"/>
      <c r="JXB2656" s="653"/>
      <c r="JXC2656" s="653"/>
      <c r="JXD2656" s="653"/>
      <c r="JXE2656" s="653"/>
      <c r="JXF2656" s="653"/>
      <c r="JXG2656" s="653"/>
      <c r="JXH2656" s="653"/>
      <c r="JXI2656" s="653"/>
      <c r="JXJ2656" s="653"/>
      <c r="JXK2656" s="653"/>
      <c r="JXL2656" s="653"/>
      <c r="JXM2656" s="653"/>
      <c r="JXN2656" s="653"/>
      <c r="JXO2656" s="653"/>
      <c r="JXP2656" s="653"/>
      <c r="JXQ2656" s="653"/>
      <c r="JXR2656" s="653"/>
      <c r="JXS2656" s="653"/>
      <c r="JXT2656" s="653"/>
      <c r="JXU2656" s="653"/>
      <c r="JXV2656" s="653"/>
      <c r="JXW2656" s="653"/>
      <c r="JXX2656" s="653"/>
      <c r="JXY2656" s="653"/>
      <c r="JXZ2656" s="653"/>
      <c r="JYA2656" s="653"/>
      <c r="JYB2656" s="653"/>
      <c r="JYC2656" s="653"/>
      <c r="JYD2656" s="653"/>
      <c r="JYE2656" s="653"/>
      <c r="JYF2656" s="653"/>
      <c r="JYG2656" s="653"/>
      <c r="JYH2656" s="653"/>
      <c r="JYI2656" s="653"/>
      <c r="JYJ2656" s="653"/>
      <c r="JYK2656" s="653"/>
      <c r="JYL2656" s="653"/>
      <c r="JYM2656" s="653"/>
      <c r="JYN2656" s="653"/>
      <c r="JYO2656" s="653"/>
      <c r="JYP2656" s="653"/>
      <c r="JYQ2656" s="653"/>
      <c r="JYR2656" s="653"/>
      <c r="JYS2656" s="653"/>
      <c r="JYT2656" s="653"/>
      <c r="JYU2656" s="653"/>
      <c r="JYV2656" s="653"/>
      <c r="JYW2656" s="653"/>
      <c r="JYX2656" s="653"/>
      <c r="JYY2656" s="653"/>
      <c r="JYZ2656" s="653"/>
      <c r="JZA2656" s="653"/>
      <c r="JZB2656" s="653"/>
      <c r="JZC2656" s="653"/>
      <c r="JZD2656" s="653"/>
      <c r="JZE2656" s="653"/>
      <c r="JZF2656" s="653"/>
      <c r="JZG2656" s="653"/>
      <c r="JZH2656" s="653"/>
      <c r="JZI2656" s="653"/>
      <c r="JZJ2656" s="653"/>
      <c r="JZK2656" s="653"/>
      <c r="JZL2656" s="653"/>
      <c r="JZM2656" s="653"/>
      <c r="JZN2656" s="653"/>
      <c r="JZO2656" s="653"/>
      <c r="JZP2656" s="653"/>
      <c r="JZQ2656" s="653"/>
      <c r="JZR2656" s="653"/>
      <c r="JZS2656" s="653"/>
      <c r="JZT2656" s="653"/>
      <c r="JZU2656" s="653"/>
      <c r="JZV2656" s="653"/>
      <c r="JZW2656" s="653"/>
      <c r="JZX2656" s="653"/>
      <c r="JZY2656" s="653"/>
      <c r="JZZ2656" s="653"/>
      <c r="KAA2656" s="653"/>
      <c r="KAB2656" s="653"/>
      <c r="KAC2656" s="653"/>
      <c r="KAD2656" s="653"/>
      <c r="KAE2656" s="653"/>
      <c r="KAF2656" s="653"/>
      <c r="KAG2656" s="653"/>
      <c r="KAH2656" s="653"/>
      <c r="KAI2656" s="653"/>
      <c r="KAJ2656" s="653"/>
      <c r="KAK2656" s="653"/>
      <c r="KAL2656" s="653"/>
      <c r="KAM2656" s="653"/>
      <c r="KAN2656" s="653"/>
      <c r="KAO2656" s="653"/>
      <c r="KAP2656" s="653"/>
      <c r="KAQ2656" s="653"/>
      <c r="KAR2656" s="653"/>
      <c r="KAS2656" s="653"/>
      <c r="KAT2656" s="653"/>
      <c r="KAU2656" s="653"/>
      <c r="KAV2656" s="653"/>
      <c r="KAW2656" s="653"/>
      <c r="KAX2656" s="653"/>
      <c r="KAY2656" s="653"/>
      <c r="KAZ2656" s="653"/>
      <c r="KBA2656" s="653"/>
      <c r="KBB2656" s="653"/>
      <c r="KBC2656" s="653"/>
      <c r="KBD2656" s="653"/>
      <c r="KBE2656" s="653"/>
      <c r="KBF2656" s="653"/>
      <c r="KBG2656" s="653"/>
      <c r="KBH2656" s="653"/>
      <c r="KBI2656" s="653"/>
      <c r="KBJ2656" s="653"/>
      <c r="KBK2656" s="653"/>
      <c r="KBL2656" s="653"/>
      <c r="KBM2656" s="653"/>
      <c r="KBN2656" s="653"/>
      <c r="KBO2656" s="653"/>
      <c r="KBP2656" s="653"/>
      <c r="KBQ2656" s="653"/>
      <c r="KBR2656" s="653"/>
      <c r="KBS2656" s="653"/>
      <c r="KBT2656" s="653"/>
      <c r="KBU2656" s="653"/>
      <c r="KBV2656" s="653"/>
      <c r="KBW2656" s="653"/>
      <c r="KBX2656" s="653"/>
      <c r="KBY2656" s="653"/>
      <c r="KBZ2656" s="653"/>
      <c r="KCA2656" s="653"/>
      <c r="KCB2656" s="653"/>
      <c r="KCC2656" s="653"/>
      <c r="KCD2656" s="653"/>
      <c r="KCE2656" s="653"/>
      <c r="KCF2656" s="653"/>
      <c r="KCG2656" s="653"/>
      <c r="KCH2656" s="653"/>
      <c r="KCI2656" s="653"/>
      <c r="KCJ2656" s="653"/>
      <c r="KCK2656" s="653"/>
      <c r="KCL2656" s="653"/>
      <c r="KCM2656" s="653"/>
      <c r="KCN2656" s="653"/>
      <c r="KCO2656" s="653"/>
      <c r="KCP2656" s="653"/>
      <c r="KCQ2656" s="653"/>
      <c r="KCR2656" s="653"/>
      <c r="KCS2656" s="653"/>
      <c r="KCT2656" s="653"/>
      <c r="KCU2656" s="653"/>
      <c r="KCV2656" s="653"/>
      <c r="KCW2656" s="653"/>
      <c r="KCX2656" s="653"/>
      <c r="KCY2656" s="653"/>
      <c r="KCZ2656" s="653"/>
      <c r="KDA2656" s="653"/>
      <c r="KDB2656" s="653"/>
      <c r="KDC2656" s="653"/>
      <c r="KDD2656" s="653"/>
      <c r="KDE2656" s="653"/>
      <c r="KDF2656" s="653"/>
      <c r="KDG2656" s="653"/>
      <c r="KDH2656" s="653"/>
      <c r="KDI2656" s="653"/>
      <c r="KDJ2656" s="653"/>
      <c r="KDK2656" s="653"/>
      <c r="KDL2656" s="653"/>
      <c r="KDM2656" s="653"/>
      <c r="KDN2656" s="653"/>
      <c r="KDO2656" s="653"/>
      <c r="KDP2656" s="653"/>
      <c r="KDQ2656" s="653"/>
      <c r="KDR2656" s="653"/>
      <c r="KDS2656" s="653"/>
      <c r="KDT2656" s="653"/>
      <c r="KDU2656" s="653"/>
      <c r="KDV2656" s="653"/>
      <c r="KDW2656" s="653"/>
      <c r="KDX2656" s="653"/>
      <c r="KDY2656" s="653"/>
      <c r="KDZ2656" s="653"/>
      <c r="KEA2656" s="653"/>
      <c r="KEB2656" s="653"/>
      <c r="KEC2656" s="653"/>
      <c r="KED2656" s="653"/>
      <c r="KEE2656" s="653"/>
      <c r="KEF2656" s="653"/>
      <c r="KEG2656" s="653"/>
      <c r="KEH2656" s="653"/>
      <c r="KEI2656" s="653"/>
      <c r="KEJ2656" s="653"/>
      <c r="KEK2656" s="653"/>
      <c r="KEL2656" s="653"/>
      <c r="KEM2656" s="653"/>
      <c r="KEN2656" s="653"/>
      <c r="KEO2656" s="653"/>
      <c r="KEP2656" s="653"/>
      <c r="KEQ2656" s="653"/>
      <c r="KER2656" s="653"/>
      <c r="KES2656" s="653"/>
      <c r="KET2656" s="653"/>
      <c r="KEU2656" s="653"/>
      <c r="KEV2656" s="653"/>
      <c r="KEW2656" s="653"/>
      <c r="KEX2656" s="653"/>
      <c r="KEY2656" s="653"/>
      <c r="KEZ2656" s="653"/>
      <c r="KFA2656" s="653"/>
      <c r="KFB2656" s="653"/>
      <c r="KFC2656" s="653"/>
      <c r="KFD2656" s="653"/>
      <c r="KFE2656" s="653"/>
      <c r="KFF2656" s="653"/>
      <c r="KFG2656" s="653"/>
      <c r="KFH2656" s="653"/>
      <c r="KFI2656" s="653"/>
      <c r="KFJ2656" s="653"/>
      <c r="KFK2656" s="653"/>
      <c r="KFL2656" s="653"/>
      <c r="KFM2656" s="653"/>
      <c r="KFN2656" s="653"/>
      <c r="KFO2656" s="653"/>
      <c r="KFP2656" s="653"/>
      <c r="KFQ2656" s="653"/>
      <c r="KFR2656" s="653"/>
      <c r="KFS2656" s="653"/>
      <c r="KFT2656" s="653"/>
      <c r="KFU2656" s="653"/>
      <c r="KFV2656" s="653"/>
      <c r="KFW2656" s="653"/>
      <c r="KFX2656" s="653"/>
      <c r="KFY2656" s="653"/>
      <c r="KFZ2656" s="653"/>
      <c r="KGA2656" s="653"/>
      <c r="KGB2656" s="653"/>
      <c r="KGC2656" s="653"/>
      <c r="KGD2656" s="653"/>
      <c r="KGE2656" s="653"/>
      <c r="KGF2656" s="653"/>
      <c r="KGG2656" s="653"/>
      <c r="KGH2656" s="653"/>
      <c r="KGI2656" s="653"/>
      <c r="KGJ2656" s="653"/>
      <c r="KGK2656" s="653"/>
      <c r="KGL2656" s="653"/>
      <c r="KGM2656" s="653"/>
      <c r="KGN2656" s="653"/>
      <c r="KGO2656" s="653"/>
      <c r="KGP2656" s="653"/>
      <c r="KGQ2656" s="653"/>
      <c r="KGR2656" s="653"/>
      <c r="KGS2656" s="653"/>
      <c r="KGT2656" s="653"/>
      <c r="KGU2656" s="653"/>
      <c r="KGV2656" s="653"/>
      <c r="KGW2656" s="653"/>
      <c r="KGX2656" s="653"/>
      <c r="KGY2656" s="653"/>
      <c r="KGZ2656" s="653"/>
      <c r="KHA2656" s="653"/>
      <c r="KHB2656" s="653"/>
      <c r="KHC2656" s="653"/>
      <c r="KHD2656" s="653"/>
      <c r="KHE2656" s="653"/>
      <c r="KHF2656" s="653"/>
      <c r="KHG2656" s="653"/>
      <c r="KHH2656" s="653"/>
      <c r="KHI2656" s="653"/>
      <c r="KHJ2656" s="653"/>
      <c r="KHK2656" s="653"/>
      <c r="KHL2656" s="653"/>
      <c r="KHM2656" s="653"/>
      <c r="KHN2656" s="653"/>
      <c r="KHO2656" s="653"/>
      <c r="KHP2656" s="653"/>
      <c r="KHQ2656" s="653"/>
      <c r="KHR2656" s="653"/>
      <c r="KHS2656" s="653"/>
      <c r="KHT2656" s="653"/>
      <c r="KHU2656" s="653"/>
      <c r="KHV2656" s="653"/>
      <c r="KHW2656" s="653"/>
      <c r="KHX2656" s="653"/>
      <c r="KHY2656" s="653"/>
      <c r="KHZ2656" s="653"/>
      <c r="KIA2656" s="653"/>
      <c r="KIB2656" s="653"/>
      <c r="KIC2656" s="653"/>
      <c r="KID2656" s="653"/>
      <c r="KIE2656" s="653"/>
      <c r="KIF2656" s="653"/>
      <c r="KIG2656" s="653"/>
      <c r="KIH2656" s="653"/>
      <c r="KII2656" s="653"/>
      <c r="KIJ2656" s="653"/>
      <c r="KIK2656" s="653"/>
      <c r="KIL2656" s="653"/>
      <c r="KIM2656" s="653"/>
      <c r="KIN2656" s="653"/>
      <c r="KIO2656" s="653"/>
      <c r="KIP2656" s="653"/>
      <c r="KIQ2656" s="653"/>
      <c r="KIR2656" s="653"/>
      <c r="KIS2656" s="653"/>
      <c r="KIT2656" s="653"/>
      <c r="KIU2656" s="653"/>
      <c r="KIV2656" s="653"/>
      <c r="KIW2656" s="653"/>
      <c r="KIX2656" s="653"/>
      <c r="KIY2656" s="653"/>
      <c r="KIZ2656" s="653"/>
      <c r="KJA2656" s="653"/>
      <c r="KJB2656" s="653"/>
      <c r="KJC2656" s="653"/>
      <c r="KJD2656" s="653"/>
      <c r="KJE2656" s="653"/>
      <c r="KJF2656" s="653"/>
      <c r="KJG2656" s="653"/>
      <c r="KJH2656" s="653"/>
      <c r="KJI2656" s="653"/>
      <c r="KJJ2656" s="653"/>
      <c r="KJK2656" s="653"/>
      <c r="KJL2656" s="653"/>
      <c r="KJM2656" s="653"/>
      <c r="KJN2656" s="653"/>
      <c r="KJO2656" s="653"/>
      <c r="KJP2656" s="653"/>
      <c r="KJQ2656" s="653"/>
      <c r="KJR2656" s="653"/>
      <c r="KJS2656" s="653"/>
      <c r="KJT2656" s="653"/>
      <c r="KJU2656" s="653"/>
      <c r="KJV2656" s="653"/>
      <c r="KJW2656" s="653"/>
      <c r="KJX2656" s="653"/>
      <c r="KJY2656" s="653"/>
      <c r="KJZ2656" s="653"/>
      <c r="KKA2656" s="653"/>
      <c r="KKB2656" s="653"/>
      <c r="KKC2656" s="653"/>
      <c r="KKD2656" s="653"/>
      <c r="KKE2656" s="653"/>
      <c r="KKF2656" s="653"/>
      <c r="KKG2656" s="653"/>
      <c r="KKH2656" s="653"/>
      <c r="KKI2656" s="653"/>
      <c r="KKJ2656" s="653"/>
      <c r="KKK2656" s="653"/>
      <c r="KKL2656" s="653"/>
      <c r="KKM2656" s="653"/>
      <c r="KKN2656" s="653"/>
      <c r="KKO2656" s="653"/>
      <c r="KKP2656" s="653"/>
      <c r="KKQ2656" s="653"/>
      <c r="KKR2656" s="653"/>
      <c r="KKS2656" s="653"/>
      <c r="KKT2656" s="653"/>
      <c r="KKU2656" s="653"/>
      <c r="KKV2656" s="653"/>
      <c r="KKW2656" s="653"/>
      <c r="KKX2656" s="653"/>
      <c r="KKY2656" s="653"/>
      <c r="KKZ2656" s="653"/>
      <c r="KLA2656" s="653"/>
      <c r="KLB2656" s="653"/>
      <c r="KLC2656" s="653"/>
      <c r="KLD2656" s="653"/>
      <c r="KLE2656" s="653"/>
      <c r="KLF2656" s="653"/>
      <c r="KLG2656" s="653"/>
      <c r="KLH2656" s="653"/>
      <c r="KLI2656" s="653"/>
      <c r="KLJ2656" s="653"/>
      <c r="KLK2656" s="653"/>
      <c r="KLL2656" s="653"/>
      <c r="KLM2656" s="653"/>
      <c r="KLN2656" s="653"/>
      <c r="KLO2656" s="653"/>
      <c r="KLP2656" s="653"/>
      <c r="KLQ2656" s="653"/>
      <c r="KLR2656" s="653"/>
      <c r="KLS2656" s="653"/>
      <c r="KLT2656" s="653"/>
      <c r="KLU2656" s="653"/>
      <c r="KLV2656" s="653"/>
      <c r="KLW2656" s="653"/>
      <c r="KLX2656" s="653"/>
      <c r="KLY2656" s="653"/>
      <c r="KLZ2656" s="653"/>
      <c r="KMA2656" s="653"/>
      <c r="KMB2656" s="653"/>
      <c r="KMC2656" s="653"/>
      <c r="KMD2656" s="653"/>
      <c r="KME2656" s="653"/>
      <c r="KMF2656" s="653"/>
      <c r="KMG2656" s="653"/>
      <c r="KMH2656" s="653"/>
      <c r="KMI2656" s="653"/>
      <c r="KMJ2656" s="653"/>
      <c r="KMK2656" s="653"/>
      <c r="KML2656" s="653"/>
      <c r="KMM2656" s="653"/>
      <c r="KMN2656" s="653"/>
      <c r="KMO2656" s="653"/>
      <c r="KMP2656" s="653"/>
      <c r="KMQ2656" s="653"/>
      <c r="KMR2656" s="653"/>
      <c r="KMS2656" s="653"/>
      <c r="KMT2656" s="653"/>
      <c r="KMU2656" s="653"/>
      <c r="KMV2656" s="653"/>
      <c r="KMW2656" s="653"/>
      <c r="KMX2656" s="653"/>
      <c r="KMY2656" s="653"/>
      <c r="KMZ2656" s="653"/>
      <c r="KNA2656" s="653"/>
      <c r="KNB2656" s="653"/>
      <c r="KNC2656" s="653"/>
      <c r="KND2656" s="653"/>
      <c r="KNE2656" s="653"/>
      <c r="KNF2656" s="653"/>
      <c r="KNG2656" s="653"/>
      <c r="KNH2656" s="653"/>
      <c r="KNI2656" s="653"/>
      <c r="KNJ2656" s="653"/>
      <c r="KNK2656" s="653"/>
      <c r="KNL2656" s="653"/>
      <c r="KNM2656" s="653"/>
      <c r="KNN2656" s="653"/>
      <c r="KNO2656" s="653"/>
      <c r="KNP2656" s="653"/>
      <c r="KNQ2656" s="653"/>
      <c r="KNR2656" s="653"/>
      <c r="KNS2656" s="653"/>
      <c r="KNT2656" s="653"/>
      <c r="KNU2656" s="653"/>
      <c r="KNV2656" s="653"/>
      <c r="KNW2656" s="653"/>
      <c r="KNX2656" s="653"/>
      <c r="KNY2656" s="653"/>
      <c r="KNZ2656" s="653"/>
      <c r="KOA2656" s="653"/>
      <c r="KOB2656" s="653"/>
      <c r="KOC2656" s="653"/>
      <c r="KOD2656" s="653"/>
      <c r="KOE2656" s="653"/>
      <c r="KOF2656" s="653"/>
      <c r="KOG2656" s="653"/>
      <c r="KOH2656" s="653"/>
      <c r="KOI2656" s="653"/>
      <c r="KOJ2656" s="653"/>
      <c r="KOK2656" s="653"/>
      <c r="KOL2656" s="653"/>
      <c r="KOM2656" s="653"/>
      <c r="KON2656" s="653"/>
      <c r="KOO2656" s="653"/>
      <c r="KOP2656" s="653"/>
      <c r="KOQ2656" s="653"/>
      <c r="KOR2656" s="653"/>
      <c r="KOS2656" s="653"/>
      <c r="KOT2656" s="653"/>
      <c r="KOU2656" s="653"/>
      <c r="KOV2656" s="653"/>
      <c r="KOW2656" s="653"/>
      <c r="KOX2656" s="653"/>
      <c r="KOY2656" s="653"/>
      <c r="KOZ2656" s="653"/>
      <c r="KPA2656" s="653"/>
      <c r="KPB2656" s="653"/>
      <c r="KPC2656" s="653"/>
      <c r="KPD2656" s="653"/>
      <c r="KPE2656" s="653"/>
      <c r="KPF2656" s="653"/>
      <c r="KPG2656" s="653"/>
      <c r="KPH2656" s="653"/>
      <c r="KPI2656" s="653"/>
      <c r="KPJ2656" s="653"/>
      <c r="KPK2656" s="653"/>
      <c r="KPL2656" s="653"/>
      <c r="KPM2656" s="653"/>
      <c r="KPN2656" s="653"/>
      <c r="KPO2656" s="653"/>
      <c r="KPP2656" s="653"/>
      <c r="KPQ2656" s="653"/>
      <c r="KPR2656" s="653"/>
      <c r="KPS2656" s="653"/>
      <c r="KPT2656" s="653"/>
      <c r="KPU2656" s="653"/>
      <c r="KPV2656" s="653"/>
      <c r="KPW2656" s="653"/>
      <c r="KPX2656" s="653"/>
      <c r="KPY2656" s="653"/>
      <c r="KPZ2656" s="653"/>
      <c r="KQA2656" s="653"/>
      <c r="KQB2656" s="653"/>
      <c r="KQC2656" s="653"/>
      <c r="KQD2656" s="653"/>
      <c r="KQE2656" s="653"/>
      <c r="KQF2656" s="653"/>
      <c r="KQG2656" s="653"/>
      <c r="KQH2656" s="653"/>
      <c r="KQI2656" s="653"/>
      <c r="KQJ2656" s="653"/>
      <c r="KQK2656" s="653"/>
      <c r="KQL2656" s="653"/>
      <c r="KQM2656" s="653"/>
      <c r="KQN2656" s="653"/>
      <c r="KQO2656" s="653"/>
      <c r="KQP2656" s="653"/>
      <c r="KQQ2656" s="653"/>
      <c r="KQR2656" s="653"/>
      <c r="KQS2656" s="653"/>
      <c r="KQT2656" s="653"/>
      <c r="KQU2656" s="653"/>
      <c r="KQV2656" s="653"/>
      <c r="KQW2656" s="653"/>
      <c r="KQX2656" s="653"/>
      <c r="KQY2656" s="653"/>
      <c r="KQZ2656" s="653"/>
      <c r="KRA2656" s="653"/>
      <c r="KRB2656" s="653"/>
      <c r="KRC2656" s="653"/>
      <c r="KRD2656" s="653"/>
      <c r="KRE2656" s="653"/>
      <c r="KRF2656" s="653"/>
      <c r="KRG2656" s="653"/>
      <c r="KRH2656" s="653"/>
      <c r="KRI2656" s="653"/>
      <c r="KRJ2656" s="653"/>
      <c r="KRK2656" s="653"/>
      <c r="KRL2656" s="653"/>
      <c r="KRM2656" s="653"/>
      <c r="KRN2656" s="653"/>
      <c r="KRO2656" s="653"/>
      <c r="KRP2656" s="653"/>
      <c r="KRQ2656" s="653"/>
      <c r="KRR2656" s="653"/>
      <c r="KRS2656" s="653"/>
      <c r="KRT2656" s="653"/>
      <c r="KRU2656" s="653"/>
      <c r="KRV2656" s="653"/>
      <c r="KRW2656" s="653"/>
      <c r="KRX2656" s="653"/>
      <c r="KRY2656" s="653"/>
      <c r="KRZ2656" s="653"/>
      <c r="KSA2656" s="653"/>
      <c r="KSB2656" s="653"/>
      <c r="KSC2656" s="653"/>
      <c r="KSD2656" s="653"/>
      <c r="KSE2656" s="653"/>
      <c r="KSF2656" s="653"/>
      <c r="KSG2656" s="653"/>
      <c r="KSH2656" s="653"/>
      <c r="KSI2656" s="653"/>
      <c r="KSJ2656" s="653"/>
      <c r="KSK2656" s="653"/>
      <c r="KSL2656" s="653"/>
      <c r="KSM2656" s="653"/>
      <c r="KSN2656" s="653"/>
      <c r="KSO2656" s="653"/>
      <c r="KSP2656" s="653"/>
      <c r="KSQ2656" s="653"/>
      <c r="KSR2656" s="653"/>
      <c r="KSS2656" s="653"/>
      <c r="KST2656" s="653"/>
      <c r="KSU2656" s="653"/>
      <c r="KSV2656" s="653"/>
      <c r="KSW2656" s="653"/>
      <c r="KSX2656" s="653"/>
      <c r="KSY2656" s="653"/>
      <c r="KSZ2656" s="653"/>
      <c r="KTA2656" s="653"/>
      <c r="KTB2656" s="653"/>
      <c r="KTC2656" s="653"/>
      <c r="KTD2656" s="653"/>
      <c r="KTE2656" s="653"/>
      <c r="KTF2656" s="653"/>
      <c r="KTG2656" s="653"/>
      <c r="KTH2656" s="653"/>
      <c r="KTI2656" s="653"/>
      <c r="KTJ2656" s="653"/>
      <c r="KTK2656" s="653"/>
      <c r="KTL2656" s="653"/>
      <c r="KTM2656" s="653"/>
      <c r="KTN2656" s="653"/>
      <c r="KTO2656" s="653"/>
      <c r="KTP2656" s="653"/>
      <c r="KTQ2656" s="653"/>
      <c r="KTR2656" s="653"/>
      <c r="KTS2656" s="653"/>
      <c r="KTT2656" s="653"/>
      <c r="KTU2656" s="653"/>
      <c r="KTV2656" s="653"/>
      <c r="KTW2656" s="653"/>
      <c r="KTX2656" s="653"/>
      <c r="KTY2656" s="653"/>
      <c r="KTZ2656" s="653"/>
      <c r="KUA2656" s="653"/>
      <c r="KUB2656" s="653"/>
      <c r="KUC2656" s="653"/>
      <c r="KUD2656" s="653"/>
      <c r="KUE2656" s="653"/>
      <c r="KUF2656" s="653"/>
      <c r="KUG2656" s="653"/>
      <c r="KUH2656" s="653"/>
      <c r="KUI2656" s="653"/>
      <c r="KUJ2656" s="653"/>
      <c r="KUK2656" s="653"/>
      <c r="KUL2656" s="653"/>
      <c r="KUM2656" s="653"/>
      <c r="KUN2656" s="653"/>
      <c r="KUO2656" s="653"/>
      <c r="KUP2656" s="653"/>
      <c r="KUQ2656" s="653"/>
      <c r="KUR2656" s="653"/>
      <c r="KUS2656" s="653"/>
      <c r="KUT2656" s="653"/>
      <c r="KUU2656" s="653"/>
      <c r="KUV2656" s="653"/>
      <c r="KUW2656" s="653"/>
      <c r="KUX2656" s="653"/>
      <c r="KUY2656" s="653"/>
      <c r="KUZ2656" s="653"/>
      <c r="KVA2656" s="653"/>
      <c r="KVB2656" s="653"/>
      <c r="KVC2656" s="653"/>
      <c r="KVD2656" s="653"/>
      <c r="KVE2656" s="653"/>
      <c r="KVF2656" s="653"/>
      <c r="KVG2656" s="653"/>
      <c r="KVH2656" s="653"/>
      <c r="KVI2656" s="653"/>
      <c r="KVJ2656" s="653"/>
      <c r="KVK2656" s="653"/>
      <c r="KVL2656" s="653"/>
      <c r="KVM2656" s="653"/>
      <c r="KVN2656" s="653"/>
      <c r="KVO2656" s="653"/>
      <c r="KVP2656" s="653"/>
      <c r="KVQ2656" s="653"/>
      <c r="KVR2656" s="653"/>
      <c r="KVS2656" s="653"/>
      <c r="KVT2656" s="653"/>
      <c r="KVU2656" s="653"/>
      <c r="KVV2656" s="653"/>
      <c r="KVW2656" s="653"/>
      <c r="KVX2656" s="653"/>
      <c r="KVY2656" s="653"/>
      <c r="KVZ2656" s="653"/>
      <c r="KWA2656" s="653"/>
      <c r="KWB2656" s="653"/>
      <c r="KWC2656" s="653"/>
      <c r="KWD2656" s="653"/>
      <c r="KWE2656" s="653"/>
      <c r="KWF2656" s="653"/>
      <c r="KWG2656" s="653"/>
      <c r="KWH2656" s="653"/>
      <c r="KWI2656" s="653"/>
      <c r="KWJ2656" s="653"/>
      <c r="KWK2656" s="653"/>
      <c r="KWL2656" s="653"/>
      <c r="KWM2656" s="653"/>
      <c r="KWN2656" s="653"/>
      <c r="KWO2656" s="653"/>
      <c r="KWP2656" s="653"/>
      <c r="KWQ2656" s="653"/>
      <c r="KWR2656" s="653"/>
      <c r="KWS2656" s="653"/>
      <c r="KWT2656" s="653"/>
      <c r="KWU2656" s="653"/>
      <c r="KWV2656" s="653"/>
      <c r="KWW2656" s="653"/>
      <c r="KWX2656" s="653"/>
      <c r="KWY2656" s="653"/>
      <c r="KWZ2656" s="653"/>
      <c r="KXA2656" s="653"/>
      <c r="KXB2656" s="653"/>
      <c r="KXC2656" s="653"/>
      <c r="KXD2656" s="653"/>
      <c r="KXE2656" s="653"/>
      <c r="KXF2656" s="653"/>
      <c r="KXG2656" s="653"/>
      <c r="KXH2656" s="653"/>
      <c r="KXI2656" s="653"/>
      <c r="KXJ2656" s="653"/>
      <c r="KXK2656" s="653"/>
      <c r="KXL2656" s="653"/>
      <c r="KXM2656" s="653"/>
      <c r="KXN2656" s="653"/>
      <c r="KXO2656" s="653"/>
      <c r="KXP2656" s="653"/>
      <c r="KXQ2656" s="653"/>
      <c r="KXR2656" s="653"/>
      <c r="KXS2656" s="653"/>
      <c r="KXT2656" s="653"/>
      <c r="KXU2656" s="653"/>
      <c r="KXV2656" s="653"/>
      <c r="KXW2656" s="653"/>
      <c r="KXX2656" s="653"/>
      <c r="KXY2656" s="653"/>
      <c r="KXZ2656" s="653"/>
      <c r="KYA2656" s="653"/>
      <c r="KYB2656" s="653"/>
      <c r="KYC2656" s="653"/>
      <c r="KYD2656" s="653"/>
      <c r="KYE2656" s="653"/>
      <c r="KYF2656" s="653"/>
      <c r="KYG2656" s="653"/>
      <c r="KYH2656" s="653"/>
      <c r="KYI2656" s="653"/>
      <c r="KYJ2656" s="653"/>
      <c r="KYK2656" s="653"/>
      <c r="KYL2656" s="653"/>
      <c r="KYM2656" s="653"/>
      <c r="KYN2656" s="653"/>
      <c r="KYO2656" s="653"/>
      <c r="KYP2656" s="653"/>
      <c r="KYQ2656" s="653"/>
      <c r="KYR2656" s="653"/>
      <c r="KYS2656" s="653"/>
      <c r="KYT2656" s="653"/>
      <c r="KYU2656" s="653"/>
      <c r="KYV2656" s="653"/>
      <c r="KYW2656" s="653"/>
      <c r="KYX2656" s="653"/>
      <c r="KYY2656" s="653"/>
      <c r="KYZ2656" s="653"/>
      <c r="KZA2656" s="653"/>
      <c r="KZB2656" s="653"/>
      <c r="KZC2656" s="653"/>
      <c r="KZD2656" s="653"/>
      <c r="KZE2656" s="653"/>
      <c r="KZF2656" s="653"/>
      <c r="KZG2656" s="653"/>
      <c r="KZH2656" s="653"/>
      <c r="KZI2656" s="653"/>
      <c r="KZJ2656" s="653"/>
      <c r="KZK2656" s="653"/>
      <c r="KZL2656" s="653"/>
      <c r="KZM2656" s="653"/>
      <c r="KZN2656" s="653"/>
      <c r="KZO2656" s="653"/>
      <c r="KZP2656" s="653"/>
      <c r="KZQ2656" s="653"/>
      <c r="KZR2656" s="653"/>
      <c r="KZS2656" s="653"/>
      <c r="KZT2656" s="653"/>
      <c r="KZU2656" s="653"/>
      <c r="KZV2656" s="653"/>
      <c r="KZW2656" s="653"/>
      <c r="KZX2656" s="653"/>
      <c r="KZY2656" s="653"/>
      <c r="KZZ2656" s="653"/>
      <c r="LAA2656" s="653"/>
      <c r="LAB2656" s="653"/>
      <c r="LAC2656" s="653"/>
      <c r="LAD2656" s="653"/>
      <c r="LAE2656" s="653"/>
      <c r="LAF2656" s="653"/>
      <c r="LAG2656" s="653"/>
      <c r="LAH2656" s="653"/>
      <c r="LAI2656" s="653"/>
      <c r="LAJ2656" s="653"/>
      <c r="LAK2656" s="653"/>
      <c r="LAL2656" s="653"/>
      <c r="LAM2656" s="653"/>
      <c r="LAN2656" s="653"/>
      <c r="LAO2656" s="653"/>
      <c r="LAP2656" s="653"/>
      <c r="LAQ2656" s="653"/>
      <c r="LAR2656" s="653"/>
      <c r="LAS2656" s="653"/>
      <c r="LAT2656" s="653"/>
      <c r="LAU2656" s="653"/>
      <c r="LAV2656" s="653"/>
      <c r="LAW2656" s="653"/>
      <c r="LAX2656" s="653"/>
      <c r="LAY2656" s="653"/>
      <c r="LAZ2656" s="653"/>
      <c r="LBA2656" s="653"/>
      <c r="LBB2656" s="653"/>
      <c r="LBC2656" s="653"/>
      <c r="LBD2656" s="653"/>
      <c r="LBE2656" s="653"/>
      <c r="LBF2656" s="653"/>
      <c r="LBG2656" s="653"/>
      <c r="LBH2656" s="653"/>
      <c r="LBI2656" s="653"/>
      <c r="LBJ2656" s="653"/>
      <c r="LBK2656" s="653"/>
      <c r="LBL2656" s="653"/>
      <c r="LBM2656" s="653"/>
      <c r="LBN2656" s="653"/>
      <c r="LBO2656" s="653"/>
      <c r="LBP2656" s="653"/>
      <c r="LBQ2656" s="653"/>
      <c r="LBR2656" s="653"/>
      <c r="LBS2656" s="653"/>
      <c r="LBT2656" s="653"/>
      <c r="LBU2656" s="653"/>
      <c r="LBV2656" s="653"/>
      <c r="LBW2656" s="653"/>
      <c r="LBX2656" s="653"/>
      <c r="LBY2656" s="653"/>
      <c r="LBZ2656" s="653"/>
      <c r="LCA2656" s="653"/>
      <c r="LCB2656" s="653"/>
      <c r="LCC2656" s="653"/>
      <c r="LCD2656" s="653"/>
      <c r="LCE2656" s="653"/>
      <c r="LCF2656" s="653"/>
      <c r="LCG2656" s="653"/>
      <c r="LCH2656" s="653"/>
      <c r="LCI2656" s="653"/>
      <c r="LCJ2656" s="653"/>
      <c r="LCK2656" s="653"/>
      <c r="LCL2656" s="653"/>
      <c r="LCM2656" s="653"/>
      <c r="LCN2656" s="653"/>
      <c r="LCO2656" s="653"/>
      <c r="LCP2656" s="653"/>
      <c r="LCQ2656" s="653"/>
      <c r="LCR2656" s="653"/>
      <c r="LCS2656" s="653"/>
      <c r="LCT2656" s="653"/>
      <c r="LCU2656" s="653"/>
      <c r="LCV2656" s="653"/>
      <c r="LCW2656" s="653"/>
      <c r="LCX2656" s="653"/>
      <c r="LCY2656" s="653"/>
      <c r="LCZ2656" s="653"/>
      <c r="LDA2656" s="653"/>
      <c r="LDB2656" s="653"/>
      <c r="LDC2656" s="653"/>
      <c r="LDD2656" s="653"/>
      <c r="LDE2656" s="653"/>
      <c r="LDF2656" s="653"/>
      <c r="LDG2656" s="653"/>
      <c r="LDH2656" s="653"/>
      <c r="LDI2656" s="653"/>
      <c r="LDJ2656" s="653"/>
      <c r="LDK2656" s="653"/>
      <c r="LDL2656" s="653"/>
      <c r="LDM2656" s="653"/>
      <c r="LDN2656" s="653"/>
      <c r="LDO2656" s="653"/>
      <c r="LDP2656" s="653"/>
      <c r="LDQ2656" s="653"/>
      <c r="LDR2656" s="653"/>
      <c r="LDS2656" s="653"/>
      <c r="LDT2656" s="653"/>
      <c r="LDU2656" s="653"/>
      <c r="LDV2656" s="653"/>
      <c r="LDW2656" s="653"/>
      <c r="LDX2656" s="653"/>
      <c r="LDY2656" s="653"/>
      <c r="LDZ2656" s="653"/>
      <c r="LEA2656" s="653"/>
      <c r="LEB2656" s="653"/>
      <c r="LEC2656" s="653"/>
      <c r="LED2656" s="653"/>
      <c r="LEE2656" s="653"/>
      <c r="LEF2656" s="653"/>
      <c r="LEG2656" s="653"/>
      <c r="LEH2656" s="653"/>
      <c r="LEI2656" s="653"/>
      <c r="LEJ2656" s="653"/>
      <c r="LEK2656" s="653"/>
      <c r="LEL2656" s="653"/>
      <c r="LEM2656" s="653"/>
      <c r="LEN2656" s="653"/>
      <c r="LEO2656" s="653"/>
      <c r="LEP2656" s="653"/>
      <c r="LEQ2656" s="653"/>
      <c r="LER2656" s="653"/>
      <c r="LES2656" s="653"/>
      <c r="LET2656" s="653"/>
      <c r="LEU2656" s="653"/>
      <c r="LEV2656" s="653"/>
      <c r="LEW2656" s="653"/>
      <c r="LEX2656" s="653"/>
      <c r="LEY2656" s="653"/>
      <c r="LEZ2656" s="653"/>
      <c r="LFA2656" s="653"/>
      <c r="LFB2656" s="653"/>
      <c r="LFC2656" s="653"/>
      <c r="LFD2656" s="653"/>
      <c r="LFE2656" s="653"/>
      <c r="LFF2656" s="653"/>
      <c r="LFG2656" s="653"/>
      <c r="LFH2656" s="653"/>
      <c r="LFI2656" s="653"/>
      <c r="LFJ2656" s="653"/>
      <c r="LFK2656" s="653"/>
      <c r="LFL2656" s="653"/>
      <c r="LFM2656" s="653"/>
      <c r="LFN2656" s="653"/>
      <c r="LFO2656" s="653"/>
      <c r="LFP2656" s="653"/>
      <c r="LFQ2656" s="653"/>
      <c r="LFR2656" s="653"/>
      <c r="LFS2656" s="653"/>
      <c r="LFT2656" s="653"/>
      <c r="LFU2656" s="653"/>
      <c r="LFV2656" s="653"/>
      <c r="LFW2656" s="653"/>
      <c r="LFX2656" s="653"/>
      <c r="LFY2656" s="653"/>
      <c r="LFZ2656" s="653"/>
      <c r="LGA2656" s="653"/>
      <c r="LGB2656" s="653"/>
      <c r="LGC2656" s="653"/>
      <c r="LGD2656" s="653"/>
      <c r="LGE2656" s="653"/>
      <c r="LGF2656" s="653"/>
      <c r="LGG2656" s="653"/>
      <c r="LGH2656" s="653"/>
      <c r="LGI2656" s="653"/>
      <c r="LGJ2656" s="653"/>
      <c r="LGK2656" s="653"/>
      <c r="LGL2656" s="653"/>
      <c r="LGM2656" s="653"/>
      <c r="LGN2656" s="653"/>
      <c r="LGO2656" s="653"/>
      <c r="LGP2656" s="653"/>
      <c r="LGQ2656" s="653"/>
      <c r="LGR2656" s="653"/>
      <c r="LGS2656" s="653"/>
      <c r="LGT2656" s="653"/>
      <c r="LGU2656" s="653"/>
      <c r="LGV2656" s="653"/>
      <c r="LGW2656" s="653"/>
      <c r="LGX2656" s="653"/>
      <c r="LGY2656" s="653"/>
      <c r="LGZ2656" s="653"/>
      <c r="LHA2656" s="653"/>
      <c r="LHB2656" s="653"/>
      <c r="LHC2656" s="653"/>
      <c r="LHD2656" s="653"/>
      <c r="LHE2656" s="653"/>
      <c r="LHF2656" s="653"/>
      <c r="LHG2656" s="653"/>
      <c r="LHH2656" s="653"/>
      <c r="LHI2656" s="653"/>
      <c r="LHJ2656" s="653"/>
      <c r="LHK2656" s="653"/>
      <c r="LHL2656" s="653"/>
      <c r="LHM2656" s="653"/>
      <c r="LHN2656" s="653"/>
      <c r="LHO2656" s="653"/>
      <c r="LHP2656" s="653"/>
      <c r="LHQ2656" s="653"/>
      <c r="LHR2656" s="653"/>
      <c r="LHS2656" s="653"/>
      <c r="LHT2656" s="653"/>
      <c r="LHU2656" s="653"/>
      <c r="LHV2656" s="653"/>
      <c r="LHW2656" s="653"/>
      <c r="LHX2656" s="653"/>
      <c r="LHY2656" s="653"/>
      <c r="LHZ2656" s="653"/>
      <c r="LIA2656" s="653"/>
      <c r="LIB2656" s="653"/>
      <c r="LIC2656" s="653"/>
      <c r="LID2656" s="653"/>
      <c r="LIE2656" s="653"/>
      <c r="LIF2656" s="653"/>
      <c r="LIG2656" s="653"/>
      <c r="LIH2656" s="653"/>
      <c r="LII2656" s="653"/>
      <c r="LIJ2656" s="653"/>
      <c r="LIK2656" s="653"/>
      <c r="LIL2656" s="653"/>
      <c r="LIM2656" s="653"/>
      <c r="LIN2656" s="653"/>
      <c r="LIO2656" s="653"/>
      <c r="LIP2656" s="653"/>
      <c r="LIQ2656" s="653"/>
      <c r="LIR2656" s="653"/>
      <c r="LIS2656" s="653"/>
      <c r="LIT2656" s="653"/>
      <c r="LIU2656" s="653"/>
      <c r="LIV2656" s="653"/>
      <c r="LIW2656" s="653"/>
      <c r="LIX2656" s="653"/>
      <c r="LIY2656" s="653"/>
      <c r="LIZ2656" s="653"/>
      <c r="LJA2656" s="653"/>
      <c r="LJB2656" s="653"/>
      <c r="LJC2656" s="653"/>
      <c r="LJD2656" s="653"/>
      <c r="LJE2656" s="653"/>
      <c r="LJF2656" s="653"/>
      <c r="LJG2656" s="653"/>
      <c r="LJH2656" s="653"/>
      <c r="LJI2656" s="653"/>
      <c r="LJJ2656" s="653"/>
      <c r="LJK2656" s="653"/>
      <c r="LJL2656" s="653"/>
      <c r="LJM2656" s="653"/>
      <c r="LJN2656" s="653"/>
      <c r="LJO2656" s="653"/>
      <c r="LJP2656" s="653"/>
      <c r="LJQ2656" s="653"/>
      <c r="LJR2656" s="653"/>
      <c r="LJS2656" s="653"/>
      <c r="LJT2656" s="653"/>
      <c r="LJU2656" s="653"/>
      <c r="LJV2656" s="653"/>
      <c r="LJW2656" s="653"/>
      <c r="LJX2656" s="653"/>
      <c r="LJY2656" s="653"/>
      <c r="LJZ2656" s="653"/>
      <c r="LKA2656" s="653"/>
      <c r="LKB2656" s="653"/>
      <c r="LKC2656" s="653"/>
      <c r="LKD2656" s="653"/>
      <c r="LKE2656" s="653"/>
      <c r="LKF2656" s="653"/>
      <c r="LKG2656" s="653"/>
      <c r="LKH2656" s="653"/>
      <c r="LKI2656" s="653"/>
      <c r="LKJ2656" s="653"/>
      <c r="LKK2656" s="653"/>
      <c r="LKL2656" s="653"/>
      <c r="LKM2656" s="653"/>
      <c r="LKN2656" s="653"/>
      <c r="LKO2656" s="653"/>
      <c r="LKP2656" s="653"/>
      <c r="LKQ2656" s="653"/>
      <c r="LKR2656" s="653"/>
      <c r="LKS2656" s="653"/>
      <c r="LKT2656" s="653"/>
      <c r="LKU2656" s="653"/>
      <c r="LKV2656" s="653"/>
      <c r="LKW2656" s="653"/>
      <c r="LKX2656" s="653"/>
      <c r="LKY2656" s="653"/>
      <c r="LKZ2656" s="653"/>
      <c r="LLA2656" s="653"/>
      <c r="LLB2656" s="653"/>
      <c r="LLC2656" s="653"/>
      <c r="LLD2656" s="653"/>
      <c r="LLE2656" s="653"/>
      <c r="LLF2656" s="653"/>
      <c r="LLG2656" s="653"/>
      <c r="LLH2656" s="653"/>
      <c r="LLI2656" s="653"/>
      <c r="LLJ2656" s="653"/>
      <c r="LLK2656" s="653"/>
      <c r="LLL2656" s="653"/>
      <c r="LLM2656" s="653"/>
      <c r="LLN2656" s="653"/>
      <c r="LLO2656" s="653"/>
      <c r="LLP2656" s="653"/>
      <c r="LLQ2656" s="653"/>
      <c r="LLR2656" s="653"/>
      <c r="LLS2656" s="653"/>
      <c r="LLT2656" s="653"/>
      <c r="LLU2656" s="653"/>
      <c r="LLV2656" s="653"/>
      <c r="LLW2656" s="653"/>
      <c r="LLX2656" s="653"/>
      <c r="LLY2656" s="653"/>
      <c r="LLZ2656" s="653"/>
      <c r="LMA2656" s="653"/>
      <c r="LMB2656" s="653"/>
      <c r="LMC2656" s="653"/>
      <c r="LMD2656" s="653"/>
      <c r="LME2656" s="653"/>
      <c r="LMF2656" s="653"/>
      <c r="LMG2656" s="653"/>
      <c r="LMH2656" s="653"/>
      <c r="LMI2656" s="653"/>
      <c r="LMJ2656" s="653"/>
      <c r="LMK2656" s="653"/>
      <c r="LML2656" s="653"/>
      <c r="LMM2656" s="653"/>
      <c r="LMN2656" s="653"/>
      <c r="LMO2656" s="653"/>
      <c r="LMP2656" s="653"/>
      <c r="LMQ2656" s="653"/>
      <c r="LMR2656" s="653"/>
      <c r="LMS2656" s="653"/>
      <c r="LMT2656" s="653"/>
      <c r="LMU2656" s="653"/>
      <c r="LMV2656" s="653"/>
      <c r="LMW2656" s="653"/>
      <c r="LMX2656" s="653"/>
      <c r="LMY2656" s="653"/>
      <c r="LMZ2656" s="653"/>
      <c r="LNA2656" s="653"/>
      <c r="LNB2656" s="653"/>
      <c r="LNC2656" s="653"/>
      <c r="LND2656" s="653"/>
      <c r="LNE2656" s="653"/>
      <c r="LNF2656" s="653"/>
      <c r="LNG2656" s="653"/>
      <c r="LNH2656" s="653"/>
      <c r="LNI2656" s="653"/>
      <c r="LNJ2656" s="653"/>
      <c r="LNK2656" s="653"/>
      <c r="LNL2656" s="653"/>
      <c r="LNM2656" s="653"/>
      <c r="LNN2656" s="653"/>
      <c r="LNO2656" s="653"/>
      <c r="LNP2656" s="653"/>
      <c r="LNQ2656" s="653"/>
      <c r="LNR2656" s="653"/>
      <c r="LNS2656" s="653"/>
      <c r="LNT2656" s="653"/>
      <c r="LNU2656" s="653"/>
      <c r="LNV2656" s="653"/>
      <c r="LNW2656" s="653"/>
      <c r="LNX2656" s="653"/>
      <c r="LNY2656" s="653"/>
      <c r="LNZ2656" s="653"/>
      <c r="LOA2656" s="653"/>
      <c r="LOB2656" s="653"/>
      <c r="LOC2656" s="653"/>
      <c r="LOD2656" s="653"/>
      <c r="LOE2656" s="653"/>
      <c r="LOF2656" s="653"/>
      <c r="LOG2656" s="653"/>
      <c r="LOH2656" s="653"/>
      <c r="LOI2656" s="653"/>
      <c r="LOJ2656" s="653"/>
      <c r="LOK2656" s="653"/>
      <c r="LOL2656" s="653"/>
      <c r="LOM2656" s="653"/>
      <c r="LON2656" s="653"/>
      <c r="LOO2656" s="653"/>
      <c r="LOP2656" s="653"/>
      <c r="LOQ2656" s="653"/>
      <c r="LOR2656" s="653"/>
      <c r="LOS2656" s="653"/>
      <c r="LOT2656" s="653"/>
      <c r="LOU2656" s="653"/>
      <c r="LOV2656" s="653"/>
      <c r="LOW2656" s="653"/>
      <c r="LOX2656" s="653"/>
      <c r="LOY2656" s="653"/>
      <c r="LOZ2656" s="653"/>
      <c r="LPA2656" s="653"/>
      <c r="LPB2656" s="653"/>
      <c r="LPC2656" s="653"/>
      <c r="LPD2656" s="653"/>
      <c r="LPE2656" s="653"/>
      <c r="LPF2656" s="653"/>
      <c r="LPG2656" s="653"/>
      <c r="LPH2656" s="653"/>
      <c r="LPI2656" s="653"/>
      <c r="LPJ2656" s="653"/>
      <c r="LPK2656" s="653"/>
      <c r="LPL2656" s="653"/>
      <c r="LPM2656" s="653"/>
      <c r="LPN2656" s="653"/>
      <c r="LPO2656" s="653"/>
      <c r="LPP2656" s="653"/>
      <c r="LPQ2656" s="653"/>
      <c r="LPR2656" s="653"/>
      <c r="LPS2656" s="653"/>
      <c r="LPT2656" s="653"/>
      <c r="LPU2656" s="653"/>
      <c r="LPV2656" s="653"/>
      <c r="LPW2656" s="653"/>
      <c r="LPX2656" s="653"/>
      <c r="LPY2656" s="653"/>
      <c r="LPZ2656" s="653"/>
      <c r="LQA2656" s="653"/>
      <c r="LQB2656" s="653"/>
      <c r="LQC2656" s="653"/>
      <c r="LQD2656" s="653"/>
      <c r="LQE2656" s="653"/>
      <c r="LQF2656" s="653"/>
      <c r="LQG2656" s="653"/>
      <c r="LQH2656" s="653"/>
      <c r="LQI2656" s="653"/>
      <c r="LQJ2656" s="653"/>
      <c r="LQK2656" s="653"/>
      <c r="LQL2656" s="653"/>
      <c r="LQM2656" s="653"/>
      <c r="LQN2656" s="653"/>
      <c r="LQO2656" s="653"/>
      <c r="LQP2656" s="653"/>
      <c r="LQQ2656" s="653"/>
      <c r="LQR2656" s="653"/>
      <c r="LQS2656" s="653"/>
      <c r="LQT2656" s="653"/>
      <c r="LQU2656" s="653"/>
      <c r="LQV2656" s="653"/>
      <c r="LQW2656" s="653"/>
      <c r="LQX2656" s="653"/>
      <c r="LQY2656" s="653"/>
      <c r="LQZ2656" s="653"/>
      <c r="LRA2656" s="653"/>
      <c r="LRB2656" s="653"/>
      <c r="LRC2656" s="653"/>
      <c r="LRD2656" s="653"/>
      <c r="LRE2656" s="653"/>
      <c r="LRF2656" s="653"/>
      <c r="LRG2656" s="653"/>
      <c r="LRH2656" s="653"/>
      <c r="LRI2656" s="653"/>
      <c r="LRJ2656" s="653"/>
      <c r="LRK2656" s="653"/>
      <c r="LRL2656" s="653"/>
      <c r="LRM2656" s="653"/>
      <c r="LRN2656" s="653"/>
      <c r="LRO2656" s="653"/>
      <c r="LRP2656" s="653"/>
      <c r="LRQ2656" s="653"/>
      <c r="LRR2656" s="653"/>
      <c r="LRS2656" s="653"/>
      <c r="LRT2656" s="653"/>
      <c r="LRU2656" s="653"/>
      <c r="LRV2656" s="653"/>
      <c r="LRW2656" s="653"/>
      <c r="LRX2656" s="653"/>
      <c r="LRY2656" s="653"/>
      <c r="LRZ2656" s="653"/>
      <c r="LSA2656" s="653"/>
      <c r="LSB2656" s="653"/>
      <c r="LSC2656" s="653"/>
      <c r="LSD2656" s="653"/>
      <c r="LSE2656" s="653"/>
      <c r="LSF2656" s="653"/>
      <c r="LSG2656" s="653"/>
      <c r="LSH2656" s="653"/>
      <c r="LSI2656" s="653"/>
      <c r="LSJ2656" s="653"/>
      <c r="LSK2656" s="653"/>
      <c r="LSL2656" s="653"/>
      <c r="LSM2656" s="653"/>
      <c r="LSN2656" s="653"/>
      <c r="LSO2656" s="653"/>
      <c r="LSP2656" s="653"/>
      <c r="LSQ2656" s="653"/>
      <c r="LSR2656" s="653"/>
      <c r="LSS2656" s="653"/>
      <c r="LST2656" s="653"/>
      <c r="LSU2656" s="653"/>
      <c r="LSV2656" s="653"/>
      <c r="LSW2656" s="653"/>
      <c r="LSX2656" s="653"/>
      <c r="LSY2656" s="653"/>
      <c r="LSZ2656" s="653"/>
      <c r="LTA2656" s="653"/>
      <c r="LTB2656" s="653"/>
      <c r="LTC2656" s="653"/>
      <c r="LTD2656" s="653"/>
      <c r="LTE2656" s="653"/>
      <c r="LTF2656" s="653"/>
      <c r="LTG2656" s="653"/>
      <c r="LTH2656" s="653"/>
      <c r="LTI2656" s="653"/>
      <c r="LTJ2656" s="653"/>
      <c r="LTK2656" s="653"/>
      <c r="LTL2656" s="653"/>
      <c r="LTM2656" s="653"/>
      <c r="LTN2656" s="653"/>
      <c r="LTO2656" s="653"/>
      <c r="LTP2656" s="653"/>
      <c r="LTQ2656" s="653"/>
      <c r="LTR2656" s="653"/>
      <c r="LTS2656" s="653"/>
      <c r="LTT2656" s="653"/>
      <c r="LTU2656" s="653"/>
      <c r="LTV2656" s="653"/>
      <c r="LTW2656" s="653"/>
      <c r="LTX2656" s="653"/>
      <c r="LTY2656" s="653"/>
      <c r="LTZ2656" s="653"/>
      <c r="LUA2656" s="653"/>
      <c r="LUB2656" s="653"/>
      <c r="LUC2656" s="653"/>
      <c r="LUD2656" s="653"/>
      <c r="LUE2656" s="653"/>
      <c r="LUF2656" s="653"/>
      <c r="LUG2656" s="653"/>
      <c r="LUH2656" s="653"/>
      <c r="LUI2656" s="653"/>
      <c r="LUJ2656" s="653"/>
      <c r="LUK2656" s="653"/>
      <c r="LUL2656" s="653"/>
      <c r="LUM2656" s="653"/>
      <c r="LUN2656" s="653"/>
      <c r="LUO2656" s="653"/>
      <c r="LUP2656" s="653"/>
      <c r="LUQ2656" s="653"/>
      <c r="LUR2656" s="653"/>
      <c r="LUS2656" s="653"/>
      <c r="LUT2656" s="653"/>
      <c r="LUU2656" s="653"/>
      <c r="LUV2656" s="653"/>
      <c r="LUW2656" s="653"/>
      <c r="LUX2656" s="653"/>
      <c r="LUY2656" s="653"/>
      <c r="LUZ2656" s="653"/>
      <c r="LVA2656" s="653"/>
      <c r="LVB2656" s="653"/>
      <c r="LVC2656" s="653"/>
      <c r="LVD2656" s="653"/>
      <c r="LVE2656" s="653"/>
      <c r="LVF2656" s="653"/>
      <c r="LVG2656" s="653"/>
      <c r="LVH2656" s="653"/>
      <c r="LVI2656" s="653"/>
      <c r="LVJ2656" s="653"/>
      <c r="LVK2656" s="653"/>
      <c r="LVL2656" s="653"/>
      <c r="LVM2656" s="653"/>
      <c r="LVN2656" s="653"/>
      <c r="LVO2656" s="653"/>
      <c r="LVP2656" s="653"/>
      <c r="LVQ2656" s="653"/>
      <c r="LVR2656" s="653"/>
      <c r="LVS2656" s="653"/>
      <c r="LVT2656" s="653"/>
      <c r="LVU2656" s="653"/>
      <c r="LVV2656" s="653"/>
      <c r="LVW2656" s="653"/>
      <c r="LVX2656" s="653"/>
      <c r="LVY2656" s="653"/>
      <c r="LVZ2656" s="653"/>
      <c r="LWA2656" s="653"/>
      <c r="LWB2656" s="653"/>
      <c r="LWC2656" s="653"/>
      <c r="LWD2656" s="653"/>
      <c r="LWE2656" s="653"/>
      <c r="LWF2656" s="653"/>
      <c r="LWG2656" s="653"/>
      <c r="LWH2656" s="653"/>
      <c r="LWI2656" s="653"/>
      <c r="LWJ2656" s="653"/>
      <c r="LWK2656" s="653"/>
      <c r="LWL2656" s="653"/>
      <c r="LWM2656" s="653"/>
      <c r="LWN2656" s="653"/>
      <c r="LWO2656" s="653"/>
      <c r="LWP2656" s="653"/>
      <c r="LWQ2656" s="653"/>
      <c r="LWR2656" s="653"/>
      <c r="LWS2656" s="653"/>
      <c r="LWT2656" s="653"/>
      <c r="LWU2656" s="653"/>
      <c r="LWV2656" s="653"/>
      <c r="LWW2656" s="653"/>
      <c r="LWX2656" s="653"/>
      <c r="LWY2656" s="653"/>
      <c r="LWZ2656" s="653"/>
      <c r="LXA2656" s="653"/>
      <c r="LXB2656" s="653"/>
      <c r="LXC2656" s="653"/>
      <c r="LXD2656" s="653"/>
      <c r="LXE2656" s="653"/>
      <c r="LXF2656" s="653"/>
      <c r="LXG2656" s="653"/>
      <c r="LXH2656" s="653"/>
      <c r="LXI2656" s="653"/>
      <c r="LXJ2656" s="653"/>
      <c r="LXK2656" s="653"/>
      <c r="LXL2656" s="653"/>
      <c r="LXM2656" s="653"/>
      <c r="LXN2656" s="653"/>
      <c r="LXO2656" s="653"/>
      <c r="LXP2656" s="653"/>
      <c r="LXQ2656" s="653"/>
      <c r="LXR2656" s="653"/>
      <c r="LXS2656" s="653"/>
      <c r="LXT2656" s="653"/>
      <c r="LXU2656" s="653"/>
      <c r="LXV2656" s="653"/>
      <c r="LXW2656" s="653"/>
      <c r="LXX2656" s="653"/>
      <c r="LXY2656" s="653"/>
      <c r="LXZ2656" s="653"/>
      <c r="LYA2656" s="653"/>
      <c r="LYB2656" s="653"/>
      <c r="LYC2656" s="653"/>
      <c r="LYD2656" s="653"/>
      <c r="LYE2656" s="653"/>
      <c r="LYF2656" s="653"/>
      <c r="LYG2656" s="653"/>
      <c r="LYH2656" s="653"/>
      <c r="LYI2656" s="653"/>
      <c r="LYJ2656" s="653"/>
      <c r="LYK2656" s="653"/>
      <c r="LYL2656" s="653"/>
      <c r="LYM2656" s="653"/>
      <c r="LYN2656" s="653"/>
      <c r="LYO2656" s="653"/>
      <c r="LYP2656" s="653"/>
      <c r="LYQ2656" s="653"/>
      <c r="LYR2656" s="653"/>
      <c r="LYS2656" s="653"/>
      <c r="LYT2656" s="653"/>
      <c r="LYU2656" s="653"/>
      <c r="LYV2656" s="653"/>
      <c r="LYW2656" s="653"/>
      <c r="LYX2656" s="653"/>
      <c r="LYY2656" s="653"/>
      <c r="LYZ2656" s="653"/>
      <c r="LZA2656" s="653"/>
      <c r="LZB2656" s="653"/>
      <c r="LZC2656" s="653"/>
      <c r="LZD2656" s="653"/>
      <c r="LZE2656" s="653"/>
      <c r="LZF2656" s="653"/>
      <c r="LZG2656" s="653"/>
      <c r="LZH2656" s="653"/>
      <c r="LZI2656" s="653"/>
      <c r="LZJ2656" s="653"/>
      <c r="LZK2656" s="653"/>
      <c r="LZL2656" s="653"/>
      <c r="LZM2656" s="653"/>
      <c r="LZN2656" s="653"/>
      <c r="LZO2656" s="653"/>
      <c r="LZP2656" s="653"/>
      <c r="LZQ2656" s="653"/>
      <c r="LZR2656" s="653"/>
      <c r="LZS2656" s="653"/>
      <c r="LZT2656" s="653"/>
      <c r="LZU2656" s="653"/>
      <c r="LZV2656" s="653"/>
      <c r="LZW2656" s="653"/>
      <c r="LZX2656" s="653"/>
      <c r="LZY2656" s="653"/>
      <c r="LZZ2656" s="653"/>
      <c r="MAA2656" s="653"/>
      <c r="MAB2656" s="653"/>
      <c r="MAC2656" s="653"/>
      <c r="MAD2656" s="653"/>
      <c r="MAE2656" s="653"/>
      <c r="MAF2656" s="653"/>
      <c r="MAG2656" s="653"/>
      <c r="MAH2656" s="653"/>
      <c r="MAI2656" s="653"/>
      <c r="MAJ2656" s="653"/>
      <c r="MAK2656" s="653"/>
      <c r="MAL2656" s="653"/>
      <c r="MAM2656" s="653"/>
      <c r="MAN2656" s="653"/>
      <c r="MAO2656" s="653"/>
      <c r="MAP2656" s="653"/>
      <c r="MAQ2656" s="653"/>
      <c r="MAR2656" s="653"/>
      <c r="MAS2656" s="653"/>
      <c r="MAT2656" s="653"/>
      <c r="MAU2656" s="653"/>
      <c r="MAV2656" s="653"/>
      <c r="MAW2656" s="653"/>
      <c r="MAX2656" s="653"/>
      <c r="MAY2656" s="653"/>
      <c r="MAZ2656" s="653"/>
      <c r="MBA2656" s="653"/>
      <c r="MBB2656" s="653"/>
      <c r="MBC2656" s="653"/>
      <c r="MBD2656" s="653"/>
      <c r="MBE2656" s="653"/>
      <c r="MBF2656" s="653"/>
      <c r="MBG2656" s="653"/>
      <c r="MBH2656" s="653"/>
      <c r="MBI2656" s="653"/>
      <c r="MBJ2656" s="653"/>
      <c r="MBK2656" s="653"/>
      <c r="MBL2656" s="653"/>
      <c r="MBM2656" s="653"/>
      <c r="MBN2656" s="653"/>
      <c r="MBO2656" s="653"/>
      <c r="MBP2656" s="653"/>
      <c r="MBQ2656" s="653"/>
      <c r="MBR2656" s="653"/>
      <c r="MBS2656" s="653"/>
      <c r="MBT2656" s="653"/>
      <c r="MBU2656" s="653"/>
      <c r="MBV2656" s="653"/>
      <c r="MBW2656" s="653"/>
      <c r="MBX2656" s="653"/>
      <c r="MBY2656" s="653"/>
      <c r="MBZ2656" s="653"/>
      <c r="MCA2656" s="653"/>
      <c r="MCB2656" s="653"/>
      <c r="MCC2656" s="653"/>
      <c r="MCD2656" s="653"/>
      <c r="MCE2656" s="653"/>
      <c r="MCF2656" s="653"/>
      <c r="MCG2656" s="653"/>
      <c r="MCH2656" s="653"/>
      <c r="MCI2656" s="653"/>
      <c r="MCJ2656" s="653"/>
      <c r="MCK2656" s="653"/>
      <c r="MCL2656" s="653"/>
      <c r="MCM2656" s="653"/>
      <c r="MCN2656" s="653"/>
      <c r="MCO2656" s="653"/>
      <c r="MCP2656" s="653"/>
      <c r="MCQ2656" s="653"/>
      <c r="MCR2656" s="653"/>
      <c r="MCS2656" s="653"/>
      <c r="MCT2656" s="653"/>
      <c r="MCU2656" s="653"/>
      <c r="MCV2656" s="653"/>
      <c r="MCW2656" s="653"/>
      <c r="MCX2656" s="653"/>
      <c r="MCY2656" s="653"/>
      <c r="MCZ2656" s="653"/>
      <c r="MDA2656" s="653"/>
      <c r="MDB2656" s="653"/>
      <c r="MDC2656" s="653"/>
      <c r="MDD2656" s="653"/>
      <c r="MDE2656" s="653"/>
      <c r="MDF2656" s="653"/>
      <c r="MDG2656" s="653"/>
      <c r="MDH2656" s="653"/>
      <c r="MDI2656" s="653"/>
      <c r="MDJ2656" s="653"/>
      <c r="MDK2656" s="653"/>
      <c r="MDL2656" s="653"/>
      <c r="MDM2656" s="653"/>
      <c r="MDN2656" s="653"/>
      <c r="MDO2656" s="653"/>
      <c r="MDP2656" s="653"/>
      <c r="MDQ2656" s="653"/>
      <c r="MDR2656" s="653"/>
      <c r="MDS2656" s="653"/>
      <c r="MDT2656" s="653"/>
      <c r="MDU2656" s="653"/>
      <c r="MDV2656" s="653"/>
      <c r="MDW2656" s="653"/>
      <c r="MDX2656" s="653"/>
      <c r="MDY2656" s="653"/>
      <c r="MDZ2656" s="653"/>
      <c r="MEA2656" s="653"/>
      <c r="MEB2656" s="653"/>
      <c r="MEC2656" s="653"/>
      <c r="MED2656" s="653"/>
      <c r="MEE2656" s="653"/>
      <c r="MEF2656" s="653"/>
      <c r="MEG2656" s="653"/>
      <c r="MEH2656" s="653"/>
      <c r="MEI2656" s="653"/>
      <c r="MEJ2656" s="653"/>
      <c r="MEK2656" s="653"/>
      <c r="MEL2656" s="653"/>
      <c r="MEM2656" s="653"/>
      <c r="MEN2656" s="653"/>
      <c r="MEO2656" s="653"/>
      <c r="MEP2656" s="653"/>
      <c r="MEQ2656" s="653"/>
      <c r="MER2656" s="653"/>
      <c r="MES2656" s="653"/>
      <c r="MET2656" s="653"/>
      <c r="MEU2656" s="653"/>
      <c r="MEV2656" s="653"/>
      <c r="MEW2656" s="653"/>
      <c r="MEX2656" s="653"/>
      <c r="MEY2656" s="653"/>
      <c r="MEZ2656" s="653"/>
      <c r="MFA2656" s="653"/>
      <c r="MFB2656" s="653"/>
      <c r="MFC2656" s="653"/>
      <c r="MFD2656" s="653"/>
      <c r="MFE2656" s="653"/>
      <c r="MFF2656" s="653"/>
      <c r="MFG2656" s="653"/>
      <c r="MFH2656" s="653"/>
      <c r="MFI2656" s="653"/>
      <c r="MFJ2656" s="653"/>
      <c r="MFK2656" s="653"/>
      <c r="MFL2656" s="653"/>
      <c r="MFM2656" s="653"/>
      <c r="MFN2656" s="653"/>
      <c r="MFO2656" s="653"/>
      <c r="MFP2656" s="653"/>
      <c r="MFQ2656" s="653"/>
      <c r="MFR2656" s="653"/>
      <c r="MFS2656" s="653"/>
      <c r="MFT2656" s="653"/>
      <c r="MFU2656" s="653"/>
      <c r="MFV2656" s="653"/>
      <c r="MFW2656" s="653"/>
      <c r="MFX2656" s="653"/>
      <c r="MFY2656" s="653"/>
      <c r="MFZ2656" s="653"/>
      <c r="MGA2656" s="653"/>
      <c r="MGB2656" s="653"/>
      <c r="MGC2656" s="653"/>
      <c r="MGD2656" s="653"/>
      <c r="MGE2656" s="653"/>
      <c r="MGF2656" s="653"/>
      <c r="MGG2656" s="653"/>
      <c r="MGH2656" s="653"/>
      <c r="MGI2656" s="653"/>
      <c r="MGJ2656" s="653"/>
      <c r="MGK2656" s="653"/>
      <c r="MGL2656" s="653"/>
      <c r="MGM2656" s="653"/>
      <c r="MGN2656" s="653"/>
      <c r="MGO2656" s="653"/>
      <c r="MGP2656" s="653"/>
      <c r="MGQ2656" s="653"/>
      <c r="MGR2656" s="653"/>
      <c r="MGS2656" s="653"/>
      <c r="MGT2656" s="653"/>
      <c r="MGU2656" s="653"/>
      <c r="MGV2656" s="653"/>
      <c r="MGW2656" s="653"/>
      <c r="MGX2656" s="653"/>
      <c r="MGY2656" s="653"/>
      <c r="MGZ2656" s="653"/>
      <c r="MHA2656" s="653"/>
      <c r="MHB2656" s="653"/>
      <c r="MHC2656" s="653"/>
      <c r="MHD2656" s="653"/>
      <c r="MHE2656" s="653"/>
      <c r="MHF2656" s="653"/>
      <c r="MHG2656" s="653"/>
      <c r="MHH2656" s="653"/>
      <c r="MHI2656" s="653"/>
      <c r="MHJ2656" s="653"/>
      <c r="MHK2656" s="653"/>
      <c r="MHL2656" s="653"/>
      <c r="MHM2656" s="653"/>
      <c r="MHN2656" s="653"/>
      <c r="MHO2656" s="653"/>
      <c r="MHP2656" s="653"/>
      <c r="MHQ2656" s="653"/>
      <c r="MHR2656" s="653"/>
      <c r="MHS2656" s="653"/>
      <c r="MHT2656" s="653"/>
      <c r="MHU2656" s="653"/>
      <c r="MHV2656" s="653"/>
      <c r="MHW2656" s="653"/>
      <c r="MHX2656" s="653"/>
      <c r="MHY2656" s="653"/>
      <c r="MHZ2656" s="653"/>
      <c r="MIA2656" s="653"/>
      <c r="MIB2656" s="653"/>
      <c r="MIC2656" s="653"/>
      <c r="MID2656" s="653"/>
      <c r="MIE2656" s="653"/>
      <c r="MIF2656" s="653"/>
      <c r="MIG2656" s="653"/>
      <c r="MIH2656" s="653"/>
      <c r="MII2656" s="653"/>
      <c r="MIJ2656" s="653"/>
      <c r="MIK2656" s="653"/>
      <c r="MIL2656" s="653"/>
      <c r="MIM2656" s="653"/>
      <c r="MIN2656" s="653"/>
      <c r="MIO2656" s="653"/>
      <c r="MIP2656" s="653"/>
      <c r="MIQ2656" s="653"/>
      <c r="MIR2656" s="653"/>
      <c r="MIS2656" s="653"/>
      <c r="MIT2656" s="653"/>
      <c r="MIU2656" s="653"/>
      <c r="MIV2656" s="653"/>
      <c r="MIW2656" s="653"/>
      <c r="MIX2656" s="653"/>
      <c r="MIY2656" s="653"/>
      <c r="MIZ2656" s="653"/>
      <c r="MJA2656" s="653"/>
      <c r="MJB2656" s="653"/>
      <c r="MJC2656" s="653"/>
      <c r="MJD2656" s="653"/>
      <c r="MJE2656" s="653"/>
      <c r="MJF2656" s="653"/>
      <c r="MJG2656" s="653"/>
      <c r="MJH2656" s="653"/>
      <c r="MJI2656" s="653"/>
      <c r="MJJ2656" s="653"/>
      <c r="MJK2656" s="653"/>
      <c r="MJL2656" s="653"/>
      <c r="MJM2656" s="653"/>
      <c r="MJN2656" s="653"/>
      <c r="MJO2656" s="653"/>
      <c r="MJP2656" s="653"/>
      <c r="MJQ2656" s="653"/>
      <c r="MJR2656" s="653"/>
      <c r="MJS2656" s="653"/>
      <c r="MJT2656" s="653"/>
      <c r="MJU2656" s="653"/>
      <c r="MJV2656" s="653"/>
      <c r="MJW2656" s="653"/>
      <c r="MJX2656" s="653"/>
      <c r="MJY2656" s="653"/>
      <c r="MJZ2656" s="653"/>
      <c r="MKA2656" s="653"/>
      <c r="MKB2656" s="653"/>
      <c r="MKC2656" s="653"/>
      <c r="MKD2656" s="653"/>
      <c r="MKE2656" s="653"/>
      <c r="MKF2656" s="653"/>
      <c r="MKG2656" s="653"/>
      <c r="MKH2656" s="653"/>
      <c r="MKI2656" s="653"/>
      <c r="MKJ2656" s="653"/>
      <c r="MKK2656" s="653"/>
      <c r="MKL2656" s="653"/>
      <c r="MKM2656" s="653"/>
      <c r="MKN2656" s="653"/>
      <c r="MKO2656" s="653"/>
      <c r="MKP2656" s="653"/>
      <c r="MKQ2656" s="653"/>
      <c r="MKR2656" s="653"/>
      <c r="MKS2656" s="653"/>
      <c r="MKT2656" s="653"/>
      <c r="MKU2656" s="653"/>
      <c r="MKV2656" s="653"/>
      <c r="MKW2656" s="653"/>
      <c r="MKX2656" s="653"/>
      <c r="MKY2656" s="653"/>
      <c r="MKZ2656" s="653"/>
      <c r="MLA2656" s="653"/>
      <c r="MLB2656" s="653"/>
      <c r="MLC2656" s="653"/>
      <c r="MLD2656" s="653"/>
      <c r="MLE2656" s="653"/>
      <c r="MLF2656" s="653"/>
      <c r="MLG2656" s="653"/>
      <c r="MLH2656" s="653"/>
      <c r="MLI2656" s="653"/>
      <c r="MLJ2656" s="653"/>
      <c r="MLK2656" s="653"/>
      <c r="MLL2656" s="653"/>
      <c r="MLM2656" s="653"/>
      <c r="MLN2656" s="653"/>
      <c r="MLO2656" s="653"/>
      <c r="MLP2656" s="653"/>
      <c r="MLQ2656" s="653"/>
      <c r="MLR2656" s="653"/>
      <c r="MLS2656" s="653"/>
      <c r="MLT2656" s="653"/>
      <c r="MLU2656" s="653"/>
      <c r="MLV2656" s="653"/>
      <c r="MLW2656" s="653"/>
      <c r="MLX2656" s="653"/>
      <c r="MLY2656" s="653"/>
      <c r="MLZ2656" s="653"/>
      <c r="MMA2656" s="653"/>
      <c r="MMB2656" s="653"/>
      <c r="MMC2656" s="653"/>
      <c r="MMD2656" s="653"/>
      <c r="MME2656" s="653"/>
      <c r="MMF2656" s="653"/>
      <c r="MMG2656" s="653"/>
      <c r="MMH2656" s="653"/>
      <c r="MMI2656" s="653"/>
      <c r="MMJ2656" s="653"/>
      <c r="MMK2656" s="653"/>
      <c r="MML2656" s="653"/>
      <c r="MMM2656" s="653"/>
      <c r="MMN2656" s="653"/>
      <c r="MMO2656" s="653"/>
      <c r="MMP2656" s="653"/>
      <c r="MMQ2656" s="653"/>
      <c r="MMR2656" s="653"/>
      <c r="MMS2656" s="653"/>
      <c r="MMT2656" s="653"/>
      <c r="MMU2656" s="653"/>
      <c r="MMV2656" s="653"/>
      <c r="MMW2656" s="653"/>
      <c r="MMX2656" s="653"/>
      <c r="MMY2656" s="653"/>
      <c r="MMZ2656" s="653"/>
      <c r="MNA2656" s="653"/>
      <c r="MNB2656" s="653"/>
      <c r="MNC2656" s="653"/>
      <c r="MND2656" s="653"/>
      <c r="MNE2656" s="653"/>
      <c r="MNF2656" s="653"/>
      <c r="MNG2656" s="653"/>
      <c r="MNH2656" s="653"/>
      <c r="MNI2656" s="653"/>
      <c r="MNJ2656" s="653"/>
      <c r="MNK2656" s="653"/>
      <c r="MNL2656" s="653"/>
      <c r="MNM2656" s="653"/>
      <c r="MNN2656" s="653"/>
      <c r="MNO2656" s="653"/>
      <c r="MNP2656" s="653"/>
      <c r="MNQ2656" s="653"/>
      <c r="MNR2656" s="653"/>
      <c r="MNS2656" s="653"/>
      <c r="MNT2656" s="653"/>
      <c r="MNU2656" s="653"/>
      <c r="MNV2656" s="653"/>
      <c r="MNW2656" s="653"/>
      <c r="MNX2656" s="653"/>
      <c r="MNY2656" s="653"/>
      <c r="MNZ2656" s="653"/>
      <c r="MOA2656" s="653"/>
      <c r="MOB2656" s="653"/>
      <c r="MOC2656" s="653"/>
      <c r="MOD2656" s="653"/>
      <c r="MOE2656" s="653"/>
      <c r="MOF2656" s="653"/>
      <c r="MOG2656" s="653"/>
      <c r="MOH2656" s="653"/>
      <c r="MOI2656" s="653"/>
      <c r="MOJ2656" s="653"/>
      <c r="MOK2656" s="653"/>
      <c r="MOL2656" s="653"/>
      <c r="MOM2656" s="653"/>
      <c r="MON2656" s="653"/>
      <c r="MOO2656" s="653"/>
      <c r="MOP2656" s="653"/>
      <c r="MOQ2656" s="653"/>
      <c r="MOR2656" s="653"/>
      <c r="MOS2656" s="653"/>
      <c r="MOT2656" s="653"/>
      <c r="MOU2656" s="653"/>
      <c r="MOV2656" s="653"/>
      <c r="MOW2656" s="653"/>
      <c r="MOX2656" s="653"/>
      <c r="MOY2656" s="653"/>
      <c r="MOZ2656" s="653"/>
      <c r="MPA2656" s="653"/>
      <c r="MPB2656" s="653"/>
      <c r="MPC2656" s="653"/>
      <c r="MPD2656" s="653"/>
      <c r="MPE2656" s="653"/>
      <c r="MPF2656" s="653"/>
      <c r="MPG2656" s="653"/>
      <c r="MPH2656" s="653"/>
      <c r="MPI2656" s="653"/>
      <c r="MPJ2656" s="653"/>
      <c r="MPK2656" s="653"/>
      <c r="MPL2656" s="653"/>
      <c r="MPM2656" s="653"/>
      <c r="MPN2656" s="653"/>
      <c r="MPO2656" s="653"/>
      <c r="MPP2656" s="653"/>
      <c r="MPQ2656" s="653"/>
      <c r="MPR2656" s="653"/>
      <c r="MPS2656" s="653"/>
      <c r="MPT2656" s="653"/>
      <c r="MPU2656" s="653"/>
      <c r="MPV2656" s="653"/>
      <c r="MPW2656" s="653"/>
      <c r="MPX2656" s="653"/>
      <c r="MPY2656" s="653"/>
      <c r="MPZ2656" s="653"/>
      <c r="MQA2656" s="653"/>
      <c r="MQB2656" s="653"/>
      <c r="MQC2656" s="653"/>
      <c r="MQD2656" s="653"/>
      <c r="MQE2656" s="653"/>
      <c r="MQF2656" s="653"/>
      <c r="MQG2656" s="653"/>
      <c r="MQH2656" s="653"/>
      <c r="MQI2656" s="653"/>
      <c r="MQJ2656" s="653"/>
      <c r="MQK2656" s="653"/>
      <c r="MQL2656" s="653"/>
      <c r="MQM2656" s="653"/>
      <c r="MQN2656" s="653"/>
      <c r="MQO2656" s="653"/>
      <c r="MQP2656" s="653"/>
      <c r="MQQ2656" s="653"/>
      <c r="MQR2656" s="653"/>
      <c r="MQS2656" s="653"/>
      <c r="MQT2656" s="653"/>
      <c r="MQU2656" s="653"/>
      <c r="MQV2656" s="653"/>
      <c r="MQW2656" s="653"/>
      <c r="MQX2656" s="653"/>
      <c r="MQY2656" s="653"/>
      <c r="MQZ2656" s="653"/>
      <c r="MRA2656" s="653"/>
      <c r="MRB2656" s="653"/>
      <c r="MRC2656" s="653"/>
      <c r="MRD2656" s="653"/>
      <c r="MRE2656" s="653"/>
      <c r="MRF2656" s="653"/>
      <c r="MRG2656" s="653"/>
      <c r="MRH2656" s="653"/>
      <c r="MRI2656" s="653"/>
      <c r="MRJ2656" s="653"/>
      <c r="MRK2656" s="653"/>
      <c r="MRL2656" s="653"/>
      <c r="MRM2656" s="653"/>
      <c r="MRN2656" s="653"/>
      <c r="MRO2656" s="653"/>
      <c r="MRP2656" s="653"/>
      <c r="MRQ2656" s="653"/>
      <c r="MRR2656" s="653"/>
      <c r="MRS2656" s="653"/>
      <c r="MRT2656" s="653"/>
      <c r="MRU2656" s="653"/>
      <c r="MRV2656" s="653"/>
      <c r="MRW2656" s="653"/>
      <c r="MRX2656" s="653"/>
      <c r="MRY2656" s="653"/>
      <c r="MRZ2656" s="653"/>
      <c r="MSA2656" s="653"/>
      <c r="MSB2656" s="653"/>
      <c r="MSC2656" s="653"/>
      <c r="MSD2656" s="653"/>
      <c r="MSE2656" s="653"/>
      <c r="MSF2656" s="653"/>
      <c r="MSG2656" s="653"/>
      <c r="MSH2656" s="653"/>
      <c r="MSI2656" s="653"/>
      <c r="MSJ2656" s="653"/>
      <c r="MSK2656" s="653"/>
      <c r="MSL2656" s="653"/>
      <c r="MSM2656" s="653"/>
      <c r="MSN2656" s="653"/>
      <c r="MSO2656" s="653"/>
      <c r="MSP2656" s="653"/>
      <c r="MSQ2656" s="653"/>
      <c r="MSR2656" s="653"/>
      <c r="MSS2656" s="653"/>
      <c r="MST2656" s="653"/>
      <c r="MSU2656" s="653"/>
      <c r="MSV2656" s="653"/>
      <c r="MSW2656" s="653"/>
      <c r="MSX2656" s="653"/>
      <c r="MSY2656" s="653"/>
      <c r="MSZ2656" s="653"/>
      <c r="MTA2656" s="653"/>
      <c r="MTB2656" s="653"/>
      <c r="MTC2656" s="653"/>
      <c r="MTD2656" s="653"/>
      <c r="MTE2656" s="653"/>
      <c r="MTF2656" s="653"/>
      <c r="MTG2656" s="653"/>
      <c r="MTH2656" s="653"/>
      <c r="MTI2656" s="653"/>
      <c r="MTJ2656" s="653"/>
      <c r="MTK2656" s="653"/>
      <c r="MTL2656" s="653"/>
      <c r="MTM2656" s="653"/>
      <c r="MTN2656" s="653"/>
      <c r="MTO2656" s="653"/>
      <c r="MTP2656" s="653"/>
      <c r="MTQ2656" s="653"/>
      <c r="MTR2656" s="653"/>
      <c r="MTS2656" s="653"/>
      <c r="MTT2656" s="653"/>
      <c r="MTU2656" s="653"/>
      <c r="MTV2656" s="653"/>
      <c r="MTW2656" s="653"/>
      <c r="MTX2656" s="653"/>
      <c r="MTY2656" s="653"/>
      <c r="MTZ2656" s="653"/>
      <c r="MUA2656" s="653"/>
      <c r="MUB2656" s="653"/>
      <c r="MUC2656" s="653"/>
      <c r="MUD2656" s="653"/>
      <c r="MUE2656" s="653"/>
      <c r="MUF2656" s="653"/>
      <c r="MUG2656" s="653"/>
      <c r="MUH2656" s="653"/>
      <c r="MUI2656" s="653"/>
      <c r="MUJ2656" s="653"/>
      <c r="MUK2656" s="653"/>
      <c r="MUL2656" s="653"/>
      <c r="MUM2656" s="653"/>
      <c r="MUN2656" s="653"/>
      <c r="MUO2656" s="653"/>
      <c r="MUP2656" s="653"/>
      <c r="MUQ2656" s="653"/>
      <c r="MUR2656" s="653"/>
      <c r="MUS2656" s="653"/>
      <c r="MUT2656" s="653"/>
      <c r="MUU2656" s="653"/>
      <c r="MUV2656" s="653"/>
      <c r="MUW2656" s="653"/>
      <c r="MUX2656" s="653"/>
      <c r="MUY2656" s="653"/>
      <c r="MUZ2656" s="653"/>
      <c r="MVA2656" s="653"/>
      <c r="MVB2656" s="653"/>
      <c r="MVC2656" s="653"/>
      <c r="MVD2656" s="653"/>
      <c r="MVE2656" s="653"/>
      <c r="MVF2656" s="653"/>
      <c r="MVG2656" s="653"/>
      <c r="MVH2656" s="653"/>
      <c r="MVI2656" s="653"/>
      <c r="MVJ2656" s="653"/>
      <c r="MVK2656" s="653"/>
      <c r="MVL2656" s="653"/>
      <c r="MVM2656" s="653"/>
      <c r="MVN2656" s="653"/>
      <c r="MVO2656" s="653"/>
      <c r="MVP2656" s="653"/>
      <c r="MVQ2656" s="653"/>
      <c r="MVR2656" s="653"/>
      <c r="MVS2656" s="653"/>
      <c r="MVT2656" s="653"/>
      <c r="MVU2656" s="653"/>
      <c r="MVV2656" s="653"/>
      <c r="MVW2656" s="653"/>
      <c r="MVX2656" s="653"/>
      <c r="MVY2656" s="653"/>
      <c r="MVZ2656" s="653"/>
      <c r="MWA2656" s="653"/>
      <c r="MWB2656" s="653"/>
      <c r="MWC2656" s="653"/>
      <c r="MWD2656" s="653"/>
      <c r="MWE2656" s="653"/>
      <c r="MWF2656" s="653"/>
      <c r="MWG2656" s="653"/>
      <c r="MWH2656" s="653"/>
      <c r="MWI2656" s="653"/>
      <c r="MWJ2656" s="653"/>
      <c r="MWK2656" s="653"/>
      <c r="MWL2656" s="653"/>
      <c r="MWM2656" s="653"/>
      <c r="MWN2656" s="653"/>
      <c r="MWO2656" s="653"/>
      <c r="MWP2656" s="653"/>
      <c r="MWQ2656" s="653"/>
      <c r="MWR2656" s="653"/>
      <c r="MWS2656" s="653"/>
      <c r="MWT2656" s="653"/>
      <c r="MWU2656" s="653"/>
      <c r="MWV2656" s="653"/>
      <c r="MWW2656" s="653"/>
      <c r="MWX2656" s="653"/>
      <c r="MWY2656" s="653"/>
      <c r="MWZ2656" s="653"/>
      <c r="MXA2656" s="653"/>
      <c r="MXB2656" s="653"/>
      <c r="MXC2656" s="653"/>
      <c r="MXD2656" s="653"/>
      <c r="MXE2656" s="653"/>
      <c r="MXF2656" s="653"/>
      <c r="MXG2656" s="653"/>
      <c r="MXH2656" s="653"/>
      <c r="MXI2656" s="653"/>
      <c r="MXJ2656" s="653"/>
      <c r="MXK2656" s="653"/>
      <c r="MXL2656" s="653"/>
      <c r="MXM2656" s="653"/>
      <c r="MXN2656" s="653"/>
      <c r="MXO2656" s="653"/>
      <c r="MXP2656" s="653"/>
      <c r="MXQ2656" s="653"/>
      <c r="MXR2656" s="653"/>
      <c r="MXS2656" s="653"/>
      <c r="MXT2656" s="653"/>
      <c r="MXU2656" s="653"/>
      <c r="MXV2656" s="653"/>
      <c r="MXW2656" s="653"/>
      <c r="MXX2656" s="653"/>
      <c r="MXY2656" s="653"/>
      <c r="MXZ2656" s="653"/>
      <c r="MYA2656" s="653"/>
      <c r="MYB2656" s="653"/>
      <c r="MYC2656" s="653"/>
      <c r="MYD2656" s="653"/>
      <c r="MYE2656" s="653"/>
      <c r="MYF2656" s="653"/>
      <c r="MYG2656" s="653"/>
      <c r="MYH2656" s="653"/>
      <c r="MYI2656" s="653"/>
      <c r="MYJ2656" s="653"/>
      <c r="MYK2656" s="653"/>
      <c r="MYL2656" s="653"/>
      <c r="MYM2656" s="653"/>
      <c r="MYN2656" s="653"/>
      <c r="MYO2656" s="653"/>
      <c r="MYP2656" s="653"/>
      <c r="MYQ2656" s="653"/>
      <c r="MYR2656" s="653"/>
      <c r="MYS2656" s="653"/>
      <c r="MYT2656" s="653"/>
      <c r="MYU2656" s="653"/>
      <c r="MYV2656" s="653"/>
      <c r="MYW2656" s="653"/>
      <c r="MYX2656" s="653"/>
      <c r="MYY2656" s="653"/>
      <c r="MYZ2656" s="653"/>
      <c r="MZA2656" s="653"/>
      <c r="MZB2656" s="653"/>
      <c r="MZC2656" s="653"/>
      <c r="MZD2656" s="653"/>
      <c r="MZE2656" s="653"/>
      <c r="MZF2656" s="653"/>
      <c r="MZG2656" s="653"/>
      <c r="MZH2656" s="653"/>
      <c r="MZI2656" s="653"/>
      <c r="MZJ2656" s="653"/>
      <c r="MZK2656" s="653"/>
      <c r="MZL2656" s="653"/>
      <c r="MZM2656" s="653"/>
      <c r="MZN2656" s="653"/>
      <c r="MZO2656" s="653"/>
      <c r="MZP2656" s="653"/>
      <c r="MZQ2656" s="653"/>
      <c r="MZR2656" s="653"/>
      <c r="MZS2656" s="653"/>
      <c r="MZT2656" s="653"/>
      <c r="MZU2656" s="653"/>
      <c r="MZV2656" s="653"/>
      <c r="MZW2656" s="653"/>
      <c r="MZX2656" s="653"/>
      <c r="MZY2656" s="653"/>
      <c r="MZZ2656" s="653"/>
      <c r="NAA2656" s="653"/>
      <c r="NAB2656" s="653"/>
      <c r="NAC2656" s="653"/>
      <c r="NAD2656" s="653"/>
      <c r="NAE2656" s="653"/>
      <c r="NAF2656" s="653"/>
      <c r="NAG2656" s="653"/>
      <c r="NAH2656" s="653"/>
      <c r="NAI2656" s="653"/>
      <c r="NAJ2656" s="653"/>
      <c r="NAK2656" s="653"/>
      <c r="NAL2656" s="653"/>
      <c r="NAM2656" s="653"/>
      <c r="NAN2656" s="653"/>
      <c r="NAO2656" s="653"/>
      <c r="NAP2656" s="653"/>
      <c r="NAQ2656" s="653"/>
      <c r="NAR2656" s="653"/>
      <c r="NAS2656" s="653"/>
      <c r="NAT2656" s="653"/>
      <c r="NAU2656" s="653"/>
      <c r="NAV2656" s="653"/>
      <c r="NAW2656" s="653"/>
      <c r="NAX2656" s="653"/>
      <c r="NAY2656" s="653"/>
      <c r="NAZ2656" s="653"/>
      <c r="NBA2656" s="653"/>
      <c r="NBB2656" s="653"/>
      <c r="NBC2656" s="653"/>
      <c r="NBD2656" s="653"/>
      <c r="NBE2656" s="653"/>
      <c r="NBF2656" s="653"/>
      <c r="NBG2656" s="653"/>
      <c r="NBH2656" s="653"/>
      <c r="NBI2656" s="653"/>
      <c r="NBJ2656" s="653"/>
      <c r="NBK2656" s="653"/>
      <c r="NBL2656" s="653"/>
      <c r="NBM2656" s="653"/>
      <c r="NBN2656" s="653"/>
      <c r="NBO2656" s="653"/>
      <c r="NBP2656" s="653"/>
      <c r="NBQ2656" s="653"/>
      <c r="NBR2656" s="653"/>
      <c r="NBS2656" s="653"/>
      <c r="NBT2656" s="653"/>
      <c r="NBU2656" s="653"/>
      <c r="NBV2656" s="653"/>
      <c r="NBW2656" s="653"/>
      <c r="NBX2656" s="653"/>
      <c r="NBY2656" s="653"/>
      <c r="NBZ2656" s="653"/>
      <c r="NCA2656" s="653"/>
      <c r="NCB2656" s="653"/>
      <c r="NCC2656" s="653"/>
      <c r="NCD2656" s="653"/>
      <c r="NCE2656" s="653"/>
      <c r="NCF2656" s="653"/>
      <c r="NCG2656" s="653"/>
      <c r="NCH2656" s="653"/>
      <c r="NCI2656" s="653"/>
      <c r="NCJ2656" s="653"/>
      <c r="NCK2656" s="653"/>
      <c r="NCL2656" s="653"/>
      <c r="NCM2656" s="653"/>
      <c r="NCN2656" s="653"/>
      <c r="NCO2656" s="653"/>
      <c r="NCP2656" s="653"/>
      <c r="NCQ2656" s="653"/>
      <c r="NCR2656" s="653"/>
      <c r="NCS2656" s="653"/>
      <c r="NCT2656" s="653"/>
      <c r="NCU2656" s="653"/>
      <c r="NCV2656" s="653"/>
      <c r="NCW2656" s="653"/>
      <c r="NCX2656" s="653"/>
      <c r="NCY2656" s="653"/>
      <c r="NCZ2656" s="653"/>
      <c r="NDA2656" s="653"/>
      <c r="NDB2656" s="653"/>
      <c r="NDC2656" s="653"/>
      <c r="NDD2656" s="653"/>
      <c r="NDE2656" s="653"/>
      <c r="NDF2656" s="653"/>
      <c r="NDG2656" s="653"/>
      <c r="NDH2656" s="653"/>
      <c r="NDI2656" s="653"/>
      <c r="NDJ2656" s="653"/>
      <c r="NDK2656" s="653"/>
      <c r="NDL2656" s="653"/>
      <c r="NDM2656" s="653"/>
      <c r="NDN2656" s="653"/>
      <c r="NDO2656" s="653"/>
      <c r="NDP2656" s="653"/>
      <c r="NDQ2656" s="653"/>
      <c r="NDR2656" s="653"/>
      <c r="NDS2656" s="653"/>
      <c r="NDT2656" s="653"/>
      <c r="NDU2656" s="653"/>
      <c r="NDV2656" s="653"/>
      <c r="NDW2656" s="653"/>
      <c r="NDX2656" s="653"/>
      <c r="NDY2656" s="653"/>
      <c r="NDZ2656" s="653"/>
      <c r="NEA2656" s="653"/>
      <c r="NEB2656" s="653"/>
      <c r="NEC2656" s="653"/>
      <c r="NED2656" s="653"/>
      <c r="NEE2656" s="653"/>
      <c r="NEF2656" s="653"/>
      <c r="NEG2656" s="653"/>
      <c r="NEH2656" s="653"/>
      <c r="NEI2656" s="653"/>
      <c r="NEJ2656" s="653"/>
      <c r="NEK2656" s="653"/>
      <c r="NEL2656" s="653"/>
      <c r="NEM2656" s="653"/>
      <c r="NEN2656" s="653"/>
      <c r="NEO2656" s="653"/>
      <c r="NEP2656" s="653"/>
      <c r="NEQ2656" s="653"/>
      <c r="NER2656" s="653"/>
      <c r="NES2656" s="653"/>
      <c r="NET2656" s="653"/>
      <c r="NEU2656" s="653"/>
      <c r="NEV2656" s="653"/>
      <c r="NEW2656" s="653"/>
      <c r="NEX2656" s="653"/>
      <c r="NEY2656" s="653"/>
      <c r="NEZ2656" s="653"/>
      <c r="NFA2656" s="653"/>
      <c r="NFB2656" s="653"/>
      <c r="NFC2656" s="653"/>
      <c r="NFD2656" s="653"/>
      <c r="NFE2656" s="653"/>
      <c r="NFF2656" s="653"/>
      <c r="NFG2656" s="653"/>
      <c r="NFH2656" s="653"/>
      <c r="NFI2656" s="653"/>
      <c r="NFJ2656" s="653"/>
      <c r="NFK2656" s="653"/>
      <c r="NFL2656" s="653"/>
      <c r="NFM2656" s="653"/>
      <c r="NFN2656" s="653"/>
      <c r="NFO2656" s="653"/>
      <c r="NFP2656" s="653"/>
      <c r="NFQ2656" s="653"/>
      <c r="NFR2656" s="653"/>
      <c r="NFS2656" s="653"/>
      <c r="NFT2656" s="653"/>
      <c r="NFU2656" s="653"/>
      <c r="NFV2656" s="653"/>
      <c r="NFW2656" s="653"/>
      <c r="NFX2656" s="653"/>
      <c r="NFY2656" s="653"/>
      <c r="NFZ2656" s="653"/>
      <c r="NGA2656" s="653"/>
      <c r="NGB2656" s="653"/>
      <c r="NGC2656" s="653"/>
      <c r="NGD2656" s="653"/>
      <c r="NGE2656" s="653"/>
      <c r="NGF2656" s="653"/>
      <c r="NGG2656" s="653"/>
      <c r="NGH2656" s="653"/>
      <c r="NGI2656" s="653"/>
      <c r="NGJ2656" s="653"/>
      <c r="NGK2656" s="653"/>
      <c r="NGL2656" s="653"/>
      <c r="NGM2656" s="653"/>
      <c r="NGN2656" s="653"/>
      <c r="NGO2656" s="653"/>
      <c r="NGP2656" s="653"/>
      <c r="NGQ2656" s="653"/>
      <c r="NGR2656" s="653"/>
      <c r="NGS2656" s="653"/>
      <c r="NGT2656" s="653"/>
      <c r="NGU2656" s="653"/>
      <c r="NGV2656" s="653"/>
      <c r="NGW2656" s="653"/>
      <c r="NGX2656" s="653"/>
      <c r="NGY2656" s="653"/>
      <c r="NGZ2656" s="653"/>
      <c r="NHA2656" s="653"/>
      <c r="NHB2656" s="653"/>
      <c r="NHC2656" s="653"/>
      <c r="NHD2656" s="653"/>
      <c r="NHE2656" s="653"/>
      <c r="NHF2656" s="653"/>
      <c r="NHG2656" s="653"/>
      <c r="NHH2656" s="653"/>
      <c r="NHI2656" s="653"/>
      <c r="NHJ2656" s="653"/>
      <c r="NHK2656" s="653"/>
      <c r="NHL2656" s="653"/>
      <c r="NHM2656" s="653"/>
      <c r="NHN2656" s="653"/>
      <c r="NHO2656" s="653"/>
      <c r="NHP2656" s="653"/>
      <c r="NHQ2656" s="653"/>
      <c r="NHR2656" s="653"/>
      <c r="NHS2656" s="653"/>
      <c r="NHT2656" s="653"/>
      <c r="NHU2656" s="653"/>
      <c r="NHV2656" s="653"/>
      <c r="NHW2656" s="653"/>
      <c r="NHX2656" s="653"/>
      <c r="NHY2656" s="653"/>
      <c r="NHZ2656" s="653"/>
      <c r="NIA2656" s="653"/>
      <c r="NIB2656" s="653"/>
      <c r="NIC2656" s="653"/>
      <c r="NID2656" s="653"/>
      <c r="NIE2656" s="653"/>
      <c r="NIF2656" s="653"/>
      <c r="NIG2656" s="653"/>
      <c r="NIH2656" s="653"/>
      <c r="NII2656" s="653"/>
      <c r="NIJ2656" s="653"/>
      <c r="NIK2656" s="653"/>
      <c r="NIL2656" s="653"/>
      <c r="NIM2656" s="653"/>
      <c r="NIN2656" s="653"/>
      <c r="NIO2656" s="653"/>
      <c r="NIP2656" s="653"/>
      <c r="NIQ2656" s="653"/>
      <c r="NIR2656" s="653"/>
      <c r="NIS2656" s="653"/>
      <c r="NIT2656" s="653"/>
      <c r="NIU2656" s="653"/>
      <c r="NIV2656" s="653"/>
      <c r="NIW2656" s="653"/>
      <c r="NIX2656" s="653"/>
      <c r="NIY2656" s="653"/>
      <c r="NIZ2656" s="653"/>
      <c r="NJA2656" s="653"/>
      <c r="NJB2656" s="653"/>
      <c r="NJC2656" s="653"/>
      <c r="NJD2656" s="653"/>
      <c r="NJE2656" s="653"/>
      <c r="NJF2656" s="653"/>
      <c r="NJG2656" s="653"/>
      <c r="NJH2656" s="653"/>
      <c r="NJI2656" s="653"/>
      <c r="NJJ2656" s="653"/>
      <c r="NJK2656" s="653"/>
      <c r="NJL2656" s="653"/>
      <c r="NJM2656" s="653"/>
      <c r="NJN2656" s="653"/>
      <c r="NJO2656" s="653"/>
      <c r="NJP2656" s="653"/>
      <c r="NJQ2656" s="653"/>
      <c r="NJR2656" s="653"/>
      <c r="NJS2656" s="653"/>
      <c r="NJT2656" s="653"/>
      <c r="NJU2656" s="653"/>
      <c r="NJV2656" s="653"/>
      <c r="NJW2656" s="653"/>
      <c r="NJX2656" s="653"/>
      <c r="NJY2656" s="653"/>
      <c r="NJZ2656" s="653"/>
      <c r="NKA2656" s="653"/>
      <c r="NKB2656" s="653"/>
      <c r="NKC2656" s="653"/>
      <c r="NKD2656" s="653"/>
      <c r="NKE2656" s="653"/>
      <c r="NKF2656" s="653"/>
      <c r="NKG2656" s="653"/>
      <c r="NKH2656" s="653"/>
      <c r="NKI2656" s="653"/>
      <c r="NKJ2656" s="653"/>
      <c r="NKK2656" s="653"/>
      <c r="NKL2656" s="653"/>
      <c r="NKM2656" s="653"/>
      <c r="NKN2656" s="653"/>
      <c r="NKO2656" s="653"/>
      <c r="NKP2656" s="653"/>
      <c r="NKQ2656" s="653"/>
      <c r="NKR2656" s="653"/>
      <c r="NKS2656" s="653"/>
      <c r="NKT2656" s="653"/>
      <c r="NKU2656" s="653"/>
      <c r="NKV2656" s="653"/>
      <c r="NKW2656" s="653"/>
      <c r="NKX2656" s="653"/>
      <c r="NKY2656" s="653"/>
      <c r="NKZ2656" s="653"/>
      <c r="NLA2656" s="653"/>
      <c r="NLB2656" s="653"/>
      <c r="NLC2656" s="653"/>
      <c r="NLD2656" s="653"/>
      <c r="NLE2656" s="653"/>
      <c r="NLF2656" s="653"/>
      <c r="NLG2656" s="653"/>
      <c r="NLH2656" s="653"/>
      <c r="NLI2656" s="653"/>
      <c r="NLJ2656" s="653"/>
      <c r="NLK2656" s="653"/>
      <c r="NLL2656" s="653"/>
      <c r="NLM2656" s="653"/>
      <c r="NLN2656" s="653"/>
      <c r="NLO2656" s="653"/>
      <c r="NLP2656" s="653"/>
      <c r="NLQ2656" s="653"/>
      <c r="NLR2656" s="653"/>
      <c r="NLS2656" s="653"/>
      <c r="NLT2656" s="653"/>
      <c r="NLU2656" s="653"/>
      <c r="NLV2656" s="653"/>
      <c r="NLW2656" s="653"/>
      <c r="NLX2656" s="653"/>
      <c r="NLY2656" s="653"/>
      <c r="NLZ2656" s="653"/>
      <c r="NMA2656" s="653"/>
      <c r="NMB2656" s="653"/>
      <c r="NMC2656" s="653"/>
      <c r="NMD2656" s="653"/>
      <c r="NME2656" s="653"/>
      <c r="NMF2656" s="653"/>
      <c r="NMG2656" s="653"/>
      <c r="NMH2656" s="653"/>
      <c r="NMI2656" s="653"/>
      <c r="NMJ2656" s="653"/>
      <c r="NMK2656" s="653"/>
      <c r="NML2656" s="653"/>
      <c r="NMM2656" s="653"/>
      <c r="NMN2656" s="653"/>
      <c r="NMO2656" s="653"/>
      <c r="NMP2656" s="653"/>
      <c r="NMQ2656" s="653"/>
      <c r="NMR2656" s="653"/>
      <c r="NMS2656" s="653"/>
      <c r="NMT2656" s="653"/>
      <c r="NMU2656" s="653"/>
      <c r="NMV2656" s="653"/>
      <c r="NMW2656" s="653"/>
      <c r="NMX2656" s="653"/>
      <c r="NMY2656" s="653"/>
      <c r="NMZ2656" s="653"/>
      <c r="NNA2656" s="653"/>
      <c r="NNB2656" s="653"/>
      <c r="NNC2656" s="653"/>
      <c r="NND2656" s="653"/>
      <c r="NNE2656" s="653"/>
      <c r="NNF2656" s="653"/>
      <c r="NNG2656" s="653"/>
      <c r="NNH2656" s="653"/>
      <c r="NNI2656" s="653"/>
      <c r="NNJ2656" s="653"/>
      <c r="NNK2656" s="653"/>
      <c r="NNL2656" s="653"/>
      <c r="NNM2656" s="653"/>
      <c r="NNN2656" s="653"/>
      <c r="NNO2656" s="653"/>
      <c r="NNP2656" s="653"/>
      <c r="NNQ2656" s="653"/>
      <c r="NNR2656" s="653"/>
      <c r="NNS2656" s="653"/>
      <c r="NNT2656" s="653"/>
      <c r="NNU2656" s="653"/>
      <c r="NNV2656" s="653"/>
      <c r="NNW2656" s="653"/>
      <c r="NNX2656" s="653"/>
      <c r="NNY2656" s="653"/>
      <c r="NNZ2656" s="653"/>
      <c r="NOA2656" s="653"/>
      <c r="NOB2656" s="653"/>
      <c r="NOC2656" s="653"/>
      <c r="NOD2656" s="653"/>
      <c r="NOE2656" s="653"/>
      <c r="NOF2656" s="653"/>
      <c r="NOG2656" s="653"/>
      <c r="NOH2656" s="653"/>
      <c r="NOI2656" s="653"/>
      <c r="NOJ2656" s="653"/>
      <c r="NOK2656" s="653"/>
      <c r="NOL2656" s="653"/>
      <c r="NOM2656" s="653"/>
      <c r="NON2656" s="653"/>
      <c r="NOO2656" s="653"/>
      <c r="NOP2656" s="653"/>
      <c r="NOQ2656" s="653"/>
      <c r="NOR2656" s="653"/>
      <c r="NOS2656" s="653"/>
      <c r="NOT2656" s="653"/>
      <c r="NOU2656" s="653"/>
      <c r="NOV2656" s="653"/>
      <c r="NOW2656" s="653"/>
      <c r="NOX2656" s="653"/>
      <c r="NOY2656" s="653"/>
      <c r="NOZ2656" s="653"/>
      <c r="NPA2656" s="653"/>
      <c r="NPB2656" s="653"/>
      <c r="NPC2656" s="653"/>
      <c r="NPD2656" s="653"/>
      <c r="NPE2656" s="653"/>
      <c r="NPF2656" s="653"/>
      <c r="NPG2656" s="653"/>
      <c r="NPH2656" s="653"/>
      <c r="NPI2656" s="653"/>
      <c r="NPJ2656" s="653"/>
      <c r="NPK2656" s="653"/>
      <c r="NPL2656" s="653"/>
      <c r="NPM2656" s="653"/>
      <c r="NPN2656" s="653"/>
      <c r="NPO2656" s="653"/>
      <c r="NPP2656" s="653"/>
      <c r="NPQ2656" s="653"/>
      <c r="NPR2656" s="653"/>
      <c r="NPS2656" s="653"/>
      <c r="NPT2656" s="653"/>
      <c r="NPU2656" s="653"/>
      <c r="NPV2656" s="653"/>
      <c r="NPW2656" s="653"/>
      <c r="NPX2656" s="653"/>
      <c r="NPY2656" s="653"/>
      <c r="NPZ2656" s="653"/>
      <c r="NQA2656" s="653"/>
      <c r="NQB2656" s="653"/>
      <c r="NQC2656" s="653"/>
      <c r="NQD2656" s="653"/>
      <c r="NQE2656" s="653"/>
      <c r="NQF2656" s="653"/>
      <c r="NQG2656" s="653"/>
      <c r="NQH2656" s="653"/>
      <c r="NQI2656" s="653"/>
      <c r="NQJ2656" s="653"/>
      <c r="NQK2656" s="653"/>
      <c r="NQL2656" s="653"/>
      <c r="NQM2656" s="653"/>
      <c r="NQN2656" s="653"/>
      <c r="NQO2656" s="653"/>
      <c r="NQP2656" s="653"/>
      <c r="NQQ2656" s="653"/>
      <c r="NQR2656" s="653"/>
      <c r="NQS2656" s="653"/>
      <c r="NQT2656" s="653"/>
      <c r="NQU2656" s="653"/>
      <c r="NQV2656" s="653"/>
      <c r="NQW2656" s="653"/>
      <c r="NQX2656" s="653"/>
      <c r="NQY2656" s="653"/>
      <c r="NQZ2656" s="653"/>
      <c r="NRA2656" s="653"/>
      <c r="NRB2656" s="653"/>
      <c r="NRC2656" s="653"/>
      <c r="NRD2656" s="653"/>
      <c r="NRE2656" s="653"/>
      <c r="NRF2656" s="653"/>
      <c r="NRG2656" s="653"/>
      <c r="NRH2656" s="653"/>
      <c r="NRI2656" s="653"/>
      <c r="NRJ2656" s="653"/>
      <c r="NRK2656" s="653"/>
      <c r="NRL2656" s="653"/>
      <c r="NRM2656" s="653"/>
      <c r="NRN2656" s="653"/>
      <c r="NRO2656" s="653"/>
      <c r="NRP2656" s="653"/>
      <c r="NRQ2656" s="653"/>
      <c r="NRR2656" s="653"/>
      <c r="NRS2656" s="653"/>
      <c r="NRT2656" s="653"/>
      <c r="NRU2656" s="653"/>
      <c r="NRV2656" s="653"/>
      <c r="NRW2656" s="653"/>
      <c r="NRX2656" s="653"/>
      <c r="NRY2656" s="653"/>
      <c r="NRZ2656" s="653"/>
      <c r="NSA2656" s="653"/>
      <c r="NSB2656" s="653"/>
      <c r="NSC2656" s="653"/>
      <c r="NSD2656" s="653"/>
      <c r="NSE2656" s="653"/>
      <c r="NSF2656" s="653"/>
      <c r="NSG2656" s="653"/>
      <c r="NSH2656" s="653"/>
      <c r="NSI2656" s="653"/>
      <c r="NSJ2656" s="653"/>
      <c r="NSK2656" s="653"/>
      <c r="NSL2656" s="653"/>
      <c r="NSM2656" s="653"/>
      <c r="NSN2656" s="653"/>
      <c r="NSO2656" s="653"/>
      <c r="NSP2656" s="653"/>
      <c r="NSQ2656" s="653"/>
      <c r="NSR2656" s="653"/>
      <c r="NSS2656" s="653"/>
      <c r="NST2656" s="653"/>
      <c r="NSU2656" s="653"/>
      <c r="NSV2656" s="653"/>
      <c r="NSW2656" s="653"/>
      <c r="NSX2656" s="653"/>
      <c r="NSY2656" s="653"/>
      <c r="NSZ2656" s="653"/>
      <c r="NTA2656" s="653"/>
      <c r="NTB2656" s="653"/>
      <c r="NTC2656" s="653"/>
      <c r="NTD2656" s="653"/>
      <c r="NTE2656" s="653"/>
      <c r="NTF2656" s="653"/>
      <c r="NTG2656" s="653"/>
      <c r="NTH2656" s="653"/>
      <c r="NTI2656" s="653"/>
      <c r="NTJ2656" s="653"/>
      <c r="NTK2656" s="653"/>
      <c r="NTL2656" s="653"/>
      <c r="NTM2656" s="653"/>
      <c r="NTN2656" s="653"/>
      <c r="NTO2656" s="653"/>
      <c r="NTP2656" s="653"/>
      <c r="NTQ2656" s="653"/>
      <c r="NTR2656" s="653"/>
      <c r="NTS2656" s="653"/>
      <c r="NTT2656" s="653"/>
      <c r="NTU2656" s="653"/>
      <c r="NTV2656" s="653"/>
      <c r="NTW2656" s="653"/>
      <c r="NTX2656" s="653"/>
      <c r="NTY2656" s="653"/>
      <c r="NTZ2656" s="653"/>
      <c r="NUA2656" s="653"/>
      <c r="NUB2656" s="653"/>
      <c r="NUC2656" s="653"/>
      <c r="NUD2656" s="653"/>
      <c r="NUE2656" s="653"/>
      <c r="NUF2656" s="653"/>
      <c r="NUG2656" s="653"/>
      <c r="NUH2656" s="653"/>
      <c r="NUI2656" s="653"/>
      <c r="NUJ2656" s="653"/>
      <c r="NUK2656" s="653"/>
      <c r="NUL2656" s="653"/>
      <c r="NUM2656" s="653"/>
      <c r="NUN2656" s="653"/>
      <c r="NUO2656" s="653"/>
      <c r="NUP2656" s="653"/>
      <c r="NUQ2656" s="653"/>
      <c r="NUR2656" s="653"/>
      <c r="NUS2656" s="653"/>
      <c r="NUT2656" s="653"/>
      <c r="NUU2656" s="653"/>
      <c r="NUV2656" s="653"/>
      <c r="NUW2656" s="653"/>
      <c r="NUX2656" s="653"/>
      <c r="NUY2656" s="653"/>
      <c r="NUZ2656" s="653"/>
      <c r="NVA2656" s="653"/>
      <c r="NVB2656" s="653"/>
      <c r="NVC2656" s="653"/>
      <c r="NVD2656" s="653"/>
      <c r="NVE2656" s="653"/>
      <c r="NVF2656" s="653"/>
      <c r="NVG2656" s="653"/>
      <c r="NVH2656" s="653"/>
      <c r="NVI2656" s="653"/>
      <c r="NVJ2656" s="653"/>
      <c r="NVK2656" s="653"/>
      <c r="NVL2656" s="653"/>
      <c r="NVM2656" s="653"/>
      <c r="NVN2656" s="653"/>
      <c r="NVO2656" s="653"/>
      <c r="NVP2656" s="653"/>
      <c r="NVQ2656" s="653"/>
      <c r="NVR2656" s="653"/>
      <c r="NVS2656" s="653"/>
      <c r="NVT2656" s="653"/>
      <c r="NVU2656" s="653"/>
      <c r="NVV2656" s="653"/>
      <c r="NVW2656" s="653"/>
      <c r="NVX2656" s="653"/>
      <c r="NVY2656" s="653"/>
      <c r="NVZ2656" s="653"/>
      <c r="NWA2656" s="653"/>
      <c r="NWB2656" s="653"/>
      <c r="NWC2656" s="653"/>
      <c r="NWD2656" s="653"/>
      <c r="NWE2656" s="653"/>
      <c r="NWF2656" s="653"/>
      <c r="NWG2656" s="653"/>
      <c r="NWH2656" s="653"/>
      <c r="NWI2656" s="653"/>
      <c r="NWJ2656" s="653"/>
      <c r="NWK2656" s="653"/>
      <c r="NWL2656" s="653"/>
      <c r="NWM2656" s="653"/>
      <c r="NWN2656" s="653"/>
      <c r="NWO2656" s="653"/>
      <c r="NWP2656" s="653"/>
      <c r="NWQ2656" s="653"/>
      <c r="NWR2656" s="653"/>
      <c r="NWS2656" s="653"/>
      <c r="NWT2656" s="653"/>
      <c r="NWU2656" s="653"/>
      <c r="NWV2656" s="653"/>
      <c r="NWW2656" s="653"/>
      <c r="NWX2656" s="653"/>
      <c r="NWY2656" s="653"/>
      <c r="NWZ2656" s="653"/>
      <c r="NXA2656" s="653"/>
      <c r="NXB2656" s="653"/>
      <c r="NXC2656" s="653"/>
      <c r="NXD2656" s="653"/>
      <c r="NXE2656" s="653"/>
      <c r="NXF2656" s="653"/>
      <c r="NXG2656" s="653"/>
      <c r="NXH2656" s="653"/>
      <c r="NXI2656" s="653"/>
      <c r="NXJ2656" s="653"/>
      <c r="NXK2656" s="653"/>
      <c r="NXL2656" s="653"/>
      <c r="NXM2656" s="653"/>
      <c r="NXN2656" s="653"/>
      <c r="NXO2656" s="653"/>
      <c r="NXP2656" s="653"/>
      <c r="NXQ2656" s="653"/>
      <c r="NXR2656" s="653"/>
      <c r="NXS2656" s="653"/>
      <c r="NXT2656" s="653"/>
      <c r="NXU2656" s="653"/>
      <c r="NXV2656" s="653"/>
      <c r="NXW2656" s="653"/>
      <c r="NXX2656" s="653"/>
      <c r="NXY2656" s="653"/>
      <c r="NXZ2656" s="653"/>
      <c r="NYA2656" s="653"/>
      <c r="NYB2656" s="653"/>
      <c r="NYC2656" s="653"/>
      <c r="NYD2656" s="653"/>
      <c r="NYE2656" s="653"/>
      <c r="NYF2656" s="653"/>
      <c r="NYG2656" s="653"/>
      <c r="NYH2656" s="653"/>
      <c r="NYI2656" s="653"/>
      <c r="NYJ2656" s="653"/>
      <c r="NYK2656" s="653"/>
      <c r="NYL2656" s="653"/>
      <c r="NYM2656" s="653"/>
      <c r="NYN2656" s="653"/>
      <c r="NYO2656" s="653"/>
      <c r="NYP2656" s="653"/>
      <c r="NYQ2656" s="653"/>
      <c r="NYR2656" s="653"/>
      <c r="NYS2656" s="653"/>
      <c r="NYT2656" s="653"/>
      <c r="NYU2656" s="653"/>
      <c r="NYV2656" s="653"/>
      <c r="NYW2656" s="653"/>
      <c r="NYX2656" s="653"/>
      <c r="NYY2656" s="653"/>
      <c r="NYZ2656" s="653"/>
      <c r="NZA2656" s="653"/>
      <c r="NZB2656" s="653"/>
      <c r="NZC2656" s="653"/>
      <c r="NZD2656" s="653"/>
      <c r="NZE2656" s="653"/>
      <c r="NZF2656" s="653"/>
      <c r="NZG2656" s="653"/>
      <c r="NZH2656" s="653"/>
      <c r="NZI2656" s="653"/>
      <c r="NZJ2656" s="653"/>
      <c r="NZK2656" s="653"/>
      <c r="NZL2656" s="653"/>
      <c r="NZM2656" s="653"/>
      <c r="NZN2656" s="653"/>
      <c r="NZO2656" s="653"/>
      <c r="NZP2656" s="653"/>
      <c r="NZQ2656" s="653"/>
      <c r="NZR2656" s="653"/>
      <c r="NZS2656" s="653"/>
      <c r="NZT2656" s="653"/>
      <c r="NZU2656" s="653"/>
      <c r="NZV2656" s="653"/>
      <c r="NZW2656" s="653"/>
      <c r="NZX2656" s="653"/>
      <c r="NZY2656" s="653"/>
      <c r="NZZ2656" s="653"/>
      <c r="OAA2656" s="653"/>
      <c r="OAB2656" s="653"/>
      <c r="OAC2656" s="653"/>
      <c r="OAD2656" s="653"/>
      <c r="OAE2656" s="653"/>
      <c r="OAF2656" s="653"/>
      <c r="OAG2656" s="653"/>
      <c r="OAH2656" s="653"/>
      <c r="OAI2656" s="653"/>
      <c r="OAJ2656" s="653"/>
      <c r="OAK2656" s="653"/>
      <c r="OAL2656" s="653"/>
      <c r="OAM2656" s="653"/>
      <c r="OAN2656" s="653"/>
      <c r="OAO2656" s="653"/>
      <c r="OAP2656" s="653"/>
      <c r="OAQ2656" s="653"/>
      <c r="OAR2656" s="653"/>
      <c r="OAS2656" s="653"/>
      <c r="OAT2656" s="653"/>
      <c r="OAU2656" s="653"/>
      <c r="OAV2656" s="653"/>
      <c r="OAW2656" s="653"/>
      <c r="OAX2656" s="653"/>
      <c r="OAY2656" s="653"/>
      <c r="OAZ2656" s="653"/>
      <c r="OBA2656" s="653"/>
      <c r="OBB2656" s="653"/>
      <c r="OBC2656" s="653"/>
      <c r="OBD2656" s="653"/>
      <c r="OBE2656" s="653"/>
      <c r="OBF2656" s="653"/>
      <c r="OBG2656" s="653"/>
      <c r="OBH2656" s="653"/>
      <c r="OBI2656" s="653"/>
      <c r="OBJ2656" s="653"/>
      <c r="OBK2656" s="653"/>
      <c r="OBL2656" s="653"/>
      <c r="OBM2656" s="653"/>
      <c r="OBN2656" s="653"/>
      <c r="OBO2656" s="653"/>
      <c r="OBP2656" s="653"/>
      <c r="OBQ2656" s="653"/>
      <c r="OBR2656" s="653"/>
      <c r="OBS2656" s="653"/>
      <c r="OBT2656" s="653"/>
      <c r="OBU2656" s="653"/>
      <c r="OBV2656" s="653"/>
      <c r="OBW2656" s="653"/>
      <c r="OBX2656" s="653"/>
      <c r="OBY2656" s="653"/>
      <c r="OBZ2656" s="653"/>
      <c r="OCA2656" s="653"/>
      <c r="OCB2656" s="653"/>
      <c r="OCC2656" s="653"/>
      <c r="OCD2656" s="653"/>
      <c r="OCE2656" s="653"/>
      <c r="OCF2656" s="653"/>
      <c r="OCG2656" s="653"/>
      <c r="OCH2656" s="653"/>
      <c r="OCI2656" s="653"/>
      <c r="OCJ2656" s="653"/>
      <c r="OCK2656" s="653"/>
      <c r="OCL2656" s="653"/>
      <c r="OCM2656" s="653"/>
      <c r="OCN2656" s="653"/>
      <c r="OCO2656" s="653"/>
      <c r="OCP2656" s="653"/>
      <c r="OCQ2656" s="653"/>
      <c r="OCR2656" s="653"/>
      <c r="OCS2656" s="653"/>
      <c r="OCT2656" s="653"/>
      <c r="OCU2656" s="653"/>
      <c r="OCV2656" s="653"/>
      <c r="OCW2656" s="653"/>
      <c r="OCX2656" s="653"/>
      <c r="OCY2656" s="653"/>
      <c r="OCZ2656" s="653"/>
      <c r="ODA2656" s="653"/>
      <c r="ODB2656" s="653"/>
      <c r="ODC2656" s="653"/>
      <c r="ODD2656" s="653"/>
      <c r="ODE2656" s="653"/>
      <c r="ODF2656" s="653"/>
      <c r="ODG2656" s="653"/>
      <c r="ODH2656" s="653"/>
      <c r="ODI2656" s="653"/>
      <c r="ODJ2656" s="653"/>
      <c r="ODK2656" s="653"/>
      <c r="ODL2656" s="653"/>
      <c r="ODM2656" s="653"/>
      <c r="ODN2656" s="653"/>
      <c r="ODO2656" s="653"/>
      <c r="ODP2656" s="653"/>
      <c r="ODQ2656" s="653"/>
      <c r="ODR2656" s="653"/>
      <c r="ODS2656" s="653"/>
      <c r="ODT2656" s="653"/>
      <c r="ODU2656" s="653"/>
      <c r="ODV2656" s="653"/>
      <c r="ODW2656" s="653"/>
      <c r="ODX2656" s="653"/>
      <c r="ODY2656" s="653"/>
      <c r="ODZ2656" s="653"/>
      <c r="OEA2656" s="653"/>
      <c r="OEB2656" s="653"/>
      <c r="OEC2656" s="653"/>
      <c r="OED2656" s="653"/>
      <c r="OEE2656" s="653"/>
      <c r="OEF2656" s="653"/>
      <c r="OEG2656" s="653"/>
      <c r="OEH2656" s="653"/>
      <c r="OEI2656" s="653"/>
      <c r="OEJ2656" s="653"/>
      <c r="OEK2656" s="653"/>
      <c r="OEL2656" s="653"/>
      <c r="OEM2656" s="653"/>
      <c r="OEN2656" s="653"/>
      <c r="OEO2656" s="653"/>
      <c r="OEP2656" s="653"/>
      <c r="OEQ2656" s="653"/>
      <c r="OER2656" s="653"/>
      <c r="OES2656" s="653"/>
      <c r="OET2656" s="653"/>
      <c r="OEU2656" s="653"/>
      <c r="OEV2656" s="653"/>
      <c r="OEW2656" s="653"/>
      <c r="OEX2656" s="653"/>
      <c r="OEY2656" s="653"/>
      <c r="OEZ2656" s="653"/>
      <c r="OFA2656" s="653"/>
      <c r="OFB2656" s="653"/>
      <c r="OFC2656" s="653"/>
      <c r="OFD2656" s="653"/>
      <c r="OFE2656" s="653"/>
      <c r="OFF2656" s="653"/>
      <c r="OFG2656" s="653"/>
      <c r="OFH2656" s="653"/>
      <c r="OFI2656" s="653"/>
      <c r="OFJ2656" s="653"/>
      <c r="OFK2656" s="653"/>
      <c r="OFL2656" s="653"/>
      <c r="OFM2656" s="653"/>
      <c r="OFN2656" s="653"/>
      <c r="OFO2656" s="653"/>
      <c r="OFP2656" s="653"/>
      <c r="OFQ2656" s="653"/>
      <c r="OFR2656" s="653"/>
      <c r="OFS2656" s="653"/>
      <c r="OFT2656" s="653"/>
      <c r="OFU2656" s="653"/>
      <c r="OFV2656" s="653"/>
      <c r="OFW2656" s="653"/>
      <c r="OFX2656" s="653"/>
      <c r="OFY2656" s="653"/>
      <c r="OFZ2656" s="653"/>
      <c r="OGA2656" s="653"/>
      <c r="OGB2656" s="653"/>
      <c r="OGC2656" s="653"/>
      <c r="OGD2656" s="653"/>
      <c r="OGE2656" s="653"/>
      <c r="OGF2656" s="653"/>
      <c r="OGG2656" s="653"/>
      <c r="OGH2656" s="653"/>
      <c r="OGI2656" s="653"/>
      <c r="OGJ2656" s="653"/>
      <c r="OGK2656" s="653"/>
      <c r="OGL2656" s="653"/>
      <c r="OGM2656" s="653"/>
      <c r="OGN2656" s="653"/>
      <c r="OGO2656" s="653"/>
      <c r="OGP2656" s="653"/>
      <c r="OGQ2656" s="653"/>
      <c r="OGR2656" s="653"/>
      <c r="OGS2656" s="653"/>
      <c r="OGT2656" s="653"/>
      <c r="OGU2656" s="653"/>
      <c r="OGV2656" s="653"/>
      <c r="OGW2656" s="653"/>
      <c r="OGX2656" s="653"/>
      <c r="OGY2656" s="653"/>
      <c r="OGZ2656" s="653"/>
      <c r="OHA2656" s="653"/>
      <c r="OHB2656" s="653"/>
      <c r="OHC2656" s="653"/>
      <c r="OHD2656" s="653"/>
      <c r="OHE2656" s="653"/>
      <c r="OHF2656" s="653"/>
      <c r="OHG2656" s="653"/>
      <c r="OHH2656" s="653"/>
      <c r="OHI2656" s="653"/>
      <c r="OHJ2656" s="653"/>
      <c r="OHK2656" s="653"/>
      <c r="OHL2656" s="653"/>
      <c r="OHM2656" s="653"/>
      <c r="OHN2656" s="653"/>
      <c r="OHO2656" s="653"/>
      <c r="OHP2656" s="653"/>
      <c r="OHQ2656" s="653"/>
      <c r="OHR2656" s="653"/>
      <c r="OHS2656" s="653"/>
      <c r="OHT2656" s="653"/>
      <c r="OHU2656" s="653"/>
      <c r="OHV2656" s="653"/>
      <c r="OHW2656" s="653"/>
      <c r="OHX2656" s="653"/>
      <c r="OHY2656" s="653"/>
      <c r="OHZ2656" s="653"/>
      <c r="OIA2656" s="653"/>
      <c r="OIB2656" s="653"/>
      <c r="OIC2656" s="653"/>
      <c r="OID2656" s="653"/>
      <c r="OIE2656" s="653"/>
      <c r="OIF2656" s="653"/>
      <c r="OIG2656" s="653"/>
      <c r="OIH2656" s="653"/>
      <c r="OII2656" s="653"/>
      <c r="OIJ2656" s="653"/>
      <c r="OIK2656" s="653"/>
      <c r="OIL2656" s="653"/>
      <c r="OIM2656" s="653"/>
      <c r="OIN2656" s="653"/>
      <c r="OIO2656" s="653"/>
      <c r="OIP2656" s="653"/>
      <c r="OIQ2656" s="653"/>
      <c r="OIR2656" s="653"/>
      <c r="OIS2656" s="653"/>
      <c r="OIT2656" s="653"/>
      <c r="OIU2656" s="653"/>
      <c r="OIV2656" s="653"/>
      <c r="OIW2656" s="653"/>
      <c r="OIX2656" s="653"/>
      <c r="OIY2656" s="653"/>
      <c r="OIZ2656" s="653"/>
      <c r="OJA2656" s="653"/>
      <c r="OJB2656" s="653"/>
      <c r="OJC2656" s="653"/>
      <c r="OJD2656" s="653"/>
      <c r="OJE2656" s="653"/>
      <c r="OJF2656" s="653"/>
      <c r="OJG2656" s="653"/>
      <c r="OJH2656" s="653"/>
      <c r="OJI2656" s="653"/>
      <c r="OJJ2656" s="653"/>
      <c r="OJK2656" s="653"/>
      <c r="OJL2656" s="653"/>
      <c r="OJM2656" s="653"/>
      <c r="OJN2656" s="653"/>
      <c r="OJO2656" s="653"/>
      <c r="OJP2656" s="653"/>
      <c r="OJQ2656" s="653"/>
      <c r="OJR2656" s="653"/>
      <c r="OJS2656" s="653"/>
      <c r="OJT2656" s="653"/>
      <c r="OJU2656" s="653"/>
      <c r="OJV2656" s="653"/>
      <c r="OJW2656" s="653"/>
      <c r="OJX2656" s="653"/>
      <c r="OJY2656" s="653"/>
      <c r="OJZ2656" s="653"/>
      <c r="OKA2656" s="653"/>
      <c r="OKB2656" s="653"/>
      <c r="OKC2656" s="653"/>
      <c r="OKD2656" s="653"/>
      <c r="OKE2656" s="653"/>
      <c r="OKF2656" s="653"/>
      <c r="OKG2656" s="653"/>
      <c r="OKH2656" s="653"/>
      <c r="OKI2656" s="653"/>
      <c r="OKJ2656" s="653"/>
      <c r="OKK2656" s="653"/>
      <c r="OKL2656" s="653"/>
      <c r="OKM2656" s="653"/>
      <c r="OKN2656" s="653"/>
      <c r="OKO2656" s="653"/>
      <c r="OKP2656" s="653"/>
      <c r="OKQ2656" s="653"/>
      <c r="OKR2656" s="653"/>
      <c r="OKS2656" s="653"/>
      <c r="OKT2656" s="653"/>
      <c r="OKU2656" s="653"/>
      <c r="OKV2656" s="653"/>
      <c r="OKW2656" s="653"/>
      <c r="OKX2656" s="653"/>
      <c r="OKY2656" s="653"/>
      <c r="OKZ2656" s="653"/>
      <c r="OLA2656" s="653"/>
      <c r="OLB2656" s="653"/>
      <c r="OLC2656" s="653"/>
      <c r="OLD2656" s="653"/>
      <c r="OLE2656" s="653"/>
      <c r="OLF2656" s="653"/>
      <c r="OLG2656" s="653"/>
      <c r="OLH2656" s="653"/>
      <c r="OLI2656" s="653"/>
      <c r="OLJ2656" s="653"/>
      <c r="OLK2656" s="653"/>
      <c r="OLL2656" s="653"/>
      <c r="OLM2656" s="653"/>
      <c r="OLN2656" s="653"/>
      <c r="OLO2656" s="653"/>
      <c r="OLP2656" s="653"/>
      <c r="OLQ2656" s="653"/>
      <c r="OLR2656" s="653"/>
      <c r="OLS2656" s="653"/>
      <c r="OLT2656" s="653"/>
      <c r="OLU2656" s="653"/>
      <c r="OLV2656" s="653"/>
      <c r="OLW2656" s="653"/>
      <c r="OLX2656" s="653"/>
      <c r="OLY2656" s="653"/>
      <c r="OLZ2656" s="653"/>
      <c r="OMA2656" s="653"/>
      <c r="OMB2656" s="653"/>
      <c r="OMC2656" s="653"/>
      <c r="OMD2656" s="653"/>
      <c r="OME2656" s="653"/>
      <c r="OMF2656" s="653"/>
      <c r="OMG2656" s="653"/>
      <c r="OMH2656" s="653"/>
      <c r="OMI2656" s="653"/>
      <c r="OMJ2656" s="653"/>
      <c r="OMK2656" s="653"/>
      <c r="OML2656" s="653"/>
      <c r="OMM2656" s="653"/>
      <c r="OMN2656" s="653"/>
      <c r="OMO2656" s="653"/>
      <c r="OMP2656" s="653"/>
      <c r="OMQ2656" s="653"/>
      <c r="OMR2656" s="653"/>
      <c r="OMS2656" s="653"/>
      <c r="OMT2656" s="653"/>
      <c r="OMU2656" s="653"/>
      <c r="OMV2656" s="653"/>
      <c r="OMW2656" s="653"/>
      <c r="OMX2656" s="653"/>
      <c r="OMY2656" s="653"/>
      <c r="OMZ2656" s="653"/>
      <c r="ONA2656" s="653"/>
      <c r="ONB2656" s="653"/>
      <c r="ONC2656" s="653"/>
      <c r="OND2656" s="653"/>
      <c r="ONE2656" s="653"/>
      <c r="ONF2656" s="653"/>
      <c r="ONG2656" s="653"/>
      <c r="ONH2656" s="653"/>
      <c r="ONI2656" s="653"/>
      <c r="ONJ2656" s="653"/>
      <c r="ONK2656" s="653"/>
      <c r="ONL2656" s="653"/>
      <c r="ONM2656" s="653"/>
      <c r="ONN2656" s="653"/>
      <c r="ONO2656" s="653"/>
      <c r="ONP2656" s="653"/>
      <c r="ONQ2656" s="653"/>
      <c r="ONR2656" s="653"/>
      <c r="ONS2656" s="653"/>
      <c r="ONT2656" s="653"/>
      <c r="ONU2656" s="653"/>
      <c r="ONV2656" s="653"/>
      <c r="ONW2656" s="653"/>
      <c r="ONX2656" s="653"/>
      <c r="ONY2656" s="653"/>
      <c r="ONZ2656" s="653"/>
      <c r="OOA2656" s="653"/>
      <c r="OOB2656" s="653"/>
      <c r="OOC2656" s="653"/>
      <c r="OOD2656" s="653"/>
      <c r="OOE2656" s="653"/>
      <c r="OOF2656" s="653"/>
      <c r="OOG2656" s="653"/>
      <c r="OOH2656" s="653"/>
      <c r="OOI2656" s="653"/>
      <c r="OOJ2656" s="653"/>
      <c r="OOK2656" s="653"/>
      <c r="OOL2656" s="653"/>
      <c r="OOM2656" s="653"/>
      <c r="OON2656" s="653"/>
      <c r="OOO2656" s="653"/>
      <c r="OOP2656" s="653"/>
      <c r="OOQ2656" s="653"/>
      <c r="OOR2656" s="653"/>
      <c r="OOS2656" s="653"/>
      <c r="OOT2656" s="653"/>
      <c r="OOU2656" s="653"/>
      <c r="OOV2656" s="653"/>
      <c r="OOW2656" s="653"/>
      <c r="OOX2656" s="653"/>
      <c r="OOY2656" s="653"/>
      <c r="OOZ2656" s="653"/>
      <c r="OPA2656" s="653"/>
      <c r="OPB2656" s="653"/>
      <c r="OPC2656" s="653"/>
      <c r="OPD2656" s="653"/>
      <c r="OPE2656" s="653"/>
      <c r="OPF2656" s="653"/>
      <c r="OPG2656" s="653"/>
      <c r="OPH2656" s="653"/>
      <c r="OPI2656" s="653"/>
      <c r="OPJ2656" s="653"/>
      <c r="OPK2656" s="653"/>
      <c r="OPL2656" s="653"/>
      <c r="OPM2656" s="653"/>
      <c r="OPN2656" s="653"/>
      <c r="OPO2656" s="653"/>
      <c r="OPP2656" s="653"/>
      <c r="OPQ2656" s="653"/>
      <c r="OPR2656" s="653"/>
      <c r="OPS2656" s="653"/>
      <c r="OPT2656" s="653"/>
      <c r="OPU2656" s="653"/>
      <c r="OPV2656" s="653"/>
      <c r="OPW2656" s="653"/>
      <c r="OPX2656" s="653"/>
      <c r="OPY2656" s="653"/>
      <c r="OPZ2656" s="653"/>
      <c r="OQA2656" s="653"/>
      <c r="OQB2656" s="653"/>
      <c r="OQC2656" s="653"/>
      <c r="OQD2656" s="653"/>
      <c r="OQE2656" s="653"/>
      <c r="OQF2656" s="653"/>
      <c r="OQG2656" s="653"/>
      <c r="OQH2656" s="653"/>
      <c r="OQI2656" s="653"/>
      <c r="OQJ2656" s="653"/>
      <c r="OQK2656" s="653"/>
      <c r="OQL2656" s="653"/>
      <c r="OQM2656" s="653"/>
      <c r="OQN2656" s="653"/>
      <c r="OQO2656" s="653"/>
      <c r="OQP2656" s="653"/>
      <c r="OQQ2656" s="653"/>
      <c r="OQR2656" s="653"/>
      <c r="OQS2656" s="653"/>
      <c r="OQT2656" s="653"/>
      <c r="OQU2656" s="653"/>
      <c r="OQV2656" s="653"/>
      <c r="OQW2656" s="653"/>
      <c r="OQX2656" s="653"/>
      <c r="OQY2656" s="653"/>
      <c r="OQZ2656" s="653"/>
      <c r="ORA2656" s="653"/>
      <c r="ORB2656" s="653"/>
      <c r="ORC2656" s="653"/>
      <c r="ORD2656" s="653"/>
      <c r="ORE2656" s="653"/>
      <c r="ORF2656" s="653"/>
      <c r="ORG2656" s="653"/>
      <c r="ORH2656" s="653"/>
      <c r="ORI2656" s="653"/>
      <c r="ORJ2656" s="653"/>
      <c r="ORK2656" s="653"/>
      <c r="ORL2656" s="653"/>
      <c r="ORM2656" s="653"/>
      <c r="ORN2656" s="653"/>
      <c r="ORO2656" s="653"/>
      <c r="ORP2656" s="653"/>
      <c r="ORQ2656" s="653"/>
      <c r="ORR2656" s="653"/>
      <c r="ORS2656" s="653"/>
      <c r="ORT2656" s="653"/>
      <c r="ORU2656" s="653"/>
      <c r="ORV2656" s="653"/>
      <c r="ORW2656" s="653"/>
      <c r="ORX2656" s="653"/>
      <c r="ORY2656" s="653"/>
      <c r="ORZ2656" s="653"/>
      <c r="OSA2656" s="653"/>
      <c r="OSB2656" s="653"/>
      <c r="OSC2656" s="653"/>
      <c r="OSD2656" s="653"/>
      <c r="OSE2656" s="653"/>
      <c r="OSF2656" s="653"/>
      <c r="OSG2656" s="653"/>
      <c r="OSH2656" s="653"/>
      <c r="OSI2656" s="653"/>
      <c r="OSJ2656" s="653"/>
      <c r="OSK2656" s="653"/>
      <c r="OSL2656" s="653"/>
      <c r="OSM2656" s="653"/>
      <c r="OSN2656" s="653"/>
      <c r="OSO2656" s="653"/>
      <c r="OSP2656" s="653"/>
      <c r="OSQ2656" s="653"/>
      <c r="OSR2656" s="653"/>
      <c r="OSS2656" s="653"/>
      <c r="OST2656" s="653"/>
      <c r="OSU2656" s="653"/>
      <c r="OSV2656" s="653"/>
      <c r="OSW2656" s="653"/>
      <c r="OSX2656" s="653"/>
      <c r="OSY2656" s="653"/>
      <c r="OSZ2656" s="653"/>
      <c r="OTA2656" s="653"/>
      <c r="OTB2656" s="653"/>
      <c r="OTC2656" s="653"/>
      <c r="OTD2656" s="653"/>
      <c r="OTE2656" s="653"/>
      <c r="OTF2656" s="653"/>
      <c r="OTG2656" s="653"/>
      <c r="OTH2656" s="653"/>
      <c r="OTI2656" s="653"/>
      <c r="OTJ2656" s="653"/>
      <c r="OTK2656" s="653"/>
      <c r="OTL2656" s="653"/>
      <c r="OTM2656" s="653"/>
      <c r="OTN2656" s="653"/>
      <c r="OTO2656" s="653"/>
      <c r="OTP2656" s="653"/>
      <c r="OTQ2656" s="653"/>
      <c r="OTR2656" s="653"/>
      <c r="OTS2656" s="653"/>
      <c r="OTT2656" s="653"/>
      <c r="OTU2656" s="653"/>
      <c r="OTV2656" s="653"/>
      <c r="OTW2656" s="653"/>
      <c r="OTX2656" s="653"/>
      <c r="OTY2656" s="653"/>
      <c r="OTZ2656" s="653"/>
      <c r="OUA2656" s="653"/>
      <c r="OUB2656" s="653"/>
      <c r="OUC2656" s="653"/>
      <c r="OUD2656" s="653"/>
      <c r="OUE2656" s="653"/>
      <c r="OUF2656" s="653"/>
      <c r="OUG2656" s="653"/>
      <c r="OUH2656" s="653"/>
      <c r="OUI2656" s="653"/>
      <c r="OUJ2656" s="653"/>
      <c r="OUK2656" s="653"/>
      <c r="OUL2656" s="653"/>
      <c r="OUM2656" s="653"/>
      <c r="OUN2656" s="653"/>
      <c r="OUO2656" s="653"/>
      <c r="OUP2656" s="653"/>
      <c r="OUQ2656" s="653"/>
      <c r="OUR2656" s="653"/>
      <c r="OUS2656" s="653"/>
      <c r="OUT2656" s="653"/>
      <c r="OUU2656" s="653"/>
      <c r="OUV2656" s="653"/>
      <c r="OUW2656" s="653"/>
      <c r="OUX2656" s="653"/>
      <c r="OUY2656" s="653"/>
      <c r="OUZ2656" s="653"/>
      <c r="OVA2656" s="653"/>
      <c r="OVB2656" s="653"/>
      <c r="OVC2656" s="653"/>
      <c r="OVD2656" s="653"/>
      <c r="OVE2656" s="653"/>
      <c r="OVF2656" s="653"/>
      <c r="OVG2656" s="653"/>
      <c r="OVH2656" s="653"/>
      <c r="OVI2656" s="653"/>
      <c r="OVJ2656" s="653"/>
      <c r="OVK2656" s="653"/>
      <c r="OVL2656" s="653"/>
      <c r="OVM2656" s="653"/>
      <c r="OVN2656" s="653"/>
      <c r="OVO2656" s="653"/>
      <c r="OVP2656" s="653"/>
      <c r="OVQ2656" s="653"/>
      <c r="OVR2656" s="653"/>
      <c r="OVS2656" s="653"/>
      <c r="OVT2656" s="653"/>
      <c r="OVU2656" s="653"/>
      <c r="OVV2656" s="653"/>
      <c r="OVW2656" s="653"/>
      <c r="OVX2656" s="653"/>
      <c r="OVY2656" s="653"/>
      <c r="OVZ2656" s="653"/>
      <c r="OWA2656" s="653"/>
      <c r="OWB2656" s="653"/>
      <c r="OWC2656" s="653"/>
      <c r="OWD2656" s="653"/>
      <c r="OWE2656" s="653"/>
      <c r="OWF2656" s="653"/>
      <c r="OWG2656" s="653"/>
      <c r="OWH2656" s="653"/>
      <c r="OWI2656" s="653"/>
      <c r="OWJ2656" s="653"/>
      <c r="OWK2656" s="653"/>
      <c r="OWL2656" s="653"/>
      <c r="OWM2656" s="653"/>
      <c r="OWN2656" s="653"/>
      <c r="OWO2656" s="653"/>
      <c r="OWP2656" s="653"/>
      <c r="OWQ2656" s="653"/>
      <c r="OWR2656" s="653"/>
      <c r="OWS2656" s="653"/>
      <c r="OWT2656" s="653"/>
      <c r="OWU2656" s="653"/>
      <c r="OWV2656" s="653"/>
      <c r="OWW2656" s="653"/>
      <c r="OWX2656" s="653"/>
      <c r="OWY2656" s="653"/>
      <c r="OWZ2656" s="653"/>
      <c r="OXA2656" s="653"/>
      <c r="OXB2656" s="653"/>
      <c r="OXC2656" s="653"/>
      <c r="OXD2656" s="653"/>
      <c r="OXE2656" s="653"/>
      <c r="OXF2656" s="653"/>
      <c r="OXG2656" s="653"/>
      <c r="OXH2656" s="653"/>
      <c r="OXI2656" s="653"/>
      <c r="OXJ2656" s="653"/>
      <c r="OXK2656" s="653"/>
      <c r="OXL2656" s="653"/>
      <c r="OXM2656" s="653"/>
      <c r="OXN2656" s="653"/>
      <c r="OXO2656" s="653"/>
      <c r="OXP2656" s="653"/>
      <c r="OXQ2656" s="653"/>
      <c r="OXR2656" s="653"/>
      <c r="OXS2656" s="653"/>
      <c r="OXT2656" s="653"/>
      <c r="OXU2656" s="653"/>
      <c r="OXV2656" s="653"/>
      <c r="OXW2656" s="653"/>
      <c r="OXX2656" s="653"/>
      <c r="OXY2656" s="653"/>
      <c r="OXZ2656" s="653"/>
      <c r="OYA2656" s="653"/>
      <c r="OYB2656" s="653"/>
      <c r="OYC2656" s="653"/>
      <c r="OYD2656" s="653"/>
      <c r="OYE2656" s="653"/>
      <c r="OYF2656" s="653"/>
      <c r="OYG2656" s="653"/>
      <c r="OYH2656" s="653"/>
      <c r="OYI2656" s="653"/>
      <c r="OYJ2656" s="653"/>
      <c r="OYK2656" s="653"/>
      <c r="OYL2656" s="653"/>
      <c r="OYM2656" s="653"/>
      <c r="OYN2656" s="653"/>
      <c r="OYO2656" s="653"/>
      <c r="OYP2656" s="653"/>
      <c r="OYQ2656" s="653"/>
      <c r="OYR2656" s="653"/>
      <c r="OYS2656" s="653"/>
      <c r="OYT2656" s="653"/>
      <c r="OYU2656" s="653"/>
      <c r="OYV2656" s="653"/>
      <c r="OYW2656" s="653"/>
      <c r="OYX2656" s="653"/>
      <c r="OYY2656" s="653"/>
      <c r="OYZ2656" s="653"/>
      <c r="OZA2656" s="653"/>
      <c r="OZB2656" s="653"/>
      <c r="OZC2656" s="653"/>
      <c r="OZD2656" s="653"/>
      <c r="OZE2656" s="653"/>
      <c r="OZF2656" s="653"/>
      <c r="OZG2656" s="653"/>
      <c r="OZH2656" s="653"/>
      <c r="OZI2656" s="653"/>
      <c r="OZJ2656" s="653"/>
      <c r="OZK2656" s="653"/>
      <c r="OZL2656" s="653"/>
      <c r="OZM2656" s="653"/>
      <c r="OZN2656" s="653"/>
      <c r="OZO2656" s="653"/>
      <c r="OZP2656" s="653"/>
      <c r="OZQ2656" s="653"/>
      <c r="OZR2656" s="653"/>
      <c r="OZS2656" s="653"/>
      <c r="OZT2656" s="653"/>
      <c r="OZU2656" s="653"/>
      <c r="OZV2656" s="653"/>
      <c r="OZW2656" s="653"/>
      <c r="OZX2656" s="653"/>
      <c r="OZY2656" s="653"/>
      <c r="OZZ2656" s="653"/>
      <c r="PAA2656" s="653"/>
      <c r="PAB2656" s="653"/>
      <c r="PAC2656" s="653"/>
      <c r="PAD2656" s="653"/>
      <c r="PAE2656" s="653"/>
      <c r="PAF2656" s="653"/>
      <c r="PAG2656" s="653"/>
      <c r="PAH2656" s="653"/>
      <c r="PAI2656" s="653"/>
      <c r="PAJ2656" s="653"/>
      <c r="PAK2656" s="653"/>
      <c r="PAL2656" s="653"/>
      <c r="PAM2656" s="653"/>
      <c r="PAN2656" s="653"/>
      <c r="PAO2656" s="653"/>
      <c r="PAP2656" s="653"/>
      <c r="PAQ2656" s="653"/>
      <c r="PAR2656" s="653"/>
      <c r="PAS2656" s="653"/>
      <c r="PAT2656" s="653"/>
      <c r="PAU2656" s="653"/>
      <c r="PAV2656" s="653"/>
      <c r="PAW2656" s="653"/>
      <c r="PAX2656" s="653"/>
      <c r="PAY2656" s="653"/>
      <c r="PAZ2656" s="653"/>
      <c r="PBA2656" s="653"/>
      <c r="PBB2656" s="653"/>
      <c r="PBC2656" s="653"/>
      <c r="PBD2656" s="653"/>
      <c r="PBE2656" s="653"/>
      <c r="PBF2656" s="653"/>
      <c r="PBG2656" s="653"/>
      <c r="PBH2656" s="653"/>
      <c r="PBI2656" s="653"/>
      <c r="PBJ2656" s="653"/>
      <c r="PBK2656" s="653"/>
      <c r="PBL2656" s="653"/>
      <c r="PBM2656" s="653"/>
      <c r="PBN2656" s="653"/>
      <c r="PBO2656" s="653"/>
      <c r="PBP2656" s="653"/>
      <c r="PBQ2656" s="653"/>
      <c r="PBR2656" s="653"/>
      <c r="PBS2656" s="653"/>
      <c r="PBT2656" s="653"/>
      <c r="PBU2656" s="653"/>
      <c r="PBV2656" s="653"/>
      <c r="PBW2656" s="653"/>
      <c r="PBX2656" s="653"/>
      <c r="PBY2656" s="653"/>
      <c r="PBZ2656" s="653"/>
      <c r="PCA2656" s="653"/>
      <c r="PCB2656" s="653"/>
      <c r="PCC2656" s="653"/>
      <c r="PCD2656" s="653"/>
      <c r="PCE2656" s="653"/>
      <c r="PCF2656" s="653"/>
      <c r="PCG2656" s="653"/>
      <c r="PCH2656" s="653"/>
      <c r="PCI2656" s="653"/>
      <c r="PCJ2656" s="653"/>
      <c r="PCK2656" s="653"/>
      <c r="PCL2656" s="653"/>
      <c r="PCM2656" s="653"/>
      <c r="PCN2656" s="653"/>
      <c r="PCO2656" s="653"/>
      <c r="PCP2656" s="653"/>
      <c r="PCQ2656" s="653"/>
      <c r="PCR2656" s="653"/>
      <c r="PCS2656" s="653"/>
      <c r="PCT2656" s="653"/>
      <c r="PCU2656" s="653"/>
      <c r="PCV2656" s="653"/>
      <c r="PCW2656" s="653"/>
      <c r="PCX2656" s="653"/>
      <c r="PCY2656" s="653"/>
      <c r="PCZ2656" s="653"/>
      <c r="PDA2656" s="653"/>
      <c r="PDB2656" s="653"/>
      <c r="PDC2656" s="653"/>
      <c r="PDD2656" s="653"/>
      <c r="PDE2656" s="653"/>
      <c r="PDF2656" s="653"/>
      <c r="PDG2656" s="653"/>
      <c r="PDH2656" s="653"/>
      <c r="PDI2656" s="653"/>
      <c r="PDJ2656" s="653"/>
      <c r="PDK2656" s="653"/>
      <c r="PDL2656" s="653"/>
      <c r="PDM2656" s="653"/>
      <c r="PDN2656" s="653"/>
      <c r="PDO2656" s="653"/>
      <c r="PDP2656" s="653"/>
      <c r="PDQ2656" s="653"/>
      <c r="PDR2656" s="653"/>
      <c r="PDS2656" s="653"/>
      <c r="PDT2656" s="653"/>
      <c r="PDU2656" s="653"/>
      <c r="PDV2656" s="653"/>
      <c r="PDW2656" s="653"/>
      <c r="PDX2656" s="653"/>
      <c r="PDY2656" s="653"/>
      <c r="PDZ2656" s="653"/>
      <c r="PEA2656" s="653"/>
      <c r="PEB2656" s="653"/>
      <c r="PEC2656" s="653"/>
      <c r="PED2656" s="653"/>
      <c r="PEE2656" s="653"/>
      <c r="PEF2656" s="653"/>
      <c r="PEG2656" s="653"/>
      <c r="PEH2656" s="653"/>
      <c r="PEI2656" s="653"/>
      <c r="PEJ2656" s="653"/>
      <c r="PEK2656" s="653"/>
      <c r="PEL2656" s="653"/>
      <c r="PEM2656" s="653"/>
      <c r="PEN2656" s="653"/>
      <c r="PEO2656" s="653"/>
      <c r="PEP2656" s="653"/>
      <c r="PEQ2656" s="653"/>
      <c r="PER2656" s="653"/>
      <c r="PES2656" s="653"/>
      <c r="PET2656" s="653"/>
      <c r="PEU2656" s="653"/>
      <c r="PEV2656" s="653"/>
      <c r="PEW2656" s="653"/>
      <c r="PEX2656" s="653"/>
      <c r="PEY2656" s="653"/>
      <c r="PEZ2656" s="653"/>
      <c r="PFA2656" s="653"/>
      <c r="PFB2656" s="653"/>
      <c r="PFC2656" s="653"/>
      <c r="PFD2656" s="653"/>
      <c r="PFE2656" s="653"/>
      <c r="PFF2656" s="653"/>
      <c r="PFG2656" s="653"/>
      <c r="PFH2656" s="653"/>
      <c r="PFI2656" s="653"/>
      <c r="PFJ2656" s="653"/>
      <c r="PFK2656" s="653"/>
      <c r="PFL2656" s="653"/>
      <c r="PFM2656" s="653"/>
      <c r="PFN2656" s="653"/>
      <c r="PFO2656" s="653"/>
      <c r="PFP2656" s="653"/>
      <c r="PFQ2656" s="653"/>
      <c r="PFR2656" s="653"/>
      <c r="PFS2656" s="653"/>
      <c r="PFT2656" s="653"/>
      <c r="PFU2656" s="653"/>
      <c r="PFV2656" s="653"/>
      <c r="PFW2656" s="653"/>
      <c r="PFX2656" s="653"/>
      <c r="PFY2656" s="653"/>
      <c r="PFZ2656" s="653"/>
      <c r="PGA2656" s="653"/>
      <c r="PGB2656" s="653"/>
      <c r="PGC2656" s="653"/>
      <c r="PGD2656" s="653"/>
      <c r="PGE2656" s="653"/>
      <c r="PGF2656" s="653"/>
      <c r="PGG2656" s="653"/>
      <c r="PGH2656" s="653"/>
      <c r="PGI2656" s="653"/>
      <c r="PGJ2656" s="653"/>
      <c r="PGK2656" s="653"/>
      <c r="PGL2656" s="653"/>
      <c r="PGM2656" s="653"/>
      <c r="PGN2656" s="653"/>
      <c r="PGO2656" s="653"/>
      <c r="PGP2656" s="653"/>
      <c r="PGQ2656" s="653"/>
      <c r="PGR2656" s="653"/>
      <c r="PGS2656" s="653"/>
      <c r="PGT2656" s="653"/>
      <c r="PGU2656" s="653"/>
      <c r="PGV2656" s="653"/>
      <c r="PGW2656" s="653"/>
      <c r="PGX2656" s="653"/>
      <c r="PGY2656" s="653"/>
      <c r="PGZ2656" s="653"/>
      <c r="PHA2656" s="653"/>
      <c r="PHB2656" s="653"/>
      <c r="PHC2656" s="653"/>
      <c r="PHD2656" s="653"/>
      <c r="PHE2656" s="653"/>
      <c r="PHF2656" s="653"/>
      <c r="PHG2656" s="653"/>
      <c r="PHH2656" s="653"/>
      <c r="PHI2656" s="653"/>
      <c r="PHJ2656" s="653"/>
      <c r="PHK2656" s="653"/>
      <c r="PHL2656" s="653"/>
      <c r="PHM2656" s="653"/>
      <c r="PHN2656" s="653"/>
      <c r="PHO2656" s="653"/>
      <c r="PHP2656" s="653"/>
      <c r="PHQ2656" s="653"/>
      <c r="PHR2656" s="653"/>
      <c r="PHS2656" s="653"/>
      <c r="PHT2656" s="653"/>
      <c r="PHU2656" s="653"/>
      <c r="PHV2656" s="653"/>
      <c r="PHW2656" s="653"/>
      <c r="PHX2656" s="653"/>
      <c r="PHY2656" s="653"/>
      <c r="PHZ2656" s="653"/>
      <c r="PIA2656" s="653"/>
      <c r="PIB2656" s="653"/>
      <c r="PIC2656" s="653"/>
      <c r="PID2656" s="653"/>
      <c r="PIE2656" s="653"/>
      <c r="PIF2656" s="653"/>
      <c r="PIG2656" s="653"/>
      <c r="PIH2656" s="653"/>
      <c r="PII2656" s="653"/>
      <c r="PIJ2656" s="653"/>
      <c r="PIK2656" s="653"/>
      <c r="PIL2656" s="653"/>
      <c r="PIM2656" s="653"/>
      <c r="PIN2656" s="653"/>
      <c r="PIO2656" s="653"/>
      <c r="PIP2656" s="653"/>
      <c r="PIQ2656" s="653"/>
      <c r="PIR2656" s="653"/>
      <c r="PIS2656" s="653"/>
      <c r="PIT2656" s="653"/>
      <c r="PIU2656" s="653"/>
      <c r="PIV2656" s="653"/>
      <c r="PIW2656" s="653"/>
      <c r="PIX2656" s="653"/>
      <c r="PIY2656" s="653"/>
      <c r="PIZ2656" s="653"/>
      <c r="PJA2656" s="653"/>
      <c r="PJB2656" s="653"/>
      <c r="PJC2656" s="653"/>
      <c r="PJD2656" s="653"/>
      <c r="PJE2656" s="653"/>
      <c r="PJF2656" s="653"/>
      <c r="PJG2656" s="653"/>
      <c r="PJH2656" s="653"/>
      <c r="PJI2656" s="653"/>
      <c r="PJJ2656" s="653"/>
      <c r="PJK2656" s="653"/>
      <c r="PJL2656" s="653"/>
      <c r="PJM2656" s="653"/>
      <c r="PJN2656" s="653"/>
      <c r="PJO2656" s="653"/>
      <c r="PJP2656" s="653"/>
      <c r="PJQ2656" s="653"/>
      <c r="PJR2656" s="653"/>
      <c r="PJS2656" s="653"/>
      <c r="PJT2656" s="653"/>
      <c r="PJU2656" s="653"/>
      <c r="PJV2656" s="653"/>
      <c r="PJW2656" s="653"/>
      <c r="PJX2656" s="653"/>
      <c r="PJY2656" s="653"/>
      <c r="PJZ2656" s="653"/>
      <c r="PKA2656" s="653"/>
      <c r="PKB2656" s="653"/>
      <c r="PKC2656" s="653"/>
      <c r="PKD2656" s="653"/>
      <c r="PKE2656" s="653"/>
      <c r="PKF2656" s="653"/>
      <c r="PKG2656" s="653"/>
      <c r="PKH2656" s="653"/>
      <c r="PKI2656" s="653"/>
      <c r="PKJ2656" s="653"/>
      <c r="PKK2656" s="653"/>
      <c r="PKL2656" s="653"/>
      <c r="PKM2656" s="653"/>
      <c r="PKN2656" s="653"/>
      <c r="PKO2656" s="653"/>
      <c r="PKP2656" s="653"/>
      <c r="PKQ2656" s="653"/>
      <c r="PKR2656" s="653"/>
      <c r="PKS2656" s="653"/>
      <c r="PKT2656" s="653"/>
      <c r="PKU2656" s="653"/>
      <c r="PKV2656" s="653"/>
      <c r="PKW2656" s="653"/>
      <c r="PKX2656" s="653"/>
      <c r="PKY2656" s="653"/>
      <c r="PKZ2656" s="653"/>
      <c r="PLA2656" s="653"/>
      <c r="PLB2656" s="653"/>
      <c r="PLC2656" s="653"/>
      <c r="PLD2656" s="653"/>
      <c r="PLE2656" s="653"/>
      <c r="PLF2656" s="653"/>
      <c r="PLG2656" s="653"/>
      <c r="PLH2656" s="653"/>
      <c r="PLI2656" s="653"/>
      <c r="PLJ2656" s="653"/>
      <c r="PLK2656" s="653"/>
      <c r="PLL2656" s="653"/>
      <c r="PLM2656" s="653"/>
      <c r="PLN2656" s="653"/>
      <c r="PLO2656" s="653"/>
      <c r="PLP2656" s="653"/>
      <c r="PLQ2656" s="653"/>
      <c r="PLR2656" s="653"/>
      <c r="PLS2656" s="653"/>
      <c r="PLT2656" s="653"/>
      <c r="PLU2656" s="653"/>
      <c r="PLV2656" s="653"/>
      <c r="PLW2656" s="653"/>
      <c r="PLX2656" s="653"/>
      <c r="PLY2656" s="653"/>
      <c r="PLZ2656" s="653"/>
      <c r="PMA2656" s="653"/>
      <c r="PMB2656" s="653"/>
      <c r="PMC2656" s="653"/>
      <c r="PMD2656" s="653"/>
      <c r="PME2656" s="653"/>
      <c r="PMF2656" s="653"/>
      <c r="PMG2656" s="653"/>
      <c r="PMH2656" s="653"/>
      <c r="PMI2656" s="653"/>
      <c r="PMJ2656" s="653"/>
      <c r="PMK2656" s="653"/>
      <c r="PML2656" s="653"/>
      <c r="PMM2656" s="653"/>
      <c r="PMN2656" s="653"/>
      <c r="PMO2656" s="653"/>
      <c r="PMP2656" s="653"/>
      <c r="PMQ2656" s="653"/>
      <c r="PMR2656" s="653"/>
      <c r="PMS2656" s="653"/>
      <c r="PMT2656" s="653"/>
      <c r="PMU2656" s="653"/>
      <c r="PMV2656" s="653"/>
      <c r="PMW2656" s="653"/>
      <c r="PMX2656" s="653"/>
      <c r="PMY2656" s="653"/>
      <c r="PMZ2656" s="653"/>
      <c r="PNA2656" s="653"/>
      <c r="PNB2656" s="653"/>
      <c r="PNC2656" s="653"/>
      <c r="PND2656" s="653"/>
      <c r="PNE2656" s="653"/>
      <c r="PNF2656" s="653"/>
      <c r="PNG2656" s="653"/>
      <c r="PNH2656" s="653"/>
      <c r="PNI2656" s="653"/>
      <c r="PNJ2656" s="653"/>
      <c r="PNK2656" s="653"/>
      <c r="PNL2656" s="653"/>
      <c r="PNM2656" s="653"/>
      <c r="PNN2656" s="653"/>
      <c r="PNO2656" s="653"/>
      <c r="PNP2656" s="653"/>
      <c r="PNQ2656" s="653"/>
      <c r="PNR2656" s="653"/>
      <c r="PNS2656" s="653"/>
      <c r="PNT2656" s="653"/>
      <c r="PNU2656" s="653"/>
      <c r="PNV2656" s="653"/>
      <c r="PNW2656" s="653"/>
      <c r="PNX2656" s="653"/>
      <c r="PNY2656" s="653"/>
      <c r="PNZ2656" s="653"/>
      <c r="POA2656" s="653"/>
      <c r="POB2656" s="653"/>
      <c r="POC2656" s="653"/>
      <c r="POD2656" s="653"/>
      <c r="POE2656" s="653"/>
      <c r="POF2656" s="653"/>
      <c r="POG2656" s="653"/>
      <c r="POH2656" s="653"/>
      <c r="POI2656" s="653"/>
      <c r="POJ2656" s="653"/>
      <c r="POK2656" s="653"/>
      <c r="POL2656" s="653"/>
      <c r="POM2656" s="653"/>
      <c r="PON2656" s="653"/>
      <c r="POO2656" s="653"/>
      <c r="POP2656" s="653"/>
      <c r="POQ2656" s="653"/>
      <c r="POR2656" s="653"/>
      <c r="POS2656" s="653"/>
      <c r="POT2656" s="653"/>
      <c r="POU2656" s="653"/>
      <c r="POV2656" s="653"/>
      <c r="POW2656" s="653"/>
      <c r="POX2656" s="653"/>
      <c r="POY2656" s="653"/>
      <c r="POZ2656" s="653"/>
      <c r="PPA2656" s="653"/>
      <c r="PPB2656" s="653"/>
      <c r="PPC2656" s="653"/>
      <c r="PPD2656" s="653"/>
      <c r="PPE2656" s="653"/>
      <c r="PPF2656" s="653"/>
      <c r="PPG2656" s="653"/>
      <c r="PPH2656" s="653"/>
      <c r="PPI2656" s="653"/>
      <c r="PPJ2656" s="653"/>
      <c r="PPK2656" s="653"/>
      <c r="PPL2656" s="653"/>
      <c r="PPM2656" s="653"/>
      <c r="PPN2656" s="653"/>
      <c r="PPO2656" s="653"/>
      <c r="PPP2656" s="653"/>
      <c r="PPQ2656" s="653"/>
      <c r="PPR2656" s="653"/>
      <c r="PPS2656" s="653"/>
      <c r="PPT2656" s="653"/>
      <c r="PPU2656" s="653"/>
      <c r="PPV2656" s="653"/>
      <c r="PPW2656" s="653"/>
      <c r="PPX2656" s="653"/>
      <c r="PPY2656" s="653"/>
      <c r="PPZ2656" s="653"/>
      <c r="PQA2656" s="653"/>
      <c r="PQB2656" s="653"/>
      <c r="PQC2656" s="653"/>
      <c r="PQD2656" s="653"/>
      <c r="PQE2656" s="653"/>
      <c r="PQF2656" s="653"/>
      <c r="PQG2656" s="653"/>
      <c r="PQH2656" s="653"/>
      <c r="PQI2656" s="653"/>
      <c r="PQJ2656" s="653"/>
      <c r="PQK2656" s="653"/>
      <c r="PQL2656" s="653"/>
      <c r="PQM2656" s="653"/>
      <c r="PQN2656" s="653"/>
      <c r="PQO2656" s="653"/>
      <c r="PQP2656" s="653"/>
      <c r="PQQ2656" s="653"/>
      <c r="PQR2656" s="653"/>
      <c r="PQS2656" s="653"/>
      <c r="PQT2656" s="653"/>
      <c r="PQU2656" s="653"/>
      <c r="PQV2656" s="653"/>
      <c r="PQW2656" s="653"/>
      <c r="PQX2656" s="653"/>
      <c r="PQY2656" s="653"/>
      <c r="PQZ2656" s="653"/>
      <c r="PRA2656" s="653"/>
      <c r="PRB2656" s="653"/>
      <c r="PRC2656" s="653"/>
      <c r="PRD2656" s="653"/>
      <c r="PRE2656" s="653"/>
      <c r="PRF2656" s="653"/>
      <c r="PRG2656" s="653"/>
      <c r="PRH2656" s="653"/>
      <c r="PRI2656" s="653"/>
      <c r="PRJ2656" s="653"/>
      <c r="PRK2656" s="653"/>
      <c r="PRL2656" s="653"/>
      <c r="PRM2656" s="653"/>
      <c r="PRN2656" s="653"/>
      <c r="PRO2656" s="653"/>
      <c r="PRP2656" s="653"/>
      <c r="PRQ2656" s="653"/>
      <c r="PRR2656" s="653"/>
      <c r="PRS2656" s="653"/>
      <c r="PRT2656" s="653"/>
      <c r="PRU2656" s="653"/>
      <c r="PRV2656" s="653"/>
      <c r="PRW2656" s="653"/>
      <c r="PRX2656" s="653"/>
      <c r="PRY2656" s="653"/>
      <c r="PRZ2656" s="653"/>
      <c r="PSA2656" s="653"/>
      <c r="PSB2656" s="653"/>
      <c r="PSC2656" s="653"/>
      <c r="PSD2656" s="653"/>
      <c r="PSE2656" s="653"/>
      <c r="PSF2656" s="653"/>
      <c r="PSG2656" s="653"/>
      <c r="PSH2656" s="653"/>
      <c r="PSI2656" s="653"/>
      <c r="PSJ2656" s="653"/>
      <c r="PSK2656" s="653"/>
      <c r="PSL2656" s="653"/>
      <c r="PSM2656" s="653"/>
      <c r="PSN2656" s="653"/>
      <c r="PSO2656" s="653"/>
      <c r="PSP2656" s="653"/>
      <c r="PSQ2656" s="653"/>
      <c r="PSR2656" s="653"/>
      <c r="PSS2656" s="653"/>
      <c r="PST2656" s="653"/>
      <c r="PSU2656" s="653"/>
      <c r="PSV2656" s="653"/>
      <c r="PSW2656" s="653"/>
      <c r="PSX2656" s="653"/>
      <c r="PSY2656" s="653"/>
      <c r="PSZ2656" s="653"/>
      <c r="PTA2656" s="653"/>
      <c r="PTB2656" s="653"/>
      <c r="PTC2656" s="653"/>
      <c r="PTD2656" s="653"/>
      <c r="PTE2656" s="653"/>
      <c r="PTF2656" s="653"/>
      <c r="PTG2656" s="653"/>
      <c r="PTH2656" s="653"/>
      <c r="PTI2656" s="653"/>
      <c r="PTJ2656" s="653"/>
      <c r="PTK2656" s="653"/>
      <c r="PTL2656" s="653"/>
      <c r="PTM2656" s="653"/>
      <c r="PTN2656" s="653"/>
      <c r="PTO2656" s="653"/>
      <c r="PTP2656" s="653"/>
      <c r="PTQ2656" s="653"/>
      <c r="PTR2656" s="653"/>
      <c r="PTS2656" s="653"/>
      <c r="PTT2656" s="653"/>
      <c r="PTU2656" s="653"/>
      <c r="PTV2656" s="653"/>
      <c r="PTW2656" s="653"/>
      <c r="PTX2656" s="653"/>
      <c r="PTY2656" s="653"/>
      <c r="PTZ2656" s="653"/>
      <c r="PUA2656" s="653"/>
      <c r="PUB2656" s="653"/>
      <c r="PUC2656" s="653"/>
      <c r="PUD2656" s="653"/>
      <c r="PUE2656" s="653"/>
      <c r="PUF2656" s="653"/>
      <c r="PUG2656" s="653"/>
      <c r="PUH2656" s="653"/>
      <c r="PUI2656" s="653"/>
      <c r="PUJ2656" s="653"/>
      <c r="PUK2656" s="653"/>
      <c r="PUL2656" s="653"/>
      <c r="PUM2656" s="653"/>
      <c r="PUN2656" s="653"/>
      <c r="PUO2656" s="653"/>
      <c r="PUP2656" s="653"/>
      <c r="PUQ2656" s="653"/>
      <c r="PUR2656" s="653"/>
      <c r="PUS2656" s="653"/>
      <c r="PUT2656" s="653"/>
      <c r="PUU2656" s="653"/>
      <c r="PUV2656" s="653"/>
      <c r="PUW2656" s="653"/>
      <c r="PUX2656" s="653"/>
      <c r="PUY2656" s="653"/>
      <c r="PUZ2656" s="653"/>
      <c r="PVA2656" s="653"/>
      <c r="PVB2656" s="653"/>
      <c r="PVC2656" s="653"/>
      <c r="PVD2656" s="653"/>
      <c r="PVE2656" s="653"/>
      <c r="PVF2656" s="653"/>
      <c r="PVG2656" s="653"/>
      <c r="PVH2656" s="653"/>
      <c r="PVI2656" s="653"/>
      <c r="PVJ2656" s="653"/>
      <c r="PVK2656" s="653"/>
      <c r="PVL2656" s="653"/>
      <c r="PVM2656" s="653"/>
      <c r="PVN2656" s="653"/>
      <c r="PVO2656" s="653"/>
      <c r="PVP2656" s="653"/>
      <c r="PVQ2656" s="653"/>
      <c r="PVR2656" s="653"/>
      <c r="PVS2656" s="653"/>
      <c r="PVT2656" s="653"/>
      <c r="PVU2656" s="653"/>
      <c r="PVV2656" s="653"/>
      <c r="PVW2656" s="653"/>
      <c r="PVX2656" s="653"/>
      <c r="PVY2656" s="653"/>
      <c r="PVZ2656" s="653"/>
      <c r="PWA2656" s="653"/>
      <c r="PWB2656" s="653"/>
      <c r="PWC2656" s="653"/>
      <c r="PWD2656" s="653"/>
      <c r="PWE2656" s="653"/>
      <c r="PWF2656" s="653"/>
      <c r="PWG2656" s="653"/>
      <c r="PWH2656" s="653"/>
      <c r="PWI2656" s="653"/>
      <c r="PWJ2656" s="653"/>
      <c r="PWK2656" s="653"/>
      <c r="PWL2656" s="653"/>
      <c r="PWM2656" s="653"/>
      <c r="PWN2656" s="653"/>
      <c r="PWO2656" s="653"/>
      <c r="PWP2656" s="653"/>
      <c r="PWQ2656" s="653"/>
      <c r="PWR2656" s="653"/>
      <c r="PWS2656" s="653"/>
      <c r="PWT2656" s="653"/>
      <c r="PWU2656" s="653"/>
      <c r="PWV2656" s="653"/>
      <c r="PWW2656" s="653"/>
      <c r="PWX2656" s="653"/>
      <c r="PWY2656" s="653"/>
      <c r="PWZ2656" s="653"/>
      <c r="PXA2656" s="653"/>
      <c r="PXB2656" s="653"/>
      <c r="PXC2656" s="653"/>
      <c r="PXD2656" s="653"/>
      <c r="PXE2656" s="653"/>
      <c r="PXF2656" s="653"/>
      <c r="PXG2656" s="653"/>
      <c r="PXH2656" s="653"/>
      <c r="PXI2656" s="653"/>
      <c r="PXJ2656" s="653"/>
      <c r="PXK2656" s="653"/>
      <c r="PXL2656" s="653"/>
      <c r="PXM2656" s="653"/>
      <c r="PXN2656" s="653"/>
      <c r="PXO2656" s="653"/>
      <c r="PXP2656" s="653"/>
      <c r="PXQ2656" s="653"/>
      <c r="PXR2656" s="653"/>
      <c r="PXS2656" s="653"/>
      <c r="PXT2656" s="653"/>
      <c r="PXU2656" s="653"/>
      <c r="PXV2656" s="653"/>
      <c r="PXW2656" s="653"/>
      <c r="PXX2656" s="653"/>
      <c r="PXY2656" s="653"/>
      <c r="PXZ2656" s="653"/>
      <c r="PYA2656" s="653"/>
      <c r="PYB2656" s="653"/>
      <c r="PYC2656" s="653"/>
      <c r="PYD2656" s="653"/>
      <c r="PYE2656" s="653"/>
      <c r="PYF2656" s="653"/>
      <c r="PYG2656" s="653"/>
      <c r="PYH2656" s="653"/>
      <c r="PYI2656" s="653"/>
      <c r="PYJ2656" s="653"/>
      <c r="PYK2656" s="653"/>
      <c r="PYL2656" s="653"/>
      <c r="PYM2656" s="653"/>
      <c r="PYN2656" s="653"/>
      <c r="PYO2656" s="653"/>
      <c r="PYP2656" s="653"/>
      <c r="PYQ2656" s="653"/>
      <c r="PYR2656" s="653"/>
      <c r="PYS2656" s="653"/>
      <c r="PYT2656" s="653"/>
      <c r="PYU2656" s="653"/>
      <c r="PYV2656" s="653"/>
      <c r="PYW2656" s="653"/>
      <c r="PYX2656" s="653"/>
      <c r="PYY2656" s="653"/>
      <c r="PYZ2656" s="653"/>
      <c r="PZA2656" s="653"/>
      <c r="PZB2656" s="653"/>
      <c r="PZC2656" s="653"/>
      <c r="PZD2656" s="653"/>
      <c r="PZE2656" s="653"/>
      <c r="PZF2656" s="653"/>
      <c r="PZG2656" s="653"/>
      <c r="PZH2656" s="653"/>
      <c r="PZI2656" s="653"/>
      <c r="PZJ2656" s="653"/>
      <c r="PZK2656" s="653"/>
      <c r="PZL2656" s="653"/>
      <c r="PZM2656" s="653"/>
      <c r="PZN2656" s="653"/>
      <c r="PZO2656" s="653"/>
      <c r="PZP2656" s="653"/>
      <c r="PZQ2656" s="653"/>
      <c r="PZR2656" s="653"/>
      <c r="PZS2656" s="653"/>
      <c r="PZT2656" s="653"/>
      <c r="PZU2656" s="653"/>
      <c r="PZV2656" s="653"/>
      <c r="PZW2656" s="653"/>
      <c r="PZX2656" s="653"/>
      <c r="PZY2656" s="653"/>
      <c r="PZZ2656" s="653"/>
      <c r="QAA2656" s="653"/>
      <c r="QAB2656" s="653"/>
      <c r="QAC2656" s="653"/>
      <c r="QAD2656" s="653"/>
      <c r="QAE2656" s="653"/>
      <c r="QAF2656" s="653"/>
      <c r="QAG2656" s="653"/>
      <c r="QAH2656" s="653"/>
      <c r="QAI2656" s="653"/>
      <c r="QAJ2656" s="653"/>
      <c r="QAK2656" s="653"/>
      <c r="QAL2656" s="653"/>
      <c r="QAM2656" s="653"/>
      <c r="QAN2656" s="653"/>
      <c r="QAO2656" s="653"/>
      <c r="QAP2656" s="653"/>
      <c r="QAQ2656" s="653"/>
      <c r="QAR2656" s="653"/>
      <c r="QAS2656" s="653"/>
      <c r="QAT2656" s="653"/>
      <c r="QAU2656" s="653"/>
      <c r="QAV2656" s="653"/>
      <c r="QAW2656" s="653"/>
      <c r="QAX2656" s="653"/>
      <c r="QAY2656" s="653"/>
      <c r="QAZ2656" s="653"/>
      <c r="QBA2656" s="653"/>
      <c r="QBB2656" s="653"/>
      <c r="QBC2656" s="653"/>
      <c r="QBD2656" s="653"/>
      <c r="QBE2656" s="653"/>
      <c r="QBF2656" s="653"/>
      <c r="QBG2656" s="653"/>
      <c r="QBH2656" s="653"/>
      <c r="QBI2656" s="653"/>
      <c r="QBJ2656" s="653"/>
      <c r="QBK2656" s="653"/>
      <c r="QBL2656" s="653"/>
      <c r="QBM2656" s="653"/>
      <c r="QBN2656" s="653"/>
      <c r="QBO2656" s="653"/>
      <c r="QBP2656" s="653"/>
      <c r="QBQ2656" s="653"/>
      <c r="QBR2656" s="653"/>
      <c r="QBS2656" s="653"/>
      <c r="QBT2656" s="653"/>
      <c r="QBU2656" s="653"/>
      <c r="QBV2656" s="653"/>
      <c r="QBW2656" s="653"/>
      <c r="QBX2656" s="653"/>
      <c r="QBY2656" s="653"/>
      <c r="QBZ2656" s="653"/>
      <c r="QCA2656" s="653"/>
      <c r="QCB2656" s="653"/>
      <c r="QCC2656" s="653"/>
      <c r="QCD2656" s="653"/>
      <c r="QCE2656" s="653"/>
      <c r="QCF2656" s="653"/>
      <c r="QCG2656" s="653"/>
      <c r="QCH2656" s="653"/>
      <c r="QCI2656" s="653"/>
      <c r="QCJ2656" s="653"/>
      <c r="QCK2656" s="653"/>
      <c r="QCL2656" s="653"/>
      <c r="QCM2656" s="653"/>
      <c r="QCN2656" s="653"/>
      <c r="QCO2656" s="653"/>
      <c r="QCP2656" s="653"/>
      <c r="QCQ2656" s="653"/>
      <c r="QCR2656" s="653"/>
      <c r="QCS2656" s="653"/>
      <c r="QCT2656" s="653"/>
      <c r="QCU2656" s="653"/>
      <c r="QCV2656" s="653"/>
      <c r="QCW2656" s="653"/>
      <c r="QCX2656" s="653"/>
      <c r="QCY2656" s="653"/>
      <c r="QCZ2656" s="653"/>
      <c r="QDA2656" s="653"/>
      <c r="QDB2656" s="653"/>
      <c r="QDC2656" s="653"/>
      <c r="QDD2656" s="653"/>
      <c r="QDE2656" s="653"/>
      <c r="QDF2656" s="653"/>
      <c r="QDG2656" s="653"/>
      <c r="QDH2656" s="653"/>
      <c r="QDI2656" s="653"/>
      <c r="QDJ2656" s="653"/>
      <c r="QDK2656" s="653"/>
      <c r="QDL2656" s="653"/>
      <c r="QDM2656" s="653"/>
      <c r="QDN2656" s="653"/>
      <c r="QDO2656" s="653"/>
      <c r="QDP2656" s="653"/>
      <c r="QDQ2656" s="653"/>
      <c r="QDR2656" s="653"/>
      <c r="QDS2656" s="653"/>
      <c r="QDT2656" s="653"/>
      <c r="QDU2656" s="653"/>
      <c r="QDV2656" s="653"/>
      <c r="QDW2656" s="653"/>
      <c r="QDX2656" s="653"/>
      <c r="QDY2656" s="653"/>
      <c r="QDZ2656" s="653"/>
      <c r="QEA2656" s="653"/>
      <c r="QEB2656" s="653"/>
      <c r="QEC2656" s="653"/>
      <c r="QED2656" s="653"/>
      <c r="QEE2656" s="653"/>
      <c r="QEF2656" s="653"/>
      <c r="QEG2656" s="653"/>
      <c r="QEH2656" s="653"/>
      <c r="QEI2656" s="653"/>
      <c r="QEJ2656" s="653"/>
      <c r="QEK2656" s="653"/>
      <c r="QEL2656" s="653"/>
      <c r="QEM2656" s="653"/>
      <c r="QEN2656" s="653"/>
      <c r="QEO2656" s="653"/>
      <c r="QEP2656" s="653"/>
      <c r="QEQ2656" s="653"/>
      <c r="QER2656" s="653"/>
      <c r="QES2656" s="653"/>
      <c r="QET2656" s="653"/>
      <c r="QEU2656" s="653"/>
      <c r="QEV2656" s="653"/>
      <c r="QEW2656" s="653"/>
      <c r="QEX2656" s="653"/>
      <c r="QEY2656" s="653"/>
      <c r="QEZ2656" s="653"/>
      <c r="QFA2656" s="653"/>
      <c r="QFB2656" s="653"/>
      <c r="QFC2656" s="653"/>
      <c r="QFD2656" s="653"/>
      <c r="QFE2656" s="653"/>
      <c r="QFF2656" s="653"/>
      <c r="QFG2656" s="653"/>
      <c r="QFH2656" s="653"/>
      <c r="QFI2656" s="653"/>
      <c r="QFJ2656" s="653"/>
      <c r="QFK2656" s="653"/>
      <c r="QFL2656" s="653"/>
      <c r="QFM2656" s="653"/>
      <c r="QFN2656" s="653"/>
      <c r="QFO2656" s="653"/>
      <c r="QFP2656" s="653"/>
      <c r="QFQ2656" s="653"/>
      <c r="QFR2656" s="653"/>
      <c r="QFS2656" s="653"/>
      <c r="QFT2656" s="653"/>
      <c r="QFU2656" s="653"/>
      <c r="QFV2656" s="653"/>
      <c r="QFW2656" s="653"/>
      <c r="QFX2656" s="653"/>
      <c r="QFY2656" s="653"/>
      <c r="QFZ2656" s="653"/>
      <c r="QGA2656" s="653"/>
      <c r="QGB2656" s="653"/>
      <c r="QGC2656" s="653"/>
      <c r="QGD2656" s="653"/>
      <c r="QGE2656" s="653"/>
      <c r="QGF2656" s="653"/>
      <c r="QGG2656" s="653"/>
      <c r="QGH2656" s="653"/>
      <c r="QGI2656" s="653"/>
      <c r="QGJ2656" s="653"/>
      <c r="QGK2656" s="653"/>
      <c r="QGL2656" s="653"/>
      <c r="QGM2656" s="653"/>
      <c r="QGN2656" s="653"/>
      <c r="QGO2656" s="653"/>
      <c r="QGP2656" s="653"/>
      <c r="QGQ2656" s="653"/>
      <c r="QGR2656" s="653"/>
      <c r="QGS2656" s="653"/>
      <c r="QGT2656" s="653"/>
      <c r="QGU2656" s="653"/>
      <c r="QGV2656" s="653"/>
      <c r="QGW2656" s="653"/>
      <c r="QGX2656" s="653"/>
      <c r="QGY2656" s="653"/>
      <c r="QGZ2656" s="653"/>
      <c r="QHA2656" s="653"/>
      <c r="QHB2656" s="653"/>
      <c r="QHC2656" s="653"/>
      <c r="QHD2656" s="653"/>
      <c r="QHE2656" s="653"/>
      <c r="QHF2656" s="653"/>
      <c r="QHG2656" s="653"/>
      <c r="QHH2656" s="653"/>
      <c r="QHI2656" s="653"/>
      <c r="QHJ2656" s="653"/>
      <c r="QHK2656" s="653"/>
      <c r="QHL2656" s="653"/>
      <c r="QHM2656" s="653"/>
      <c r="QHN2656" s="653"/>
      <c r="QHO2656" s="653"/>
      <c r="QHP2656" s="653"/>
      <c r="QHQ2656" s="653"/>
      <c r="QHR2656" s="653"/>
      <c r="QHS2656" s="653"/>
      <c r="QHT2656" s="653"/>
      <c r="QHU2656" s="653"/>
      <c r="QHV2656" s="653"/>
      <c r="QHW2656" s="653"/>
      <c r="QHX2656" s="653"/>
      <c r="QHY2656" s="653"/>
      <c r="QHZ2656" s="653"/>
      <c r="QIA2656" s="653"/>
      <c r="QIB2656" s="653"/>
      <c r="QIC2656" s="653"/>
      <c r="QID2656" s="653"/>
      <c r="QIE2656" s="653"/>
      <c r="QIF2656" s="653"/>
      <c r="QIG2656" s="653"/>
      <c r="QIH2656" s="653"/>
      <c r="QII2656" s="653"/>
      <c r="QIJ2656" s="653"/>
      <c r="QIK2656" s="653"/>
      <c r="QIL2656" s="653"/>
      <c r="QIM2656" s="653"/>
      <c r="QIN2656" s="653"/>
      <c r="QIO2656" s="653"/>
      <c r="QIP2656" s="653"/>
      <c r="QIQ2656" s="653"/>
      <c r="QIR2656" s="653"/>
      <c r="QIS2656" s="653"/>
      <c r="QIT2656" s="653"/>
      <c r="QIU2656" s="653"/>
      <c r="QIV2656" s="653"/>
      <c r="QIW2656" s="653"/>
      <c r="QIX2656" s="653"/>
      <c r="QIY2656" s="653"/>
      <c r="QIZ2656" s="653"/>
      <c r="QJA2656" s="653"/>
      <c r="QJB2656" s="653"/>
      <c r="QJC2656" s="653"/>
      <c r="QJD2656" s="653"/>
      <c r="QJE2656" s="653"/>
      <c r="QJF2656" s="653"/>
      <c r="QJG2656" s="653"/>
      <c r="QJH2656" s="653"/>
      <c r="QJI2656" s="653"/>
      <c r="QJJ2656" s="653"/>
      <c r="QJK2656" s="653"/>
      <c r="QJL2656" s="653"/>
      <c r="QJM2656" s="653"/>
      <c r="QJN2656" s="653"/>
      <c r="QJO2656" s="653"/>
      <c r="QJP2656" s="653"/>
      <c r="QJQ2656" s="653"/>
      <c r="QJR2656" s="653"/>
      <c r="QJS2656" s="653"/>
      <c r="QJT2656" s="653"/>
      <c r="QJU2656" s="653"/>
      <c r="QJV2656" s="653"/>
      <c r="QJW2656" s="653"/>
      <c r="QJX2656" s="653"/>
      <c r="QJY2656" s="653"/>
      <c r="QJZ2656" s="653"/>
      <c r="QKA2656" s="653"/>
      <c r="QKB2656" s="653"/>
      <c r="QKC2656" s="653"/>
      <c r="QKD2656" s="653"/>
      <c r="QKE2656" s="653"/>
      <c r="QKF2656" s="653"/>
      <c r="QKG2656" s="653"/>
      <c r="QKH2656" s="653"/>
      <c r="QKI2656" s="653"/>
      <c r="QKJ2656" s="653"/>
      <c r="QKK2656" s="653"/>
      <c r="QKL2656" s="653"/>
      <c r="QKM2656" s="653"/>
      <c r="QKN2656" s="653"/>
      <c r="QKO2656" s="653"/>
      <c r="QKP2656" s="653"/>
      <c r="QKQ2656" s="653"/>
      <c r="QKR2656" s="653"/>
      <c r="QKS2656" s="653"/>
      <c r="QKT2656" s="653"/>
      <c r="QKU2656" s="653"/>
      <c r="QKV2656" s="653"/>
      <c r="QKW2656" s="653"/>
      <c r="QKX2656" s="653"/>
      <c r="QKY2656" s="653"/>
      <c r="QKZ2656" s="653"/>
      <c r="QLA2656" s="653"/>
      <c r="QLB2656" s="653"/>
      <c r="QLC2656" s="653"/>
      <c r="QLD2656" s="653"/>
      <c r="QLE2656" s="653"/>
      <c r="QLF2656" s="653"/>
      <c r="QLG2656" s="653"/>
      <c r="QLH2656" s="653"/>
      <c r="QLI2656" s="653"/>
      <c r="QLJ2656" s="653"/>
      <c r="QLK2656" s="653"/>
      <c r="QLL2656" s="653"/>
      <c r="QLM2656" s="653"/>
      <c r="QLN2656" s="653"/>
      <c r="QLO2656" s="653"/>
      <c r="QLP2656" s="653"/>
      <c r="QLQ2656" s="653"/>
      <c r="QLR2656" s="653"/>
      <c r="QLS2656" s="653"/>
      <c r="QLT2656" s="653"/>
      <c r="QLU2656" s="653"/>
      <c r="QLV2656" s="653"/>
      <c r="QLW2656" s="653"/>
      <c r="QLX2656" s="653"/>
      <c r="QLY2656" s="653"/>
      <c r="QLZ2656" s="653"/>
      <c r="QMA2656" s="653"/>
      <c r="QMB2656" s="653"/>
      <c r="QMC2656" s="653"/>
      <c r="QMD2656" s="653"/>
      <c r="QME2656" s="653"/>
      <c r="QMF2656" s="653"/>
      <c r="QMG2656" s="653"/>
      <c r="QMH2656" s="653"/>
      <c r="QMI2656" s="653"/>
      <c r="QMJ2656" s="653"/>
      <c r="QMK2656" s="653"/>
      <c r="QML2656" s="653"/>
      <c r="QMM2656" s="653"/>
      <c r="QMN2656" s="653"/>
      <c r="QMO2656" s="653"/>
      <c r="QMP2656" s="653"/>
      <c r="QMQ2656" s="653"/>
      <c r="QMR2656" s="653"/>
      <c r="QMS2656" s="653"/>
      <c r="QMT2656" s="653"/>
      <c r="QMU2656" s="653"/>
      <c r="QMV2656" s="653"/>
      <c r="QMW2656" s="653"/>
      <c r="QMX2656" s="653"/>
      <c r="QMY2656" s="653"/>
      <c r="QMZ2656" s="653"/>
      <c r="QNA2656" s="653"/>
      <c r="QNB2656" s="653"/>
      <c r="QNC2656" s="653"/>
      <c r="QND2656" s="653"/>
      <c r="QNE2656" s="653"/>
      <c r="QNF2656" s="653"/>
      <c r="QNG2656" s="653"/>
      <c r="QNH2656" s="653"/>
      <c r="QNI2656" s="653"/>
      <c r="QNJ2656" s="653"/>
      <c r="QNK2656" s="653"/>
      <c r="QNL2656" s="653"/>
      <c r="QNM2656" s="653"/>
      <c r="QNN2656" s="653"/>
      <c r="QNO2656" s="653"/>
      <c r="QNP2656" s="653"/>
      <c r="QNQ2656" s="653"/>
      <c r="QNR2656" s="653"/>
      <c r="QNS2656" s="653"/>
      <c r="QNT2656" s="653"/>
      <c r="QNU2656" s="653"/>
      <c r="QNV2656" s="653"/>
      <c r="QNW2656" s="653"/>
      <c r="QNX2656" s="653"/>
      <c r="QNY2656" s="653"/>
      <c r="QNZ2656" s="653"/>
      <c r="QOA2656" s="653"/>
      <c r="QOB2656" s="653"/>
      <c r="QOC2656" s="653"/>
      <c r="QOD2656" s="653"/>
      <c r="QOE2656" s="653"/>
      <c r="QOF2656" s="653"/>
      <c r="QOG2656" s="653"/>
      <c r="QOH2656" s="653"/>
      <c r="QOI2656" s="653"/>
      <c r="QOJ2656" s="653"/>
      <c r="QOK2656" s="653"/>
      <c r="QOL2656" s="653"/>
      <c r="QOM2656" s="653"/>
      <c r="QON2656" s="653"/>
      <c r="QOO2656" s="653"/>
      <c r="QOP2656" s="653"/>
      <c r="QOQ2656" s="653"/>
      <c r="QOR2656" s="653"/>
      <c r="QOS2656" s="653"/>
      <c r="QOT2656" s="653"/>
      <c r="QOU2656" s="653"/>
      <c r="QOV2656" s="653"/>
      <c r="QOW2656" s="653"/>
      <c r="QOX2656" s="653"/>
      <c r="QOY2656" s="653"/>
      <c r="QOZ2656" s="653"/>
      <c r="QPA2656" s="653"/>
      <c r="QPB2656" s="653"/>
      <c r="QPC2656" s="653"/>
      <c r="QPD2656" s="653"/>
      <c r="QPE2656" s="653"/>
      <c r="QPF2656" s="653"/>
      <c r="QPG2656" s="653"/>
      <c r="QPH2656" s="653"/>
      <c r="QPI2656" s="653"/>
      <c r="QPJ2656" s="653"/>
      <c r="QPK2656" s="653"/>
      <c r="QPL2656" s="653"/>
      <c r="QPM2656" s="653"/>
      <c r="QPN2656" s="653"/>
      <c r="QPO2656" s="653"/>
      <c r="QPP2656" s="653"/>
      <c r="QPQ2656" s="653"/>
      <c r="QPR2656" s="653"/>
      <c r="QPS2656" s="653"/>
      <c r="QPT2656" s="653"/>
      <c r="QPU2656" s="653"/>
      <c r="QPV2656" s="653"/>
      <c r="QPW2656" s="653"/>
      <c r="QPX2656" s="653"/>
      <c r="QPY2656" s="653"/>
      <c r="QPZ2656" s="653"/>
      <c r="QQA2656" s="653"/>
      <c r="QQB2656" s="653"/>
      <c r="QQC2656" s="653"/>
      <c r="QQD2656" s="653"/>
      <c r="QQE2656" s="653"/>
      <c r="QQF2656" s="653"/>
      <c r="QQG2656" s="653"/>
      <c r="QQH2656" s="653"/>
      <c r="QQI2656" s="653"/>
      <c r="QQJ2656" s="653"/>
      <c r="QQK2656" s="653"/>
      <c r="QQL2656" s="653"/>
      <c r="QQM2656" s="653"/>
      <c r="QQN2656" s="653"/>
      <c r="QQO2656" s="653"/>
      <c r="QQP2656" s="653"/>
      <c r="QQQ2656" s="653"/>
      <c r="QQR2656" s="653"/>
      <c r="QQS2656" s="653"/>
      <c r="QQT2656" s="653"/>
      <c r="QQU2656" s="653"/>
      <c r="QQV2656" s="653"/>
      <c r="QQW2656" s="653"/>
      <c r="QQX2656" s="653"/>
      <c r="QQY2656" s="653"/>
      <c r="QQZ2656" s="653"/>
      <c r="QRA2656" s="653"/>
      <c r="QRB2656" s="653"/>
      <c r="QRC2656" s="653"/>
      <c r="QRD2656" s="653"/>
      <c r="QRE2656" s="653"/>
      <c r="QRF2656" s="653"/>
      <c r="QRG2656" s="653"/>
      <c r="QRH2656" s="653"/>
      <c r="QRI2656" s="653"/>
      <c r="QRJ2656" s="653"/>
      <c r="QRK2656" s="653"/>
      <c r="QRL2656" s="653"/>
      <c r="QRM2656" s="653"/>
      <c r="QRN2656" s="653"/>
      <c r="QRO2656" s="653"/>
      <c r="QRP2656" s="653"/>
      <c r="QRQ2656" s="653"/>
      <c r="QRR2656" s="653"/>
      <c r="QRS2656" s="653"/>
      <c r="QRT2656" s="653"/>
      <c r="QRU2656" s="653"/>
      <c r="QRV2656" s="653"/>
      <c r="QRW2656" s="653"/>
      <c r="QRX2656" s="653"/>
      <c r="QRY2656" s="653"/>
      <c r="QRZ2656" s="653"/>
      <c r="QSA2656" s="653"/>
      <c r="QSB2656" s="653"/>
      <c r="QSC2656" s="653"/>
      <c r="QSD2656" s="653"/>
      <c r="QSE2656" s="653"/>
      <c r="QSF2656" s="653"/>
      <c r="QSG2656" s="653"/>
      <c r="QSH2656" s="653"/>
      <c r="QSI2656" s="653"/>
      <c r="QSJ2656" s="653"/>
      <c r="QSK2656" s="653"/>
      <c r="QSL2656" s="653"/>
      <c r="QSM2656" s="653"/>
      <c r="QSN2656" s="653"/>
      <c r="QSO2656" s="653"/>
      <c r="QSP2656" s="653"/>
      <c r="QSQ2656" s="653"/>
      <c r="QSR2656" s="653"/>
      <c r="QSS2656" s="653"/>
      <c r="QST2656" s="653"/>
      <c r="QSU2656" s="653"/>
      <c r="QSV2656" s="653"/>
      <c r="QSW2656" s="653"/>
      <c r="QSX2656" s="653"/>
      <c r="QSY2656" s="653"/>
      <c r="QSZ2656" s="653"/>
      <c r="QTA2656" s="653"/>
      <c r="QTB2656" s="653"/>
      <c r="QTC2656" s="653"/>
      <c r="QTD2656" s="653"/>
      <c r="QTE2656" s="653"/>
      <c r="QTF2656" s="653"/>
      <c r="QTG2656" s="653"/>
      <c r="QTH2656" s="653"/>
      <c r="QTI2656" s="653"/>
      <c r="QTJ2656" s="653"/>
      <c r="QTK2656" s="653"/>
      <c r="QTL2656" s="653"/>
      <c r="QTM2656" s="653"/>
      <c r="QTN2656" s="653"/>
      <c r="QTO2656" s="653"/>
      <c r="QTP2656" s="653"/>
      <c r="QTQ2656" s="653"/>
      <c r="QTR2656" s="653"/>
      <c r="QTS2656" s="653"/>
      <c r="QTT2656" s="653"/>
      <c r="QTU2656" s="653"/>
      <c r="QTV2656" s="653"/>
      <c r="QTW2656" s="653"/>
      <c r="QTX2656" s="653"/>
      <c r="QTY2656" s="653"/>
      <c r="QTZ2656" s="653"/>
      <c r="QUA2656" s="653"/>
      <c r="QUB2656" s="653"/>
      <c r="QUC2656" s="653"/>
      <c r="QUD2656" s="653"/>
      <c r="QUE2656" s="653"/>
      <c r="QUF2656" s="653"/>
      <c r="QUG2656" s="653"/>
      <c r="QUH2656" s="653"/>
      <c r="QUI2656" s="653"/>
      <c r="QUJ2656" s="653"/>
      <c r="QUK2656" s="653"/>
      <c r="QUL2656" s="653"/>
      <c r="QUM2656" s="653"/>
      <c r="QUN2656" s="653"/>
      <c r="QUO2656" s="653"/>
      <c r="QUP2656" s="653"/>
      <c r="QUQ2656" s="653"/>
      <c r="QUR2656" s="653"/>
      <c r="QUS2656" s="653"/>
      <c r="QUT2656" s="653"/>
      <c r="QUU2656" s="653"/>
      <c r="QUV2656" s="653"/>
      <c r="QUW2656" s="653"/>
      <c r="QUX2656" s="653"/>
      <c r="QUY2656" s="653"/>
      <c r="QUZ2656" s="653"/>
      <c r="QVA2656" s="653"/>
      <c r="QVB2656" s="653"/>
      <c r="QVC2656" s="653"/>
      <c r="QVD2656" s="653"/>
      <c r="QVE2656" s="653"/>
      <c r="QVF2656" s="653"/>
      <c r="QVG2656" s="653"/>
      <c r="QVH2656" s="653"/>
      <c r="QVI2656" s="653"/>
      <c r="QVJ2656" s="653"/>
      <c r="QVK2656" s="653"/>
      <c r="QVL2656" s="653"/>
      <c r="QVM2656" s="653"/>
      <c r="QVN2656" s="653"/>
      <c r="QVO2656" s="653"/>
      <c r="QVP2656" s="653"/>
      <c r="QVQ2656" s="653"/>
      <c r="QVR2656" s="653"/>
      <c r="QVS2656" s="653"/>
      <c r="QVT2656" s="653"/>
      <c r="QVU2656" s="653"/>
      <c r="QVV2656" s="653"/>
      <c r="QVW2656" s="653"/>
      <c r="QVX2656" s="653"/>
      <c r="QVY2656" s="653"/>
      <c r="QVZ2656" s="653"/>
      <c r="QWA2656" s="653"/>
      <c r="QWB2656" s="653"/>
      <c r="QWC2656" s="653"/>
      <c r="QWD2656" s="653"/>
      <c r="QWE2656" s="653"/>
      <c r="QWF2656" s="653"/>
      <c r="QWG2656" s="653"/>
      <c r="QWH2656" s="653"/>
      <c r="QWI2656" s="653"/>
      <c r="QWJ2656" s="653"/>
      <c r="QWK2656" s="653"/>
      <c r="QWL2656" s="653"/>
      <c r="QWM2656" s="653"/>
      <c r="QWN2656" s="653"/>
      <c r="QWO2656" s="653"/>
      <c r="QWP2656" s="653"/>
      <c r="QWQ2656" s="653"/>
      <c r="QWR2656" s="653"/>
      <c r="QWS2656" s="653"/>
      <c r="QWT2656" s="653"/>
      <c r="QWU2656" s="653"/>
      <c r="QWV2656" s="653"/>
      <c r="QWW2656" s="653"/>
      <c r="QWX2656" s="653"/>
      <c r="QWY2656" s="653"/>
      <c r="QWZ2656" s="653"/>
      <c r="QXA2656" s="653"/>
      <c r="QXB2656" s="653"/>
      <c r="QXC2656" s="653"/>
      <c r="QXD2656" s="653"/>
      <c r="QXE2656" s="653"/>
      <c r="QXF2656" s="653"/>
      <c r="QXG2656" s="653"/>
      <c r="QXH2656" s="653"/>
      <c r="QXI2656" s="653"/>
      <c r="QXJ2656" s="653"/>
      <c r="QXK2656" s="653"/>
      <c r="QXL2656" s="653"/>
      <c r="QXM2656" s="653"/>
      <c r="QXN2656" s="653"/>
      <c r="QXO2656" s="653"/>
      <c r="QXP2656" s="653"/>
      <c r="QXQ2656" s="653"/>
      <c r="QXR2656" s="653"/>
      <c r="QXS2656" s="653"/>
      <c r="QXT2656" s="653"/>
      <c r="QXU2656" s="653"/>
      <c r="QXV2656" s="653"/>
      <c r="QXW2656" s="653"/>
      <c r="QXX2656" s="653"/>
      <c r="QXY2656" s="653"/>
      <c r="QXZ2656" s="653"/>
      <c r="QYA2656" s="653"/>
      <c r="QYB2656" s="653"/>
      <c r="QYC2656" s="653"/>
      <c r="QYD2656" s="653"/>
      <c r="QYE2656" s="653"/>
      <c r="QYF2656" s="653"/>
      <c r="QYG2656" s="653"/>
      <c r="QYH2656" s="653"/>
      <c r="QYI2656" s="653"/>
      <c r="QYJ2656" s="653"/>
      <c r="QYK2656" s="653"/>
      <c r="QYL2656" s="653"/>
      <c r="QYM2656" s="653"/>
      <c r="QYN2656" s="653"/>
      <c r="QYO2656" s="653"/>
      <c r="QYP2656" s="653"/>
      <c r="QYQ2656" s="653"/>
      <c r="QYR2656" s="653"/>
      <c r="QYS2656" s="653"/>
      <c r="QYT2656" s="653"/>
      <c r="QYU2656" s="653"/>
      <c r="QYV2656" s="653"/>
      <c r="QYW2656" s="653"/>
      <c r="QYX2656" s="653"/>
      <c r="QYY2656" s="653"/>
      <c r="QYZ2656" s="653"/>
      <c r="QZA2656" s="653"/>
      <c r="QZB2656" s="653"/>
      <c r="QZC2656" s="653"/>
      <c r="QZD2656" s="653"/>
      <c r="QZE2656" s="653"/>
      <c r="QZF2656" s="653"/>
      <c r="QZG2656" s="653"/>
      <c r="QZH2656" s="653"/>
      <c r="QZI2656" s="653"/>
      <c r="QZJ2656" s="653"/>
      <c r="QZK2656" s="653"/>
      <c r="QZL2656" s="653"/>
      <c r="QZM2656" s="653"/>
      <c r="QZN2656" s="653"/>
      <c r="QZO2656" s="653"/>
      <c r="QZP2656" s="653"/>
      <c r="QZQ2656" s="653"/>
      <c r="QZR2656" s="653"/>
      <c r="QZS2656" s="653"/>
      <c r="QZT2656" s="653"/>
      <c r="QZU2656" s="653"/>
      <c r="QZV2656" s="653"/>
      <c r="QZW2656" s="653"/>
      <c r="QZX2656" s="653"/>
      <c r="QZY2656" s="653"/>
      <c r="QZZ2656" s="653"/>
      <c r="RAA2656" s="653"/>
      <c r="RAB2656" s="653"/>
      <c r="RAC2656" s="653"/>
      <c r="RAD2656" s="653"/>
      <c r="RAE2656" s="653"/>
      <c r="RAF2656" s="653"/>
      <c r="RAG2656" s="653"/>
      <c r="RAH2656" s="653"/>
      <c r="RAI2656" s="653"/>
      <c r="RAJ2656" s="653"/>
      <c r="RAK2656" s="653"/>
      <c r="RAL2656" s="653"/>
      <c r="RAM2656" s="653"/>
      <c r="RAN2656" s="653"/>
      <c r="RAO2656" s="653"/>
      <c r="RAP2656" s="653"/>
      <c r="RAQ2656" s="653"/>
      <c r="RAR2656" s="653"/>
      <c r="RAS2656" s="653"/>
      <c r="RAT2656" s="653"/>
      <c r="RAU2656" s="653"/>
      <c r="RAV2656" s="653"/>
      <c r="RAW2656" s="653"/>
      <c r="RAX2656" s="653"/>
      <c r="RAY2656" s="653"/>
      <c r="RAZ2656" s="653"/>
      <c r="RBA2656" s="653"/>
      <c r="RBB2656" s="653"/>
      <c r="RBC2656" s="653"/>
      <c r="RBD2656" s="653"/>
      <c r="RBE2656" s="653"/>
      <c r="RBF2656" s="653"/>
      <c r="RBG2656" s="653"/>
      <c r="RBH2656" s="653"/>
      <c r="RBI2656" s="653"/>
      <c r="RBJ2656" s="653"/>
      <c r="RBK2656" s="653"/>
      <c r="RBL2656" s="653"/>
      <c r="RBM2656" s="653"/>
      <c r="RBN2656" s="653"/>
      <c r="RBO2656" s="653"/>
      <c r="RBP2656" s="653"/>
      <c r="RBQ2656" s="653"/>
      <c r="RBR2656" s="653"/>
      <c r="RBS2656" s="653"/>
      <c r="RBT2656" s="653"/>
      <c r="RBU2656" s="653"/>
      <c r="RBV2656" s="653"/>
      <c r="RBW2656" s="653"/>
      <c r="RBX2656" s="653"/>
      <c r="RBY2656" s="653"/>
      <c r="RBZ2656" s="653"/>
      <c r="RCA2656" s="653"/>
      <c r="RCB2656" s="653"/>
      <c r="RCC2656" s="653"/>
      <c r="RCD2656" s="653"/>
      <c r="RCE2656" s="653"/>
      <c r="RCF2656" s="653"/>
      <c r="RCG2656" s="653"/>
      <c r="RCH2656" s="653"/>
      <c r="RCI2656" s="653"/>
      <c r="RCJ2656" s="653"/>
      <c r="RCK2656" s="653"/>
      <c r="RCL2656" s="653"/>
      <c r="RCM2656" s="653"/>
      <c r="RCN2656" s="653"/>
      <c r="RCO2656" s="653"/>
      <c r="RCP2656" s="653"/>
      <c r="RCQ2656" s="653"/>
      <c r="RCR2656" s="653"/>
      <c r="RCS2656" s="653"/>
      <c r="RCT2656" s="653"/>
      <c r="RCU2656" s="653"/>
      <c r="RCV2656" s="653"/>
      <c r="RCW2656" s="653"/>
      <c r="RCX2656" s="653"/>
      <c r="RCY2656" s="653"/>
      <c r="RCZ2656" s="653"/>
      <c r="RDA2656" s="653"/>
      <c r="RDB2656" s="653"/>
      <c r="RDC2656" s="653"/>
      <c r="RDD2656" s="653"/>
      <c r="RDE2656" s="653"/>
      <c r="RDF2656" s="653"/>
      <c r="RDG2656" s="653"/>
      <c r="RDH2656" s="653"/>
      <c r="RDI2656" s="653"/>
      <c r="RDJ2656" s="653"/>
      <c r="RDK2656" s="653"/>
      <c r="RDL2656" s="653"/>
      <c r="RDM2656" s="653"/>
      <c r="RDN2656" s="653"/>
      <c r="RDO2656" s="653"/>
      <c r="RDP2656" s="653"/>
      <c r="RDQ2656" s="653"/>
      <c r="RDR2656" s="653"/>
      <c r="RDS2656" s="653"/>
      <c r="RDT2656" s="653"/>
      <c r="RDU2656" s="653"/>
      <c r="RDV2656" s="653"/>
      <c r="RDW2656" s="653"/>
      <c r="RDX2656" s="653"/>
      <c r="RDY2656" s="653"/>
      <c r="RDZ2656" s="653"/>
      <c r="REA2656" s="653"/>
      <c r="REB2656" s="653"/>
      <c r="REC2656" s="653"/>
      <c r="RED2656" s="653"/>
      <c r="REE2656" s="653"/>
      <c r="REF2656" s="653"/>
      <c r="REG2656" s="653"/>
      <c r="REH2656" s="653"/>
      <c r="REI2656" s="653"/>
      <c r="REJ2656" s="653"/>
      <c r="REK2656" s="653"/>
      <c r="REL2656" s="653"/>
      <c r="REM2656" s="653"/>
      <c r="REN2656" s="653"/>
      <c r="REO2656" s="653"/>
      <c r="REP2656" s="653"/>
      <c r="REQ2656" s="653"/>
      <c r="RER2656" s="653"/>
      <c r="RES2656" s="653"/>
      <c r="RET2656" s="653"/>
      <c r="REU2656" s="653"/>
      <c r="REV2656" s="653"/>
      <c r="REW2656" s="653"/>
      <c r="REX2656" s="653"/>
      <c r="REY2656" s="653"/>
      <c r="REZ2656" s="653"/>
      <c r="RFA2656" s="653"/>
      <c r="RFB2656" s="653"/>
      <c r="RFC2656" s="653"/>
      <c r="RFD2656" s="653"/>
      <c r="RFE2656" s="653"/>
      <c r="RFF2656" s="653"/>
      <c r="RFG2656" s="653"/>
      <c r="RFH2656" s="653"/>
      <c r="RFI2656" s="653"/>
      <c r="RFJ2656" s="653"/>
      <c r="RFK2656" s="653"/>
      <c r="RFL2656" s="653"/>
      <c r="RFM2656" s="653"/>
      <c r="RFN2656" s="653"/>
      <c r="RFO2656" s="653"/>
      <c r="RFP2656" s="653"/>
      <c r="RFQ2656" s="653"/>
      <c r="RFR2656" s="653"/>
      <c r="RFS2656" s="653"/>
      <c r="RFT2656" s="653"/>
      <c r="RFU2656" s="653"/>
      <c r="RFV2656" s="653"/>
      <c r="RFW2656" s="653"/>
      <c r="RFX2656" s="653"/>
      <c r="RFY2656" s="653"/>
      <c r="RFZ2656" s="653"/>
      <c r="RGA2656" s="653"/>
      <c r="RGB2656" s="653"/>
      <c r="RGC2656" s="653"/>
      <c r="RGD2656" s="653"/>
      <c r="RGE2656" s="653"/>
      <c r="RGF2656" s="653"/>
      <c r="RGG2656" s="653"/>
      <c r="RGH2656" s="653"/>
      <c r="RGI2656" s="653"/>
      <c r="RGJ2656" s="653"/>
      <c r="RGK2656" s="653"/>
      <c r="RGL2656" s="653"/>
      <c r="RGM2656" s="653"/>
      <c r="RGN2656" s="653"/>
      <c r="RGO2656" s="653"/>
      <c r="RGP2656" s="653"/>
      <c r="RGQ2656" s="653"/>
      <c r="RGR2656" s="653"/>
      <c r="RGS2656" s="653"/>
      <c r="RGT2656" s="653"/>
      <c r="RGU2656" s="653"/>
      <c r="RGV2656" s="653"/>
      <c r="RGW2656" s="653"/>
      <c r="RGX2656" s="653"/>
      <c r="RGY2656" s="653"/>
      <c r="RGZ2656" s="653"/>
      <c r="RHA2656" s="653"/>
      <c r="RHB2656" s="653"/>
      <c r="RHC2656" s="653"/>
      <c r="RHD2656" s="653"/>
      <c r="RHE2656" s="653"/>
      <c r="RHF2656" s="653"/>
      <c r="RHG2656" s="653"/>
      <c r="RHH2656" s="653"/>
      <c r="RHI2656" s="653"/>
      <c r="RHJ2656" s="653"/>
      <c r="RHK2656" s="653"/>
      <c r="RHL2656" s="653"/>
      <c r="RHM2656" s="653"/>
      <c r="RHN2656" s="653"/>
      <c r="RHO2656" s="653"/>
      <c r="RHP2656" s="653"/>
      <c r="RHQ2656" s="653"/>
      <c r="RHR2656" s="653"/>
      <c r="RHS2656" s="653"/>
      <c r="RHT2656" s="653"/>
      <c r="RHU2656" s="653"/>
      <c r="RHV2656" s="653"/>
      <c r="RHW2656" s="653"/>
      <c r="RHX2656" s="653"/>
      <c r="RHY2656" s="653"/>
      <c r="RHZ2656" s="653"/>
      <c r="RIA2656" s="653"/>
      <c r="RIB2656" s="653"/>
      <c r="RIC2656" s="653"/>
      <c r="RID2656" s="653"/>
      <c r="RIE2656" s="653"/>
      <c r="RIF2656" s="653"/>
      <c r="RIG2656" s="653"/>
      <c r="RIH2656" s="653"/>
      <c r="RII2656" s="653"/>
      <c r="RIJ2656" s="653"/>
      <c r="RIK2656" s="653"/>
      <c r="RIL2656" s="653"/>
      <c r="RIM2656" s="653"/>
      <c r="RIN2656" s="653"/>
      <c r="RIO2656" s="653"/>
      <c r="RIP2656" s="653"/>
      <c r="RIQ2656" s="653"/>
      <c r="RIR2656" s="653"/>
      <c r="RIS2656" s="653"/>
      <c r="RIT2656" s="653"/>
      <c r="RIU2656" s="653"/>
      <c r="RIV2656" s="653"/>
      <c r="RIW2656" s="653"/>
      <c r="RIX2656" s="653"/>
      <c r="RIY2656" s="653"/>
      <c r="RIZ2656" s="653"/>
      <c r="RJA2656" s="653"/>
      <c r="RJB2656" s="653"/>
      <c r="RJC2656" s="653"/>
      <c r="RJD2656" s="653"/>
      <c r="RJE2656" s="653"/>
      <c r="RJF2656" s="653"/>
      <c r="RJG2656" s="653"/>
      <c r="RJH2656" s="653"/>
      <c r="RJI2656" s="653"/>
      <c r="RJJ2656" s="653"/>
      <c r="RJK2656" s="653"/>
      <c r="RJL2656" s="653"/>
      <c r="RJM2656" s="653"/>
      <c r="RJN2656" s="653"/>
      <c r="RJO2656" s="653"/>
      <c r="RJP2656" s="653"/>
      <c r="RJQ2656" s="653"/>
      <c r="RJR2656" s="653"/>
      <c r="RJS2656" s="653"/>
      <c r="RJT2656" s="653"/>
      <c r="RJU2656" s="653"/>
      <c r="RJV2656" s="653"/>
      <c r="RJW2656" s="653"/>
      <c r="RJX2656" s="653"/>
      <c r="RJY2656" s="653"/>
      <c r="RJZ2656" s="653"/>
      <c r="RKA2656" s="653"/>
      <c r="RKB2656" s="653"/>
      <c r="RKC2656" s="653"/>
      <c r="RKD2656" s="653"/>
      <c r="RKE2656" s="653"/>
      <c r="RKF2656" s="653"/>
      <c r="RKG2656" s="653"/>
      <c r="RKH2656" s="653"/>
      <c r="RKI2656" s="653"/>
      <c r="RKJ2656" s="653"/>
      <c r="RKK2656" s="653"/>
      <c r="RKL2656" s="653"/>
      <c r="RKM2656" s="653"/>
      <c r="RKN2656" s="653"/>
      <c r="RKO2656" s="653"/>
      <c r="RKP2656" s="653"/>
      <c r="RKQ2656" s="653"/>
      <c r="RKR2656" s="653"/>
      <c r="RKS2656" s="653"/>
      <c r="RKT2656" s="653"/>
      <c r="RKU2656" s="653"/>
      <c r="RKV2656" s="653"/>
      <c r="RKW2656" s="653"/>
      <c r="RKX2656" s="653"/>
      <c r="RKY2656" s="653"/>
      <c r="RKZ2656" s="653"/>
      <c r="RLA2656" s="653"/>
      <c r="RLB2656" s="653"/>
      <c r="RLC2656" s="653"/>
      <c r="RLD2656" s="653"/>
      <c r="RLE2656" s="653"/>
      <c r="RLF2656" s="653"/>
      <c r="RLG2656" s="653"/>
      <c r="RLH2656" s="653"/>
      <c r="RLI2656" s="653"/>
      <c r="RLJ2656" s="653"/>
      <c r="RLK2656" s="653"/>
      <c r="RLL2656" s="653"/>
      <c r="RLM2656" s="653"/>
      <c r="RLN2656" s="653"/>
      <c r="RLO2656" s="653"/>
      <c r="RLP2656" s="653"/>
      <c r="RLQ2656" s="653"/>
      <c r="RLR2656" s="653"/>
      <c r="RLS2656" s="653"/>
      <c r="RLT2656" s="653"/>
      <c r="RLU2656" s="653"/>
      <c r="RLV2656" s="653"/>
      <c r="RLW2656" s="653"/>
      <c r="RLX2656" s="653"/>
      <c r="RLY2656" s="653"/>
      <c r="RLZ2656" s="653"/>
      <c r="RMA2656" s="653"/>
      <c r="RMB2656" s="653"/>
      <c r="RMC2656" s="653"/>
      <c r="RMD2656" s="653"/>
      <c r="RME2656" s="653"/>
      <c r="RMF2656" s="653"/>
      <c r="RMG2656" s="653"/>
      <c r="RMH2656" s="653"/>
      <c r="RMI2656" s="653"/>
      <c r="RMJ2656" s="653"/>
      <c r="RMK2656" s="653"/>
      <c r="RML2656" s="653"/>
      <c r="RMM2656" s="653"/>
      <c r="RMN2656" s="653"/>
      <c r="RMO2656" s="653"/>
      <c r="RMP2656" s="653"/>
      <c r="RMQ2656" s="653"/>
      <c r="RMR2656" s="653"/>
      <c r="RMS2656" s="653"/>
      <c r="RMT2656" s="653"/>
      <c r="RMU2656" s="653"/>
      <c r="RMV2656" s="653"/>
      <c r="RMW2656" s="653"/>
      <c r="RMX2656" s="653"/>
      <c r="RMY2656" s="653"/>
      <c r="RMZ2656" s="653"/>
      <c r="RNA2656" s="653"/>
      <c r="RNB2656" s="653"/>
      <c r="RNC2656" s="653"/>
      <c r="RND2656" s="653"/>
      <c r="RNE2656" s="653"/>
      <c r="RNF2656" s="653"/>
      <c r="RNG2656" s="653"/>
      <c r="RNH2656" s="653"/>
      <c r="RNI2656" s="653"/>
      <c r="RNJ2656" s="653"/>
      <c r="RNK2656" s="653"/>
      <c r="RNL2656" s="653"/>
      <c r="RNM2656" s="653"/>
      <c r="RNN2656" s="653"/>
      <c r="RNO2656" s="653"/>
      <c r="RNP2656" s="653"/>
      <c r="RNQ2656" s="653"/>
      <c r="RNR2656" s="653"/>
      <c r="RNS2656" s="653"/>
      <c r="RNT2656" s="653"/>
      <c r="RNU2656" s="653"/>
      <c r="RNV2656" s="653"/>
      <c r="RNW2656" s="653"/>
      <c r="RNX2656" s="653"/>
      <c r="RNY2656" s="653"/>
      <c r="RNZ2656" s="653"/>
      <c r="ROA2656" s="653"/>
      <c r="ROB2656" s="653"/>
      <c r="ROC2656" s="653"/>
      <c r="ROD2656" s="653"/>
      <c r="ROE2656" s="653"/>
      <c r="ROF2656" s="653"/>
      <c r="ROG2656" s="653"/>
      <c r="ROH2656" s="653"/>
      <c r="ROI2656" s="653"/>
      <c r="ROJ2656" s="653"/>
      <c r="ROK2656" s="653"/>
      <c r="ROL2656" s="653"/>
      <c r="ROM2656" s="653"/>
      <c r="RON2656" s="653"/>
      <c r="ROO2656" s="653"/>
      <c r="ROP2656" s="653"/>
      <c r="ROQ2656" s="653"/>
      <c r="ROR2656" s="653"/>
      <c r="ROS2656" s="653"/>
      <c r="ROT2656" s="653"/>
      <c r="ROU2656" s="653"/>
      <c r="ROV2656" s="653"/>
      <c r="ROW2656" s="653"/>
      <c r="ROX2656" s="653"/>
      <c r="ROY2656" s="653"/>
      <c r="ROZ2656" s="653"/>
      <c r="RPA2656" s="653"/>
      <c r="RPB2656" s="653"/>
      <c r="RPC2656" s="653"/>
      <c r="RPD2656" s="653"/>
      <c r="RPE2656" s="653"/>
      <c r="RPF2656" s="653"/>
      <c r="RPG2656" s="653"/>
      <c r="RPH2656" s="653"/>
      <c r="RPI2656" s="653"/>
      <c r="RPJ2656" s="653"/>
      <c r="RPK2656" s="653"/>
      <c r="RPL2656" s="653"/>
      <c r="RPM2656" s="653"/>
      <c r="RPN2656" s="653"/>
      <c r="RPO2656" s="653"/>
      <c r="RPP2656" s="653"/>
      <c r="RPQ2656" s="653"/>
      <c r="RPR2656" s="653"/>
      <c r="RPS2656" s="653"/>
      <c r="RPT2656" s="653"/>
      <c r="RPU2656" s="653"/>
      <c r="RPV2656" s="653"/>
      <c r="RPW2656" s="653"/>
      <c r="RPX2656" s="653"/>
      <c r="RPY2656" s="653"/>
      <c r="RPZ2656" s="653"/>
      <c r="RQA2656" s="653"/>
      <c r="RQB2656" s="653"/>
      <c r="RQC2656" s="653"/>
      <c r="RQD2656" s="653"/>
      <c r="RQE2656" s="653"/>
      <c r="RQF2656" s="653"/>
      <c r="RQG2656" s="653"/>
      <c r="RQH2656" s="653"/>
      <c r="RQI2656" s="653"/>
      <c r="RQJ2656" s="653"/>
      <c r="RQK2656" s="653"/>
      <c r="RQL2656" s="653"/>
      <c r="RQM2656" s="653"/>
      <c r="RQN2656" s="653"/>
      <c r="RQO2656" s="653"/>
      <c r="RQP2656" s="653"/>
      <c r="RQQ2656" s="653"/>
      <c r="RQR2656" s="653"/>
      <c r="RQS2656" s="653"/>
      <c r="RQT2656" s="653"/>
      <c r="RQU2656" s="653"/>
      <c r="RQV2656" s="653"/>
      <c r="RQW2656" s="653"/>
      <c r="RQX2656" s="653"/>
      <c r="RQY2656" s="653"/>
      <c r="RQZ2656" s="653"/>
      <c r="RRA2656" s="653"/>
      <c r="RRB2656" s="653"/>
      <c r="RRC2656" s="653"/>
      <c r="RRD2656" s="653"/>
      <c r="RRE2656" s="653"/>
      <c r="RRF2656" s="653"/>
      <c r="RRG2656" s="653"/>
      <c r="RRH2656" s="653"/>
      <c r="RRI2656" s="653"/>
      <c r="RRJ2656" s="653"/>
      <c r="RRK2656" s="653"/>
      <c r="RRL2656" s="653"/>
      <c r="RRM2656" s="653"/>
      <c r="RRN2656" s="653"/>
      <c r="RRO2656" s="653"/>
      <c r="RRP2656" s="653"/>
      <c r="RRQ2656" s="653"/>
      <c r="RRR2656" s="653"/>
      <c r="RRS2656" s="653"/>
      <c r="RRT2656" s="653"/>
      <c r="RRU2656" s="653"/>
      <c r="RRV2656" s="653"/>
      <c r="RRW2656" s="653"/>
      <c r="RRX2656" s="653"/>
      <c r="RRY2656" s="653"/>
      <c r="RRZ2656" s="653"/>
      <c r="RSA2656" s="653"/>
      <c r="RSB2656" s="653"/>
      <c r="RSC2656" s="653"/>
      <c r="RSD2656" s="653"/>
      <c r="RSE2656" s="653"/>
      <c r="RSF2656" s="653"/>
      <c r="RSG2656" s="653"/>
      <c r="RSH2656" s="653"/>
      <c r="RSI2656" s="653"/>
      <c r="RSJ2656" s="653"/>
      <c r="RSK2656" s="653"/>
      <c r="RSL2656" s="653"/>
      <c r="RSM2656" s="653"/>
      <c r="RSN2656" s="653"/>
      <c r="RSO2656" s="653"/>
      <c r="RSP2656" s="653"/>
      <c r="RSQ2656" s="653"/>
      <c r="RSR2656" s="653"/>
      <c r="RSS2656" s="653"/>
      <c r="RST2656" s="653"/>
      <c r="RSU2656" s="653"/>
      <c r="RSV2656" s="653"/>
      <c r="RSW2656" s="653"/>
      <c r="RSX2656" s="653"/>
      <c r="RSY2656" s="653"/>
      <c r="RSZ2656" s="653"/>
      <c r="RTA2656" s="653"/>
      <c r="RTB2656" s="653"/>
      <c r="RTC2656" s="653"/>
      <c r="RTD2656" s="653"/>
      <c r="RTE2656" s="653"/>
      <c r="RTF2656" s="653"/>
      <c r="RTG2656" s="653"/>
      <c r="RTH2656" s="653"/>
      <c r="RTI2656" s="653"/>
      <c r="RTJ2656" s="653"/>
      <c r="RTK2656" s="653"/>
      <c r="RTL2656" s="653"/>
      <c r="RTM2656" s="653"/>
      <c r="RTN2656" s="653"/>
      <c r="RTO2656" s="653"/>
      <c r="RTP2656" s="653"/>
      <c r="RTQ2656" s="653"/>
      <c r="RTR2656" s="653"/>
      <c r="RTS2656" s="653"/>
      <c r="RTT2656" s="653"/>
      <c r="RTU2656" s="653"/>
      <c r="RTV2656" s="653"/>
      <c r="RTW2656" s="653"/>
      <c r="RTX2656" s="653"/>
      <c r="RTY2656" s="653"/>
      <c r="RTZ2656" s="653"/>
      <c r="RUA2656" s="653"/>
      <c r="RUB2656" s="653"/>
      <c r="RUC2656" s="653"/>
      <c r="RUD2656" s="653"/>
      <c r="RUE2656" s="653"/>
      <c r="RUF2656" s="653"/>
      <c r="RUG2656" s="653"/>
      <c r="RUH2656" s="653"/>
      <c r="RUI2656" s="653"/>
      <c r="RUJ2656" s="653"/>
      <c r="RUK2656" s="653"/>
      <c r="RUL2656" s="653"/>
      <c r="RUM2656" s="653"/>
      <c r="RUN2656" s="653"/>
      <c r="RUO2656" s="653"/>
      <c r="RUP2656" s="653"/>
      <c r="RUQ2656" s="653"/>
      <c r="RUR2656" s="653"/>
      <c r="RUS2656" s="653"/>
      <c r="RUT2656" s="653"/>
      <c r="RUU2656" s="653"/>
      <c r="RUV2656" s="653"/>
      <c r="RUW2656" s="653"/>
      <c r="RUX2656" s="653"/>
      <c r="RUY2656" s="653"/>
      <c r="RUZ2656" s="653"/>
      <c r="RVA2656" s="653"/>
      <c r="RVB2656" s="653"/>
      <c r="RVC2656" s="653"/>
      <c r="RVD2656" s="653"/>
      <c r="RVE2656" s="653"/>
      <c r="RVF2656" s="653"/>
      <c r="RVG2656" s="653"/>
      <c r="RVH2656" s="653"/>
      <c r="RVI2656" s="653"/>
      <c r="RVJ2656" s="653"/>
      <c r="RVK2656" s="653"/>
      <c r="RVL2656" s="653"/>
      <c r="RVM2656" s="653"/>
      <c r="RVN2656" s="653"/>
      <c r="RVO2656" s="653"/>
      <c r="RVP2656" s="653"/>
      <c r="RVQ2656" s="653"/>
      <c r="RVR2656" s="653"/>
      <c r="RVS2656" s="653"/>
      <c r="RVT2656" s="653"/>
      <c r="RVU2656" s="653"/>
      <c r="RVV2656" s="653"/>
      <c r="RVW2656" s="653"/>
      <c r="RVX2656" s="653"/>
      <c r="RVY2656" s="653"/>
      <c r="RVZ2656" s="653"/>
      <c r="RWA2656" s="653"/>
      <c r="RWB2656" s="653"/>
      <c r="RWC2656" s="653"/>
      <c r="RWD2656" s="653"/>
      <c r="RWE2656" s="653"/>
      <c r="RWF2656" s="653"/>
      <c r="RWG2656" s="653"/>
      <c r="RWH2656" s="653"/>
      <c r="RWI2656" s="653"/>
      <c r="RWJ2656" s="653"/>
      <c r="RWK2656" s="653"/>
      <c r="RWL2656" s="653"/>
      <c r="RWM2656" s="653"/>
      <c r="RWN2656" s="653"/>
      <c r="RWO2656" s="653"/>
      <c r="RWP2656" s="653"/>
      <c r="RWQ2656" s="653"/>
      <c r="RWR2656" s="653"/>
      <c r="RWS2656" s="653"/>
      <c r="RWT2656" s="653"/>
      <c r="RWU2656" s="653"/>
      <c r="RWV2656" s="653"/>
      <c r="RWW2656" s="653"/>
      <c r="RWX2656" s="653"/>
      <c r="RWY2656" s="653"/>
      <c r="RWZ2656" s="653"/>
      <c r="RXA2656" s="653"/>
      <c r="RXB2656" s="653"/>
      <c r="RXC2656" s="653"/>
      <c r="RXD2656" s="653"/>
      <c r="RXE2656" s="653"/>
      <c r="RXF2656" s="653"/>
      <c r="RXG2656" s="653"/>
      <c r="RXH2656" s="653"/>
      <c r="RXI2656" s="653"/>
      <c r="RXJ2656" s="653"/>
      <c r="RXK2656" s="653"/>
      <c r="RXL2656" s="653"/>
      <c r="RXM2656" s="653"/>
      <c r="RXN2656" s="653"/>
      <c r="RXO2656" s="653"/>
      <c r="RXP2656" s="653"/>
      <c r="RXQ2656" s="653"/>
      <c r="RXR2656" s="653"/>
      <c r="RXS2656" s="653"/>
      <c r="RXT2656" s="653"/>
      <c r="RXU2656" s="653"/>
      <c r="RXV2656" s="653"/>
      <c r="RXW2656" s="653"/>
      <c r="RXX2656" s="653"/>
      <c r="RXY2656" s="653"/>
      <c r="RXZ2656" s="653"/>
      <c r="RYA2656" s="653"/>
      <c r="RYB2656" s="653"/>
      <c r="RYC2656" s="653"/>
      <c r="RYD2656" s="653"/>
      <c r="RYE2656" s="653"/>
      <c r="RYF2656" s="653"/>
      <c r="RYG2656" s="653"/>
      <c r="RYH2656" s="653"/>
      <c r="RYI2656" s="653"/>
      <c r="RYJ2656" s="653"/>
      <c r="RYK2656" s="653"/>
      <c r="RYL2656" s="653"/>
      <c r="RYM2656" s="653"/>
      <c r="RYN2656" s="653"/>
      <c r="RYO2656" s="653"/>
      <c r="RYP2656" s="653"/>
      <c r="RYQ2656" s="653"/>
      <c r="RYR2656" s="653"/>
      <c r="RYS2656" s="653"/>
      <c r="RYT2656" s="653"/>
      <c r="RYU2656" s="653"/>
      <c r="RYV2656" s="653"/>
      <c r="RYW2656" s="653"/>
      <c r="RYX2656" s="653"/>
      <c r="RYY2656" s="653"/>
      <c r="RYZ2656" s="653"/>
      <c r="RZA2656" s="653"/>
      <c r="RZB2656" s="653"/>
      <c r="RZC2656" s="653"/>
      <c r="RZD2656" s="653"/>
      <c r="RZE2656" s="653"/>
      <c r="RZF2656" s="653"/>
      <c r="RZG2656" s="653"/>
      <c r="RZH2656" s="653"/>
      <c r="RZI2656" s="653"/>
      <c r="RZJ2656" s="653"/>
      <c r="RZK2656" s="653"/>
      <c r="RZL2656" s="653"/>
      <c r="RZM2656" s="653"/>
      <c r="RZN2656" s="653"/>
      <c r="RZO2656" s="653"/>
      <c r="RZP2656" s="653"/>
      <c r="RZQ2656" s="653"/>
      <c r="RZR2656" s="653"/>
      <c r="RZS2656" s="653"/>
      <c r="RZT2656" s="653"/>
      <c r="RZU2656" s="653"/>
      <c r="RZV2656" s="653"/>
      <c r="RZW2656" s="653"/>
      <c r="RZX2656" s="653"/>
      <c r="RZY2656" s="653"/>
      <c r="RZZ2656" s="653"/>
      <c r="SAA2656" s="653"/>
      <c r="SAB2656" s="653"/>
      <c r="SAC2656" s="653"/>
      <c r="SAD2656" s="653"/>
      <c r="SAE2656" s="653"/>
      <c r="SAF2656" s="653"/>
      <c r="SAG2656" s="653"/>
      <c r="SAH2656" s="653"/>
      <c r="SAI2656" s="653"/>
      <c r="SAJ2656" s="653"/>
      <c r="SAK2656" s="653"/>
      <c r="SAL2656" s="653"/>
      <c r="SAM2656" s="653"/>
      <c r="SAN2656" s="653"/>
      <c r="SAO2656" s="653"/>
      <c r="SAP2656" s="653"/>
      <c r="SAQ2656" s="653"/>
      <c r="SAR2656" s="653"/>
      <c r="SAS2656" s="653"/>
      <c r="SAT2656" s="653"/>
      <c r="SAU2656" s="653"/>
      <c r="SAV2656" s="653"/>
      <c r="SAW2656" s="653"/>
      <c r="SAX2656" s="653"/>
      <c r="SAY2656" s="653"/>
      <c r="SAZ2656" s="653"/>
      <c r="SBA2656" s="653"/>
      <c r="SBB2656" s="653"/>
      <c r="SBC2656" s="653"/>
      <c r="SBD2656" s="653"/>
      <c r="SBE2656" s="653"/>
      <c r="SBF2656" s="653"/>
      <c r="SBG2656" s="653"/>
      <c r="SBH2656" s="653"/>
      <c r="SBI2656" s="653"/>
      <c r="SBJ2656" s="653"/>
      <c r="SBK2656" s="653"/>
      <c r="SBL2656" s="653"/>
      <c r="SBM2656" s="653"/>
      <c r="SBN2656" s="653"/>
      <c r="SBO2656" s="653"/>
      <c r="SBP2656" s="653"/>
      <c r="SBQ2656" s="653"/>
      <c r="SBR2656" s="653"/>
      <c r="SBS2656" s="653"/>
      <c r="SBT2656" s="653"/>
      <c r="SBU2656" s="653"/>
      <c r="SBV2656" s="653"/>
      <c r="SBW2656" s="653"/>
      <c r="SBX2656" s="653"/>
      <c r="SBY2656" s="653"/>
      <c r="SBZ2656" s="653"/>
      <c r="SCA2656" s="653"/>
      <c r="SCB2656" s="653"/>
      <c r="SCC2656" s="653"/>
      <c r="SCD2656" s="653"/>
      <c r="SCE2656" s="653"/>
      <c r="SCF2656" s="653"/>
      <c r="SCG2656" s="653"/>
      <c r="SCH2656" s="653"/>
      <c r="SCI2656" s="653"/>
      <c r="SCJ2656" s="653"/>
      <c r="SCK2656" s="653"/>
      <c r="SCL2656" s="653"/>
      <c r="SCM2656" s="653"/>
      <c r="SCN2656" s="653"/>
      <c r="SCO2656" s="653"/>
      <c r="SCP2656" s="653"/>
      <c r="SCQ2656" s="653"/>
      <c r="SCR2656" s="653"/>
      <c r="SCS2656" s="653"/>
      <c r="SCT2656" s="653"/>
      <c r="SCU2656" s="653"/>
      <c r="SCV2656" s="653"/>
      <c r="SCW2656" s="653"/>
      <c r="SCX2656" s="653"/>
      <c r="SCY2656" s="653"/>
      <c r="SCZ2656" s="653"/>
      <c r="SDA2656" s="653"/>
      <c r="SDB2656" s="653"/>
      <c r="SDC2656" s="653"/>
      <c r="SDD2656" s="653"/>
      <c r="SDE2656" s="653"/>
      <c r="SDF2656" s="653"/>
      <c r="SDG2656" s="653"/>
      <c r="SDH2656" s="653"/>
      <c r="SDI2656" s="653"/>
      <c r="SDJ2656" s="653"/>
      <c r="SDK2656" s="653"/>
      <c r="SDL2656" s="653"/>
      <c r="SDM2656" s="653"/>
      <c r="SDN2656" s="653"/>
      <c r="SDO2656" s="653"/>
      <c r="SDP2656" s="653"/>
      <c r="SDQ2656" s="653"/>
      <c r="SDR2656" s="653"/>
      <c r="SDS2656" s="653"/>
      <c r="SDT2656" s="653"/>
      <c r="SDU2656" s="653"/>
      <c r="SDV2656" s="653"/>
      <c r="SDW2656" s="653"/>
      <c r="SDX2656" s="653"/>
      <c r="SDY2656" s="653"/>
      <c r="SDZ2656" s="653"/>
      <c r="SEA2656" s="653"/>
      <c r="SEB2656" s="653"/>
      <c r="SEC2656" s="653"/>
      <c r="SED2656" s="653"/>
      <c r="SEE2656" s="653"/>
      <c r="SEF2656" s="653"/>
      <c r="SEG2656" s="653"/>
      <c r="SEH2656" s="653"/>
      <c r="SEI2656" s="653"/>
      <c r="SEJ2656" s="653"/>
      <c r="SEK2656" s="653"/>
      <c r="SEL2656" s="653"/>
      <c r="SEM2656" s="653"/>
      <c r="SEN2656" s="653"/>
      <c r="SEO2656" s="653"/>
      <c r="SEP2656" s="653"/>
      <c r="SEQ2656" s="653"/>
      <c r="SER2656" s="653"/>
      <c r="SES2656" s="653"/>
      <c r="SET2656" s="653"/>
      <c r="SEU2656" s="653"/>
      <c r="SEV2656" s="653"/>
      <c r="SEW2656" s="653"/>
      <c r="SEX2656" s="653"/>
      <c r="SEY2656" s="653"/>
      <c r="SEZ2656" s="653"/>
      <c r="SFA2656" s="653"/>
      <c r="SFB2656" s="653"/>
      <c r="SFC2656" s="653"/>
      <c r="SFD2656" s="653"/>
      <c r="SFE2656" s="653"/>
      <c r="SFF2656" s="653"/>
      <c r="SFG2656" s="653"/>
      <c r="SFH2656" s="653"/>
      <c r="SFI2656" s="653"/>
      <c r="SFJ2656" s="653"/>
      <c r="SFK2656" s="653"/>
      <c r="SFL2656" s="653"/>
      <c r="SFM2656" s="653"/>
      <c r="SFN2656" s="653"/>
      <c r="SFO2656" s="653"/>
      <c r="SFP2656" s="653"/>
      <c r="SFQ2656" s="653"/>
      <c r="SFR2656" s="653"/>
      <c r="SFS2656" s="653"/>
      <c r="SFT2656" s="653"/>
      <c r="SFU2656" s="653"/>
      <c r="SFV2656" s="653"/>
      <c r="SFW2656" s="653"/>
      <c r="SFX2656" s="653"/>
      <c r="SFY2656" s="653"/>
      <c r="SFZ2656" s="653"/>
      <c r="SGA2656" s="653"/>
      <c r="SGB2656" s="653"/>
      <c r="SGC2656" s="653"/>
      <c r="SGD2656" s="653"/>
      <c r="SGE2656" s="653"/>
      <c r="SGF2656" s="653"/>
      <c r="SGG2656" s="653"/>
      <c r="SGH2656" s="653"/>
      <c r="SGI2656" s="653"/>
      <c r="SGJ2656" s="653"/>
      <c r="SGK2656" s="653"/>
      <c r="SGL2656" s="653"/>
      <c r="SGM2656" s="653"/>
      <c r="SGN2656" s="653"/>
      <c r="SGO2656" s="653"/>
      <c r="SGP2656" s="653"/>
      <c r="SGQ2656" s="653"/>
      <c r="SGR2656" s="653"/>
      <c r="SGS2656" s="653"/>
      <c r="SGT2656" s="653"/>
      <c r="SGU2656" s="653"/>
      <c r="SGV2656" s="653"/>
      <c r="SGW2656" s="653"/>
      <c r="SGX2656" s="653"/>
      <c r="SGY2656" s="653"/>
      <c r="SGZ2656" s="653"/>
      <c r="SHA2656" s="653"/>
      <c r="SHB2656" s="653"/>
      <c r="SHC2656" s="653"/>
      <c r="SHD2656" s="653"/>
      <c r="SHE2656" s="653"/>
      <c r="SHF2656" s="653"/>
      <c r="SHG2656" s="653"/>
      <c r="SHH2656" s="653"/>
      <c r="SHI2656" s="653"/>
      <c r="SHJ2656" s="653"/>
      <c r="SHK2656" s="653"/>
      <c r="SHL2656" s="653"/>
      <c r="SHM2656" s="653"/>
      <c r="SHN2656" s="653"/>
      <c r="SHO2656" s="653"/>
      <c r="SHP2656" s="653"/>
      <c r="SHQ2656" s="653"/>
      <c r="SHR2656" s="653"/>
      <c r="SHS2656" s="653"/>
      <c r="SHT2656" s="653"/>
      <c r="SHU2656" s="653"/>
      <c r="SHV2656" s="653"/>
      <c r="SHW2656" s="653"/>
      <c r="SHX2656" s="653"/>
      <c r="SHY2656" s="653"/>
      <c r="SHZ2656" s="653"/>
      <c r="SIA2656" s="653"/>
      <c r="SIB2656" s="653"/>
      <c r="SIC2656" s="653"/>
      <c r="SID2656" s="653"/>
      <c r="SIE2656" s="653"/>
      <c r="SIF2656" s="653"/>
      <c r="SIG2656" s="653"/>
      <c r="SIH2656" s="653"/>
      <c r="SII2656" s="653"/>
      <c r="SIJ2656" s="653"/>
      <c r="SIK2656" s="653"/>
      <c r="SIL2656" s="653"/>
      <c r="SIM2656" s="653"/>
      <c r="SIN2656" s="653"/>
      <c r="SIO2656" s="653"/>
      <c r="SIP2656" s="653"/>
      <c r="SIQ2656" s="653"/>
      <c r="SIR2656" s="653"/>
      <c r="SIS2656" s="653"/>
      <c r="SIT2656" s="653"/>
      <c r="SIU2656" s="653"/>
      <c r="SIV2656" s="653"/>
      <c r="SIW2656" s="653"/>
      <c r="SIX2656" s="653"/>
      <c r="SIY2656" s="653"/>
      <c r="SIZ2656" s="653"/>
      <c r="SJA2656" s="653"/>
      <c r="SJB2656" s="653"/>
      <c r="SJC2656" s="653"/>
      <c r="SJD2656" s="653"/>
      <c r="SJE2656" s="653"/>
      <c r="SJF2656" s="653"/>
      <c r="SJG2656" s="653"/>
      <c r="SJH2656" s="653"/>
      <c r="SJI2656" s="653"/>
      <c r="SJJ2656" s="653"/>
      <c r="SJK2656" s="653"/>
      <c r="SJL2656" s="653"/>
      <c r="SJM2656" s="653"/>
      <c r="SJN2656" s="653"/>
      <c r="SJO2656" s="653"/>
      <c r="SJP2656" s="653"/>
      <c r="SJQ2656" s="653"/>
      <c r="SJR2656" s="653"/>
      <c r="SJS2656" s="653"/>
      <c r="SJT2656" s="653"/>
      <c r="SJU2656" s="653"/>
      <c r="SJV2656" s="653"/>
      <c r="SJW2656" s="653"/>
      <c r="SJX2656" s="653"/>
      <c r="SJY2656" s="653"/>
      <c r="SJZ2656" s="653"/>
      <c r="SKA2656" s="653"/>
      <c r="SKB2656" s="653"/>
      <c r="SKC2656" s="653"/>
      <c r="SKD2656" s="653"/>
      <c r="SKE2656" s="653"/>
      <c r="SKF2656" s="653"/>
      <c r="SKG2656" s="653"/>
      <c r="SKH2656" s="653"/>
      <c r="SKI2656" s="653"/>
      <c r="SKJ2656" s="653"/>
      <c r="SKK2656" s="653"/>
      <c r="SKL2656" s="653"/>
      <c r="SKM2656" s="653"/>
      <c r="SKN2656" s="653"/>
      <c r="SKO2656" s="653"/>
      <c r="SKP2656" s="653"/>
      <c r="SKQ2656" s="653"/>
      <c r="SKR2656" s="653"/>
      <c r="SKS2656" s="653"/>
      <c r="SKT2656" s="653"/>
      <c r="SKU2656" s="653"/>
      <c r="SKV2656" s="653"/>
      <c r="SKW2656" s="653"/>
      <c r="SKX2656" s="653"/>
      <c r="SKY2656" s="653"/>
      <c r="SKZ2656" s="653"/>
      <c r="SLA2656" s="653"/>
      <c r="SLB2656" s="653"/>
      <c r="SLC2656" s="653"/>
      <c r="SLD2656" s="653"/>
      <c r="SLE2656" s="653"/>
      <c r="SLF2656" s="653"/>
      <c r="SLG2656" s="653"/>
      <c r="SLH2656" s="653"/>
      <c r="SLI2656" s="653"/>
      <c r="SLJ2656" s="653"/>
      <c r="SLK2656" s="653"/>
      <c r="SLL2656" s="653"/>
      <c r="SLM2656" s="653"/>
      <c r="SLN2656" s="653"/>
      <c r="SLO2656" s="653"/>
      <c r="SLP2656" s="653"/>
      <c r="SLQ2656" s="653"/>
      <c r="SLR2656" s="653"/>
      <c r="SLS2656" s="653"/>
      <c r="SLT2656" s="653"/>
      <c r="SLU2656" s="653"/>
      <c r="SLV2656" s="653"/>
      <c r="SLW2656" s="653"/>
      <c r="SLX2656" s="653"/>
      <c r="SLY2656" s="653"/>
      <c r="SLZ2656" s="653"/>
      <c r="SMA2656" s="653"/>
      <c r="SMB2656" s="653"/>
      <c r="SMC2656" s="653"/>
      <c r="SMD2656" s="653"/>
      <c r="SME2656" s="653"/>
      <c r="SMF2656" s="653"/>
      <c r="SMG2656" s="653"/>
      <c r="SMH2656" s="653"/>
      <c r="SMI2656" s="653"/>
      <c r="SMJ2656" s="653"/>
      <c r="SMK2656" s="653"/>
      <c r="SML2656" s="653"/>
      <c r="SMM2656" s="653"/>
      <c r="SMN2656" s="653"/>
      <c r="SMO2656" s="653"/>
      <c r="SMP2656" s="653"/>
      <c r="SMQ2656" s="653"/>
      <c r="SMR2656" s="653"/>
      <c r="SMS2656" s="653"/>
      <c r="SMT2656" s="653"/>
      <c r="SMU2656" s="653"/>
      <c r="SMV2656" s="653"/>
      <c r="SMW2656" s="653"/>
      <c r="SMX2656" s="653"/>
      <c r="SMY2656" s="653"/>
      <c r="SMZ2656" s="653"/>
      <c r="SNA2656" s="653"/>
      <c r="SNB2656" s="653"/>
      <c r="SNC2656" s="653"/>
      <c r="SND2656" s="653"/>
      <c r="SNE2656" s="653"/>
      <c r="SNF2656" s="653"/>
      <c r="SNG2656" s="653"/>
      <c r="SNH2656" s="653"/>
      <c r="SNI2656" s="653"/>
      <c r="SNJ2656" s="653"/>
      <c r="SNK2656" s="653"/>
      <c r="SNL2656" s="653"/>
      <c r="SNM2656" s="653"/>
      <c r="SNN2656" s="653"/>
      <c r="SNO2656" s="653"/>
      <c r="SNP2656" s="653"/>
      <c r="SNQ2656" s="653"/>
      <c r="SNR2656" s="653"/>
      <c r="SNS2656" s="653"/>
      <c r="SNT2656" s="653"/>
      <c r="SNU2656" s="653"/>
      <c r="SNV2656" s="653"/>
      <c r="SNW2656" s="653"/>
      <c r="SNX2656" s="653"/>
      <c r="SNY2656" s="653"/>
      <c r="SNZ2656" s="653"/>
      <c r="SOA2656" s="653"/>
      <c r="SOB2656" s="653"/>
      <c r="SOC2656" s="653"/>
      <c r="SOD2656" s="653"/>
      <c r="SOE2656" s="653"/>
      <c r="SOF2656" s="653"/>
      <c r="SOG2656" s="653"/>
      <c r="SOH2656" s="653"/>
      <c r="SOI2656" s="653"/>
      <c r="SOJ2656" s="653"/>
      <c r="SOK2656" s="653"/>
      <c r="SOL2656" s="653"/>
      <c r="SOM2656" s="653"/>
      <c r="SON2656" s="653"/>
      <c r="SOO2656" s="653"/>
      <c r="SOP2656" s="653"/>
      <c r="SOQ2656" s="653"/>
      <c r="SOR2656" s="653"/>
      <c r="SOS2656" s="653"/>
      <c r="SOT2656" s="653"/>
      <c r="SOU2656" s="653"/>
      <c r="SOV2656" s="653"/>
      <c r="SOW2656" s="653"/>
      <c r="SOX2656" s="653"/>
      <c r="SOY2656" s="653"/>
      <c r="SOZ2656" s="653"/>
      <c r="SPA2656" s="653"/>
      <c r="SPB2656" s="653"/>
      <c r="SPC2656" s="653"/>
      <c r="SPD2656" s="653"/>
      <c r="SPE2656" s="653"/>
      <c r="SPF2656" s="653"/>
      <c r="SPG2656" s="653"/>
      <c r="SPH2656" s="653"/>
      <c r="SPI2656" s="653"/>
      <c r="SPJ2656" s="653"/>
      <c r="SPK2656" s="653"/>
      <c r="SPL2656" s="653"/>
      <c r="SPM2656" s="653"/>
      <c r="SPN2656" s="653"/>
      <c r="SPO2656" s="653"/>
      <c r="SPP2656" s="653"/>
      <c r="SPQ2656" s="653"/>
      <c r="SPR2656" s="653"/>
      <c r="SPS2656" s="653"/>
      <c r="SPT2656" s="653"/>
      <c r="SPU2656" s="653"/>
      <c r="SPV2656" s="653"/>
      <c r="SPW2656" s="653"/>
      <c r="SPX2656" s="653"/>
      <c r="SPY2656" s="653"/>
      <c r="SPZ2656" s="653"/>
      <c r="SQA2656" s="653"/>
      <c r="SQB2656" s="653"/>
      <c r="SQC2656" s="653"/>
      <c r="SQD2656" s="653"/>
      <c r="SQE2656" s="653"/>
      <c r="SQF2656" s="653"/>
      <c r="SQG2656" s="653"/>
      <c r="SQH2656" s="653"/>
      <c r="SQI2656" s="653"/>
      <c r="SQJ2656" s="653"/>
      <c r="SQK2656" s="653"/>
      <c r="SQL2656" s="653"/>
      <c r="SQM2656" s="653"/>
      <c r="SQN2656" s="653"/>
      <c r="SQO2656" s="653"/>
      <c r="SQP2656" s="653"/>
      <c r="SQQ2656" s="653"/>
      <c r="SQR2656" s="653"/>
      <c r="SQS2656" s="653"/>
      <c r="SQT2656" s="653"/>
      <c r="SQU2656" s="653"/>
      <c r="SQV2656" s="653"/>
      <c r="SQW2656" s="653"/>
      <c r="SQX2656" s="653"/>
      <c r="SQY2656" s="653"/>
      <c r="SQZ2656" s="653"/>
      <c r="SRA2656" s="653"/>
      <c r="SRB2656" s="653"/>
      <c r="SRC2656" s="653"/>
      <c r="SRD2656" s="653"/>
      <c r="SRE2656" s="653"/>
      <c r="SRF2656" s="653"/>
      <c r="SRG2656" s="653"/>
      <c r="SRH2656" s="653"/>
      <c r="SRI2656" s="653"/>
      <c r="SRJ2656" s="653"/>
      <c r="SRK2656" s="653"/>
      <c r="SRL2656" s="653"/>
      <c r="SRM2656" s="653"/>
      <c r="SRN2656" s="653"/>
      <c r="SRO2656" s="653"/>
      <c r="SRP2656" s="653"/>
      <c r="SRQ2656" s="653"/>
      <c r="SRR2656" s="653"/>
      <c r="SRS2656" s="653"/>
      <c r="SRT2656" s="653"/>
      <c r="SRU2656" s="653"/>
      <c r="SRV2656" s="653"/>
      <c r="SRW2656" s="653"/>
      <c r="SRX2656" s="653"/>
      <c r="SRY2656" s="653"/>
      <c r="SRZ2656" s="653"/>
      <c r="SSA2656" s="653"/>
      <c r="SSB2656" s="653"/>
      <c r="SSC2656" s="653"/>
      <c r="SSD2656" s="653"/>
      <c r="SSE2656" s="653"/>
      <c r="SSF2656" s="653"/>
      <c r="SSG2656" s="653"/>
      <c r="SSH2656" s="653"/>
      <c r="SSI2656" s="653"/>
      <c r="SSJ2656" s="653"/>
      <c r="SSK2656" s="653"/>
      <c r="SSL2656" s="653"/>
      <c r="SSM2656" s="653"/>
      <c r="SSN2656" s="653"/>
      <c r="SSO2656" s="653"/>
      <c r="SSP2656" s="653"/>
      <c r="SSQ2656" s="653"/>
      <c r="SSR2656" s="653"/>
      <c r="SSS2656" s="653"/>
      <c r="SST2656" s="653"/>
      <c r="SSU2656" s="653"/>
      <c r="SSV2656" s="653"/>
      <c r="SSW2656" s="653"/>
      <c r="SSX2656" s="653"/>
      <c r="SSY2656" s="653"/>
      <c r="SSZ2656" s="653"/>
      <c r="STA2656" s="653"/>
      <c r="STB2656" s="653"/>
      <c r="STC2656" s="653"/>
      <c r="STD2656" s="653"/>
      <c r="STE2656" s="653"/>
      <c r="STF2656" s="653"/>
      <c r="STG2656" s="653"/>
      <c r="STH2656" s="653"/>
      <c r="STI2656" s="653"/>
      <c r="STJ2656" s="653"/>
      <c r="STK2656" s="653"/>
      <c r="STL2656" s="653"/>
      <c r="STM2656" s="653"/>
      <c r="STN2656" s="653"/>
      <c r="STO2656" s="653"/>
      <c r="STP2656" s="653"/>
      <c r="STQ2656" s="653"/>
      <c r="STR2656" s="653"/>
      <c r="STS2656" s="653"/>
      <c r="STT2656" s="653"/>
      <c r="STU2656" s="653"/>
      <c r="STV2656" s="653"/>
      <c r="STW2656" s="653"/>
      <c r="STX2656" s="653"/>
      <c r="STY2656" s="653"/>
      <c r="STZ2656" s="653"/>
      <c r="SUA2656" s="653"/>
      <c r="SUB2656" s="653"/>
      <c r="SUC2656" s="653"/>
      <c r="SUD2656" s="653"/>
      <c r="SUE2656" s="653"/>
      <c r="SUF2656" s="653"/>
      <c r="SUG2656" s="653"/>
      <c r="SUH2656" s="653"/>
      <c r="SUI2656" s="653"/>
      <c r="SUJ2656" s="653"/>
      <c r="SUK2656" s="653"/>
      <c r="SUL2656" s="653"/>
      <c r="SUM2656" s="653"/>
      <c r="SUN2656" s="653"/>
      <c r="SUO2656" s="653"/>
      <c r="SUP2656" s="653"/>
      <c r="SUQ2656" s="653"/>
      <c r="SUR2656" s="653"/>
      <c r="SUS2656" s="653"/>
      <c r="SUT2656" s="653"/>
      <c r="SUU2656" s="653"/>
      <c r="SUV2656" s="653"/>
      <c r="SUW2656" s="653"/>
      <c r="SUX2656" s="653"/>
      <c r="SUY2656" s="653"/>
      <c r="SUZ2656" s="653"/>
      <c r="SVA2656" s="653"/>
      <c r="SVB2656" s="653"/>
      <c r="SVC2656" s="653"/>
      <c r="SVD2656" s="653"/>
      <c r="SVE2656" s="653"/>
      <c r="SVF2656" s="653"/>
      <c r="SVG2656" s="653"/>
      <c r="SVH2656" s="653"/>
      <c r="SVI2656" s="653"/>
      <c r="SVJ2656" s="653"/>
      <c r="SVK2656" s="653"/>
      <c r="SVL2656" s="653"/>
      <c r="SVM2656" s="653"/>
      <c r="SVN2656" s="653"/>
      <c r="SVO2656" s="653"/>
      <c r="SVP2656" s="653"/>
      <c r="SVQ2656" s="653"/>
      <c r="SVR2656" s="653"/>
      <c r="SVS2656" s="653"/>
      <c r="SVT2656" s="653"/>
      <c r="SVU2656" s="653"/>
      <c r="SVV2656" s="653"/>
      <c r="SVW2656" s="653"/>
      <c r="SVX2656" s="653"/>
      <c r="SVY2656" s="653"/>
      <c r="SVZ2656" s="653"/>
      <c r="SWA2656" s="653"/>
      <c r="SWB2656" s="653"/>
      <c r="SWC2656" s="653"/>
      <c r="SWD2656" s="653"/>
      <c r="SWE2656" s="653"/>
      <c r="SWF2656" s="653"/>
      <c r="SWG2656" s="653"/>
      <c r="SWH2656" s="653"/>
      <c r="SWI2656" s="653"/>
      <c r="SWJ2656" s="653"/>
      <c r="SWK2656" s="653"/>
      <c r="SWL2656" s="653"/>
      <c r="SWM2656" s="653"/>
      <c r="SWN2656" s="653"/>
      <c r="SWO2656" s="653"/>
      <c r="SWP2656" s="653"/>
      <c r="SWQ2656" s="653"/>
      <c r="SWR2656" s="653"/>
      <c r="SWS2656" s="653"/>
      <c r="SWT2656" s="653"/>
      <c r="SWU2656" s="653"/>
      <c r="SWV2656" s="653"/>
      <c r="SWW2656" s="653"/>
      <c r="SWX2656" s="653"/>
      <c r="SWY2656" s="653"/>
      <c r="SWZ2656" s="653"/>
      <c r="SXA2656" s="653"/>
      <c r="SXB2656" s="653"/>
      <c r="SXC2656" s="653"/>
      <c r="SXD2656" s="653"/>
      <c r="SXE2656" s="653"/>
      <c r="SXF2656" s="653"/>
      <c r="SXG2656" s="653"/>
      <c r="SXH2656" s="653"/>
      <c r="SXI2656" s="653"/>
      <c r="SXJ2656" s="653"/>
      <c r="SXK2656" s="653"/>
      <c r="SXL2656" s="653"/>
      <c r="SXM2656" s="653"/>
      <c r="SXN2656" s="653"/>
      <c r="SXO2656" s="653"/>
      <c r="SXP2656" s="653"/>
      <c r="SXQ2656" s="653"/>
      <c r="SXR2656" s="653"/>
      <c r="SXS2656" s="653"/>
      <c r="SXT2656" s="653"/>
      <c r="SXU2656" s="653"/>
      <c r="SXV2656" s="653"/>
      <c r="SXW2656" s="653"/>
      <c r="SXX2656" s="653"/>
      <c r="SXY2656" s="653"/>
      <c r="SXZ2656" s="653"/>
      <c r="SYA2656" s="653"/>
      <c r="SYB2656" s="653"/>
      <c r="SYC2656" s="653"/>
      <c r="SYD2656" s="653"/>
      <c r="SYE2656" s="653"/>
      <c r="SYF2656" s="653"/>
      <c r="SYG2656" s="653"/>
      <c r="SYH2656" s="653"/>
      <c r="SYI2656" s="653"/>
      <c r="SYJ2656" s="653"/>
      <c r="SYK2656" s="653"/>
      <c r="SYL2656" s="653"/>
      <c r="SYM2656" s="653"/>
      <c r="SYN2656" s="653"/>
      <c r="SYO2656" s="653"/>
      <c r="SYP2656" s="653"/>
      <c r="SYQ2656" s="653"/>
      <c r="SYR2656" s="653"/>
      <c r="SYS2656" s="653"/>
      <c r="SYT2656" s="653"/>
      <c r="SYU2656" s="653"/>
      <c r="SYV2656" s="653"/>
      <c r="SYW2656" s="653"/>
      <c r="SYX2656" s="653"/>
      <c r="SYY2656" s="653"/>
      <c r="SYZ2656" s="653"/>
      <c r="SZA2656" s="653"/>
      <c r="SZB2656" s="653"/>
      <c r="SZC2656" s="653"/>
      <c r="SZD2656" s="653"/>
      <c r="SZE2656" s="653"/>
      <c r="SZF2656" s="653"/>
      <c r="SZG2656" s="653"/>
      <c r="SZH2656" s="653"/>
      <c r="SZI2656" s="653"/>
      <c r="SZJ2656" s="653"/>
      <c r="SZK2656" s="653"/>
      <c r="SZL2656" s="653"/>
      <c r="SZM2656" s="653"/>
      <c r="SZN2656" s="653"/>
      <c r="SZO2656" s="653"/>
      <c r="SZP2656" s="653"/>
      <c r="SZQ2656" s="653"/>
      <c r="SZR2656" s="653"/>
      <c r="SZS2656" s="653"/>
      <c r="SZT2656" s="653"/>
      <c r="SZU2656" s="653"/>
      <c r="SZV2656" s="653"/>
      <c r="SZW2656" s="653"/>
      <c r="SZX2656" s="653"/>
      <c r="SZY2656" s="653"/>
      <c r="SZZ2656" s="653"/>
      <c r="TAA2656" s="653"/>
      <c r="TAB2656" s="653"/>
      <c r="TAC2656" s="653"/>
      <c r="TAD2656" s="653"/>
      <c r="TAE2656" s="653"/>
      <c r="TAF2656" s="653"/>
      <c r="TAG2656" s="653"/>
      <c r="TAH2656" s="653"/>
      <c r="TAI2656" s="653"/>
      <c r="TAJ2656" s="653"/>
      <c r="TAK2656" s="653"/>
      <c r="TAL2656" s="653"/>
      <c r="TAM2656" s="653"/>
      <c r="TAN2656" s="653"/>
      <c r="TAO2656" s="653"/>
      <c r="TAP2656" s="653"/>
      <c r="TAQ2656" s="653"/>
      <c r="TAR2656" s="653"/>
      <c r="TAS2656" s="653"/>
      <c r="TAT2656" s="653"/>
      <c r="TAU2656" s="653"/>
      <c r="TAV2656" s="653"/>
      <c r="TAW2656" s="653"/>
      <c r="TAX2656" s="653"/>
      <c r="TAY2656" s="653"/>
      <c r="TAZ2656" s="653"/>
      <c r="TBA2656" s="653"/>
      <c r="TBB2656" s="653"/>
      <c r="TBC2656" s="653"/>
      <c r="TBD2656" s="653"/>
      <c r="TBE2656" s="653"/>
      <c r="TBF2656" s="653"/>
      <c r="TBG2656" s="653"/>
      <c r="TBH2656" s="653"/>
      <c r="TBI2656" s="653"/>
      <c r="TBJ2656" s="653"/>
      <c r="TBK2656" s="653"/>
      <c r="TBL2656" s="653"/>
      <c r="TBM2656" s="653"/>
      <c r="TBN2656" s="653"/>
      <c r="TBO2656" s="653"/>
      <c r="TBP2656" s="653"/>
      <c r="TBQ2656" s="653"/>
      <c r="TBR2656" s="653"/>
      <c r="TBS2656" s="653"/>
      <c r="TBT2656" s="653"/>
      <c r="TBU2656" s="653"/>
      <c r="TBV2656" s="653"/>
      <c r="TBW2656" s="653"/>
      <c r="TBX2656" s="653"/>
      <c r="TBY2656" s="653"/>
      <c r="TBZ2656" s="653"/>
      <c r="TCA2656" s="653"/>
      <c r="TCB2656" s="653"/>
      <c r="TCC2656" s="653"/>
      <c r="TCD2656" s="653"/>
      <c r="TCE2656" s="653"/>
      <c r="TCF2656" s="653"/>
      <c r="TCG2656" s="653"/>
      <c r="TCH2656" s="653"/>
      <c r="TCI2656" s="653"/>
      <c r="TCJ2656" s="653"/>
      <c r="TCK2656" s="653"/>
      <c r="TCL2656" s="653"/>
      <c r="TCM2656" s="653"/>
      <c r="TCN2656" s="653"/>
      <c r="TCO2656" s="653"/>
      <c r="TCP2656" s="653"/>
      <c r="TCQ2656" s="653"/>
      <c r="TCR2656" s="653"/>
      <c r="TCS2656" s="653"/>
      <c r="TCT2656" s="653"/>
      <c r="TCU2656" s="653"/>
      <c r="TCV2656" s="653"/>
      <c r="TCW2656" s="653"/>
      <c r="TCX2656" s="653"/>
      <c r="TCY2656" s="653"/>
      <c r="TCZ2656" s="653"/>
      <c r="TDA2656" s="653"/>
      <c r="TDB2656" s="653"/>
      <c r="TDC2656" s="653"/>
      <c r="TDD2656" s="653"/>
      <c r="TDE2656" s="653"/>
      <c r="TDF2656" s="653"/>
      <c r="TDG2656" s="653"/>
      <c r="TDH2656" s="653"/>
      <c r="TDI2656" s="653"/>
      <c r="TDJ2656" s="653"/>
      <c r="TDK2656" s="653"/>
      <c r="TDL2656" s="653"/>
      <c r="TDM2656" s="653"/>
      <c r="TDN2656" s="653"/>
      <c r="TDO2656" s="653"/>
      <c r="TDP2656" s="653"/>
      <c r="TDQ2656" s="653"/>
      <c r="TDR2656" s="653"/>
      <c r="TDS2656" s="653"/>
      <c r="TDT2656" s="653"/>
      <c r="TDU2656" s="653"/>
      <c r="TDV2656" s="653"/>
      <c r="TDW2656" s="653"/>
      <c r="TDX2656" s="653"/>
      <c r="TDY2656" s="653"/>
      <c r="TDZ2656" s="653"/>
      <c r="TEA2656" s="653"/>
      <c r="TEB2656" s="653"/>
      <c r="TEC2656" s="653"/>
      <c r="TED2656" s="653"/>
      <c r="TEE2656" s="653"/>
      <c r="TEF2656" s="653"/>
      <c r="TEG2656" s="653"/>
      <c r="TEH2656" s="653"/>
      <c r="TEI2656" s="653"/>
      <c r="TEJ2656" s="653"/>
      <c r="TEK2656" s="653"/>
      <c r="TEL2656" s="653"/>
      <c r="TEM2656" s="653"/>
      <c r="TEN2656" s="653"/>
      <c r="TEO2656" s="653"/>
      <c r="TEP2656" s="653"/>
      <c r="TEQ2656" s="653"/>
      <c r="TER2656" s="653"/>
      <c r="TES2656" s="653"/>
      <c r="TET2656" s="653"/>
      <c r="TEU2656" s="653"/>
      <c r="TEV2656" s="653"/>
      <c r="TEW2656" s="653"/>
      <c r="TEX2656" s="653"/>
      <c r="TEY2656" s="653"/>
      <c r="TEZ2656" s="653"/>
      <c r="TFA2656" s="653"/>
      <c r="TFB2656" s="653"/>
      <c r="TFC2656" s="653"/>
      <c r="TFD2656" s="653"/>
      <c r="TFE2656" s="653"/>
      <c r="TFF2656" s="653"/>
      <c r="TFG2656" s="653"/>
      <c r="TFH2656" s="653"/>
      <c r="TFI2656" s="653"/>
      <c r="TFJ2656" s="653"/>
      <c r="TFK2656" s="653"/>
      <c r="TFL2656" s="653"/>
      <c r="TFM2656" s="653"/>
      <c r="TFN2656" s="653"/>
      <c r="TFO2656" s="653"/>
      <c r="TFP2656" s="653"/>
      <c r="TFQ2656" s="653"/>
      <c r="TFR2656" s="653"/>
      <c r="TFS2656" s="653"/>
      <c r="TFT2656" s="653"/>
      <c r="TFU2656" s="653"/>
      <c r="TFV2656" s="653"/>
      <c r="TFW2656" s="653"/>
      <c r="TFX2656" s="653"/>
      <c r="TFY2656" s="653"/>
      <c r="TFZ2656" s="653"/>
      <c r="TGA2656" s="653"/>
      <c r="TGB2656" s="653"/>
      <c r="TGC2656" s="653"/>
      <c r="TGD2656" s="653"/>
      <c r="TGE2656" s="653"/>
      <c r="TGF2656" s="653"/>
      <c r="TGG2656" s="653"/>
      <c r="TGH2656" s="653"/>
      <c r="TGI2656" s="653"/>
      <c r="TGJ2656" s="653"/>
      <c r="TGK2656" s="653"/>
      <c r="TGL2656" s="653"/>
      <c r="TGM2656" s="653"/>
      <c r="TGN2656" s="653"/>
      <c r="TGO2656" s="653"/>
      <c r="TGP2656" s="653"/>
      <c r="TGQ2656" s="653"/>
      <c r="TGR2656" s="653"/>
      <c r="TGS2656" s="653"/>
      <c r="TGT2656" s="653"/>
      <c r="TGU2656" s="653"/>
      <c r="TGV2656" s="653"/>
      <c r="TGW2656" s="653"/>
      <c r="TGX2656" s="653"/>
      <c r="TGY2656" s="653"/>
      <c r="TGZ2656" s="653"/>
      <c r="THA2656" s="653"/>
      <c r="THB2656" s="653"/>
      <c r="THC2656" s="653"/>
      <c r="THD2656" s="653"/>
      <c r="THE2656" s="653"/>
      <c r="THF2656" s="653"/>
      <c r="THG2656" s="653"/>
      <c r="THH2656" s="653"/>
      <c r="THI2656" s="653"/>
      <c r="THJ2656" s="653"/>
      <c r="THK2656" s="653"/>
      <c r="THL2656" s="653"/>
      <c r="THM2656" s="653"/>
      <c r="THN2656" s="653"/>
      <c r="THO2656" s="653"/>
      <c r="THP2656" s="653"/>
      <c r="THQ2656" s="653"/>
      <c r="THR2656" s="653"/>
      <c r="THS2656" s="653"/>
      <c r="THT2656" s="653"/>
      <c r="THU2656" s="653"/>
      <c r="THV2656" s="653"/>
      <c r="THW2656" s="653"/>
      <c r="THX2656" s="653"/>
      <c r="THY2656" s="653"/>
      <c r="THZ2656" s="653"/>
      <c r="TIA2656" s="653"/>
      <c r="TIB2656" s="653"/>
      <c r="TIC2656" s="653"/>
      <c r="TID2656" s="653"/>
      <c r="TIE2656" s="653"/>
      <c r="TIF2656" s="653"/>
      <c r="TIG2656" s="653"/>
      <c r="TIH2656" s="653"/>
      <c r="TII2656" s="653"/>
      <c r="TIJ2656" s="653"/>
      <c r="TIK2656" s="653"/>
      <c r="TIL2656" s="653"/>
      <c r="TIM2656" s="653"/>
      <c r="TIN2656" s="653"/>
      <c r="TIO2656" s="653"/>
      <c r="TIP2656" s="653"/>
      <c r="TIQ2656" s="653"/>
      <c r="TIR2656" s="653"/>
      <c r="TIS2656" s="653"/>
      <c r="TIT2656" s="653"/>
      <c r="TIU2656" s="653"/>
      <c r="TIV2656" s="653"/>
      <c r="TIW2656" s="653"/>
      <c r="TIX2656" s="653"/>
      <c r="TIY2656" s="653"/>
      <c r="TIZ2656" s="653"/>
      <c r="TJA2656" s="653"/>
      <c r="TJB2656" s="653"/>
      <c r="TJC2656" s="653"/>
      <c r="TJD2656" s="653"/>
      <c r="TJE2656" s="653"/>
      <c r="TJF2656" s="653"/>
      <c r="TJG2656" s="653"/>
      <c r="TJH2656" s="653"/>
      <c r="TJI2656" s="653"/>
      <c r="TJJ2656" s="653"/>
      <c r="TJK2656" s="653"/>
      <c r="TJL2656" s="653"/>
      <c r="TJM2656" s="653"/>
      <c r="TJN2656" s="653"/>
      <c r="TJO2656" s="653"/>
      <c r="TJP2656" s="653"/>
      <c r="TJQ2656" s="653"/>
      <c r="TJR2656" s="653"/>
      <c r="TJS2656" s="653"/>
      <c r="TJT2656" s="653"/>
      <c r="TJU2656" s="653"/>
      <c r="TJV2656" s="653"/>
      <c r="TJW2656" s="653"/>
      <c r="TJX2656" s="653"/>
      <c r="TJY2656" s="653"/>
      <c r="TJZ2656" s="653"/>
      <c r="TKA2656" s="653"/>
      <c r="TKB2656" s="653"/>
      <c r="TKC2656" s="653"/>
      <c r="TKD2656" s="653"/>
      <c r="TKE2656" s="653"/>
      <c r="TKF2656" s="653"/>
      <c r="TKG2656" s="653"/>
      <c r="TKH2656" s="653"/>
      <c r="TKI2656" s="653"/>
      <c r="TKJ2656" s="653"/>
      <c r="TKK2656" s="653"/>
      <c r="TKL2656" s="653"/>
      <c r="TKM2656" s="653"/>
      <c r="TKN2656" s="653"/>
      <c r="TKO2656" s="653"/>
      <c r="TKP2656" s="653"/>
      <c r="TKQ2656" s="653"/>
      <c r="TKR2656" s="653"/>
      <c r="TKS2656" s="653"/>
      <c r="TKT2656" s="653"/>
      <c r="TKU2656" s="653"/>
      <c r="TKV2656" s="653"/>
      <c r="TKW2656" s="653"/>
      <c r="TKX2656" s="653"/>
      <c r="TKY2656" s="653"/>
      <c r="TKZ2656" s="653"/>
      <c r="TLA2656" s="653"/>
      <c r="TLB2656" s="653"/>
      <c r="TLC2656" s="653"/>
      <c r="TLD2656" s="653"/>
      <c r="TLE2656" s="653"/>
      <c r="TLF2656" s="653"/>
      <c r="TLG2656" s="653"/>
      <c r="TLH2656" s="653"/>
      <c r="TLI2656" s="653"/>
      <c r="TLJ2656" s="653"/>
      <c r="TLK2656" s="653"/>
      <c r="TLL2656" s="653"/>
      <c r="TLM2656" s="653"/>
      <c r="TLN2656" s="653"/>
      <c r="TLO2656" s="653"/>
      <c r="TLP2656" s="653"/>
      <c r="TLQ2656" s="653"/>
      <c r="TLR2656" s="653"/>
      <c r="TLS2656" s="653"/>
      <c r="TLT2656" s="653"/>
      <c r="TLU2656" s="653"/>
      <c r="TLV2656" s="653"/>
      <c r="TLW2656" s="653"/>
      <c r="TLX2656" s="653"/>
      <c r="TLY2656" s="653"/>
      <c r="TLZ2656" s="653"/>
      <c r="TMA2656" s="653"/>
      <c r="TMB2656" s="653"/>
      <c r="TMC2656" s="653"/>
      <c r="TMD2656" s="653"/>
      <c r="TME2656" s="653"/>
      <c r="TMF2656" s="653"/>
      <c r="TMG2656" s="653"/>
      <c r="TMH2656" s="653"/>
      <c r="TMI2656" s="653"/>
      <c r="TMJ2656" s="653"/>
      <c r="TMK2656" s="653"/>
      <c r="TML2656" s="653"/>
      <c r="TMM2656" s="653"/>
      <c r="TMN2656" s="653"/>
      <c r="TMO2656" s="653"/>
      <c r="TMP2656" s="653"/>
      <c r="TMQ2656" s="653"/>
      <c r="TMR2656" s="653"/>
      <c r="TMS2656" s="653"/>
      <c r="TMT2656" s="653"/>
      <c r="TMU2656" s="653"/>
      <c r="TMV2656" s="653"/>
      <c r="TMW2656" s="653"/>
      <c r="TMX2656" s="653"/>
      <c r="TMY2656" s="653"/>
      <c r="TMZ2656" s="653"/>
      <c r="TNA2656" s="653"/>
      <c r="TNB2656" s="653"/>
      <c r="TNC2656" s="653"/>
      <c r="TND2656" s="653"/>
      <c r="TNE2656" s="653"/>
      <c r="TNF2656" s="653"/>
      <c r="TNG2656" s="653"/>
      <c r="TNH2656" s="653"/>
      <c r="TNI2656" s="653"/>
      <c r="TNJ2656" s="653"/>
      <c r="TNK2656" s="653"/>
      <c r="TNL2656" s="653"/>
      <c r="TNM2656" s="653"/>
      <c r="TNN2656" s="653"/>
      <c r="TNO2656" s="653"/>
      <c r="TNP2656" s="653"/>
      <c r="TNQ2656" s="653"/>
      <c r="TNR2656" s="653"/>
      <c r="TNS2656" s="653"/>
      <c r="TNT2656" s="653"/>
      <c r="TNU2656" s="653"/>
      <c r="TNV2656" s="653"/>
      <c r="TNW2656" s="653"/>
      <c r="TNX2656" s="653"/>
      <c r="TNY2656" s="653"/>
      <c r="TNZ2656" s="653"/>
      <c r="TOA2656" s="653"/>
      <c r="TOB2656" s="653"/>
      <c r="TOC2656" s="653"/>
      <c r="TOD2656" s="653"/>
      <c r="TOE2656" s="653"/>
      <c r="TOF2656" s="653"/>
      <c r="TOG2656" s="653"/>
      <c r="TOH2656" s="653"/>
      <c r="TOI2656" s="653"/>
      <c r="TOJ2656" s="653"/>
      <c r="TOK2656" s="653"/>
      <c r="TOL2656" s="653"/>
      <c r="TOM2656" s="653"/>
      <c r="TON2656" s="653"/>
      <c r="TOO2656" s="653"/>
      <c r="TOP2656" s="653"/>
      <c r="TOQ2656" s="653"/>
      <c r="TOR2656" s="653"/>
      <c r="TOS2656" s="653"/>
      <c r="TOT2656" s="653"/>
      <c r="TOU2656" s="653"/>
      <c r="TOV2656" s="653"/>
      <c r="TOW2656" s="653"/>
      <c r="TOX2656" s="653"/>
      <c r="TOY2656" s="653"/>
      <c r="TOZ2656" s="653"/>
      <c r="TPA2656" s="653"/>
      <c r="TPB2656" s="653"/>
      <c r="TPC2656" s="653"/>
      <c r="TPD2656" s="653"/>
      <c r="TPE2656" s="653"/>
      <c r="TPF2656" s="653"/>
      <c r="TPG2656" s="653"/>
      <c r="TPH2656" s="653"/>
      <c r="TPI2656" s="653"/>
      <c r="TPJ2656" s="653"/>
      <c r="TPK2656" s="653"/>
      <c r="TPL2656" s="653"/>
      <c r="TPM2656" s="653"/>
      <c r="TPN2656" s="653"/>
      <c r="TPO2656" s="653"/>
      <c r="TPP2656" s="653"/>
      <c r="TPQ2656" s="653"/>
      <c r="TPR2656" s="653"/>
      <c r="TPS2656" s="653"/>
      <c r="TPT2656" s="653"/>
      <c r="TPU2656" s="653"/>
      <c r="TPV2656" s="653"/>
      <c r="TPW2656" s="653"/>
      <c r="TPX2656" s="653"/>
      <c r="TPY2656" s="653"/>
      <c r="TPZ2656" s="653"/>
      <c r="TQA2656" s="653"/>
      <c r="TQB2656" s="653"/>
      <c r="TQC2656" s="653"/>
      <c r="TQD2656" s="653"/>
      <c r="TQE2656" s="653"/>
      <c r="TQF2656" s="653"/>
      <c r="TQG2656" s="653"/>
      <c r="TQH2656" s="653"/>
      <c r="TQI2656" s="653"/>
      <c r="TQJ2656" s="653"/>
      <c r="TQK2656" s="653"/>
      <c r="TQL2656" s="653"/>
      <c r="TQM2656" s="653"/>
      <c r="TQN2656" s="653"/>
      <c r="TQO2656" s="653"/>
      <c r="TQP2656" s="653"/>
      <c r="TQQ2656" s="653"/>
      <c r="TQR2656" s="653"/>
      <c r="TQS2656" s="653"/>
      <c r="TQT2656" s="653"/>
      <c r="TQU2656" s="653"/>
      <c r="TQV2656" s="653"/>
      <c r="TQW2656" s="653"/>
      <c r="TQX2656" s="653"/>
      <c r="TQY2656" s="653"/>
      <c r="TQZ2656" s="653"/>
      <c r="TRA2656" s="653"/>
      <c r="TRB2656" s="653"/>
      <c r="TRC2656" s="653"/>
      <c r="TRD2656" s="653"/>
      <c r="TRE2656" s="653"/>
      <c r="TRF2656" s="653"/>
      <c r="TRG2656" s="653"/>
      <c r="TRH2656" s="653"/>
      <c r="TRI2656" s="653"/>
      <c r="TRJ2656" s="653"/>
      <c r="TRK2656" s="653"/>
      <c r="TRL2656" s="653"/>
      <c r="TRM2656" s="653"/>
      <c r="TRN2656" s="653"/>
      <c r="TRO2656" s="653"/>
      <c r="TRP2656" s="653"/>
      <c r="TRQ2656" s="653"/>
      <c r="TRR2656" s="653"/>
      <c r="TRS2656" s="653"/>
      <c r="TRT2656" s="653"/>
      <c r="TRU2656" s="653"/>
      <c r="TRV2656" s="653"/>
      <c r="TRW2656" s="653"/>
      <c r="TRX2656" s="653"/>
      <c r="TRY2656" s="653"/>
      <c r="TRZ2656" s="653"/>
      <c r="TSA2656" s="653"/>
      <c r="TSB2656" s="653"/>
      <c r="TSC2656" s="653"/>
      <c r="TSD2656" s="653"/>
      <c r="TSE2656" s="653"/>
      <c r="TSF2656" s="653"/>
      <c r="TSG2656" s="653"/>
      <c r="TSH2656" s="653"/>
      <c r="TSI2656" s="653"/>
      <c r="TSJ2656" s="653"/>
      <c r="TSK2656" s="653"/>
      <c r="TSL2656" s="653"/>
      <c r="TSM2656" s="653"/>
      <c r="TSN2656" s="653"/>
      <c r="TSO2656" s="653"/>
      <c r="TSP2656" s="653"/>
      <c r="TSQ2656" s="653"/>
      <c r="TSR2656" s="653"/>
      <c r="TSS2656" s="653"/>
      <c r="TST2656" s="653"/>
      <c r="TSU2656" s="653"/>
      <c r="TSV2656" s="653"/>
      <c r="TSW2656" s="653"/>
      <c r="TSX2656" s="653"/>
      <c r="TSY2656" s="653"/>
      <c r="TSZ2656" s="653"/>
      <c r="TTA2656" s="653"/>
      <c r="TTB2656" s="653"/>
      <c r="TTC2656" s="653"/>
      <c r="TTD2656" s="653"/>
      <c r="TTE2656" s="653"/>
      <c r="TTF2656" s="653"/>
      <c r="TTG2656" s="653"/>
      <c r="TTH2656" s="653"/>
      <c r="TTI2656" s="653"/>
      <c r="TTJ2656" s="653"/>
      <c r="TTK2656" s="653"/>
      <c r="TTL2656" s="653"/>
      <c r="TTM2656" s="653"/>
      <c r="TTN2656" s="653"/>
      <c r="TTO2656" s="653"/>
      <c r="TTP2656" s="653"/>
      <c r="TTQ2656" s="653"/>
      <c r="TTR2656" s="653"/>
      <c r="TTS2656" s="653"/>
      <c r="TTT2656" s="653"/>
      <c r="TTU2656" s="653"/>
      <c r="TTV2656" s="653"/>
      <c r="TTW2656" s="653"/>
      <c r="TTX2656" s="653"/>
      <c r="TTY2656" s="653"/>
      <c r="TTZ2656" s="653"/>
      <c r="TUA2656" s="653"/>
      <c r="TUB2656" s="653"/>
      <c r="TUC2656" s="653"/>
      <c r="TUD2656" s="653"/>
      <c r="TUE2656" s="653"/>
      <c r="TUF2656" s="653"/>
      <c r="TUG2656" s="653"/>
      <c r="TUH2656" s="653"/>
      <c r="TUI2656" s="653"/>
      <c r="TUJ2656" s="653"/>
      <c r="TUK2656" s="653"/>
      <c r="TUL2656" s="653"/>
      <c r="TUM2656" s="653"/>
      <c r="TUN2656" s="653"/>
      <c r="TUO2656" s="653"/>
      <c r="TUP2656" s="653"/>
      <c r="TUQ2656" s="653"/>
      <c r="TUR2656" s="653"/>
      <c r="TUS2656" s="653"/>
      <c r="TUT2656" s="653"/>
      <c r="TUU2656" s="653"/>
      <c r="TUV2656" s="653"/>
      <c r="TUW2656" s="653"/>
      <c r="TUX2656" s="653"/>
      <c r="TUY2656" s="653"/>
      <c r="TUZ2656" s="653"/>
      <c r="TVA2656" s="653"/>
      <c r="TVB2656" s="653"/>
      <c r="TVC2656" s="653"/>
      <c r="TVD2656" s="653"/>
      <c r="TVE2656" s="653"/>
      <c r="TVF2656" s="653"/>
      <c r="TVG2656" s="653"/>
      <c r="TVH2656" s="653"/>
      <c r="TVI2656" s="653"/>
      <c r="TVJ2656" s="653"/>
      <c r="TVK2656" s="653"/>
      <c r="TVL2656" s="653"/>
      <c r="TVM2656" s="653"/>
      <c r="TVN2656" s="653"/>
      <c r="TVO2656" s="653"/>
      <c r="TVP2656" s="653"/>
      <c r="TVQ2656" s="653"/>
      <c r="TVR2656" s="653"/>
      <c r="TVS2656" s="653"/>
      <c r="TVT2656" s="653"/>
      <c r="TVU2656" s="653"/>
      <c r="TVV2656" s="653"/>
      <c r="TVW2656" s="653"/>
      <c r="TVX2656" s="653"/>
      <c r="TVY2656" s="653"/>
      <c r="TVZ2656" s="653"/>
      <c r="TWA2656" s="653"/>
      <c r="TWB2656" s="653"/>
      <c r="TWC2656" s="653"/>
      <c r="TWD2656" s="653"/>
      <c r="TWE2656" s="653"/>
      <c r="TWF2656" s="653"/>
      <c r="TWG2656" s="653"/>
      <c r="TWH2656" s="653"/>
      <c r="TWI2656" s="653"/>
      <c r="TWJ2656" s="653"/>
      <c r="TWK2656" s="653"/>
      <c r="TWL2656" s="653"/>
      <c r="TWM2656" s="653"/>
      <c r="TWN2656" s="653"/>
      <c r="TWO2656" s="653"/>
      <c r="TWP2656" s="653"/>
      <c r="TWQ2656" s="653"/>
      <c r="TWR2656" s="653"/>
      <c r="TWS2656" s="653"/>
      <c r="TWT2656" s="653"/>
      <c r="TWU2656" s="653"/>
      <c r="TWV2656" s="653"/>
      <c r="TWW2656" s="653"/>
      <c r="TWX2656" s="653"/>
      <c r="TWY2656" s="653"/>
      <c r="TWZ2656" s="653"/>
      <c r="TXA2656" s="653"/>
      <c r="TXB2656" s="653"/>
      <c r="TXC2656" s="653"/>
      <c r="TXD2656" s="653"/>
      <c r="TXE2656" s="653"/>
      <c r="TXF2656" s="653"/>
      <c r="TXG2656" s="653"/>
      <c r="TXH2656" s="653"/>
      <c r="TXI2656" s="653"/>
      <c r="TXJ2656" s="653"/>
      <c r="TXK2656" s="653"/>
      <c r="TXL2656" s="653"/>
      <c r="TXM2656" s="653"/>
      <c r="TXN2656" s="653"/>
      <c r="TXO2656" s="653"/>
      <c r="TXP2656" s="653"/>
      <c r="TXQ2656" s="653"/>
      <c r="TXR2656" s="653"/>
      <c r="TXS2656" s="653"/>
      <c r="TXT2656" s="653"/>
      <c r="TXU2656" s="653"/>
      <c r="TXV2656" s="653"/>
      <c r="TXW2656" s="653"/>
      <c r="TXX2656" s="653"/>
      <c r="TXY2656" s="653"/>
      <c r="TXZ2656" s="653"/>
      <c r="TYA2656" s="653"/>
      <c r="TYB2656" s="653"/>
      <c r="TYC2656" s="653"/>
      <c r="TYD2656" s="653"/>
      <c r="TYE2656" s="653"/>
      <c r="TYF2656" s="653"/>
      <c r="TYG2656" s="653"/>
      <c r="TYH2656" s="653"/>
      <c r="TYI2656" s="653"/>
      <c r="TYJ2656" s="653"/>
      <c r="TYK2656" s="653"/>
      <c r="TYL2656" s="653"/>
      <c r="TYM2656" s="653"/>
      <c r="TYN2656" s="653"/>
      <c r="TYO2656" s="653"/>
      <c r="TYP2656" s="653"/>
      <c r="TYQ2656" s="653"/>
      <c r="TYR2656" s="653"/>
      <c r="TYS2656" s="653"/>
      <c r="TYT2656" s="653"/>
      <c r="TYU2656" s="653"/>
      <c r="TYV2656" s="653"/>
      <c r="TYW2656" s="653"/>
      <c r="TYX2656" s="653"/>
      <c r="TYY2656" s="653"/>
      <c r="TYZ2656" s="653"/>
      <c r="TZA2656" s="653"/>
      <c r="TZB2656" s="653"/>
      <c r="TZC2656" s="653"/>
      <c r="TZD2656" s="653"/>
      <c r="TZE2656" s="653"/>
      <c r="TZF2656" s="653"/>
      <c r="TZG2656" s="653"/>
      <c r="TZH2656" s="653"/>
      <c r="TZI2656" s="653"/>
      <c r="TZJ2656" s="653"/>
      <c r="TZK2656" s="653"/>
      <c r="TZL2656" s="653"/>
      <c r="TZM2656" s="653"/>
      <c r="TZN2656" s="653"/>
      <c r="TZO2656" s="653"/>
      <c r="TZP2656" s="653"/>
      <c r="TZQ2656" s="653"/>
      <c r="TZR2656" s="653"/>
      <c r="TZS2656" s="653"/>
      <c r="TZT2656" s="653"/>
      <c r="TZU2656" s="653"/>
      <c r="TZV2656" s="653"/>
      <c r="TZW2656" s="653"/>
      <c r="TZX2656" s="653"/>
      <c r="TZY2656" s="653"/>
      <c r="TZZ2656" s="653"/>
      <c r="UAA2656" s="653"/>
      <c r="UAB2656" s="653"/>
      <c r="UAC2656" s="653"/>
      <c r="UAD2656" s="653"/>
      <c r="UAE2656" s="653"/>
      <c r="UAF2656" s="653"/>
      <c r="UAG2656" s="653"/>
      <c r="UAH2656" s="653"/>
      <c r="UAI2656" s="653"/>
      <c r="UAJ2656" s="653"/>
      <c r="UAK2656" s="653"/>
      <c r="UAL2656" s="653"/>
      <c r="UAM2656" s="653"/>
      <c r="UAN2656" s="653"/>
      <c r="UAO2656" s="653"/>
      <c r="UAP2656" s="653"/>
      <c r="UAQ2656" s="653"/>
      <c r="UAR2656" s="653"/>
      <c r="UAS2656" s="653"/>
      <c r="UAT2656" s="653"/>
      <c r="UAU2656" s="653"/>
      <c r="UAV2656" s="653"/>
      <c r="UAW2656" s="653"/>
      <c r="UAX2656" s="653"/>
      <c r="UAY2656" s="653"/>
      <c r="UAZ2656" s="653"/>
      <c r="UBA2656" s="653"/>
      <c r="UBB2656" s="653"/>
      <c r="UBC2656" s="653"/>
      <c r="UBD2656" s="653"/>
      <c r="UBE2656" s="653"/>
      <c r="UBF2656" s="653"/>
      <c r="UBG2656" s="653"/>
      <c r="UBH2656" s="653"/>
      <c r="UBI2656" s="653"/>
      <c r="UBJ2656" s="653"/>
      <c r="UBK2656" s="653"/>
      <c r="UBL2656" s="653"/>
      <c r="UBM2656" s="653"/>
      <c r="UBN2656" s="653"/>
      <c r="UBO2656" s="653"/>
      <c r="UBP2656" s="653"/>
      <c r="UBQ2656" s="653"/>
      <c r="UBR2656" s="653"/>
      <c r="UBS2656" s="653"/>
      <c r="UBT2656" s="653"/>
      <c r="UBU2656" s="653"/>
      <c r="UBV2656" s="653"/>
      <c r="UBW2656" s="653"/>
      <c r="UBX2656" s="653"/>
      <c r="UBY2656" s="653"/>
      <c r="UBZ2656" s="653"/>
      <c r="UCA2656" s="653"/>
      <c r="UCB2656" s="653"/>
      <c r="UCC2656" s="653"/>
      <c r="UCD2656" s="653"/>
      <c r="UCE2656" s="653"/>
      <c r="UCF2656" s="653"/>
      <c r="UCG2656" s="653"/>
      <c r="UCH2656" s="653"/>
      <c r="UCI2656" s="653"/>
      <c r="UCJ2656" s="653"/>
      <c r="UCK2656" s="653"/>
      <c r="UCL2656" s="653"/>
      <c r="UCM2656" s="653"/>
      <c r="UCN2656" s="653"/>
      <c r="UCO2656" s="653"/>
      <c r="UCP2656" s="653"/>
      <c r="UCQ2656" s="653"/>
      <c r="UCR2656" s="653"/>
      <c r="UCS2656" s="653"/>
      <c r="UCT2656" s="653"/>
      <c r="UCU2656" s="653"/>
      <c r="UCV2656" s="653"/>
      <c r="UCW2656" s="653"/>
      <c r="UCX2656" s="653"/>
      <c r="UCY2656" s="653"/>
      <c r="UCZ2656" s="653"/>
      <c r="UDA2656" s="653"/>
      <c r="UDB2656" s="653"/>
      <c r="UDC2656" s="653"/>
      <c r="UDD2656" s="653"/>
      <c r="UDE2656" s="653"/>
      <c r="UDF2656" s="653"/>
      <c r="UDG2656" s="653"/>
      <c r="UDH2656" s="653"/>
      <c r="UDI2656" s="653"/>
      <c r="UDJ2656" s="653"/>
      <c r="UDK2656" s="653"/>
      <c r="UDL2656" s="653"/>
      <c r="UDM2656" s="653"/>
      <c r="UDN2656" s="653"/>
      <c r="UDO2656" s="653"/>
      <c r="UDP2656" s="653"/>
      <c r="UDQ2656" s="653"/>
      <c r="UDR2656" s="653"/>
      <c r="UDS2656" s="653"/>
      <c r="UDT2656" s="653"/>
      <c r="UDU2656" s="653"/>
      <c r="UDV2656" s="653"/>
      <c r="UDW2656" s="653"/>
      <c r="UDX2656" s="653"/>
      <c r="UDY2656" s="653"/>
      <c r="UDZ2656" s="653"/>
      <c r="UEA2656" s="653"/>
      <c r="UEB2656" s="653"/>
      <c r="UEC2656" s="653"/>
      <c r="UED2656" s="653"/>
      <c r="UEE2656" s="653"/>
      <c r="UEF2656" s="653"/>
      <c r="UEG2656" s="653"/>
      <c r="UEH2656" s="653"/>
      <c r="UEI2656" s="653"/>
      <c r="UEJ2656" s="653"/>
      <c r="UEK2656" s="653"/>
      <c r="UEL2656" s="653"/>
      <c r="UEM2656" s="653"/>
      <c r="UEN2656" s="653"/>
      <c r="UEO2656" s="653"/>
      <c r="UEP2656" s="653"/>
      <c r="UEQ2656" s="653"/>
      <c r="UER2656" s="653"/>
      <c r="UES2656" s="653"/>
      <c r="UET2656" s="653"/>
      <c r="UEU2656" s="653"/>
      <c r="UEV2656" s="653"/>
      <c r="UEW2656" s="653"/>
      <c r="UEX2656" s="653"/>
      <c r="UEY2656" s="653"/>
      <c r="UEZ2656" s="653"/>
      <c r="UFA2656" s="653"/>
      <c r="UFB2656" s="653"/>
      <c r="UFC2656" s="653"/>
      <c r="UFD2656" s="653"/>
      <c r="UFE2656" s="653"/>
      <c r="UFF2656" s="653"/>
      <c r="UFG2656" s="653"/>
      <c r="UFH2656" s="653"/>
      <c r="UFI2656" s="653"/>
      <c r="UFJ2656" s="653"/>
      <c r="UFK2656" s="653"/>
      <c r="UFL2656" s="653"/>
      <c r="UFM2656" s="653"/>
      <c r="UFN2656" s="653"/>
      <c r="UFO2656" s="653"/>
      <c r="UFP2656" s="653"/>
      <c r="UFQ2656" s="653"/>
      <c r="UFR2656" s="653"/>
      <c r="UFS2656" s="653"/>
      <c r="UFT2656" s="653"/>
      <c r="UFU2656" s="653"/>
      <c r="UFV2656" s="653"/>
      <c r="UFW2656" s="653"/>
      <c r="UFX2656" s="653"/>
      <c r="UFY2656" s="653"/>
      <c r="UFZ2656" s="653"/>
      <c r="UGA2656" s="653"/>
      <c r="UGB2656" s="653"/>
      <c r="UGC2656" s="653"/>
      <c r="UGD2656" s="653"/>
      <c r="UGE2656" s="653"/>
      <c r="UGF2656" s="653"/>
      <c r="UGG2656" s="653"/>
      <c r="UGH2656" s="653"/>
      <c r="UGI2656" s="653"/>
      <c r="UGJ2656" s="653"/>
      <c r="UGK2656" s="653"/>
      <c r="UGL2656" s="653"/>
      <c r="UGM2656" s="653"/>
      <c r="UGN2656" s="653"/>
      <c r="UGO2656" s="653"/>
      <c r="UGP2656" s="653"/>
      <c r="UGQ2656" s="653"/>
      <c r="UGR2656" s="653"/>
      <c r="UGS2656" s="653"/>
      <c r="UGT2656" s="653"/>
      <c r="UGU2656" s="653"/>
      <c r="UGV2656" s="653"/>
      <c r="UGW2656" s="653"/>
      <c r="UGX2656" s="653"/>
      <c r="UGY2656" s="653"/>
      <c r="UGZ2656" s="653"/>
      <c r="UHA2656" s="653"/>
      <c r="UHB2656" s="653"/>
      <c r="UHC2656" s="653"/>
      <c r="UHD2656" s="653"/>
      <c r="UHE2656" s="653"/>
      <c r="UHF2656" s="653"/>
      <c r="UHG2656" s="653"/>
      <c r="UHH2656" s="653"/>
      <c r="UHI2656" s="653"/>
      <c r="UHJ2656" s="653"/>
      <c r="UHK2656" s="653"/>
      <c r="UHL2656" s="653"/>
      <c r="UHM2656" s="653"/>
      <c r="UHN2656" s="653"/>
      <c r="UHO2656" s="653"/>
      <c r="UHP2656" s="653"/>
      <c r="UHQ2656" s="653"/>
      <c r="UHR2656" s="653"/>
      <c r="UHS2656" s="653"/>
      <c r="UHT2656" s="653"/>
      <c r="UHU2656" s="653"/>
      <c r="UHV2656" s="653"/>
      <c r="UHW2656" s="653"/>
      <c r="UHX2656" s="653"/>
      <c r="UHY2656" s="653"/>
      <c r="UHZ2656" s="653"/>
      <c r="UIA2656" s="653"/>
      <c r="UIB2656" s="653"/>
      <c r="UIC2656" s="653"/>
      <c r="UID2656" s="653"/>
      <c r="UIE2656" s="653"/>
      <c r="UIF2656" s="653"/>
      <c r="UIG2656" s="653"/>
      <c r="UIH2656" s="653"/>
      <c r="UII2656" s="653"/>
      <c r="UIJ2656" s="653"/>
      <c r="UIK2656" s="653"/>
      <c r="UIL2656" s="653"/>
      <c r="UIM2656" s="653"/>
      <c r="UIN2656" s="653"/>
      <c r="UIO2656" s="653"/>
      <c r="UIP2656" s="653"/>
      <c r="UIQ2656" s="653"/>
      <c r="UIR2656" s="653"/>
      <c r="UIS2656" s="653"/>
      <c r="UIT2656" s="653"/>
      <c r="UIU2656" s="653"/>
      <c r="UIV2656" s="653"/>
      <c r="UIW2656" s="653"/>
      <c r="UIX2656" s="653"/>
      <c r="UIY2656" s="653"/>
      <c r="UIZ2656" s="653"/>
      <c r="UJA2656" s="653"/>
      <c r="UJB2656" s="653"/>
      <c r="UJC2656" s="653"/>
      <c r="UJD2656" s="653"/>
      <c r="UJE2656" s="653"/>
      <c r="UJF2656" s="653"/>
      <c r="UJG2656" s="653"/>
      <c r="UJH2656" s="653"/>
      <c r="UJI2656" s="653"/>
      <c r="UJJ2656" s="653"/>
      <c r="UJK2656" s="653"/>
      <c r="UJL2656" s="653"/>
      <c r="UJM2656" s="653"/>
      <c r="UJN2656" s="653"/>
      <c r="UJO2656" s="653"/>
      <c r="UJP2656" s="653"/>
      <c r="UJQ2656" s="653"/>
      <c r="UJR2656" s="653"/>
      <c r="UJS2656" s="653"/>
      <c r="UJT2656" s="653"/>
      <c r="UJU2656" s="653"/>
      <c r="UJV2656" s="653"/>
      <c r="UJW2656" s="653"/>
      <c r="UJX2656" s="653"/>
      <c r="UJY2656" s="653"/>
      <c r="UJZ2656" s="653"/>
      <c r="UKA2656" s="653"/>
      <c r="UKB2656" s="653"/>
      <c r="UKC2656" s="653"/>
      <c r="UKD2656" s="653"/>
      <c r="UKE2656" s="653"/>
      <c r="UKF2656" s="653"/>
      <c r="UKG2656" s="653"/>
      <c r="UKH2656" s="653"/>
      <c r="UKI2656" s="653"/>
      <c r="UKJ2656" s="653"/>
      <c r="UKK2656" s="653"/>
      <c r="UKL2656" s="653"/>
      <c r="UKM2656" s="653"/>
      <c r="UKN2656" s="653"/>
      <c r="UKO2656" s="653"/>
      <c r="UKP2656" s="653"/>
      <c r="UKQ2656" s="653"/>
      <c r="UKR2656" s="653"/>
      <c r="UKS2656" s="653"/>
      <c r="UKT2656" s="653"/>
      <c r="UKU2656" s="653"/>
      <c r="UKV2656" s="653"/>
      <c r="UKW2656" s="653"/>
      <c r="UKX2656" s="653"/>
      <c r="UKY2656" s="653"/>
      <c r="UKZ2656" s="653"/>
      <c r="ULA2656" s="653"/>
      <c r="ULB2656" s="653"/>
      <c r="ULC2656" s="653"/>
      <c r="ULD2656" s="653"/>
      <c r="ULE2656" s="653"/>
      <c r="ULF2656" s="653"/>
      <c r="ULG2656" s="653"/>
      <c r="ULH2656" s="653"/>
      <c r="ULI2656" s="653"/>
      <c r="ULJ2656" s="653"/>
      <c r="ULK2656" s="653"/>
      <c r="ULL2656" s="653"/>
      <c r="ULM2656" s="653"/>
      <c r="ULN2656" s="653"/>
      <c r="ULO2656" s="653"/>
      <c r="ULP2656" s="653"/>
      <c r="ULQ2656" s="653"/>
      <c r="ULR2656" s="653"/>
      <c r="ULS2656" s="653"/>
      <c r="ULT2656" s="653"/>
      <c r="ULU2656" s="653"/>
      <c r="ULV2656" s="653"/>
      <c r="ULW2656" s="653"/>
      <c r="ULX2656" s="653"/>
      <c r="ULY2656" s="653"/>
      <c r="ULZ2656" s="653"/>
      <c r="UMA2656" s="653"/>
      <c r="UMB2656" s="653"/>
      <c r="UMC2656" s="653"/>
      <c r="UMD2656" s="653"/>
      <c r="UME2656" s="653"/>
      <c r="UMF2656" s="653"/>
      <c r="UMG2656" s="653"/>
      <c r="UMH2656" s="653"/>
      <c r="UMI2656" s="653"/>
      <c r="UMJ2656" s="653"/>
      <c r="UMK2656" s="653"/>
      <c r="UML2656" s="653"/>
      <c r="UMM2656" s="653"/>
      <c r="UMN2656" s="653"/>
      <c r="UMO2656" s="653"/>
      <c r="UMP2656" s="653"/>
      <c r="UMQ2656" s="653"/>
      <c r="UMR2656" s="653"/>
      <c r="UMS2656" s="653"/>
      <c r="UMT2656" s="653"/>
      <c r="UMU2656" s="653"/>
      <c r="UMV2656" s="653"/>
      <c r="UMW2656" s="653"/>
      <c r="UMX2656" s="653"/>
      <c r="UMY2656" s="653"/>
      <c r="UMZ2656" s="653"/>
      <c r="UNA2656" s="653"/>
      <c r="UNB2656" s="653"/>
      <c r="UNC2656" s="653"/>
      <c r="UND2656" s="653"/>
      <c r="UNE2656" s="653"/>
      <c r="UNF2656" s="653"/>
      <c r="UNG2656" s="653"/>
      <c r="UNH2656" s="653"/>
      <c r="UNI2656" s="653"/>
      <c r="UNJ2656" s="653"/>
      <c r="UNK2656" s="653"/>
      <c r="UNL2656" s="653"/>
      <c r="UNM2656" s="653"/>
      <c r="UNN2656" s="653"/>
      <c r="UNO2656" s="653"/>
      <c r="UNP2656" s="653"/>
      <c r="UNQ2656" s="653"/>
      <c r="UNR2656" s="653"/>
      <c r="UNS2656" s="653"/>
      <c r="UNT2656" s="653"/>
      <c r="UNU2656" s="653"/>
      <c r="UNV2656" s="653"/>
      <c r="UNW2656" s="653"/>
      <c r="UNX2656" s="653"/>
      <c r="UNY2656" s="653"/>
      <c r="UNZ2656" s="653"/>
      <c r="UOA2656" s="653"/>
      <c r="UOB2656" s="653"/>
      <c r="UOC2656" s="653"/>
      <c r="UOD2656" s="653"/>
      <c r="UOE2656" s="653"/>
      <c r="UOF2656" s="653"/>
      <c r="UOG2656" s="653"/>
      <c r="UOH2656" s="653"/>
      <c r="UOI2656" s="653"/>
      <c r="UOJ2656" s="653"/>
      <c r="UOK2656" s="653"/>
      <c r="UOL2656" s="653"/>
      <c r="UOM2656" s="653"/>
      <c r="UON2656" s="653"/>
      <c r="UOO2656" s="653"/>
      <c r="UOP2656" s="653"/>
      <c r="UOQ2656" s="653"/>
      <c r="UOR2656" s="653"/>
      <c r="UOS2656" s="653"/>
      <c r="UOT2656" s="653"/>
      <c r="UOU2656" s="653"/>
      <c r="UOV2656" s="653"/>
      <c r="UOW2656" s="653"/>
      <c r="UOX2656" s="653"/>
      <c r="UOY2656" s="653"/>
      <c r="UOZ2656" s="653"/>
      <c r="UPA2656" s="653"/>
      <c r="UPB2656" s="653"/>
      <c r="UPC2656" s="653"/>
      <c r="UPD2656" s="653"/>
      <c r="UPE2656" s="653"/>
      <c r="UPF2656" s="653"/>
      <c r="UPG2656" s="653"/>
      <c r="UPH2656" s="653"/>
      <c r="UPI2656" s="653"/>
      <c r="UPJ2656" s="653"/>
      <c r="UPK2656" s="653"/>
      <c r="UPL2656" s="653"/>
      <c r="UPM2656" s="653"/>
      <c r="UPN2656" s="653"/>
      <c r="UPO2656" s="653"/>
      <c r="UPP2656" s="653"/>
      <c r="UPQ2656" s="653"/>
      <c r="UPR2656" s="653"/>
      <c r="UPS2656" s="653"/>
      <c r="UPT2656" s="653"/>
      <c r="UPU2656" s="653"/>
      <c r="UPV2656" s="653"/>
      <c r="UPW2656" s="653"/>
      <c r="UPX2656" s="653"/>
      <c r="UPY2656" s="653"/>
      <c r="UPZ2656" s="653"/>
      <c r="UQA2656" s="653"/>
      <c r="UQB2656" s="653"/>
      <c r="UQC2656" s="653"/>
      <c r="UQD2656" s="653"/>
      <c r="UQE2656" s="653"/>
      <c r="UQF2656" s="653"/>
      <c r="UQG2656" s="653"/>
      <c r="UQH2656" s="653"/>
      <c r="UQI2656" s="653"/>
      <c r="UQJ2656" s="653"/>
      <c r="UQK2656" s="653"/>
      <c r="UQL2656" s="653"/>
      <c r="UQM2656" s="653"/>
      <c r="UQN2656" s="653"/>
      <c r="UQO2656" s="653"/>
      <c r="UQP2656" s="653"/>
      <c r="UQQ2656" s="653"/>
      <c r="UQR2656" s="653"/>
      <c r="UQS2656" s="653"/>
      <c r="UQT2656" s="653"/>
      <c r="UQU2656" s="653"/>
      <c r="UQV2656" s="653"/>
      <c r="UQW2656" s="653"/>
      <c r="UQX2656" s="653"/>
      <c r="UQY2656" s="653"/>
      <c r="UQZ2656" s="653"/>
      <c r="URA2656" s="653"/>
      <c r="URB2656" s="653"/>
      <c r="URC2656" s="653"/>
      <c r="URD2656" s="653"/>
      <c r="URE2656" s="653"/>
      <c r="URF2656" s="653"/>
      <c r="URG2656" s="653"/>
      <c r="URH2656" s="653"/>
      <c r="URI2656" s="653"/>
      <c r="URJ2656" s="653"/>
      <c r="URK2656" s="653"/>
      <c r="URL2656" s="653"/>
      <c r="URM2656" s="653"/>
      <c r="URN2656" s="653"/>
      <c r="URO2656" s="653"/>
      <c r="URP2656" s="653"/>
      <c r="URQ2656" s="653"/>
      <c r="URR2656" s="653"/>
      <c r="URS2656" s="653"/>
      <c r="URT2656" s="653"/>
      <c r="URU2656" s="653"/>
      <c r="URV2656" s="653"/>
      <c r="URW2656" s="653"/>
      <c r="URX2656" s="653"/>
      <c r="URY2656" s="653"/>
      <c r="URZ2656" s="653"/>
      <c r="USA2656" s="653"/>
      <c r="USB2656" s="653"/>
      <c r="USC2656" s="653"/>
      <c r="USD2656" s="653"/>
      <c r="USE2656" s="653"/>
      <c r="USF2656" s="653"/>
      <c r="USG2656" s="653"/>
      <c r="USH2656" s="653"/>
      <c r="USI2656" s="653"/>
      <c r="USJ2656" s="653"/>
      <c r="USK2656" s="653"/>
      <c r="USL2656" s="653"/>
      <c r="USM2656" s="653"/>
      <c r="USN2656" s="653"/>
      <c r="USO2656" s="653"/>
      <c r="USP2656" s="653"/>
      <c r="USQ2656" s="653"/>
      <c r="USR2656" s="653"/>
      <c r="USS2656" s="653"/>
      <c r="UST2656" s="653"/>
      <c r="USU2656" s="653"/>
      <c r="USV2656" s="653"/>
      <c r="USW2656" s="653"/>
      <c r="USX2656" s="653"/>
      <c r="USY2656" s="653"/>
      <c r="USZ2656" s="653"/>
      <c r="UTA2656" s="653"/>
      <c r="UTB2656" s="653"/>
      <c r="UTC2656" s="653"/>
      <c r="UTD2656" s="653"/>
      <c r="UTE2656" s="653"/>
      <c r="UTF2656" s="653"/>
      <c r="UTG2656" s="653"/>
      <c r="UTH2656" s="653"/>
      <c r="UTI2656" s="653"/>
      <c r="UTJ2656" s="653"/>
      <c r="UTK2656" s="653"/>
      <c r="UTL2656" s="653"/>
      <c r="UTM2656" s="653"/>
      <c r="UTN2656" s="653"/>
      <c r="UTO2656" s="653"/>
      <c r="UTP2656" s="653"/>
      <c r="UTQ2656" s="653"/>
      <c r="UTR2656" s="653"/>
      <c r="UTS2656" s="653"/>
      <c r="UTT2656" s="653"/>
      <c r="UTU2656" s="653"/>
      <c r="UTV2656" s="653"/>
      <c r="UTW2656" s="653"/>
      <c r="UTX2656" s="653"/>
      <c r="UTY2656" s="653"/>
      <c r="UTZ2656" s="653"/>
      <c r="UUA2656" s="653"/>
      <c r="UUB2656" s="653"/>
      <c r="UUC2656" s="653"/>
      <c r="UUD2656" s="653"/>
      <c r="UUE2656" s="653"/>
      <c r="UUF2656" s="653"/>
      <c r="UUG2656" s="653"/>
      <c r="UUH2656" s="653"/>
      <c r="UUI2656" s="653"/>
      <c r="UUJ2656" s="653"/>
      <c r="UUK2656" s="653"/>
      <c r="UUL2656" s="653"/>
      <c r="UUM2656" s="653"/>
      <c r="UUN2656" s="653"/>
      <c r="UUO2656" s="653"/>
      <c r="UUP2656" s="653"/>
      <c r="UUQ2656" s="653"/>
      <c r="UUR2656" s="653"/>
      <c r="UUS2656" s="653"/>
      <c r="UUT2656" s="653"/>
      <c r="UUU2656" s="653"/>
      <c r="UUV2656" s="653"/>
      <c r="UUW2656" s="653"/>
      <c r="UUX2656" s="653"/>
      <c r="UUY2656" s="653"/>
      <c r="UUZ2656" s="653"/>
      <c r="UVA2656" s="653"/>
      <c r="UVB2656" s="653"/>
      <c r="UVC2656" s="653"/>
      <c r="UVD2656" s="653"/>
      <c r="UVE2656" s="653"/>
      <c r="UVF2656" s="653"/>
      <c r="UVG2656" s="653"/>
      <c r="UVH2656" s="653"/>
      <c r="UVI2656" s="653"/>
      <c r="UVJ2656" s="653"/>
      <c r="UVK2656" s="653"/>
      <c r="UVL2656" s="653"/>
      <c r="UVM2656" s="653"/>
      <c r="UVN2656" s="653"/>
      <c r="UVO2656" s="653"/>
      <c r="UVP2656" s="653"/>
      <c r="UVQ2656" s="653"/>
      <c r="UVR2656" s="653"/>
      <c r="UVS2656" s="653"/>
      <c r="UVT2656" s="653"/>
      <c r="UVU2656" s="653"/>
      <c r="UVV2656" s="653"/>
      <c r="UVW2656" s="653"/>
      <c r="UVX2656" s="653"/>
      <c r="UVY2656" s="653"/>
      <c r="UVZ2656" s="653"/>
      <c r="UWA2656" s="653"/>
      <c r="UWB2656" s="653"/>
      <c r="UWC2656" s="653"/>
      <c r="UWD2656" s="653"/>
      <c r="UWE2656" s="653"/>
      <c r="UWF2656" s="653"/>
      <c r="UWG2656" s="653"/>
      <c r="UWH2656" s="653"/>
      <c r="UWI2656" s="653"/>
      <c r="UWJ2656" s="653"/>
      <c r="UWK2656" s="653"/>
      <c r="UWL2656" s="653"/>
      <c r="UWM2656" s="653"/>
      <c r="UWN2656" s="653"/>
      <c r="UWO2656" s="653"/>
      <c r="UWP2656" s="653"/>
      <c r="UWQ2656" s="653"/>
      <c r="UWR2656" s="653"/>
      <c r="UWS2656" s="653"/>
      <c r="UWT2656" s="653"/>
      <c r="UWU2656" s="653"/>
      <c r="UWV2656" s="653"/>
      <c r="UWW2656" s="653"/>
      <c r="UWX2656" s="653"/>
      <c r="UWY2656" s="653"/>
      <c r="UWZ2656" s="653"/>
      <c r="UXA2656" s="653"/>
      <c r="UXB2656" s="653"/>
      <c r="UXC2656" s="653"/>
      <c r="UXD2656" s="653"/>
      <c r="UXE2656" s="653"/>
      <c r="UXF2656" s="653"/>
      <c r="UXG2656" s="653"/>
      <c r="UXH2656" s="653"/>
      <c r="UXI2656" s="653"/>
      <c r="UXJ2656" s="653"/>
      <c r="UXK2656" s="653"/>
      <c r="UXL2656" s="653"/>
      <c r="UXM2656" s="653"/>
      <c r="UXN2656" s="653"/>
      <c r="UXO2656" s="653"/>
      <c r="UXP2656" s="653"/>
      <c r="UXQ2656" s="653"/>
      <c r="UXR2656" s="653"/>
      <c r="UXS2656" s="653"/>
      <c r="UXT2656" s="653"/>
      <c r="UXU2656" s="653"/>
      <c r="UXV2656" s="653"/>
      <c r="UXW2656" s="653"/>
      <c r="UXX2656" s="653"/>
      <c r="UXY2656" s="653"/>
      <c r="UXZ2656" s="653"/>
      <c r="UYA2656" s="653"/>
      <c r="UYB2656" s="653"/>
      <c r="UYC2656" s="653"/>
      <c r="UYD2656" s="653"/>
      <c r="UYE2656" s="653"/>
      <c r="UYF2656" s="653"/>
      <c r="UYG2656" s="653"/>
      <c r="UYH2656" s="653"/>
      <c r="UYI2656" s="653"/>
      <c r="UYJ2656" s="653"/>
      <c r="UYK2656" s="653"/>
      <c r="UYL2656" s="653"/>
      <c r="UYM2656" s="653"/>
      <c r="UYN2656" s="653"/>
      <c r="UYO2656" s="653"/>
      <c r="UYP2656" s="653"/>
      <c r="UYQ2656" s="653"/>
      <c r="UYR2656" s="653"/>
      <c r="UYS2656" s="653"/>
      <c r="UYT2656" s="653"/>
      <c r="UYU2656" s="653"/>
      <c r="UYV2656" s="653"/>
      <c r="UYW2656" s="653"/>
      <c r="UYX2656" s="653"/>
      <c r="UYY2656" s="653"/>
      <c r="UYZ2656" s="653"/>
      <c r="UZA2656" s="653"/>
      <c r="UZB2656" s="653"/>
      <c r="UZC2656" s="653"/>
      <c r="UZD2656" s="653"/>
      <c r="UZE2656" s="653"/>
      <c r="UZF2656" s="653"/>
      <c r="UZG2656" s="653"/>
      <c r="UZH2656" s="653"/>
      <c r="UZI2656" s="653"/>
      <c r="UZJ2656" s="653"/>
      <c r="UZK2656" s="653"/>
      <c r="UZL2656" s="653"/>
      <c r="UZM2656" s="653"/>
      <c r="UZN2656" s="653"/>
      <c r="UZO2656" s="653"/>
      <c r="UZP2656" s="653"/>
      <c r="UZQ2656" s="653"/>
      <c r="UZR2656" s="653"/>
      <c r="UZS2656" s="653"/>
      <c r="UZT2656" s="653"/>
      <c r="UZU2656" s="653"/>
      <c r="UZV2656" s="653"/>
      <c r="UZW2656" s="653"/>
      <c r="UZX2656" s="653"/>
      <c r="UZY2656" s="653"/>
      <c r="UZZ2656" s="653"/>
      <c r="VAA2656" s="653"/>
      <c r="VAB2656" s="653"/>
      <c r="VAC2656" s="653"/>
      <c r="VAD2656" s="653"/>
      <c r="VAE2656" s="653"/>
      <c r="VAF2656" s="653"/>
      <c r="VAG2656" s="653"/>
      <c r="VAH2656" s="653"/>
      <c r="VAI2656" s="653"/>
      <c r="VAJ2656" s="653"/>
      <c r="VAK2656" s="653"/>
      <c r="VAL2656" s="653"/>
      <c r="VAM2656" s="653"/>
      <c r="VAN2656" s="653"/>
      <c r="VAO2656" s="653"/>
      <c r="VAP2656" s="653"/>
      <c r="VAQ2656" s="653"/>
      <c r="VAR2656" s="653"/>
      <c r="VAS2656" s="653"/>
      <c r="VAT2656" s="653"/>
      <c r="VAU2656" s="653"/>
      <c r="VAV2656" s="653"/>
      <c r="VAW2656" s="653"/>
      <c r="VAX2656" s="653"/>
      <c r="VAY2656" s="653"/>
      <c r="VAZ2656" s="653"/>
      <c r="VBA2656" s="653"/>
      <c r="VBB2656" s="653"/>
      <c r="VBC2656" s="653"/>
      <c r="VBD2656" s="653"/>
      <c r="VBE2656" s="653"/>
      <c r="VBF2656" s="653"/>
      <c r="VBG2656" s="653"/>
      <c r="VBH2656" s="653"/>
      <c r="VBI2656" s="653"/>
      <c r="VBJ2656" s="653"/>
      <c r="VBK2656" s="653"/>
      <c r="VBL2656" s="653"/>
      <c r="VBM2656" s="653"/>
      <c r="VBN2656" s="653"/>
      <c r="VBO2656" s="653"/>
      <c r="VBP2656" s="653"/>
      <c r="VBQ2656" s="653"/>
      <c r="VBR2656" s="653"/>
      <c r="VBS2656" s="653"/>
      <c r="VBT2656" s="653"/>
      <c r="VBU2656" s="653"/>
      <c r="VBV2656" s="653"/>
      <c r="VBW2656" s="653"/>
      <c r="VBX2656" s="653"/>
      <c r="VBY2656" s="653"/>
      <c r="VBZ2656" s="653"/>
      <c r="VCA2656" s="653"/>
      <c r="VCB2656" s="653"/>
      <c r="VCC2656" s="653"/>
      <c r="VCD2656" s="653"/>
      <c r="VCE2656" s="653"/>
      <c r="VCF2656" s="653"/>
      <c r="VCG2656" s="653"/>
      <c r="VCH2656" s="653"/>
      <c r="VCI2656" s="653"/>
      <c r="VCJ2656" s="653"/>
      <c r="VCK2656" s="653"/>
      <c r="VCL2656" s="653"/>
      <c r="VCM2656" s="653"/>
      <c r="VCN2656" s="653"/>
      <c r="VCO2656" s="653"/>
      <c r="VCP2656" s="653"/>
      <c r="VCQ2656" s="653"/>
      <c r="VCR2656" s="653"/>
      <c r="VCS2656" s="653"/>
      <c r="VCT2656" s="653"/>
      <c r="VCU2656" s="653"/>
      <c r="VCV2656" s="653"/>
      <c r="VCW2656" s="653"/>
      <c r="VCX2656" s="653"/>
      <c r="VCY2656" s="653"/>
      <c r="VCZ2656" s="653"/>
      <c r="VDA2656" s="653"/>
      <c r="VDB2656" s="653"/>
      <c r="VDC2656" s="653"/>
      <c r="VDD2656" s="653"/>
      <c r="VDE2656" s="653"/>
      <c r="VDF2656" s="653"/>
      <c r="VDG2656" s="653"/>
      <c r="VDH2656" s="653"/>
      <c r="VDI2656" s="653"/>
      <c r="VDJ2656" s="653"/>
      <c r="VDK2656" s="653"/>
      <c r="VDL2656" s="653"/>
      <c r="VDM2656" s="653"/>
      <c r="VDN2656" s="653"/>
      <c r="VDO2656" s="653"/>
      <c r="VDP2656" s="653"/>
      <c r="VDQ2656" s="653"/>
      <c r="VDR2656" s="653"/>
      <c r="VDS2656" s="653"/>
      <c r="VDT2656" s="653"/>
      <c r="VDU2656" s="653"/>
      <c r="VDV2656" s="653"/>
      <c r="VDW2656" s="653"/>
      <c r="VDX2656" s="653"/>
      <c r="VDY2656" s="653"/>
      <c r="VDZ2656" s="653"/>
      <c r="VEA2656" s="653"/>
      <c r="VEB2656" s="653"/>
      <c r="VEC2656" s="653"/>
      <c r="VED2656" s="653"/>
      <c r="VEE2656" s="653"/>
      <c r="VEF2656" s="653"/>
      <c r="VEG2656" s="653"/>
      <c r="VEH2656" s="653"/>
      <c r="VEI2656" s="653"/>
      <c r="VEJ2656" s="653"/>
      <c r="VEK2656" s="653"/>
      <c r="VEL2656" s="653"/>
      <c r="VEM2656" s="653"/>
      <c r="VEN2656" s="653"/>
      <c r="VEO2656" s="653"/>
      <c r="VEP2656" s="653"/>
      <c r="VEQ2656" s="653"/>
      <c r="VER2656" s="653"/>
      <c r="VES2656" s="653"/>
      <c r="VET2656" s="653"/>
      <c r="VEU2656" s="653"/>
      <c r="VEV2656" s="653"/>
      <c r="VEW2656" s="653"/>
      <c r="VEX2656" s="653"/>
      <c r="VEY2656" s="653"/>
      <c r="VEZ2656" s="653"/>
      <c r="VFA2656" s="653"/>
      <c r="VFB2656" s="653"/>
      <c r="VFC2656" s="653"/>
      <c r="VFD2656" s="653"/>
      <c r="VFE2656" s="653"/>
      <c r="VFF2656" s="653"/>
      <c r="VFG2656" s="653"/>
      <c r="VFH2656" s="653"/>
      <c r="VFI2656" s="653"/>
      <c r="VFJ2656" s="653"/>
      <c r="VFK2656" s="653"/>
      <c r="VFL2656" s="653"/>
      <c r="VFM2656" s="653"/>
      <c r="VFN2656" s="653"/>
      <c r="VFO2656" s="653"/>
      <c r="VFP2656" s="653"/>
      <c r="VFQ2656" s="653"/>
      <c r="VFR2656" s="653"/>
      <c r="VFS2656" s="653"/>
      <c r="VFT2656" s="653"/>
      <c r="VFU2656" s="653"/>
      <c r="VFV2656" s="653"/>
      <c r="VFW2656" s="653"/>
      <c r="VFX2656" s="653"/>
      <c r="VFY2656" s="653"/>
      <c r="VFZ2656" s="653"/>
      <c r="VGA2656" s="653"/>
      <c r="VGB2656" s="653"/>
      <c r="VGC2656" s="653"/>
      <c r="VGD2656" s="653"/>
      <c r="VGE2656" s="653"/>
      <c r="VGF2656" s="653"/>
      <c r="VGG2656" s="653"/>
      <c r="VGH2656" s="653"/>
      <c r="VGI2656" s="653"/>
      <c r="VGJ2656" s="653"/>
      <c r="VGK2656" s="653"/>
      <c r="VGL2656" s="653"/>
      <c r="VGM2656" s="653"/>
      <c r="VGN2656" s="653"/>
      <c r="VGO2656" s="653"/>
      <c r="VGP2656" s="653"/>
      <c r="VGQ2656" s="653"/>
      <c r="VGR2656" s="653"/>
      <c r="VGS2656" s="653"/>
      <c r="VGT2656" s="653"/>
      <c r="VGU2656" s="653"/>
      <c r="VGV2656" s="653"/>
      <c r="VGW2656" s="653"/>
      <c r="VGX2656" s="653"/>
      <c r="VGY2656" s="653"/>
      <c r="VGZ2656" s="653"/>
      <c r="VHA2656" s="653"/>
      <c r="VHB2656" s="653"/>
      <c r="VHC2656" s="653"/>
      <c r="VHD2656" s="653"/>
      <c r="VHE2656" s="653"/>
      <c r="VHF2656" s="653"/>
      <c r="VHG2656" s="653"/>
      <c r="VHH2656" s="653"/>
      <c r="VHI2656" s="653"/>
      <c r="VHJ2656" s="653"/>
      <c r="VHK2656" s="653"/>
      <c r="VHL2656" s="653"/>
      <c r="VHM2656" s="653"/>
      <c r="VHN2656" s="653"/>
      <c r="VHO2656" s="653"/>
      <c r="VHP2656" s="653"/>
      <c r="VHQ2656" s="653"/>
      <c r="VHR2656" s="653"/>
      <c r="VHS2656" s="653"/>
      <c r="VHT2656" s="653"/>
      <c r="VHU2656" s="653"/>
      <c r="VHV2656" s="653"/>
      <c r="VHW2656" s="653"/>
      <c r="VHX2656" s="653"/>
      <c r="VHY2656" s="653"/>
      <c r="VHZ2656" s="653"/>
      <c r="VIA2656" s="653"/>
      <c r="VIB2656" s="653"/>
      <c r="VIC2656" s="653"/>
      <c r="VID2656" s="653"/>
      <c r="VIE2656" s="653"/>
      <c r="VIF2656" s="653"/>
      <c r="VIG2656" s="653"/>
      <c r="VIH2656" s="653"/>
      <c r="VII2656" s="653"/>
      <c r="VIJ2656" s="653"/>
      <c r="VIK2656" s="653"/>
      <c r="VIL2656" s="653"/>
      <c r="VIM2656" s="653"/>
      <c r="VIN2656" s="653"/>
      <c r="VIO2656" s="653"/>
      <c r="VIP2656" s="653"/>
      <c r="VIQ2656" s="653"/>
      <c r="VIR2656" s="653"/>
      <c r="VIS2656" s="653"/>
      <c r="VIT2656" s="653"/>
      <c r="VIU2656" s="653"/>
      <c r="VIV2656" s="653"/>
      <c r="VIW2656" s="653"/>
      <c r="VIX2656" s="653"/>
      <c r="VIY2656" s="653"/>
      <c r="VIZ2656" s="653"/>
      <c r="VJA2656" s="653"/>
      <c r="VJB2656" s="653"/>
      <c r="VJC2656" s="653"/>
      <c r="VJD2656" s="653"/>
      <c r="VJE2656" s="653"/>
      <c r="VJF2656" s="653"/>
      <c r="VJG2656" s="653"/>
      <c r="VJH2656" s="653"/>
      <c r="VJI2656" s="653"/>
      <c r="VJJ2656" s="653"/>
      <c r="VJK2656" s="653"/>
      <c r="VJL2656" s="653"/>
      <c r="VJM2656" s="653"/>
      <c r="VJN2656" s="653"/>
      <c r="VJO2656" s="653"/>
      <c r="VJP2656" s="653"/>
      <c r="VJQ2656" s="653"/>
      <c r="VJR2656" s="653"/>
      <c r="VJS2656" s="653"/>
      <c r="VJT2656" s="653"/>
      <c r="VJU2656" s="653"/>
      <c r="VJV2656" s="653"/>
      <c r="VJW2656" s="653"/>
      <c r="VJX2656" s="653"/>
      <c r="VJY2656" s="653"/>
      <c r="VJZ2656" s="653"/>
      <c r="VKA2656" s="653"/>
      <c r="VKB2656" s="653"/>
      <c r="VKC2656" s="653"/>
      <c r="VKD2656" s="653"/>
      <c r="VKE2656" s="653"/>
      <c r="VKF2656" s="653"/>
      <c r="VKG2656" s="653"/>
      <c r="VKH2656" s="653"/>
      <c r="VKI2656" s="653"/>
      <c r="VKJ2656" s="653"/>
      <c r="VKK2656" s="653"/>
      <c r="VKL2656" s="653"/>
      <c r="VKM2656" s="653"/>
      <c r="VKN2656" s="653"/>
      <c r="VKO2656" s="653"/>
      <c r="VKP2656" s="653"/>
      <c r="VKQ2656" s="653"/>
      <c r="VKR2656" s="653"/>
      <c r="VKS2656" s="653"/>
      <c r="VKT2656" s="653"/>
      <c r="VKU2656" s="653"/>
      <c r="VKV2656" s="653"/>
      <c r="VKW2656" s="653"/>
      <c r="VKX2656" s="653"/>
      <c r="VKY2656" s="653"/>
      <c r="VKZ2656" s="653"/>
      <c r="VLA2656" s="653"/>
      <c r="VLB2656" s="653"/>
      <c r="VLC2656" s="653"/>
      <c r="VLD2656" s="653"/>
      <c r="VLE2656" s="653"/>
      <c r="VLF2656" s="653"/>
      <c r="VLG2656" s="653"/>
      <c r="VLH2656" s="653"/>
      <c r="VLI2656" s="653"/>
      <c r="VLJ2656" s="653"/>
      <c r="VLK2656" s="653"/>
      <c r="VLL2656" s="653"/>
      <c r="VLM2656" s="653"/>
      <c r="VLN2656" s="653"/>
      <c r="VLO2656" s="653"/>
      <c r="VLP2656" s="653"/>
      <c r="VLQ2656" s="653"/>
      <c r="VLR2656" s="653"/>
      <c r="VLS2656" s="653"/>
      <c r="VLT2656" s="653"/>
      <c r="VLU2656" s="653"/>
      <c r="VLV2656" s="653"/>
      <c r="VLW2656" s="653"/>
      <c r="VLX2656" s="653"/>
      <c r="VLY2656" s="653"/>
      <c r="VLZ2656" s="653"/>
      <c r="VMA2656" s="653"/>
      <c r="VMB2656" s="653"/>
      <c r="VMC2656" s="653"/>
      <c r="VMD2656" s="653"/>
      <c r="VME2656" s="653"/>
      <c r="VMF2656" s="653"/>
      <c r="VMG2656" s="653"/>
      <c r="VMH2656" s="653"/>
      <c r="VMI2656" s="653"/>
      <c r="VMJ2656" s="653"/>
      <c r="VMK2656" s="653"/>
      <c r="VML2656" s="653"/>
      <c r="VMM2656" s="653"/>
      <c r="VMN2656" s="653"/>
      <c r="VMO2656" s="653"/>
      <c r="VMP2656" s="653"/>
      <c r="VMQ2656" s="653"/>
      <c r="VMR2656" s="653"/>
      <c r="VMS2656" s="653"/>
      <c r="VMT2656" s="653"/>
      <c r="VMU2656" s="653"/>
      <c r="VMV2656" s="653"/>
      <c r="VMW2656" s="653"/>
      <c r="VMX2656" s="653"/>
      <c r="VMY2656" s="653"/>
      <c r="VMZ2656" s="653"/>
      <c r="VNA2656" s="653"/>
      <c r="VNB2656" s="653"/>
      <c r="VNC2656" s="653"/>
      <c r="VND2656" s="653"/>
      <c r="VNE2656" s="653"/>
      <c r="VNF2656" s="653"/>
      <c r="VNG2656" s="653"/>
      <c r="VNH2656" s="653"/>
      <c r="VNI2656" s="653"/>
      <c r="VNJ2656" s="653"/>
      <c r="VNK2656" s="653"/>
      <c r="VNL2656" s="653"/>
      <c r="VNM2656" s="653"/>
      <c r="VNN2656" s="653"/>
      <c r="VNO2656" s="653"/>
      <c r="VNP2656" s="653"/>
      <c r="VNQ2656" s="653"/>
      <c r="VNR2656" s="653"/>
      <c r="VNS2656" s="653"/>
      <c r="VNT2656" s="653"/>
      <c r="VNU2656" s="653"/>
      <c r="VNV2656" s="653"/>
      <c r="VNW2656" s="653"/>
      <c r="VNX2656" s="653"/>
      <c r="VNY2656" s="653"/>
      <c r="VNZ2656" s="653"/>
      <c r="VOA2656" s="653"/>
      <c r="VOB2656" s="653"/>
      <c r="VOC2656" s="653"/>
      <c r="VOD2656" s="653"/>
      <c r="VOE2656" s="653"/>
      <c r="VOF2656" s="653"/>
      <c r="VOG2656" s="653"/>
      <c r="VOH2656" s="653"/>
      <c r="VOI2656" s="653"/>
      <c r="VOJ2656" s="653"/>
      <c r="VOK2656" s="653"/>
      <c r="VOL2656" s="653"/>
      <c r="VOM2656" s="653"/>
      <c r="VON2656" s="653"/>
      <c r="VOO2656" s="653"/>
      <c r="VOP2656" s="653"/>
      <c r="VOQ2656" s="653"/>
      <c r="VOR2656" s="653"/>
      <c r="VOS2656" s="653"/>
      <c r="VOT2656" s="653"/>
      <c r="VOU2656" s="653"/>
      <c r="VOV2656" s="653"/>
      <c r="VOW2656" s="653"/>
      <c r="VOX2656" s="653"/>
      <c r="VOY2656" s="653"/>
      <c r="VOZ2656" s="653"/>
      <c r="VPA2656" s="653"/>
      <c r="VPB2656" s="653"/>
      <c r="VPC2656" s="653"/>
      <c r="VPD2656" s="653"/>
      <c r="VPE2656" s="653"/>
      <c r="VPF2656" s="653"/>
      <c r="VPG2656" s="653"/>
      <c r="VPH2656" s="653"/>
      <c r="VPI2656" s="653"/>
      <c r="VPJ2656" s="653"/>
      <c r="VPK2656" s="653"/>
      <c r="VPL2656" s="653"/>
      <c r="VPM2656" s="653"/>
      <c r="VPN2656" s="653"/>
      <c r="VPO2656" s="653"/>
      <c r="VPP2656" s="653"/>
      <c r="VPQ2656" s="653"/>
      <c r="VPR2656" s="653"/>
      <c r="VPS2656" s="653"/>
      <c r="VPT2656" s="653"/>
      <c r="VPU2656" s="653"/>
      <c r="VPV2656" s="653"/>
      <c r="VPW2656" s="653"/>
      <c r="VPX2656" s="653"/>
      <c r="VPY2656" s="653"/>
      <c r="VPZ2656" s="653"/>
      <c r="VQA2656" s="653"/>
      <c r="VQB2656" s="653"/>
      <c r="VQC2656" s="653"/>
      <c r="VQD2656" s="653"/>
      <c r="VQE2656" s="653"/>
      <c r="VQF2656" s="653"/>
      <c r="VQG2656" s="653"/>
      <c r="VQH2656" s="653"/>
      <c r="VQI2656" s="653"/>
      <c r="VQJ2656" s="653"/>
      <c r="VQK2656" s="653"/>
      <c r="VQL2656" s="653"/>
      <c r="VQM2656" s="653"/>
      <c r="VQN2656" s="653"/>
      <c r="VQO2656" s="653"/>
      <c r="VQP2656" s="653"/>
      <c r="VQQ2656" s="653"/>
      <c r="VQR2656" s="653"/>
      <c r="VQS2656" s="653"/>
      <c r="VQT2656" s="653"/>
      <c r="VQU2656" s="653"/>
      <c r="VQV2656" s="653"/>
      <c r="VQW2656" s="653"/>
      <c r="VQX2656" s="653"/>
      <c r="VQY2656" s="653"/>
      <c r="VQZ2656" s="653"/>
      <c r="VRA2656" s="653"/>
      <c r="VRB2656" s="653"/>
      <c r="VRC2656" s="653"/>
      <c r="VRD2656" s="653"/>
      <c r="VRE2656" s="653"/>
      <c r="VRF2656" s="653"/>
      <c r="VRG2656" s="653"/>
      <c r="VRH2656" s="653"/>
      <c r="VRI2656" s="653"/>
      <c r="VRJ2656" s="653"/>
      <c r="VRK2656" s="653"/>
      <c r="VRL2656" s="653"/>
      <c r="VRM2656" s="653"/>
      <c r="VRN2656" s="653"/>
      <c r="VRO2656" s="653"/>
      <c r="VRP2656" s="653"/>
      <c r="VRQ2656" s="653"/>
      <c r="VRR2656" s="653"/>
      <c r="VRS2656" s="653"/>
      <c r="VRT2656" s="653"/>
      <c r="VRU2656" s="653"/>
      <c r="VRV2656" s="653"/>
      <c r="VRW2656" s="653"/>
      <c r="VRX2656" s="653"/>
      <c r="VRY2656" s="653"/>
      <c r="VRZ2656" s="653"/>
      <c r="VSA2656" s="653"/>
      <c r="VSB2656" s="653"/>
      <c r="VSC2656" s="653"/>
      <c r="VSD2656" s="653"/>
      <c r="VSE2656" s="653"/>
      <c r="VSF2656" s="653"/>
      <c r="VSG2656" s="653"/>
      <c r="VSH2656" s="653"/>
      <c r="VSI2656" s="653"/>
      <c r="VSJ2656" s="653"/>
      <c r="VSK2656" s="653"/>
      <c r="VSL2656" s="653"/>
      <c r="VSM2656" s="653"/>
      <c r="VSN2656" s="653"/>
      <c r="VSO2656" s="653"/>
      <c r="VSP2656" s="653"/>
      <c r="VSQ2656" s="653"/>
      <c r="VSR2656" s="653"/>
      <c r="VSS2656" s="653"/>
      <c r="VST2656" s="653"/>
      <c r="VSU2656" s="653"/>
      <c r="VSV2656" s="653"/>
      <c r="VSW2656" s="653"/>
      <c r="VSX2656" s="653"/>
      <c r="VSY2656" s="653"/>
      <c r="VSZ2656" s="653"/>
      <c r="VTA2656" s="653"/>
      <c r="VTB2656" s="653"/>
      <c r="VTC2656" s="653"/>
      <c r="VTD2656" s="653"/>
      <c r="VTE2656" s="653"/>
      <c r="VTF2656" s="653"/>
      <c r="VTG2656" s="653"/>
      <c r="VTH2656" s="653"/>
      <c r="VTI2656" s="653"/>
      <c r="VTJ2656" s="653"/>
      <c r="VTK2656" s="653"/>
      <c r="VTL2656" s="653"/>
      <c r="VTM2656" s="653"/>
      <c r="VTN2656" s="653"/>
      <c r="VTO2656" s="653"/>
      <c r="VTP2656" s="653"/>
      <c r="VTQ2656" s="653"/>
      <c r="VTR2656" s="653"/>
      <c r="VTS2656" s="653"/>
      <c r="VTT2656" s="653"/>
      <c r="VTU2656" s="653"/>
      <c r="VTV2656" s="653"/>
      <c r="VTW2656" s="653"/>
      <c r="VTX2656" s="653"/>
      <c r="VTY2656" s="653"/>
      <c r="VTZ2656" s="653"/>
      <c r="VUA2656" s="653"/>
      <c r="VUB2656" s="653"/>
      <c r="VUC2656" s="653"/>
      <c r="VUD2656" s="653"/>
      <c r="VUE2656" s="653"/>
      <c r="VUF2656" s="653"/>
      <c r="VUG2656" s="653"/>
      <c r="VUH2656" s="653"/>
      <c r="VUI2656" s="653"/>
      <c r="VUJ2656" s="653"/>
      <c r="VUK2656" s="653"/>
      <c r="VUL2656" s="653"/>
      <c r="VUM2656" s="653"/>
      <c r="VUN2656" s="653"/>
      <c r="VUO2656" s="653"/>
      <c r="VUP2656" s="653"/>
      <c r="VUQ2656" s="653"/>
      <c r="VUR2656" s="653"/>
      <c r="VUS2656" s="653"/>
      <c r="VUT2656" s="653"/>
      <c r="VUU2656" s="653"/>
      <c r="VUV2656" s="653"/>
      <c r="VUW2656" s="653"/>
      <c r="VUX2656" s="653"/>
      <c r="VUY2656" s="653"/>
      <c r="VUZ2656" s="653"/>
      <c r="VVA2656" s="653"/>
      <c r="VVB2656" s="653"/>
      <c r="VVC2656" s="653"/>
      <c r="VVD2656" s="653"/>
      <c r="VVE2656" s="653"/>
      <c r="VVF2656" s="653"/>
      <c r="VVG2656" s="653"/>
      <c r="VVH2656" s="653"/>
      <c r="VVI2656" s="653"/>
      <c r="VVJ2656" s="653"/>
      <c r="VVK2656" s="653"/>
      <c r="VVL2656" s="653"/>
      <c r="VVM2656" s="653"/>
      <c r="VVN2656" s="653"/>
      <c r="VVO2656" s="653"/>
      <c r="VVP2656" s="653"/>
      <c r="VVQ2656" s="653"/>
      <c r="VVR2656" s="653"/>
      <c r="VVS2656" s="653"/>
      <c r="VVT2656" s="653"/>
      <c r="VVU2656" s="653"/>
      <c r="VVV2656" s="653"/>
      <c r="VVW2656" s="653"/>
      <c r="VVX2656" s="653"/>
      <c r="VVY2656" s="653"/>
      <c r="VVZ2656" s="653"/>
      <c r="VWA2656" s="653"/>
      <c r="VWB2656" s="653"/>
      <c r="VWC2656" s="653"/>
      <c r="VWD2656" s="653"/>
      <c r="VWE2656" s="653"/>
      <c r="VWF2656" s="653"/>
      <c r="VWG2656" s="653"/>
      <c r="VWH2656" s="653"/>
      <c r="VWI2656" s="653"/>
      <c r="VWJ2656" s="653"/>
      <c r="VWK2656" s="653"/>
      <c r="VWL2656" s="653"/>
      <c r="VWM2656" s="653"/>
      <c r="VWN2656" s="653"/>
      <c r="VWO2656" s="653"/>
      <c r="VWP2656" s="653"/>
      <c r="VWQ2656" s="653"/>
      <c r="VWR2656" s="653"/>
      <c r="VWS2656" s="653"/>
      <c r="VWT2656" s="653"/>
      <c r="VWU2656" s="653"/>
      <c r="VWV2656" s="653"/>
      <c r="VWW2656" s="653"/>
      <c r="VWX2656" s="653"/>
      <c r="VWY2656" s="653"/>
      <c r="VWZ2656" s="653"/>
      <c r="VXA2656" s="653"/>
      <c r="VXB2656" s="653"/>
      <c r="VXC2656" s="653"/>
      <c r="VXD2656" s="653"/>
      <c r="VXE2656" s="653"/>
      <c r="VXF2656" s="653"/>
      <c r="VXG2656" s="653"/>
      <c r="VXH2656" s="653"/>
      <c r="VXI2656" s="653"/>
      <c r="VXJ2656" s="653"/>
      <c r="VXK2656" s="653"/>
      <c r="VXL2656" s="653"/>
      <c r="VXM2656" s="653"/>
      <c r="VXN2656" s="653"/>
      <c r="VXO2656" s="653"/>
      <c r="VXP2656" s="653"/>
      <c r="VXQ2656" s="653"/>
      <c r="VXR2656" s="653"/>
      <c r="VXS2656" s="653"/>
      <c r="VXT2656" s="653"/>
      <c r="VXU2656" s="653"/>
      <c r="VXV2656" s="653"/>
      <c r="VXW2656" s="653"/>
      <c r="VXX2656" s="653"/>
      <c r="VXY2656" s="653"/>
      <c r="VXZ2656" s="653"/>
      <c r="VYA2656" s="653"/>
      <c r="VYB2656" s="653"/>
      <c r="VYC2656" s="653"/>
      <c r="VYD2656" s="653"/>
      <c r="VYE2656" s="653"/>
      <c r="VYF2656" s="653"/>
      <c r="VYG2656" s="653"/>
      <c r="VYH2656" s="653"/>
      <c r="VYI2656" s="653"/>
      <c r="VYJ2656" s="653"/>
      <c r="VYK2656" s="653"/>
      <c r="VYL2656" s="653"/>
      <c r="VYM2656" s="653"/>
      <c r="VYN2656" s="653"/>
      <c r="VYO2656" s="653"/>
      <c r="VYP2656" s="653"/>
      <c r="VYQ2656" s="653"/>
      <c r="VYR2656" s="653"/>
      <c r="VYS2656" s="653"/>
      <c r="VYT2656" s="653"/>
      <c r="VYU2656" s="653"/>
      <c r="VYV2656" s="653"/>
      <c r="VYW2656" s="653"/>
      <c r="VYX2656" s="653"/>
      <c r="VYY2656" s="653"/>
      <c r="VYZ2656" s="653"/>
      <c r="VZA2656" s="653"/>
      <c r="VZB2656" s="653"/>
      <c r="VZC2656" s="653"/>
      <c r="VZD2656" s="653"/>
      <c r="VZE2656" s="653"/>
      <c r="VZF2656" s="653"/>
      <c r="VZG2656" s="653"/>
      <c r="VZH2656" s="653"/>
      <c r="VZI2656" s="653"/>
      <c r="VZJ2656" s="653"/>
      <c r="VZK2656" s="653"/>
      <c r="VZL2656" s="653"/>
      <c r="VZM2656" s="653"/>
      <c r="VZN2656" s="653"/>
      <c r="VZO2656" s="653"/>
      <c r="VZP2656" s="653"/>
      <c r="VZQ2656" s="653"/>
      <c r="VZR2656" s="653"/>
      <c r="VZS2656" s="653"/>
      <c r="VZT2656" s="653"/>
      <c r="VZU2656" s="653"/>
      <c r="VZV2656" s="653"/>
      <c r="VZW2656" s="653"/>
      <c r="VZX2656" s="653"/>
      <c r="VZY2656" s="653"/>
      <c r="VZZ2656" s="653"/>
      <c r="WAA2656" s="653"/>
      <c r="WAB2656" s="653"/>
      <c r="WAC2656" s="653"/>
      <c r="WAD2656" s="653"/>
      <c r="WAE2656" s="653"/>
      <c r="WAF2656" s="653"/>
      <c r="WAG2656" s="653"/>
      <c r="WAH2656" s="653"/>
      <c r="WAI2656" s="653"/>
      <c r="WAJ2656" s="653"/>
      <c r="WAK2656" s="653"/>
      <c r="WAL2656" s="653"/>
      <c r="WAM2656" s="653"/>
      <c r="WAN2656" s="653"/>
      <c r="WAO2656" s="653"/>
      <c r="WAP2656" s="653"/>
      <c r="WAQ2656" s="653"/>
      <c r="WAR2656" s="653"/>
      <c r="WAS2656" s="653"/>
      <c r="WAT2656" s="653"/>
      <c r="WAU2656" s="653"/>
      <c r="WAV2656" s="653"/>
      <c r="WAW2656" s="653"/>
      <c r="WAX2656" s="653"/>
      <c r="WAY2656" s="653"/>
      <c r="WAZ2656" s="653"/>
      <c r="WBA2656" s="653"/>
      <c r="WBB2656" s="653"/>
      <c r="WBC2656" s="653"/>
      <c r="WBD2656" s="653"/>
      <c r="WBE2656" s="653"/>
      <c r="WBF2656" s="653"/>
      <c r="WBG2656" s="653"/>
      <c r="WBH2656" s="653"/>
      <c r="WBI2656" s="653"/>
      <c r="WBJ2656" s="653"/>
      <c r="WBK2656" s="653"/>
      <c r="WBL2656" s="653"/>
      <c r="WBM2656" s="653"/>
      <c r="WBN2656" s="653"/>
      <c r="WBO2656" s="653"/>
      <c r="WBP2656" s="653"/>
      <c r="WBQ2656" s="653"/>
      <c r="WBR2656" s="653"/>
      <c r="WBS2656" s="653"/>
      <c r="WBT2656" s="653"/>
      <c r="WBU2656" s="653"/>
      <c r="WBV2656" s="653"/>
      <c r="WBW2656" s="653"/>
      <c r="WBX2656" s="653"/>
      <c r="WBY2656" s="653"/>
      <c r="WBZ2656" s="653"/>
      <c r="WCA2656" s="653"/>
      <c r="WCB2656" s="653"/>
      <c r="WCC2656" s="653"/>
      <c r="WCD2656" s="653"/>
      <c r="WCE2656" s="653"/>
      <c r="WCF2656" s="653"/>
      <c r="WCG2656" s="653"/>
      <c r="WCH2656" s="653"/>
      <c r="WCI2656" s="653"/>
      <c r="WCJ2656" s="653"/>
      <c r="WCK2656" s="653"/>
      <c r="WCL2656" s="653"/>
      <c r="WCM2656" s="653"/>
      <c r="WCN2656" s="653"/>
      <c r="WCO2656" s="653"/>
      <c r="WCP2656" s="653"/>
      <c r="WCQ2656" s="653"/>
      <c r="WCR2656" s="653"/>
      <c r="WCS2656" s="653"/>
      <c r="WCT2656" s="653"/>
      <c r="WCU2656" s="653"/>
      <c r="WCV2656" s="653"/>
      <c r="WCW2656" s="653"/>
      <c r="WCX2656" s="653"/>
      <c r="WCY2656" s="653"/>
      <c r="WCZ2656" s="653"/>
      <c r="WDA2656" s="653"/>
      <c r="WDB2656" s="653"/>
      <c r="WDC2656" s="653"/>
      <c r="WDD2656" s="653"/>
      <c r="WDE2656" s="653"/>
      <c r="WDF2656" s="653"/>
      <c r="WDG2656" s="653"/>
      <c r="WDH2656" s="653"/>
      <c r="WDI2656" s="653"/>
      <c r="WDJ2656" s="653"/>
      <c r="WDK2656" s="653"/>
      <c r="WDL2656" s="653"/>
      <c r="WDM2656" s="653"/>
      <c r="WDN2656" s="653"/>
      <c r="WDO2656" s="653"/>
      <c r="WDP2656" s="653"/>
      <c r="WDQ2656" s="653"/>
      <c r="WDR2656" s="653"/>
      <c r="WDS2656" s="653"/>
      <c r="WDT2656" s="653"/>
      <c r="WDU2656" s="653"/>
      <c r="WDV2656" s="653"/>
      <c r="WDW2656" s="653"/>
      <c r="WDX2656" s="653"/>
      <c r="WDY2656" s="653"/>
      <c r="WDZ2656" s="653"/>
      <c r="WEA2656" s="653"/>
      <c r="WEB2656" s="653"/>
      <c r="WEC2656" s="653"/>
      <c r="WED2656" s="653"/>
      <c r="WEE2656" s="653"/>
      <c r="WEF2656" s="653"/>
      <c r="WEG2656" s="653"/>
      <c r="WEH2656" s="653"/>
      <c r="WEI2656" s="653"/>
      <c r="WEJ2656" s="653"/>
      <c r="WEK2656" s="653"/>
      <c r="WEL2656" s="653"/>
      <c r="WEM2656" s="653"/>
      <c r="WEN2656" s="653"/>
      <c r="WEO2656" s="653"/>
      <c r="WEP2656" s="653"/>
      <c r="WEQ2656" s="653"/>
      <c r="WER2656" s="653"/>
      <c r="WES2656" s="653"/>
      <c r="WET2656" s="653"/>
      <c r="WEU2656" s="653"/>
      <c r="WEV2656" s="653"/>
      <c r="WEW2656" s="653"/>
      <c r="WEX2656" s="653"/>
      <c r="WEY2656" s="653"/>
      <c r="WEZ2656" s="653"/>
      <c r="WFA2656" s="653"/>
      <c r="WFB2656" s="653"/>
      <c r="WFC2656" s="653"/>
      <c r="WFD2656" s="653"/>
      <c r="WFE2656" s="653"/>
      <c r="WFF2656" s="653"/>
      <c r="WFG2656" s="653"/>
      <c r="WFH2656" s="653"/>
      <c r="WFI2656" s="653"/>
      <c r="WFJ2656" s="653"/>
      <c r="WFK2656" s="653"/>
      <c r="WFL2656" s="653"/>
      <c r="WFM2656" s="653"/>
      <c r="WFN2656" s="653"/>
      <c r="WFO2656" s="653"/>
      <c r="WFP2656" s="653"/>
      <c r="WFQ2656" s="653"/>
      <c r="WFR2656" s="653"/>
      <c r="WFS2656" s="653"/>
      <c r="WFT2656" s="653"/>
      <c r="WFU2656" s="653"/>
      <c r="WFV2656" s="653"/>
      <c r="WFW2656" s="653"/>
      <c r="WFX2656" s="653"/>
      <c r="WFY2656" s="653"/>
      <c r="WFZ2656" s="653"/>
      <c r="WGA2656" s="653"/>
      <c r="WGB2656" s="653"/>
      <c r="WGC2656" s="653"/>
      <c r="WGD2656" s="653"/>
      <c r="WGE2656" s="653"/>
      <c r="WGF2656" s="653"/>
      <c r="WGG2656" s="653"/>
      <c r="WGH2656" s="653"/>
      <c r="WGI2656" s="653"/>
      <c r="WGJ2656" s="653"/>
      <c r="WGK2656" s="653"/>
      <c r="WGL2656" s="653"/>
      <c r="WGM2656" s="653"/>
      <c r="WGN2656" s="653"/>
      <c r="WGO2656" s="653"/>
      <c r="WGP2656" s="653"/>
      <c r="WGQ2656" s="653"/>
      <c r="WGR2656" s="653"/>
      <c r="WGS2656" s="653"/>
      <c r="WGT2656" s="653"/>
      <c r="WGU2656" s="653"/>
      <c r="WGV2656" s="653"/>
      <c r="WGW2656" s="653"/>
      <c r="WGX2656" s="653"/>
      <c r="WGY2656" s="653"/>
      <c r="WGZ2656" s="653"/>
      <c r="WHA2656" s="653"/>
      <c r="WHB2656" s="653"/>
      <c r="WHC2656" s="653"/>
      <c r="WHD2656" s="653"/>
      <c r="WHE2656" s="653"/>
      <c r="WHF2656" s="653"/>
      <c r="WHG2656" s="653"/>
      <c r="WHH2656" s="653"/>
      <c r="WHI2656" s="653"/>
      <c r="WHJ2656" s="653"/>
      <c r="WHK2656" s="653"/>
      <c r="WHL2656" s="653"/>
      <c r="WHM2656" s="653"/>
      <c r="WHN2656" s="653"/>
      <c r="WHO2656" s="653"/>
      <c r="WHP2656" s="653"/>
      <c r="WHQ2656" s="653"/>
      <c r="WHR2656" s="653"/>
      <c r="WHS2656" s="653"/>
      <c r="WHT2656" s="653"/>
      <c r="WHU2656" s="653"/>
      <c r="WHV2656" s="653"/>
      <c r="WHW2656" s="653"/>
      <c r="WHX2656" s="653"/>
      <c r="WHY2656" s="653"/>
      <c r="WHZ2656" s="653"/>
      <c r="WIA2656" s="653"/>
      <c r="WIB2656" s="653"/>
      <c r="WIC2656" s="653"/>
      <c r="WID2656" s="653"/>
      <c r="WIE2656" s="653"/>
      <c r="WIF2656" s="653"/>
      <c r="WIG2656" s="653"/>
      <c r="WIH2656" s="653"/>
      <c r="WII2656" s="653"/>
      <c r="WIJ2656" s="653"/>
      <c r="WIK2656" s="653"/>
      <c r="WIL2656" s="653"/>
      <c r="WIM2656" s="653"/>
      <c r="WIN2656" s="653"/>
      <c r="WIO2656" s="653"/>
      <c r="WIP2656" s="653"/>
      <c r="WIQ2656" s="653"/>
      <c r="WIR2656" s="653"/>
      <c r="WIS2656" s="653"/>
      <c r="WIT2656" s="653"/>
      <c r="WIU2656" s="653"/>
      <c r="WIV2656" s="653"/>
      <c r="WIW2656" s="653"/>
      <c r="WIX2656" s="653"/>
      <c r="WIY2656" s="653"/>
      <c r="WIZ2656" s="653"/>
      <c r="WJA2656" s="653"/>
      <c r="WJB2656" s="653"/>
      <c r="WJC2656" s="653"/>
      <c r="WJD2656" s="653"/>
      <c r="WJE2656" s="653"/>
      <c r="WJF2656" s="653"/>
      <c r="WJG2656" s="653"/>
      <c r="WJH2656" s="653"/>
      <c r="WJI2656" s="653"/>
      <c r="WJJ2656" s="653"/>
      <c r="WJK2656" s="653"/>
      <c r="WJL2656" s="653"/>
      <c r="WJM2656" s="653"/>
      <c r="WJN2656" s="653"/>
      <c r="WJO2656" s="653"/>
      <c r="WJP2656" s="653"/>
      <c r="WJQ2656" s="653"/>
      <c r="WJR2656" s="653"/>
      <c r="WJS2656" s="653"/>
      <c r="WJT2656" s="653"/>
      <c r="WJU2656" s="653"/>
      <c r="WJV2656" s="653"/>
      <c r="WJW2656" s="653"/>
      <c r="WJX2656" s="653"/>
      <c r="WJY2656" s="653"/>
      <c r="WJZ2656" s="653"/>
      <c r="WKA2656" s="653"/>
      <c r="WKB2656" s="653"/>
      <c r="WKC2656" s="653"/>
      <c r="WKD2656" s="653"/>
      <c r="WKE2656" s="653"/>
      <c r="WKF2656" s="653"/>
      <c r="WKG2656" s="653"/>
      <c r="WKH2656" s="653"/>
      <c r="WKI2656" s="653"/>
      <c r="WKJ2656" s="653"/>
      <c r="WKK2656" s="653"/>
      <c r="WKL2656" s="653"/>
      <c r="WKM2656" s="653"/>
      <c r="WKN2656" s="653"/>
      <c r="WKO2656" s="653"/>
      <c r="WKP2656" s="653"/>
      <c r="WKQ2656" s="653"/>
      <c r="WKR2656" s="653"/>
      <c r="WKS2656" s="653"/>
      <c r="WKT2656" s="653"/>
      <c r="WKU2656" s="653"/>
      <c r="WKV2656" s="653"/>
      <c r="WKW2656" s="653"/>
      <c r="WKX2656" s="653"/>
      <c r="WKY2656" s="653"/>
      <c r="WKZ2656" s="653"/>
      <c r="WLA2656" s="653"/>
      <c r="WLB2656" s="653"/>
      <c r="WLC2656" s="653"/>
      <c r="WLD2656" s="653"/>
      <c r="WLE2656" s="653"/>
      <c r="WLF2656" s="653"/>
      <c r="WLG2656" s="653"/>
      <c r="WLH2656" s="653"/>
      <c r="WLI2656" s="653"/>
      <c r="WLJ2656" s="653"/>
      <c r="WLK2656" s="653"/>
      <c r="WLL2656" s="653"/>
      <c r="WLM2656" s="653"/>
      <c r="WLN2656" s="653"/>
      <c r="WLO2656" s="653"/>
      <c r="WLP2656" s="653"/>
      <c r="WLQ2656" s="653"/>
      <c r="WLR2656" s="653"/>
      <c r="WLS2656" s="653"/>
      <c r="WLT2656" s="653"/>
      <c r="WLU2656" s="653"/>
      <c r="WLV2656" s="653"/>
      <c r="WLW2656" s="653"/>
      <c r="WLX2656" s="653"/>
      <c r="WLY2656" s="653"/>
      <c r="WLZ2656" s="653"/>
      <c r="WMA2656" s="653"/>
      <c r="WMB2656" s="653"/>
      <c r="WMC2656" s="653"/>
      <c r="WMD2656" s="653"/>
      <c r="WME2656" s="653"/>
      <c r="WMF2656" s="653"/>
      <c r="WMG2656" s="653"/>
      <c r="WMH2656" s="653"/>
      <c r="WMI2656" s="653"/>
      <c r="WMJ2656" s="653"/>
      <c r="WMK2656" s="653"/>
      <c r="WML2656" s="653"/>
      <c r="WMM2656" s="653"/>
      <c r="WMN2656" s="653"/>
      <c r="WMO2656" s="653"/>
      <c r="WMP2656" s="653"/>
      <c r="WMQ2656" s="653"/>
      <c r="WMR2656" s="653"/>
      <c r="WMS2656" s="653"/>
      <c r="WMT2656" s="653"/>
      <c r="WMU2656" s="653"/>
      <c r="WMV2656" s="653"/>
      <c r="WMW2656" s="653"/>
      <c r="WMX2656" s="653"/>
      <c r="WMY2656" s="653"/>
      <c r="WMZ2656" s="653"/>
      <c r="WNA2656" s="653"/>
      <c r="WNB2656" s="653"/>
      <c r="WNC2656" s="653"/>
      <c r="WND2656" s="653"/>
      <c r="WNE2656" s="653"/>
      <c r="WNF2656" s="653"/>
      <c r="WNG2656" s="653"/>
      <c r="WNH2656" s="653"/>
      <c r="WNI2656" s="653"/>
      <c r="WNJ2656" s="653"/>
      <c r="WNK2656" s="653"/>
      <c r="WNL2656" s="653"/>
      <c r="WNM2656" s="653"/>
      <c r="WNN2656" s="653"/>
      <c r="WNO2656" s="653"/>
      <c r="WNP2656" s="653"/>
      <c r="WNQ2656" s="653"/>
      <c r="WNR2656" s="653"/>
      <c r="WNS2656" s="653"/>
      <c r="WNT2656" s="653"/>
      <c r="WNU2656" s="653"/>
      <c r="WNV2656" s="653"/>
      <c r="WNW2656" s="653"/>
      <c r="WNX2656" s="653"/>
      <c r="WNY2656" s="653"/>
      <c r="WNZ2656" s="653"/>
      <c r="WOA2656" s="653"/>
      <c r="WOB2656" s="653"/>
      <c r="WOC2656" s="653"/>
      <c r="WOD2656" s="653"/>
      <c r="WOE2656" s="653"/>
      <c r="WOF2656" s="653"/>
      <c r="WOG2656" s="653"/>
      <c r="WOH2656" s="653"/>
      <c r="WOI2656" s="653"/>
      <c r="WOJ2656" s="653"/>
      <c r="WOK2656" s="653"/>
      <c r="WOL2656" s="653"/>
      <c r="WOM2656" s="653"/>
      <c r="WON2656" s="653"/>
      <c r="WOO2656" s="653"/>
      <c r="WOP2656" s="653"/>
      <c r="WOQ2656" s="653"/>
      <c r="WOR2656" s="653"/>
      <c r="WOS2656" s="653"/>
      <c r="WOT2656" s="653"/>
      <c r="WOU2656" s="653"/>
      <c r="WOV2656" s="653"/>
      <c r="WOW2656" s="653"/>
      <c r="WOX2656" s="653"/>
      <c r="WOY2656" s="653"/>
      <c r="WOZ2656" s="653"/>
      <c r="WPA2656" s="653"/>
      <c r="WPB2656" s="653"/>
      <c r="WPC2656" s="653"/>
      <c r="WPD2656" s="653"/>
      <c r="WPE2656" s="653"/>
      <c r="WPF2656" s="653"/>
      <c r="WPG2656" s="653"/>
      <c r="WPH2656" s="653"/>
      <c r="WPI2656" s="653"/>
      <c r="WPJ2656" s="653"/>
      <c r="WPK2656" s="653"/>
      <c r="WPL2656" s="653"/>
      <c r="WPM2656" s="653"/>
      <c r="WPN2656" s="653"/>
      <c r="WPO2656" s="653"/>
      <c r="WPP2656" s="653"/>
      <c r="WPQ2656" s="653"/>
      <c r="WPR2656" s="653"/>
      <c r="WPS2656" s="653"/>
      <c r="WPT2656" s="653"/>
      <c r="WPU2656" s="653"/>
      <c r="WPV2656" s="653"/>
      <c r="WPW2656" s="653"/>
      <c r="WPX2656" s="653"/>
      <c r="WPY2656" s="653"/>
      <c r="WPZ2656" s="653"/>
      <c r="WQA2656" s="653"/>
      <c r="WQB2656" s="653"/>
      <c r="WQC2656" s="653"/>
      <c r="WQD2656" s="653"/>
      <c r="WQE2656" s="653"/>
      <c r="WQF2656" s="653"/>
      <c r="WQG2656" s="653"/>
      <c r="WQH2656" s="653"/>
      <c r="WQI2656" s="653"/>
      <c r="WQJ2656" s="653"/>
      <c r="WQK2656" s="653"/>
      <c r="WQL2656" s="653"/>
      <c r="WQM2656" s="653"/>
      <c r="WQN2656" s="653"/>
      <c r="WQO2656" s="653"/>
      <c r="WQP2656" s="653"/>
      <c r="WQQ2656" s="653"/>
      <c r="WQR2656" s="653"/>
      <c r="WQS2656" s="653"/>
      <c r="WQT2656" s="653"/>
      <c r="WQU2656" s="653"/>
      <c r="WQV2656" s="653"/>
      <c r="WQW2656" s="653"/>
      <c r="WQX2656" s="653"/>
      <c r="WQY2656" s="653"/>
      <c r="WQZ2656" s="653"/>
      <c r="WRA2656" s="653"/>
      <c r="WRB2656" s="653"/>
      <c r="WRC2656" s="653"/>
      <c r="WRD2656" s="653"/>
      <c r="WRE2656" s="653"/>
      <c r="WRF2656" s="653"/>
      <c r="WRG2656" s="653"/>
      <c r="WRH2656" s="653"/>
      <c r="WRI2656" s="653"/>
      <c r="WRJ2656" s="653"/>
      <c r="WRK2656" s="653"/>
      <c r="WRL2656" s="653"/>
      <c r="WRM2656" s="653"/>
      <c r="WRN2656" s="653"/>
      <c r="WRO2656" s="653"/>
      <c r="WRP2656" s="653"/>
      <c r="WRQ2656" s="653"/>
      <c r="WRR2656" s="653"/>
      <c r="WRS2656" s="653"/>
      <c r="WRT2656" s="653"/>
      <c r="WRU2656" s="653"/>
      <c r="WRV2656" s="653"/>
      <c r="WRW2656" s="653"/>
      <c r="WRX2656" s="653"/>
      <c r="WRY2656" s="653"/>
      <c r="WRZ2656" s="653"/>
      <c r="WSA2656" s="653"/>
      <c r="WSB2656" s="653"/>
      <c r="WSC2656" s="653"/>
      <c r="WSD2656" s="653"/>
      <c r="WSE2656" s="653"/>
      <c r="WSF2656" s="653"/>
      <c r="WSG2656" s="653"/>
      <c r="WSH2656" s="653"/>
      <c r="WSI2656" s="653"/>
      <c r="WSJ2656" s="653"/>
      <c r="WSK2656" s="653"/>
      <c r="WSL2656" s="653"/>
      <c r="WSM2656" s="653"/>
      <c r="WSN2656" s="653"/>
      <c r="WSO2656" s="653"/>
      <c r="WSP2656" s="653"/>
      <c r="WSQ2656" s="653"/>
      <c r="WSR2656" s="653"/>
      <c r="WSS2656" s="653"/>
      <c r="WST2656" s="653"/>
      <c r="WSU2656" s="653"/>
      <c r="WSV2656" s="653"/>
      <c r="WSW2656" s="653"/>
      <c r="WSX2656" s="653"/>
      <c r="WSY2656" s="653"/>
      <c r="WSZ2656" s="653"/>
      <c r="WTA2656" s="653"/>
      <c r="WTB2656" s="653"/>
      <c r="WTC2656" s="653"/>
      <c r="WTD2656" s="653"/>
      <c r="WTE2656" s="653"/>
      <c r="WTF2656" s="653"/>
      <c r="WTG2656" s="653"/>
      <c r="WTH2656" s="653"/>
      <c r="WTI2656" s="653"/>
      <c r="WTJ2656" s="653"/>
      <c r="WTK2656" s="653"/>
      <c r="WTL2656" s="653"/>
      <c r="WTM2656" s="653"/>
      <c r="WTN2656" s="653"/>
      <c r="WTO2656" s="653"/>
      <c r="WTP2656" s="653"/>
      <c r="WTQ2656" s="653"/>
      <c r="WTR2656" s="653"/>
      <c r="WTS2656" s="653"/>
      <c r="WTT2656" s="653"/>
      <c r="WTU2656" s="653"/>
      <c r="WTV2656" s="653"/>
      <c r="WTW2656" s="653"/>
      <c r="WTX2656" s="653"/>
      <c r="WTY2656" s="653"/>
      <c r="WTZ2656" s="653"/>
      <c r="WUA2656" s="653"/>
      <c r="WUB2656" s="653"/>
      <c r="WUC2656" s="653"/>
      <c r="WUD2656" s="653"/>
      <c r="WUE2656" s="653"/>
      <c r="WUF2656" s="653"/>
      <c r="WUG2656" s="653"/>
      <c r="WUH2656" s="653"/>
      <c r="WUI2656" s="653"/>
      <c r="WUJ2656" s="653"/>
      <c r="WUK2656" s="653"/>
      <c r="WUL2656" s="653"/>
      <c r="WUM2656" s="653"/>
      <c r="WUN2656" s="653"/>
      <c r="WUO2656" s="653"/>
      <c r="WUP2656" s="653"/>
      <c r="WUQ2656" s="653"/>
      <c r="WUR2656" s="653"/>
      <c r="WUS2656" s="653"/>
      <c r="WUT2656" s="653"/>
      <c r="WUU2656" s="653"/>
      <c r="WUV2656" s="653"/>
      <c r="WUW2656" s="653"/>
      <c r="WUX2656" s="653"/>
      <c r="WUY2656" s="653"/>
      <c r="WUZ2656" s="653"/>
      <c r="WVA2656" s="653"/>
      <c r="WVB2656" s="653"/>
      <c r="WVC2656" s="653"/>
      <c r="WVD2656" s="653"/>
      <c r="WVE2656" s="653"/>
      <c r="WVF2656" s="653"/>
      <c r="WVG2656" s="653"/>
      <c r="WVH2656" s="653"/>
      <c r="WVI2656" s="653"/>
      <c r="WVJ2656" s="653"/>
      <c r="WVK2656" s="653"/>
      <c r="WVL2656" s="653"/>
      <c r="WVM2656" s="653"/>
      <c r="WVN2656" s="653"/>
      <c r="WVO2656" s="653"/>
      <c r="WVP2656" s="653"/>
      <c r="WVQ2656" s="653"/>
      <c r="WVR2656" s="653"/>
      <c r="WVS2656" s="653"/>
      <c r="WVT2656" s="653"/>
      <c r="WVU2656" s="653"/>
      <c r="WVV2656" s="653"/>
      <c r="WVW2656" s="653"/>
      <c r="WVX2656" s="653"/>
      <c r="WVY2656" s="653"/>
      <c r="WVZ2656" s="653"/>
      <c r="WWA2656" s="653"/>
      <c r="WWB2656" s="653"/>
      <c r="WWC2656" s="653"/>
      <c r="WWD2656" s="653"/>
      <c r="WWE2656" s="653"/>
      <c r="WWF2656" s="653"/>
      <c r="WWG2656" s="653"/>
      <c r="WWH2656" s="653"/>
      <c r="WWI2656" s="653"/>
      <c r="WWJ2656" s="653"/>
      <c r="WWK2656" s="653"/>
      <c r="WWL2656" s="653"/>
      <c r="WWM2656" s="653"/>
      <c r="WWN2656" s="653"/>
      <c r="WWO2656" s="653"/>
      <c r="WWP2656" s="653"/>
      <c r="WWQ2656" s="653"/>
      <c r="WWR2656" s="653"/>
      <c r="WWS2656" s="653"/>
      <c r="WWT2656" s="653"/>
      <c r="WWU2656" s="653"/>
      <c r="WWV2656" s="653"/>
      <c r="WWW2656" s="653"/>
      <c r="WWX2656" s="653"/>
      <c r="WWY2656" s="653"/>
      <c r="WWZ2656" s="653"/>
      <c r="WXA2656" s="653"/>
      <c r="WXB2656" s="653"/>
      <c r="WXC2656" s="653"/>
      <c r="WXD2656" s="653"/>
      <c r="WXE2656" s="653"/>
      <c r="WXF2656" s="653"/>
      <c r="WXG2656" s="653"/>
      <c r="WXH2656" s="653"/>
      <c r="WXI2656" s="653"/>
      <c r="WXJ2656" s="653"/>
      <c r="WXK2656" s="653"/>
      <c r="WXL2656" s="653"/>
      <c r="WXM2656" s="653"/>
      <c r="WXN2656" s="653"/>
      <c r="WXO2656" s="653"/>
      <c r="WXP2656" s="653"/>
      <c r="WXQ2656" s="653"/>
      <c r="WXR2656" s="653"/>
      <c r="WXS2656" s="653"/>
      <c r="WXT2656" s="653"/>
      <c r="WXU2656" s="653"/>
      <c r="WXV2656" s="653"/>
      <c r="WXW2656" s="653"/>
      <c r="WXX2656" s="653"/>
      <c r="WXY2656" s="653"/>
      <c r="WXZ2656" s="653"/>
      <c r="WYA2656" s="653"/>
      <c r="WYB2656" s="653"/>
      <c r="WYC2656" s="653"/>
      <c r="WYD2656" s="653"/>
      <c r="WYE2656" s="653"/>
      <c r="WYF2656" s="653"/>
      <c r="WYG2656" s="653"/>
      <c r="WYH2656" s="653"/>
      <c r="WYI2656" s="653"/>
      <c r="WYJ2656" s="653"/>
      <c r="WYK2656" s="653"/>
      <c r="WYL2656" s="653"/>
      <c r="WYM2656" s="653"/>
      <c r="WYN2656" s="653"/>
      <c r="WYO2656" s="653"/>
      <c r="WYP2656" s="653"/>
      <c r="WYQ2656" s="653"/>
      <c r="WYR2656" s="653"/>
      <c r="WYS2656" s="653"/>
      <c r="WYT2656" s="653"/>
      <c r="WYU2656" s="653"/>
      <c r="WYV2656" s="653"/>
      <c r="WYW2656" s="653"/>
      <c r="WYX2656" s="653"/>
      <c r="WYY2656" s="653"/>
      <c r="WYZ2656" s="653"/>
      <c r="WZA2656" s="653"/>
      <c r="WZB2656" s="653"/>
      <c r="WZC2656" s="653"/>
      <c r="WZD2656" s="653"/>
      <c r="WZE2656" s="653"/>
      <c r="WZF2656" s="653"/>
      <c r="WZG2656" s="653"/>
      <c r="WZH2656" s="653"/>
      <c r="WZI2656" s="653"/>
      <c r="WZJ2656" s="653"/>
      <c r="WZK2656" s="653"/>
      <c r="WZL2656" s="653"/>
      <c r="WZM2656" s="653"/>
      <c r="WZN2656" s="653"/>
      <c r="WZO2656" s="653"/>
      <c r="WZP2656" s="653"/>
      <c r="WZQ2656" s="653"/>
      <c r="WZR2656" s="653"/>
      <c r="WZS2656" s="653"/>
      <c r="WZT2656" s="653"/>
      <c r="WZU2656" s="653"/>
      <c r="WZV2656" s="653"/>
      <c r="WZW2656" s="653"/>
      <c r="WZX2656" s="653"/>
      <c r="WZY2656" s="653"/>
      <c r="WZZ2656" s="653"/>
      <c r="XAA2656" s="653"/>
      <c r="XAB2656" s="653"/>
      <c r="XAC2656" s="653"/>
      <c r="XAD2656" s="653"/>
      <c r="XAE2656" s="653"/>
      <c r="XAF2656" s="653"/>
      <c r="XAG2656" s="653"/>
      <c r="XAH2656" s="653"/>
      <c r="XAI2656" s="653"/>
      <c r="XAJ2656" s="653"/>
      <c r="XAK2656" s="653"/>
      <c r="XAL2656" s="653"/>
      <c r="XAM2656" s="653"/>
      <c r="XAN2656" s="653"/>
      <c r="XAO2656" s="653"/>
      <c r="XAP2656" s="653"/>
      <c r="XAQ2656" s="653"/>
      <c r="XAR2656" s="653"/>
      <c r="XAS2656" s="653"/>
      <c r="XAT2656" s="653"/>
      <c r="XAU2656" s="653"/>
      <c r="XAV2656" s="653"/>
      <c r="XAW2656" s="653"/>
      <c r="XAX2656" s="653"/>
      <c r="XAY2656" s="653"/>
      <c r="XAZ2656" s="653"/>
      <c r="XBA2656" s="653"/>
      <c r="XBB2656" s="653"/>
      <c r="XBC2656" s="653"/>
      <c r="XBD2656" s="653"/>
      <c r="XBE2656" s="653"/>
      <c r="XBF2656" s="653"/>
      <c r="XBG2656" s="653"/>
      <c r="XBH2656" s="653"/>
      <c r="XBI2656" s="653"/>
      <c r="XBJ2656" s="653"/>
      <c r="XBK2656" s="653"/>
      <c r="XBL2656" s="653"/>
      <c r="XBM2656" s="653"/>
      <c r="XBN2656" s="653"/>
      <c r="XBO2656" s="653"/>
      <c r="XBP2656" s="653"/>
      <c r="XBQ2656" s="653"/>
      <c r="XBR2656" s="653"/>
      <c r="XBS2656" s="653"/>
      <c r="XBT2656" s="653"/>
      <c r="XBU2656" s="653"/>
      <c r="XBV2656" s="653"/>
      <c r="XBW2656" s="653"/>
      <c r="XBX2656" s="653"/>
      <c r="XBY2656" s="653"/>
      <c r="XBZ2656" s="653"/>
      <c r="XCA2656" s="653"/>
      <c r="XCB2656" s="653"/>
      <c r="XCC2656" s="653"/>
      <c r="XCD2656" s="653"/>
      <c r="XCE2656" s="653"/>
      <c r="XCF2656" s="653"/>
      <c r="XCG2656" s="653"/>
      <c r="XCH2656" s="653"/>
      <c r="XCI2656" s="653"/>
      <c r="XCJ2656" s="653"/>
      <c r="XCK2656" s="653"/>
      <c r="XCL2656" s="653"/>
      <c r="XCM2656" s="653"/>
      <c r="XCN2656" s="653"/>
      <c r="XCO2656" s="653"/>
      <c r="XCP2656" s="653"/>
      <c r="XCQ2656" s="653"/>
      <c r="XCR2656" s="653"/>
      <c r="XCS2656" s="653"/>
      <c r="XCT2656" s="653"/>
      <c r="XCU2656" s="653"/>
      <c r="XCV2656" s="653"/>
      <c r="XCW2656" s="653"/>
      <c r="XCX2656" s="653"/>
      <c r="XCY2656" s="653"/>
      <c r="XCZ2656" s="653"/>
      <c r="XDA2656" s="653"/>
      <c r="XDB2656" s="653"/>
      <c r="XDC2656" s="653"/>
      <c r="XDD2656" s="653"/>
      <c r="XDE2656" s="653"/>
      <c r="XDF2656" s="653"/>
      <c r="XDG2656" s="653"/>
      <c r="XDH2656" s="653"/>
      <c r="XDI2656" s="653"/>
      <c r="XDJ2656" s="653"/>
      <c r="XDK2656" s="653"/>
      <c r="XDL2656" s="653"/>
      <c r="XDM2656" s="653"/>
      <c r="XDN2656" s="653"/>
      <c r="XDO2656" s="653"/>
      <c r="XDP2656" s="653"/>
      <c r="XDQ2656" s="653"/>
      <c r="XDR2656" s="653"/>
      <c r="XDS2656" s="653"/>
      <c r="XDT2656" s="653"/>
      <c r="XDU2656" s="653"/>
      <c r="XDV2656" s="653"/>
      <c r="XDW2656" s="653"/>
      <c r="XDX2656" s="653"/>
      <c r="XDY2656" s="653"/>
      <c r="XDZ2656" s="653"/>
      <c r="XEA2656" s="653"/>
      <c r="XEB2656" s="653"/>
      <c r="XEC2656" s="653"/>
      <c r="XED2656" s="653"/>
      <c r="XEE2656" s="653"/>
      <c r="XEF2656" s="653"/>
      <c r="XEG2656" s="653"/>
      <c r="XEH2656" s="653"/>
      <c r="XEI2656" s="653"/>
      <c r="XEJ2656" s="653"/>
      <c r="XEK2656" s="653"/>
      <c r="XEL2656" s="653"/>
      <c r="XEM2656" s="653"/>
      <c r="XEN2656" s="653"/>
      <c r="XEO2656" s="653"/>
      <c r="XEP2656" s="653"/>
      <c r="XEQ2656" s="653"/>
      <c r="XER2656" s="653"/>
      <c r="XES2656" s="653"/>
      <c r="XET2656" s="653"/>
      <c r="XEU2656" s="653"/>
      <c r="XEV2656" s="653"/>
      <c r="XEW2656" s="653"/>
      <c r="XEX2656" s="653"/>
      <c r="XEY2656" s="653"/>
      <c r="XEZ2656" s="653"/>
      <c r="XFA2656" s="653"/>
      <c r="XFB2656" s="653"/>
      <c r="XFC2656" s="653"/>
      <c r="XFD2656" s="653"/>
    </row>
    <row r="2657" spans="1:16384" x14ac:dyDescent="0.25">
      <c r="A2657" s="1051"/>
      <c r="B2657" s="653"/>
      <c r="C2657" s="645" t="s">
        <v>7223</v>
      </c>
      <c r="D2657" s="645" t="s">
        <v>519</v>
      </c>
      <c r="E2657" s="651" t="s">
        <v>149</v>
      </c>
      <c r="F2657" s="651" t="s">
        <v>121</v>
      </c>
      <c r="G2657" s="648">
        <v>250</v>
      </c>
      <c r="H2657" s="648">
        <v>250</v>
      </c>
      <c r="I2657" s="14">
        <v>1</v>
      </c>
      <c r="J2657" s="653"/>
      <c r="K2657" s="653"/>
      <c r="L2657" s="653"/>
      <c r="M2657" s="653"/>
      <c r="N2657" s="653"/>
      <c r="O2657" s="653"/>
      <c r="P2657" s="653"/>
      <c r="Q2657" s="653"/>
      <c r="R2657" s="653"/>
      <c r="S2657" s="653"/>
      <c r="T2657" s="653"/>
      <c r="U2657" s="653"/>
      <c r="V2657" s="653"/>
      <c r="W2657" s="653"/>
      <c r="X2657" s="653"/>
      <c r="Y2657" s="653"/>
      <c r="Z2657" s="653"/>
      <c r="AA2657" s="653"/>
      <c r="AB2657" s="653"/>
      <c r="AC2657" s="653"/>
      <c r="AD2657" s="653"/>
      <c r="AE2657" s="653"/>
      <c r="AF2657" s="653"/>
      <c r="AG2657" s="653"/>
      <c r="AH2657" s="653"/>
      <c r="AI2657" s="653"/>
      <c r="AJ2657" s="653"/>
      <c r="AK2657" s="653"/>
      <c r="AL2657" s="653"/>
      <c r="AM2657" s="653"/>
      <c r="AN2657" s="653"/>
      <c r="AO2657" s="653"/>
      <c r="AP2657" s="653"/>
      <c r="AQ2657" s="653"/>
      <c r="AR2657" s="653"/>
      <c r="AS2657" s="653"/>
      <c r="AT2657" s="653"/>
      <c r="AU2657" s="653"/>
      <c r="AV2657" s="653"/>
      <c r="AW2657" s="653"/>
      <c r="AX2657" s="653"/>
      <c r="AY2657" s="653"/>
      <c r="AZ2657" s="653"/>
      <c r="BA2657" s="653"/>
      <c r="BB2657" s="653"/>
      <c r="BC2657" s="653"/>
      <c r="BD2657" s="653"/>
      <c r="BE2657" s="653"/>
      <c r="BF2657" s="653"/>
      <c r="BG2657" s="653"/>
      <c r="BH2657" s="653"/>
      <c r="BI2657" s="653"/>
      <c r="BJ2657" s="653"/>
      <c r="BK2657" s="653"/>
      <c r="BL2657" s="653"/>
      <c r="BM2657" s="653"/>
      <c r="BN2657" s="653"/>
      <c r="BO2657" s="653"/>
      <c r="BP2657" s="653"/>
      <c r="BQ2657" s="653"/>
      <c r="BR2657" s="653"/>
      <c r="BS2657" s="653"/>
      <c r="BT2657" s="653"/>
      <c r="BU2657" s="653"/>
      <c r="BV2657" s="653"/>
      <c r="BW2657" s="653"/>
      <c r="BX2657" s="653"/>
      <c r="BY2657" s="653"/>
      <c r="BZ2657" s="653"/>
      <c r="CA2657" s="653"/>
      <c r="CB2657" s="653"/>
      <c r="CC2657" s="653"/>
      <c r="CD2657" s="653"/>
      <c r="CE2657" s="653"/>
      <c r="CF2657" s="653"/>
      <c r="CG2657" s="653"/>
      <c r="CH2657" s="653"/>
      <c r="CI2657" s="653"/>
      <c r="CJ2657" s="653"/>
      <c r="CK2657" s="653"/>
      <c r="CL2657" s="653"/>
      <c r="CM2657" s="653"/>
      <c r="CN2657" s="653"/>
      <c r="CO2657" s="653"/>
      <c r="CP2657" s="653"/>
      <c r="CQ2657" s="653"/>
      <c r="CR2657" s="653"/>
      <c r="CS2657" s="653"/>
      <c r="CT2657" s="653"/>
      <c r="CU2657" s="653"/>
      <c r="CV2657" s="653"/>
      <c r="CW2657" s="653"/>
      <c r="CX2657" s="653"/>
      <c r="CY2657" s="653"/>
      <c r="CZ2657" s="653"/>
      <c r="DA2657" s="653"/>
      <c r="DB2657" s="653"/>
      <c r="DC2657" s="653"/>
      <c r="DD2657" s="653"/>
      <c r="DE2657" s="653"/>
      <c r="DF2657" s="653"/>
      <c r="DG2657" s="653"/>
      <c r="DH2657" s="653"/>
      <c r="DI2657" s="653"/>
      <c r="DJ2657" s="653"/>
      <c r="DK2657" s="653"/>
      <c r="DL2657" s="653"/>
      <c r="DM2657" s="653"/>
      <c r="DN2657" s="653"/>
      <c r="DO2657" s="653"/>
      <c r="DP2657" s="653"/>
      <c r="DQ2657" s="653"/>
      <c r="DR2657" s="653"/>
      <c r="DS2657" s="653"/>
      <c r="DT2657" s="653"/>
      <c r="DU2657" s="653"/>
      <c r="DV2657" s="653"/>
      <c r="DW2657" s="653"/>
      <c r="DX2657" s="653"/>
      <c r="DY2657" s="653"/>
      <c r="DZ2657" s="653"/>
      <c r="EA2657" s="653"/>
      <c r="EB2657" s="653"/>
      <c r="EC2657" s="653"/>
      <c r="ED2657" s="653"/>
      <c r="EE2657" s="653"/>
      <c r="EF2657" s="653"/>
      <c r="EG2657" s="653"/>
      <c r="EH2657" s="653"/>
      <c r="EI2657" s="653"/>
      <c r="EJ2657" s="653"/>
      <c r="EK2657" s="653"/>
      <c r="EL2657" s="653"/>
      <c r="EM2657" s="653"/>
      <c r="EN2657" s="653"/>
      <c r="EO2657" s="653"/>
      <c r="EP2657" s="653"/>
      <c r="EQ2657" s="653"/>
      <c r="ER2657" s="653"/>
      <c r="ES2657" s="653"/>
      <c r="ET2657" s="653"/>
      <c r="EU2657" s="653"/>
      <c r="EV2657" s="653"/>
      <c r="EW2657" s="653"/>
      <c r="EX2657" s="653"/>
      <c r="EY2657" s="653"/>
      <c r="EZ2657" s="653"/>
      <c r="FA2657" s="653"/>
      <c r="FB2657" s="653"/>
      <c r="FC2657" s="653"/>
      <c r="FD2657" s="653"/>
      <c r="FE2657" s="653"/>
      <c r="FF2657" s="653"/>
      <c r="FG2657" s="653"/>
      <c r="FH2657" s="653"/>
      <c r="FI2657" s="653"/>
      <c r="FJ2657" s="653"/>
      <c r="FK2657" s="653"/>
      <c r="FL2657" s="653"/>
      <c r="FM2657" s="653"/>
      <c r="FN2657" s="653"/>
      <c r="FO2657" s="653"/>
      <c r="FP2657" s="653"/>
      <c r="FQ2657" s="653"/>
      <c r="FR2657" s="653"/>
      <c r="FS2657" s="653"/>
      <c r="FT2657" s="653"/>
      <c r="FU2657" s="653"/>
      <c r="FV2657" s="653"/>
      <c r="FW2657" s="653"/>
      <c r="FX2657" s="653"/>
      <c r="FY2657" s="653"/>
      <c r="FZ2657" s="653"/>
      <c r="GA2657" s="653"/>
      <c r="GB2657" s="653"/>
      <c r="GC2657" s="653"/>
      <c r="GD2657" s="653"/>
      <c r="GE2657" s="653"/>
      <c r="GF2657" s="653"/>
      <c r="GG2657" s="653"/>
      <c r="GH2657" s="653"/>
      <c r="GI2657" s="653"/>
      <c r="GJ2657" s="653"/>
      <c r="GK2657" s="653"/>
      <c r="GL2657" s="653"/>
      <c r="GM2657" s="653"/>
      <c r="GN2657" s="653"/>
      <c r="GO2657" s="653"/>
      <c r="GP2657" s="653"/>
      <c r="GQ2657" s="653"/>
      <c r="GR2657" s="653"/>
      <c r="GS2657" s="653"/>
      <c r="GT2657" s="653"/>
      <c r="GU2657" s="653"/>
      <c r="GV2657" s="653"/>
      <c r="GW2657" s="653"/>
      <c r="GX2657" s="653"/>
      <c r="GY2657" s="653"/>
      <c r="GZ2657" s="653"/>
      <c r="HA2657" s="653"/>
      <c r="HB2657" s="653"/>
      <c r="HC2657" s="653"/>
      <c r="HD2657" s="653"/>
      <c r="HE2657" s="653"/>
      <c r="HF2657" s="653"/>
      <c r="HG2657" s="653"/>
      <c r="HH2657" s="653"/>
      <c r="HI2657" s="653"/>
      <c r="HJ2657" s="653"/>
      <c r="HK2657" s="653"/>
      <c r="HL2657" s="653"/>
      <c r="HM2657" s="653"/>
      <c r="HN2657" s="653"/>
      <c r="HO2657" s="653"/>
      <c r="HP2657" s="653"/>
      <c r="HQ2657" s="653"/>
      <c r="HR2657" s="653"/>
      <c r="HS2657" s="653"/>
      <c r="HT2657" s="653"/>
      <c r="HU2657" s="653"/>
      <c r="HV2657" s="653"/>
      <c r="HW2657" s="653"/>
      <c r="HX2657" s="653"/>
      <c r="HY2657" s="653"/>
      <c r="HZ2657" s="653"/>
      <c r="IA2657" s="653"/>
      <c r="IB2657" s="653"/>
      <c r="IC2657" s="653"/>
      <c r="ID2657" s="653"/>
      <c r="IE2657" s="653"/>
      <c r="IF2657" s="653"/>
      <c r="IG2657" s="653"/>
      <c r="IH2657" s="653"/>
      <c r="II2657" s="653"/>
      <c r="IJ2657" s="653"/>
      <c r="IK2657" s="653"/>
      <c r="IL2657" s="653"/>
      <c r="IM2657" s="653"/>
      <c r="IN2657" s="653"/>
      <c r="IO2657" s="653"/>
      <c r="IP2657" s="653"/>
      <c r="IQ2657" s="653"/>
      <c r="IR2657" s="653"/>
      <c r="IS2657" s="653"/>
      <c r="IT2657" s="653"/>
      <c r="IU2657" s="653"/>
      <c r="IV2657" s="653"/>
      <c r="IW2657" s="653"/>
      <c r="IX2657" s="653"/>
      <c r="IY2657" s="653"/>
      <c r="IZ2657" s="653"/>
      <c r="JA2657" s="653"/>
      <c r="JB2657" s="653"/>
      <c r="JC2657" s="653"/>
      <c r="JD2657" s="653"/>
      <c r="JE2657" s="653"/>
      <c r="JF2657" s="653"/>
      <c r="JG2657" s="653"/>
      <c r="JH2657" s="653"/>
      <c r="JI2657" s="653"/>
      <c r="JJ2657" s="653"/>
      <c r="JK2657" s="653"/>
      <c r="JL2657" s="653"/>
      <c r="JM2657" s="653"/>
      <c r="JN2657" s="653"/>
      <c r="JO2657" s="653"/>
      <c r="JP2657" s="653"/>
      <c r="JQ2657" s="653"/>
      <c r="JR2657" s="653"/>
      <c r="JS2657" s="653"/>
      <c r="JT2657" s="653"/>
      <c r="JU2657" s="653"/>
      <c r="JV2657" s="653"/>
      <c r="JW2657" s="653"/>
      <c r="JX2657" s="653"/>
      <c r="JY2657" s="653"/>
      <c r="JZ2657" s="653"/>
      <c r="KA2657" s="653"/>
      <c r="KB2657" s="653"/>
      <c r="KC2657" s="653"/>
      <c r="KD2657" s="653"/>
      <c r="KE2657" s="653"/>
      <c r="KF2657" s="653"/>
      <c r="KG2657" s="653"/>
      <c r="KH2657" s="653"/>
      <c r="KI2657" s="653"/>
      <c r="KJ2657" s="653"/>
      <c r="KK2657" s="653"/>
      <c r="KL2657" s="653"/>
      <c r="KM2657" s="653"/>
      <c r="KN2657" s="653"/>
      <c r="KO2657" s="653"/>
      <c r="KP2657" s="653"/>
      <c r="KQ2657" s="653"/>
      <c r="KR2657" s="653"/>
      <c r="KS2657" s="653"/>
      <c r="KT2657" s="653"/>
      <c r="KU2657" s="653"/>
      <c r="KV2657" s="653"/>
      <c r="KW2657" s="653"/>
      <c r="KX2657" s="653"/>
      <c r="KY2657" s="653"/>
      <c r="KZ2657" s="653"/>
      <c r="LA2657" s="653"/>
      <c r="LB2657" s="653"/>
      <c r="LC2657" s="653"/>
      <c r="LD2657" s="653"/>
      <c r="LE2657" s="653"/>
      <c r="LF2657" s="653"/>
      <c r="LG2657" s="653"/>
      <c r="LH2657" s="653"/>
      <c r="LI2657" s="653"/>
      <c r="LJ2657" s="653"/>
      <c r="LK2657" s="653"/>
      <c r="LL2657" s="653"/>
      <c r="LM2657" s="653"/>
      <c r="LN2657" s="653"/>
      <c r="LO2657" s="653"/>
      <c r="LP2657" s="653"/>
      <c r="LQ2657" s="653"/>
      <c r="LR2657" s="653"/>
      <c r="LS2657" s="653"/>
      <c r="LT2657" s="653"/>
      <c r="LU2657" s="653"/>
      <c r="LV2657" s="653"/>
      <c r="LW2657" s="653"/>
      <c r="LX2657" s="653"/>
      <c r="LY2657" s="653"/>
      <c r="LZ2657" s="653"/>
      <c r="MA2657" s="653"/>
      <c r="MB2657" s="653"/>
      <c r="MC2657" s="653"/>
      <c r="MD2657" s="653"/>
      <c r="ME2657" s="653"/>
      <c r="MF2657" s="653"/>
      <c r="MG2657" s="653"/>
      <c r="MH2657" s="653"/>
      <c r="MI2657" s="653"/>
      <c r="MJ2657" s="653"/>
      <c r="MK2657" s="653"/>
      <c r="ML2657" s="653"/>
      <c r="MM2657" s="653"/>
      <c r="MN2657" s="653"/>
      <c r="MO2657" s="653"/>
      <c r="MP2657" s="653"/>
      <c r="MQ2657" s="653"/>
      <c r="MR2657" s="653"/>
      <c r="MS2657" s="653"/>
      <c r="MT2657" s="653"/>
      <c r="MU2657" s="653"/>
      <c r="MV2657" s="653"/>
      <c r="MW2657" s="653"/>
      <c r="MX2657" s="653"/>
      <c r="MY2657" s="653"/>
      <c r="MZ2657" s="653"/>
      <c r="NA2657" s="653"/>
      <c r="NB2657" s="653"/>
      <c r="NC2657" s="653"/>
      <c r="ND2657" s="653"/>
      <c r="NE2657" s="653"/>
      <c r="NF2657" s="653"/>
      <c r="NG2657" s="653"/>
      <c r="NH2657" s="653"/>
      <c r="NI2657" s="653"/>
      <c r="NJ2657" s="653"/>
      <c r="NK2657" s="653"/>
      <c r="NL2657" s="653"/>
      <c r="NM2657" s="653"/>
      <c r="NN2657" s="653"/>
      <c r="NO2657" s="653"/>
      <c r="NP2657" s="653"/>
      <c r="NQ2657" s="653"/>
      <c r="NR2657" s="653"/>
      <c r="NS2657" s="653"/>
      <c r="NT2657" s="653"/>
      <c r="NU2657" s="653"/>
      <c r="NV2657" s="653"/>
      <c r="NW2657" s="653"/>
      <c r="NX2657" s="653"/>
      <c r="NY2657" s="653"/>
      <c r="NZ2657" s="653"/>
      <c r="OA2657" s="653"/>
      <c r="OB2657" s="653"/>
      <c r="OC2657" s="653"/>
      <c r="OD2657" s="653"/>
      <c r="OE2657" s="653"/>
      <c r="OF2657" s="653"/>
      <c r="OG2657" s="653"/>
      <c r="OH2657" s="653"/>
      <c r="OI2657" s="653"/>
      <c r="OJ2657" s="653"/>
      <c r="OK2657" s="653"/>
      <c r="OL2657" s="653"/>
      <c r="OM2657" s="653"/>
      <c r="ON2657" s="653"/>
      <c r="OO2657" s="653"/>
      <c r="OP2657" s="653"/>
      <c r="OQ2657" s="653"/>
      <c r="OR2657" s="653"/>
      <c r="OS2657" s="653"/>
      <c r="OT2657" s="653"/>
      <c r="OU2657" s="653"/>
      <c r="OV2657" s="653"/>
      <c r="OW2657" s="653"/>
      <c r="OX2657" s="653"/>
      <c r="OY2657" s="653"/>
      <c r="OZ2657" s="653"/>
      <c r="PA2657" s="653"/>
      <c r="PB2657" s="653"/>
      <c r="PC2657" s="653"/>
      <c r="PD2657" s="653"/>
      <c r="PE2657" s="653"/>
      <c r="PF2657" s="653"/>
      <c r="PG2657" s="653"/>
      <c r="PH2657" s="653"/>
      <c r="PI2657" s="653"/>
      <c r="PJ2657" s="653"/>
      <c r="PK2657" s="653"/>
      <c r="PL2657" s="653"/>
      <c r="PM2657" s="653"/>
      <c r="PN2657" s="653"/>
      <c r="PO2657" s="653"/>
      <c r="PP2657" s="653"/>
      <c r="PQ2657" s="653"/>
      <c r="PR2657" s="653"/>
      <c r="PS2657" s="653"/>
      <c r="PT2657" s="653"/>
      <c r="PU2657" s="653"/>
      <c r="PV2657" s="653"/>
      <c r="PW2657" s="653"/>
      <c r="PX2657" s="653"/>
      <c r="PY2657" s="653"/>
      <c r="PZ2657" s="653"/>
      <c r="QA2657" s="653"/>
      <c r="QB2657" s="653"/>
      <c r="QC2657" s="653"/>
      <c r="QD2657" s="653"/>
      <c r="QE2657" s="653"/>
      <c r="QF2657" s="653"/>
      <c r="QG2657" s="653"/>
      <c r="QH2657" s="653"/>
      <c r="QI2657" s="653"/>
      <c r="QJ2657" s="653"/>
      <c r="QK2657" s="653"/>
      <c r="QL2657" s="653"/>
      <c r="QM2657" s="653"/>
      <c r="QN2657" s="653"/>
      <c r="QO2657" s="653"/>
      <c r="QP2657" s="653"/>
      <c r="QQ2657" s="653"/>
      <c r="QR2657" s="653"/>
      <c r="QS2657" s="653"/>
      <c r="QT2657" s="653"/>
      <c r="QU2657" s="653"/>
      <c r="QV2657" s="653"/>
      <c r="QW2657" s="653"/>
      <c r="QX2657" s="653"/>
      <c r="QY2657" s="653"/>
      <c r="QZ2657" s="653"/>
      <c r="RA2657" s="653"/>
      <c r="RB2657" s="653"/>
      <c r="RC2657" s="653"/>
      <c r="RD2657" s="653"/>
      <c r="RE2657" s="653"/>
      <c r="RF2657" s="653"/>
      <c r="RG2657" s="653"/>
      <c r="RH2657" s="653"/>
      <c r="RI2657" s="653"/>
      <c r="RJ2657" s="653"/>
      <c r="RK2657" s="653"/>
      <c r="RL2657" s="653"/>
      <c r="RM2657" s="653"/>
      <c r="RN2657" s="653"/>
      <c r="RO2657" s="653"/>
      <c r="RP2657" s="653"/>
      <c r="RQ2657" s="653"/>
      <c r="RR2657" s="653"/>
      <c r="RS2657" s="653"/>
      <c r="RT2657" s="653"/>
      <c r="RU2657" s="653"/>
      <c r="RV2657" s="653"/>
      <c r="RW2657" s="653"/>
      <c r="RX2657" s="653"/>
      <c r="RY2657" s="653"/>
      <c r="RZ2657" s="653"/>
      <c r="SA2657" s="653"/>
      <c r="SB2657" s="653"/>
      <c r="SC2657" s="653"/>
      <c r="SD2657" s="653"/>
      <c r="SE2657" s="653"/>
      <c r="SF2657" s="653"/>
      <c r="SG2657" s="653"/>
      <c r="SH2657" s="653"/>
      <c r="SI2657" s="653"/>
      <c r="SJ2657" s="653"/>
      <c r="SK2657" s="653"/>
      <c r="SL2657" s="653"/>
      <c r="SM2657" s="653"/>
      <c r="SN2657" s="653"/>
      <c r="SO2657" s="653"/>
      <c r="SP2657" s="653"/>
      <c r="SQ2657" s="653"/>
      <c r="SR2657" s="653"/>
      <c r="SS2657" s="653"/>
      <c r="ST2657" s="653"/>
      <c r="SU2657" s="653"/>
      <c r="SV2657" s="653"/>
      <c r="SW2657" s="653"/>
      <c r="SX2657" s="653"/>
      <c r="SY2657" s="653"/>
      <c r="SZ2657" s="653"/>
      <c r="TA2657" s="653"/>
      <c r="TB2657" s="653"/>
      <c r="TC2657" s="653"/>
      <c r="TD2657" s="653"/>
      <c r="TE2657" s="653"/>
      <c r="TF2657" s="653"/>
      <c r="TG2657" s="653"/>
      <c r="TH2657" s="653"/>
      <c r="TI2657" s="653"/>
      <c r="TJ2657" s="653"/>
      <c r="TK2657" s="653"/>
      <c r="TL2657" s="653"/>
      <c r="TM2657" s="653"/>
      <c r="TN2657" s="653"/>
      <c r="TO2657" s="653"/>
      <c r="TP2657" s="653"/>
      <c r="TQ2657" s="653"/>
      <c r="TR2657" s="653"/>
      <c r="TS2657" s="653"/>
      <c r="TT2657" s="653"/>
      <c r="TU2657" s="653"/>
      <c r="TV2657" s="653"/>
      <c r="TW2657" s="653"/>
      <c r="TX2657" s="653"/>
      <c r="TY2657" s="653"/>
      <c r="TZ2657" s="653"/>
      <c r="UA2657" s="653"/>
      <c r="UB2657" s="653"/>
      <c r="UC2657" s="653"/>
      <c r="UD2657" s="653"/>
      <c r="UE2657" s="653"/>
      <c r="UF2657" s="653"/>
      <c r="UG2657" s="653"/>
      <c r="UH2657" s="653"/>
      <c r="UI2657" s="653"/>
      <c r="UJ2657" s="653"/>
      <c r="UK2657" s="653"/>
      <c r="UL2657" s="653"/>
      <c r="UM2657" s="653"/>
      <c r="UN2657" s="653"/>
      <c r="UO2657" s="653"/>
      <c r="UP2657" s="653"/>
      <c r="UQ2657" s="653"/>
      <c r="UR2657" s="653"/>
      <c r="US2657" s="653"/>
      <c r="UT2657" s="653"/>
      <c r="UU2657" s="653"/>
      <c r="UV2657" s="653"/>
      <c r="UW2657" s="653"/>
      <c r="UX2657" s="653"/>
      <c r="UY2657" s="653"/>
      <c r="UZ2657" s="653"/>
      <c r="VA2657" s="653"/>
      <c r="VB2657" s="653"/>
      <c r="VC2657" s="653"/>
      <c r="VD2657" s="653"/>
      <c r="VE2657" s="653"/>
      <c r="VF2657" s="653"/>
      <c r="VG2657" s="653"/>
      <c r="VH2657" s="653"/>
      <c r="VI2657" s="653"/>
      <c r="VJ2657" s="653"/>
      <c r="VK2657" s="653"/>
      <c r="VL2657" s="653"/>
      <c r="VM2657" s="653"/>
      <c r="VN2657" s="653"/>
      <c r="VO2657" s="653"/>
      <c r="VP2657" s="653"/>
      <c r="VQ2657" s="653"/>
      <c r="VR2657" s="653"/>
      <c r="VS2657" s="653"/>
      <c r="VT2657" s="653"/>
      <c r="VU2657" s="653"/>
      <c r="VV2657" s="653"/>
      <c r="VW2657" s="653"/>
      <c r="VX2657" s="653"/>
      <c r="VY2657" s="653"/>
      <c r="VZ2657" s="653"/>
      <c r="WA2657" s="653"/>
      <c r="WB2657" s="653"/>
      <c r="WC2657" s="653"/>
      <c r="WD2657" s="653"/>
      <c r="WE2657" s="653"/>
      <c r="WF2657" s="653"/>
      <c r="WG2657" s="653"/>
      <c r="WH2657" s="653"/>
      <c r="WI2657" s="653"/>
      <c r="WJ2657" s="653"/>
      <c r="WK2657" s="653"/>
      <c r="WL2657" s="653"/>
      <c r="WM2657" s="653"/>
      <c r="WN2657" s="653"/>
      <c r="WO2657" s="653"/>
      <c r="WP2657" s="653"/>
      <c r="WQ2657" s="653"/>
      <c r="WR2657" s="653"/>
      <c r="WS2657" s="653"/>
      <c r="WT2657" s="653"/>
      <c r="WU2657" s="653"/>
      <c r="WV2657" s="653"/>
      <c r="WW2657" s="653"/>
      <c r="WX2657" s="653"/>
      <c r="WY2657" s="653"/>
      <c r="WZ2657" s="653"/>
      <c r="XA2657" s="653"/>
      <c r="XB2657" s="653"/>
      <c r="XC2657" s="653"/>
      <c r="XD2657" s="653"/>
      <c r="XE2657" s="653"/>
      <c r="XF2657" s="653"/>
      <c r="XG2657" s="653"/>
      <c r="XH2657" s="653"/>
      <c r="XI2657" s="653"/>
      <c r="XJ2657" s="653"/>
      <c r="XK2657" s="653"/>
      <c r="XL2657" s="653"/>
      <c r="XM2657" s="653"/>
      <c r="XN2657" s="653"/>
      <c r="XO2657" s="653"/>
      <c r="XP2657" s="653"/>
      <c r="XQ2657" s="653"/>
      <c r="XR2657" s="653"/>
      <c r="XS2657" s="653"/>
      <c r="XT2657" s="653"/>
      <c r="XU2657" s="653"/>
      <c r="XV2657" s="653"/>
      <c r="XW2657" s="653"/>
      <c r="XX2657" s="653"/>
      <c r="XY2657" s="653"/>
      <c r="XZ2657" s="653"/>
      <c r="YA2657" s="653"/>
      <c r="YB2657" s="653"/>
      <c r="YC2657" s="653"/>
      <c r="YD2657" s="653"/>
      <c r="YE2657" s="653"/>
      <c r="YF2657" s="653"/>
      <c r="YG2657" s="653"/>
      <c r="YH2657" s="653"/>
      <c r="YI2657" s="653"/>
      <c r="YJ2657" s="653"/>
      <c r="YK2657" s="653"/>
      <c r="YL2657" s="653"/>
      <c r="YM2657" s="653"/>
      <c r="YN2657" s="653"/>
      <c r="YO2657" s="653"/>
      <c r="YP2657" s="653"/>
      <c r="YQ2657" s="653"/>
      <c r="YR2657" s="653"/>
      <c r="YS2657" s="653"/>
      <c r="YT2657" s="653"/>
      <c r="YU2657" s="653"/>
      <c r="YV2657" s="653"/>
      <c r="YW2657" s="653"/>
      <c r="YX2657" s="653"/>
      <c r="YY2657" s="653"/>
      <c r="YZ2657" s="653"/>
      <c r="ZA2657" s="653"/>
      <c r="ZB2657" s="653"/>
      <c r="ZC2657" s="653"/>
      <c r="ZD2657" s="653"/>
      <c r="ZE2657" s="653"/>
      <c r="ZF2657" s="653"/>
      <c r="ZG2657" s="653"/>
      <c r="ZH2657" s="653"/>
      <c r="ZI2657" s="653"/>
      <c r="ZJ2657" s="653"/>
      <c r="ZK2657" s="653"/>
      <c r="ZL2657" s="653"/>
      <c r="ZM2657" s="653"/>
      <c r="ZN2657" s="653"/>
      <c r="ZO2657" s="653"/>
      <c r="ZP2657" s="653"/>
      <c r="ZQ2657" s="653"/>
      <c r="ZR2657" s="653"/>
      <c r="ZS2657" s="653"/>
      <c r="ZT2657" s="653"/>
      <c r="ZU2657" s="653"/>
      <c r="ZV2657" s="653"/>
      <c r="ZW2657" s="653"/>
      <c r="ZX2657" s="653"/>
      <c r="ZY2657" s="653"/>
      <c r="ZZ2657" s="653"/>
      <c r="AAA2657" s="653"/>
      <c r="AAB2657" s="653"/>
      <c r="AAC2657" s="653"/>
      <c r="AAD2657" s="653"/>
      <c r="AAE2657" s="653"/>
      <c r="AAF2657" s="653"/>
      <c r="AAG2657" s="653"/>
      <c r="AAH2657" s="653"/>
      <c r="AAI2657" s="653"/>
      <c r="AAJ2657" s="653"/>
      <c r="AAK2657" s="653"/>
      <c r="AAL2657" s="653"/>
      <c r="AAM2657" s="653"/>
      <c r="AAN2657" s="653"/>
      <c r="AAO2657" s="653"/>
      <c r="AAP2657" s="653"/>
      <c r="AAQ2657" s="653"/>
      <c r="AAR2657" s="653"/>
      <c r="AAS2657" s="653"/>
      <c r="AAT2657" s="653"/>
      <c r="AAU2657" s="653"/>
      <c r="AAV2657" s="653"/>
      <c r="AAW2657" s="653"/>
      <c r="AAX2657" s="653"/>
      <c r="AAY2657" s="653"/>
      <c r="AAZ2657" s="653"/>
      <c r="ABA2657" s="653"/>
      <c r="ABB2657" s="653"/>
      <c r="ABC2657" s="653"/>
      <c r="ABD2657" s="653"/>
      <c r="ABE2657" s="653"/>
      <c r="ABF2657" s="653"/>
      <c r="ABG2657" s="653"/>
      <c r="ABH2657" s="653"/>
      <c r="ABI2657" s="653"/>
      <c r="ABJ2657" s="653"/>
      <c r="ABK2657" s="653"/>
      <c r="ABL2657" s="653"/>
      <c r="ABM2657" s="653"/>
      <c r="ABN2657" s="653"/>
      <c r="ABO2657" s="653"/>
      <c r="ABP2657" s="653"/>
      <c r="ABQ2657" s="653"/>
      <c r="ABR2657" s="653"/>
      <c r="ABS2657" s="653"/>
      <c r="ABT2657" s="653"/>
      <c r="ABU2657" s="653"/>
      <c r="ABV2657" s="653"/>
      <c r="ABW2657" s="653"/>
      <c r="ABX2657" s="653"/>
      <c r="ABY2657" s="653"/>
      <c r="ABZ2657" s="653"/>
      <c r="ACA2657" s="653"/>
      <c r="ACB2657" s="653"/>
      <c r="ACC2657" s="653"/>
      <c r="ACD2657" s="653"/>
      <c r="ACE2657" s="653"/>
      <c r="ACF2657" s="653"/>
      <c r="ACG2657" s="653"/>
      <c r="ACH2657" s="653"/>
      <c r="ACI2657" s="653"/>
      <c r="ACJ2657" s="653"/>
      <c r="ACK2657" s="653"/>
      <c r="ACL2657" s="653"/>
      <c r="ACM2657" s="653"/>
      <c r="ACN2657" s="653"/>
      <c r="ACO2657" s="653"/>
      <c r="ACP2657" s="653"/>
      <c r="ACQ2657" s="653"/>
      <c r="ACR2657" s="653"/>
      <c r="ACS2657" s="653"/>
      <c r="ACT2657" s="653"/>
      <c r="ACU2657" s="653"/>
      <c r="ACV2657" s="653"/>
      <c r="ACW2657" s="653"/>
      <c r="ACX2657" s="653"/>
      <c r="ACY2657" s="653"/>
      <c r="ACZ2657" s="653"/>
      <c r="ADA2657" s="653"/>
      <c r="ADB2657" s="653"/>
      <c r="ADC2657" s="653"/>
      <c r="ADD2657" s="653"/>
      <c r="ADE2657" s="653"/>
      <c r="ADF2657" s="653"/>
      <c r="ADG2657" s="653"/>
      <c r="ADH2657" s="653"/>
      <c r="ADI2657" s="653"/>
      <c r="ADJ2657" s="653"/>
      <c r="ADK2657" s="653"/>
      <c r="ADL2657" s="653"/>
      <c r="ADM2657" s="653"/>
      <c r="ADN2657" s="653"/>
      <c r="ADO2657" s="653"/>
      <c r="ADP2657" s="653"/>
      <c r="ADQ2657" s="653"/>
      <c r="ADR2657" s="653"/>
      <c r="ADS2657" s="653"/>
      <c r="ADT2657" s="653"/>
      <c r="ADU2657" s="653"/>
      <c r="ADV2657" s="653"/>
      <c r="ADW2657" s="653"/>
      <c r="ADX2657" s="653"/>
      <c r="ADY2657" s="653"/>
      <c r="ADZ2657" s="653"/>
      <c r="AEA2657" s="653"/>
      <c r="AEB2657" s="653"/>
      <c r="AEC2657" s="653"/>
      <c r="AED2657" s="653"/>
      <c r="AEE2657" s="653"/>
      <c r="AEF2657" s="653"/>
      <c r="AEG2657" s="653"/>
      <c r="AEH2657" s="653"/>
      <c r="AEI2657" s="653"/>
      <c r="AEJ2657" s="653"/>
      <c r="AEK2657" s="653"/>
      <c r="AEL2657" s="653"/>
      <c r="AEM2657" s="653"/>
      <c r="AEN2657" s="653"/>
      <c r="AEO2657" s="653"/>
      <c r="AEP2657" s="653"/>
      <c r="AEQ2657" s="653"/>
      <c r="AER2657" s="653"/>
      <c r="AES2657" s="653"/>
      <c r="AET2657" s="653"/>
      <c r="AEU2657" s="653"/>
      <c r="AEV2657" s="653"/>
      <c r="AEW2657" s="653"/>
      <c r="AEX2657" s="653"/>
      <c r="AEY2657" s="653"/>
      <c r="AEZ2657" s="653"/>
      <c r="AFA2657" s="653"/>
      <c r="AFB2657" s="653"/>
      <c r="AFC2657" s="653"/>
      <c r="AFD2657" s="653"/>
      <c r="AFE2657" s="653"/>
      <c r="AFF2657" s="653"/>
      <c r="AFG2657" s="653"/>
      <c r="AFH2657" s="653"/>
      <c r="AFI2657" s="653"/>
      <c r="AFJ2657" s="653"/>
      <c r="AFK2657" s="653"/>
      <c r="AFL2657" s="653"/>
      <c r="AFM2657" s="653"/>
      <c r="AFN2657" s="653"/>
      <c r="AFO2657" s="653"/>
      <c r="AFP2657" s="653"/>
      <c r="AFQ2657" s="653"/>
      <c r="AFR2657" s="653"/>
      <c r="AFS2657" s="653"/>
      <c r="AFT2657" s="653"/>
      <c r="AFU2657" s="653"/>
      <c r="AFV2657" s="653"/>
      <c r="AFW2657" s="653"/>
      <c r="AFX2657" s="653"/>
      <c r="AFY2657" s="653"/>
      <c r="AFZ2657" s="653"/>
      <c r="AGA2657" s="653"/>
      <c r="AGB2657" s="653"/>
      <c r="AGC2657" s="653"/>
      <c r="AGD2657" s="653"/>
      <c r="AGE2657" s="653"/>
      <c r="AGF2657" s="653"/>
      <c r="AGG2657" s="653"/>
      <c r="AGH2657" s="653"/>
      <c r="AGI2657" s="653"/>
      <c r="AGJ2657" s="653"/>
      <c r="AGK2657" s="653"/>
      <c r="AGL2657" s="653"/>
      <c r="AGM2657" s="653"/>
      <c r="AGN2657" s="653"/>
      <c r="AGO2657" s="653"/>
      <c r="AGP2657" s="653"/>
      <c r="AGQ2657" s="653"/>
      <c r="AGR2657" s="653"/>
      <c r="AGS2657" s="653"/>
      <c r="AGT2657" s="653"/>
      <c r="AGU2657" s="653"/>
      <c r="AGV2657" s="653"/>
      <c r="AGW2657" s="653"/>
      <c r="AGX2657" s="653"/>
      <c r="AGY2657" s="653"/>
      <c r="AGZ2657" s="653"/>
      <c r="AHA2657" s="653"/>
      <c r="AHB2657" s="653"/>
      <c r="AHC2657" s="653"/>
      <c r="AHD2657" s="653"/>
      <c r="AHE2657" s="653"/>
      <c r="AHF2657" s="653"/>
      <c r="AHG2657" s="653"/>
      <c r="AHH2657" s="653"/>
      <c r="AHI2657" s="653"/>
      <c r="AHJ2657" s="653"/>
      <c r="AHK2657" s="653"/>
      <c r="AHL2657" s="653"/>
      <c r="AHM2657" s="653"/>
      <c r="AHN2657" s="653"/>
      <c r="AHO2657" s="653"/>
      <c r="AHP2657" s="653"/>
      <c r="AHQ2657" s="653"/>
      <c r="AHR2657" s="653"/>
      <c r="AHS2657" s="653"/>
      <c r="AHT2657" s="653"/>
      <c r="AHU2657" s="653"/>
      <c r="AHV2657" s="653"/>
      <c r="AHW2657" s="653"/>
      <c r="AHX2657" s="653"/>
      <c r="AHY2657" s="653"/>
      <c r="AHZ2657" s="653"/>
      <c r="AIA2657" s="653"/>
      <c r="AIB2657" s="653"/>
      <c r="AIC2657" s="653"/>
      <c r="AID2657" s="653"/>
      <c r="AIE2657" s="653"/>
      <c r="AIF2657" s="653"/>
      <c r="AIG2657" s="653"/>
      <c r="AIH2657" s="653"/>
      <c r="AII2657" s="653"/>
      <c r="AIJ2657" s="653"/>
      <c r="AIK2657" s="653"/>
      <c r="AIL2657" s="653"/>
      <c r="AIM2657" s="653"/>
      <c r="AIN2657" s="653"/>
      <c r="AIO2657" s="653"/>
      <c r="AIP2657" s="653"/>
      <c r="AIQ2657" s="653"/>
      <c r="AIR2657" s="653"/>
      <c r="AIS2657" s="653"/>
      <c r="AIT2657" s="653"/>
      <c r="AIU2657" s="653"/>
      <c r="AIV2657" s="653"/>
      <c r="AIW2657" s="653"/>
      <c r="AIX2657" s="653"/>
      <c r="AIY2657" s="653"/>
      <c r="AIZ2657" s="653"/>
      <c r="AJA2657" s="653"/>
      <c r="AJB2657" s="653"/>
      <c r="AJC2657" s="653"/>
      <c r="AJD2657" s="653"/>
      <c r="AJE2657" s="653"/>
      <c r="AJF2657" s="653"/>
      <c r="AJG2657" s="653"/>
      <c r="AJH2657" s="653"/>
      <c r="AJI2657" s="653"/>
      <c r="AJJ2657" s="653"/>
      <c r="AJK2657" s="653"/>
      <c r="AJL2657" s="653"/>
      <c r="AJM2657" s="653"/>
      <c r="AJN2657" s="653"/>
      <c r="AJO2657" s="653"/>
      <c r="AJP2657" s="653"/>
      <c r="AJQ2657" s="653"/>
      <c r="AJR2657" s="653"/>
      <c r="AJS2657" s="653"/>
      <c r="AJT2657" s="653"/>
      <c r="AJU2657" s="653"/>
      <c r="AJV2657" s="653"/>
      <c r="AJW2657" s="653"/>
      <c r="AJX2657" s="653"/>
      <c r="AJY2657" s="653"/>
      <c r="AJZ2657" s="653"/>
      <c r="AKA2657" s="653"/>
      <c r="AKB2657" s="653"/>
      <c r="AKC2657" s="653"/>
      <c r="AKD2657" s="653"/>
      <c r="AKE2657" s="653"/>
      <c r="AKF2657" s="653"/>
      <c r="AKG2657" s="653"/>
      <c r="AKH2657" s="653"/>
      <c r="AKI2657" s="653"/>
      <c r="AKJ2657" s="653"/>
      <c r="AKK2657" s="653"/>
      <c r="AKL2657" s="653"/>
      <c r="AKM2657" s="653"/>
      <c r="AKN2657" s="653"/>
      <c r="AKO2657" s="653"/>
      <c r="AKP2657" s="653"/>
      <c r="AKQ2657" s="653"/>
      <c r="AKR2657" s="653"/>
      <c r="AKS2657" s="653"/>
      <c r="AKT2657" s="653"/>
      <c r="AKU2657" s="653"/>
      <c r="AKV2657" s="653"/>
      <c r="AKW2657" s="653"/>
      <c r="AKX2657" s="653"/>
      <c r="AKY2657" s="653"/>
      <c r="AKZ2657" s="653"/>
      <c r="ALA2657" s="653"/>
      <c r="ALB2657" s="653"/>
      <c r="ALC2657" s="653"/>
      <c r="ALD2657" s="653"/>
      <c r="ALE2657" s="653"/>
      <c r="ALF2657" s="653"/>
      <c r="ALG2657" s="653"/>
      <c r="ALH2657" s="653"/>
      <c r="ALI2657" s="653"/>
      <c r="ALJ2657" s="653"/>
      <c r="ALK2657" s="653"/>
      <c r="ALL2657" s="653"/>
      <c r="ALM2657" s="653"/>
      <c r="ALN2657" s="653"/>
      <c r="ALO2657" s="653"/>
      <c r="ALP2657" s="653"/>
      <c r="ALQ2657" s="653"/>
      <c r="ALR2657" s="653"/>
      <c r="ALS2657" s="653"/>
      <c r="ALT2657" s="653"/>
      <c r="ALU2657" s="653"/>
      <c r="ALV2657" s="653"/>
      <c r="ALW2657" s="653"/>
      <c r="ALX2657" s="653"/>
      <c r="ALY2657" s="653"/>
      <c r="ALZ2657" s="653"/>
      <c r="AMA2657" s="653"/>
      <c r="AMB2657" s="653"/>
      <c r="AMC2657" s="653"/>
      <c r="AMD2657" s="653"/>
      <c r="AME2657" s="653"/>
      <c r="AMF2657" s="653"/>
      <c r="AMG2657" s="653"/>
      <c r="AMH2657" s="653"/>
      <c r="AMI2657" s="653"/>
      <c r="AMJ2657" s="653"/>
      <c r="AMK2657" s="653"/>
      <c r="AML2657" s="653"/>
      <c r="AMM2657" s="653"/>
      <c r="AMN2657" s="653"/>
      <c r="AMO2657" s="653"/>
      <c r="AMP2657" s="653"/>
      <c r="AMQ2657" s="653"/>
      <c r="AMR2657" s="653"/>
      <c r="AMS2657" s="653"/>
      <c r="AMT2657" s="653"/>
      <c r="AMU2657" s="653"/>
      <c r="AMV2657" s="653"/>
      <c r="AMW2657" s="653"/>
      <c r="AMX2657" s="653"/>
      <c r="AMY2657" s="653"/>
      <c r="AMZ2657" s="653"/>
      <c r="ANA2657" s="653"/>
      <c r="ANB2657" s="653"/>
      <c r="ANC2657" s="653"/>
      <c r="AND2657" s="653"/>
      <c r="ANE2657" s="653"/>
      <c r="ANF2657" s="653"/>
      <c r="ANG2657" s="653"/>
      <c r="ANH2657" s="653"/>
      <c r="ANI2657" s="653"/>
      <c r="ANJ2657" s="653"/>
      <c r="ANK2657" s="653"/>
      <c r="ANL2657" s="653"/>
      <c r="ANM2657" s="653"/>
      <c r="ANN2657" s="653"/>
      <c r="ANO2657" s="653"/>
      <c r="ANP2657" s="653"/>
      <c r="ANQ2657" s="653"/>
      <c r="ANR2657" s="653"/>
      <c r="ANS2657" s="653"/>
      <c r="ANT2657" s="653"/>
      <c r="ANU2657" s="653"/>
      <c r="ANV2657" s="653"/>
      <c r="ANW2657" s="653"/>
      <c r="ANX2657" s="653"/>
      <c r="ANY2657" s="653"/>
      <c r="ANZ2657" s="653"/>
      <c r="AOA2657" s="653"/>
      <c r="AOB2657" s="653"/>
      <c r="AOC2657" s="653"/>
      <c r="AOD2657" s="653"/>
      <c r="AOE2657" s="653"/>
      <c r="AOF2657" s="653"/>
      <c r="AOG2657" s="653"/>
      <c r="AOH2657" s="653"/>
      <c r="AOI2657" s="653"/>
      <c r="AOJ2657" s="653"/>
      <c r="AOK2657" s="653"/>
      <c r="AOL2657" s="653"/>
      <c r="AOM2657" s="653"/>
      <c r="AON2657" s="653"/>
      <c r="AOO2657" s="653"/>
      <c r="AOP2657" s="653"/>
      <c r="AOQ2657" s="653"/>
      <c r="AOR2657" s="653"/>
      <c r="AOS2657" s="653"/>
      <c r="AOT2657" s="653"/>
      <c r="AOU2657" s="653"/>
      <c r="AOV2657" s="653"/>
      <c r="AOW2657" s="653"/>
      <c r="AOX2657" s="653"/>
      <c r="AOY2657" s="653"/>
      <c r="AOZ2657" s="653"/>
      <c r="APA2657" s="653"/>
      <c r="APB2657" s="653"/>
      <c r="APC2657" s="653"/>
      <c r="APD2657" s="653"/>
      <c r="APE2657" s="653"/>
      <c r="APF2657" s="653"/>
      <c r="APG2657" s="653"/>
      <c r="APH2657" s="653"/>
      <c r="API2657" s="653"/>
      <c r="APJ2657" s="653"/>
      <c r="APK2657" s="653"/>
      <c r="APL2657" s="653"/>
      <c r="APM2657" s="653"/>
      <c r="APN2657" s="653"/>
      <c r="APO2657" s="653"/>
      <c r="APP2657" s="653"/>
      <c r="APQ2657" s="653"/>
      <c r="APR2657" s="653"/>
      <c r="APS2657" s="653"/>
      <c r="APT2657" s="653"/>
      <c r="APU2657" s="653"/>
      <c r="APV2657" s="653"/>
      <c r="APW2657" s="653"/>
      <c r="APX2657" s="653"/>
      <c r="APY2657" s="653"/>
      <c r="APZ2657" s="653"/>
      <c r="AQA2657" s="653"/>
      <c r="AQB2657" s="653"/>
      <c r="AQC2657" s="653"/>
      <c r="AQD2657" s="653"/>
      <c r="AQE2657" s="653"/>
      <c r="AQF2657" s="653"/>
      <c r="AQG2657" s="653"/>
      <c r="AQH2657" s="653"/>
      <c r="AQI2657" s="653"/>
      <c r="AQJ2657" s="653"/>
      <c r="AQK2657" s="653"/>
      <c r="AQL2657" s="653"/>
      <c r="AQM2657" s="653"/>
      <c r="AQN2657" s="653"/>
      <c r="AQO2657" s="653"/>
      <c r="AQP2657" s="653"/>
      <c r="AQQ2657" s="653"/>
      <c r="AQR2657" s="653"/>
      <c r="AQS2657" s="653"/>
      <c r="AQT2657" s="653"/>
      <c r="AQU2657" s="653"/>
      <c r="AQV2657" s="653"/>
      <c r="AQW2657" s="653"/>
      <c r="AQX2657" s="653"/>
      <c r="AQY2657" s="653"/>
      <c r="AQZ2657" s="653"/>
      <c r="ARA2657" s="653"/>
      <c r="ARB2657" s="653"/>
      <c r="ARC2657" s="653"/>
      <c r="ARD2657" s="653"/>
      <c r="ARE2657" s="653"/>
      <c r="ARF2657" s="653"/>
      <c r="ARG2657" s="653"/>
      <c r="ARH2657" s="653"/>
      <c r="ARI2657" s="653"/>
      <c r="ARJ2657" s="653"/>
      <c r="ARK2657" s="653"/>
      <c r="ARL2657" s="653"/>
      <c r="ARM2657" s="653"/>
      <c r="ARN2657" s="653"/>
      <c r="ARO2657" s="653"/>
      <c r="ARP2657" s="653"/>
      <c r="ARQ2657" s="653"/>
      <c r="ARR2657" s="653"/>
      <c r="ARS2657" s="653"/>
      <c r="ART2657" s="653"/>
      <c r="ARU2657" s="653"/>
      <c r="ARV2657" s="653"/>
      <c r="ARW2657" s="653"/>
      <c r="ARX2657" s="653"/>
      <c r="ARY2657" s="653"/>
      <c r="ARZ2657" s="653"/>
      <c r="ASA2657" s="653"/>
      <c r="ASB2657" s="653"/>
      <c r="ASC2657" s="653"/>
      <c r="ASD2657" s="653"/>
      <c r="ASE2657" s="653"/>
      <c r="ASF2657" s="653"/>
      <c r="ASG2657" s="653"/>
      <c r="ASH2657" s="653"/>
      <c r="ASI2657" s="653"/>
      <c r="ASJ2657" s="653"/>
      <c r="ASK2657" s="653"/>
      <c r="ASL2657" s="653"/>
      <c r="ASM2657" s="653"/>
      <c r="ASN2657" s="653"/>
      <c r="ASO2657" s="653"/>
      <c r="ASP2657" s="653"/>
      <c r="ASQ2657" s="653"/>
      <c r="ASR2657" s="653"/>
      <c r="ASS2657" s="653"/>
      <c r="AST2657" s="653"/>
      <c r="ASU2657" s="653"/>
      <c r="ASV2657" s="653"/>
      <c r="ASW2657" s="653"/>
      <c r="ASX2657" s="653"/>
      <c r="ASY2657" s="653"/>
      <c r="ASZ2657" s="653"/>
      <c r="ATA2657" s="653"/>
      <c r="ATB2657" s="653"/>
      <c r="ATC2657" s="653"/>
      <c r="ATD2657" s="653"/>
      <c r="ATE2657" s="653"/>
      <c r="ATF2657" s="653"/>
      <c r="ATG2657" s="653"/>
      <c r="ATH2657" s="653"/>
      <c r="ATI2657" s="653"/>
      <c r="ATJ2657" s="653"/>
      <c r="ATK2657" s="653"/>
      <c r="ATL2657" s="653"/>
      <c r="ATM2657" s="653"/>
      <c r="ATN2657" s="653"/>
      <c r="ATO2657" s="653"/>
      <c r="ATP2657" s="653"/>
      <c r="ATQ2657" s="653"/>
      <c r="ATR2657" s="653"/>
      <c r="ATS2657" s="653"/>
      <c r="ATT2657" s="653"/>
      <c r="ATU2657" s="653"/>
      <c r="ATV2657" s="653"/>
      <c r="ATW2657" s="653"/>
      <c r="ATX2657" s="653"/>
      <c r="ATY2657" s="653"/>
      <c r="ATZ2657" s="653"/>
      <c r="AUA2657" s="653"/>
      <c r="AUB2657" s="653"/>
      <c r="AUC2657" s="653"/>
      <c r="AUD2657" s="653"/>
      <c r="AUE2657" s="653"/>
      <c r="AUF2657" s="653"/>
      <c r="AUG2657" s="653"/>
      <c r="AUH2657" s="653"/>
      <c r="AUI2657" s="653"/>
      <c r="AUJ2657" s="653"/>
      <c r="AUK2657" s="653"/>
      <c r="AUL2657" s="653"/>
      <c r="AUM2657" s="653"/>
      <c r="AUN2657" s="653"/>
      <c r="AUO2657" s="653"/>
      <c r="AUP2657" s="653"/>
      <c r="AUQ2657" s="653"/>
      <c r="AUR2657" s="653"/>
      <c r="AUS2657" s="653"/>
      <c r="AUT2657" s="653"/>
      <c r="AUU2657" s="653"/>
      <c r="AUV2657" s="653"/>
      <c r="AUW2657" s="653"/>
      <c r="AUX2657" s="653"/>
      <c r="AUY2657" s="653"/>
      <c r="AUZ2657" s="653"/>
      <c r="AVA2657" s="653"/>
      <c r="AVB2657" s="653"/>
      <c r="AVC2657" s="653"/>
      <c r="AVD2657" s="653"/>
      <c r="AVE2657" s="653"/>
      <c r="AVF2657" s="653"/>
      <c r="AVG2657" s="653"/>
      <c r="AVH2657" s="653"/>
      <c r="AVI2657" s="653"/>
      <c r="AVJ2657" s="653"/>
      <c r="AVK2657" s="653"/>
      <c r="AVL2657" s="653"/>
      <c r="AVM2657" s="653"/>
      <c r="AVN2657" s="653"/>
      <c r="AVO2657" s="653"/>
      <c r="AVP2657" s="653"/>
      <c r="AVQ2657" s="653"/>
      <c r="AVR2657" s="653"/>
      <c r="AVS2657" s="653"/>
      <c r="AVT2657" s="653"/>
      <c r="AVU2657" s="653"/>
      <c r="AVV2657" s="653"/>
      <c r="AVW2657" s="653"/>
      <c r="AVX2657" s="653"/>
      <c r="AVY2657" s="653"/>
      <c r="AVZ2657" s="653"/>
      <c r="AWA2657" s="653"/>
      <c r="AWB2657" s="653"/>
      <c r="AWC2657" s="653"/>
      <c r="AWD2657" s="653"/>
      <c r="AWE2657" s="653"/>
      <c r="AWF2657" s="653"/>
      <c r="AWG2657" s="653"/>
      <c r="AWH2657" s="653"/>
      <c r="AWI2657" s="653"/>
      <c r="AWJ2657" s="653"/>
      <c r="AWK2657" s="653"/>
      <c r="AWL2657" s="653"/>
      <c r="AWM2657" s="653"/>
      <c r="AWN2657" s="653"/>
      <c r="AWO2657" s="653"/>
      <c r="AWP2657" s="653"/>
      <c r="AWQ2657" s="653"/>
      <c r="AWR2657" s="653"/>
      <c r="AWS2657" s="653"/>
      <c r="AWT2657" s="653"/>
      <c r="AWU2657" s="653"/>
      <c r="AWV2657" s="653"/>
      <c r="AWW2657" s="653"/>
      <c r="AWX2657" s="653"/>
      <c r="AWY2657" s="653"/>
      <c r="AWZ2657" s="653"/>
      <c r="AXA2657" s="653"/>
      <c r="AXB2657" s="653"/>
      <c r="AXC2657" s="653"/>
      <c r="AXD2657" s="653"/>
      <c r="AXE2657" s="653"/>
      <c r="AXF2657" s="653"/>
      <c r="AXG2657" s="653"/>
      <c r="AXH2657" s="653"/>
      <c r="AXI2657" s="653"/>
      <c r="AXJ2657" s="653"/>
      <c r="AXK2657" s="653"/>
      <c r="AXL2657" s="653"/>
      <c r="AXM2657" s="653"/>
      <c r="AXN2657" s="653"/>
      <c r="AXO2657" s="653"/>
      <c r="AXP2657" s="653"/>
      <c r="AXQ2657" s="653"/>
      <c r="AXR2657" s="653"/>
      <c r="AXS2657" s="653"/>
      <c r="AXT2657" s="653"/>
      <c r="AXU2657" s="653"/>
      <c r="AXV2657" s="653"/>
      <c r="AXW2657" s="653"/>
      <c r="AXX2657" s="653"/>
      <c r="AXY2657" s="653"/>
      <c r="AXZ2657" s="653"/>
      <c r="AYA2657" s="653"/>
      <c r="AYB2657" s="653"/>
      <c r="AYC2657" s="653"/>
      <c r="AYD2657" s="653"/>
      <c r="AYE2657" s="653"/>
      <c r="AYF2657" s="653"/>
      <c r="AYG2657" s="653"/>
      <c r="AYH2657" s="653"/>
      <c r="AYI2657" s="653"/>
      <c r="AYJ2657" s="653"/>
      <c r="AYK2657" s="653"/>
      <c r="AYL2657" s="653"/>
      <c r="AYM2657" s="653"/>
      <c r="AYN2657" s="653"/>
      <c r="AYO2657" s="653"/>
      <c r="AYP2657" s="653"/>
      <c r="AYQ2657" s="653"/>
      <c r="AYR2657" s="653"/>
      <c r="AYS2657" s="653"/>
      <c r="AYT2657" s="653"/>
      <c r="AYU2657" s="653"/>
      <c r="AYV2657" s="653"/>
      <c r="AYW2657" s="653"/>
      <c r="AYX2657" s="653"/>
      <c r="AYY2657" s="653"/>
      <c r="AYZ2657" s="653"/>
      <c r="AZA2657" s="653"/>
      <c r="AZB2657" s="653"/>
      <c r="AZC2657" s="653"/>
      <c r="AZD2657" s="653"/>
      <c r="AZE2657" s="653"/>
      <c r="AZF2657" s="653"/>
      <c r="AZG2657" s="653"/>
      <c r="AZH2657" s="653"/>
      <c r="AZI2657" s="653"/>
      <c r="AZJ2657" s="653"/>
      <c r="AZK2657" s="653"/>
      <c r="AZL2657" s="653"/>
      <c r="AZM2657" s="653"/>
      <c r="AZN2657" s="653"/>
      <c r="AZO2657" s="653"/>
      <c r="AZP2657" s="653"/>
      <c r="AZQ2657" s="653"/>
      <c r="AZR2657" s="653"/>
      <c r="AZS2657" s="653"/>
      <c r="AZT2657" s="653"/>
      <c r="AZU2657" s="653"/>
      <c r="AZV2657" s="653"/>
      <c r="AZW2657" s="653"/>
      <c r="AZX2657" s="653"/>
      <c r="AZY2657" s="653"/>
      <c r="AZZ2657" s="653"/>
      <c r="BAA2657" s="653"/>
      <c r="BAB2657" s="653"/>
      <c r="BAC2657" s="653"/>
      <c r="BAD2657" s="653"/>
      <c r="BAE2657" s="653"/>
      <c r="BAF2657" s="653"/>
      <c r="BAG2657" s="653"/>
      <c r="BAH2657" s="653"/>
      <c r="BAI2657" s="653"/>
      <c r="BAJ2657" s="653"/>
      <c r="BAK2657" s="653"/>
      <c r="BAL2657" s="653"/>
      <c r="BAM2657" s="653"/>
      <c r="BAN2657" s="653"/>
      <c r="BAO2657" s="653"/>
      <c r="BAP2657" s="653"/>
      <c r="BAQ2657" s="653"/>
      <c r="BAR2657" s="653"/>
      <c r="BAS2657" s="653"/>
      <c r="BAT2657" s="653"/>
      <c r="BAU2657" s="653"/>
      <c r="BAV2657" s="653"/>
      <c r="BAW2657" s="653"/>
      <c r="BAX2657" s="653"/>
      <c r="BAY2657" s="653"/>
      <c r="BAZ2657" s="653"/>
      <c r="BBA2657" s="653"/>
      <c r="BBB2657" s="653"/>
      <c r="BBC2657" s="653"/>
      <c r="BBD2657" s="653"/>
      <c r="BBE2657" s="653"/>
      <c r="BBF2657" s="653"/>
      <c r="BBG2657" s="653"/>
      <c r="BBH2657" s="653"/>
      <c r="BBI2657" s="653"/>
      <c r="BBJ2657" s="653"/>
      <c r="BBK2657" s="653"/>
      <c r="BBL2657" s="653"/>
      <c r="BBM2657" s="653"/>
      <c r="BBN2657" s="653"/>
      <c r="BBO2657" s="653"/>
      <c r="BBP2657" s="653"/>
      <c r="BBQ2657" s="653"/>
      <c r="BBR2657" s="653"/>
      <c r="BBS2657" s="653"/>
      <c r="BBT2657" s="653"/>
      <c r="BBU2657" s="653"/>
      <c r="BBV2657" s="653"/>
      <c r="BBW2657" s="653"/>
      <c r="BBX2657" s="653"/>
      <c r="BBY2657" s="653"/>
      <c r="BBZ2657" s="653"/>
      <c r="BCA2657" s="653"/>
      <c r="BCB2657" s="653"/>
      <c r="BCC2657" s="653"/>
      <c r="BCD2657" s="653"/>
      <c r="BCE2657" s="653"/>
      <c r="BCF2657" s="653"/>
      <c r="BCG2657" s="653"/>
      <c r="BCH2657" s="653"/>
      <c r="BCI2657" s="653"/>
      <c r="BCJ2657" s="653"/>
      <c r="BCK2657" s="653"/>
      <c r="BCL2657" s="653"/>
      <c r="BCM2657" s="653"/>
      <c r="BCN2657" s="653"/>
      <c r="BCO2657" s="653"/>
      <c r="BCP2657" s="653"/>
      <c r="BCQ2657" s="653"/>
      <c r="BCR2657" s="653"/>
      <c r="BCS2657" s="653"/>
      <c r="BCT2657" s="653"/>
      <c r="BCU2657" s="653"/>
      <c r="BCV2657" s="653"/>
      <c r="BCW2657" s="653"/>
      <c r="BCX2657" s="653"/>
      <c r="BCY2657" s="653"/>
      <c r="BCZ2657" s="653"/>
      <c r="BDA2657" s="653"/>
      <c r="BDB2657" s="653"/>
      <c r="BDC2657" s="653"/>
      <c r="BDD2657" s="653"/>
      <c r="BDE2657" s="653"/>
      <c r="BDF2657" s="653"/>
      <c r="BDG2657" s="653"/>
      <c r="BDH2657" s="653"/>
      <c r="BDI2657" s="653"/>
      <c r="BDJ2657" s="653"/>
      <c r="BDK2657" s="653"/>
      <c r="BDL2657" s="653"/>
      <c r="BDM2657" s="653"/>
      <c r="BDN2657" s="653"/>
      <c r="BDO2657" s="653"/>
      <c r="BDP2657" s="653"/>
      <c r="BDQ2657" s="653"/>
      <c r="BDR2657" s="653"/>
      <c r="BDS2657" s="653"/>
      <c r="BDT2657" s="653"/>
      <c r="BDU2657" s="653"/>
      <c r="BDV2657" s="653"/>
      <c r="BDW2657" s="653"/>
      <c r="BDX2657" s="653"/>
      <c r="BDY2657" s="653"/>
      <c r="BDZ2657" s="653"/>
      <c r="BEA2657" s="653"/>
      <c r="BEB2657" s="653"/>
      <c r="BEC2657" s="653"/>
      <c r="BED2657" s="653"/>
      <c r="BEE2657" s="653"/>
      <c r="BEF2657" s="653"/>
      <c r="BEG2657" s="653"/>
      <c r="BEH2657" s="653"/>
      <c r="BEI2657" s="653"/>
      <c r="BEJ2657" s="653"/>
      <c r="BEK2657" s="653"/>
      <c r="BEL2657" s="653"/>
      <c r="BEM2657" s="653"/>
      <c r="BEN2657" s="653"/>
      <c r="BEO2657" s="653"/>
      <c r="BEP2657" s="653"/>
      <c r="BEQ2657" s="653"/>
      <c r="BER2657" s="653"/>
      <c r="BES2657" s="653"/>
      <c r="BET2657" s="653"/>
      <c r="BEU2657" s="653"/>
      <c r="BEV2657" s="653"/>
      <c r="BEW2657" s="653"/>
      <c r="BEX2657" s="653"/>
      <c r="BEY2657" s="653"/>
      <c r="BEZ2657" s="653"/>
      <c r="BFA2657" s="653"/>
      <c r="BFB2657" s="653"/>
      <c r="BFC2657" s="653"/>
      <c r="BFD2657" s="653"/>
      <c r="BFE2657" s="653"/>
      <c r="BFF2657" s="653"/>
      <c r="BFG2657" s="653"/>
      <c r="BFH2657" s="653"/>
      <c r="BFI2657" s="653"/>
      <c r="BFJ2657" s="653"/>
      <c r="BFK2657" s="653"/>
      <c r="BFL2657" s="653"/>
      <c r="BFM2657" s="653"/>
      <c r="BFN2657" s="653"/>
      <c r="BFO2657" s="653"/>
      <c r="BFP2657" s="653"/>
      <c r="BFQ2657" s="653"/>
      <c r="BFR2657" s="653"/>
      <c r="BFS2657" s="653"/>
      <c r="BFT2657" s="653"/>
      <c r="BFU2657" s="653"/>
      <c r="BFV2657" s="653"/>
      <c r="BFW2657" s="653"/>
      <c r="BFX2657" s="653"/>
      <c r="BFY2657" s="653"/>
      <c r="BFZ2657" s="653"/>
      <c r="BGA2657" s="653"/>
      <c r="BGB2657" s="653"/>
      <c r="BGC2657" s="653"/>
      <c r="BGD2657" s="653"/>
      <c r="BGE2657" s="653"/>
      <c r="BGF2657" s="653"/>
      <c r="BGG2657" s="653"/>
      <c r="BGH2657" s="653"/>
      <c r="BGI2657" s="653"/>
      <c r="BGJ2657" s="653"/>
      <c r="BGK2657" s="653"/>
      <c r="BGL2657" s="653"/>
      <c r="BGM2657" s="653"/>
      <c r="BGN2657" s="653"/>
      <c r="BGO2657" s="653"/>
      <c r="BGP2657" s="653"/>
      <c r="BGQ2657" s="653"/>
      <c r="BGR2657" s="653"/>
      <c r="BGS2657" s="653"/>
      <c r="BGT2657" s="653"/>
      <c r="BGU2657" s="653"/>
      <c r="BGV2657" s="653"/>
      <c r="BGW2657" s="653"/>
      <c r="BGX2657" s="653"/>
      <c r="BGY2657" s="653"/>
      <c r="BGZ2657" s="653"/>
      <c r="BHA2657" s="653"/>
      <c r="BHB2657" s="653"/>
      <c r="BHC2657" s="653"/>
      <c r="BHD2657" s="653"/>
      <c r="BHE2657" s="653"/>
      <c r="BHF2657" s="653"/>
      <c r="BHG2657" s="653"/>
      <c r="BHH2657" s="653"/>
      <c r="BHI2657" s="653"/>
      <c r="BHJ2657" s="653"/>
      <c r="BHK2657" s="653"/>
      <c r="BHL2657" s="653"/>
      <c r="BHM2657" s="653"/>
      <c r="BHN2657" s="653"/>
      <c r="BHO2657" s="653"/>
      <c r="BHP2657" s="653"/>
      <c r="BHQ2657" s="653"/>
      <c r="BHR2657" s="653"/>
      <c r="BHS2657" s="653"/>
      <c r="BHT2657" s="653"/>
      <c r="BHU2657" s="653"/>
      <c r="BHV2657" s="653"/>
      <c r="BHW2657" s="653"/>
      <c r="BHX2657" s="653"/>
      <c r="BHY2657" s="653"/>
      <c r="BHZ2657" s="653"/>
      <c r="BIA2657" s="653"/>
      <c r="BIB2657" s="653"/>
      <c r="BIC2657" s="653"/>
      <c r="BID2657" s="653"/>
      <c r="BIE2657" s="653"/>
      <c r="BIF2657" s="653"/>
      <c r="BIG2657" s="653"/>
      <c r="BIH2657" s="653"/>
      <c r="BII2657" s="653"/>
      <c r="BIJ2657" s="653"/>
      <c r="BIK2657" s="653"/>
      <c r="BIL2657" s="653"/>
      <c r="BIM2657" s="653"/>
      <c r="BIN2657" s="653"/>
      <c r="BIO2657" s="653"/>
      <c r="BIP2657" s="653"/>
      <c r="BIQ2657" s="653"/>
      <c r="BIR2657" s="653"/>
      <c r="BIS2657" s="653"/>
      <c r="BIT2657" s="653"/>
      <c r="BIU2657" s="653"/>
      <c r="BIV2657" s="653"/>
      <c r="BIW2657" s="653"/>
      <c r="BIX2657" s="653"/>
      <c r="BIY2657" s="653"/>
      <c r="BIZ2657" s="653"/>
      <c r="BJA2657" s="653"/>
      <c r="BJB2657" s="653"/>
      <c r="BJC2657" s="653"/>
      <c r="BJD2657" s="653"/>
      <c r="BJE2657" s="653"/>
      <c r="BJF2657" s="653"/>
      <c r="BJG2657" s="653"/>
      <c r="BJH2657" s="653"/>
      <c r="BJI2657" s="653"/>
      <c r="BJJ2657" s="653"/>
      <c r="BJK2657" s="653"/>
      <c r="BJL2657" s="653"/>
      <c r="BJM2657" s="653"/>
      <c r="BJN2657" s="653"/>
      <c r="BJO2657" s="653"/>
      <c r="BJP2657" s="653"/>
      <c r="BJQ2657" s="653"/>
      <c r="BJR2657" s="653"/>
      <c r="BJS2657" s="653"/>
      <c r="BJT2657" s="653"/>
      <c r="BJU2657" s="653"/>
      <c r="BJV2657" s="653"/>
      <c r="BJW2657" s="653"/>
      <c r="BJX2657" s="653"/>
      <c r="BJY2657" s="653"/>
      <c r="BJZ2657" s="653"/>
      <c r="BKA2657" s="653"/>
      <c r="BKB2657" s="653"/>
      <c r="BKC2657" s="653"/>
      <c r="BKD2657" s="653"/>
      <c r="BKE2657" s="653"/>
      <c r="BKF2657" s="653"/>
      <c r="BKG2657" s="653"/>
      <c r="BKH2657" s="653"/>
      <c r="BKI2657" s="653"/>
      <c r="BKJ2657" s="653"/>
      <c r="BKK2657" s="653"/>
      <c r="BKL2657" s="653"/>
      <c r="BKM2657" s="653"/>
      <c r="BKN2657" s="653"/>
      <c r="BKO2657" s="653"/>
      <c r="BKP2657" s="653"/>
      <c r="BKQ2657" s="653"/>
      <c r="BKR2657" s="653"/>
      <c r="BKS2657" s="653"/>
      <c r="BKT2657" s="653"/>
      <c r="BKU2657" s="653"/>
      <c r="BKV2657" s="653"/>
      <c r="BKW2657" s="653"/>
      <c r="BKX2657" s="653"/>
      <c r="BKY2657" s="653"/>
      <c r="BKZ2657" s="653"/>
      <c r="BLA2657" s="653"/>
      <c r="BLB2657" s="653"/>
      <c r="BLC2657" s="653"/>
      <c r="BLD2657" s="653"/>
      <c r="BLE2657" s="653"/>
      <c r="BLF2657" s="653"/>
      <c r="BLG2657" s="653"/>
      <c r="BLH2657" s="653"/>
      <c r="BLI2657" s="653"/>
      <c r="BLJ2657" s="653"/>
      <c r="BLK2657" s="653"/>
      <c r="BLL2657" s="653"/>
      <c r="BLM2657" s="653"/>
      <c r="BLN2657" s="653"/>
      <c r="BLO2657" s="653"/>
      <c r="BLP2657" s="653"/>
      <c r="BLQ2657" s="653"/>
      <c r="BLR2657" s="653"/>
      <c r="BLS2657" s="653"/>
      <c r="BLT2657" s="653"/>
      <c r="BLU2657" s="653"/>
      <c r="BLV2657" s="653"/>
      <c r="BLW2657" s="653"/>
      <c r="BLX2657" s="653"/>
      <c r="BLY2657" s="653"/>
      <c r="BLZ2657" s="653"/>
      <c r="BMA2657" s="653"/>
      <c r="BMB2657" s="653"/>
      <c r="BMC2657" s="653"/>
      <c r="BMD2657" s="653"/>
      <c r="BME2657" s="653"/>
      <c r="BMF2657" s="653"/>
      <c r="BMG2657" s="653"/>
      <c r="BMH2657" s="653"/>
      <c r="BMI2657" s="653"/>
      <c r="BMJ2657" s="653"/>
      <c r="BMK2657" s="653"/>
      <c r="BML2657" s="653"/>
      <c r="BMM2657" s="653"/>
      <c r="BMN2657" s="653"/>
      <c r="BMO2657" s="653"/>
      <c r="BMP2657" s="653"/>
      <c r="BMQ2657" s="653"/>
      <c r="BMR2657" s="653"/>
      <c r="BMS2657" s="653"/>
      <c r="BMT2657" s="653"/>
      <c r="BMU2657" s="653"/>
      <c r="BMV2657" s="653"/>
      <c r="BMW2657" s="653"/>
      <c r="BMX2657" s="653"/>
      <c r="BMY2657" s="653"/>
      <c r="BMZ2657" s="653"/>
      <c r="BNA2657" s="653"/>
      <c r="BNB2657" s="653"/>
      <c r="BNC2657" s="653"/>
      <c r="BND2657" s="653"/>
      <c r="BNE2657" s="653"/>
      <c r="BNF2657" s="653"/>
      <c r="BNG2657" s="653"/>
      <c r="BNH2657" s="653"/>
      <c r="BNI2657" s="653"/>
      <c r="BNJ2657" s="653"/>
      <c r="BNK2657" s="653"/>
      <c r="BNL2657" s="653"/>
      <c r="BNM2657" s="653"/>
      <c r="BNN2657" s="653"/>
      <c r="BNO2657" s="653"/>
      <c r="BNP2657" s="653"/>
      <c r="BNQ2657" s="653"/>
      <c r="BNR2657" s="653"/>
      <c r="BNS2657" s="653"/>
      <c r="BNT2657" s="653"/>
      <c r="BNU2657" s="653"/>
      <c r="BNV2657" s="653"/>
      <c r="BNW2657" s="653"/>
      <c r="BNX2657" s="653"/>
      <c r="BNY2657" s="653"/>
      <c r="BNZ2657" s="653"/>
      <c r="BOA2657" s="653"/>
      <c r="BOB2657" s="653"/>
      <c r="BOC2657" s="653"/>
      <c r="BOD2657" s="653"/>
      <c r="BOE2657" s="653"/>
      <c r="BOF2657" s="653"/>
      <c r="BOG2657" s="653"/>
      <c r="BOH2657" s="653"/>
      <c r="BOI2657" s="653"/>
      <c r="BOJ2657" s="653"/>
      <c r="BOK2657" s="653"/>
      <c r="BOL2657" s="653"/>
      <c r="BOM2657" s="653"/>
      <c r="BON2657" s="653"/>
      <c r="BOO2657" s="653"/>
      <c r="BOP2657" s="653"/>
      <c r="BOQ2657" s="653"/>
      <c r="BOR2657" s="653"/>
      <c r="BOS2657" s="653"/>
      <c r="BOT2657" s="653"/>
      <c r="BOU2657" s="653"/>
      <c r="BOV2657" s="653"/>
      <c r="BOW2657" s="653"/>
      <c r="BOX2657" s="653"/>
      <c r="BOY2657" s="653"/>
      <c r="BOZ2657" s="653"/>
      <c r="BPA2657" s="653"/>
      <c r="BPB2657" s="653"/>
      <c r="BPC2657" s="653"/>
      <c r="BPD2657" s="653"/>
      <c r="BPE2657" s="653"/>
      <c r="BPF2657" s="653"/>
      <c r="BPG2657" s="653"/>
      <c r="BPH2657" s="653"/>
      <c r="BPI2657" s="653"/>
      <c r="BPJ2657" s="653"/>
      <c r="BPK2657" s="653"/>
      <c r="BPL2657" s="653"/>
      <c r="BPM2657" s="653"/>
      <c r="BPN2657" s="653"/>
      <c r="BPO2657" s="653"/>
      <c r="BPP2657" s="653"/>
      <c r="BPQ2657" s="653"/>
      <c r="BPR2657" s="653"/>
      <c r="BPS2657" s="653"/>
      <c r="BPT2657" s="653"/>
      <c r="BPU2657" s="653"/>
      <c r="BPV2657" s="653"/>
      <c r="BPW2657" s="653"/>
      <c r="BPX2657" s="653"/>
      <c r="BPY2657" s="653"/>
      <c r="BPZ2657" s="653"/>
      <c r="BQA2657" s="653"/>
      <c r="BQB2657" s="653"/>
      <c r="BQC2657" s="653"/>
      <c r="BQD2657" s="653"/>
      <c r="BQE2657" s="653"/>
      <c r="BQF2657" s="653"/>
      <c r="BQG2657" s="653"/>
      <c r="BQH2657" s="653"/>
      <c r="BQI2657" s="653"/>
      <c r="BQJ2657" s="653"/>
      <c r="BQK2657" s="653"/>
      <c r="BQL2657" s="653"/>
      <c r="BQM2657" s="653"/>
      <c r="BQN2657" s="653"/>
      <c r="BQO2657" s="653"/>
      <c r="BQP2657" s="653"/>
      <c r="BQQ2657" s="653"/>
      <c r="BQR2657" s="653"/>
      <c r="BQS2657" s="653"/>
      <c r="BQT2657" s="653"/>
      <c r="BQU2657" s="653"/>
      <c r="BQV2657" s="653"/>
      <c r="BQW2657" s="653"/>
      <c r="BQX2657" s="653"/>
      <c r="BQY2657" s="653"/>
      <c r="BQZ2657" s="653"/>
      <c r="BRA2657" s="653"/>
      <c r="BRB2657" s="653"/>
      <c r="BRC2657" s="653"/>
      <c r="BRD2657" s="653"/>
      <c r="BRE2657" s="653"/>
      <c r="BRF2657" s="653"/>
      <c r="BRG2657" s="653"/>
      <c r="BRH2657" s="653"/>
      <c r="BRI2657" s="653"/>
      <c r="BRJ2657" s="653"/>
      <c r="BRK2657" s="653"/>
      <c r="BRL2657" s="653"/>
      <c r="BRM2657" s="653"/>
      <c r="BRN2657" s="653"/>
      <c r="BRO2657" s="653"/>
      <c r="BRP2657" s="653"/>
      <c r="BRQ2657" s="653"/>
      <c r="BRR2657" s="653"/>
      <c r="BRS2657" s="653"/>
      <c r="BRT2657" s="653"/>
      <c r="BRU2657" s="653"/>
      <c r="BRV2657" s="653"/>
      <c r="BRW2657" s="653"/>
      <c r="BRX2657" s="653"/>
      <c r="BRY2657" s="653"/>
      <c r="BRZ2657" s="653"/>
      <c r="BSA2657" s="653"/>
      <c r="BSB2657" s="653"/>
      <c r="BSC2657" s="653"/>
      <c r="BSD2657" s="653"/>
      <c r="BSE2657" s="653"/>
      <c r="BSF2657" s="653"/>
      <c r="BSG2657" s="653"/>
      <c r="BSH2657" s="653"/>
      <c r="BSI2657" s="653"/>
      <c r="BSJ2657" s="653"/>
      <c r="BSK2657" s="653"/>
      <c r="BSL2657" s="653"/>
      <c r="BSM2657" s="653"/>
      <c r="BSN2657" s="653"/>
      <c r="BSO2657" s="653"/>
      <c r="BSP2657" s="653"/>
      <c r="BSQ2657" s="653"/>
      <c r="BSR2657" s="653"/>
      <c r="BSS2657" s="653"/>
      <c r="BST2657" s="653"/>
      <c r="BSU2657" s="653"/>
      <c r="BSV2657" s="653"/>
      <c r="BSW2657" s="653"/>
      <c r="BSX2657" s="653"/>
      <c r="BSY2657" s="653"/>
      <c r="BSZ2657" s="653"/>
      <c r="BTA2657" s="653"/>
      <c r="BTB2657" s="653"/>
      <c r="BTC2657" s="653"/>
      <c r="BTD2657" s="653"/>
      <c r="BTE2657" s="653"/>
      <c r="BTF2657" s="653"/>
      <c r="BTG2657" s="653"/>
      <c r="BTH2657" s="653"/>
      <c r="BTI2657" s="653"/>
      <c r="BTJ2657" s="653"/>
      <c r="BTK2657" s="653"/>
      <c r="BTL2657" s="653"/>
      <c r="BTM2657" s="653"/>
      <c r="BTN2657" s="653"/>
      <c r="BTO2657" s="653"/>
      <c r="BTP2657" s="653"/>
      <c r="BTQ2657" s="653"/>
      <c r="BTR2657" s="653"/>
      <c r="BTS2657" s="653"/>
      <c r="BTT2657" s="653"/>
      <c r="BTU2657" s="653"/>
      <c r="BTV2657" s="653"/>
      <c r="BTW2657" s="653"/>
      <c r="BTX2657" s="653"/>
      <c r="BTY2657" s="653"/>
      <c r="BTZ2657" s="653"/>
      <c r="BUA2657" s="653"/>
      <c r="BUB2657" s="653"/>
      <c r="BUC2657" s="653"/>
      <c r="BUD2657" s="653"/>
      <c r="BUE2657" s="653"/>
      <c r="BUF2657" s="653"/>
      <c r="BUG2657" s="653"/>
      <c r="BUH2657" s="653"/>
      <c r="BUI2657" s="653"/>
      <c r="BUJ2657" s="653"/>
      <c r="BUK2657" s="653"/>
      <c r="BUL2657" s="653"/>
      <c r="BUM2657" s="653"/>
      <c r="BUN2657" s="653"/>
      <c r="BUO2657" s="653"/>
      <c r="BUP2657" s="653"/>
      <c r="BUQ2657" s="653"/>
      <c r="BUR2657" s="653"/>
      <c r="BUS2657" s="653"/>
      <c r="BUT2657" s="653"/>
      <c r="BUU2657" s="653"/>
      <c r="BUV2657" s="653"/>
      <c r="BUW2657" s="653"/>
      <c r="BUX2657" s="653"/>
      <c r="BUY2657" s="653"/>
      <c r="BUZ2657" s="653"/>
      <c r="BVA2657" s="653"/>
      <c r="BVB2657" s="653"/>
      <c r="BVC2657" s="653"/>
      <c r="BVD2657" s="653"/>
      <c r="BVE2657" s="653"/>
      <c r="BVF2657" s="653"/>
      <c r="BVG2657" s="653"/>
      <c r="BVH2657" s="653"/>
      <c r="BVI2657" s="653"/>
      <c r="BVJ2657" s="653"/>
      <c r="BVK2657" s="653"/>
      <c r="BVL2657" s="653"/>
      <c r="BVM2657" s="653"/>
      <c r="BVN2657" s="653"/>
      <c r="BVO2657" s="653"/>
      <c r="BVP2657" s="653"/>
      <c r="BVQ2657" s="653"/>
      <c r="BVR2657" s="653"/>
      <c r="BVS2657" s="653"/>
      <c r="BVT2657" s="653"/>
      <c r="BVU2657" s="653"/>
      <c r="BVV2657" s="653"/>
      <c r="BVW2657" s="653"/>
      <c r="BVX2657" s="653"/>
      <c r="BVY2657" s="653"/>
      <c r="BVZ2657" s="653"/>
      <c r="BWA2657" s="653"/>
      <c r="BWB2657" s="653"/>
      <c r="BWC2657" s="653"/>
      <c r="BWD2657" s="653"/>
      <c r="BWE2657" s="653"/>
      <c r="BWF2657" s="653"/>
      <c r="BWG2657" s="653"/>
      <c r="BWH2657" s="653"/>
      <c r="BWI2657" s="653"/>
      <c r="BWJ2657" s="653"/>
      <c r="BWK2657" s="653"/>
      <c r="BWL2657" s="653"/>
      <c r="BWM2657" s="653"/>
      <c r="BWN2657" s="653"/>
      <c r="BWO2657" s="653"/>
      <c r="BWP2657" s="653"/>
      <c r="BWQ2657" s="653"/>
      <c r="BWR2657" s="653"/>
      <c r="BWS2657" s="653"/>
      <c r="BWT2657" s="653"/>
      <c r="BWU2657" s="653"/>
      <c r="BWV2657" s="653"/>
      <c r="BWW2657" s="653"/>
      <c r="BWX2657" s="653"/>
      <c r="BWY2657" s="653"/>
      <c r="BWZ2657" s="653"/>
      <c r="BXA2657" s="653"/>
      <c r="BXB2657" s="653"/>
      <c r="BXC2657" s="653"/>
      <c r="BXD2657" s="653"/>
      <c r="BXE2657" s="653"/>
      <c r="BXF2657" s="653"/>
      <c r="BXG2657" s="653"/>
      <c r="BXH2657" s="653"/>
      <c r="BXI2657" s="653"/>
      <c r="BXJ2657" s="653"/>
      <c r="BXK2657" s="653"/>
      <c r="BXL2657" s="653"/>
      <c r="BXM2657" s="653"/>
      <c r="BXN2657" s="653"/>
      <c r="BXO2657" s="653"/>
      <c r="BXP2657" s="653"/>
      <c r="BXQ2657" s="653"/>
      <c r="BXR2657" s="653"/>
      <c r="BXS2657" s="653"/>
      <c r="BXT2657" s="653"/>
      <c r="BXU2657" s="653"/>
      <c r="BXV2657" s="653"/>
      <c r="BXW2657" s="653"/>
      <c r="BXX2657" s="653"/>
      <c r="BXY2657" s="653"/>
      <c r="BXZ2657" s="653"/>
      <c r="BYA2657" s="653"/>
      <c r="BYB2657" s="653"/>
      <c r="BYC2657" s="653"/>
      <c r="BYD2657" s="653"/>
      <c r="BYE2657" s="653"/>
      <c r="BYF2657" s="653"/>
      <c r="BYG2657" s="653"/>
      <c r="BYH2657" s="653"/>
      <c r="BYI2657" s="653"/>
      <c r="BYJ2657" s="653"/>
      <c r="BYK2657" s="653"/>
      <c r="BYL2657" s="653"/>
      <c r="BYM2657" s="653"/>
      <c r="BYN2657" s="653"/>
      <c r="BYO2657" s="653"/>
      <c r="BYP2657" s="653"/>
      <c r="BYQ2657" s="653"/>
      <c r="BYR2657" s="653"/>
      <c r="BYS2657" s="653"/>
      <c r="BYT2657" s="653"/>
      <c r="BYU2657" s="653"/>
      <c r="BYV2657" s="653"/>
      <c r="BYW2657" s="653"/>
      <c r="BYX2657" s="653"/>
      <c r="BYY2657" s="653"/>
      <c r="BYZ2657" s="653"/>
      <c r="BZA2657" s="653"/>
      <c r="BZB2657" s="653"/>
      <c r="BZC2657" s="653"/>
      <c r="BZD2657" s="653"/>
      <c r="BZE2657" s="653"/>
      <c r="BZF2657" s="653"/>
      <c r="BZG2657" s="653"/>
      <c r="BZH2657" s="653"/>
      <c r="BZI2657" s="653"/>
      <c r="BZJ2657" s="653"/>
      <c r="BZK2657" s="653"/>
      <c r="BZL2657" s="653"/>
      <c r="BZM2657" s="653"/>
      <c r="BZN2657" s="653"/>
      <c r="BZO2657" s="653"/>
      <c r="BZP2657" s="653"/>
      <c r="BZQ2657" s="653"/>
      <c r="BZR2657" s="653"/>
      <c r="BZS2657" s="653"/>
      <c r="BZT2657" s="653"/>
      <c r="BZU2657" s="653"/>
      <c r="BZV2657" s="653"/>
      <c r="BZW2657" s="653"/>
      <c r="BZX2657" s="653"/>
      <c r="BZY2657" s="653"/>
      <c r="BZZ2657" s="653"/>
      <c r="CAA2657" s="653"/>
      <c r="CAB2657" s="653"/>
      <c r="CAC2657" s="653"/>
      <c r="CAD2657" s="653"/>
      <c r="CAE2657" s="653"/>
      <c r="CAF2657" s="653"/>
      <c r="CAG2657" s="653"/>
      <c r="CAH2657" s="653"/>
      <c r="CAI2657" s="653"/>
      <c r="CAJ2657" s="653"/>
      <c r="CAK2657" s="653"/>
      <c r="CAL2657" s="653"/>
      <c r="CAM2657" s="653"/>
      <c r="CAN2657" s="653"/>
      <c r="CAO2657" s="653"/>
      <c r="CAP2657" s="653"/>
      <c r="CAQ2657" s="653"/>
      <c r="CAR2657" s="653"/>
      <c r="CAS2657" s="653"/>
      <c r="CAT2657" s="653"/>
      <c r="CAU2657" s="653"/>
      <c r="CAV2657" s="653"/>
      <c r="CAW2657" s="653"/>
      <c r="CAX2657" s="653"/>
      <c r="CAY2657" s="653"/>
      <c r="CAZ2657" s="653"/>
      <c r="CBA2657" s="653"/>
      <c r="CBB2657" s="653"/>
      <c r="CBC2657" s="653"/>
      <c r="CBD2657" s="653"/>
      <c r="CBE2657" s="653"/>
      <c r="CBF2657" s="653"/>
      <c r="CBG2657" s="653"/>
      <c r="CBH2657" s="653"/>
      <c r="CBI2657" s="653"/>
      <c r="CBJ2657" s="653"/>
      <c r="CBK2657" s="653"/>
      <c r="CBL2657" s="653"/>
      <c r="CBM2657" s="653"/>
      <c r="CBN2657" s="653"/>
      <c r="CBO2657" s="653"/>
      <c r="CBP2657" s="653"/>
      <c r="CBQ2657" s="653"/>
      <c r="CBR2657" s="653"/>
      <c r="CBS2657" s="653"/>
      <c r="CBT2657" s="653"/>
      <c r="CBU2657" s="653"/>
      <c r="CBV2657" s="653"/>
      <c r="CBW2657" s="653"/>
      <c r="CBX2657" s="653"/>
      <c r="CBY2657" s="653"/>
      <c r="CBZ2657" s="653"/>
      <c r="CCA2657" s="653"/>
      <c r="CCB2657" s="653"/>
      <c r="CCC2657" s="653"/>
      <c r="CCD2657" s="653"/>
      <c r="CCE2657" s="653"/>
      <c r="CCF2657" s="653"/>
      <c r="CCG2657" s="653"/>
      <c r="CCH2657" s="653"/>
      <c r="CCI2657" s="653"/>
      <c r="CCJ2657" s="653"/>
      <c r="CCK2657" s="653"/>
      <c r="CCL2657" s="653"/>
      <c r="CCM2657" s="653"/>
      <c r="CCN2657" s="653"/>
      <c r="CCO2657" s="653"/>
      <c r="CCP2657" s="653"/>
      <c r="CCQ2657" s="653"/>
      <c r="CCR2657" s="653"/>
      <c r="CCS2657" s="653"/>
      <c r="CCT2657" s="653"/>
      <c r="CCU2657" s="653"/>
      <c r="CCV2657" s="653"/>
      <c r="CCW2657" s="653"/>
      <c r="CCX2657" s="653"/>
      <c r="CCY2657" s="653"/>
      <c r="CCZ2657" s="653"/>
      <c r="CDA2657" s="653"/>
      <c r="CDB2657" s="653"/>
      <c r="CDC2657" s="653"/>
      <c r="CDD2657" s="653"/>
      <c r="CDE2657" s="653"/>
      <c r="CDF2657" s="653"/>
      <c r="CDG2657" s="653"/>
      <c r="CDH2657" s="653"/>
      <c r="CDI2657" s="653"/>
      <c r="CDJ2657" s="653"/>
      <c r="CDK2657" s="653"/>
      <c r="CDL2657" s="653"/>
      <c r="CDM2657" s="653"/>
      <c r="CDN2657" s="653"/>
      <c r="CDO2657" s="653"/>
      <c r="CDP2657" s="653"/>
      <c r="CDQ2657" s="653"/>
      <c r="CDR2657" s="653"/>
      <c r="CDS2657" s="653"/>
      <c r="CDT2657" s="653"/>
      <c r="CDU2657" s="653"/>
      <c r="CDV2657" s="653"/>
      <c r="CDW2657" s="653"/>
      <c r="CDX2657" s="653"/>
      <c r="CDY2657" s="653"/>
      <c r="CDZ2657" s="653"/>
      <c r="CEA2657" s="653"/>
      <c r="CEB2657" s="653"/>
      <c r="CEC2657" s="653"/>
      <c r="CED2657" s="653"/>
      <c r="CEE2657" s="653"/>
      <c r="CEF2657" s="653"/>
      <c r="CEG2657" s="653"/>
      <c r="CEH2657" s="653"/>
      <c r="CEI2657" s="653"/>
      <c r="CEJ2657" s="653"/>
      <c r="CEK2657" s="653"/>
      <c r="CEL2657" s="653"/>
      <c r="CEM2657" s="653"/>
      <c r="CEN2657" s="653"/>
      <c r="CEO2657" s="653"/>
      <c r="CEP2657" s="653"/>
      <c r="CEQ2657" s="653"/>
      <c r="CER2657" s="653"/>
      <c r="CES2657" s="653"/>
      <c r="CET2657" s="653"/>
      <c r="CEU2657" s="653"/>
      <c r="CEV2657" s="653"/>
      <c r="CEW2657" s="653"/>
      <c r="CEX2657" s="653"/>
      <c r="CEY2657" s="653"/>
      <c r="CEZ2657" s="653"/>
      <c r="CFA2657" s="653"/>
      <c r="CFB2657" s="653"/>
      <c r="CFC2657" s="653"/>
      <c r="CFD2657" s="653"/>
      <c r="CFE2657" s="653"/>
      <c r="CFF2657" s="653"/>
      <c r="CFG2657" s="653"/>
      <c r="CFH2657" s="653"/>
      <c r="CFI2657" s="653"/>
      <c r="CFJ2657" s="653"/>
      <c r="CFK2657" s="653"/>
      <c r="CFL2657" s="653"/>
      <c r="CFM2657" s="653"/>
      <c r="CFN2657" s="653"/>
      <c r="CFO2657" s="653"/>
      <c r="CFP2657" s="653"/>
      <c r="CFQ2657" s="653"/>
      <c r="CFR2657" s="653"/>
      <c r="CFS2657" s="653"/>
      <c r="CFT2657" s="653"/>
      <c r="CFU2657" s="653"/>
      <c r="CFV2657" s="653"/>
      <c r="CFW2657" s="653"/>
      <c r="CFX2657" s="653"/>
      <c r="CFY2657" s="653"/>
      <c r="CFZ2657" s="653"/>
      <c r="CGA2657" s="653"/>
      <c r="CGB2657" s="653"/>
      <c r="CGC2657" s="653"/>
      <c r="CGD2657" s="653"/>
      <c r="CGE2657" s="653"/>
      <c r="CGF2657" s="653"/>
      <c r="CGG2657" s="653"/>
      <c r="CGH2657" s="653"/>
      <c r="CGI2657" s="653"/>
      <c r="CGJ2657" s="653"/>
      <c r="CGK2657" s="653"/>
      <c r="CGL2657" s="653"/>
      <c r="CGM2657" s="653"/>
      <c r="CGN2657" s="653"/>
      <c r="CGO2657" s="653"/>
      <c r="CGP2657" s="653"/>
      <c r="CGQ2657" s="653"/>
      <c r="CGR2657" s="653"/>
      <c r="CGS2657" s="653"/>
      <c r="CGT2657" s="653"/>
      <c r="CGU2657" s="653"/>
      <c r="CGV2657" s="653"/>
      <c r="CGW2657" s="653"/>
      <c r="CGX2657" s="653"/>
      <c r="CGY2657" s="653"/>
      <c r="CGZ2657" s="653"/>
      <c r="CHA2657" s="653"/>
      <c r="CHB2657" s="653"/>
      <c r="CHC2657" s="653"/>
      <c r="CHD2657" s="653"/>
      <c r="CHE2657" s="653"/>
      <c r="CHF2657" s="653"/>
      <c r="CHG2657" s="653"/>
      <c r="CHH2657" s="653"/>
      <c r="CHI2657" s="653"/>
      <c r="CHJ2657" s="653"/>
      <c r="CHK2657" s="653"/>
      <c r="CHL2657" s="653"/>
      <c r="CHM2657" s="653"/>
      <c r="CHN2657" s="653"/>
      <c r="CHO2657" s="653"/>
      <c r="CHP2657" s="653"/>
      <c r="CHQ2657" s="653"/>
      <c r="CHR2657" s="653"/>
      <c r="CHS2657" s="653"/>
      <c r="CHT2657" s="653"/>
      <c r="CHU2657" s="653"/>
      <c r="CHV2657" s="653"/>
      <c r="CHW2657" s="653"/>
      <c r="CHX2657" s="653"/>
      <c r="CHY2657" s="653"/>
      <c r="CHZ2657" s="653"/>
      <c r="CIA2657" s="653"/>
      <c r="CIB2657" s="653"/>
      <c r="CIC2657" s="653"/>
      <c r="CID2657" s="653"/>
      <c r="CIE2657" s="653"/>
      <c r="CIF2657" s="653"/>
      <c r="CIG2657" s="653"/>
      <c r="CIH2657" s="653"/>
      <c r="CII2657" s="653"/>
      <c r="CIJ2657" s="653"/>
      <c r="CIK2657" s="653"/>
      <c r="CIL2657" s="653"/>
      <c r="CIM2657" s="653"/>
      <c r="CIN2657" s="653"/>
      <c r="CIO2657" s="653"/>
      <c r="CIP2657" s="653"/>
      <c r="CIQ2657" s="653"/>
      <c r="CIR2657" s="653"/>
      <c r="CIS2657" s="653"/>
      <c r="CIT2657" s="653"/>
      <c r="CIU2657" s="653"/>
      <c r="CIV2657" s="653"/>
      <c r="CIW2657" s="653"/>
      <c r="CIX2657" s="653"/>
      <c r="CIY2657" s="653"/>
      <c r="CIZ2657" s="653"/>
      <c r="CJA2657" s="653"/>
      <c r="CJB2657" s="653"/>
      <c r="CJC2657" s="653"/>
      <c r="CJD2657" s="653"/>
      <c r="CJE2657" s="653"/>
      <c r="CJF2657" s="653"/>
      <c r="CJG2657" s="653"/>
      <c r="CJH2657" s="653"/>
      <c r="CJI2657" s="653"/>
      <c r="CJJ2657" s="653"/>
      <c r="CJK2657" s="653"/>
      <c r="CJL2657" s="653"/>
      <c r="CJM2657" s="653"/>
      <c r="CJN2657" s="653"/>
      <c r="CJO2657" s="653"/>
      <c r="CJP2657" s="653"/>
      <c r="CJQ2657" s="653"/>
      <c r="CJR2657" s="653"/>
      <c r="CJS2657" s="653"/>
      <c r="CJT2657" s="653"/>
      <c r="CJU2657" s="653"/>
      <c r="CJV2657" s="653"/>
      <c r="CJW2657" s="653"/>
      <c r="CJX2657" s="653"/>
      <c r="CJY2657" s="653"/>
      <c r="CJZ2657" s="653"/>
      <c r="CKA2657" s="653"/>
      <c r="CKB2657" s="653"/>
      <c r="CKC2657" s="653"/>
      <c r="CKD2657" s="653"/>
      <c r="CKE2657" s="653"/>
      <c r="CKF2657" s="653"/>
      <c r="CKG2657" s="653"/>
      <c r="CKH2657" s="653"/>
      <c r="CKI2657" s="653"/>
      <c r="CKJ2657" s="653"/>
      <c r="CKK2657" s="653"/>
      <c r="CKL2657" s="653"/>
      <c r="CKM2657" s="653"/>
      <c r="CKN2657" s="653"/>
      <c r="CKO2657" s="653"/>
      <c r="CKP2657" s="653"/>
      <c r="CKQ2657" s="653"/>
      <c r="CKR2657" s="653"/>
      <c r="CKS2657" s="653"/>
      <c r="CKT2657" s="653"/>
      <c r="CKU2657" s="653"/>
      <c r="CKV2657" s="653"/>
      <c r="CKW2657" s="653"/>
      <c r="CKX2657" s="653"/>
      <c r="CKY2657" s="653"/>
      <c r="CKZ2657" s="653"/>
      <c r="CLA2657" s="653"/>
      <c r="CLB2657" s="653"/>
      <c r="CLC2657" s="653"/>
      <c r="CLD2657" s="653"/>
      <c r="CLE2657" s="653"/>
      <c r="CLF2657" s="653"/>
      <c r="CLG2657" s="653"/>
      <c r="CLH2657" s="653"/>
      <c r="CLI2657" s="653"/>
      <c r="CLJ2657" s="653"/>
      <c r="CLK2657" s="653"/>
      <c r="CLL2657" s="653"/>
      <c r="CLM2657" s="653"/>
      <c r="CLN2657" s="653"/>
      <c r="CLO2657" s="653"/>
      <c r="CLP2657" s="653"/>
      <c r="CLQ2657" s="653"/>
      <c r="CLR2657" s="653"/>
      <c r="CLS2657" s="653"/>
      <c r="CLT2657" s="653"/>
      <c r="CLU2657" s="653"/>
      <c r="CLV2657" s="653"/>
      <c r="CLW2657" s="653"/>
      <c r="CLX2657" s="653"/>
      <c r="CLY2657" s="653"/>
      <c r="CLZ2657" s="653"/>
      <c r="CMA2657" s="653"/>
      <c r="CMB2657" s="653"/>
      <c r="CMC2657" s="653"/>
      <c r="CMD2657" s="653"/>
      <c r="CME2657" s="653"/>
      <c r="CMF2657" s="653"/>
      <c r="CMG2657" s="653"/>
      <c r="CMH2657" s="653"/>
      <c r="CMI2657" s="653"/>
      <c r="CMJ2657" s="653"/>
      <c r="CMK2657" s="653"/>
      <c r="CML2657" s="653"/>
      <c r="CMM2657" s="653"/>
      <c r="CMN2657" s="653"/>
      <c r="CMO2657" s="653"/>
      <c r="CMP2657" s="653"/>
      <c r="CMQ2657" s="653"/>
      <c r="CMR2657" s="653"/>
      <c r="CMS2657" s="653"/>
      <c r="CMT2657" s="653"/>
      <c r="CMU2657" s="653"/>
      <c r="CMV2657" s="653"/>
      <c r="CMW2657" s="653"/>
      <c r="CMX2657" s="653"/>
      <c r="CMY2657" s="653"/>
      <c r="CMZ2657" s="653"/>
      <c r="CNA2657" s="653"/>
      <c r="CNB2657" s="653"/>
      <c r="CNC2657" s="653"/>
      <c r="CND2657" s="653"/>
      <c r="CNE2657" s="653"/>
      <c r="CNF2657" s="653"/>
      <c r="CNG2657" s="653"/>
      <c r="CNH2657" s="653"/>
      <c r="CNI2657" s="653"/>
      <c r="CNJ2657" s="653"/>
      <c r="CNK2657" s="653"/>
      <c r="CNL2657" s="653"/>
      <c r="CNM2657" s="653"/>
      <c r="CNN2657" s="653"/>
      <c r="CNO2657" s="653"/>
      <c r="CNP2657" s="653"/>
      <c r="CNQ2657" s="653"/>
      <c r="CNR2657" s="653"/>
      <c r="CNS2657" s="653"/>
      <c r="CNT2657" s="653"/>
      <c r="CNU2657" s="653"/>
      <c r="CNV2657" s="653"/>
      <c r="CNW2657" s="653"/>
      <c r="CNX2657" s="653"/>
      <c r="CNY2657" s="653"/>
      <c r="CNZ2657" s="653"/>
      <c r="COA2657" s="653"/>
      <c r="COB2657" s="653"/>
      <c r="COC2657" s="653"/>
      <c r="COD2657" s="653"/>
      <c r="COE2657" s="653"/>
      <c r="COF2657" s="653"/>
      <c r="COG2657" s="653"/>
      <c r="COH2657" s="653"/>
      <c r="COI2657" s="653"/>
      <c r="COJ2657" s="653"/>
      <c r="COK2657" s="653"/>
      <c r="COL2657" s="653"/>
      <c r="COM2657" s="653"/>
      <c r="CON2657" s="653"/>
      <c r="COO2657" s="653"/>
      <c r="COP2657" s="653"/>
      <c r="COQ2657" s="653"/>
      <c r="COR2657" s="653"/>
      <c r="COS2657" s="653"/>
      <c r="COT2657" s="653"/>
      <c r="COU2657" s="653"/>
      <c r="COV2657" s="653"/>
      <c r="COW2657" s="653"/>
      <c r="COX2657" s="653"/>
      <c r="COY2657" s="653"/>
      <c r="COZ2657" s="653"/>
      <c r="CPA2657" s="653"/>
      <c r="CPB2657" s="653"/>
      <c r="CPC2657" s="653"/>
      <c r="CPD2657" s="653"/>
      <c r="CPE2657" s="653"/>
      <c r="CPF2657" s="653"/>
      <c r="CPG2657" s="653"/>
      <c r="CPH2657" s="653"/>
      <c r="CPI2657" s="653"/>
      <c r="CPJ2657" s="653"/>
      <c r="CPK2657" s="653"/>
      <c r="CPL2657" s="653"/>
      <c r="CPM2657" s="653"/>
      <c r="CPN2657" s="653"/>
      <c r="CPO2657" s="653"/>
      <c r="CPP2657" s="653"/>
      <c r="CPQ2657" s="653"/>
      <c r="CPR2657" s="653"/>
      <c r="CPS2657" s="653"/>
      <c r="CPT2657" s="653"/>
      <c r="CPU2657" s="653"/>
      <c r="CPV2657" s="653"/>
      <c r="CPW2657" s="653"/>
      <c r="CPX2657" s="653"/>
      <c r="CPY2657" s="653"/>
      <c r="CPZ2657" s="653"/>
      <c r="CQA2657" s="653"/>
      <c r="CQB2657" s="653"/>
      <c r="CQC2657" s="653"/>
      <c r="CQD2657" s="653"/>
      <c r="CQE2657" s="653"/>
      <c r="CQF2657" s="653"/>
      <c r="CQG2657" s="653"/>
      <c r="CQH2657" s="653"/>
      <c r="CQI2657" s="653"/>
      <c r="CQJ2657" s="653"/>
      <c r="CQK2657" s="653"/>
      <c r="CQL2657" s="653"/>
      <c r="CQM2657" s="653"/>
      <c r="CQN2657" s="653"/>
      <c r="CQO2657" s="653"/>
      <c r="CQP2657" s="653"/>
      <c r="CQQ2657" s="653"/>
      <c r="CQR2657" s="653"/>
      <c r="CQS2657" s="653"/>
      <c r="CQT2657" s="653"/>
      <c r="CQU2657" s="653"/>
      <c r="CQV2657" s="653"/>
      <c r="CQW2657" s="653"/>
      <c r="CQX2657" s="653"/>
      <c r="CQY2657" s="653"/>
      <c r="CQZ2657" s="653"/>
      <c r="CRA2657" s="653"/>
      <c r="CRB2657" s="653"/>
      <c r="CRC2657" s="653"/>
      <c r="CRD2657" s="653"/>
      <c r="CRE2657" s="653"/>
      <c r="CRF2657" s="653"/>
      <c r="CRG2657" s="653"/>
      <c r="CRH2657" s="653"/>
      <c r="CRI2657" s="653"/>
      <c r="CRJ2657" s="653"/>
      <c r="CRK2657" s="653"/>
      <c r="CRL2657" s="653"/>
      <c r="CRM2657" s="653"/>
      <c r="CRN2657" s="653"/>
      <c r="CRO2657" s="653"/>
      <c r="CRP2657" s="653"/>
      <c r="CRQ2657" s="653"/>
      <c r="CRR2657" s="653"/>
      <c r="CRS2657" s="653"/>
      <c r="CRT2657" s="653"/>
      <c r="CRU2657" s="653"/>
      <c r="CRV2657" s="653"/>
      <c r="CRW2657" s="653"/>
      <c r="CRX2657" s="653"/>
      <c r="CRY2657" s="653"/>
      <c r="CRZ2657" s="653"/>
      <c r="CSA2657" s="653"/>
      <c r="CSB2657" s="653"/>
      <c r="CSC2657" s="653"/>
      <c r="CSD2657" s="653"/>
      <c r="CSE2657" s="653"/>
      <c r="CSF2657" s="653"/>
      <c r="CSG2657" s="653"/>
      <c r="CSH2657" s="653"/>
      <c r="CSI2657" s="653"/>
      <c r="CSJ2657" s="653"/>
      <c r="CSK2657" s="653"/>
      <c r="CSL2657" s="653"/>
      <c r="CSM2657" s="653"/>
      <c r="CSN2657" s="653"/>
      <c r="CSO2657" s="653"/>
      <c r="CSP2657" s="653"/>
      <c r="CSQ2657" s="653"/>
      <c r="CSR2657" s="653"/>
      <c r="CSS2657" s="653"/>
      <c r="CST2657" s="653"/>
      <c r="CSU2657" s="653"/>
      <c r="CSV2657" s="653"/>
      <c r="CSW2657" s="653"/>
      <c r="CSX2657" s="653"/>
      <c r="CSY2657" s="653"/>
      <c r="CSZ2657" s="653"/>
      <c r="CTA2657" s="653"/>
      <c r="CTB2657" s="653"/>
      <c r="CTC2657" s="653"/>
      <c r="CTD2657" s="653"/>
      <c r="CTE2657" s="653"/>
      <c r="CTF2657" s="653"/>
      <c r="CTG2657" s="653"/>
      <c r="CTH2657" s="653"/>
      <c r="CTI2657" s="653"/>
      <c r="CTJ2657" s="653"/>
      <c r="CTK2657" s="653"/>
      <c r="CTL2657" s="653"/>
      <c r="CTM2657" s="653"/>
      <c r="CTN2657" s="653"/>
      <c r="CTO2657" s="653"/>
      <c r="CTP2657" s="653"/>
      <c r="CTQ2657" s="653"/>
      <c r="CTR2657" s="653"/>
      <c r="CTS2657" s="653"/>
      <c r="CTT2657" s="653"/>
      <c r="CTU2657" s="653"/>
      <c r="CTV2657" s="653"/>
      <c r="CTW2657" s="653"/>
      <c r="CTX2657" s="653"/>
      <c r="CTY2657" s="653"/>
      <c r="CTZ2657" s="653"/>
      <c r="CUA2657" s="653"/>
      <c r="CUB2657" s="653"/>
      <c r="CUC2657" s="653"/>
      <c r="CUD2657" s="653"/>
      <c r="CUE2657" s="653"/>
      <c r="CUF2657" s="653"/>
      <c r="CUG2657" s="653"/>
      <c r="CUH2657" s="653"/>
      <c r="CUI2657" s="653"/>
      <c r="CUJ2657" s="653"/>
      <c r="CUK2657" s="653"/>
      <c r="CUL2657" s="653"/>
      <c r="CUM2657" s="653"/>
      <c r="CUN2657" s="653"/>
      <c r="CUO2657" s="653"/>
      <c r="CUP2657" s="653"/>
      <c r="CUQ2657" s="653"/>
      <c r="CUR2657" s="653"/>
      <c r="CUS2657" s="653"/>
      <c r="CUT2657" s="653"/>
      <c r="CUU2657" s="653"/>
      <c r="CUV2657" s="653"/>
      <c r="CUW2657" s="653"/>
      <c r="CUX2657" s="653"/>
      <c r="CUY2657" s="653"/>
      <c r="CUZ2657" s="653"/>
      <c r="CVA2657" s="653"/>
      <c r="CVB2657" s="653"/>
      <c r="CVC2657" s="653"/>
      <c r="CVD2657" s="653"/>
      <c r="CVE2657" s="653"/>
      <c r="CVF2657" s="653"/>
      <c r="CVG2657" s="653"/>
      <c r="CVH2657" s="653"/>
      <c r="CVI2657" s="653"/>
      <c r="CVJ2657" s="653"/>
      <c r="CVK2657" s="653"/>
      <c r="CVL2657" s="653"/>
      <c r="CVM2657" s="653"/>
      <c r="CVN2657" s="653"/>
      <c r="CVO2657" s="653"/>
      <c r="CVP2657" s="653"/>
      <c r="CVQ2657" s="653"/>
      <c r="CVR2657" s="653"/>
      <c r="CVS2657" s="653"/>
      <c r="CVT2657" s="653"/>
      <c r="CVU2657" s="653"/>
      <c r="CVV2657" s="653"/>
      <c r="CVW2657" s="653"/>
      <c r="CVX2657" s="653"/>
      <c r="CVY2657" s="653"/>
      <c r="CVZ2657" s="653"/>
      <c r="CWA2657" s="653"/>
      <c r="CWB2657" s="653"/>
      <c r="CWC2657" s="653"/>
      <c r="CWD2657" s="653"/>
      <c r="CWE2657" s="653"/>
      <c r="CWF2657" s="653"/>
      <c r="CWG2657" s="653"/>
      <c r="CWH2657" s="653"/>
      <c r="CWI2657" s="653"/>
      <c r="CWJ2657" s="653"/>
      <c r="CWK2657" s="653"/>
      <c r="CWL2657" s="653"/>
      <c r="CWM2657" s="653"/>
      <c r="CWN2657" s="653"/>
      <c r="CWO2657" s="653"/>
      <c r="CWP2657" s="653"/>
      <c r="CWQ2657" s="653"/>
      <c r="CWR2657" s="653"/>
      <c r="CWS2657" s="653"/>
      <c r="CWT2657" s="653"/>
      <c r="CWU2657" s="653"/>
      <c r="CWV2657" s="653"/>
      <c r="CWW2657" s="653"/>
      <c r="CWX2657" s="653"/>
      <c r="CWY2657" s="653"/>
      <c r="CWZ2657" s="653"/>
      <c r="CXA2657" s="653"/>
      <c r="CXB2657" s="653"/>
      <c r="CXC2657" s="653"/>
      <c r="CXD2657" s="653"/>
      <c r="CXE2657" s="653"/>
      <c r="CXF2657" s="653"/>
      <c r="CXG2657" s="653"/>
      <c r="CXH2657" s="653"/>
      <c r="CXI2657" s="653"/>
      <c r="CXJ2657" s="653"/>
      <c r="CXK2657" s="653"/>
      <c r="CXL2657" s="653"/>
      <c r="CXM2657" s="653"/>
      <c r="CXN2657" s="653"/>
      <c r="CXO2657" s="653"/>
      <c r="CXP2657" s="653"/>
      <c r="CXQ2657" s="653"/>
      <c r="CXR2657" s="653"/>
      <c r="CXS2657" s="653"/>
      <c r="CXT2657" s="653"/>
      <c r="CXU2657" s="653"/>
      <c r="CXV2657" s="653"/>
      <c r="CXW2657" s="653"/>
      <c r="CXX2657" s="653"/>
      <c r="CXY2657" s="653"/>
      <c r="CXZ2657" s="653"/>
      <c r="CYA2657" s="653"/>
      <c r="CYB2657" s="653"/>
      <c r="CYC2657" s="653"/>
      <c r="CYD2657" s="653"/>
      <c r="CYE2657" s="653"/>
      <c r="CYF2657" s="653"/>
      <c r="CYG2657" s="653"/>
      <c r="CYH2657" s="653"/>
      <c r="CYI2657" s="653"/>
      <c r="CYJ2657" s="653"/>
      <c r="CYK2657" s="653"/>
      <c r="CYL2657" s="653"/>
      <c r="CYM2657" s="653"/>
      <c r="CYN2657" s="653"/>
      <c r="CYO2657" s="653"/>
      <c r="CYP2657" s="653"/>
      <c r="CYQ2657" s="653"/>
      <c r="CYR2657" s="653"/>
      <c r="CYS2657" s="653"/>
      <c r="CYT2657" s="653"/>
      <c r="CYU2657" s="653"/>
      <c r="CYV2657" s="653"/>
      <c r="CYW2657" s="653"/>
      <c r="CYX2657" s="653"/>
      <c r="CYY2657" s="653"/>
      <c r="CYZ2657" s="653"/>
      <c r="CZA2657" s="653"/>
      <c r="CZB2657" s="653"/>
      <c r="CZC2657" s="653"/>
      <c r="CZD2657" s="653"/>
      <c r="CZE2657" s="653"/>
      <c r="CZF2657" s="653"/>
      <c r="CZG2657" s="653"/>
      <c r="CZH2657" s="653"/>
      <c r="CZI2657" s="653"/>
      <c r="CZJ2657" s="653"/>
      <c r="CZK2657" s="653"/>
      <c r="CZL2657" s="653"/>
      <c r="CZM2657" s="653"/>
      <c r="CZN2657" s="653"/>
      <c r="CZO2657" s="653"/>
      <c r="CZP2657" s="653"/>
      <c r="CZQ2657" s="653"/>
      <c r="CZR2657" s="653"/>
      <c r="CZS2657" s="653"/>
      <c r="CZT2657" s="653"/>
      <c r="CZU2657" s="653"/>
      <c r="CZV2657" s="653"/>
      <c r="CZW2657" s="653"/>
      <c r="CZX2657" s="653"/>
      <c r="CZY2657" s="653"/>
      <c r="CZZ2657" s="653"/>
      <c r="DAA2657" s="653"/>
      <c r="DAB2657" s="653"/>
      <c r="DAC2657" s="653"/>
      <c r="DAD2657" s="653"/>
      <c r="DAE2657" s="653"/>
      <c r="DAF2657" s="653"/>
      <c r="DAG2657" s="653"/>
      <c r="DAH2657" s="653"/>
      <c r="DAI2657" s="653"/>
      <c r="DAJ2657" s="653"/>
      <c r="DAK2657" s="653"/>
      <c r="DAL2657" s="653"/>
      <c r="DAM2657" s="653"/>
      <c r="DAN2657" s="653"/>
      <c r="DAO2657" s="653"/>
      <c r="DAP2657" s="653"/>
      <c r="DAQ2657" s="653"/>
      <c r="DAR2657" s="653"/>
      <c r="DAS2657" s="653"/>
      <c r="DAT2657" s="653"/>
      <c r="DAU2657" s="653"/>
      <c r="DAV2657" s="653"/>
      <c r="DAW2657" s="653"/>
      <c r="DAX2657" s="653"/>
      <c r="DAY2657" s="653"/>
      <c r="DAZ2657" s="653"/>
      <c r="DBA2657" s="653"/>
      <c r="DBB2657" s="653"/>
      <c r="DBC2657" s="653"/>
      <c r="DBD2657" s="653"/>
      <c r="DBE2657" s="653"/>
      <c r="DBF2657" s="653"/>
      <c r="DBG2657" s="653"/>
      <c r="DBH2657" s="653"/>
      <c r="DBI2657" s="653"/>
      <c r="DBJ2657" s="653"/>
      <c r="DBK2657" s="653"/>
      <c r="DBL2657" s="653"/>
      <c r="DBM2657" s="653"/>
      <c r="DBN2657" s="653"/>
      <c r="DBO2657" s="653"/>
      <c r="DBP2657" s="653"/>
      <c r="DBQ2657" s="653"/>
      <c r="DBR2657" s="653"/>
      <c r="DBS2657" s="653"/>
      <c r="DBT2657" s="653"/>
      <c r="DBU2657" s="653"/>
      <c r="DBV2657" s="653"/>
      <c r="DBW2657" s="653"/>
      <c r="DBX2657" s="653"/>
      <c r="DBY2657" s="653"/>
      <c r="DBZ2657" s="653"/>
      <c r="DCA2657" s="653"/>
      <c r="DCB2657" s="653"/>
      <c r="DCC2657" s="653"/>
      <c r="DCD2657" s="653"/>
      <c r="DCE2657" s="653"/>
      <c r="DCF2657" s="653"/>
      <c r="DCG2657" s="653"/>
      <c r="DCH2657" s="653"/>
      <c r="DCI2657" s="653"/>
      <c r="DCJ2657" s="653"/>
      <c r="DCK2657" s="653"/>
      <c r="DCL2657" s="653"/>
      <c r="DCM2657" s="653"/>
      <c r="DCN2657" s="653"/>
      <c r="DCO2657" s="653"/>
      <c r="DCP2657" s="653"/>
      <c r="DCQ2657" s="653"/>
      <c r="DCR2657" s="653"/>
      <c r="DCS2657" s="653"/>
      <c r="DCT2657" s="653"/>
      <c r="DCU2657" s="653"/>
      <c r="DCV2657" s="653"/>
      <c r="DCW2657" s="653"/>
      <c r="DCX2657" s="653"/>
      <c r="DCY2657" s="653"/>
      <c r="DCZ2657" s="653"/>
      <c r="DDA2657" s="653"/>
      <c r="DDB2657" s="653"/>
      <c r="DDC2657" s="653"/>
      <c r="DDD2657" s="653"/>
      <c r="DDE2657" s="653"/>
      <c r="DDF2657" s="653"/>
      <c r="DDG2657" s="653"/>
      <c r="DDH2657" s="653"/>
      <c r="DDI2657" s="653"/>
      <c r="DDJ2657" s="653"/>
      <c r="DDK2657" s="653"/>
      <c r="DDL2657" s="653"/>
      <c r="DDM2657" s="653"/>
      <c r="DDN2657" s="653"/>
      <c r="DDO2657" s="653"/>
      <c r="DDP2657" s="653"/>
      <c r="DDQ2657" s="653"/>
      <c r="DDR2657" s="653"/>
      <c r="DDS2657" s="653"/>
      <c r="DDT2657" s="653"/>
      <c r="DDU2657" s="653"/>
      <c r="DDV2657" s="653"/>
      <c r="DDW2657" s="653"/>
      <c r="DDX2657" s="653"/>
      <c r="DDY2657" s="653"/>
      <c r="DDZ2657" s="653"/>
      <c r="DEA2657" s="653"/>
      <c r="DEB2657" s="653"/>
      <c r="DEC2657" s="653"/>
      <c r="DED2657" s="653"/>
      <c r="DEE2657" s="653"/>
      <c r="DEF2657" s="653"/>
      <c r="DEG2657" s="653"/>
      <c r="DEH2657" s="653"/>
      <c r="DEI2657" s="653"/>
      <c r="DEJ2657" s="653"/>
      <c r="DEK2657" s="653"/>
      <c r="DEL2657" s="653"/>
      <c r="DEM2657" s="653"/>
      <c r="DEN2657" s="653"/>
      <c r="DEO2657" s="653"/>
      <c r="DEP2657" s="653"/>
      <c r="DEQ2657" s="653"/>
      <c r="DER2657" s="653"/>
      <c r="DES2657" s="653"/>
      <c r="DET2657" s="653"/>
      <c r="DEU2657" s="653"/>
      <c r="DEV2657" s="653"/>
      <c r="DEW2657" s="653"/>
      <c r="DEX2657" s="653"/>
      <c r="DEY2657" s="653"/>
      <c r="DEZ2657" s="653"/>
      <c r="DFA2657" s="653"/>
      <c r="DFB2657" s="653"/>
      <c r="DFC2657" s="653"/>
      <c r="DFD2657" s="653"/>
      <c r="DFE2657" s="653"/>
      <c r="DFF2657" s="653"/>
      <c r="DFG2657" s="653"/>
      <c r="DFH2657" s="653"/>
      <c r="DFI2657" s="653"/>
      <c r="DFJ2657" s="653"/>
      <c r="DFK2657" s="653"/>
      <c r="DFL2657" s="653"/>
      <c r="DFM2657" s="653"/>
      <c r="DFN2657" s="653"/>
      <c r="DFO2657" s="653"/>
      <c r="DFP2657" s="653"/>
      <c r="DFQ2657" s="653"/>
      <c r="DFR2657" s="653"/>
      <c r="DFS2657" s="653"/>
      <c r="DFT2657" s="653"/>
      <c r="DFU2657" s="653"/>
      <c r="DFV2657" s="653"/>
      <c r="DFW2657" s="653"/>
      <c r="DFX2657" s="653"/>
      <c r="DFY2657" s="653"/>
      <c r="DFZ2657" s="653"/>
      <c r="DGA2657" s="653"/>
      <c r="DGB2657" s="653"/>
      <c r="DGC2657" s="653"/>
      <c r="DGD2657" s="653"/>
      <c r="DGE2657" s="653"/>
      <c r="DGF2657" s="653"/>
      <c r="DGG2657" s="653"/>
      <c r="DGH2657" s="653"/>
      <c r="DGI2657" s="653"/>
      <c r="DGJ2657" s="653"/>
      <c r="DGK2657" s="653"/>
      <c r="DGL2657" s="653"/>
      <c r="DGM2657" s="653"/>
      <c r="DGN2657" s="653"/>
      <c r="DGO2657" s="653"/>
      <c r="DGP2657" s="653"/>
      <c r="DGQ2657" s="653"/>
      <c r="DGR2657" s="653"/>
      <c r="DGS2657" s="653"/>
      <c r="DGT2657" s="653"/>
      <c r="DGU2657" s="653"/>
      <c r="DGV2657" s="653"/>
      <c r="DGW2657" s="653"/>
      <c r="DGX2657" s="653"/>
      <c r="DGY2657" s="653"/>
      <c r="DGZ2657" s="653"/>
      <c r="DHA2657" s="653"/>
      <c r="DHB2657" s="653"/>
      <c r="DHC2657" s="653"/>
      <c r="DHD2657" s="653"/>
      <c r="DHE2657" s="653"/>
      <c r="DHF2657" s="653"/>
      <c r="DHG2657" s="653"/>
      <c r="DHH2657" s="653"/>
      <c r="DHI2657" s="653"/>
      <c r="DHJ2657" s="653"/>
      <c r="DHK2657" s="653"/>
      <c r="DHL2657" s="653"/>
      <c r="DHM2657" s="653"/>
      <c r="DHN2657" s="653"/>
      <c r="DHO2657" s="653"/>
      <c r="DHP2657" s="653"/>
      <c r="DHQ2657" s="653"/>
      <c r="DHR2657" s="653"/>
      <c r="DHS2657" s="653"/>
      <c r="DHT2657" s="653"/>
      <c r="DHU2657" s="653"/>
      <c r="DHV2657" s="653"/>
      <c r="DHW2657" s="653"/>
      <c r="DHX2657" s="653"/>
      <c r="DHY2657" s="653"/>
      <c r="DHZ2657" s="653"/>
      <c r="DIA2657" s="653"/>
      <c r="DIB2657" s="653"/>
      <c r="DIC2657" s="653"/>
      <c r="DID2657" s="653"/>
      <c r="DIE2657" s="653"/>
      <c r="DIF2657" s="653"/>
      <c r="DIG2657" s="653"/>
      <c r="DIH2657" s="653"/>
      <c r="DII2657" s="653"/>
      <c r="DIJ2657" s="653"/>
      <c r="DIK2657" s="653"/>
      <c r="DIL2657" s="653"/>
      <c r="DIM2657" s="653"/>
      <c r="DIN2657" s="653"/>
      <c r="DIO2657" s="653"/>
      <c r="DIP2657" s="653"/>
      <c r="DIQ2657" s="653"/>
      <c r="DIR2657" s="653"/>
      <c r="DIS2657" s="653"/>
      <c r="DIT2657" s="653"/>
      <c r="DIU2657" s="653"/>
      <c r="DIV2657" s="653"/>
      <c r="DIW2657" s="653"/>
      <c r="DIX2657" s="653"/>
      <c r="DIY2657" s="653"/>
      <c r="DIZ2657" s="653"/>
      <c r="DJA2657" s="653"/>
      <c r="DJB2657" s="653"/>
      <c r="DJC2657" s="653"/>
      <c r="DJD2657" s="653"/>
      <c r="DJE2657" s="653"/>
      <c r="DJF2657" s="653"/>
      <c r="DJG2657" s="653"/>
      <c r="DJH2657" s="653"/>
      <c r="DJI2657" s="653"/>
      <c r="DJJ2657" s="653"/>
      <c r="DJK2657" s="653"/>
      <c r="DJL2657" s="653"/>
      <c r="DJM2657" s="653"/>
      <c r="DJN2657" s="653"/>
      <c r="DJO2657" s="653"/>
      <c r="DJP2657" s="653"/>
      <c r="DJQ2657" s="653"/>
      <c r="DJR2657" s="653"/>
      <c r="DJS2657" s="653"/>
      <c r="DJT2657" s="653"/>
      <c r="DJU2657" s="653"/>
      <c r="DJV2657" s="653"/>
      <c r="DJW2657" s="653"/>
      <c r="DJX2657" s="653"/>
      <c r="DJY2657" s="653"/>
      <c r="DJZ2657" s="653"/>
      <c r="DKA2657" s="653"/>
      <c r="DKB2657" s="653"/>
      <c r="DKC2657" s="653"/>
      <c r="DKD2657" s="653"/>
      <c r="DKE2657" s="653"/>
      <c r="DKF2657" s="653"/>
      <c r="DKG2657" s="653"/>
      <c r="DKH2657" s="653"/>
      <c r="DKI2657" s="653"/>
      <c r="DKJ2657" s="653"/>
      <c r="DKK2657" s="653"/>
      <c r="DKL2657" s="653"/>
      <c r="DKM2657" s="653"/>
      <c r="DKN2657" s="653"/>
      <c r="DKO2657" s="653"/>
      <c r="DKP2657" s="653"/>
      <c r="DKQ2657" s="653"/>
      <c r="DKR2657" s="653"/>
      <c r="DKS2657" s="653"/>
      <c r="DKT2657" s="653"/>
      <c r="DKU2657" s="653"/>
      <c r="DKV2657" s="653"/>
      <c r="DKW2657" s="653"/>
      <c r="DKX2657" s="653"/>
      <c r="DKY2657" s="653"/>
      <c r="DKZ2657" s="653"/>
      <c r="DLA2657" s="653"/>
      <c r="DLB2657" s="653"/>
      <c r="DLC2657" s="653"/>
      <c r="DLD2657" s="653"/>
      <c r="DLE2657" s="653"/>
      <c r="DLF2657" s="653"/>
      <c r="DLG2657" s="653"/>
      <c r="DLH2657" s="653"/>
      <c r="DLI2657" s="653"/>
      <c r="DLJ2657" s="653"/>
      <c r="DLK2657" s="653"/>
      <c r="DLL2657" s="653"/>
      <c r="DLM2657" s="653"/>
      <c r="DLN2657" s="653"/>
      <c r="DLO2657" s="653"/>
      <c r="DLP2657" s="653"/>
      <c r="DLQ2657" s="653"/>
      <c r="DLR2657" s="653"/>
      <c r="DLS2657" s="653"/>
      <c r="DLT2657" s="653"/>
      <c r="DLU2657" s="653"/>
      <c r="DLV2657" s="653"/>
      <c r="DLW2657" s="653"/>
      <c r="DLX2657" s="653"/>
      <c r="DLY2657" s="653"/>
      <c r="DLZ2657" s="653"/>
      <c r="DMA2657" s="653"/>
      <c r="DMB2657" s="653"/>
      <c r="DMC2657" s="653"/>
      <c r="DMD2657" s="653"/>
      <c r="DME2657" s="653"/>
      <c r="DMF2657" s="653"/>
      <c r="DMG2657" s="653"/>
      <c r="DMH2657" s="653"/>
      <c r="DMI2657" s="653"/>
      <c r="DMJ2657" s="653"/>
      <c r="DMK2657" s="653"/>
      <c r="DML2657" s="653"/>
      <c r="DMM2657" s="653"/>
      <c r="DMN2657" s="653"/>
      <c r="DMO2657" s="653"/>
      <c r="DMP2657" s="653"/>
      <c r="DMQ2657" s="653"/>
      <c r="DMR2657" s="653"/>
      <c r="DMS2657" s="653"/>
      <c r="DMT2657" s="653"/>
      <c r="DMU2657" s="653"/>
      <c r="DMV2657" s="653"/>
      <c r="DMW2657" s="653"/>
      <c r="DMX2657" s="653"/>
      <c r="DMY2657" s="653"/>
      <c r="DMZ2657" s="653"/>
      <c r="DNA2657" s="653"/>
      <c r="DNB2657" s="653"/>
      <c r="DNC2657" s="653"/>
      <c r="DND2657" s="653"/>
      <c r="DNE2657" s="653"/>
      <c r="DNF2657" s="653"/>
      <c r="DNG2657" s="653"/>
      <c r="DNH2657" s="653"/>
      <c r="DNI2657" s="653"/>
      <c r="DNJ2657" s="653"/>
      <c r="DNK2657" s="653"/>
      <c r="DNL2657" s="653"/>
      <c r="DNM2657" s="653"/>
      <c r="DNN2657" s="653"/>
      <c r="DNO2657" s="653"/>
      <c r="DNP2657" s="653"/>
      <c r="DNQ2657" s="653"/>
      <c r="DNR2657" s="653"/>
      <c r="DNS2657" s="653"/>
      <c r="DNT2657" s="653"/>
      <c r="DNU2657" s="653"/>
      <c r="DNV2657" s="653"/>
      <c r="DNW2657" s="653"/>
      <c r="DNX2657" s="653"/>
      <c r="DNY2657" s="653"/>
      <c r="DNZ2657" s="653"/>
      <c r="DOA2657" s="653"/>
      <c r="DOB2657" s="653"/>
      <c r="DOC2657" s="653"/>
      <c r="DOD2657" s="653"/>
      <c r="DOE2657" s="653"/>
      <c r="DOF2657" s="653"/>
      <c r="DOG2657" s="653"/>
      <c r="DOH2657" s="653"/>
      <c r="DOI2657" s="653"/>
      <c r="DOJ2657" s="653"/>
      <c r="DOK2657" s="653"/>
      <c r="DOL2657" s="653"/>
      <c r="DOM2657" s="653"/>
      <c r="DON2657" s="653"/>
      <c r="DOO2657" s="653"/>
      <c r="DOP2657" s="653"/>
      <c r="DOQ2657" s="653"/>
      <c r="DOR2657" s="653"/>
      <c r="DOS2657" s="653"/>
      <c r="DOT2657" s="653"/>
      <c r="DOU2657" s="653"/>
      <c r="DOV2657" s="653"/>
      <c r="DOW2657" s="653"/>
      <c r="DOX2657" s="653"/>
      <c r="DOY2657" s="653"/>
      <c r="DOZ2657" s="653"/>
      <c r="DPA2657" s="653"/>
      <c r="DPB2657" s="653"/>
      <c r="DPC2657" s="653"/>
      <c r="DPD2657" s="653"/>
      <c r="DPE2657" s="653"/>
      <c r="DPF2657" s="653"/>
      <c r="DPG2657" s="653"/>
      <c r="DPH2657" s="653"/>
      <c r="DPI2657" s="653"/>
      <c r="DPJ2657" s="653"/>
      <c r="DPK2657" s="653"/>
      <c r="DPL2657" s="653"/>
      <c r="DPM2657" s="653"/>
      <c r="DPN2657" s="653"/>
      <c r="DPO2657" s="653"/>
      <c r="DPP2657" s="653"/>
      <c r="DPQ2657" s="653"/>
      <c r="DPR2657" s="653"/>
      <c r="DPS2657" s="653"/>
      <c r="DPT2657" s="653"/>
      <c r="DPU2657" s="653"/>
      <c r="DPV2657" s="653"/>
      <c r="DPW2657" s="653"/>
      <c r="DPX2657" s="653"/>
      <c r="DPY2657" s="653"/>
      <c r="DPZ2657" s="653"/>
      <c r="DQA2657" s="653"/>
      <c r="DQB2657" s="653"/>
      <c r="DQC2657" s="653"/>
      <c r="DQD2657" s="653"/>
      <c r="DQE2657" s="653"/>
      <c r="DQF2657" s="653"/>
      <c r="DQG2657" s="653"/>
      <c r="DQH2657" s="653"/>
      <c r="DQI2657" s="653"/>
      <c r="DQJ2657" s="653"/>
      <c r="DQK2657" s="653"/>
      <c r="DQL2657" s="653"/>
      <c r="DQM2657" s="653"/>
      <c r="DQN2657" s="653"/>
      <c r="DQO2657" s="653"/>
      <c r="DQP2657" s="653"/>
      <c r="DQQ2657" s="653"/>
      <c r="DQR2657" s="653"/>
      <c r="DQS2657" s="653"/>
      <c r="DQT2657" s="653"/>
      <c r="DQU2657" s="653"/>
      <c r="DQV2657" s="653"/>
      <c r="DQW2657" s="653"/>
      <c r="DQX2657" s="653"/>
      <c r="DQY2657" s="653"/>
      <c r="DQZ2657" s="653"/>
      <c r="DRA2657" s="653"/>
      <c r="DRB2657" s="653"/>
      <c r="DRC2657" s="653"/>
      <c r="DRD2657" s="653"/>
      <c r="DRE2657" s="653"/>
      <c r="DRF2657" s="653"/>
      <c r="DRG2657" s="653"/>
      <c r="DRH2657" s="653"/>
      <c r="DRI2657" s="653"/>
      <c r="DRJ2657" s="653"/>
      <c r="DRK2657" s="653"/>
      <c r="DRL2657" s="653"/>
      <c r="DRM2657" s="653"/>
      <c r="DRN2657" s="653"/>
      <c r="DRO2657" s="653"/>
      <c r="DRP2657" s="653"/>
      <c r="DRQ2657" s="653"/>
      <c r="DRR2657" s="653"/>
      <c r="DRS2657" s="653"/>
      <c r="DRT2657" s="653"/>
      <c r="DRU2657" s="653"/>
      <c r="DRV2657" s="653"/>
      <c r="DRW2657" s="653"/>
      <c r="DRX2657" s="653"/>
      <c r="DRY2657" s="653"/>
      <c r="DRZ2657" s="653"/>
      <c r="DSA2657" s="653"/>
      <c r="DSB2657" s="653"/>
      <c r="DSC2657" s="653"/>
      <c r="DSD2657" s="653"/>
      <c r="DSE2657" s="653"/>
      <c r="DSF2657" s="653"/>
      <c r="DSG2657" s="653"/>
      <c r="DSH2657" s="653"/>
      <c r="DSI2657" s="653"/>
      <c r="DSJ2657" s="653"/>
      <c r="DSK2657" s="653"/>
      <c r="DSL2657" s="653"/>
      <c r="DSM2657" s="653"/>
      <c r="DSN2657" s="653"/>
      <c r="DSO2657" s="653"/>
      <c r="DSP2657" s="653"/>
      <c r="DSQ2657" s="653"/>
      <c r="DSR2657" s="653"/>
      <c r="DSS2657" s="653"/>
      <c r="DST2657" s="653"/>
      <c r="DSU2657" s="653"/>
      <c r="DSV2657" s="653"/>
      <c r="DSW2657" s="653"/>
      <c r="DSX2657" s="653"/>
      <c r="DSY2657" s="653"/>
      <c r="DSZ2657" s="653"/>
      <c r="DTA2657" s="653"/>
      <c r="DTB2657" s="653"/>
      <c r="DTC2657" s="653"/>
      <c r="DTD2657" s="653"/>
      <c r="DTE2657" s="653"/>
      <c r="DTF2657" s="653"/>
      <c r="DTG2657" s="653"/>
      <c r="DTH2657" s="653"/>
      <c r="DTI2657" s="653"/>
      <c r="DTJ2657" s="653"/>
      <c r="DTK2657" s="653"/>
      <c r="DTL2657" s="653"/>
      <c r="DTM2657" s="653"/>
      <c r="DTN2657" s="653"/>
      <c r="DTO2657" s="653"/>
      <c r="DTP2657" s="653"/>
      <c r="DTQ2657" s="653"/>
      <c r="DTR2657" s="653"/>
      <c r="DTS2657" s="653"/>
      <c r="DTT2657" s="653"/>
      <c r="DTU2657" s="653"/>
      <c r="DTV2657" s="653"/>
      <c r="DTW2657" s="653"/>
      <c r="DTX2657" s="653"/>
      <c r="DTY2657" s="653"/>
      <c r="DTZ2657" s="653"/>
      <c r="DUA2657" s="653"/>
      <c r="DUB2657" s="653"/>
      <c r="DUC2657" s="653"/>
      <c r="DUD2657" s="653"/>
      <c r="DUE2657" s="653"/>
      <c r="DUF2657" s="653"/>
      <c r="DUG2657" s="653"/>
      <c r="DUH2657" s="653"/>
      <c r="DUI2657" s="653"/>
      <c r="DUJ2657" s="653"/>
      <c r="DUK2657" s="653"/>
      <c r="DUL2657" s="653"/>
      <c r="DUM2657" s="653"/>
      <c r="DUN2657" s="653"/>
      <c r="DUO2657" s="653"/>
      <c r="DUP2657" s="653"/>
      <c r="DUQ2657" s="653"/>
      <c r="DUR2657" s="653"/>
      <c r="DUS2657" s="653"/>
      <c r="DUT2657" s="653"/>
      <c r="DUU2657" s="653"/>
      <c r="DUV2657" s="653"/>
      <c r="DUW2657" s="653"/>
      <c r="DUX2657" s="653"/>
      <c r="DUY2657" s="653"/>
      <c r="DUZ2657" s="653"/>
      <c r="DVA2657" s="653"/>
      <c r="DVB2657" s="653"/>
      <c r="DVC2657" s="653"/>
      <c r="DVD2657" s="653"/>
      <c r="DVE2657" s="653"/>
      <c r="DVF2657" s="653"/>
      <c r="DVG2657" s="653"/>
      <c r="DVH2657" s="653"/>
      <c r="DVI2657" s="653"/>
      <c r="DVJ2657" s="653"/>
      <c r="DVK2657" s="653"/>
      <c r="DVL2657" s="653"/>
      <c r="DVM2657" s="653"/>
      <c r="DVN2657" s="653"/>
      <c r="DVO2657" s="653"/>
      <c r="DVP2657" s="653"/>
      <c r="DVQ2657" s="653"/>
      <c r="DVR2657" s="653"/>
      <c r="DVS2657" s="653"/>
      <c r="DVT2657" s="653"/>
      <c r="DVU2657" s="653"/>
      <c r="DVV2657" s="653"/>
      <c r="DVW2657" s="653"/>
      <c r="DVX2657" s="653"/>
      <c r="DVY2657" s="653"/>
      <c r="DVZ2657" s="653"/>
      <c r="DWA2657" s="653"/>
      <c r="DWB2657" s="653"/>
      <c r="DWC2657" s="653"/>
      <c r="DWD2657" s="653"/>
      <c r="DWE2657" s="653"/>
      <c r="DWF2657" s="653"/>
      <c r="DWG2657" s="653"/>
      <c r="DWH2657" s="653"/>
      <c r="DWI2657" s="653"/>
      <c r="DWJ2657" s="653"/>
      <c r="DWK2657" s="653"/>
      <c r="DWL2657" s="653"/>
      <c r="DWM2657" s="653"/>
      <c r="DWN2657" s="653"/>
      <c r="DWO2657" s="653"/>
      <c r="DWP2657" s="653"/>
      <c r="DWQ2657" s="653"/>
      <c r="DWR2657" s="653"/>
      <c r="DWS2657" s="653"/>
      <c r="DWT2657" s="653"/>
      <c r="DWU2657" s="653"/>
      <c r="DWV2657" s="653"/>
      <c r="DWW2657" s="653"/>
      <c r="DWX2657" s="653"/>
      <c r="DWY2657" s="653"/>
      <c r="DWZ2657" s="653"/>
      <c r="DXA2657" s="653"/>
      <c r="DXB2657" s="653"/>
      <c r="DXC2657" s="653"/>
      <c r="DXD2657" s="653"/>
      <c r="DXE2657" s="653"/>
      <c r="DXF2657" s="653"/>
      <c r="DXG2657" s="653"/>
      <c r="DXH2657" s="653"/>
      <c r="DXI2657" s="653"/>
      <c r="DXJ2657" s="653"/>
      <c r="DXK2657" s="653"/>
      <c r="DXL2657" s="653"/>
      <c r="DXM2657" s="653"/>
      <c r="DXN2657" s="653"/>
      <c r="DXO2657" s="653"/>
      <c r="DXP2657" s="653"/>
      <c r="DXQ2657" s="653"/>
      <c r="DXR2657" s="653"/>
      <c r="DXS2657" s="653"/>
      <c r="DXT2657" s="653"/>
      <c r="DXU2657" s="653"/>
      <c r="DXV2657" s="653"/>
      <c r="DXW2657" s="653"/>
      <c r="DXX2657" s="653"/>
      <c r="DXY2657" s="653"/>
      <c r="DXZ2657" s="653"/>
      <c r="DYA2657" s="653"/>
      <c r="DYB2657" s="653"/>
      <c r="DYC2657" s="653"/>
      <c r="DYD2657" s="653"/>
      <c r="DYE2657" s="653"/>
      <c r="DYF2657" s="653"/>
      <c r="DYG2657" s="653"/>
      <c r="DYH2657" s="653"/>
      <c r="DYI2657" s="653"/>
      <c r="DYJ2657" s="653"/>
      <c r="DYK2657" s="653"/>
      <c r="DYL2657" s="653"/>
      <c r="DYM2657" s="653"/>
      <c r="DYN2657" s="653"/>
      <c r="DYO2657" s="653"/>
      <c r="DYP2657" s="653"/>
      <c r="DYQ2657" s="653"/>
      <c r="DYR2657" s="653"/>
      <c r="DYS2657" s="653"/>
      <c r="DYT2657" s="653"/>
      <c r="DYU2657" s="653"/>
      <c r="DYV2657" s="653"/>
      <c r="DYW2657" s="653"/>
      <c r="DYX2657" s="653"/>
      <c r="DYY2657" s="653"/>
      <c r="DYZ2657" s="653"/>
      <c r="DZA2657" s="653"/>
      <c r="DZB2657" s="653"/>
      <c r="DZC2657" s="653"/>
      <c r="DZD2657" s="653"/>
      <c r="DZE2657" s="653"/>
      <c r="DZF2657" s="653"/>
      <c r="DZG2657" s="653"/>
      <c r="DZH2657" s="653"/>
      <c r="DZI2657" s="653"/>
      <c r="DZJ2657" s="653"/>
      <c r="DZK2657" s="653"/>
      <c r="DZL2657" s="653"/>
      <c r="DZM2657" s="653"/>
      <c r="DZN2657" s="653"/>
      <c r="DZO2657" s="653"/>
      <c r="DZP2657" s="653"/>
      <c r="DZQ2657" s="653"/>
      <c r="DZR2657" s="653"/>
      <c r="DZS2657" s="653"/>
      <c r="DZT2657" s="653"/>
      <c r="DZU2657" s="653"/>
      <c r="DZV2657" s="653"/>
      <c r="DZW2657" s="653"/>
      <c r="DZX2657" s="653"/>
      <c r="DZY2657" s="653"/>
      <c r="DZZ2657" s="653"/>
      <c r="EAA2657" s="653"/>
      <c r="EAB2657" s="653"/>
      <c r="EAC2657" s="653"/>
      <c r="EAD2657" s="653"/>
      <c r="EAE2657" s="653"/>
      <c r="EAF2657" s="653"/>
      <c r="EAG2657" s="653"/>
      <c r="EAH2657" s="653"/>
      <c r="EAI2657" s="653"/>
      <c r="EAJ2657" s="653"/>
      <c r="EAK2657" s="653"/>
      <c r="EAL2657" s="653"/>
      <c r="EAM2657" s="653"/>
      <c r="EAN2657" s="653"/>
      <c r="EAO2657" s="653"/>
      <c r="EAP2657" s="653"/>
      <c r="EAQ2657" s="653"/>
      <c r="EAR2657" s="653"/>
      <c r="EAS2657" s="653"/>
      <c r="EAT2657" s="653"/>
      <c r="EAU2657" s="653"/>
      <c r="EAV2657" s="653"/>
      <c r="EAW2657" s="653"/>
      <c r="EAX2657" s="653"/>
      <c r="EAY2657" s="653"/>
      <c r="EAZ2657" s="653"/>
      <c r="EBA2657" s="653"/>
      <c r="EBB2657" s="653"/>
      <c r="EBC2657" s="653"/>
      <c r="EBD2657" s="653"/>
      <c r="EBE2657" s="653"/>
      <c r="EBF2657" s="653"/>
      <c r="EBG2657" s="653"/>
      <c r="EBH2657" s="653"/>
      <c r="EBI2657" s="653"/>
      <c r="EBJ2657" s="653"/>
      <c r="EBK2657" s="653"/>
      <c r="EBL2657" s="653"/>
      <c r="EBM2657" s="653"/>
      <c r="EBN2657" s="653"/>
      <c r="EBO2657" s="653"/>
      <c r="EBP2657" s="653"/>
      <c r="EBQ2657" s="653"/>
      <c r="EBR2657" s="653"/>
      <c r="EBS2657" s="653"/>
      <c r="EBT2657" s="653"/>
      <c r="EBU2657" s="653"/>
      <c r="EBV2657" s="653"/>
      <c r="EBW2657" s="653"/>
      <c r="EBX2657" s="653"/>
      <c r="EBY2657" s="653"/>
      <c r="EBZ2657" s="653"/>
      <c r="ECA2657" s="653"/>
      <c r="ECB2657" s="653"/>
      <c r="ECC2657" s="653"/>
      <c r="ECD2657" s="653"/>
      <c r="ECE2657" s="653"/>
      <c r="ECF2657" s="653"/>
      <c r="ECG2657" s="653"/>
      <c r="ECH2657" s="653"/>
      <c r="ECI2657" s="653"/>
      <c r="ECJ2657" s="653"/>
      <c r="ECK2657" s="653"/>
      <c r="ECL2657" s="653"/>
      <c r="ECM2657" s="653"/>
      <c r="ECN2657" s="653"/>
      <c r="ECO2657" s="653"/>
      <c r="ECP2657" s="653"/>
      <c r="ECQ2657" s="653"/>
      <c r="ECR2657" s="653"/>
      <c r="ECS2657" s="653"/>
      <c r="ECT2657" s="653"/>
      <c r="ECU2657" s="653"/>
      <c r="ECV2657" s="653"/>
      <c r="ECW2657" s="653"/>
      <c r="ECX2657" s="653"/>
      <c r="ECY2657" s="653"/>
      <c r="ECZ2657" s="653"/>
      <c r="EDA2657" s="653"/>
      <c r="EDB2657" s="653"/>
      <c r="EDC2657" s="653"/>
      <c r="EDD2657" s="653"/>
      <c r="EDE2657" s="653"/>
      <c r="EDF2657" s="653"/>
      <c r="EDG2657" s="653"/>
      <c r="EDH2657" s="653"/>
      <c r="EDI2657" s="653"/>
      <c r="EDJ2657" s="653"/>
      <c r="EDK2657" s="653"/>
      <c r="EDL2657" s="653"/>
      <c r="EDM2657" s="653"/>
      <c r="EDN2657" s="653"/>
      <c r="EDO2657" s="653"/>
      <c r="EDP2657" s="653"/>
      <c r="EDQ2657" s="653"/>
      <c r="EDR2657" s="653"/>
      <c r="EDS2657" s="653"/>
      <c r="EDT2657" s="653"/>
      <c r="EDU2657" s="653"/>
      <c r="EDV2657" s="653"/>
      <c r="EDW2657" s="653"/>
      <c r="EDX2657" s="653"/>
      <c r="EDY2657" s="653"/>
      <c r="EDZ2657" s="653"/>
      <c r="EEA2657" s="653"/>
      <c r="EEB2657" s="653"/>
      <c r="EEC2657" s="653"/>
      <c r="EED2657" s="653"/>
      <c r="EEE2657" s="653"/>
      <c r="EEF2657" s="653"/>
      <c r="EEG2657" s="653"/>
      <c r="EEH2657" s="653"/>
      <c r="EEI2657" s="653"/>
      <c r="EEJ2657" s="653"/>
      <c r="EEK2657" s="653"/>
      <c r="EEL2657" s="653"/>
      <c r="EEM2657" s="653"/>
      <c r="EEN2657" s="653"/>
      <c r="EEO2657" s="653"/>
      <c r="EEP2657" s="653"/>
      <c r="EEQ2657" s="653"/>
      <c r="EER2657" s="653"/>
      <c r="EES2657" s="653"/>
      <c r="EET2657" s="653"/>
      <c r="EEU2657" s="653"/>
      <c r="EEV2657" s="653"/>
      <c r="EEW2657" s="653"/>
      <c r="EEX2657" s="653"/>
      <c r="EEY2657" s="653"/>
      <c r="EEZ2657" s="653"/>
      <c r="EFA2657" s="653"/>
      <c r="EFB2657" s="653"/>
      <c r="EFC2657" s="653"/>
      <c r="EFD2657" s="653"/>
      <c r="EFE2657" s="653"/>
      <c r="EFF2657" s="653"/>
      <c r="EFG2657" s="653"/>
      <c r="EFH2657" s="653"/>
      <c r="EFI2657" s="653"/>
      <c r="EFJ2657" s="653"/>
      <c r="EFK2657" s="653"/>
      <c r="EFL2657" s="653"/>
      <c r="EFM2657" s="653"/>
      <c r="EFN2657" s="653"/>
      <c r="EFO2657" s="653"/>
      <c r="EFP2657" s="653"/>
      <c r="EFQ2657" s="653"/>
      <c r="EFR2657" s="653"/>
      <c r="EFS2657" s="653"/>
      <c r="EFT2657" s="653"/>
      <c r="EFU2657" s="653"/>
      <c r="EFV2657" s="653"/>
      <c r="EFW2657" s="653"/>
      <c r="EFX2657" s="653"/>
      <c r="EFY2657" s="653"/>
      <c r="EFZ2657" s="653"/>
      <c r="EGA2657" s="653"/>
      <c r="EGB2657" s="653"/>
      <c r="EGC2657" s="653"/>
      <c r="EGD2657" s="653"/>
      <c r="EGE2657" s="653"/>
      <c r="EGF2657" s="653"/>
      <c r="EGG2657" s="653"/>
      <c r="EGH2657" s="653"/>
      <c r="EGI2657" s="653"/>
      <c r="EGJ2657" s="653"/>
      <c r="EGK2657" s="653"/>
      <c r="EGL2657" s="653"/>
      <c r="EGM2657" s="653"/>
      <c r="EGN2657" s="653"/>
      <c r="EGO2657" s="653"/>
      <c r="EGP2657" s="653"/>
      <c r="EGQ2657" s="653"/>
      <c r="EGR2657" s="653"/>
      <c r="EGS2657" s="653"/>
      <c r="EGT2657" s="653"/>
      <c r="EGU2657" s="653"/>
      <c r="EGV2657" s="653"/>
      <c r="EGW2657" s="653"/>
      <c r="EGX2657" s="653"/>
      <c r="EGY2657" s="653"/>
      <c r="EGZ2657" s="653"/>
      <c r="EHA2657" s="653"/>
      <c r="EHB2657" s="653"/>
      <c r="EHC2657" s="653"/>
      <c r="EHD2657" s="653"/>
      <c r="EHE2657" s="653"/>
      <c r="EHF2657" s="653"/>
      <c r="EHG2657" s="653"/>
      <c r="EHH2657" s="653"/>
      <c r="EHI2657" s="653"/>
      <c r="EHJ2657" s="653"/>
      <c r="EHK2657" s="653"/>
      <c r="EHL2657" s="653"/>
      <c r="EHM2657" s="653"/>
      <c r="EHN2657" s="653"/>
      <c r="EHO2657" s="653"/>
      <c r="EHP2657" s="653"/>
      <c r="EHQ2657" s="653"/>
      <c r="EHR2657" s="653"/>
      <c r="EHS2657" s="653"/>
      <c r="EHT2657" s="653"/>
      <c r="EHU2657" s="653"/>
      <c r="EHV2657" s="653"/>
      <c r="EHW2657" s="653"/>
      <c r="EHX2657" s="653"/>
      <c r="EHY2657" s="653"/>
      <c r="EHZ2657" s="653"/>
      <c r="EIA2657" s="653"/>
      <c r="EIB2657" s="653"/>
      <c r="EIC2657" s="653"/>
      <c r="EID2657" s="653"/>
      <c r="EIE2657" s="653"/>
      <c r="EIF2657" s="653"/>
      <c r="EIG2657" s="653"/>
      <c r="EIH2657" s="653"/>
      <c r="EII2657" s="653"/>
      <c r="EIJ2657" s="653"/>
      <c r="EIK2657" s="653"/>
      <c r="EIL2657" s="653"/>
      <c r="EIM2657" s="653"/>
      <c r="EIN2657" s="653"/>
      <c r="EIO2657" s="653"/>
      <c r="EIP2657" s="653"/>
      <c r="EIQ2657" s="653"/>
      <c r="EIR2657" s="653"/>
      <c r="EIS2657" s="653"/>
      <c r="EIT2657" s="653"/>
      <c r="EIU2657" s="653"/>
      <c r="EIV2657" s="653"/>
      <c r="EIW2657" s="653"/>
      <c r="EIX2657" s="653"/>
      <c r="EIY2657" s="653"/>
      <c r="EIZ2657" s="653"/>
      <c r="EJA2657" s="653"/>
      <c r="EJB2657" s="653"/>
      <c r="EJC2657" s="653"/>
      <c r="EJD2657" s="653"/>
      <c r="EJE2657" s="653"/>
      <c r="EJF2657" s="653"/>
      <c r="EJG2657" s="653"/>
      <c r="EJH2657" s="653"/>
      <c r="EJI2657" s="653"/>
      <c r="EJJ2657" s="653"/>
      <c r="EJK2657" s="653"/>
      <c r="EJL2657" s="653"/>
      <c r="EJM2657" s="653"/>
      <c r="EJN2657" s="653"/>
      <c r="EJO2657" s="653"/>
      <c r="EJP2657" s="653"/>
      <c r="EJQ2657" s="653"/>
      <c r="EJR2657" s="653"/>
      <c r="EJS2657" s="653"/>
      <c r="EJT2657" s="653"/>
      <c r="EJU2657" s="653"/>
      <c r="EJV2657" s="653"/>
      <c r="EJW2657" s="653"/>
      <c r="EJX2657" s="653"/>
      <c r="EJY2657" s="653"/>
      <c r="EJZ2657" s="653"/>
      <c r="EKA2657" s="653"/>
      <c r="EKB2657" s="653"/>
      <c r="EKC2657" s="653"/>
      <c r="EKD2657" s="653"/>
      <c r="EKE2657" s="653"/>
      <c r="EKF2657" s="653"/>
      <c r="EKG2657" s="653"/>
      <c r="EKH2657" s="653"/>
      <c r="EKI2657" s="653"/>
      <c r="EKJ2657" s="653"/>
      <c r="EKK2657" s="653"/>
      <c r="EKL2657" s="653"/>
      <c r="EKM2657" s="653"/>
      <c r="EKN2657" s="653"/>
      <c r="EKO2657" s="653"/>
      <c r="EKP2657" s="653"/>
      <c r="EKQ2657" s="653"/>
      <c r="EKR2657" s="653"/>
      <c r="EKS2657" s="653"/>
      <c r="EKT2657" s="653"/>
      <c r="EKU2657" s="653"/>
      <c r="EKV2657" s="653"/>
      <c r="EKW2657" s="653"/>
      <c r="EKX2657" s="653"/>
      <c r="EKY2657" s="653"/>
      <c r="EKZ2657" s="653"/>
      <c r="ELA2657" s="653"/>
      <c r="ELB2657" s="653"/>
      <c r="ELC2657" s="653"/>
      <c r="ELD2657" s="653"/>
      <c r="ELE2657" s="653"/>
      <c r="ELF2657" s="653"/>
      <c r="ELG2657" s="653"/>
      <c r="ELH2657" s="653"/>
      <c r="ELI2657" s="653"/>
      <c r="ELJ2657" s="653"/>
      <c r="ELK2657" s="653"/>
      <c r="ELL2657" s="653"/>
      <c r="ELM2657" s="653"/>
      <c r="ELN2657" s="653"/>
      <c r="ELO2657" s="653"/>
      <c r="ELP2657" s="653"/>
      <c r="ELQ2657" s="653"/>
      <c r="ELR2657" s="653"/>
      <c r="ELS2657" s="653"/>
      <c r="ELT2657" s="653"/>
      <c r="ELU2657" s="653"/>
      <c r="ELV2657" s="653"/>
      <c r="ELW2657" s="653"/>
      <c r="ELX2657" s="653"/>
      <c r="ELY2657" s="653"/>
      <c r="ELZ2657" s="653"/>
      <c r="EMA2657" s="653"/>
      <c r="EMB2657" s="653"/>
      <c r="EMC2657" s="653"/>
      <c r="EMD2657" s="653"/>
      <c r="EME2657" s="653"/>
      <c r="EMF2657" s="653"/>
      <c r="EMG2657" s="653"/>
      <c r="EMH2657" s="653"/>
      <c r="EMI2657" s="653"/>
      <c r="EMJ2657" s="653"/>
      <c r="EMK2657" s="653"/>
      <c r="EML2657" s="653"/>
      <c r="EMM2657" s="653"/>
      <c r="EMN2657" s="653"/>
      <c r="EMO2657" s="653"/>
      <c r="EMP2657" s="653"/>
      <c r="EMQ2657" s="653"/>
      <c r="EMR2657" s="653"/>
      <c r="EMS2657" s="653"/>
      <c r="EMT2657" s="653"/>
      <c r="EMU2657" s="653"/>
      <c r="EMV2657" s="653"/>
      <c r="EMW2657" s="653"/>
      <c r="EMX2657" s="653"/>
      <c r="EMY2657" s="653"/>
      <c r="EMZ2657" s="653"/>
      <c r="ENA2657" s="653"/>
      <c r="ENB2657" s="653"/>
      <c r="ENC2657" s="653"/>
      <c r="END2657" s="653"/>
      <c r="ENE2657" s="653"/>
      <c r="ENF2657" s="653"/>
      <c r="ENG2657" s="653"/>
      <c r="ENH2657" s="653"/>
      <c r="ENI2657" s="653"/>
      <c r="ENJ2657" s="653"/>
      <c r="ENK2657" s="653"/>
      <c r="ENL2657" s="653"/>
      <c r="ENM2657" s="653"/>
      <c r="ENN2657" s="653"/>
      <c r="ENO2657" s="653"/>
      <c r="ENP2657" s="653"/>
      <c r="ENQ2657" s="653"/>
      <c r="ENR2657" s="653"/>
      <c r="ENS2657" s="653"/>
      <c r="ENT2657" s="653"/>
      <c r="ENU2657" s="653"/>
      <c r="ENV2657" s="653"/>
      <c r="ENW2657" s="653"/>
      <c r="ENX2657" s="653"/>
      <c r="ENY2657" s="653"/>
      <c r="ENZ2657" s="653"/>
      <c r="EOA2657" s="653"/>
      <c r="EOB2657" s="653"/>
      <c r="EOC2657" s="653"/>
      <c r="EOD2657" s="653"/>
      <c r="EOE2657" s="653"/>
      <c r="EOF2657" s="653"/>
      <c r="EOG2657" s="653"/>
      <c r="EOH2657" s="653"/>
      <c r="EOI2657" s="653"/>
      <c r="EOJ2657" s="653"/>
      <c r="EOK2657" s="653"/>
      <c r="EOL2657" s="653"/>
      <c r="EOM2657" s="653"/>
      <c r="EON2657" s="653"/>
      <c r="EOO2657" s="653"/>
      <c r="EOP2657" s="653"/>
      <c r="EOQ2657" s="653"/>
      <c r="EOR2657" s="653"/>
      <c r="EOS2657" s="653"/>
      <c r="EOT2657" s="653"/>
      <c r="EOU2657" s="653"/>
      <c r="EOV2657" s="653"/>
      <c r="EOW2657" s="653"/>
      <c r="EOX2657" s="653"/>
      <c r="EOY2657" s="653"/>
      <c r="EOZ2657" s="653"/>
      <c r="EPA2657" s="653"/>
      <c r="EPB2657" s="653"/>
      <c r="EPC2657" s="653"/>
      <c r="EPD2657" s="653"/>
      <c r="EPE2657" s="653"/>
      <c r="EPF2657" s="653"/>
      <c r="EPG2657" s="653"/>
      <c r="EPH2657" s="653"/>
      <c r="EPI2657" s="653"/>
      <c r="EPJ2657" s="653"/>
      <c r="EPK2657" s="653"/>
      <c r="EPL2657" s="653"/>
      <c r="EPM2657" s="653"/>
      <c r="EPN2657" s="653"/>
      <c r="EPO2657" s="653"/>
      <c r="EPP2657" s="653"/>
      <c r="EPQ2657" s="653"/>
      <c r="EPR2657" s="653"/>
      <c r="EPS2657" s="653"/>
      <c r="EPT2657" s="653"/>
      <c r="EPU2657" s="653"/>
      <c r="EPV2657" s="653"/>
      <c r="EPW2657" s="653"/>
      <c r="EPX2657" s="653"/>
      <c r="EPY2657" s="653"/>
      <c r="EPZ2657" s="653"/>
      <c r="EQA2657" s="653"/>
      <c r="EQB2657" s="653"/>
      <c r="EQC2657" s="653"/>
      <c r="EQD2657" s="653"/>
      <c r="EQE2657" s="653"/>
      <c r="EQF2657" s="653"/>
      <c r="EQG2657" s="653"/>
      <c r="EQH2657" s="653"/>
      <c r="EQI2657" s="653"/>
      <c r="EQJ2657" s="653"/>
      <c r="EQK2657" s="653"/>
      <c r="EQL2657" s="653"/>
      <c r="EQM2657" s="653"/>
      <c r="EQN2657" s="653"/>
      <c r="EQO2657" s="653"/>
      <c r="EQP2657" s="653"/>
      <c r="EQQ2657" s="653"/>
      <c r="EQR2657" s="653"/>
      <c r="EQS2657" s="653"/>
      <c r="EQT2657" s="653"/>
      <c r="EQU2657" s="653"/>
      <c r="EQV2657" s="653"/>
      <c r="EQW2657" s="653"/>
      <c r="EQX2657" s="653"/>
      <c r="EQY2657" s="653"/>
      <c r="EQZ2657" s="653"/>
      <c r="ERA2657" s="653"/>
      <c r="ERB2657" s="653"/>
      <c r="ERC2657" s="653"/>
      <c r="ERD2657" s="653"/>
      <c r="ERE2657" s="653"/>
      <c r="ERF2657" s="653"/>
      <c r="ERG2657" s="653"/>
      <c r="ERH2657" s="653"/>
      <c r="ERI2657" s="653"/>
      <c r="ERJ2657" s="653"/>
      <c r="ERK2657" s="653"/>
      <c r="ERL2657" s="653"/>
      <c r="ERM2657" s="653"/>
      <c r="ERN2657" s="653"/>
      <c r="ERO2657" s="653"/>
      <c r="ERP2657" s="653"/>
      <c r="ERQ2657" s="653"/>
      <c r="ERR2657" s="653"/>
      <c r="ERS2657" s="653"/>
      <c r="ERT2657" s="653"/>
      <c r="ERU2657" s="653"/>
      <c r="ERV2657" s="653"/>
      <c r="ERW2657" s="653"/>
      <c r="ERX2657" s="653"/>
      <c r="ERY2657" s="653"/>
      <c r="ERZ2657" s="653"/>
      <c r="ESA2657" s="653"/>
      <c r="ESB2657" s="653"/>
      <c r="ESC2657" s="653"/>
      <c r="ESD2657" s="653"/>
      <c r="ESE2657" s="653"/>
      <c r="ESF2657" s="653"/>
      <c r="ESG2657" s="653"/>
      <c r="ESH2657" s="653"/>
      <c r="ESI2657" s="653"/>
      <c r="ESJ2657" s="653"/>
      <c r="ESK2657" s="653"/>
      <c r="ESL2657" s="653"/>
      <c r="ESM2657" s="653"/>
      <c r="ESN2657" s="653"/>
      <c r="ESO2657" s="653"/>
      <c r="ESP2657" s="653"/>
      <c r="ESQ2657" s="653"/>
      <c r="ESR2657" s="653"/>
      <c r="ESS2657" s="653"/>
      <c r="EST2657" s="653"/>
      <c r="ESU2657" s="653"/>
      <c r="ESV2657" s="653"/>
      <c r="ESW2657" s="653"/>
      <c r="ESX2657" s="653"/>
      <c r="ESY2657" s="653"/>
      <c r="ESZ2657" s="653"/>
      <c r="ETA2657" s="653"/>
      <c r="ETB2657" s="653"/>
      <c r="ETC2657" s="653"/>
      <c r="ETD2657" s="653"/>
      <c r="ETE2657" s="653"/>
      <c r="ETF2657" s="653"/>
      <c r="ETG2657" s="653"/>
      <c r="ETH2657" s="653"/>
      <c r="ETI2657" s="653"/>
      <c r="ETJ2657" s="653"/>
      <c r="ETK2657" s="653"/>
      <c r="ETL2657" s="653"/>
      <c r="ETM2657" s="653"/>
      <c r="ETN2657" s="653"/>
      <c r="ETO2657" s="653"/>
      <c r="ETP2657" s="653"/>
      <c r="ETQ2657" s="653"/>
      <c r="ETR2657" s="653"/>
      <c r="ETS2657" s="653"/>
      <c r="ETT2657" s="653"/>
      <c r="ETU2657" s="653"/>
      <c r="ETV2657" s="653"/>
      <c r="ETW2657" s="653"/>
      <c r="ETX2657" s="653"/>
      <c r="ETY2657" s="653"/>
      <c r="ETZ2657" s="653"/>
      <c r="EUA2657" s="653"/>
      <c r="EUB2657" s="653"/>
      <c r="EUC2657" s="653"/>
      <c r="EUD2657" s="653"/>
      <c r="EUE2657" s="653"/>
      <c r="EUF2657" s="653"/>
      <c r="EUG2657" s="653"/>
      <c r="EUH2657" s="653"/>
      <c r="EUI2657" s="653"/>
      <c r="EUJ2657" s="653"/>
      <c r="EUK2657" s="653"/>
      <c r="EUL2657" s="653"/>
      <c r="EUM2657" s="653"/>
      <c r="EUN2657" s="653"/>
      <c r="EUO2657" s="653"/>
      <c r="EUP2657" s="653"/>
      <c r="EUQ2657" s="653"/>
      <c r="EUR2657" s="653"/>
      <c r="EUS2657" s="653"/>
      <c r="EUT2657" s="653"/>
      <c r="EUU2657" s="653"/>
      <c r="EUV2657" s="653"/>
      <c r="EUW2657" s="653"/>
      <c r="EUX2657" s="653"/>
      <c r="EUY2657" s="653"/>
      <c r="EUZ2657" s="653"/>
      <c r="EVA2657" s="653"/>
      <c r="EVB2657" s="653"/>
      <c r="EVC2657" s="653"/>
      <c r="EVD2657" s="653"/>
      <c r="EVE2657" s="653"/>
      <c r="EVF2657" s="653"/>
      <c r="EVG2657" s="653"/>
      <c r="EVH2657" s="653"/>
      <c r="EVI2657" s="653"/>
      <c r="EVJ2657" s="653"/>
      <c r="EVK2657" s="653"/>
      <c r="EVL2657" s="653"/>
      <c r="EVM2657" s="653"/>
      <c r="EVN2657" s="653"/>
      <c r="EVO2657" s="653"/>
      <c r="EVP2657" s="653"/>
      <c r="EVQ2657" s="653"/>
      <c r="EVR2657" s="653"/>
      <c r="EVS2657" s="653"/>
      <c r="EVT2657" s="653"/>
      <c r="EVU2657" s="653"/>
      <c r="EVV2657" s="653"/>
      <c r="EVW2657" s="653"/>
      <c r="EVX2657" s="653"/>
      <c r="EVY2657" s="653"/>
      <c r="EVZ2657" s="653"/>
      <c r="EWA2657" s="653"/>
      <c r="EWB2657" s="653"/>
      <c r="EWC2657" s="653"/>
      <c r="EWD2657" s="653"/>
      <c r="EWE2657" s="653"/>
      <c r="EWF2657" s="653"/>
      <c r="EWG2657" s="653"/>
      <c r="EWH2657" s="653"/>
      <c r="EWI2657" s="653"/>
      <c r="EWJ2657" s="653"/>
      <c r="EWK2657" s="653"/>
      <c r="EWL2657" s="653"/>
      <c r="EWM2657" s="653"/>
      <c r="EWN2657" s="653"/>
      <c r="EWO2657" s="653"/>
      <c r="EWP2657" s="653"/>
      <c r="EWQ2657" s="653"/>
      <c r="EWR2657" s="653"/>
      <c r="EWS2657" s="653"/>
      <c r="EWT2657" s="653"/>
      <c r="EWU2657" s="653"/>
      <c r="EWV2657" s="653"/>
      <c r="EWW2657" s="653"/>
      <c r="EWX2657" s="653"/>
      <c r="EWY2657" s="653"/>
      <c r="EWZ2657" s="653"/>
      <c r="EXA2657" s="653"/>
      <c r="EXB2657" s="653"/>
      <c r="EXC2657" s="653"/>
      <c r="EXD2657" s="653"/>
      <c r="EXE2657" s="653"/>
      <c r="EXF2657" s="653"/>
      <c r="EXG2657" s="653"/>
      <c r="EXH2657" s="653"/>
      <c r="EXI2657" s="653"/>
      <c r="EXJ2657" s="653"/>
      <c r="EXK2657" s="653"/>
      <c r="EXL2657" s="653"/>
      <c r="EXM2657" s="653"/>
      <c r="EXN2657" s="653"/>
      <c r="EXO2657" s="653"/>
      <c r="EXP2657" s="653"/>
      <c r="EXQ2657" s="653"/>
      <c r="EXR2657" s="653"/>
      <c r="EXS2657" s="653"/>
      <c r="EXT2657" s="653"/>
      <c r="EXU2657" s="653"/>
      <c r="EXV2657" s="653"/>
      <c r="EXW2657" s="653"/>
      <c r="EXX2657" s="653"/>
      <c r="EXY2657" s="653"/>
      <c r="EXZ2657" s="653"/>
      <c r="EYA2657" s="653"/>
      <c r="EYB2657" s="653"/>
      <c r="EYC2657" s="653"/>
      <c r="EYD2657" s="653"/>
      <c r="EYE2657" s="653"/>
      <c r="EYF2657" s="653"/>
      <c r="EYG2657" s="653"/>
      <c r="EYH2657" s="653"/>
      <c r="EYI2657" s="653"/>
      <c r="EYJ2657" s="653"/>
      <c r="EYK2657" s="653"/>
      <c r="EYL2657" s="653"/>
      <c r="EYM2657" s="653"/>
      <c r="EYN2657" s="653"/>
      <c r="EYO2657" s="653"/>
      <c r="EYP2657" s="653"/>
      <c r="EYQ2657" s="653"/>
      <c r="EYR2657" s="653"/>
      <c r="EYS2657" s="653"/>
      <c r="EYT2657" s="653"/>
      <c r="EYU2657" s="653"/>
      <c r="EYV2657" s="653"/>
      <c r="EYW2657" s="653"/>
      <c r="EYX2657" s="653"/>
      <c r="EYY2657" s="653"/>
      <c r="EYZ2657" s="653"/>
      <c r="EZA2657" s="653"/>
      <c r="EZB2657" s="653"/>
      <c r="EZC2657" s="653"/>
      <c r="EZD2657" s="653"/>
      <c r="EZE2657" s="653"/>
      <c r="EZF2657" s="653"/>
      <c r="EZG2657" s="653"/>
      <c r="EZH2657" s="653"/>
      <c r="EZI2657" s="653"/>
      <c r="EZJ2657" s="653"/>
      <c r="EZK2657" s="653"/>
      <c r="EZL2657" s="653"/>
      <c r="EZM2657" s="653"/>
      <c r="EZN2657" s="653"/>
      <c r="EZO2657" s="653"/>
      <c r="EZP2657" s="653"/>
      <c r="EZQ2657" s="653"/>
      <c r="EZR2657" s="653"/>
      <c r="EZS2657" s="653"/>
      <c r="EZT2657" s="653"/>
      <c r="EZU2657" s="653"/>
      <c r="EZV2657" s="653"/>
      <c r="EZW2657" s="653"/>
      <c r="EZX2657" s="653"/>
      <c r="EZY2657" s="653"/>
      <c r="EZZ2657" s="653"/>
      <c r="FAA2657" s="653"/>
      <c r="FAB2657" s="653"/>
      <c r="FAC2657" s="653"/>
      <c r="FAD2657" s="653"/>
      <c r="FAE2657" s="653"/>
      <c r="FAF2657" s="653"/>
      <c r="FAG2657" s="653"/>
      <c r="FAH2657" s="653"/>
      <c r="FAI2657" s="653"/>
      <c r="FAJ2657" s="653"/>
      <c r="FAK2657" s="653"/>
      <c r="FAL2657" s="653"/>
      <c r="FAM2657" s="653"/>
      <c r="FAN2657" s="653"/>
      <c r="FAO2657" s="653"/>
      <c r="FAP2657" s="653"/>
      <c r="FAQ2657" s="653"/>
      <c r="FAR2657" s="653"/>
      <c r="FAS2657" s="653"/>
      <c r="FAT2657" s="653"/>
      <c r="FAU2657" s="653"/>
      <c r="FAV2657" s="653"/>
      <c r="FAW2657" s="653"/>
      <c r="FAX2657" s="653"/>
      <c r="FAY2657" s="653"/>
      <c r="FAZ2657" s="653"/>
      <c r="FBA2657" s="653"/>
      <c r="FBB2657" s="653"/>
      <c r="FBC2657" s="653"/>
      <c r="FBD2657" s="653"/>
      <c r="FBE2657" s="653"/>
      <c r="FBF2657" s="653"/>
      <c r="FBG2657" s="653"/>
      <c r="FBH2657" s="653"/>
      <c r="FBI2657" s="653"/>
      <c r="FBJ2657" s="653"/>
      <c r="FBK2657" s="653"/>
      <c r="FBL2657" s="653"/>
      <c r="FBM2657" s="653"/>
      <c r="FBN2657" s="653"/>
      <c r="FBO2657" s="653"/>
      <c r="FBP2657" s="653"/>
      <c r="FBQ2657" s="653"/>
      <c r="FBR2657" s="653"/>
      <c r="FBS2657" s="653"/>
      <c r="FBT2657" s="653"/>
      <c r="FBU2657" s="653"/>
      <c r="FBV2657" s="653"/>
      <c r="FBW2657" s="653"/>
      <c r="FBX2657" s="653"/>
      <c r="FBY2657" s="653"/>
      <c r="FBZ2657" s="653"/>
      <c r="FCA2657" s="653"/>
      <c r="FCB2657" s="653"/>
      <c r="FCC2657" s="653"/>
      <c r="FCD2657" s="653"/>
      <c r="FCE2657" s="653"/>
      <c r="FCF2657" s="653"/>
      <c r="FCG2657" s="653"/>
      <c r="FCH2657" s="653"/>
      <c r="FCI2657" s="653"/>
      <c r="FCJ2657" s="653"/>
      <c r="FCK2657" s="653"/>
      <c r="FCL2657" s="653"/>
      <c r="FCM2657" s="653"/>
      <c r="FCN2657" s="653"/>
      <c r="FCO2657" s="653"/>
      <c r="FCP2657" s="653"/>
      <c r="FCQ2657" s="653"/>
      <c r="FCR2657" s="653"/>
      <c r="FCS2657" s="653"/>
      <c r="FCT2657" s="653"/>
      <c r="FCU2657" s="653"/>
      <c r="FCV2657" s="653"/>
      <c r="FCW2657" s="653"/>
      <c r="FCX2657" s="653"/>
      <c r="FCY2657" s="653"/>
      <c r="FCZ2657" s="653"/>
      <c r="FDA2657" s="653"/>
      <c r="FDB2657" s="653"/>
      <c r="FDC2657" s="653"/>
      <c r="FDD2657" s="653"/>
      <c r="FDE2657" s="653"/>
      <c r="FDF2657" s="653"/>
      <c r="FDG2657" s="653"/>
      <c r="FDH2657" s="653"/>
      <c r="FDI2657" s="653"/>
      <c r="FDJ2657" s="653"/>
      <c r="FDK2657" s="653"/>
      <c r="FDL2657" s="653"/>
      <c r="FDM2657" s="653"/>
      <c r="FDN2657" s="653"/>
      <c r="FDO2657" s="653"/>
      <c r="FDP2657" s="653"/>
      <c r="FDQ2657" s="653"/>
      <c r="FDR2657" s="653"/>
      <c r="FDS2657" s="653"/>
      <c r="FDT2657" s="653"/>
      <c r="FDU2657" s="653"/>
      <c r="FDV2657" s="653"/>
      <c r="FDW2657" s="653"/>
      <c r="FDX2657" s="653"/>
      <c r="FDY2657" s="653"/>
      <c r="FDZ2657" s="653"/>
      <c r="FEA2657" s="653"/>
      <c r="FEB2657" s="653"/>
      <c r="FEC2657" s="653"/>
      <c r="FED2657" s="653"/>
      <c r="FEE2657" s="653"/>
      <c r="FEF2657" s="653"/>
      <c r="FEG2657" s="653"/>
      <c r="FEH2657" s="653"/>
      <c r="FEI2657" s="653"/>
      <c r="FEJ2657" s="653"/>
      <c r="FEK2657" s="653"/>
      <c r="FEL2657" s="653"/>
      <c r="FEM2657" s="653"/>
      <c r="FEN2657" s="653"/>
      <c r="FEO2657" s="653"/>
      <c r="FEP2657" s="653"/>
      <c r="FEQ2657" s="653"/>
      <c r="FER2657" s="653"/>
      <c r="FES2657" s="653"/>
      <c r="FET2657" s="653"/>
      <c r="FEU2657" s="653"/>
      <c r="FEV2657" s="653"/>
      <c r="FEW2657" s="653"/>
      <c r="FEX2657" s="653"/>
      <c r="FEY2657" s="653"/>
      <c r="FEZ2657" s="653"/>
      <c r="FFA2657" s="653"/>
      <c r="FFB2657" s="653"/>
      <c r="FFC2657" s="653"/>
      <c r="FFD2657" s="653"/>
      <c r="FFE2657" s="653"/>
      <c r="FFF2657" s="653"/>
      <c r="FFG2657" s="653"/>
      <c r="FFH2657" s="653"/>
      <c r="FFI2657" s="653"/>
      <c r="FFJ2657" s="653"/>
      <c r="FFK2657" s="653"/>
      <c r="FFL2657" s="653"/>
      <c r="FFM2657" s="653"/>
      <c r="FFN2657" s="653"/>
      <c r="FFO2657" s="653"/>
      <c r="FFP2657" s="653"/>
      <c r="FFQ2657" s="653"/>
      <c r="FFR2657" s="653"/>
      <c r="FFS2657" s="653"/>
      <c r="FFT2657" s="653"/>
      <c r="FFU2657" s="653"/>
      <c r="FFV2657" s="653"/>
      <c r="FFW2657" s="653"/>
      <c r="FFX2657" s="653"/>
      <c r="FFY2657" s="653"/>
      <c r="FFZ2657" s="653"/>
      <c r="FGA2657" s="653"/>
      <c r="FGB2657" s="653"/>
      <c r="FGC2657" s="653"/>
      <c r="FGD2657" s="653"/>
      <c r="FGE2657" s="653"/>
      <c r="FGF2657" s="653"/>
      <c r="FGG2657" s="653"/>
      <c r="FGH2657" s="653"/>
      <c r="FGI2657" s="653"/>
      <c r="FGJ2657" s="653"/>
      <c r="FGK2657" s="653"/>
      <c r="FGL2657" s="653"/>
      <c r="FGM2657" s="653"/>
      <c r="FGN2657" s="653"/>
      <c r="FGO2657" s="653"/>
      <c r="FGP2657" s="653"/>
      <c r="FGQ2657" s="653"/>
      <c r="FGR2657" s="653"/>
      <c r="FGS2657" s="653"/>
      <c r="FGT2657" s="653"/>
      <c r="FGU2657" s="653"/>
      <c r="FGV2657" s="653"/>
      <c r="FGW2657" s="653"/>
      <c r="FGX2657" s="653"/>
      <c r="FGY2657" s="653"/>
      <c r="FGZ2657" s="653"/>
      <c r="FHA2657" s="653"/>
      <c r="FHB2657" s="653"/>
      <c r="FHC2657" s="653"/>
      <c r="FHD2657" s="653"/>
      <c r="FHE2657" s="653"/>
      <c r="FHF2657" s="653"/>
      <c r="FHG2657" s="653"/>
      <c r="FHH2657" s="653"/>
      <c r="FHI2657" s="653"/>
      <c r="FHJ2657" s="653"/>
      <c r="FHK2657" s="653"/>
      <c r="FHL2657" s="653"/>
      <c r="FHM2657" s="653"/>
      <c r="FHN2657" s="653"/>
      <c r="FHO2657" s="653"/>
      <c r="FHP2657" s="653"/>
      <c r="FHQ2657" s="653"/>
      <c r="FHR2657" s="653"/>
      <c r="FHS2657" s="653"/>
      <c r="FHT2657" s="653"/>
      <c r="FHU2657" s="653"/>
      <c r="FHV2657" s="653"/>
      <c r="FHW2657" s="653"/>
      <c r="FHX2657" s="653"/>
      <c r="FHY2657" s="653"/>
      <c r="FHZ2657" s="653"/>
      <c r="FIA2657" s="653"/>
      <c r="FIB2657" s="653"/>
      <c r="FIC2657" s="653"/>
      <c r="FID2657" s="653"/>
      <c r="FIE2657" s="653"/>
      <c r="FIF2657" s="653"/>
      <c r="FIG2657" s="653"/>
      <c r="FIH2657" s="653"/>
      <c r="FII2657" s="653"/>
      <c r="FIJ2657" s="653"/>
      <c r="FIK2657" s="653"/>
      <c r="FIL2657" s="653"/>
      <c r="FIM2657" s="653"/>
      <c r="FIN2657" s="653"/>
      <c r="FIO2657" s="653"/>
      <c r="FIP2657" s="653"/>
      <c r="FIQ2657" s="653"/>
      <c r="FIR2657" s="653"/>
      <c r="FIS2657" s="653"/>
      <c r="FIT2657" s="653"/>
      <c r="FIU2657" s="653"/>
      <c r="FIV2657" s="653"/>
      <c r="FIW2657" s="653"/>
      <c r="FIX2657" s="653"/>
      <c r="FIY2657" s="653"/>
      <c r="FIZ2657" s="653"/>
      <c r="FJA2657" s="653"/>
      <c r="FJB2657" s="653"/>
      <c r="FJC2657" s="653"/>
      <c r="FJD2657" s="653"/>
      <c r="FJE2657" s="653"/>
      <c r="FJF2657" s="653"/>
      <c r="FJG2657" s="653"/>
      <c r="FJH2657" s="653"/>
      <c r="FJI2657" s="653"/>
      <c r="FJJ2657" s="653"/>
      <c r="FJK2657" s="653"/>
      <c r="FJL2657" s="653"/>
      <c r="FJM2657" s="653"/>
      <c r="FJN2657" s="653"/>
      <c r="FJO2657" s="653"/>
      <c r="FJP2657" s="653"/>
      <c r="FJQ2657" s="653"/>
      <c r="FJR2657" s="653"/>
      <c r="FJS2657" s="653"/>
      <c r="FJT2657" s="653"/>
      <c r="FJU2657" s="653"/>
      <c r="FJV2657" s="653"/>
      <c r="FJW2657" s="653"/>
      <c r="FJX2657" s="653"/>
      <c r="FJY2657" s="653"/>
      <c r="FJZ2657" s="653"/>
      <c r="FKA2657" s="653"/>
      <c r="FKB2657" s="653"/>
      <c r="FKC2657" s="653"/>
      <c r="FKD2657" s="653"/>
      <c r="FKE2657" s="653"/>
      <c r="FKF2657" s="653"/>
      <c r="FKG2657" s="653"/>
      <c r="FKH2657" s="653"/>
      <c r="FKI2657" s="653"/>
      <c r="FKJ2657" s="653"/>
      <c r="FKK2657" s="653"/>
      <c r="FKL2657" s="653"/>
      <c r="FKM2657" s="653"/>
      <c r="FKN2657" s="653"/>
      <c r="FKO2657" s="653"/>
      <c r="FKP2657" s="653"/>
      <c r="FKQ2657" s="653"/>
      <c r="FKR2657" s="653"/>
      <c r="FKS2657" s="653"/>
      <c r="FKT2657" s="653"/>
      <c r="FKU2657" s="653"/>
      <c r="FKV2657" s="653"/>
      <c r="FKW2657" s="653"/>
      <c r="FKX2657" s="653"/>
      <c r="FKY2657" s="653"/>
      <c r="FKZ2657" s="653"/>
      <c r="FLA2657" s="653"/>
      <c r="FLB2657" s="653"/>
      <c r="FLC2657" s="653"/>
      <c r="FLD2657" s="653"/>
      <c r="FLE2657" s="653"/>
      <c r="FLF2657" s="653"/>
      <c r="FLG2657" s="653"/>
      <c r="FLH2657" s="653"/>
      <c r="FLI2657" s="653"/>
      <c r="FLJ2657" s="653"/>
      <c r="FLK2657" s="653"/>
      <c r="FLL2657" s="653"/>
      <c r="FLM2657" s="653"/>
      <c r="FLN2657" s="653"/>
      <c r="FLO2657" s="653"/>
      <c r="FLP2657" s="653"/>
      <c r="FLQ2657" s="653"/>
      <c r="FLR2657" s="653"/>
      <c r="FLS2657" s="653"/>
      <c r="FLT2657" s="653"/>
      <c r="FLU2657" s="653"/>
      <c r="FLV2657" s="653"/>
      <c r="FLW2657" s="653"/>
      <c r="FLX2657" s="653"/>
      <c r="FLY2657" s="653"/>
      <c r="FLZ2657" s="653"/>
      <c r="FMA2657" s="653"/>
      <c r="FMB2657" s="653"/>
      <c r="FMC2657" s="653"/>
      <c r="FMD2657" s="653"/>
      <c r="FME2657" s="653"/>
      <c r="FMF2657" s="653"/>
      <c r="FMG2657" s="653"/>
      <c r="FMH2657" s="653"/>
      <c r="FMI2657" s="653"/>
      <c r="FMJ2657" s="653"/>
      <c r="FMK2657" s="653"/>
      <c r="FML2657" s="653"/>
      <c r="FMM2657" s="653"/>
      <c r="FMN2657" s="653"/>
      <c r="FMO2657" s="653"/>
      <c r="FMP2657" s="653"/>
      <c r="FMQ2657" s="653"/>
      <c r="FMR2657" s="653"/>
      <c r="FMS2657" s="653"/>
      <c r="FMT2657" s="653"/>
      <c r="FMU2657" s="653"/>
      <c r="FMV2657" s="653"/>
      <c r="FMW2657" s="653"/>
      <c r="FMX2657" s="653"/>
      <c r="FMY2657" s="653"/>
      <c r="FMZ2657" s="653"/>
      <c r="FNA2657" s="653"/>
      <c r="FNB2657" s="653"/>
      <c r="FNC2657" s="653"/>
      <c r="FND2657" s="653"/>
      <c r="FNE2657" s="653"/>
      <c r="FNF2657" s="653"/>
      <c r="FNG2657" s="653"/>
      <c r="FNH2657" s="653"/>
      <c r="FNI2657" s="653"/>
      <c r="FNJ2657" s="653"/>
      <c r="FNK2657" s="653"/>
      <c r="FNL2657" s="653"/>
      <c r="FNM2657" s="653"/>
      <c r="FNN2657" s="653"/>
      <c r="FNO2657" s="653"/>
      <c r="FNP2657" s="653"/>
      <c r="FNQ2657" s="653"/>
      <c r="FNR2657" s="653"/>
      <c r="FNS2657" s="653"/>
      <c r="FNT2657" s="653"/>
      <c r="FNU2657" s="653"/>
      <c r="FNV2657" s="653"/>
      <c r="FNW2657" s="653"/>
      <c r="FNX2657" s="653"/>
      <c r="FNY2657" s="653"/>
      <c r="FNZ2657" s="653"/>
      <c r="FOA2657" s="653"/>
      <c r="FOB2657" s="653"/>
      <c r="FOC2657" s="653"/>
      <c r="FOD2657" s="653"/>
      <c r="FOE2657" s="653"/>
      <c r="FOF2657" s="653"/>
      <c r="FOG2657" s="653"/>
      <c r="FOH2657" s="653"/>
      <c r="FOI2657" s="653"/>
      <c r="FOJ2657" s="653"/>
      <c r="FOK2657" s="653"/>
      <c r="FOL2657" s="653"/>
      <c r="FOM2657" s="653"/>
      <c r="FON2657" s="653"/>
      <c r="FOO2657" s="653"/>
      <c r="FOP2657" s="653"/>
      <c r="FOQ2657" s="653"/>
      <c r="FOR2657" s="653"/>
      <c r="FOS2657" s="653"/>
      <c r="FOT2657" s="653"/>
      <c r="FOU2657" s="653"/>
      <c r="FOV2657" s="653"/>
      <c r="FOW2657" s="653"/>
      <c r="FOX2657" s="653"/>
      <c r="FOY2657" s="653"/>
      <c r="FOZ2657" s="653"/>
      <c r="FPA2657" s="653"/>
      <c r="FPB2657" s="653"/>
      <c r="FPC2657" s="653"/>
      <c r="FPD2657" s="653"/>
      <c r="FPE2657" s="653"/>
      <c r="FPF2657" s="653"/>
      <c r="FPG2657" s="653"/>
      <c r="FPH2657" s="653"/>
      <c r="FPI2657" s="653"/>
      <c r="FPJ2657" s="653"/>
      <c r="FPK2657" s="653"/>
      <c r="FPL2657" s="653"/>
      <c r="FPM2657" s="653"/>
      <c r="FPN2657" s="653"/>
      <c r="FPO2657" s="653"/>
      <c r="FPP2657" s="653"/>
      <c r="FPQ2657" s="653"/>
      <c r="FPR2657" s="653"/>
      <c r="FPS2657" s="653"/>
      <c r="FPT2657" s="653"/>
      <c r="FPU2657" s="653"/>
      <c r="FPV2657" s="653"/>
      <c r="FPW2657" s="653"/>
      <c r="FPX2657" s="653"/>
      <c r="FPY2657" s="653"/>
      <c r="FPZ2657" s="653"/>
      <c r="FQA2657" s="653"/>
      <c r="FQB2657" s="653"/>
      <c r="FQC2657" s="653"/>
      <c r="FQD2657" s="653"/>
      <c r="FQE2657" s="653"/>
      <c r="FQF2657" s="653"/>
      <c r="FQG2657" s="653"/>
      <c r="FQH2657" s="653"/>
      <c r="FQI2657" s="653"/>
      <c r="FQJ2657" s="653"/>
      <c r="FQK2657" s="653"/>
      <c r="FQL2657" s="653"/>
      <c r="FQM2657" s="653"/>
      <c r="FQN2657" s="653"/>
      <c r="FQO2657" s="653"/>
      <c r="FQP2657" s="653"/>
      <c r="FQQ2657" s="653"/>
      <c r="FQR2657" s="653"/>
      <c r="FQS2657" s="653"/>
      <c r="FQT2657" s="653"/>
      <c r="FQU2657" s="653"/>
      <c r="FQV2657" s="653"/>
      <c r="FQW2657" s="653"/>
      <c r="FQX2657" s="653"/>
      <c r="FQY2657" s="653"/>
      <c r="FQZ2657" s="653"/>
      <c r="FRA2657" s="653"/>
      <c r="FRB2657" s="653"/>
      <c r="FRC2657" s="653"/>
      <c r="FRD2657" s="653"/>
      <c r="FRE2657" s="653"/>
      <c r="FRF2657" s="653"/>
      <c r="FRG2657" s="653"/>
      <c r="FRH2657" s="653"/>
      <c r="FRI2657" s="653"/>
      <c r="FRJ2657" s="653"/>
      <c r="FRK2657" s="653"/>
      <c r="FRL2657" s="653"/>
      <c r="FRM2657" s="653"/>
      <c r="FRN2657" s="653"/>
      <c r="FRO2657" s="653"/>
      <c r="FRP2657" s="653"/>
      <c r="FRQ2657" s="653"/>
      <c r="FRR2657" s="653"/>
      <c r="FRS2657" s="653"/>
      <c r="FRT2657" s="653"/>
      <c r="FRU2657" s="653"/>
      <c r="FRV2657" s="653"/>
      <c r="FRW2657" s="653"/>
      <c r="FRX2657" s="653"/>
      <c r="FRY2657" s="653"/>
      <c r="FRZ2657" s="653"/>
      <c r="FSA2657" s="653"/>
      <c r="FSB2657" s="653"/>
      <c r="FSC2657" s="653"/>
      <c r="FSD2657" s="653"/>
      <c r="FSE2657" s="653"/>
      <c r="FSF2657" s="653"/>
      <c r="FSG2657" s="653"/>
      <c r="FSH2657" s="653"/>
      <c r="FSI2657" s="653"/>
      <c r="FSJ2657" s="653"/>
      <c r="FSK2657" s="653"/>
      <c r="FSL2657" s="653"/>
      <c r="FSM2657" s="653"/>
      <c r="FSN2657" s="653"/>
      <c r="FSO2657" s="653"/>
      <c r="FSP2657" s="653"/>
      <c r="FSQ2657" s="653"/>
      <c r="FSR2657" s="653"/>
      <c r="FSS2657" s="653"/>
      <c r="FST2657" s="653"/>
      <c r="FSU2657" s="653"/>
      <c r="FSV2657" s="653"/>
      <c r="FSW2657" s="653"/>
      <c r="FSX2657" s="653"/>
      <c r="FSY2657" s="653"/>
      <c r="FSZ2657" s="653"/>
      <c r="FTA2657" s="653"/>
      <c r="FTB2657" s="653"/>
      <c r="FTC2657" s="653"/>
      <c r="FTD2657" s="653"/>
      <c r="FTE2657" s="653"/>
      <c r="FTF2657" s="653"/>
      <c r="FTG2657" s="653"/>
      <c r="FTH2657" s="653"/>
      <c r="FTI2657" s="653"/>
      <c r="FTJ2657" s="653"/>
      <c r="FTK2657" s="653"/>
      <c r="FTL2657" s="653"/>
      <c r="FTM2657" s="653"/>
      <c r="FTN2657" s="653"/>
      <c r="FTO2657" s="653"/>
      <c r="FTP2657" s="653"/>
      <c r="FTQ2657" s="653"/>
      <c r="FTR2657" s="653"/>
      <c r="FTS2657" s="653"/>
      <c r="FTT2657" s="653"/>
      <c r="FTU2657" s="653"/>
      <c r="FTV2657" s="653"/>
      <c r="FTW2657" s="653"/>
      <c r="FTX2657" s="653"/>
      <c r="FTY2657" s="653"/>
      <c r="FTZ2657" s="653"/>
      <c r="FUA2657" s="653"/>
      <c r="FUB2657" s="653"/>
      <c r="FUC2657" s="653"/>
      <c r="FUD2657" s="653"/>
      <c r="FUE2657" s="653"/>
      <c r="FUF2657" s="653"/>
      <c r="FUG2657" s="653"/>
      <c r="FUH2657" s="653"/>
      <c r="FUI2657" s="653"/>
      <c r="FUJ2657" s="653"/>
      <c r="FUK2657" s="653"/>
      <c r="FUL2657" s="653"/>
      <c r="FUM2657" s="653"/>
      <c r="FUN2657" s="653"/>
      <c r="FUO2657" s="653"/>
      <c r="FUP2657" s="653"/>
      <c r="FUQ2657" s="653"/>
      <c r="FUR2657" s="653"/>
      <c r="FUS2657" s="653"/>
      <c r="FUT2657" s="653"/>
      <c r="FUU2657" s="653"/>
      <c r="FUV2657" s="653"/>
      <c r="FUW2657" s="653"/>
      <c r="FUX2657" s="653"/>
      <c r="FUY2657" s="653"/>
      <c r="FUZ2657" s="653"/>
      <c r="FVA2657" s="653"/>
      <c r="FVB2657" s="653"/>
      <c r="FVC2657" s="653"/>
      <c r="FVD2657" s="653"/>
      <c r="FVE2657" s="653"/>
      <c r="FVF2657" s="653"/>
      <c r="FVG2657" s="653"/>
      <c r="FVH2657" s="653"/>
      <c r="FVI2657" s="653"/>
      <c r="FVJ2657" s="653"/>
      <c r="FVK2657" s="653"/>
      <c r="FVL2657" s="653"/>
      <c r="FVM2657" s="653"/>
      <c r="FVN2657" s="653"/>
      <c r="FVO2657" s="653"/>
      <c r="FVP2657" s="653"/>
      <c r="FVQ2657" s="653"/>
      <c r="FVR2657" s="653"/>
      <c r="FVS2657" s="653"/>
      <c r="FVT2657" s="653"/>
      <c r="FVU2657" s="653"/>
      <c r="FVV2657" s="653"/>
      <c r="FVW2657" s="653"/>
      <c r="FVX2657" s="653"/>
      <c r="FVY2657" s="653"/>
      <c r="FVZ2657" s="653"/>
      <c r="FWA2657" s="653"/>
      <c r="FWB2657" s="653"/>
      <c r="FWC2657" s="653"/>
      <c r="FWD2657" s="653"/>
      <c r="FWE2657" s="653"/>
      <c r="FWF2657" s="653"/>
      <c r="FWG2657" s="653"/>
      <c r="FWH2657" s="653"/>
      <c r="FWI2657" s="653"/>
      <c r="FWJ2657" s="653"/>
      <c r="FWK2657" s="653"/>
      <c r="FWL2657" s="653"/>
      <c r="FWM2657" s="653"/>
      <c r="FWN2657" s="653"/>
      <c r="FWO2657" s="653"/>
      <c r="FWP2657" s="653"/>
      <c r="FWQ2657" s="653"/>
      <c r="FWR2657" s="653"/>
      <c r="FWS2657" s="653"/>
      <c r="FWT2657" s="653"/>
      <c r="FWU2657" s="653"/>
      <c r="FWV2657" s="653"/>
      <c r="FWW2657" s="653"/>
      <c r="FWX2657" s="653"/>
      <c r="FWY2657" s="653"/>
      <c r="FWZ2657" s="653"/>
      <c r="FXA2657" s="653"/>
      <c r="FXB2657" s="653"/>
      <c r="FXC2657" s="653"/>
      <c r="FXD2657" s="653"/>
      <c r="FXE2657" s="653"/>
      <c r="FXF2657" s="653"/>
      <c r="FXG2657" s="653"/>
      <c r="FXH2657" s="653"/>
      <c r="FXI2657" s="653"/>
      <c r="FXJ2657" s="653"/>
      <c r="FXK2657" s="653"/>
      <c r="FXL2657" s="653"/>
      <c r="FXM2657" s="653"/>
      <c r="FXN2657" s="653"/>
      <c r="FXO2657" s="653"/>
      <c r="FXP2657" s="653"/>
      <c r="FXQ2657" s="653"/>
      <c r="FXR2657" s="653"/>
      <c r="FXS2657" s="653"/>
      <c r="FXT2657" s="653"/>
      <c r="FXU2657" s="653"/>
      <c r="FXV2657" s="653"/>
      <c r="FXW2657" s="653"/>
      <c r="FXX2657" s="653"/>
      <c r="FXY2657" s="653"/>
      <c r="FXZ2657" s="653"/>
      <c r="FYA2657" s="653"/>
      <c r="FYB2657" s="653"/>
      <c r="FYC2657" s="653"/>
      <c r="FYD2657" s="653"/>
      <c r="FYE2657" s="653"/>
      <c r="FYF2657" s="653"/>
      <c r="FYG2657" s="653"/>
      <c r="FYH2657" s="653"/>
      <c r="FYI2657" s="653"/>
      <c r="FYJ2657" s="653"/>
      <c r="FYK2657" s="653"/>
      <c r="FYL2657" s="653"/>
      <c r="FYM2657" s="653"/>
      <c r="FYN2657" s="653"/>
      <c r="FYO2657" s="653"/>
      <c r="FYP2657" s="653"/>
      <c r="FYQ2657" s="653"/>
      <c r="FYR2657" s="653"/>
      <c r="FYS2657" s="653"/>
      <c r="FYT2657" s="653"/>
      <c r="FYU2657" s="653"/>
      <c r="FYV2657" s="653"/>
      <c r="FYW2657" s="653"/>
      <c r="FYX2657" s="653"/>
      <c r="FYY2657" s="653"/>
      <c r="FYZ2657" s="653"/>
      <c r="FZA2657" s="653"/>
      <c r="FZB2657" s="653"/>
      <c r="FZC2657" s="653"/>
      <c r="FZD2657" s="653"/>
      <c r="FZE2657" s="653"/>
      <c r="FZF2657" s="653"/>
      <c r="FZG2657" s="653"/>
      <c r="FZH2657" s="653"/>
      <c r="FZI2657" s="653"/>
      <c r="FZJ2657" s="653"/>
      <c r="FZK2657" s="653"/>
      <c r="FZL2657" s="653"/>
      <c r="FZM2657" s="653"/>
      <c r="FZN2657" s="653"/>
      <c r="FZO2657" s="653"/>
      <c r="FZP2657" s="653"/>
      <c r="FZQ2657" s="653"/>
      <c r="FZR2657" s="653"/>
      <c r="FZS2657" s="653"/>
      <c r="FZT2657" s="653"/>
      <c r="FZU2657" s="653"/>
      <c r="FZV2657" s="653"/>
      <c r="FZW2657" s="653"/>
      <c r="FZX2657" s="653"/>
      <c r="FZY2657" s="653"/>
      <c r="FZZ2657" s="653"/>
      <c r="GAA2657" s="653"/>
      <c r="GAB2657" s="653"/>
      <c r="GAC2657" s="653"/>
      <c r="GAD2657" s="653"/>
      <c r="GAE2657" s="653"/>
      <c r="GAF2657" s="653"/>
      <c r="GAG2657" s="653"/>
      <c r="GAH2657" s="653"/>
      <c r="GAI2657" s="653"/>
      <c r="GAJ2657" s="653"/>
      <c r="GAK2657" s="653"/>
      <c r="GAL2657" s="653"/>
      <c r="GAM2657" s="653"/>
      <c r="GAN2657" s="653"/>
      <c r="GAO2657" s="653"/>
      <c r="GAP2657" s="653"/>
      <c r="GAQ2657" s="653"/>
      <c r="GAR2657" s="653"/>
      <c r="GAS2657" s="653"/>
      <c r="GAT2657" s="653"/>
      <c r="GAU2657" s="653"/>
      <c r="GAV2657" s="653"/>
      <c r="GAW2657" s="653"/>
      <c r="GAX2657" s="653"/>
      <c r="GAY2657" s="653"/>
      <c r="GAZ2657" s="653"/>
      <c r="GBA2657" s="653"/>
      <c r="GBB2657" s="653"/>
      <c r="GBC2657" s="653"/>
      <c r="GBD2657" s="653"/>
      <c r="GBE2657" s="653"/>
      <c r="GBF2657" s="653"/>
      <c r="GBG2657" s="653"/>
      <c r="GBH2657" s="653"/>
      <c r="GBI2657" s="653"/>
      <c r="GBJ2657" s="653"/>
      <c r="GBK2657" s="653"/>
      <c r="GBL2657" s="653"/>
      <c r="GBM2657" s="653"/>
      <c r="GBN2657" s="653"/>
      <c r="GBO2657" s="653"/>
      <c r="GBP2657" s="653"/>
      <c r="GBQ2657" s="653"/>
      <c r="GBR2657" s="653"/>
      <c r="GBS2657" s="653"/>
      <c r="GBT2657" s="653"/>
      <c r="GBU2657" s="653"/>
      <c r="GBV2657" s="653"/>
      <c r="GBW2657" s="653"/>
      <c r="GBX2657" s="653"/>
      <c r="GBY2657" s="653"/>
      <c r="GBZ2657" s="653"/>
      <c r="GCA2657" s="653"/>
      <c r="GCB2657" s="653"/>
      <c r="GCC2657" s="653"/>
      <c r="GCD2657" s="653"/>
      <c r="GCE2657" s="653"/>
      <c r="GCF2657" s="653"/>
      <c r="GCG2657" s="653"/>
      <c r="GCH2657" s="653"/>
      <c r="GCI2657" s="653"/>
      <c r="GCJ2657" s="653"/>
      <c r="GCK2657" s="653"/>
      <c r="GCL2657" s="653"/>
      <c r="GCM2657" s="653"/>
      <c r="GCN2657" s="653"/>
      <c r="GCO2657" s="653"/>
      <c r="GCP2657" s="653"/>
      <c r="GCQ2657" s="653"/>
      <c r="GCR2657" s="653"/>
      <c r="GCS2657" s="653"/>
      <c r="GCT2657" s="653"/>
      <c r="GCU2657" s="653"/>
      <c r="GCV2657" s="653"/>
      <c r="GCW2657" s="653"/>
      <c r="GCX2657" s="653"/>
      <c r="GCY2657" s="653"/>
      <c r="GCZ2657" s="653"/>
      <c r="GDA2657" s="653"/>
      <c r="GDB2657" s="653"/>
      <c r="GDC2657" s="653"/>
      <c r="GDD2657" s="653"/>
      <c r="GDE2657" s="653"/>
      <c r="GDF2657" s="653"/>
      <c r="GDG2657" s="653"/>
      <c r="GDH2657" s="653"/>
      <c r="GDI2657" s="653"/>
      <c r="GDJ2657" s="653"/>
      <c r="GDK2657" s="653"/>
      <c r="GDL2657" s="653"/>
      <c r="GDM2657" s="653"/>
      <c r="GDN2657" s="653"/>
      <c r="GDO2657" s="653"/>
      <c r="GDP2657" s="653"/>
      <c r="GDQ2657" s="653"/>
      <c r="GDR2657" s="653"/>
      <c r="GDS2657" s="653"/>
      <c r="GDT2657" s="653"/>
      <c r="GDU2657" s="653"/>
      <c r="GDV2657" s="653"/>
      <c r="GDW2657" s="653"/>
      <c r="GDX2657" s="653"/>
      <c r="GDY2657" s="653"/>
      <c r="GDZ2657" s="653"/>
      <c r="GEA2657" s="653"/>
      <c r="GEB2657" s="653"/>
      <c r="GEC2657" s="653"/>
      <c r="GED2657" s="653"/>
      <c r="GEE2657" s="653"/>
      <c r="GEF2657" s="653"/>
      <c r="GEG2657" s="653"/>
      <c r="GEH2657" s="653"/>
      <c r="GEI2657" s="653"/>
      <c r="GEJ2657" s="653"/>
      <c r="GEK2657" s="653"/>
      <c r="GEL2657" s="653"/>
      <c r="GEM2657" s="653"/>
      <c r="GEN2657" s="653"/>
      <c r="GEO2657" s="653"/>
      <c r="GEP2657" s="653"/>
      <c r="GEQ2657" s="653"/>
      <c r="GER2657" s="653"/>
      <c r="GES2657" s="653"/>
      <c r="GET2657" s="653"/>
      <c r="GEU2657" s="653"/>
      <c r="GEV2657" s="653"/>
      <c r="GEW2657" s="653"/>
      <c r="GEX2657" s="653"/>
      <c r="GEY2657" s="653"/>
      <c r="GEZ2657" s="653"/>
      <c r="GFA2657" s="653"/>
      <c r="GFB2657" s="653"/>
      <c r="GFC2657" s="653"/>
      <c r="GFD2657" s="653"/>
      <c r="GFE2657" s="653"/>
      <c r="GFF2657" s="653"/>
      <c r="GFG2657" s="653"/>
      <c r="GFH2657" s="653"/>
      <c r="GFI2657" s="653"/>
      <c r="GFJ2657" s="653"/>
      <c r="GFK2657" s="653"/>
      <c r="GFL2657" s="653"/>
      <c r="GFM2657" s="653"/>
      <c r="GFN2657" s="653"/>
      <c r="GFO2657" s="653"/>
      <c r="GFP2657" s="653"/>
      <c r="GFQ2657" s="653"/>
      <c r="GFR2657" s="653"/>
      <c r="GFS2657" s="653"/>
      <c r="GFT2657" s="653"/>
      <c r="GFU2657" s="653"/>
      <c r="GFV2657" s="653"/>
      <c r="GFW2657" s="653"/>
      <c r="GFX2657" s="653"/>
      <c r="GFY2657" s="653"/>
      <c r="GFZ2657" s="653"/>
      <c r="GGA2657" s="653"/>
      <c r="GGB2657" s="653"/>
      <c r="GGC2657" s="653"/>
      <c r="GGD2657" s="653"/>
      <c r="GGE2657" s="653"/>
      <c r="GGF2657" s="653"/>
      <c r="GGG2657" s="653"/>
      <c r="GGH2657" s="653"/>
      <c r="GGI2657" s="653"/>
      <c r="GGJ2657" s="653"/>
      <c r="GGK2657" s="653"/>
      <c r="GGL2657" s="653"/>
      <c r="GGM2657" s="653"/>
      <c r="GGN2657" s="653"/>
      <c r="GGO2657" s="653"/>
      <c r="GGP2657" s="653"/>
      <c r="GGQ2657" s="653"/>
      <c r="GGR2657" s="653"/>
      <c r="GGS2657" s="653"/>
      <c r="GGT2657" s="653"/>
      <c r="GGU2657" s="653"/>
      <c r="GGV2657" s="653"/>
      <c r="GGW2657" s="653"/>
      <c r="GGX2657" s="653"/>
      <c r="GGY2657" s="653"/>
      <c r="GGZ2657" s="653"/>
      <c r="GHA2657" s="653"/>
      <c r="GHB2657" s="653"/>
      <c r="GHC2657" s="653"/>
      <c r="GHD2657" s="653"/>
      <c r="GHE2657" s="653"/>
      <c r="GHF2657" s="653"/>
      <c r="GHG2657" s="653"/>
      <c r="GHH2657" s="653"/>
      <c r="GHI2657" s="653"/>
      <c r="GHJ2657" s="653"/>
      <c r="GHK2657" s="653"/>
      <c r="GHL2657" s="653"/>
      <c r="GHM2657" s="653"/>
      <c r="GHN2657" s="653"/>
      <c r="GHO2657" s="653"/>
      <c r="GHP2657" s="653"/>
      <c r="GHQ2657" s="653"/>
      <c r="GHR2657" s="653"/>
      <c r="GHS2657" s="653"/>
      <c r="GHT2657" s="653"/>
      <c r="GHU2657" s="653"/>
      <c r="GHV2657" s="653"/>
      <c r="GHW2657" s="653"/>
      <c r="GHX2657" s="653"/>
      <c r="GHY2657" s="653"/>
      <c r="GHZ2657" s="653"/>
      <c r="GIA2657" s="653"/>
      <c r="GIB2657" s="653"/>
      <c r="GIC2657" s="653"/>
      <c r="GID2657" s="653"/>
      <c r="GIE2657" s="653"/>
      <c r="GIF2657" s="653"/>
      <c r="GIG2657" s="653"/>
      <c r="GIH2657" s="653"/>
      <c r="GII2657" s="653"/>
      <c r="GIJ2657" s="653"/>
      <c r="GIK2657" s="653"/>
      <c r="GIL2657" s="653"/>
      <c r="GIM2657" s="653"/>
      <c r="GIN2657" s="653"/>
      <c r="GIO2657" s="653"/>
      <c r="GIP2657" s="653"/>
      <c r="GIQ2657" s="653"/>
      <c r="GIR2657" s="653"/>
      <c r="GIS2657" s="653"/>
      <c r="GIT2657" s="653"/>
      <c r="GIU2657" s="653"/>
      <c r="GIV2657" s="653"/>
      <c r="GIW2657" s="653"/>
      <c r="GIX2657" s="653"/>
      <c r="GIY2657" s="653"/>
      <c r="GIZ2657" s="653"/>
      <c r="GJA2657" s="653"/>
      <c r="GJB2657" s="653"/>
      <c r="GJC2657" s="653"/>
      <c r="GJD2657" s="653"/>
      <c r="GJE2657" s="653"/>
      <c r="GJF2657" s="653"/>
      <c r="GJG2657" s="653"/>
      <c r="GJH2657" s="653"/>
      <c r="GJI2657" s="653"/>
      <c r="GJJ2657" s="653"/>
      <c r="GJK2657" s="653"/>
      <c r="GJL2657" s="653"/>
      <c r="GJM2657" s="653"/>
      <c r="GJN2657" s="653"/>
      <c r="GJO2657" s="653"/>
      <c r="GJP2657" s="653"/>
      <c r="GJQ2657" s="653"/>
      <c r="GJR2657" s="653"/>
      <c r="GJS2657" s="653"/>
      <c r="GJT2657" s="653"/>
      <c r="GJU2657" s="653"/>
      <c r="GJV2657" s="653"/>
      <c r="GJW2657" s="653"/>
      <c r="GJX2657" s="653"/>
      <c r="GJY2657" s="653"/>
      <c r="GJZ2657" s="653"/>
      <c r="GKA2657" s="653"/>
      <c r="GKB2657" s="653"/>
      <c r="GKC2657" s="653"/>
      <c r="GKD2657" s="653"/>
      <c r="GKE2657" s="653"/>
      <c r="GKF2657" s="653"/>
      <c r="GKG2657" s="653"/>
      <c r="GKH2657" s="653"/>
      <c r="GKI2657" s="653"/>
      <c r="GKJ2657" s="653"/>
      <c r="GKK2657" s="653"/>
      <c r="GKL2657" s="653"/>
      <c r="GKM2657" s="653"/>
      <c r="GKN2657" s="653"/>
      <c r="GKO2657" s="653"/>
      <c r="GKP2657" s="653"/>
      <c r="GKQ2657" s="653"/>
      <c r="GKR2657" s="653"/>
      <c r="GKS2657" s="653"/>
      <c r="GKT2657" s="653"/>
      <c r="GKU2657" s="653"/>
      <c r="GKV2657" s="653"/>
      <c r="GKW2657" s="653"/>
      <c r="GKX2657" s="653"/>
      <c r="GKY2657" s="653"/>
      <c r="GKZ2657" s="653"/>
      <c r="GLA2657" s="653"/>
      <c r="GLB2657" s="653"/>
      <c r="GLC2657" s="653"/>
      <c r="GLD2657" s="653"/>
      <c r="GLE2657" s="653"/>
      <c r="GLF2657" s="653"/>
      <c r="GLG2657" s="653"/>
      <c r="GLH2657" s="653"/>
      <c r="GLI2657" s="653"/>
      <c r="GLJ2657" s="653"/>
      <c r="GLK2657" s="653"/>
      <c r="GLL2657" s="653"/>
      <c r="GLM2657" s="653"/>
      <c r="GLN2657" s="653"/>
      <c r="GLO2657" s="653"/>
      <c r="GLP2657" s="653"/>
      <c r="GLQ2657" s="653"/>
      <c r="GLR2657" s="653"/>
      <c r="GLS2657" s="653"/>
      <c r="GLT2657" s="653"/>
      <c r="GLU2657" s="653"/>
      <c r="GLV2657" s="653"/>
      <c r="GLW2657" s="653"/>
      <c r="GLX2657" s="653"/>
      <c r="GLY2657" s="653"/>
      <c r="GLZ2657" s="653"/>
      <c r="GMA2657" s="653"/>
      <c r="GMB2657" s="653"/>
      <c r="GMC2657" s="653"/>
      <c r="GMD2657" s="653"/>
      <c r="GME2657" s="653"/>
      <c r="GMF2657" s="653"/>
      <c r="GMG2657" s="653"/>
      <c r="GMH2657" s="653"/>
      <c r="GMI2657" s="653"/>
      <c r="GMJ2657" s="653"/>
      <c r="GMK2657" s="653"/>
      <c r="GML2657" s="653"/>
      <c r="GMM2657" s="653"/>
      <c r="GMN2657" s="653"/>
      <c r="GMO2657" s="653"/>
      <c r="GMP2657" s="653"/>
      <c r="GMQ2657" s="653"/>
      <c r="GMR2657" s="653"/>
      <c r="GMS2657" s="653"/>
      <c r="GMT2657" s="653"/>
      <c r="GMU2657" s="653"/>
      <c r="GMV2657" s="653"/>
      <c r="GMW2657" s="653"/>
      <c r="GMX2657" s="653"/>
      <c r="GMY2657" s="653"/>
      <c r="GMZ2657" s="653"/>
      <c r="GNA2657" s="653"/>
      <c r="GNB2657" s="653"/>
      <c r="GNC2657" s="653"/>
      <c r="GND2657" s="653"/>
      <c r="GNE2657" s="653"/>
      <c r="GNF2657" s="653"/>
      <c r="GNG2657" s="653"/>
      <c r="GNH2657" s="653"/>
      <c r="GNI2657" s="653"/>
      <c r="GNJ2657" s="653"/>
      <c r="GNK2657" s="653"/>
      <c r="GNL2657" s="653"/>
      <c r="GNM2657" s="653"/>
      <c r="GNN2657" s="653"/>
      <c r="GNO2657" s="653"/>
      <c r="GNP2657" s="653"/>
      <c r="GNQ2657" s="653"/>
      <c r="GNR2657" s="653"/>
      <c r="GNS2657" s="653"/>
      <c r="GNT2657" s="653"/>
      <c r="GNU2657" s="653"/>
      <c r="GNV2657" s="653"/>
      <c r="GNW2657" s="653"/>
      <c r="GNX2657" s="653"/>
      <c r="GNY2657" s="653"/>
      <c r="GNZ2657" s="653"/>
      <c r="GOA2657" s="653"/>
      <c r="GOB2657" s="653"/>
      <c r="GOC2657" s="653"/>
      <c r="GOD2657" s="653"/>
      <c r="GOE2657" s="653"/>
      <c r="GOF2657" s="653"/>
      <c r="GOG2657" s="653"/>
      <c r="GOH2657" s="653"/>
      <c r="GOI2657" s="653"/>
      <c r="GOJ2657" s="653"/>
      <c r="GOK2657" s="653"/>
      <c r="GOL2657" s="653"/>
      <c r="GOM2657" s="653"/>
      <c r="GON2657" s="653"/>
      <c r="GOO2657" s="653"/>
      <c r="GOP2657" s="653"/>
      <c r="GOQ2657" s="653"/>
      <c r="GOR2657" s="653"/>
      <c r="GOS2657" s="653"/>
      <c r="GOT2657" s="653"/>
      <c r="GOU2657" s="653"/>
      <c r="GOV2657" s="653"/>
      <c r="GOW2657" s="653"/>
      <c r="GOX2657" s="653"/>
      <c r="GOY2657" s="653"/>
      <c r="GOZ2657" s="653"/>
      <c r="GPA2657" s="653"/>
      <c r="GPB2657" s="653"/>
      <c r="GPC2657" s="653"/>
      <c r="GPD2657" s="653"/>
      <c r="GPE2657" s="653"/>
      <c r="GPF2657" s="653"/>
      <c r="GPG2657" s="653"/>
      <c r="GPH2657" s="653"/>
      <c r="GPI2657" s="653"/>
      <c r="GPJ2657" s="653"/>
      <c r="GPK2657" s="653"/>
      <c r="GPL2657" s="653"/>
      <c r="GPM2657" s="653"/>
      <c r="GPN2657" s="653"/>
      <c r="GPO2657" s="653"/>
      <c r="GPP2657" s="653"/>
      <c r="GPQ2657" s="653"/>
      <c r="GPR2657" s="653"/>
      <c r="GPS2657" s="653"/>
      <c r="GPT2657" s="653"/>
      <c r="GPU2657" s="653"/>
      <c r="GPV2657" s="653"/>
      <c r="GPW2657" s="653"/>
      <c r="GPX2657" s="653"/>
      <c r="GPY2657" s="653"/>
      <c r="GPZ2657" s="653"/>
      <c r="GQA2657" s="653"/>
      <c r="GQB2657" s="653"/>
      <c r="GQC2657" s="653"/>
      <c r="GQD2657" s="653"/>
      <c r="GQE2657" s="653"/>
      <c r="GQF2657" s="653"/>
      <c r="GQG2657" s="653"/>
      <c r="GQH2657" s="653"/>
      <c r="GQI2657" s="653"/>
      <c r="GQJ2657" s="653"/>
      <c r="GQK2657" s="653"/>
      <c r="GQL2657" s="653"/>
      <c r="GQM2657" s="653"/>
      <c r="GQN2657" s="653"/>
      <c r="GQO2657" s="653"/>
      <c r="GQP2657" s="653"/>
      <c r="GQQ2657" s="653"/>
      <c r="GQR2657" s="653"/>
      <c r="GQS2657" s="653"/>
      <c r="GQT2657" s="653"/>
      <c r="GQU2657" s="653"/>
      <c r="GQV2657" s="653"/>
      <c r="GQW2657" s="653"/>
      <c r="GQX2657" s="653"/>
      <c r="GQY2657" s="653"/>
      <c r="GQZ2657" s="653"/>
      <c r="GRA2657" s="653"/>
      <c r="GRB2657" s="653"/>
      <c r="GRC2657" s="653"/>
      <c r="GRD2657" s="653"/>
      <c r="GRE2657" s="653"/>
      <c r="GRF2657" s="653"/>
      <c r="GRG2657" s="653"/>
      <c r="GRH2657" s="653"/>
      <c r="GRI2657" s="653"/>
      <c r="GRJ2657" s="653"/>
      <c r="GRK2657" s="653"/>
      <c r="GRL2657" s="653"/>
      <c r="GRM2657" s="653"/>
      <c r="GRN2657" s="653"/>
      <c r="GRO2657" s="653"/>
      <c r="GRP2657" s="653"/>
      <c r="GRQ2657" s="653"/>
      <c r="GRR2657" s="653"/>
      <c r="GRS2657" s="653"/>
      <c r="GRT2657" s="653"/>
      <c r="GRU2657" s="653"/>
      <c r="GRV2657" s="653"/>
      <c r="GRW2657" s="653"/>
      <c r="GRX2657" s="653"/>
      <c r="GRY2657" s="653"/>
      <c r="GRZ2657" s="653"/>
      <c r="GSA2657" s="653"/>
      <c r="GSB2657" s="653"/>
      <c r="GSC2657" s="653"/>
      <c r="GSD2657" s="653"/>
      <c r="GSE2657" s="653"/>
      <c r="GSF2657" s="653"/>
      <c r="GSG2657" s="653"/>
      <c r="GSH2657" s="653"/>
      <c r="GSI2657" s="653"/>
      <c r="GSJ2657" s="653"/>
      <c r="GSK2657" s="653"/>
      <c r="GSL2657" s="653"/>
      <c r="GSM2657" s="653"/>
      <c r="GSN2657" s="653"/>
      <c r="GSO2657" s="653"/>
      <c r="GSP2657" s="653"/>
      <c r="GSQ2657" s="653"/>
      <c r="GSR2657" s="653"/>
      <c r="GSS2657" s="653"/>
      <c r="GST2657" s="653"/>
      <c r="GSU2657" s="653"/>
      <c r="GSV2657" s="653"/>
      <c r="GSW2657" s="653"/>
      <c r="GSX2657" s="653"/>
      <c r="GSY2657" s="653"/>
      <c r="GSZ2657" s="653"/>
      <c r="GTA2657" s="653"/>
      <c r="GTB2657" s="653"/>
      <c r="GTC2657" s="653"/>
      <c r="GTD2657" s="653"/>
      <c r="GTE2657" s="653"/>
      <c r="GTF2657" s="653"/>
      <c r="GTG2657" s="653"/>
      <c r="GTH2657" s="653"/>
      <c r="GTI2657" s="653"/>
      <c r="GTJ2657" s="653"/>
      <c r="GTK2657" s="653"/>
      <c r="GTL2657" s="653"/>
      <c r="GTM2657" s="653"/>
      <c r="GTN2657" s="653"/>
      <c r="GTO2657" s="653"/>
      <c r="GTP2657" s="653"/>
      <c r="GTQ2657" s="653"/>
      <c r="GTR2657" s="653"/>
      <c r="GTS2657" s="653"/>
      <c r="GTT2657" s="653"/>
      <c r="GTU2657" s="653"/>
      <c r="GTV2657" s="653"/>
      <c r="GTW2657" s="653"/>
      <c r="GTX2657" s="653"/>
      <c r="GTY2657" s="653"/>
      <c r="GTZ2657" s="653"/>
      <c r="GUA2657" s="653"/>
      <c r="GUB2657" s="653"/>
      <c r="GUC2657" s="653"/>
      <c r="GUD2657" s="653"/>
      <c r="GUE2657" s="653"/>
      <c r="GUF2657" s="653"/>
      <c r="GUG2657" s="653"/>
      <c r="GUH2657" s="653"/>
      <c r="GUI2657" s="653"/>
      <c r="GUJ2657" s="653"/>
      <c r="GUK2657" s="653"/>
      <c r="GUL2657" s="653"/>
      <c r="GUM2657" s="653"/>
      <c r="GUN2657" s="653"/>
      <c r="GUO2657" s="653"/>
      <c r="GUP2657" s="653"/>
      <c r="GUQ2657" s="653"/>
      <c r="GUR2657" s="653"/>
      <c r="GUS2657" s="653"/>
      <c r="GUT2657" s="653"/>
      <c r="GUU2657" s="653"/>
      <c r="GUV2657" s="653"/>
      <c r="GUW2657" s="653"/>
      <c r="GUX2657" s="653"/>
      <c r="GUY2657" s="653"/>
      <c r="GUZ2657" s="653"/>
      <c r="GVA2657" s="653"/>
      <c r="GVB2657" s="653"/>
      <c r="GVC2657" s="653"/>
      <c r="GVD2657" s="653"/>
      <c r="GVE2657" s="653"/>
      <c r="GVF2657" s="653"/>
      <c r="GVG2657" s="653"/>
      <c r="GVH2657" s="653"/>
      <c r="GVI2657" s="653"/>
      <c r="GVJ2657" s="653"/>
      <c r="GVK2657" s="653"/>
      <c r="GVL2657" s="653"/>
      <c r="GVM2657" s="653"/>
      <c r="GVN2657" s="653"/>
      <c r="GVO2657" s="653"/>
      <c r="GVP2657" s="653"/>
      <c r="GVQ2657" s="653"/>
      <c r="GVR2657" s="653"/>
      <c r="GVS2657" s="653"/>
      <c r="GVT2657" s="653"/>
      <c r="GVU2657" s="653"/>
      <c r="GVV2657" s="653"/>
      <c r="GVW2657" s="653"/>
      <c r="GVX2657" s="653"/>
      <c r="GVY2657" s="653"/>
      <c r="GVZ2657" s="653"/>
      <c r="GWA2657" s="653"/>
      <c r="GWB2657" s="653"/>
      <c r="GWC2657" s="653"/>
      <c r="GWD2657" s="653"/>
      <c r="GWE2657" s="653"/>
      <c r="GWF2657" s="653"/>
      <c r="GWG2657" s="653"/>
      <c r="GWH2657" s="653"/>
      <c r="GWI2657" s="653"/>
      <c r="GWJ2657" s="653"/>
      <c r="GWK2657" s="653"/>
      <c r="GWL2657" s="653"/>
      <c r="GWM2657" s="653"/>
      <c r="GWN2657" s="653"/>
      <c r="GWO2657" s="653"/>
      <c r="GWP2657" s="653"/>
      <c r="GWQ2657" s="653"/>
      <c r="GWR2657" s="653"/>
      <c r="GWS2657" s="653"/>
      <c r="GWT2657" s="653"/>
      <c r="GWU2657" s="653"/>
      <c r="GWV2657" s="653"/>
      <c r="GWW2657" s="653"/>
      <c r="GWX2657" s="653"/>
      <c r="GWY2657" s="653"/>
      <c r="GWZ2657" s="653"/>
      <c r="GXA2657" s="653"/>
      <c r="GXB2657" s="653"/>
      <c r="GXC2657" s="653"/>
      <c r="GXD2657" s="653"/>
      <c r="GXE2657" s="653"/>
      <c r="GXF2657" s="653"/>
      <c r="GXG2657" s="653"/>
      <c r="GXH2657" s="653"/>
      <c r="GXI2657" s="653"/>
      <c r="GXJ2657" s="653"/>
      <c r="GXK2657" s="653"/>
      <c r="GXL2657" s="653"/>
      <c r="GXM2657" s="653"/>
      <c r="GXN2657" s="653"/>
      <c r="GXO2657" s="653"/>
      <c r="GXP2657" s="653"/>
      <c r="GXQ2657" s="653"/>
      <c r="GXR2657" s="653"/>
      <c r="GXS2657" s="653"/>
      <c r="GXT2657" s="653"/>
      <c r="GXU2657" s="653"/>
      <c r="GXV2657" s="653"/>
      <c r="GXW2657" s="653"/>
      <c r="GXX2657" s="653"/>
      <c r="GXY2657" s="653"/>
      <c r="GXZ2657" s="653"/>
      <c r="GYA2657" s="653"/>
      <c r="GYB2657" s="653"/>
      <c r="GYC2657" s="653"/>
      <c r="GYD2657" s="653"/>
      <c r="GYE2657" s="653"/>
      <c r="GYF2657" s="653"/>
      <c r="GYG2657" s="653"/>
      <c r="GYH2657" s="653"/>
      <c r="GYI2657" s="653"/>
      <c r="GYJ2657" s="653"/>
      <c r="GYK2657" s="653"/>
      <c r="GYL2657" s="653"/>
      <c r="GYM2657" s="653"/>
      <c r="GYN2657" s="653"/>
      <c r="GYO2657" s="653"/>
      <c r="GYP2657" s="653"/>
      <c r="GYQ2657" s="653"/>
      <c r="GYR2657" s="653"/>
      <c r="GYS2657" s="653"/>
      <c r="GYT2657" s="653"/>
      <c r="GYU2657" s="653"/>
      <c r="GYV2657" s="653"/>
      <c r="GYW2657" s="653"/>
      <c r="GYX2657" s="653"/>
      <c r="GYY2657" s="653"/>
      <c r="GYZ2657" s="653"/>
      <c r="GZA2657" s="653"/>
      <c r="GZB2657" s="653"/>
      <c r="GZC2657" s="653"/>
      <c r="GZD2657" s="653"/>
      <c r="GZE2657" s="653"/>
      <c r="GZF2657" s="653"/>
      <c r="GZG2657" s="653"/>
      <c r="GZH2657" s="653"/>
      <c r="GZI2657" s="653"/>
      <c r="GZJ2657" s="653"/>
      <c r="GZK2657" s="653"/>
      <c r="GZL2657" s="653"/>
      <c r="GZM2657" s="653"/>
      <c r="GZN2657" s="653"/>
      <c r="GZO2657" s="653"/>
      <c r="GZP2657" s="653"/>
      <c r="GZQ2657" s="653"/>
      <c r="GZR2657" s="653"/>
      <c r="GZS2657" s="653"/>
      <c r="GZT2657" s="653"/>
      <c r="GZU2657" s="653"/>
      <c r="GZV2657" s="653"/>
      <c r="GZW2657" s="653"/>
      <c r="GZX2657" s="653"/>
      <c r="GZY2657" s="653"/>
      <c r="GZZ2657" s="653"/>
      <c r="HAA2657" s="653"/>
      <c r="HAB2657" s="653"/>
      <c r="HAC2657" s="653"/>
      <c r="HAD2657" s="653"/>
      <c r="HAE2657" s="653"/>
      <c r="HAF2657" s="653"/>
      <c r="HAG2657" s="653"/>
      <c r="HAH2657" s="653"/>
      <c r="HAI2657" s="653"/>
      <c r="HAJ2657" s="653"/>
      <c r="HAK2657" s="653"/>
      <c r="HAL2657" s="653"/>
      <c r="HAM2657" s="653"/>
      <c r="HAN2657" s="653"/>
      <c r="HAO2657" s="653"/>
      <c r="HAP2657" s="653"/>
      <c r="HAQ2657" s="653"/>
      <c r="HAR2657" s="653"/>
      <c r="HAS2657" s="653"/>
      <c r="HAT2657" s="653"/>
      <c r="HAU2657" s="653"/>
      <c r="HAV2657" s="653"/>
      <c r="HAW2657" s="653"/>
      <c r="HAX2657" s="653"/>
      <c r="HAY2657" s="653"/>
      <c r="HAZ2657" s="653"/>
      <c r="HBA2657" s="653"/>
      <c r="HBB2657" s="653"/>
      <c r="HBC2657" s="653"/>
      <c r="HBD2657" s="653"/>
      <c r="HBE2657" s="653"/>
      <c r="HBF2657" s="653"/>
      <c r="HBG2657" s="653"/>
      <c r="HBH2657" s="653"/>
      <c r="HBI2657" s="653"/>
      <c r="HBJ2657" s="653"/>
      <c r="HBK2657" s="653"/>
      <c r="HBL2657" s="653"/>
      <c r="HBM2657" s="653"/>
      <c r="HBN2657" s="653"/>
      <c r="HBO2657" s="653"/>
      <c r="HBP2657" s="653"/>
      <c r="HBQ2657" s="653"/>
      <c r="HBR2657" s="653"/>
      <c r="HBS2657" s="653"/>
      <c r="HBT2657" s="653"/>
      <c r="HBU2657" s="653"/>
      <c r="HBV2657" s="653"/>
      <c r="HBW2657" s="653"/>
      <c r="HBX2657" s="653"/>
      <c r="HBY2657" s="653"/>
      <c r="HBZ2657" s="653"/>
      <c r="HCA2657" s="653"/>
      <c r="HCB2657" s="653"/>
      <c r="HCC2657" s="653"/>
      <c r="HCD2657" s="653"/>
      <c r="HCE2657" s="653"/>
      <c r="HCF2657" s="653"/>
      <c r="HCG2657" s="653"/>
      <c r="HCH2657" s="653"/>
      <c r="HCI2657" s="653"/>
      <c r="HCJ2657" s="653"/>
      <c r="HCK2657" s="653"/>
      <c r="HCL2657" s="653"/>
      <c r="HCM2657" s="653"/>
      <c r="HCN2657" s="653"/>
      <c r="HCO2657" s="653"/>
      <c r="HCP2657" s="653"/>
      <c r="HCQ2657" s="653"/>
      <c r="HCR2657" s="653"/>
      <c r="HCS2657" s="653"/>
      <c r="HCT2657" s="653"/>
      <c r="HCU2657" s="653"/>
      <c r="HCV2657" s="653"/>
      <c r="HCW2657" s="653"/>
      <c r="HCX2657" s="653"/>
      <c r="HCY2657" s="653"/>
      <c r="HCZ2657" s="653"/>
      <c r="HDA2657" s="653"/>
      <c r="HDB2657" s="653"/>
      <c r="HDC2657" s="653"/>
      <c r="HDD2657" s="653"/>
      <c r="HDE2657" s="653"/>
      <c r="HDF2657" s="653"/>
      <c r="HDG2657" s="653"/>
      <c r="HDH2657" s="653"/>
      <c r="HDI2657" s="653"/>
      <c r="HDJ2657" s="653"/>
      <c r="HDK2657" s="653"/>
      <c r="HDL2657" s="653"/>
      <c r="HDM2657" s="653"/>
      <c r="HDN2657" s="653"/>
      <c r="HDO2657" s="653"/>
      <c r="HDP2657" s="653"/>
      <c r="HDQ2657" s="653"/>
      <c r="HDR2657" s="653"/>
      <c r="HDS2657" s="653"/>
      <c r="HDT2657" s="653"/>
      <c r="HDU2657" s="653"/>
      <c r="HDV2657" s="653"/>
      <c r="HDW2657" s="653"/>
      <c r="HDX2657" s="653"/>
      <c r="HDY2657" s="653"/>
      <c r="HDZ2657" s="653"/>
      <c r="HEA2657" s="653"/>
      <c r="HEB2657" s="653"/>
      <c r="HEC2657" s="653"/>
      <c r="HED2657" s="653"/>
      <c r="HEE2657" s="653"/>
      <c r="HEF2657" s="653"/>
      <c r="HEG2657" s="653"/>
      <c r="HEH2657" s="653"/>
      <c r="HEI2657" s="653"/>
      <c r="HEJ2657" s="653"/>
      <c r="HEK2657" s="653"/>
      <c r="HEL2657" s="653"/>
      <c r="HEM2657" s="653"/>
      <c r="HEN2657" s="653"/>
      <c r="HEO2657" s="653"/>
      <c r="HEP2657" s="653"/>
      <c r="HEQ2657" s="653"/>
      <c r="HER2657" s="653"/>
      <c r="HES2657" s="653"/>
      <c r="HET2657" s="653"/>
      <c r="HEU2657" s="653"/>
      <c r="HEV2657" s="653"/>
      <c r="HEW2657" s="653"/>
      <c r="HEX2657" s="653"/>
      <c r="HEY2657" s="653"/>
      <c r="HEZ2657" s="653"/>
      <c r="HFA2657" s="653"/>
      <c r="HFB2657" s="653"/>
      <c r="HFC2657" s="653"/>
      <c r="HFD2657" s="653"/>
      <c r="HFE2657" s="653"/>
      <c r="HFF2657" s="653"/>
      <c r="HFG2657" s="653"/>
      <c r="HFH2657" s="653"/>
      <c r="HFI2657" s="653"/>
      <c r="HFJ2657" s="653"/>
      <c r="HFK2657" s="653"/>
      <c r="HFL2657" s="653"/>
      <c r="HFM2657" s="653"/>
      <c r="HFN2657" s="653"/>
      <c r="HFO2657" s="653"/>
      <c r="HFP2657" s="653"/>
      <c r="HFQ2657" s="653"/>
      <c r="HFR2657" s="653"/>
      <c r="HFS2657" s="653"/>
      <c r="HFT2657" s="653"/>
      <c r="HFU2657" s="653"/>
      <c r="HFV2657" s="653"/>
      <c r="HFW2657" s="653"/>
      <c r="HFX2657" s="653"/>
      <c r="HFY2657" s="653"/>
      <c r="HFZ2657" s="653"/>
      <c r="HGA2657" s="653"/>
      <c r="HGB2657" s="653"/>
      <c r="HGC2657" s="653"/>
      <c r="HGD2657" s="653"/>
      <c r="HGE2657" s="653"/>
      <c r="HGF2657" s="653"/>
      <c r="HGG2657" s="653"/>
      <c r="HGH2657" s="653"/>
      <c r="HGI2657" s="653"/>
      <c r="HGJ2657" s="653"/>
      <c r="HGK2657" s="653"/>
      <c r="HGL2657" s="653"/>
      <c r="HGM2657" s="653"/>
      <c r="HGN2657" s="653"/>
      <c r="HGO2657" s="653"/>
      <c r="HGP2657" s="653"/>
      <c r="HGQ2657" s="653"/>
      <c r="HGR2657" s="653"/>
      <c r="HGS2657" s="653"/>
      <c r="HGT2657" s="653"/>
      <c r="HGU2657" s="653"/>
      <c r="HGV2657" s="653"/>
      <c r="HGW2657" s="653"/>
      <c r="HGX2657" s="653"/>
      <c r="HGY2657" s="653"/>
      <c r="HGZ2657" s="653"/>
      <c r="HHA2657" s="653"/>
      <c r="HHB2657" s="653"/>
      <c r="HHC2657" s="653"/>
      <c r="HHD2657" s="653"/>
      <c r="HHE2657" s="653"/>
      <c r="HHF2657" s="653"/>
      <c r="HHG2657" s="653"/>
      <c r="HHH2657" s="653"/>
      <c r="HHI2657" s="653"/>
      <c r="HHJ2657" s="653"/>
      <c r="HHK2657" s="653"/>
      <c r="HHL2657" s="653"/>
      <c r="HHM2657" s="653"/>
      <c r="HHN2657" s="653"/>
      <c r="HHO2657" s="653"/>
      <c r="HHP2657" s="653"/>
      <c r="HHQ2657" s="653"/>
      <c r="HHR2657" s="653"/>
      <c r="HHS2657" s="653"/>
      <c r="HHT2657" s="653"/>
      <c r="HHU2657" s="653"/>
      <c r="HHV2657" s="653"/>
      <c r="HHW2657" s="653"/>
      <c r="HHX2657" s="653"/>
      <c r="HHY2657" s="653"/>
      <c r="HHZ2657" s="653"/>
      <c r="HIA2657" s="653"/>
      <c r="HIB2657" s="653"/>
      <c r="HIC2657" s="653"/>
      <c r="HID2657" s="653"/>
      <c r="HIE2657" s="653"/>
      <c r="HIF2657" s="653"/>
      <c r="HIG2657" s="653"/>
      <c r="HIH2657" s="653"/>
      <c r="HII2657" s="653"/>
      <c r="HIJ2657" s="653"/>
      <c r="HIK2657" s="653"/>
      <c r="HIL2657" s="653"/>
      <c r="HIM2657" s="653"/>
      <c r="HIN2657" s="653"/>
      <c r="HIO2657" s="653"/>
      <c r="HIP2657" s="653"/>
      <c r="HIQ2657" s="653"/>
      <c r="HIR2657" s="653"/>
      <c r="HIS2657" s="653"/>
      <c r="HIT2657" s="653"/>
      <c r="HIU2657" s="653"/>
      <c r="HIV2657" s="653"/>
      <c r="HIW2657" s="653"/>
      <c r="HIX2657" s="653"/>
      <c r="HIY2657" s="653"/>
      <c r="HIZ2657" s="653"/>
      <c r="HJA2657" s="653"/>
      <c r="HJB2657" s="653"/>
      <c r="HJC2657" s="653"/>
      <c r="HJD2657" s="653"/>
      <c r="HJE2657" s="653"/>
      <c r="HJF2657" s="653"/>
      <c r="HJG2657" s="653"/>
      <c r="HJH2657" s="653"/>
      <c r="HJI2657" s="653"/>
      <c r="HJJ2657" s="653"/>
      <c r="HJK2657" s="653"/>
      <c r="HJL2657" s="653"/>
      <c r="HJM2657" s="653"/>
      <c r="HJN2657" s="653"/>
      <c r="HJO2657" s="653"/>
      <c r="HJP2657" s="653"/>
      <c r="HJQ2657" s="653"/>
      <c r="HJR2657" s="653"/>
      <c r="HJS2657" s="653"/>
      <c r="HJT2657" s="653"/>
      <c r="HJU2657" s="653"/>
      <c r="HJV2657" s="653"/>
      <c r="HJW2657" s="653"/>
      <c r="HJX2657" s="653"/>
      <c r="HJY2657" s="653"/>
      <c r="HJZ2657" s="653"/>
      <c r="HKA2657" s="653"/>
      <c r="HKB2657" s="653"/>
      <c r="HKC2657" s="653"/>
      <c r="HKD2657" s="653"/>
      <c r="HKE2657" s="653"/>
      <c r="HKF2657" s="653"/>
      <c r="HKG2657" s="653"/>
      <c r="HKH2657" s="653"/>
      <c r="HKI2657" s="653"/>
      <c r="HKJ2657" s="653"/>
      <c r="HKK2657" s="653"/>
      <c r="HKL2657" s="653"/>
      <c r="HKM2657" s="653"/>
      <c r="HKN2657" s="653"/>
      <c r="HKO2657" s="653"/>
      <c r="HKP2657" s="653"/>
      <c r="HKQ2657" s="653"/>
      <c r="HKR2657" s="653"/>
      <c r="HKS2657" s="653"/>
      <c r="HKT2657" s="653"/>
      <c r="HKU2657" s="653"/>
      <c r="HKV2657" s="653"/>
      <c r="HKW2657" s="653"/>
      <c r="HKX2657" s="653"/>
      <c r="HKY2657" s="653"/>
      <c r="HKZ2657" s="653"/>
      <c r="HLA2657" s="653"/>
      <c r="HLB2657" s="653"/>
      <c r="HLC2657" s="653"/>
      <c r="HLD2657" s="653"/>
      <c r="HLE2657" s="653"/>
      <c r="HLF2657" s="653"/>
      <c r="HLG2657" s="653"/>
      <c r="HLH2657" s="653"/>
      <c r="HLI2657" s="653"/>
      <c r="HLJ2657" s="653"/>
      <c r="HLK2657" s="653"/>
      <c r="HLL2657" s="653"/>
      <c r="HLM2657" s="653"/>
      <c r="HLN2657" s="653"/>
      <c r="HLO2657" s="653"/>
      <c r="HLP2657" s="653"/>
      <c r="HLQ2657" s="653"/>
      <c r="HLR2657" s="653"/>
      <c r="HLS2657" s="653"/>
      <c r="HLT2657" s="653"/>
      <c r="HLU2657" s="653"/>
      <c r="HLV2657" s="653"/>
      <c r="HLW2657" s="653"/>
      <c r="HLX2657" s="653"/>
      <c r="HLY2657" s="653"/>
      <c r="HLZ2657" s="653"/>
      <c r="HMA2657" s="653"/>
      <c r="HMB2657" s="653"/>
      <c r="HMC2657" s="653"/>
      <c r="HMD2657" s="653"/>
      <c r="HME2657" s="653"/>
      <c r="HMF2657" s="653"/>
      <c r="HMG2657" s="653"/>
      <c r="HMH2657" s="653"/>
      <c r="HMI2657" s="653"/>
      <c r="HMJ2657" s="653"/>
      <c r="HMK2657" s="653"/>
      <c r="HML2657" s="653"/>
      <c r="HMM2657" s="653"/>
      <c r="HMN2657" s="653"/>
      <c r="HMO2657" s="653"/>
      <c r="HMP2657" s="653"/>
      <c r="HMQ2657" s="653"/>
      <c r="HMR2657" s="653"/>
      <c r="HMS2657" s="653"/>
      <c r="HMT2657" s="653"/>
      <c r="HMU2657" s="653"/>
      <c r="HMV2657" s="653"/>
      <c r="HMW2657" s="653"/>
      <c r="HMX2657" s="653"/>
      <c r="HMY2657" s="653"/>
      <c r="HMZ2657" s="653"/>
      <c r="HNA2657" s="653"/>
      <c r="HNB2657" s="653"/>
      <c r="HNC2657" s="653"/>
      <c r="HND2657" s="653"/>
      <c r="HNE2657" s="653"/>
      <c r="HNF2657" s="653"/>
      <c r="HNG2657" s="653"/>
      <c r="HNH2657" s="653"/>
      <c r="HNI2657" s="653"/>
      <c r="HNJ2657" s="653"/>
      <c r="HNK2657" s="653"/>
      <c r="HNL2657" s="653"/>
      <c r="HNM2657" s="653"/>
      <c r="HNN2657" s="653"/>
      <c r="HNO2657" s="653"/>
      <c r="HNP2657" s="653"/>
      <c r="HNQ2657" s="653"/>
      <c r="HNR2657" s="653"/>
      <c r="HNS2657" s="653"/>
      <c r="HNT2657" s="653"/>
      <c r="HNU2657" s="653"/>
      <c r="HNV2657" s="653"/>
      <c r="HNW2657" s="653"/>
      <c r="HNX2657" s="653"/>
      <c r="HNY2657" s="653"/>
      <c r="HNZ2657" s="653"/>
      <c r="HOA2657" s="653"/>
      <c r="HOB2657" s="653"/>
      <c r="HOC2657" s="653"/>
      <c r="HOD2657" s="653"/>
      <c r="HOE2657" s="653"/>
      <c r="HOF2657" s="653"/>
      <c r="HOG2657" s="653"/>
      <c r="HOH2657" s="653"/>
      <c r="HOI2657" s="653"/>
      <c r="HOJ2657" s="653"/>
      <c r="HOK2657" s="653"/>
      <c r="HOL2657" s="653"/>
      <c r="HOM2657" s="653"/>
      <c r="HON2657" s="653"/>
      <c r="HOO2657" s="653"/>
      <c r="HOP2657" s="653"/>
      <c r="HOQ2657" s="653"/>
      <c r="HOR2657" s="653"/>
      <c r="HOS2657" s="653"/>
      <c r="HOT2657" s="653"/>
      <c r="HOU2657" s="653"/>
      <c r="HOV2657" s="653"/>
      <c r="HOW2657" s="653"/>
      <c r="HOX2657" s="653"/>
      <c r="HOY2657" s="653"/>
      <c r="HOZ2657" s="653"/>
      <c r="HPA2657" s="653"/>
      <c r="HPB2657" s="653"/>
      <c r="HPC2657" s="653"/>
      <c r="HPD2657" s="653"/>
      <c r="HPE2657" s="653"/>
      <c r="HPF2657" s="653"/>
      <c r="HPG2657" s="653"/>
      <c r="HPH2657" s="653"/>
      <c r="HPI2657" s="653"/>
      <c r="HPJ2657" s="653"/>
      <c r="HPK2657" s="653"/>
      <c r="HPL2657" s="653"/>
      <c r="HPM2657" s="653"/>
      <c r="HPN2657" s="653"/>
      <c r="HPO2657" s="653"/>
      <c r="HPP2657" s="653"/>
      <c r="HPQ2657" s="653"/>
      <c r="HPR2657" s="653"/>
      <c r="HPS2657" s="653"/>
      <c r="HPT2657" s="653"/>
      <c r="HPU2657" s="653"/>
      <c r="HPV2657" s="653"/>
      <c r="HPW2657" s="653"/>
      <c r="HPX2657" s="653"/>
      <c r="HPY2657" s="653"/>
      <c r="HPZ2657" s="653"/>
      <c r="HQA2657" s="653"/>
      <c r="HQB2657" s="653"/>
      <c r="HQC2657" s="653"/>
      <c r="HQD2657" s="653"/>
      <c r="HQE2657" s="653"/>
      <c r="HQF2657" s="653"/>
      <c r="HQG2657" s="653"/>
      <c r="HQH2657" s="653"/>
      <c r="HQI2657" s="653"/>
      <c r="HQJ2657" s="653"/>
      <c r="HQK2657" s="653"/>
      <c r="HQL2657" s="653"/>
      <c r="HQM2657" s="653"/>
      <c r="HQN2657" s="653"/>
      <c r="HQO2657" s="653"/>
      <c r="HQP2657" s="653"/>
      <c r="HQQ2657" s="653"/>
      <c r="HQR2657" s="653"/>
      <c r="HQS2657" s="653"/>
      <c r="HQT2657" s="653"/>
      <c r="HQU2657" s="653"/>
      <c r="HQV2657" s="653"/>
      <c r="HQW2657" s="653"/>
      <c r="HQX2657" s="653"/>
      <c r="HQY2657" s="653"/>
      <c r="HQZ2657" s="653"/>
      <c r="HRA2657" s="653"/>
      <c r="HRB2657" s="653"/>
      <c r="HRC2657" s="653"/>
      <c r="HRD2657" s="653"/>
      <c r="HRE2657" s="653"/>
      <c r="HRF2657" s="653"/>
      <c r="HRG2657" s="653"/>
      <c r="HRH2657" s="653"/>
      <c r="HRI2657" s="653"/>
      <c r="HRJ2657" s="653"/>
      <c r="HRK2657" s="653"/>
      <c r="HRL2657" s="653"/>
      <c r="HRM2657" s="653"/>
      <c r="HRN2657" s="653"/>
      <c r="HRO2657" s="653"/>
      <c r="HRP2657" s="653"/>
      <c r="HRQ2657" s="653"/>
      <c r="HRR2657" s="653"/>
      <c r="HRS2657" s="653"/>
      <c r="HRT2657" s="653"/>
      <c r="HRU2657" s="653"/>
      <c r="HRV2657" s="653"/>
      <c r="HRW2657" s="653"/>
      <c r="HRX2657" s="653"/>
      <c r="HRY2657" s="653"/>
      <c r="HRZ2657" s="653"/>
      <c r="HSA2657" s="653"/>
      <c r="HSB2657" s="653"/>
      <c r="HSC2657" s="653"/>
      <c r="HSD2657" s="653"/>
      <c r="HSE2657" s="653"/>
      <c r="HSF2657" s="653"/>
      <c r="HSG2657" s="653"/>
      <c r="HSH2657" s="653"/>
      <c r="HSI2657" s="653"/>
      <c r="HSJ2657" s="653"/>
      <c r="HSK2657" s="653"/>
      <c r="HSL2657" s="653"/>
      <c r="HSM2657" s="653"/>
      <c r="HSN2657" s="653"/>
      <c r="HSO2657" s="653"/>
      <c r="HSP2657" s="653"/>
      <c r="HSQ2657" s="653"/>
      <c r="HSR2657" s="653"/>
      <c r="HSS2657" s="653"/>
      <c r="HST2657" s="653"/>
      <c r="HSU2657" s="653"/>
      <c r="HSV2657" s="653"/>
      <c r="HSW2657" s="653"/>
      <c r="HSX2657" s="653"/>
      <c r="HSY2657" s="653"/>
      <c r="HSZ2657" s="653"/>
      <c r="HTA2657" s="653"/>
      <c r="HTB2657" s="653"/>
      <c r="HTC2657" s="653"/>
      <c r="HTD2657" s="653"/>
      <c r="HTE2657" s="653"/>
      <c r="HTF2657" s="653"/>
      <c r="HTG2657" s="653"/>
      <c r="HTH2657" s="653"/>
      <c r="HTI2657" s="653"/>
      <c r="HTJ2657" s="653"/>
      <c r="HTK2657" s="653"/>
      <c r="HTL2657" s="653"/>
      <c r="HTM2657" s="653"/>
      <c r="HTN2657" s="653"/>
      <c r="HTO2657" s="653"/>
      <c r="HTP2657" s="653"/>
      <c r="HTQ2657" s="653"/>
      <c r="HTR2657" s="653"/>
      <c r="HTS2657" s="653"/>
      <c r="HTT2657" s="653"/>
      <c r="HTU2657" s="653"/>
      <c r="HTV2657" s="653"/>
      <c r="HTW2657" s="653"/>
      <c r="HTX2657" s="653"/>
      <c r="HTY2657" s="653"/>
      <c r="HTZ2657" s="653"/>
      <c r="HUA2657" s="653"/>
      <c r="HUB2657" s="653"/>
      <c r="HUC2657" s="653"/>
      <c r="HUD2657" s="653"/>
      <c r="HUE2657" s="653"/>
      <c r="HUF2657" s="653"/>
      <c r="HUG2657" s="653"/>
      <c r="HUH2657" s="653"/>
      <c r="HUI2657" s="653"/>
      <c r="HUJ2657" s="653"/>
      <c r="HUK2657" s="653"/>
      <c r="HUL2657" s="653"/>
      <c r="HUM2657" s="653"/>
      <c r="HUN2657" s="653"/>
      <c r="HUO2657" s="653"/>
      <c r="HUP2657" s="653"/>
      <c r="HUQ2657" s="653"/>
      <c r="HUR2657" s="653"/>
      <c r="HUS2657" s="653"/>
      <c r="HUT2657" s="653"/>
      <c r="HUU2657" s="653"/>
      <c r="HUV2657" s="653"/>
      <c r="HUW2657" s="653"/>
      <c r="HUX2657" s="653"/>
      <c r="HUY2657" s="653"/>
      <c r="HUZ2657" s="653"/>
      <c r="HVA2657" s="653"/>
      <c r="HVB2657" s="653"/>
      <c r="HVC2657" s="653"/>
      <c r="HVD2657" s="653"/>
      <c r="HVE2657" s="653"/>
      <c r="HVF2657" s="653"/>
      <c r="HVG2657" s="653"/>
      <c r="HVH2657" s="653"/>
      <c r="HVI2657" s="653"/>
      <c r="HVJ2657" s="653"/>
      <c r="HVK2657" s="653"/>
      <c r="HVL2657" s="653"/>
      <c r="HVM2657" s="653"/>
      <c r="HVN2657" s="653"/>
      <c r="HVO2657" s="653"/>
      <c r="HVP2657" s="653"/>
      <c r="HVQ2657" s="653"/>
      <c r="HVR2657" s="653"/>
      <c r="HVS2657" s="653"/>
      <c r="HVT2657" s="653"/>
      <c r="HVU2657" s="653"/>
      <c r="HVV2657" s="653"/>
      <c r="HVW2657" s="653"/>
      <c r="HVX2657" s="653"/>
      <c r="HVY2657" s="653"/>
      <c r="HVZ2657" s="653"/>
      <c r="HWA2657" s="653"/>
      <c r="HWB2657" s="653"/>
      <c r="HWC2657" s="653"/>
      <c r="HWD2657" s="653"/>
      <c r="HWE2657" s="653"/>
      <c r="HWF2657" s="653"/>
      <c r="HWG2657" s="653"/>
      <c r="HWH2657" s="653"/>
      <c r="HWI2657" s="653"/>
      <c r="HWJ2657" s="653"/>
      <c r="HWK2657" s="653"/>
      <c r="HWL2657" s="653"/>
      <c r="HWM2657" s="653"/>
      <c r="HWN2657" s="653"/>
      <c r="HWO2657" s="653"/>
      <c r="HWP2657" s="653"/>
      <c r="HWQ2657" s="653"/>
      <c r="HWR2657" s="653"/>
      <c r="HWS2657" s="653"/>
      <c r="HWT2657" s="653"/>
      <c r="HWU2657" s="653"/>
      <c r="HWV2657" s="653"/>
      <c r="HWW2657" s="653"/>
      <c r="HWX2657" s="653"/>
      <c r="HWY2657" s="653"/>
      <c r="HWZ2657" s="653"/>
      <c r="HXA2657" s="653"/>
      <c r="HXB2657" s="653"/>
      <c r="HXC2657" s="653"/>
      <c r="HXD2657" s="653"/>
      <c r="HXE2657" s="653"/>
      <c r="HXF2657" s="653"/>
      <c r="HXG2657" s="653"/>
      <c r="HXH2657" s="653"/>
      <c r="HXI2657" s="653"/>
      <c r="HXJ2657" s="653"/>
      <c r="HXK2657" s="653"/>
      <c r="HXL2657" s="653"/>
      <c r="HXM2657" s="653"/>
      <c r="HXN2657" s="653"/>
      <c r="HXO2657" s="653"/>
      <c r="HXP2657" s="653"/>
      <c r="HXQ2657" s="653"/>
      <c r="HXR2657" s="653"/>
      <c r="HXS2657" s="653"/>
      <c r="HXT2657" s="653"/>
      <c r="HXU2657" s="653"/>
      <c r="HXV2657" s="653"/>
      <c r="HXW2657" s="653"/>
      <c r="HXX2657" s="653"/>
      <c r="HXY2657" s="653"/>
      <c r="HXZ2657" s="653"/>
      <c r="HYA2657" s="653"/>
      <c r="HYB2657" s="653"/>
      <c r="HYC2657" s="653"/>
      <c r="HYD2657" s="653"/>
      <c r="HYE2657" s="653"/>
      <c r="HYF2657" s="653"/>
      <c r="HYG2657" s="653"/>
      <c r="HYH2657" s="653"/>
      <c r="HYI2657" s="653"/>
      <c r="HYJ2657" s="653"/>
      <c r="HYK2657" s="653"/>
      <c r="HYL2657" s="653"/>
      <c r="HYM2657" s="653"/>
      <c r="HYN2657" s="653"/>
      <c r="HYO2657" s="653"/>
      <c r="HYP2657" s="653"/>
      <c r="HYQ2657" s="653"/>
      <c r="HYR2657" s="653"/>
      <c r="HYS2657" s="653"/>
      <c r="HYT2657" s="653"/>
      <c r="HYU2657" s="653"/>
      <c r="HYV2657" s="653"/>
      <c r="HYW2657" s="653"/>
      <c r="HYX2657" s="653"/>
      <c r="HYY2657" s="653"/>
      <c r="HYZ2657" s="653"/>
      <c r="HZA2657" s="653"/>
      <c r="HZB2657" s="653"/>
      <c r="HZC2657" s="653"/>
      <c r="HZD2657" s="653"/>
      <c r="HZE2657" s="653"/>
      <c r="HZF2657" s="653"/>
      <c r="HZG2657" s="653"/>
      <c r="HZH2657" s="653"/>
      <c r="HZI2657" s="653"/>
      <c r="HZJ2657" s="653"/>
      <c r="HZK2657" s="653"/>
      <c r="HZL2657" s="653"/>
      <c r="HZM2657" s="653"/>
      <c r="HZN2657" s="653"/>
      <c r="HZO2657" s="653"/>
      <c r="HZP2657" s="653"/>
      <c r="HZQ2657" s="653"/>
      <c r="HZR2657" s="653"/>
      <c r="HZS2657" s="653"/>
      <c r="HZT2657" s="653"/>
      <c r="HZU2657" s="653"/>
      <c r="HZV2657" s="653"/>
      <c r="HZW2657" s="653"/>
      <c r="HZX2657" s="653"/>
      <c r="HZY2657" s="653"/>
      <c r="HZZ2657" s="653"/>
      <c r="IAA2657" s="653"/>
      <c r="IAB2657" s="653"/>
      <c r="IAC2657" s="653"/>
      <c r="IAD2657" s="653"/>
      <c r="IAE2657" s="653"/>
      <c r="IAF2657" s="653"/>
      <c r="IAG2657" s="653"/>
      <c r="IAH2657" s="653"/>
      <c r="IAI2657" s="653"/>
      <c r="IAJ2657" s="653"/>
      <c r="IAK2657" s="653"/>
      <c r="IAL2657" s="653"/>
      <c r="IAM2657" s="653"/>
      <c r="IAN2657" s="653"/>
      <c r="IAO2657" s="653"/>
      <c r="IAP2657" s="653"/>
      <c r="IAQ2657" s="653"/>
      <c r="IAR2657" s="653"/>
      <c r="IAS2657" s="653"/>
      <c r="IAT2657" s="653"/>
      <c r="IAU2657" s="653"/>
      <c r="IAV2657" s="653"/>
      <c r="IAW2657" s="653"/>
      <c r="IAX2657" s="653"/>
      <c r="IAY2657" s="653"/>
      <c r="IAZ2657" s="653"/>
      <c r="IBA2657" s="653"/>
      <c r="IBB2657" s="653"/>
      <c r="IBC2657" s="653"/>
      <c r="IBD2657" s="653"/>
      <c r="IBE2657" s="653"/>
      <c r="IBF2657" s="653"/>
      <c r="IBG2657" s="653"/>
      <c r="IBH2657" s="653"/>
      <c r="IBI2657" s="653"/>
      <c r="IBJ2657" s="653"/>
      <c r="IBK2657" s="653"/>
      <c r="IBL2657" s="653"/>
      <c r="IBM2657" s="653"/>
      <c r="IBN2657" s="653"/>
      <c r="IBO2657" s="653"/>
      <c r="IBP2657" s="653"/>
      <c r="IBQ2657" s="653"/>
      <c r="IBR2657" s="653"/>
      <c r="IBS2657" s="653"/>
      <c r="IBT2657" s="653"/>
      <c r="IBU2657" s="653"/>
      <c r="IBV2657" s="653"/>
      <c r="IBW2657" s="653"/>
      <c r="IBX2657" s="653"/>
      <c r="IBY2657" s="653"/>
      <c r="IBZ2657" s="653"/>
      <c r="ICA2657" s="653"/>
      <c r="ICB2657" s="653"/>
      <c r="ICC2657" s="653"/>
      <c r="ICD2657" s="653"/>
      <c r="ICE2657" s="653"/>
      <c r="ICF2657" s="653"/>
      <c r="ICG2657" s="653"/>
      <c r="ICH2657" s="653"/>
      <c r="ICI2657" s="653"/>
      <c r="ICJ2657" s="653"/>
      <c r="ICK2657" s="653"/>
      <c r="ICL2657" s="653"/>
      <c r="ICM2657" s="653"/>
      <c r="ICN2657" s="653"/>
      <c r="ICO2657" s="653"/>
      <c r="ICP2657" s="653"/>
      <c r="ICQ2657" s="653"/>
      <c r="ICR2657" s="653"/>
      <c r="ICS2657" s="653"/>
      <c r="ICT2657" s="653"/>
      <c r="ICU2657" s="653"/>
      <c r="ICV2657" s="653"/>
      <c r="ICW2657" s="653"/>
      <c r="ICX2657" s="653"/>
      <c r="ICY2657" s="653"/>
      <c r="ICZ2657" s="653"/>
      <c r="IDA2657" s="653"/>
      <c r="IDB2657" s="653"/>
      <c r="IDC2657" s="653"/>
      <c r="IDD2657" s="653"/>
      <c r="IDE2657" s="653"/>
      <c r="IDF2657" s="653"/>
      <c r="IDG2657" s="653"/>
      <c r="IDH2657" s="653"/>
      <c r="IDI2657" s="653"/>
      <c r="IDJ2657" s="653"/>
      <c r="IDK2657" s="653"/>
      <c r="IDL2657" s="653"/>
      <c r="IDM2657" s="653"/>
      <c r="IDN2657" s="653"/>
      <c r="IDO2657" s="653"/>
      <c r="IDP2657" s="653"/>
      <c r="IDQ2657" s="653"/>
      <c r="IDR2657" s="653"/>
      <c r="IDS2657" s="653"/>
      <c r="IDT2657" s="653"/>
      <c r="IDU2657" s="653"/>
      <c r="IDV2657" s="653"/>
      <c r="IDW2657" s="653"/>
      <c r="IDX2657" s="653"/>
      <c r="IDY2657" s="653"/>
      <c r="IDZ2657" s="653"/>
      <c r="IEA2657" s="653"/>
      <c r="IEB2657" s="653"/>
      <c r="IEC2657" s="653"/>
      <c r="IED2657" s="653"/>
      <c r="IEE2657" s="653"/>
      <c r="IEF2657" s="653"/>
      <c r="IEG2657" s="653"/>
      <c r="IEH2657" s="653"/>
      <c r="IEI2657" s="653"/>
      <c r="IEJ2657" s="653"/>
      <c r="IEK2657" s="653"/>
      <c r="IEL2657" s="653"/>
      <c r="IEM2657" s="653"/>
      <c r="IEN2657" s="653"/>
      <c r="IEO2657" s="653"/>
      <c r="IEP2657" s="653"/>
      <c r="IEQ2657" s="653"/>
      <c r="IER2657" s="653"/>
      <c r="IES2657" s="653"/>
      <c r="IET2657" s="653"/>
      <c r="IEU2657" s="653"/>
      <c r="IEV2657" s="653"/>
      <c r="IEW2657" s="653"/>
      <c r="IEX2657" s="653"/>
      <c r="IEY2657" s="653"/>
      <c r="IEZ2657" s="653"/>
      <c r="IFA2657" s="653"/>
      <c r="IFB2657" s="653"/>
      <c r="IFC2657" s="653"/>
      <c r="IFD2657" s="653"/>
      <c r="IFE2657" s="653"/>
      <c r="IFF2657" s="653"/>
      <c r="IFG2657" s="653"/>
      <c r="IFH2657" s="653"/>
      <c r="IFI2657" s="653"/>
      <c r="IFJ2657" s="653"/>
      <c r="IFK2657" s="653"/>
      <c r="IFL2657" s="653"/>
      <c r="IFM2657" s="653"/>
      <c r="IFN2657" s="653"/>
      <c r="IFO2657" s="653"/>
      <c r="IFP2657" s="653"/>
      <c r="IFQ2657" s="653"/>
      <c r="IFR2657" s="653"/>
      <c r="IFS2657" s="653"/>
      <c r="IFT2657" s="653"/>
      <c r="IFU2657" s="653"/>
      <c r="IFV2657" s="653"/>
      <c r="IFW2657" s="653"/>
      <c r="IFX2657" s="653"/>
      <c r="IFY2657" s="653"/>
      <c r="IFZ2657" s="653"/>
      <c r="IGA2657" s="653"/>
      <c r="IGB2657" s="653"/>
      <c r="IGC2657" s="653"/>
      <c r="IGD2657" s="653"/>
      <c r="IGE2657" s="653"/>
      <c r="IGF2657" s="653"/>
      <c r="IGG2657" s="653"/>
      <c r="IGH2657" s="653"/>
      <c r="IGI2657" s="653"/>
      <c r="IGJ2657" s="653"/>
      <c r="IGK2657" s="653"/>
      <c r="IGL2657" s="653"/>
      <c r="IGM2657" s="653"/>
      <c r="IGN2657" s="653"/>
      <c r="IGO2657" s="653"/>
      <c r="IGP2657" s="653"/>
      <c r="IGQ2657" s="653"/>
      <c r="IGR2657" s="653"/>
      <c r="IGS2657" s="653"/>
      <c r="IGT2657" s="653"/>
      <c r="IGU2657" s="653"/>
      <c r="IGV2657" s="653"/>
      <c r="IGW2657" s="653"/>
      <c r="IGX2657" s="653"/>
      <c r="IGY2657" s="653"/>
      <c r="IGZ2657" s="653"/>
      <c r="IHA2657" s="653"/>
      <c r="IHB2657" s="653"/>
      <c r="IHC2657" s="653"/>
      <c r="IHD2657" s="653"/>
      <c r="IHE2657" s="653"/>
      <c r="IHF2657" s="653"/>
      <c r="IHG2657" s="653"/>
      <c r="IHH2657" s="653"/>
      <c r="IHI2657" s="653"/>
      <c r="IHJ2657" s="653"/>
      <c r="IHK2657" s="653"/>
      <c r="IHL2657" s="653"/>
      <c r="IHM2657" s="653"/>
      <c r="IHN2657" s="653"/>
      <c r="IHO2657" s="653"/>
      <c r="IHP2657" s="653"/>
      <c r="IHQ2657" s="653"/>
      <c r="IHR2657" s="653"/>
      <c r="IHS2657" s="653"/>
      <c r="IHT2657" s="653"/>
      <c r="IHU2657" s="653"/>
      <c r="IHV2657" s="653"/>
      <c r="IHW2657" s="653"/>
      <c r="IHX2657" s="653"/>
      <c r="IHY2657" s="653"/>
      <c r="IHZ2657" s="653"/>
      <c r="IIA2657" s="653"/>
      <c r="IIB2657" s="653"/>
      <c r="IIC2657" s="653"/>
      <c r="IID2657" s="653"/>
      <c r="IIE2657" s="653"/>
      <c r="IIF2657" s="653"/>
      <c r="IIG2657" s="653"/>
      <c r="IIH2657" s="653"/>
      <c r="III2657" s="653"/>
      <c r="IIJ2657" s="653"/>
      <c r="IIK2657" s="653"/>
      <c r="IIL2657" s="653"/>
      <c r="IIM2657" s="653"/>
      <c r="IIN2657" s="653"/>
      <c r="IIO2657" s="653"/>
      <c r="IIP2657" s="653"/>
      <c r="IIQ2657" s="653"/>
      <c r="IIR2657" s="653"/>
      <c r="IIS2657" s="653"/>
      <c r="IIT2657" s="653"/>
      <c r="IIU2657" s="653"/>
      <c r="IIV2657" s="653"/>
      <c r="IIW2657" s="653"/>
      <c r="IIX2657" s="653"/>
      <c r="IIY2657" s="653"/>
      <c r="IIZ2657" s="653"/>
      <c r="IJA2657" s="653"/>
      <c r="IJB2657" s="653"/>
      <c r="IJC2657" s="653"/>
      <c r="IJD2657" s="653"/>
      <c r="IJE2657" s="653"/>
      <c r="IJF2657" s="653"/>
      <c r="IJG2657" s="653"/>
      <c r="IJH2657" s="653"/>
      <c r="IJI2657" s="653"/>
      <c r="IJJ2657" s="653"/>
      <c r="IJK2657" s="653"/>
      <c r="IJL2657" s="653"/>
      <c r="IJM2657" s="653"/>
      <c r="IJN2657" s="653"/>
      <c r="IJO2657" s="653"/>
      <c r="IJP2657" s="653"/>
      <c r="IJQ2657" s="653"/>
      <c r="IJR2657" s="653"/>
      <c r="IJS2657" s="653"/>
      <c r="IJT2657" s="653"/>
      <c r="IJU2657" s="653"/>
      <c r="IJV2657" s="653"/>
      <c r="IJW2657" s="653"/>
      <c r="IJX2657" s="653"/>
      <c r="IJY2657" s="653"/>
      <c r="IJZ2657" s="653"/>
      <c r="IKA2657" s="653"/>
      <c r="IKB2657" s="653"/>
      <c r="IKC2657" s="653"/>
      <c r="IKD2657" s="653"/>
      <c r="IKE2657" s="653"/>
      <c r="IKF2657" s="653"/>
      <c r="IKG2657" s="653"/>
      <c r="IKH2657" s="653"/>
      <c r="IKI2657" s="653"/>
      <c r="IKJ2657" s="653"/>
      <c r="IKK2657" s="653"/>
      <c r="IKL2657" s="653"/>
      <c r="IKM2657" s="653"/>
      <c r="IKN2657" s="653"/>
      <c r="IKO2657" s="653"/>
      <c r="IKP2657" s="653"/>
      <c r="IKQ2657" s="653"/>
      <c r="IKR2657" s="653"/>
      <c r="IKS2657" s="653"/>
      <c r="IKT2657" s="653"/>
      <c r="IKU2657" s="653"/>
      <c r="IKV2657" s="653"/>
      <c r="IKW2657" s="653"/>
      <c r="IKX2657" s="653"/>
      <c r="IKY2657" s="653"/>
      <c r="IKZ2657" s="653"/>
      <c r="ILA2657" s="653"/>
      <c r="ILB2657" s="653"/>
      <c r="ILC2657" s="653"/>
      <c r="ILD2657" s="653"/>
      <c r="ILE2657" s="653"/>
      <c r="ILF2657" s="653"/>
      <c r="ILG2657" s="653"/>
      <c r="ILH2657" s="653"/>
      <c r="ILI2657" s="653"/>
      <c r="ILJ2657" s="653"/>
      <c r="ILK2657" s="653"/>
      <c r="ILL2657" s="653"/>
      <c r="ILM2657" s="653"/>
      <c r="ILN2657" s="653"/>
      <c r="ILO2657" s="653"/>
      <c r="ILP2657" s="653"/>
      <c r="ILQ2657" s="653"/>
      <c r="ILR2657" s="653"/>
      <c r="ILS2657" s="653"/>
      <c r="ILT2657" s="653"/>
      <c r="ILU2657" s="653"/>
      <c r="ILV2657" s="653"/>
      <c r="ILW2657" s="653"/>
      <c r="ILX2657" s="653"/>
      <c r="ILY2657" s="653"/>
      <c r="ILZ2657" s="653"/>
      <c r="IMA2657" s="653"/>
      <c r="IMB2657" s="653"/>
      <c r="IMC2657" s="653"/>
      <c r="IMD2657" s="653"/>
      <c r="IME2657" s="653"/>
      <c r="IMF2657" s="653"/>
      <c r="IMG2657" s="653"/>
      <c r="IMH2657" s="653"/>
      <c r="IMI2657" s="653"/>
      <c r="IMJ2657" s="653"/>
      <c r="IMK2657" s="653"/>
      <c r="IML2657" s="653"/>
      <c r="IMM2657" s="653"/>
      <c r="IMN2657" s="653"/>
      <c r="IMO2657" s="653"/>
      <c r="IMP2657" s="653"/>
      <c r="IMQ2657" s="653"/>
      <c r="IMR2657" s="653"/>
      <c r="IMS2657" s="653"/>
      <c r="IMT2657" s="653"/>
      <c r="IMU2657" s="653"/>
      <c r="IMV2657" s="653"/>
      <c r="IMW2657" s="653"/>
      <c r="IMX2657" s="653"/>
      <c r="IMY2657" s="653"/>
      <c r="IMZ2657" s="653"/>
      <c r="INA2657" s="653"/>
      <c r="INB2657" s="653"/>
      <c r="INC2657" s="653"/>
      <c r="IND2657" s="653"/>
      <c r="INE2657" s="653"/>
      <c r="INF2657" s="653"/>
      <c r="ING2657" s="653"/>
      <c r="INH2657" s="653"/>
      <c r="INI2657" s="653"/>
      <c r="INJ2657" s="653"/>
      <c r="INK2657" s="653"/>
      <c r="INL2657" s="653"/>
      <c r="INM2657" s="653"/>
      <c r="INN2657" s="653"/>
      <c r="INO2657" s="653"/>
      <c r="INP2657" s="653"/>
      <c r="INQ2657" s="653"/>
      <c r="INR2657" s="653"/>
      <c r="INS2657" s="653"/>
      <c r="INT2657" s="653"/>
      <c r="INU2657" s="653"/>
      <c r="INV2657" s="653"/>
      <c r="INW2657" s="653"/>
      <c r="INX2657" s="653"/>
      <c r="INY2657" s="653"/>
      <c r="INZ2657" s="653"/>
      <c r="IOA2657" s="653"/>
      <c r="IOB2657" s="653"/>
      <c r="IOC2657" s="653"/>
      <c r="IOD2657" s="653"/>
      <c r="IOE2657" s="653"/>
      <c r="IOF2657" s="653"/>
      <c r="IOG2657" s="653"/>
      <c r="IOH2657" s="653"/>
      <c r="IOI2657" s="653"/>
      <c r="IOJ2657" s="653"/>
      <c r="IOK2657" s="653"/>
      <c r="IOL2657" s="653"/>
      <c r="IOM2657" s="653"/>
      <c r="ION2657" s="653"/>
      <c r="IOO2657" s="653"/>
      <c r="IOP2657" s="653"/>
      <c r="IOQ2657" s="653"/>
      <c r="IOR2657" s="653"/>
      <c r="IOS2657" s="653"/>
      <c r="IOT2657" s="653"/>
      <c r="IOU2657" s="653"/>
      <c r="IOV2657" s="653"/>
      <c r="IOW2657" s="653"/>
      <c r="IOX2657" s="653"/>
      <c r="IOY2657" s="653"/>
      <c r="IOZ2657" s="653"/>
      <c r="IPA2657" s="653"/>
      <c r="IPB2657" s="653"/>
      <c r="IPC2657" s="653"/>
      <c r="IPD2657" s="653"/>
      <c r="IPE2657" s="653"/>
      <c r="IPF2657" s="653"/>
      <c r="IPG2657" s="653"/>
      <c r="IPH2657" s="653"/>
      <c r="IPI2657" s="653"/>
      <c r="IPJ2657" s="653"/>
      <c r="IPK2657" s="653"/>
      <c r="IPL2657" s="653"/>
      <c r="IPM2657" s="653"/>
      <c r="IPN2657" s="653"/>
      <c r="IPO2657" s="653"/>
      <c r="IPP2657" s="653"/>
      <c r="IPQ2657" s="653"/>
      <c r="IPR2657" s="653"/>
      <c r="IPS2657" s="653"/>
      <c r="IPT2657" s="653"/>
      <c r="IPU2657" s="653"/>
      <c r="IPV2657" s="653"/>
      <c r="IPW2657" s="653"/>
      <c r="IPX2657" s="653"/>
      <c r="IPY2657" s="653"/>
      <c r="IPZ2657" s="653"/>
      <c r="IQA2657" s="653"/>
      <c r="IQB2657" s="653"/>
      <c r="IQC2657" s="653"/>
      <c r="IQD2657" s="653"/>
      <c r="IQE2657" s="653"/>
      <c r="IQF2657" s="653"/>
      <c r="IQG2657" s="653"/>
      <c r="IQH2657" s="653"/>
      <c r="IQI2657" s="653"/>
      <c r="IQJ2657" s="653"/>
      <c r="IQK2657" s="653"/>
      <c r="IQL2657" s="653"/>
      <c r="IQM2657" s="653"/>
      <c r="IQN2657" s="653"/>
      <c r="IQO2657" s="653"/>
      <c r="IQP2657" s="653"/>
      <c r="IQQ2657" s="653"/>
      <c r="IQR2657" s="653"/>
      <c r="IQS2657" s="653"/>
      <c r="IQT2657" s="653"/>
      <c r="IQU2657" s="653"/>
      <c r="IQV2657" s="653"/>
      <c r="IQW2657" s="653"/>
      <c r="IQX2657" s="653"/>
      <c r="IQY2657" s="653"/>
      <c r="IQZ2657" s="653"/>
      <c r="IRA2657" s="653"/>
      <c r="IRB2657" s="653"/>
      <c r="IRC2657" s="653"/>
      <c r="IRD2657" s="653"/>
      <c r="IRE2657" s="653"/>
      <c r="IRF2657" s="653"/>
      <c r="IRG2657" s="653"/>
      <c r="IRH2657" s="653"/>
      <c r="IRI2657" s="653"/>
      <c r="IRJ2657" s="653"/>
      <c r="IRK2657" s="653"/>
      <c r="IRL2657" s="653"/>
      <c r="IRM2657" s="653"/>
      <c r="IRN2657" s="653"/>
      <c r="IRO2657" s="653"/>
      <c r="IRP2657" s="653"/>
      <c r="IRQ2657" s="653"/>
      <c r="IRR2657" s="653"/>
      <c r="IRS2657" s="653"/>
      <c r="IRT2657" s="653"/>
      <c r="IRU2657" s="653"/>
      <c r="IRV2657" s="653"/>
      <c r="IRW2657" s="653"/>
      <c r="IRX2657" s="653"/>
      <c r="IRY2657" s="653"/>
      <c r="IRZ2657" s="653"/>
      <c r="ISA2657" s="653"/>
      <c r="ISB2657" s="653"/>
      <c r="ISC2657" s="653"/>
      <c r="ISD2657" s="653"/>
      <c r="ISE2657" s="653"/>
      <c r="ISF2657" s="653"/>
      <c r="ISG2657" s="653"/>
      <c r="ISH2657" s="653"/>
      <c r="ISI2657" s="653"/>
      <c r="ISJ2657" s="653"/>
      <c r="ISK2657" s="653"/>
      <c r="ISL2657" s="653"/>
      <c r="ISM2657" s="653"/>
      <c r="ISN2657" s="653"/>
      <c r="ISO2657" s="653"/>
      <c r="ISP2657" s="653"/>
      <c r="ISQ2657" s="653"/>
      <c r="ISR2657" s="653"/>
      <c r="ISS2657" s="653"/>
      <c r="IST2657" s="653"/>
      <c r="ISU2657" s="653"/>
      <c r="ISV2657" s="653"/>
      <c r="ISW2657" s="653"/>
      <c r="ISX2657" s="653"/>
      <c r="ISY2657" s="653"/>
      <c r="ISZ2657" s="653"/>
      <c r="ITA2657" s="653"/>
      <c r="ITB2657" s="653"/>
      <c r="ITC2657" s="653"/>
      <c r="ITD2657" s="653"/>
      <c r="ITE2657" s="653"/>
      <c r="ITF2657" s="653"/>
      <c r="ITG2657" s="653"/>
      <c r="ITH2657" s="653"/>
      <c r="ITI2657" s="653"/>
      <c r="ITJ2657" s="653"/>
      <c r="ITK2657" s="653"/>
      <c r="ITL2657" s="653"/>
      <c r="ITM2657" s="653"/>
      <c r="ITN2657" s="653"/>
      <c r="ITO2657" s="653"/>
      <c r="ITP2657" s="653"/>
      <c r="ITQ2657" s="653"/>
      <c r="ITR2657" s="653"/>
      <c r="ITS2657" s="653"/>
      <c r="ITT2657" s="653"/>
      <c r="ITU2657" s="653"/>
      <c r="ITV2657" s="653"/>
      <c r="ITW2657" s="653"/>
      <c r="ITX2657" s="653"/>
      <c r="ITY2657" s="653"/>
      <c r="ITZ2657" s="653"/>
      <c r="IUA2657" s="653"/>
      <c r="IUB2657" s="653"/>
      <c r="IUC2657" s="653"/>
      <c r="IUD2657" s="653"/>
      <c r="IUE2657" s="653"/>
      <c r="IUF2657" s="653"/>
      <c r="IUG2657" s="653"/>
      <c r="IUH2657" s="653"/>
      <c r="IUI2657" s="653"/>
      <c r="IUJ2657" s="653"/>
      <c r="IUK2657" s="653"/>
      <c r="IUL2657" s="653"/>
      <c r="IUM2657" s="653"/>
      <c r="IUN2657" s="653"/>
      <c r="IUO2657" s="653"/>
      <c r="IUP2657" s="653"/>
      <c r="IUQ2657" s="653"/>
      <c r="IUR2657" s="653"/>
      <c r="IUS2657" s="653"/>
      <c r="IUT2657" s="653"/>
      <c r="IUU2657" s="653"/>
      <c r="IUV2657" s="653"/>
      <c r="IUW2657" s="653"/>
      <c r="IUX2657" s="653"/>
      <c r="IUY2657" s="653"/>
      <c r="IUZ2657" s="653"/>
      <c r="IVA2657" s="653"/>
      <c r="IVB2657" s="653"/>
      <c r="IVC2657" s="653"/>
      <c r="IVD2657" s="653"/>
      <c r="IVE2657" s="653"/>
      <c r="IVF2657" s="653"/>
      <c r="IVG2657" s="653"/>
      <c r="IVH2657" s="653"/>
      <c r="IVI2657" s="653"/>
      <c r="IVJ2657" s="653"/>
      <c r="IVK2657" s="653"/>
      <c r="IVL2657" s="653"/>
      <c r="IVM2657" s="653"/>
      <c r="IVN2657" s="653"/>
      <c r="IVO2657" s="653"/>
      <c r="IVP2657" s="653"/>
      <c r="IVQ2657" s="653"/>
      <c r="IVR2657" s="653"/>
      <c r="IVS2657" s="653"/>
      <c r="IVT2657" s="653"/>
      <c r="IVU2657" s="653"/>
      <c r="IVV2657" s="653"/>
      <c r="IVW2657" s="653"/>
      <c r="IVX2657" s="653"/>
      <c r="IVY2657" s="653"/>
      <c r="IVZ2657" s="653"/>
      <c r="IWA2657" s="653"/>
      <c r="IWB2657" s="653"/>
      <c r="IWC2657" s="653"/>
      <c r="IWD2657" s="653"/>
      <c r="IWE2657" s="653"/>
      <c r="IWF2657" s="653"/>
      <c r="IWG2657" s="653"/>
      <c r="IWH2657" s="653"/>
      <c r="IWI2657" s="653"/>
      <c r="IWJ2657" s="653"/>
      <c r="IWK2657" s="653"/>
      <c r="IWL2657" s="653"/>
      <c r="IWM2657" s="653"/>
      <c r="IWN2657" s="653"/>
      <c r="IWO2657" s="653"/>
      <c r="IWP2657" s="653"/>
      <c r="IWQ2657" s="653"/>
      <c r="IWR2657" s="653"/>
      <c r="IWS2657" s="653"/>
      <c r="IWT2657" s="653"/>
      <c r="IWU2657" s="653"/>
      <c r="IWV2657" s="653"/>
      <c r="IWW2657" s="653"/>
      <c r="IWX2657" s="653"/>
      <c r="IWY2657" s="653"/>
      <c r="IWZ2657" s="653"/>
      <c r="IXA2657" s="653"/>
      <c r="IXB2657" s="653"/>
      <c r="IXC2657" s="653"/>
      <c r="IXD2657" s="653"/>
      <c r="IXE2657" s="653"/>
      <c r="IXF2657" s="653"/>
      <c r="IXG2657" s="653"/>
      <c r="IXH2657" s="653"/>
      <c r="IXI2657" s="653"/>
      <c r="IXJ2657" s="653"/>
      <c r="IXK2657" s="653"/>
      <c r="IXL2657" s="653"/>
      <c r="IXM2657" s="653"/>
      <c r="IXN2657" s="653"/>
      <c r="IXO2657" s="653"/>
      <c r="IXP2657" s="653"/>
      <c r="IXQ2657" s="653"/>
      <c r="IXR2657" s="653"/>
      <c r="IXS2657" s="653"/>
      <c r="IXT2657" s="653"/>
      <c r="IXU2657" s="653"/>
      <c r="IXV2657" s="653"/>
      <c r="IXW2657" s="653"/>
      <c r="IXX2657" s="653"/>
      <c r="IXY2657" s="653"/>
      <c r="IXZ2657" s="653"/>
      <c r="IYA2657" s="653"/>
      <c r="IYB2657" s="653"/>
      <c r="IYC2657" s="653"/>
      <c r="IYD2657" s="653"/>
      <c r="IYE2657" s="653"/>
      <c r="IYF2657" s="653"/>
      <c r="IYG2657" s="653"/>
      <c r="IYH2657" s="653"/>
      <c r="IYI2657" s="653"/>
      <c r="IYJ2657" s="653"/>
      <c r="IYK2657" s="653"/>
      <c r="IYL2657" s="653"/>
      <c r="IYM2657" s="653"/>
      <c r="IYN2657" s="653"/>
      <c r="IYO2657" s="653"/>
      <c r="IYP2657" s="653"/>
      <c r="IYQ2657" s="653"/>
      <c r="IYR2657" s="653"/>
      <c r="IYS2657" s="653"/>
      <c r="IYT2657" s="653"/>
      <c r="IYU2657" s="653"/>
      <c r="IYV2657" s="653"/>
      <c r="IYW2657" s="653"/>
      <c r="IYX2657" s="653"/>
      <c r="IYY2657" s="653"/>
      <c r="IYZ2657" s="653"/>
      <c r="IZA2657" s="653"/>
      <c r="IZB2657" s="653"/>
      <c r="IZC2657" s="653"/>
      <c r="IZD2657" s="653"/>
      <c r="IZE2657" s="653"/>
      <c r="IZF2657" s="653"/>
      <c r="IZG2657" s="653"/>
      <c r="IZH2657" s="653"/>
      <c r="IZI2657" s="653"/>
      <c r="IZJ2657" s="653"/>
      <c r="IZK2657" s="653"/>
      <c r="IZL2657" s="653"/>
      <c r="IZM2657" s="653"/>
      <c r="IZN2657" s="653"/>
      <c r="IZO2657" s="653"/>
      <c r="IZP2657" s="653"/>
      <c r="IZQ2657" s="653"/>
      <c r="IZR2657" s="653"/>
      <c r="IZS2657" s="653"/>
      <c r="IZT2657" s="653"/>
      <c r="IZU2657" s="653"/>
      <c r="IZV2657" s="653"/>
      <c r="IZW2657" s="653"/>
      <c r="IZX2657" s="653"/>
      <c r="IZY2657" s="653"/>
      <c r="IZZ2657" s="653"/>
      <c r="JAA2657" s="653"/>
      <c r="JAB2657" s="653"/>
      <c r="JAC2657" s="653"/>
      <c r="JAD2657" s="653"/>
      <c r="JAE2657" s="653"/>
      <c r="JAF2657" s="653"/>
      <c r="JAG2657" s="653"/>
      <c r="JAH2657" s="653"/>
      <c r="JAI2657" s="653"/>
      <c r="JAJ2657" s="653"/>
      <c r="JAK2657" s="653"/>
      <c r="JAL2657" s="653"/>
      <c r="JAM2657" s="653"/>
      <c r="JAN2657" s="653"/>
      <c r="JAO2657" s="653"/>
      <c r="JAP2657" s="653"/>
      <c r="JAQ2657" s="653"/>
      <c r="JAR2657" s="653"/>
      <c r="JAS2657" s="653"/>
      <c r="JAT2657" s="653"/>
      <c r="JAU2657" s="653"/>
      <c r="JAV2657" s="653"/>
      <c r="JAW2657" s="653"/>
      <c r="JAX2657" s="653"/>
      <c r="JAY2657" s="653"/>
      <c r="JAZ2657" s="653"/>
      <c r="JBA2657" s="653"/>
      <c r="JBB2657" s="653"/>
      <c r="JBC2657" s="653"/>
      <c r="JBD2657" s="653"/>
      <c r="JBE2657" s="653"/>
      <c r="JBF2657" s="653"/>
      <c r="JBG2657" s="653"/>
      <c r="JBH2657" s="653"/>
      <c r="JBI2657" s="653"/>
      <c r="JBJ2657" s="653"/>
      <c r="JBK2657" s="653"/>
      <c r="JBL2657" s="653"/>
      <c r="JBM2657" s="653"/>
      <c r="JBN2657" s="653"/>
      <c r="JBO2657" s="653"/>
      <c r="JBP2657" s="653"/>
      <c r="JBQ2657" s="653"/>
      <c r="JBR2657" s="653"/>
      <c r="JBS2657" s="653"/>
      <c r="JBT2657" s="653"/>
      <c r="JBU2657" s="653"/>
      <c r="JBV2657" s="653"/>
      <c r="JBW2657" s="653"/>
      <c r="JBX2657" s="653"/>
      <c r="JBY2657" s="653"/>
      <c r="JBZ2657" s="653"/>
      <c r="JCA2657" s="653"/>
      <c r="JCB2657" s="653"/>
      <c r="JCC2657" s="653"/>
      <c r="JCD2657" s="653"/>
      <c r="JCE2657" s="653"/>
      <c r="JCF2657" s="653"/>
      <c r="JCG2657" s="653"/>
      <c r="JCH2657" s="653"/>
      <c r="JCI2657" s="653"/>
      <c r="JCJ2657" s="653"/>
      <c r="JCK2657" s="653"/>
      <c r="JCL2657" s="653"/>
      <c r="JCM2657" s="653"/>
      <c r="JCN2657" s="653"/>
      <c r="JCO2657" s="653"/>
      <c r="JCP2657" s="653"/>
      <c r="JCQ2657" s="653"/>
      <c r="JCR2657" s="653"/>
      <c r="JCS2657" s="653"/>
      <c r="JCT2657" s="653"/>
      <c r="JCU2657" s="653"/>
      <c r="JCV2657" s="653"/>
      <c r="JCW2657" s="653"/>
      <c r="JCX2657" s="653"/>
      <c r="JCY2657" s="653"/>
      <c r="JCZ2657" s="653"/>
      <c r="JDA2657" s="653"/>
      <c r="JDB2657" s="653"/>
      <c r="JDC2657" s="653"/>
      <c r="JDD2657" s="653"/>
      <c r="JDE2657" s="653"/>
      <c r="JDF2657" s="653"/>
      <c r="JDG2657" s="653"/>
      <c r="JDH2657" s="653"/>
      <c r="JDI2657" s="653"/>
      <c r="JDJ2657" s="653"/>
      <c r="JDK2657" s="653"/>
      <c r="JDL2657" s="653"/>
      <c r="JDM2657" s="653"/>
      <c r="JDN2657" s="653"/>
      <c r="JDO2657" s="653"/>
      <c r="JDP2657" s="653"/>
      <c r="JDQ2657" s="653"/>
      <c r="JDR2657" s="653"/>
      <c r="JDS2657" s="653"/>
      <c r="JDT2657" s="653"/>
      <c r="JDU2657" s="653"/>
      <c r="JDV2657" s="653"/>
      <c r="JDW2657" s="653"/>
      <c r="JDX2657" s="653"/>
      <c r="JDY2657" s="653"/>
      <c r="JDZ2657" s="653"/>
      <c r="JEA2657" s="653"/>
      <c r="JEB2657" s="653"/>
      <c r="JEC2657" s="653"/>
      <c r="JED2657" s="653"/>
      <c r="JEE2657" s="653"/>
      <c r="JEF2657" s="653"/>
      <c r="JEG2657" s="653"/>
      <c r="JEH2657" s="653"/>
      <c r="JEI2657" s="653"/>
      <c r="JEJ2657" s="653"/>
      <c r="JEK2657" s="653"/>
      <c r="JEL2657" s="653"/>
      <c r="JEM2657" s="653"/>
      <c r="JEN2657" s="653"/>
      <c r="JEO2657" s="653"/>
      <c r="JEP2657" s="653"/>
      <c r="JEQ2657" s="653"/>
      <c r="JER2657" s="653"/>
      <c r="JES2657" s="653"/>
      <c r="JET2657" s="653"/>
      <c r="JEU2657" s="653"/>
      <c r="JEV2657" s="653"/>
      <c r="JEW2657" s="653"/>
      <c r="JEX2657" s="653"/>
      <c r="JEY2657" s="653"/>
      <c r="JEZ2657" s="653"/>
      <c r="JFA2657" s="653"/>
      <c r="JFB2657" s="653"/>
      <c r="JFC2657" s="653"/>
      <c r="JFD2657" s="653"/>
      <c r="JFE2657" s="653"/>
      <c r="JFF2657" s="653"/>
      <c r="JFG2657" s="653"/>
      <c r="JFH2657" s="653"/>
      <c r="JFI2657" s="653"/>
      <c r="JFJ2657" s="653"/>
      <c r="JFK2657" s="653"/>
      <c r="JFL2657" s="653"/>
      <c r="JFM2657" s="653"/>
      <c r="JFN2657" s="653"/>
      <c r="JFO2657" s="653"/>
      <c r="JFP2657" s="653"/>
      <c r="JFQ2657" s="653"/>
      <c r="JFR2657" s="653"/>
      <c r="JFS2657" s="653"/>
      <c r="JFT2657" s="653"/>
      <c r="JFU2657" s="653"/>
      <c r="JFV2657" s="653"/>
      <c r="JFW2657" s="653"/>
      <c r="JFX2657" s="653"/>
      <c r="JFY2657" s="653"/>
      <c r="JFZ2657" s="653"/>
      <c r="JGA2657" s="653"/>
      <c r="JGB2657" s="653"/>
      <c r="JGC2657" s="653"/>
      <c r="JGD2657" s="653"/>
      <c r="JGE2657" s="653"/>
      <c r="JGF2657" s="653"/>
      <c r="JGG2657" s="653"/>
      <c r="JGH2657" s="653"/>
      <c r="JGI2657" s="653"/>
      <c r="JGJ2657" s="653"/>
      <c r="JGK2657" s="653"/>
      <c r="JGL2657" s="653"/>
      <c r="JGM2657" s="653"/>
      <c r="JGN2657" s="653"/>
      <c r="JGO2657" s="653"/>
      <c r="JGP2657" s="653"/>
      <c r="JGQ2657" s="653"/>
      <c r="JGR2657" s="653"/>
      <c r="JGS2657" s="653"/>
      <c r="JGT2657" s="653"/>
      <c r="JGU2657" s="653"/>
      <c r="JGV2657" s="653"/>
      <c r="JGW2657" s="653"/>
      <c r="JGX2657" s="653"/>
      <c r="JGY2657" s="653"/>
      <c r="JGZ2657" s="653"/>
      <c r="JHA2657" s="653"/>
      <c r="JHB2657" s="653"/>
      <c r="JHC2657" s="653"/>
      <c r="JHD2657" s="653"/>
      <c r="JHE2657" s="653"/>
      <c r="JHF2657" s="653"/>
      <c r="JHG2657" s="653"/>
      <c r="JHH2657" s="653"/>
      <c r="JHI2657" s="653"/>
      <c r="JHJ2657" s="653"/>
      <c r="JHK2657" s="653"/>
      <c r="JHL2657" s="653"/>
      <c r="JHM2657" s="653"/>
      <c r="JHN2657" s="653"/>
      <c r="JHO2657" s="653"/>
      <c r="JHP2657" s="653"/>
      <c r="JHQ2657" s="653"/>
      <c r="JHR2657" s="653"/>
      <c r="JHS2657" s="653"/>
      <c r="JHT2657" s="653"/>
      <c r="JHU2657" s="653"/>
      <c r="JHV2657" s="653"/>
      <c r="JHW2657" s="653"/>
      <c r="JHX2657" s="653"/>
      <c r="JHY2657" s="653"/>
      <c r="JHZ2657" s="653"/>
      <c r="JIA2657" s="653"/>
      <c r="JIB2657" s="653"/>
      <c r="JIC2657" s="653"/>
      <c r="JID2657" s="653"/>
      <c r="JIE2657" s="653"/>
      <c r="JIF2657" s="653"/>
      <c r="JIG2657" s="653"/>
      <c r="JIH2657" s="653"/>
      <c r="JII2657" s="653"/>
      <c r="JIJ2657" s="653"/>
      <c r="JIK2657" s="653"/>
      <c r="JIL2657" s="653"/>
      <c r="JIM2657" s="653"/>
      <c r="JIN2657" s="653"/>
      <c r="JIO2657" s="653"/>
      <c r="JIP2657" s="653"/>
      <c r="JIQ2657" s="653"/>
      <c r="JIR2657" s="653"/>
      <c r="JIS2657" s="653"/>
      <c r="JIT2657" s="653"/>
      <c r="JIU2657" s="653"/>
      <c r="JIV2657" s="653"/>
      <c r="JIW2657" s="653"/>
      <c r="JIX2657" s="653"/>
      <c r="JIY2657" s="653"/>
      <c r="JIZ2657" s="653"/>
      <c r="JJA2657" s="653"/>
      <c r="JJB2657" s="653"/>
      <c r="JJC2657" s="653"/>
      <c r="JJD2657" s="653"/>
      <c r="JJE2657" s="653"/>
      <c r="JJF2657" s="653"/>
      <c r="JJG2657" s="653"/>
      <c r="JJH2657" s="653"/>
      <c r="JJI2657" s="653"/>
      <c r="JJJ2657" s="653"/>
      <c r="JJK2657" s="653"/>
      <c r="JJL2657" s="653"/>
      <c r="JJM2657" s="653"/>
      <c r="JJN2657" s="653"/>
      <c r="JJO2657" s="653"/>
      <c r="JJP2657" s="653"/>
      <c r="JJQ2657" s="653"/>
      <c r="JJR2657" s="653"/>
      <c r="JJS2657" s="653"/>
      <c r="JJT2657" s="653"/>
      <c r="JJU2657" s="653"/>
      <c r="JJV2657" s="653"/>
      <c r="JJW2657" s="653"/>
      <c r="JJX2657" s="653"/>
      <c r="JJY2657" s="653"/>
      <c r="JJZ2657" s="653"/>
      <c r="JKA2657" s="653"/>
      <c r="JKB2657" s="653"/>
      <c r="JKC2657" s="653"/>
      <c r="JKD2657" s="653"/>
      <c r="JKE2657" s="653"/>
      <c r="JKF2657" s="653"/>
      <c r="JKG2657" s="653"/>
      <c r="JKH2657" s="653"/>
      <c r="JKI2657" s="653"/>
      <c r="JKJ2657" s="653"/>
      <c r="JKK2657" s="653"/>
      <c r="JKL2657" s="653"/>
      <c r="JKM2657" s="653"/>
      <c r="JKN2657" s="653"/>
      <c r="JKO2657" s="653"/>
      <c r="JKP2657" s="653"/>
      <c r="JKQ2657" s="653"/>
      <c r="JKR2657" s="653"/>
      <c r="JKS2657" s="653"/>
      <c r="JKT2657" s="653"/>
      <c r="JKU2657" s="653"/>
      <c r="JKV2657" s="653"/>
      <c r="JKW2657" s="653"/>
      <c r="JKX2657" s="653"/>
      <c r="JKY2657" s="653"/>
      <c r="JKZ2657" s="653"/>
      <c r="JLA2657" s="653"/>
      <c r="JLB2657" s="653"/>
      <c r="JLC2657" s="653"/>
      <c r="JLD2657" s="653"/>
      <c r="JLE2657" s="653"/>
      <c r="JLF2657" s="653"/>
      <c r="JLG2657" s="653"/>
      <c r="JLH2657" s="653"/>
      <c r="JLI2657" s="653"/>
      <c r="JLJ2657" s="653"/>
      <c r="JLK2657" s="653"/>
      <c r="JLL2657" s="653"/>
      <c r="JLM2657" s="653"/>
      <c r="JLN2657" s="653"/>
      <c r="JLO2657" s="653"/>
      <c r="JLP2657" s="653"/>
      <c r="JLQ2657" s="653"/>
      <c r="JLR2657" s="653"/>
      <c r="JLS2657" s="653"/>
      <c r="JLT2657" s="653"/>
      <c r="JLU2657" s="653"/>
      <c r="JLV2657" s="653"/>
      <c r="JLW2657" s="653"/>
      <c r="JLX2657" s="653"/>
      <c r="JLY2657" s="653"/>
      <c r="JLZ2657" s="653"/>
      <c r="JMA2657" s="653"/>
      <c r="JMB2657" s="653"/>
      <c r="JMC2657" s="653"/>
      <c r="JMD2657" s="653"/>
      <c r="JME2657" s="653"/>
      <c r="JMF2657" s="653"/>
      <c r="JMG2657" s="653"/>
      <c r="JMH2657" s="653"/>
      <c r="JMI2657" s="653"/>
      <c r="JMJ2657" s="653"/>
      <c r="JMK2657" s="653"/>
      <c r="JML2657" s="653"/>
      <c r="JMM2657" s="653"/>
      <c r="JMN2657" s="653"/>
      <c r="JMO2657" s="653"/>
      <c r="JMP2657" s="653"/>
      <c r="JMQ2657" s="653"/>
      <c r="JMR2657" s="653"/>
      <c r="JMS2657" s="653"/>
      <c r="JMT2657" s="653"/>
      <c r="JMU2657" s="653"/>
      <c r="JMV2657" s="653"/>
      <c r="JMW2657" s="653"/>
      <c r="JMX2657" s="653"/>
      <c r="JMY2657" s="653"/>
      <c r="JMZ2657" s="653"/>
      <c r="JNA2657" s="653"/>
      <c r="JNB2657" s="653"/>
      <c r="JNC2657" s="653"/>
      <c r="JND2657" s="653"/>
      <c r="JNE2657" s="653"/>
      <c r="JNF2657" s="653"/>
      <c r="JNG2657" s="653"/>
      <c r="JNH2657" s="653"/>
      <c r="JNI2657" s="653"/>
      <c r="JNJ2657" s="653"/>
      <c r="JNK2657" s="653"/>
      <c r="JNL2657" s="653"/>
      <c r="JNM2657" s="653"/>
      <c r="JNN2657" s="653"/>
      <c r="JNO2657" s="653"/>
      <c r="JNP2657" s="653"/>
      <c r="JNQ2657" s="653"/>
      <c r="JNR2657" s="653"/>
      <c r="JNS2657" s="653"/>
      <c r="JNT2657" s="653"/>
      <c r="JNU2657" s="653"/>
      <c r="JNV2657" s="653"/>
      <c r="JNW2657" s="653"/>
      <c r="JNX2657" s="653"/>
      <c r="JNY2657" s="653"/>
      <c r="JNZ2657" s="653"/>
      <c r="JOA2657" s="653"/>
      <c r="JOB2657" s="653"/>
      <c r="JOC2657" s="653"/>
      <c r="JOD2657" s="653"/>
      <c r="JOE2657" s="653"/>
      <c r="JOF2657" s="653"/>
      <c r="JOG2657" s="653"/>
      <c r="JOH2657" s="653"/>
      <c r="JOI2657" s="653"/>
      <c r="JOJ2657" s="653"/>
      <c r="JOK2657" s="653"/>
      <c r="JOL2657" s="653"/>
      <c r="JOM2657" s="653"/>
      <c r="JON2657" s="653"/>
      <c r="JOO2657" s="653"/>
      <c r="JOP2657" s="653"/>
      <c r="JOQ2657" s="653"/>
      <c r="JOR2657" s="653"/>
      <c r="JOS2657" s="653"/>
      <c r="JOT2657" s="653"/>
      <c r="JOU2657" s="653"/>
      <c r="JOV2657" s="653"/>
      <c r="JOW2657" s="653"/>
      <c r="JOX2657" s="653"/>
      <c r="JOY2657" s="653"/>
      <c r="JOZ2657" s="653"/>
      <c r="JPA2657" s="653"/>
      <c r="JPB2657" s="653"/>
      <c r="JPC2657" s="653"/>
      <c r="JPD2657" s="653"/>
      <c r="JPE2657" s="653"/>
      <c r="JPF2657" s="653"/>
      <c r="JPG2657" s="653"/>
      <c r="JPH2657" s="653"/>
      <c r="JPI2657" s="653"/>
      <c r="JPJ2657" s="653"/>
      <c r="JPK2657" s="653"/>
      <c r="JPL2657" s="653"/>
      <c r="JPM2657" s="653"/>
      <c r="JPN2657" s="653"/>
      <c r="JPO2657" s="653"/>
      <c r="JPP2657" s="653"/>
      <c r="JPQ2657" s="653"/>
      <c r="JPR2657" s="653"/>
      <c r="JPS2657" s="653"/>
      <c r="JPT2657" s="653"/>
      <c r="JPU2657" s="653"/>
      <c r="JPV2657" s="653"/>
      <c r="JPW2657" s="653"/>
      <c r="JPX2657" s="653"/>
      <c r="JPY2657" s="653"/>
      <c r="JPZ2657" s="653"/>
      <c r="JQA2657" s="653"/>
      <c r="JQB2657" s="653"/>
      <c r="JQC2657" s="653"/>
      <c r="JQD2657" s="653"/>
      <c r="JQE2657" s="653"/>
      <c r="JQF2657" s="653"/>
      <c r="JQG2657" s="653"/>
      <c r="JQH2657" s="653"/>
      <c r="JQI2657" s="653"/>
      <c r="JQJ2657" s="653"/>
      <c r="JQK2657" s="653"/>
      <c r="JQL2657" s="653"/>
      <c r="JQM2657" s="653"/>
      <c r="JQN2657" s="653"/>
      <c r="JQO2657" s="653"/>
      <c r="JQP2657" s="653"/>
      <c r="JQQ2657" s="653"/>
      <c r="JQR2657" s="653"/>
      <c r="JQS2657" s="653"/>
      <c r="JQT2657" s="653"/>
      <c r="JQU2657" s="653"/>
      <c r="JQV2657" s="653"/>
      <c r="JQW2657" s="653"/>
      <c r="JQX2657" s="653"/>
      <c r="JQY2657" s="653"/>
      <c r="JQZ2657" s="653"/>
      <c r="JRA2657" s="653"/>
      <c r="JRB2657" s="653"/>
      <c r="JRC2657" s="653"/>
      <c r="JRD2657" s="653"/>
      <c r="JRE2657" s="653"/>
      <c r="JRF2657" s="653"/>
      <c r="JRG2657" s="653"/>
      <c r="JRH2657" s="653"/>
      <c r="JRI2657" s="653"/>
      <c r="JRJ2657" s="653"/>
      <c r="JRK2657" s="653"/>
      <c r="JRL2657" s="653"/>
      <c r="JRM2657" s="653"/>
      <c r="JRN2657" s="653"/>
      <c r="JRO2657" s="653"/>
      <c r="JRP2657" s="653"/>
      <c r="JRQ2657" s="653"/>
      <c r="JRR2657" s="653"/>
      <c r="JRS2657" s="653"/>
      <c r="JRT2657" s="653"/>
      <c r="JRU2657" s="653"/>
      <c r="JRV2657" s="653"/>
      <c r="JRW2657" s="653"/>
      <c r="JRX2657" s="653"/>
      <c r="JRY2657" s="653"/>
      <c r="JRZ2657" s="653"/>
      <c r="JSA2657" s="653"/>
      <c r="JSB2657" s="653"/>
      <c r="JSC2657" s="653"/>
      <c r="JSD2657" s="653"/>
      <c r="JSE2657" s="653"/>
      <c r="JSF2657" s="653"/>
      <c r="JSG2657" s="653"/>
      <c r="JSH2657" s="653"/>
      <c r="JSI2657" s="653"/>
      <c r="JSJ2657" s="653"/>
      <c r="JSK2657" s="653"/>
      <c r="JSL2657" s="653"/>
      <c r="JSM2657" s="653"/>
      <c r="JSN2657" s="653"/>
      <c r="JSO2657" s="653"/>
      <c r="JSP2657" s="653"/>
      <c r="JSQ2657" s="653"/>
      <c r="JSR2657" s="653"/>
      <c r="JSS2657" s="653"/>
      <c r="JST2657" s="653"/>
      <c r="JSU2657" s="653"/>
      <c r="JSV2657" s="653"/>
      <c r="JSW2657" s="653"/>
      <c r="JSX2657" s="653"/>
      <c r="JSY2657" s="653"/>
      <c r="JSZ2657" s="653"/>
      <c r="JTA2657" s="653"/>
      <c r="JTB2657" s="653"/>
      <c r="JTC2657" s="653"/>
      <c r="JTD2657" s="653"/>
      <c r="JTE2657" s="653"/>
      <c r="JTF2657" s="653"/>
      <c r="JTG2657" s="653"/>
      <c r="JTH2657" s="653"/>
      <c r="JTI2657" s="653"/>
      <c r="JTJ2657" s="653"/>
      <c r="JTK2657" s="653"/>
      <c r="JTL2657" s="653"/>
      <c r="JTM2657" s="653"/>
      <c r="JTN2657" s="653"/>
      <c r="JTO2657" s="653"/>
      <c r="JTP2657" s="653"/>
      <c r="JTQ2657" s="653"/>
      <c r="JTR2657" s="653"/>
      <c r="JTS2657" s="653"/>
      <c r="JTT2657" s="653"/>
      <c r="JTU2657" s="653"/>
      <c r="JTV2657" s="653"/>
      <c r="JTW2657" s="653"/>
      <c r="JTX2657" s="653"/>
      <c r="JTY2657" s="653"/>
      <c r="JTZ2657" s="653"/>
      <c r="JUA2657" s="653"/>
      <c r="JUB2657" s="653"/>
      <c r="JUC2657" s="653"/>
      <c r="JUD2657" s="653"/>
      <c r="JUE2657" s="653"/>
      <c r="JUF2657" s="653"/>
      <c r="JUG2657" s="653"/>
      <c r="JUH2657" s="653"/>
      <c r="JUI2657" s="653"/>
      <c r="JUJ2657" s="653"/>
      <c r="JUK2657" s="653"/>
      <c r="JUL2657" s="653"/>
      <c r="JUM2657" s="653"/>
      <c r="JUN2657" s="653"/>
      <c r="JUO2657" s="653"/>
      <c r="JUP2657" s="653"/>
      <c r="JUQ2657" s="653"/>
      <c r="JUR2657" s="653"/>
      <c r="JUS2657" s="653"/>
      <c r="JUT2657" s="653"/>
      <c r="JUU2657" s="653"/>
      <c r="JUV2657" s="653"/>
      <c r="JUW2657" s="653"/>
      <c r="JUX2657" s="653"/>
      <c r="JUY2657" s="653"/>
      <c r="JUZ2657" s="653"/>
      <c r="JVA2657" s="653"/>
      <c r="JVB2657" s="653"/>
      <c r="JVC2657" s="653"/>
      <c r="JVD2657" s="653"/>
      <c r="JVE2657" s="653"/>
      <c r="JVF2657" s="653"/>
      <c r="JVG2657" s="653"/>
      <c r="JVH2657" s="653"/>
      <c r="JVI2657" s="653"/>
      <c r="JVJ2657" s="653"/>
      <c r="JVK2657" s="653"/>
      <c r="JVL2657" s="653"/>
      <c r="JVM2657" s="653"/>
      <c r="JVN2657" s="653"/>
      <c r="JVO2657" s="653"/>
      <c r="JVP2657" s="653"/>
      <c r="JVQ2657" s="653"/>
      <c r="JVR2657" s="653"/>
      <c r="JVS2657" s="653"/>
      <c r="JVT2657" s="653"/>
      <c r="JVU2657" s="653"/>
      <c r="JVV2657" s="653"/>
      <c r="JVW2657" s="653"/>
      <c r="JVX2657" s="653"/>
      <c r="JVY2657" s="653"/>
      <c r="JVZ2657" s="653"/>
      <c r="JWA2657" s="653"/>
      <c r="JWB2657" s="653"/>
      <c r="JWC2657" s="653"/>
      <c r="JWD2657" s="653"/>
      <c r="JWE2657" s="653"/>
      <c r="JWF2657" s="653"/>
      <c r="JWG2657" s="653"/>
      <c r="JWH2657" s="653"/>
      <c r="JWI2657" s="653"/>
      <c r="JWJ2657" s="653"/>
      <c r="JWK2657" s="653"/>
      <c r="JWL2657" s="653"/>
      <c r="JWM2657" s="653"/>
      <c r="JWN2657" s="653"/>
      <c r="JWO2657" s="653"/>
      <c r="JWP2657" s="653"/>
      <c r="JWQ2657" s="653"/>
      <c r="JWR2657" s="653"/>
      <c r="JWS2657" s="653"/>
      <c r="JWT2657" s="653"/>
      <c r="JWU2657" s="653"/>
      <c r="JWV2657" s="653"/>
      <c r="JWW2657" s="653"/>
      <c r="JWX2657" s="653"/>
      <c r="JWY2657" s="653"/>
      <c r="JWZ2657" s="653"/>
      <c r="JXA2657" s="653"/>
      <c r="JXB2657" s="653"/>
      <c r="JXC2657" s="653"/>
      <c r="JXD2657" s="653"/>
      <c r="JXE2657" s="653"/>
      <c r="JXF2657" s="653"/>
      <c r="JXG2657" s="653"/>
      <c r="JXH2657" s="653"/>
      <c r="JXI2657" s="653"/>
      <c r="JXJ2657" s="653"/>
      <c r="JXK2657" s="653"/>
      <c r="JXL2657" s="653"/>
      <c r="JXM2657" s="653"/>
      <c r="JXN2657" s="653"/>
      <c r="JXO2657" s="653"/>
      <c r="JXP2657" s="653"/>
      <c r="JXQ2657" s="653"/>
      <c r="JXR2657" s="653"/>
      <c r="JXS2657" s="653"/>
      <c r="JXT2657" s="653"/>
      <c r="JXU2657" s="653"/>
      <c r="JXV2657" s="653"/>
      <c r="JXW2657" s="653"/>
      <c r="JXX2657" s="653"/>
      <c r="JXY2657" s="653"/>
      <c r="JXZ2657" s="653"/>
      <c r="JYA2657" s="653"/>
      <c r="JYB2657" s="653"/>
      <c r="JYC2657" s="653"/>
      <c r="JYD2657" s="653"/>
      <c r="JYE2657" s="653"/>
      <c r="JYF2657" s="653"/>
      <c r="JYG2657" s="653"/>
      <c r="JYH2657" s="653"/>
      <c r="JYI2657" s="653"/>
      <c r="JYJ2657" s="653"/>
      <c r="JYK2657" s="653"/>
      <c r="JYL2657" s="653"/>
      <c r="JYM2657" s="653"/>
      <c r="JYN2657" s="653"/>
      <c r="JYO2657" s="653"/>
      <c r="JYP2657" s="653"/>
      <c r="JYQ2657" s="653"/>
      <c r="JYR2657" s="653"/>
      <c r="JYS2657" s="653"/>
      <c r="JYT2657" s="653"/>
      <c r="JYU2657" s="653"/>
      <c r="JYV2657" s="653"/>
      <c r="JYW2657" s="653"/>
      <c r="JYX2657" s="653"/>
      <c r="JYY2657" s="653"/>
      <c r="JYZ2657" s="653"/>
      <c r="JZA2657" s="653"/>
      <c r="JZB2657" s="653"/>
      <c r="JZC2657" s="653"/>
      <c r="JZD2657" s="653"/>
      <c r="JZE2657" s="653"/>
      <c r="JZF2657" s="653"/>
      <c r="JZG2657" s="653"/>
      <c r="JZH2657" s="653"/>
      <c r="JZI2657" s="653"/>
      <c r="JZJ2657" s="653"/>
      <c r="JZK2657" s="653"/>
      <c r="JZL2657" s="653"/>
      <c r="JZM2657" s="653"/>
      <c r="JZN2657" s="653"/>
      <c r="JZO2657" s="653"/>
      <c r="JZP2657" s="653"/>
      <c r="JZQ2657" s="653"/>
      <c r="JZR2657" s="653"/>
      <c r="JZS2657" s="653"/>
      <c r="JZT2657" s="653"/>
      <c r="JZU2657" s="653"/>
      <c r="JZV2657" s="653"/>
      <c r="JZW2657" s="653"/>
      <c r="JZX2657" s="653"/>
      <c r="JZY2657" s="653"/>
      <c r="JZZ2657" s="653"/>
      <c r="KAA2657" s="653"/>
      <c r="KAB2657" s="653"/>
      <c r="KAC2657" s="653"/>
      <c r="KAD2657" s="653"/>
      <c r="KAE2657" s="653"/>
      <c r="KAF2657" s="653"/>
      <c r="KAG2657" s="653"/>
      <c r="KAH2657" s="653"/>
      <c r="KAI2657" s="653"/>
      <c r="KAJ2657" s="653"/>
      <c r="KAK2657" s="653"/>
      <c r="KAL2657" s="653"/>
      <c r="KAM2657" s="653"/>
      <c r="KAN2657" s="653"/>
      <c r="KAO2657" s="653"/>
      <c r="KAP2657" s="653"/>
      <c r="KAQ2657" s="653"/>
      <c r="KAR2657" s="653"/>
      <c r="KAS2657" s="653"/>
      <c r="KAT2657" s="653"/>
      <c r="KAU2657" s="653"/>
      <c r="KAV2657" s="653"/>
      <c r="KAW2657" s="653"/>
      <c r="KAX2657" s="653"/>
      <c r="KAY2657" s="653"/>
      <c r="KAZ2657" s="653"/>
      <c r="KBA2657" s="653"/>
      <c r="KBB2657" s="653"/>
      <c r="KBC2657" s="653"/>
      <c r="KBD2657" s="653"/>
      <c r="KBE2657" s="653"/>
      <c r="KBF2657" s="653"/>
      <c r="KBG2657" s="653"/>
      <c r="KBH2657" s="653"/>
      <c r="KBI2657" s="653"/>
      <c r="KBJ2657" s="653"/>
      <c r="KBK2657" s="653"/>
      <c r="KBL2657" s="653"/>
      <c r="KBM2657" s="653"/>
      <c r="KBN2657" s="653"/>
      <c r="KBO2657" s="653"/>
      <c r="KBP2657" s="653"/>
      <c r="KBQ2657" s="653"/>
      <c r="KBR2657" s="653"/>
      <c r="KBS2657" s="653"/>
      <c r="KBT2657" s="653"/>
      <c r="KBU2657" s="653"/>
      <c r="KBV2657" s="653"/>
      <c r="KBW2657" s="653"/>
      <c r="KBX2657" s="653"/>
      <c r="KBY2657" s="653"/>
      <c r="KBZ2657" s="653"/>
      <c r="KCA2657" s="653"/>
      <c r="KCB2657" s="653"/>
      <c r="KCC2657" s="653"/>
      <c r="KCD2657" s="653"/>
      <c r="KCE2657" s="653"/>
      <c r="KCF2657" s="653"/>
      <c r="KCG2657" s="653"/>
      <c r="KCH2657" s="653"/>
      <c r="KCI2657" s="653"/>
      <c r="KCJ2657" s="653"/>
      <c r="KCK2657" s="653"/>
      <c r="KCL2657" s="653"/>
      <c r="KCM2657" s="653"/>
      <c r="KCN2657" s="653"/>
      <c r="KCO2657" s="653"/>
      <c r="KCP2657" s="653"/>
      <c r="KCQ2657" s="653"/>
      <c r="KCR2657" s="653"/>
      <c r="KCS2657" s="653"/>
      <c r="KCT2657" s="653"/>
      <c r="KCU2657" s="653"/>
      <c r="KCV2657" s="653"/>
      <c r="KCW2657" s="653"/>
      <c r="KCX2657" s="653"/>
      <c r="KCY2657" s="653"/>
      <c r="KCZ2657" s="653"/>
      <c r="KDA2657" s="653"/>
      <c r="KDB2657" s="653"/>
      <c r="KDC2657" s="653"/>
      <c r="KDD2657" s="653"/>
      <c r="KDE2657" s="653"/>
      <c r="KDF2657" s="653"/>
      <c r="KDG2657" s="653"/>
      <c r="KDH2657" s="653"/>
      <c r="KDI2657" s="653"/>
      <c r="KDJ2657" s="653"/>
      <c r="KDK2657" s="653"/>
      <c r="KDL2657" s="653"/>
      <c r="KDM2657" s="653"/>
      <c r="KDN2657" s="653"/>
      <c r="KDO2657" s="653"/>
      <c r="KDP2657" s="653"/>
      <c r="KDQ2657" s="653"/>
      <c r="KDR2657" s="653"/>
      <c r="KDS2657" s="653"/>
      <c r="KDT2657" s="653"/>
      <c r="KDU2657" s="653"/>
      <c r="KDV2657" s="653"/>
      <c r="KDW2657" s="653"/>
      <c r="KDX2657" s="653"/>
      <c r="KDY2657" s="653"/>
      <c r="KDZ2657" s="653"/>
      <c r="KEA2657" s="653"/>
      <c r="KEB2657" s="653"/>
      <c r="KEC2657" s="653"/>
      <c r="KED2657" s="653"/>
      <c r="KEE2657" s="653"/>
      <c r="KEF2657" s="653"/>
      <c r="KEG2657" s="653"/>
      <c r="KEH2657" s="653"/>
      <c r="KEI2657" s="653"/>
      <c r="KEJ2657" s="653"/>
      <c r="KEK2657" s="653"/>
      <c r="KEL2657" s="653"/>
      <c r="KEM2657" s="653"/>
      <c r="KEN2657" s="653"/>
      <c r="KEO2657" s="653"/>
      <c r="KEP2657" s="653"/>
      <c r="KEQ2657" s="653"/>
      <c r="KER2657" s="653"/>
      <c r="KES2657" s="653"/>
      <c r="KET2657" s="653"/>
      <c r="KEU2657" s="653"/>
      <c r="KEV2657" s="653"/>
      <c r="KEW2657" s="653"/>
      <c r="KEX2657" s="653"/>
      <c r="KEY2657" s="653"/>
      <c r="KEZ2657" s="653"/>
      <c r="KFA2657" s="653"/>
      <c r="KFB2657" s="653"/>
      <c r="KFC2657" s="653"/>
      <c r="KFD2657" s="653"/>
      <c r="KFE2657" s="653"/>
      <c r="KFF2657" s="653"/>
      <c r="KFG2657" s="653"/>
      <c r="KFH2657" s="653"/>
      <c r="KFI2657" s="653"/>
      <c r="KFJ2657" s="653"/>
      <c r="KFK2657" s="653"/>
      <c r="KFL2657" s="653"/>
      <c r="KFM2657" s="653"/>
      <c r="KFN2657" s="653"/>
      <c r="KFO2657" s="653"/>
      <c r="KFP2657" s="653"/>
      <c r="KFQ2657" s="653"/>
      <c r="KFR2657" s="653"/>
      <c r="KFS2657" s="653"/>
      <c r="KFT2657" s="653"/>
      <c r="KFU2657" s="653"/>
      <c r="KFV2657" s="653"/>
      <c r="KFW2657" s="653"/>
      <c r="KFX2657" s="653"/>
      <c r="KFY2657" s="653"/>
      <c r="KFZ2657" s="653"/>
      <c r="KGA2657" s="653"/>
      <c r="KGB2657" s="653"/>
      <c r="KGC2657" s="653"/>
      <c r="KGD2657" s="653"/>
      <c r="KGE2657" s="653"/>
      <c r="KGF2657" s="653"/>
      <c r="KGG2657" s="653"/>
      <c r="KGH2657" s="653"/>
      <c r="KGI2657" s="653"/>
      <c r="KGJ2657" s="653"/>
      <c r="KGK2657" s="653"/>
      <c r="KGL2657" s="653"/>
      <c r="KGM2657" s="653"/>
      <c r="KGN2657" s="653"/>
      <c r="KGO2657" s="653"/>
      <c r="KGP2657" s="653"/>
      <c r="KGQ2657" s="653"/>
      <c r="KGR2657" s="653"/>
      <c r="KGS2657" s="653"/>
      <c r="KGT2657" s="653"/>
      <c r="KGU2657" s="653"/>
      <c r="KGV2657" s="653"/>
      <c r="KGW2657" s="653"/>
      <c r="KGX2657" s="653"/>
      <c r="KGY2657" s="653"/>
      <c r="KGZ2657" s="653"/>
      <c r="KHA2657" s="653"/>
      <c r="KHB2657" s="653"/>
      <c r="KHC2657" s="653"/>
      <c r="KHD2657" s="653"/>
      <c r="KHE2657" s="653"/>
      <c r="KHF2657" s="653"/>
      <c r="KHG2657" s="653"/>
      <c r="KHH2657" s="653"/>
      <c r="KHI2657" s="653"/>
      <c r="KHJ2657" s="653"/>
      <c r="KHK2657" s="653"/>
      <c r="KHL2657" s="653"/>
      <c r="KHM2657" s="653"/>
      <c r="KHN2657" s="653"/>
      <c r="KHO2657" s="653"/>
      <c r="KHP2657" s="653"/>
      <c r="KHQ2657" s="653"/>
      <c r="KHR2657" s="653"/>
      <c r="KHS2657" s="653"/>
      <c r="KHT2657" s="653"/>
      <c r="KHU2657" s="653"/>
      <c r="KHV2657" s="653"/>
      <c r="KHW2657" s="653"/>
      <c r="KHX2657" s="653"/>
      <c r="KHY2657" s="653"/>
      <c r="KHZ2657" s="653"/>
      <c r="KIA2657" s="653"/>
      <c r="KIB2657" s="653"/>
      <c r="KIC2657" s="653"/>
      <c r="KID2657" s="653"/>
      <c r="KIE2657" s="653"/>
      <c r="KIF2657" s="653"/>
      <c r="KIG2657" s="653"/>
      <c r="KIH2657" s="653"/>
      <c r="KII2657" s="653"/>
      <c r="KIJ2657" s="653"/>
      <c r="KIK2657" s="653"/>
      <c r="KIL2657" s="653"/>
      <c r="KIM2657" s="653"/>
      <c r="KIN2657" s="653"/>
      <c r="KIO2657" s="653"/>
      <c r="KIP2657" s="653"/>
      <c r="KIQ2657" s="653"/>
      <c r="KIR2657" s="653"/>
      <c r="KIS2657" s="653"/>
      <c r="KIT2657" s="653"/>
      <c r="KIU2657" s="653"/>
      <c r="KIV2657" s="653"/>
      <c r="KIW2657" s="653"/>
      <c r="KIX2657" s="653"/>
      <c r="KIY2657" s="653"/>
      <c r="KIZ2657" s="653"/>
      <c r="KJA2657" s="653"/>
      <c r="KJB2657" s="653"/>
      <c r="KJC2657" s="653"/>
      <c r="KJD2657" s="653"/>
      <c r="KJE2657" s="653"/>
      <c r="KJF2657" s="653"/>
      <c r="KJG2657" s="653"/>
      <c r="KJH2657" s="653"/>
      <c r="KJI2657" s="653"/>
      <c r="KJJ2657" s="653"/>
      <c r="KJK2657" s="653"/>
      <c r="KJL2657" s="653"/>
      <c r="KJM2657" s="653"/>
      <c r="KJN2657" s="653"/>
      <c r="KJO2657" s="653"/>
      <c r="KJP2657" s="653"/>
      <c r="KJQ2657" s="653"/>
      <c r="KJR2657" s="653"/>
      <c r="KJS2657" s="653"/>
      <c r="KJT2657" s="653"/>
      <c r="KJU2657" s="653"/>
      <c r="KJV2657" s="653"/>
      <c r="KJW2657" s="653"/>
      <c r="KJX2657" s="653"/>
      <c r="KJY2657" s="653"/>
      <c r="KJZ2657" s="653"/>
      <c r="KKA2657" s="653"/>
      <c r="KKB2657" s="653"/>
      <c r="KKC2657" s="653"/>
      <c r="KKD2657" s="653"/>
      <c r="KKE2657" s="653"/>
      <c r="KKF2657" s="653"/>
      <c r="KKG2657" s="653"/>
      <c r="KKH2657" s="653"/>
      <c r="KKI2657" s="653"/>
      <c r="KKJ2657" s="653"/>
      <c r="KKK2657" s="653"/>
      <c r="KKL2657" s="653"/>
      <c r="KKM2657" s="653"/>
      <c r="KKN2657" s="653"/>
      <c r="KKO2657" s="653"/>
      <c r="KKP2657" s="653"/>
      <c r="KKQ2657" s="653"/>
      <c r="KKR2657" s="653"/>
      <c r="KKS2657" s="653"/>
      <c r="KKT2657" s="653"/>
      <c r="KKU2657" s="653"/>
      <c r="KKV2657" s="653"/>
      <c r="KKW2657" s="653"/>
      <c r="KKX2657" s="653"/>
      <c r="KKY2657" s="653"/>
      <c r="KKZ2657" s="653"/>
      <c r="KLA2657" s="653"/>
      <c r="KLB2657" s="653"/>
      <c r="KLC2657" s="653"/>
      <c r="KLD2657" s="653"/>
      <c r="KLE2657" s="653"/>
      <c r="KLF2657" s="653"/>
      <c r="KLG2657" s="653"/>
      <c r="KLH2657" s="653"/>
      <c r="KLI2657" s="653"/>
      <c r="KLJ2657" s="653"/>
      <c r="KLK2657" s="653"/>
      <c r="KLL2657" s="653"/>
      <c r="KLM2657" s="653"/>
      <c r="KLN2657" s="653"/>
      <c r="KLO2657" s="653"/>
      <c r="KLP2657" s="653"/>
      <c r="KLQ2657" s="653"/>
      <c r="KLR2657" s="653"/>
      <c r="KLS2657" s="653"/>
      <c r="KLT2657" s="653"/>
      <c r="KLU2657" s="653"/>
      <c r="KLV2657" s="653"/>
      <c r="KLW2657" s="653"/>
      <c r="KLX2657" s="653"/>
      <c r="KLY2657" s="653"/>
      <c r="KLZ2657" s="653"/>
      <c r="KMA2657" s="653"/>
      <c r="KMB2657" s="653"/>
      <c r="KMC2657" s="653"/>
      <c r="KMD2657" s="653"/>
      <c r="KME2657" s="653"/>
      <c r="KMF2657" s="653"/>
      <c r="KMG2657" s="653"/>
      <c r="KMH2657" s="653"/>
      <c r="KMI2657" s="653"/>
      <c r="KMJ2657" s="653"/>
      <c r="KMK2657" s="653"/>
      <c r="KML2657" s="653"/>
      <c r="KMM2657" s="653"/>
      <c r="KMN2657" s="653"/>
      <c r="KMO2657" s="653"/>
      <c r="KMP2657" s="653"/>
      <c r="KMQ2657" s="653"/>
      <c r="KMR2657" s="653"/>
      <c r="KMS2657" s="653"/>
      <c r="KMT2657" s="653"/>
      <c r="KMU2657" s="653"/>
      <c r="KMV2657" s="653"/>
      <c r="KMW2657" s="653"/>
      <c r="KMX2657" s="653"/>
      <c r="KMY2657" s="653"/>
      <c r="KMZ2657" s="653"/>
      <c r="KNA2657" s="653"/>
      <c r="KNB2657" s="653"/>
      <c r="KNC2657" s="653"/>
      <c r="KND2657" s="653"/>
      <c r="KNE2657" s="653"/>
      <c r="KNF2657" s="653"/>
      <c r="KNG2657" s="653"/>
      <c r="KNH2657" s="653"/>
      <c r="KNI2657" s="653"/>
      <c r="KNJ2657" s="653"/>
      <c r="KNK2657" s="653"/>
      <c r="KNL2657" s="653"/>
      <c r="KNM2657" s="653"/>
      <c r="KNN2657" s="653"/>
      <c r="KNO2657" s="653"/>
      <c r="KNP2657" s="653"/>
      <c r="KNQ2657" s="653"/>
      <c r="KNR2657" s="653"/>
      <c r="KNS2657" s="653"/>
      <c r="KNT2657" s="653"/>
      <c r="KNU2657" s="653"/>
      <c r="KNV2657" s="653"/>
      <c r="KNW2657" s="653"/>
      <c r="KNX2657" s="653"/>
      <c r="KNY2657" s="653"/>
      <c r="KNZ2657" s="653"/>
      <c r="KOA2657" s="653"/>
      <c r="KOB2657" s="653"/>
      <c r="KOC2657" s="653"/>
      <c r="KOD2657" s="653"/>
      <c r="KOE2657" s="653"/>
      <c r="KOF2657" s="653"/>
      <c r="KOG2657" s="653"/>
      <c r="KOH2657" s="653"/>
      <c r="KOI2657" s="653"/>
      <c r="KOJ2657" s="653"/>
      <c r="KOK2657" s="653"/>
      <c r="KOL2657" s="653"/>
      <c r="KOM2657" s="653"/>
      <c r="KON2657" s="653"/>
      <c r="KOO2657" s="653"/>
      <c r="KOP2657" s="653"/>
      <c r="KOQ2657" s="653"/>
      <c r="KOR2657" s="653"/>
      <c r="KOS2657" s="653"/>
      <c r="KOT2657" s="653"/>
      <c r="KOU2657" s="653"/>
      <c r="KOV2657" s="653"/>
      <c r="KOW2657" s="653"/>
      <c r="KOX2657" s="653"/>
      <c r="KOY2657" s="653"/>
      <c r="KOZ2657" s="653"/>
      <c r="KPA2657" s="653"/>
      <c r="KPB2657" s="653"/>
      <c r="KPC2657" s="653"/>
      <c r="KPD2657" s="653"/>
      <c r="KPE2657" s="653"/>
      <c r="KPF2657" s="653"/>
      <c r="KPG2657" s="653"/>
      <c r="KPH2657" s="653"/>
      <c r="KPI2657" s="653"/>
      <c r="KPJ2657" s="653"/>
      <c r="KPK2657" s="653"/>
      <c r="KPL2657" s="653"/>
      <c r="KPM2657" s="653"/>
      <c r="KPN2657" s="653"/>
      <c r="KPO2657" s="653"/>
      <c r="KPP2657" s="653"/>
      <c r="KPQ2657" s="653"/>
      <c r="KPR2657" s="653"/>
      <c r="KPS2657" s="653"/>
      <c r="KPT2657" s="653"/>
      <c r="KPU2657" s="653"/>
      <c r="KPV2657" s="653"/>
      <c r="KPW2657" s="653"/>
      <c r="KPX2657" s="653"/>
      <c r="KPY2657" s="653"/>
      <c r="KPZ2657" s="653"/>
      <c r="KQA2657" s="653"/>
      <c r="KQB2657" s="653"/>
      <c r="KQC2657" s="653"/>
      <c r="KQD2657" s="653"/>
      <c r="KQE2657" s="653"/>
      <c r="KQF2657" s="653"/>
      <c r="KQG2657" s="653"/>
      <c r="KQH2657" s="653"/>
      <c r="KQI2657" s="653"/>
      <c r="KQJ2657" s="653"/>
      <c r="KQK2657" s="653"/>
      <c r="KQL2657" s="653"/>
      <c r="KQM2657" s="653"/>
      <c r="KQN2657" s="653"/>
      <c r="KQO2657" s="653"/>
      <c r="KQP2657" s="653"/>
      <c r="KQQ2657" s="653"/>
      <c r="KQR2657" s="653"/>
      <c r="KQS2657" s="653"/>
      <c r="KQT2657" s="653"/>
      <c r="KQU2657" s="653"/>
      <c r="KQV2657" s="653"/>
      <c r="KQW2657" s="653"/>
      <c r="KQX2657" s="653"/>
      <c r="KQY2657" s="653"/>
      <c r="KQZ2657" s="653"/>
      <c r="KRA2657" s="653"/>
      <c r="KRB2657" s="653"/>
      <c r="KRC2657" s="653"/>
      <c r="KRD2657" s="653"/>
      <c r="KRE2657" s="653"/>
      <c r="KRF2657" s="653"/>
      <c r="KRG2657" s="653"/>
      <c r="KRH2657" s="653"/>
      <c r="KRI2657" s="653"/>
      <c r="KRJ2657" s="653"/>
      <c r="KRK2657" s="653"/>
      <c r="KRL2657" s="653"/>
      <c r="KRM2657" s="653"/>
      <c r="KRN2657" s="653"/>
      <c r="KRO2657" s="653"/>
      <c r="KRP2657" s="653"/>
      <c r="KRQ2657" s="653"/>
      <c r="KRR2657" s="653"/>
      <c r="KRS2657" s="653"/>
      <c r="KRT2657" s="653"/>
      <c r="KRU2657" s="653"/>
      <c r="KRV2657" s="653"/>
      <c r="KRW2657" s="653"/>
      <c r="KRX2657" s="653"/>
      <c r="KRY2657" s="653"/>
      <c r="KRZ2657" s="653"/>
      <c r="KSA2657" s="653"/>
      <c r="KSB2657" s="653"/>
      <c r="KSC2657" s="653"/>
      <c r="KSD2657" s="653"/>
      <c r="KSE2657" s="653"/>
      <c r="KSF2657" s="653"/>
      <c r="KSG2657" s="653"/>
      <c r="KSH2657" s="653"/>
      <c r="KSI2657" s="653"/>
      <c r="KSJ2657" s="653"/>
      <c r="KSK2657" s="653"/>
      <c r="KSL2657" s="653"/>
      <c r="KSM2657" s="653"/>
      <c r="KSN2657" s="653"/>
      <c r="KSO2657" s="653"/>
      <c r="KSP2657" s="653"/>
      <c r="KSQ2657" s="653"/>
      <c r="KSR2657" s="653"/>
      <c r="KSS2657" s="653"/>
      <c r="KST2657" s="653"/>
      <c r="KSU2657" s="653"/>
      <c r="KSV2657" s="653"/>
      <c r="KSW2657" s="653"/>
      <c r="KSX2657" s="653"/>
      <c r="KSY2657" s="653"/>
      <c r="KSZ2657" s="653"/>
      <c r="KTA2657" s="653"/>
      <c r="KTB2657" s="653"/>
      <c r="KTC2657" s="653"/>
      <c r="KTD2657" s="653"/>
      <c r="KTE2657" s="653"/>
      <c r="KTF2657" s="653"/>
      <c r="KTG2657" s="653"/>
      <c r="KTH2657" s="653"/>
      <c r="KTI2657" s="653"/>
      <c r="KTJ2657" s="653"/>
      <c r="KTK2657" s="653"/>
      <c r="KTL2657" s="653"/>
      <c r="KTM2657" s="653"/>
      <c r="KTN2657" s="653"/>
      <c r="KTO2657" s="653"/>
      <c r="KTP2657" s="653"/>
      <c r="KTQ2657" s="653"/>
      <c r="KTR2657" s="653"/>
      <c r="KTS2657" s="653"/>
      <c r="KTT2657" s="653"/>
      <c r="KTU2657" s="653"/>
      <c r="KTV2657" s="653"/>
      <c r="KTW2657" s="653"/>
      <c r="KTX2657" s="653"/>
      <c r="KTY2657" s="653"/>
      <c r="KTZ2657" s="653"/>
      <c r="KUA2657" s="653"/>
      <c r="KUB2657" s="653"/>
      <c r="KUC2657" s="653"/>
      <c r="KUD2657" s="653"/>
      <c r="KUE2657" s="653"/>
      <c r="KUF2657" s="653"/>
      <c r="KUG2657" s="653"/>
      <c r="KUH2657" s="653"/>
      <c r="KUI2657" s="653"/>
      <c r="KUJ2657" s="653"/>
      <c r="KUK2657" s="653"/>
      <c r="KUL2657" s="653"/>
      <c r="KUM2657" s="653"/>
      <c r="KUN2657" s="653"/>
      <c r="KUO2657" s="653"/>
      <c r="KUP2657" s="653"/>
      <c r="KUQ2657" s="653"/>
      <c r="KUR2657" s="653"/>
      <c r="KUS2657" s="653"/>
      <c r="KUT2657" s="653"/>
      <c r="KUU2657" s="653"/>
      <c r="KUV2657" s="653"/>
      <c r="KUW2657" s="653"/>
      <c r="KUX2657" s="653"/>
      <c r="KUY2657" s="653"/>
      <c r="KUZ2657" s="653"/>
      <c r="KVA2657" s="653"/>
      <c r="KVB2657" s="653"/>
      <c r="KVC2657" s="653"/>
      <c r="KVD2657" s="653"/>
      <c r="KVE2657" s="653"/>
      <c r="KVF2657" s="653"/>
      <c r="KVG2657" s="653"/>
      <c r="KVH2657" s="653"/>
      <c r="KVI2657" s="653"/>
      <c r="KVJ2657" s="653"/>
      <c r="KVK2657" s="653"/>
      <c r="KVL2657" s="653"/>
      <c r="KVM2657" s="653"/>
      <c r="KVN2657" s="653"/>
      <c r="KVO2657" s="653"/>
      <c r="KVP2657" s="653"/>
      <c r="KVQ2657" s="653"/>
      <c r="KVR2657" s="653"/>
      <c r="KVS2657" s="653"/>
      <c r="KVT2657" s="653"/>
      <c r="KVU2657" s="653"/>
      <c r="KVV2657" s="653"/>
      <c r="KVW2657" s="653"/>
      <c r="KVX2657" s="653"/>
      <c r="KVY2657" s="653"/>
      <c r="KVZ2657" s="653"/>
      <c r="KWA2657" s="653"/>
      <c r="KWB2657" s="653"/>
      <c r="KWC2657" s="653"/>
      <c r="KWD2657" s="653"/>
      <c r="KWE2657" s="653"/>
      <c r="KWF2657" s="653"/>
      <c r="KWG2657" s="653"/>
      <c r="KWH2657" s="653"/>
      <c r="KWI2657" s="653"/>
      <c r="KWJ2657" s="653"/>
      <c r="KWK2657" s="653"/>
      <c r="KWL2657" s="653"/>
      <c r="KWM2657" s="653"/>
      <c r="KWN2657" s="653"/>
      <c r="KWO2657" s="653"/>
      <c r="KWP2657" s="653"/>
      <c r="KWQ2657" s="653"/>
      <c r="KWR2657" s="653"/>
      <c r="KWS2657" s="653"/>
      <c r="KWT2657" s="653"/>
      <c r="KWU2657" s="653"/>
      <c r="KWV2657" s="653"/>
      <c r="KWW2657" s="653"/>
      <c r="KWX2657" s="653"/>
      <c r="KWY2657" s="653"/>
      <c r="KWZ2657" s="653"/>
      <c r="KXA2657" s="653"/>
      <c r="KXB2657" s="653"/>
      <c r="KXC2657" s="653"/>
      <c r="KXD2657" s="653"/>
      <c r="KXE2657" s="653"/>
      <c r="KXF2657" s="653"/>
      <c r="KXG2657" s="653"/>
      <c r="KXH2657" s="653"/>
      <c r="KXI2657" s="653"/>
      <c r="KXJ2657" s="653"/>
      <c r="KXK2657" s="653"/>
      <c r="KXL2657" s="653"/>
      <c r="KXM2657" s="653"/>
      <c r="KXN2657" s="653"/>
      <c r="KXO2657" s="653"/>
      <c r="KXP2657" s="653"/>
      <c r="KXQ2657" s="653"/>
      <c r="KXR2657" s="653"/>
      <c r="KXS2657" s="653"/>
      <c r="KXT2657" s="653"/>
      <c r="KXU2657" s="653"/>
      <c r="KXV2657" s="653"/>
      <c r="KXW2657" s="653"/>
      <c r="KXX2657" s="653"/>
      <c r="KXY2657" s="653"/>
      <c r="KXZ2657" s="653"/>
      <c r="KYA2657" s="653"/>
      <c r="KYB2657" s="653"/>
      <c r="KYC2657" s="653"/>
      <c r="KYD2657" s="653"/>
      <c r="KYE2657" s="653"/>
      <c r="KYF2657" s="653"/>
      <c r="KYG2657" s="653"/>
      <c r="KYH2657" s="653"/>
      <c r="KYI2657" s="653"/>
      <c r="KYJ2657" s="653"/>
      <c r="KYK2657" s="653"/>
      <c r="KYL2657" s="653"/>
      <c r="KYM2657" s="653"/>
      <c r="KYN2657" s="653"/>
      <c r="KYO2657" s="653"/>
      <c r="KYP2657" s="653"/>
      <c r="KYQ2657" s="653"/>
      <c r="KYR2657" s="653"/>
      <c r="KYS2657" s="653"/>
      <c r="KYT2657" s="653"/>
      <c r="KYU2657" s="653"/>
      <c r="KYV2657" s="653"/>
      <c r="KYW2657" s="653"/>
      <c r="KYX2657" s="653"/>
      <c r="KYY2657" s="653"/>
      <c r="KYZ2657" s="653"/>
      <c r="KZA2657" s="653"/>
      <c r="KZB2657" s="653"/>
      <c r="KZC2657" s="653"/>
      <c r="KZD2657" s="653"/>
      <c r="KZE2657" s="653"/>
      <c r="KZF2657" s="653"/>
      <c r="KZG2657" s="653"/>
      <c r="KZH2657" s="653"/>
      <c r="KZI2657" s="653"/>
      <c r="KZJ2657" s="653"/>
      <c r="KZK2657" s="653"/>
      <c r="KZL2657" s="653"/>
      <c r="KZM2657" s="653"/>
      <c r="KZN2657" s="653"/>
      <c r="KZO2657" s="653"/>
      <c r="KZP2657" s="653"/>
      <c r="KZQ2657" s="653"/>
      <c r="KZR2657" s="653"/>
      <c r="KZS2657" s="653"/>
      <c r="KZT2657" s="653"/>
      <c r="KZU2657" s="653"/>
      <c r="KZV2657" s="653"/>
      <c r="KZW2657" s="653"/>
      <c r="KZX2657" s="653"/>
      <c r="KZY2657" s="653"/>
      <c r="KZZ2657" s="653"/>
      <c r="LAA2657" s="653"/>
      <c r="LAB2657" s="653"/>
      <c r="LAC2657" s="653"/>
      <c r="LAD2657" s="653"/>
      <c r="LAE2657" s="653"/>
      <c r="LAF2657" s="653"/>
      <c r="LAG2657" s="653"/>
      <c r="LAH2657" s="653"/>
      <c r="LAI2657" s="653"/>
      <c r="LAJ2657" s="653"/>
      <c r="LAK2657" s="653"/>
      <c r="LAL2657" s="653"/>
      <c r="LAM2657" s="653"/>
      <c r="LAN2657" s="653"/>
      <c r="LAO2657" s="653"/>
      <c r="LAP2657" s="653"/>
      <c r="LAQ2657" s="653"/>
      <c r="LAR2657" s="653"/>
      <c r="LAS2657" s="653"/>
      <c r="LAT2657" s="653"/>
      <c r="LAU2657" s="653"/>
      <c r="LAV2657" s="653"/>
      <c r="LAW2657" s="653"/>
      <c r="LAX2657" s="653"/>
      <c r="LAY2657" s="653"/>
      <c r="LAZ2657" s="653"/>
      <c r="LBA2657" s="653"/>
      <c r="LBB2657" s="653"/>
      <c r="LBC2657" s="653"/>
      <c r="LBD2657" s="653"/>
      <c r="LBE2657" s="653"/>
      <c r="LBF2657" s="653"/>
      <c r="LBG2657" s="653"/>
      <c r="LBH2657" s="653"/>
      <c r="LBI2657" s="653"/>
      <c r="LBJ2657" s="653"/>
      <c r="LBK2657" s="653"/>
      <c r="LBL2657" s="653"/>
      <c r="LBM2657" s="653"/>
      <c r="LBN2657" s="653"/>
      <c r="LBO2657" s="653"/>
      <c r="LBP2657" s="653"/>
      <c r="LBQ2657" s="653"/>
      <c r="LBR2657" s="653"/>
      <c r="LBS2657" s="653"/>
      <c r="LBT2657" s="653"/>
      <c r="LBU2657" s="653"/>
      <c r="LBV2657" s="653"/>
      <c r="LBW2657" s="653"/>
      <c r="LBX2657" s="653"/>
      <c r="LBY2657" s="653"/>
      <c r="LBZ2657" s="653"/>
      <c r="LCA2657" s="653"/>
      <c r="LCB2657" s="653"/>
      <c r="LCC2657" s="653"/>
      <c r="LCD2657" s="653"/>
      <c r="LCE2657" s="653"/>
      <c r="LCF2657" s="653"/>
      <c r="LCG2657" s="653"/>
      <c r="LCH2657" s="653"/>
      <c r="LCI2657" s="653"/>
      <c r="LCJ2657" s="653"/>
      <c r="LCK2657" s="653"/>
      <c r="LCL2657" s="653"/>
      <c r="LCM2657" s="653"/>
      <c r="LCN2657" s="653"/>
      <c r="LCO2657" s="653"/>
      <c r="LCP2657" s="653"/>
      <c r="LCQ2657" s="653"/>
      <c r="LCR2657" s="653"/>
      <c r="LCS2657" s="653"/>
      <c r="LCT2657" s="653"/>
      <c r="LCU2657" s="653"/>
      <c r="LCV2657" s="653"/>
      <c r="LCW2657" s="653"/>
      <c r="LCX2657" s="653"/>
      <c r="LCY2657" s="653"/>
      <c r="LCZ2657" s="653"/>
      <c r="LDA2657" s="653"/>
      <c r="LDB2657" s="653"/>
      <c r="LDC2657" s="653"/>
      <c r="LDD2657" s="653"/>
      <c r="LDE2657" s="653"/>
      <c r="LDF2657" s="653"/>
      <c r="LDG2657" s="653"/>
      <c r="LDH2657" s="653"/>
      <c r="LDI2657" s="653"/>
      <c r="LDJ2657" s="653"/>
      <c r="LDK2657" s="653"/>
      <c r="LDL2657" s="653"/>
      <c r="LDM2657" s="653"/>
      <c r="LDN2657" s="653"/>
      <c r="LDO2657" s="653"/>
      <c r="LDP2657" s="653"/>
      <c r="LDQ2657" s="653"/>
      <c r="LDR2657" s="653"/>
      <c r="LDS2657" s="653"/>
      <c r="LDT2657" s="653"/>
      <c r="LDU2657" s="653"/>
      <c r="LDV2657" s="653"/>
      <c r="LDW2657" s="653"/>
      <c r="LDX2657" s="653"/>
      <c r="LDY2657" s="653"/>
      <c r="LDZ2657" s="653"/>
      <c r="LEA2657" s="653"/>
      <c r="LEB2657" s="653"/>
      <c r="LEC2657" s="653"/>
      <c r="LED2657" s="653"/>
      <c r="LEE2657" s="653"/>
      <c r="LEF2657" s="653"/>
      <c r="LEG2657" s="653"/>
      <c r="LEH2657" s="653"/>
      <c r="LEI2657" s="653"/>
      <c r="LEJ2657" s="653"/>
      <c r="LEK2657" s="653"/>
      <c r="LEL2657" s="653"/>
      <c r="LEM2657" s="653"/>
      <c r="LEN2657" s="653"/>
      <c r="LEO2657" s="653"/>
      <c r="LEP2657" s="653"/>
      <c r="LEQ2657" s="653"/>
      <c r="LER2657" s="653"/>
      <c r="LES2657" s="653"/>
      <c r="LET2657" s="653"/>
      <c r="LEU2657" s="653"/>
      <c r="LEV2657" s="653"/>
      <c r="LEW2657" s="653"/>
      <c r="LEX2657" s="653"/>
      <c r="LEY2657" s="653"/>
      <c r="LEZ2657" s="653"/>
      <c r="LFA2657" s="653"/>
      <c r="LFB2657" s="653"/>
      <c r="LFC2657" s="653"/>
      <c r="LFD2657" s="653"/>
      <c r="LFE2657" s="653"/>
      <c r="LFF2657" s="653"/>
      <c r="LFG2657" s="653"/>
      <c r="LFH2657" s="653"/>
      <c r="LFI2657" s="653"/>
      <c r="LFJ2657" s="653"/>
      <c r="LFK2657" s="653"/>
      <c r="LFL2657" s="653"/>
      <c r="LFM2657" s="653"/>
      <c r="LFN2657" s="653"/>
      <c r="LFO2657" s="653"/>
      <c r="LFP2657" s="653"/>
      <c r="LFQ2657" s="653"/>
      <c r="LFR2657" s="653"/>
      <c r="LFS2657" s="653"/>
      <c r="LFT2657" s="653"/>
      <c r="LFU2657" s="653"/>
      <c r="LFV2657" s="653"/>
      <c r="LFW2657" s="653"/>
      <c r="LFX2657" s="653"/>
      <c r="LFY2657" s="653"/>
      <c r="LFZ2657" s="653"/>
      <c r="LGA2657" s="653"/>
      <c r="LGB2657" s="653"/>
      <c r="LGC2657" s="653"/>
      <c r="LGD2657" s="653"/>
      <c r="LGE2657" s="653"/>
      <c r="LGF2657" s="653"/>
      <c r="LGG2657" s="653"/>
      <c r="LGH2657" s="653"/>
      <c r="LGI2657" s="653"/>
      <c r="LGJ2657" s="653"/>
      <c r="LGK2657" s="653"/>
      <c r="LGL2657" s="653"/>
      <c r="LGM2657" s="653"/>
      <c r="LGN2657" s="653"/>
      <c r="LGO2657" s="653"/>
      <c r="LGP2657" s="653"/>
      <c r="LGQ2657" s="653"/>
      <c r="LGR2657" s="653"/>
      <c r="LGS2657" s="653"/>
      <c r="LGT2657" s="653"/>
      <c r="LGU2657" s="653"/>
      <c r="LGV2657" s="653"/>
      <c r="LGW2657" s="653"/>
      <c r="LGX2657" s="653"/>
      <c r="LGY2657" s="653"/>
      <c r="LGZ2657" s="653"/>
      <c r="LHA2657" s="653"/>
      <c r="LHB2657" s="653"/>
      <c r="LHC2657" s="653"/>
      <c r="LHD2657" s="653"/>
      <c r="LHE2657" s="653"/>
      <c r="LHF2657" s="653"/>
      <c r="LHG2657" s="653"/>
      <c r="LHH2657" s="653"/>
      <c r="LHI2657" s="653"/>
      <c r="LHJ2657" s="653"/>
      <c r="LHK2657" s="653"/>
      <c r="LHL2657" s="653"/>
      <c r="LHM2657" s="653"/>
      <c r="LHN2657" s="653"/>
      <c r="LHO2657" s="653"/>
      <c r="LHP2657" s="653"/>
      <c r="LHQ2657" s="653"/>
      <c r="LHR2657" s="653"/>
      <c r="LHS2657" s="653"/>
      <c r="LHT2657" s="653"/>
      <c r="LHU2657" s="653"/>
      <c r="LHV2657" s="653"/>
      <c r="LHW2657" s="653"/>
      <c r="LHX2657" s="653"/>
      <c r="LHY2657" s="653"/>
      <c r="LHZ2657" s="653"/>
      <c r="LIA2657" s="653"/>
      <c r="LIB2657" s="653"/>
      <c r="LIC2657" s="653"/>
      <c r="LID2657" s="653"/>
      <c r="LIE2657" s="653"/>
      <c r="LIF2657" s="653"/>
      <c r="LIG2657" s="653"/>
      <c r="LIH2657" s="653"/>
      <c r="LII2657" s="653"/>
      <c r="LIJ2657" s="653"/>
      <c r="LIK2657" s="653"/>
      <c r="LIL2657" s="653"/>
      <c r="LIM2657" s="653"/>
      <c r="LIN2657" s="653"/>
      <c r="LIO2657" s="653"/>
      <c r="LIP2657" s="653"/>
      <c r="LIQ2657" s="653"/>
      <c r="LIR2657" s="653"/>
      <c r="LIS2657" s="653"/>
      <c r="LIT2657" s="653"/>
      <c r="LIU2657" s="653"/>
      <c r="LIV2657" s="653"/>
      <c r="LIW2657" s="653"/>
      <c r="LIX2657" s="653"/>
      <c r="LIY2657" s="653"/>
      <c r="LIZ2657" s="653"/>
      <c r="LJA2657" s="653"/>
      <c r="LJB2657" s="653"/>
      <c r="LJC2657" s="653"/>
      <c r="LJD2657" s="653"/>
      <c r="LJE2657" s="653"/>
      <c r="LJF2657" s="653"/>
      <c r="LJG2657" s="653"/>
      <c r="LJH2657" s="653"/>
      <c r="LJI2657" s="653"/>
      <c r="LJJ2657" s="653"/>
      <c r="LJK2657" s="653"/>
      <c r="LJL2657" s="653"/>
      <c r="LJM2657" s="653"/>
      <c r="LJN2657" s="653"/>
      <c r="LJO2657" s="653"/>
      <c r="LJP2657" s="653"/>
      <c r="LJQ2657" s="653"/>
      <c r="LJR2657" s="653"/>
      <c r="LJS2657" s="653"/>
      <c r="LJT2657" s="653"/>
      <c r="LJU2657" s="653"/>
      <c r="LJV2657" s="653"/>
      <c r="LJW2657" s="653"/>
      <c r="LJX2657" s="653"/>
      <c r="LJY2657" s="653"/>
      <c r="LJZ2657" s="653"/>
      <c r="LKA2657" s="653"/>
      <c r="LKB2657" s="653"/>
      <c r="LKC2657" s="653"/>
      <c r="LKD2657" s="653"/>
      <c r="LKE2657" s="653"/>
      <c r="LKF2657" s="653"/>
      <c r="LKG2657" s="653"/>
      <c r="LKH2657" s="653"/>
      <c r="LKI2657" s="653"/>
      <c r="LKJ2657" s="653"/>
      <c r="LKK2657" s="653"/>
      <c r="LKL2657" s="653"/>
      <c r="LKM2657" s="653"/>
      <c r="LKN2657" s="653"/>
      <c r="LKO2657" s="653"/>
      <c r="LKP2657" s="653"/>
      <c r="LKQ2657" s="653"/>
      <c r="LKR2657" s="653"/>
      <c r="LKS2657" s="653"/>
      <c r="LKT2657" s="653"/>
      <c r="LKU2657" s="653"/>
      <c r="LKV2657" s="653"/>
      <c r="LKW2657" s="653"/>
      <c r="LKX2657" s="653"/>
      <c r="LKY2657" s="653"/>
      <c r="LKZ2657" s="653"/>
      <c r="LLA2657" s="653"/>
      <c r="LLB2657" s="653"/>
      <c r="LLC2657" s="653"/>
      <c r="LLD2657" s="653"/>
      <c r="LLE2657" s="653"/>
      <c r="LLF2657" s="653"/>
      <c r="LLG2657" s="653"/>
      <c r="LLH2657" s="653"/>
      <c r="LLI2657" s="653"/>
      <c r="LLJ2657" s="653"/>
      <c r="LLK2657" s="653"/>
      <c r="LLL2657" s="653"/>
      <c r="LLM2657" s="653"/>
      <c r="LLN2657" s="653"/>
      <c r="LLO2657" s="653"/>
      <c r="LLP2657" s="653"/>
      <c r="LLQ2657" s="653"/>
      <c r="LLR2657" s="653"/>
      <c r="LLS2657" s="653"/>
      <c r="LLT2657" s="653"/>
      <c r="LLU2657" s="653"/>
      <c r="LLV2657" s="653"/>
      <c r="LLW2657" s="653"/>
      <c r="LLX2657" s="653"/>
      <c r="LLY2657" s="653"/>
      <c r="LLZ2657" s="653"/>
      <c r="LMA2657" s="653"/>
      <c r="LMB2657" s="653"/>
      <c r="LMC2657" s="653"/>
      <c r="LMD2657" s="653"/>
      <c r="LME2657" s="653"/>
      <c r="LMF2657" s="653"/>
      <c r="LMG2657" s="653"/>
      <c r="LMH2657" s="653"/>
      <c r="LMI2657" s="653"/>
      <c r="LMJ2657" s="653"/>
      <c r="LMK2657" s="653"/>
      <c r="LML2657" s="653"/>
      <c r="LMM2657" s="653"/>
      <c r="LMN2657" s="653"/>
      <c r="LMO2657" s="653"/>
      <c r="LMP2657" s="653"/>
      <c r="LMQ2657" s="653"/>
      <c r="LMR2657" s="653"/>
      <c r="LMS2657" s="653"/>
      <c r="LMT2657" s="653"/>
      <c r="LMU2657" s="653"/>
      <c r="LMV2657" s="653"/>
      <c r="LMW2657" s="653"/>
      <c r="LMX2657" s="653"/>
      <c r="LMY2657" s="653"/>
      <c r="LMZ2657" s="653"/>
      <c r="LNA2657" s="653"/>
      <c r="LNB2657" s="653"/>
      <c r="LNC2657" s="653"/>
      <c r="LND2657" s="653"/>
      <c r="LNE2657" s="653"/>
      <c r="LNF2657" s="653"/>
      <c r="LNG2657" s="653"/>
      <c r="LNH2657" s="653"/>
      <c r="LNI2657" s="653"/>
      <c r="LNJ2657" s="653"/>
      <c r="LNK2657" s="653"/>
      <c r="LNL2657" s="653"/>
      <c r="LNM2657" s="653"/>
      <c r="LNN2657" s="653"/>
      <c r="LNO2657" s="653"/>
      <c r="LNP2657" s="653"/>
      <c r="LNQ2657" s="653"/>
      <c r="LNR2657" s="653"/>
      <c r="LNS2657" s="653"/>
      <c r="LNT2657" s="653"/>
      <c r="LNU2657" s="653"/>
      <c r="LNV2657" s="653"/>
      <c r="LNW2657" s="653"/>
      <c r="LNX2657" s="653"/>
      <c r="LNY2657" s="653"/>
      <c r="LNZ2657" s="653"/>
      <c r="LOA2657" s="653"/>
      <c r="LOB2657" s="653"/>
      <c r="LOC2657" s="653"/>
      <c r="LOD2657" s="653"/>
      <c r="LOE2657" s="653"/>
      <c r="LOF2657" s="653"/>
      <c r="LOG2657" s="653"/>
      <c r="LOH2657" s="653"/>
      <c r="LOI2657" s="653"/>
      <c r="LOJ2657" s="653"/>
      <c r="LOK2657" s="653"/>
      <c r="LOL2657" s="653"/>
      <c r="LOM2657" s="653"/>
      <c r="LON2657" s="653"/>
      <c r="LOO2657" s="653"/>
      <c r="LOP2657" s="653"/>
      <c r="LOQ2657" s="653"/>
      <c r="LOR2657" s="653"/>
      <c r="LOS2657" s="653"/>
      <c r="LOT2657" s="653"/>
      <c r="LOU2657" s="653"/>
      <c r="LOV2657" s="653"/>
      <c r="LOW2657" s="653"/>
      <c r="LOX2657" s="653"/>
      <c r="LOY2657" s="653"/>
      <c r="LOZ2657" s="653"/>
      <c r="LPA2657" s="653"/>
      <c r="LPB2657" s="653"/>
      <c r="LPC2657" s="653"/>
      <c r="LPD2657" s="653"/>
      <c r="LPE2657" s="653"/>
      <c r="LPF2657" s="653"/>
      <c r="LPG2657" s="653"/>
      <c r="LPH2657" s="653"/>
      <c r="LPI2657" s="653"/>
      <c r="LPJ2657" s="653"/>
      <c r="LPK2657" s="653"/>
      <c r="LPL2657" s="653"/>
      <c r="LPM2657" s="653"/>
      <c r="LPN2657" s="653"/>
      <c r="LPO2657" s="653"/>
      <c r="LPP2657" s="653"/>
      <c r="LPQ2657" s="653"/>
      <c r="LPR2657" s="653"/>
      <c r="LPS2657" s="653"/>
      <c r="LPT2657" s="653"/>
      <c r="LPU2657" s="653"/>
      <c r="LPV2657" s="653"/>
      <c r="LPW2657" s="653"/>
      <c r="LPX2657" s="653"/>
      <c r="LPY2657" s="653"/>
      <c r="LPZ2657" s="653"/>
      <c r="LQA2657" s="653"/>
      <c r="LQB2657" s="653"/>
      <c r="LQC2657" s="653"/>
      <c r="LQD2657" s="653"/>
      <c r="LQE2657" s="653"/>
      <c r="LQF2657" s="653"/>
      <c r="LQG2657" s="653"/>
      <c r="LQH2657" s="653"/>
      <c r="LQI2657" s="653"/>
      <c r="LQJ2657" s="653"/>
      <c r="LQK2657" s="653"/>
      <c r="LQL2657" s="653"/>
      <c r="LQM2657" s="653"/>
      <c r="LQN2657" s="653"/>
      <c r="LQO2657" s="653"/>
      <c r="LQP2657" s="653"/>
      <c r="LQQ2657" s="653"/>
      <c r="LQR2657" s="653"/>
      <c r="LQS2657" s="653"/>
      <c r="LQT2657" s="653"/>
      <c r="LQU2657" s="653"/>
      <c r="LQV2657" s="653"/>
      <c r="LQW2657" s="653"/>
      <c r="LQX2657" s="653"/>
      <c r="LQY2657" s="653"/>
      <c r="LQZ2657" s="653"/>
      <c r="LRA2657" s="653"/>
      <c r="LRB2657" s="653"/>
      <c r="LRC2657" s="653"/>
      <c r="LRD2657" s="653"/>
      <c r="LRE2657" s="653"/>
      <c r="LRF2657" s="653"/>
      <c r="LRG2657" s="653"/>
      <c r="LRH2657" s="653"/>
      <c r="LRI2657" s="653"/>
      <c r="LRJ2657" s="653"/>
      <c r="LRK2657" s="653"/>
      <c r="LRL2657" s="653"/>
      <c r="LRM2657" s="653"/>
      <c r="LRN2657" s="653"/>
      <c r="LRO2657" s="653"/>
      <c r="LRP2657" s="653"/>
      <c r="LRQ2657" s="653"/>
      <c r="LRR2657" s="653"/>
      <c r="LRS2657" s="653"/>
      <c r="LRT2657" s="653"/>
      <c r="LRU2657" s="653"/>
      <c r="LRV2657" s="653"/>
      <c r="LRW2657" s="653"/>
      <c r="LRX2657" s="653"/>
      <c r="LRY2657" s="653"/>
      <c r="LRZ2657" s="653"/>
      <c r="LSA2657" s="653"/>
      <c r="LSB2657" s="653"/>
      <c r="LSC2657" s="653"/>
      <c r="LSD2657" s="653"/>
      <c r="LSE2657" s="653"/>
      <c r="LSF2657" s="653"/>
      <c r="LSG2657" s="653"/>
      <c r="LSH2657" s="653"/>
      <c r="LSI2657" s="653"/>
      <c r="LSJ2657" s="653"/>
      <c r="LSK2657" s="653"/>
      <c r="LSL2657" s="653"/>
      <c r="LSM2657" s="653"/>
      <c r="LSN2657" s="653"/>
      <c r="LSO2657" s="653"/>
      <c r="LSP2657" s="653"/>
      <c r="LSQ2657" s="653"/>
      <c r="LSR2657" s="653"/>
      <c r="LSS2657" s="653"/>
      <c r="LST2657" s="653"/>
      <c r="LSU2657" s="653"/>
      <c r="LSV2657" s="653"/>
      <c r="LSW2657" s="653"/>
      <c r="LSX2657" s="653"/>
      <c r="LSY2657" s="653"/>
      <c r="LSZ2657" s="653"/>
      <c r="LTA2657" s="653"/>
      <c r="LTB2657" s="653"/>
      <c r="LTC2657" s="653"/>
      <c r="LTD2657" s="653"/>
      <c r="LTE2657" s="653"/>
      <c r="LTF2657" s="653"/>
      <c r="LTG2657" s="653"/>
      <c r="LTH2657" s="653"/>
      <c r="LTI2657" s="653"/>
      <c r="LTJ2657" s="653"/>
      <c r="LTK2657" s="653"/>
      <c r="LTL2657" s="653"/>
      <c r="LTM2657" s="653"/>
      <c r="LTN2657" s="653"/>
      <c r="LTO2657" s="653"/>
      <c r="LTP2657" s="653"/>
      <c r="LTQ2657" s="653"/>
      <c r="LTR2657" s="653"/>
      <c r="LTS2657" s="653"/>
      <c r="LTT2657" s="653"/>
      <c r="LTU2657" s="653"/>
      <c r="LTV2657" s="653"/>
      <c r="LTW2657" s="653"/>
      <c r="LTX2657" s="653"/>
      <c r="LTY2657" s="653"/>
      <c r="LTZ2657" s="653"/>
      <c r="LUA2657" s="653"/>
      <c r="LUB2657" s="653"/>
      <c r="LUC2657" s="653"/>
      <c r="LUD2657" s="653"/>
      <c r="LUE2657" s="653"/>
      <c r="LUF2657" s="653"/>
      <c r="LUG2657" s="653"/>
      <c r="LUH2657" s="653"/>
      <c r="LUI2657" s="653"/>
      <c r="LUJ2657" s="653"/>
      <c r="LUK2657" s="653"/>
      <c r="LUL2657" s="653"/>
      <c r="LUM2657" s="653"/>
      <c r="LUN2657" s="653"/>
      <c r="LUO2657" s="653"/>
      <c r="LUP2657" s="653"/>
      <c r="LUQ2657" s="653"/>
      <c r="LUR2657" s="653"/>
      <c r="LUS2657" s="653"/>
      <c r="LUT2657" s="653"/>
      <c r="LUU2657" s="653"/>
      <c r="LUV2657" s="653"/>
      <c r="LUW2657" s="653"/>
      <c r="LUX2657" s="653"/>
      <c r="LUY2657" s="653"/>
      <c r="LUZ2657" s="653"/>
      <c r="LVA2657" s="653"/>
      <c r="LVB2657" s="653"/>
      <c r="LVC2657" s="653"/>
      <c r="LVD2657" s="653"/>
      <c r="LVE2657" s="653"/>
      <c r="LVF2657" s="653"/>
      <c r="LVG2657" s="653"/>
      <c r="LVH2657" s="653"/>
      <c r="LVI2657" s="653"/>
      <c r="LVJ2657" s="653"/>
      <c r="LVK2657" s="653"/>
      <c r="LVL2657" s="653"/>
      <c r="LVM2657" s="653"/>
      <c r="LVN2657" s="653"/>
      <c r="LVO2657" s="653"/>
      <c r="LVP2657" s="653"/>
      <c r="LVQ2657" s="653"/>
      <c r="LVR2657" s="653"/>
      <c r="LVS2657" s="653"/>
      <c r="LVT2657" s="653"/>
      <c r="LVU2657" s="653"/>
      <c r="LVV2657" s="653"/>
      <c r="LVW2657" s="653"/>
      <c r="LVX2657" s="653"/>
      <c r="LVY2657" s="653"/>
      <c r="LVZ2657" s="653"/>
      <c r="LWA2657" s="653"/>
      <c r="LWB2657" s="653"/>
      <c r="LWC2657" s="653"/>
      <c r="LWD2657" s="653"/>
      <c r="LWE2657" s="653"/>
      <c r="LWF2657" s="653"/>
      <c r="LWG2657" s="653"/>
      <c r="LWH2657" s="653"/>
      <c r="LWI2657" s="653"/>
      <c r="LWJ2657" s="653"/>
      <c r="LWK2657" s="653"/>
      <c r="LWL2657" s="653"/>
      <c r="LWM2657" s="653"/>
      <c r="LWN2657" s="653"/>
      <c r="LWO2657" s="653"/>
      <c r="LWP2657" s="653"/>
      <c r="LWQ2657" s="653"/>
      <c r="LWR2657" s="653"/>
      <c r="LWS2657" s="653"/>
      <c r="LWT2657" s="653"/>
      <c r="LWU2657" s="653"/>
      <c r="LWV2657" s="653"/>
      <c r="LWW2657" s="653"/>
      <c r="LWX2657" s="653"/>
      <c r="LWY2657" s="653"/>
      <c r="LWZ2657" s="653"/>
      <c r="LXA2657" s="653"/>
      <c r="LXB2657" s="653"/>
      <c r="LXC2657" s="653"/>
      <c r="LXD2657" s="653"/>
      <c r="LXE2657" s="653"/>
      <c r="LXF2657" s="653"/>
      <c r="LXG2657" s="653"/>
      <c r="LXH2657" s="653"/>
      <c r="LXI2657" s="653"/>
      <c r="LXJ2657" s="653"/>
      <c r="LXK2657" s="653"/>
      <c r="LXL2657" s="653"/>
      <c r="LXM2657" s="653"/>
      <c r="LXN2657" s="653"/>
      <c r="LXO2657" s="653"/>
      <c r="LXP2657" s="653"/>
      <c r="LXQ2657" s="653"/>
      <c r="LXR2657" s="653"/>
      <c r="LXS2657" s="653"/>
      <c r="LXT2657" s="653"/>
      <c r="LXU2657" s="653"/>
      <c r="LXV2657" s="653"/>
      <c r="LXW2657" s="653"/>
      <c r="LXX2657" s="653"/>
      <c r="LXY2657" s="653"/>
      <c r="LXZ2657" s="653"/>
      <c r="LYA2657" s="653"/>
      <c r="LYB2657" s="653"/>
      <c r="LYC2657" s="653"/>
      <c r="LYD2657" s="653"/>
      <c r="LYE2657" s="653"/>
      <c r="LYF2657" s="653"/>
      <c r="LYG2657" s="653"/>
      <c r="LYH2657" s="653"/>
      <c r="LYI2657" s="653"/>
      <c r="LYJ2657" s="653"/>
      <c r="LYK2657" s="653"/>
      <c r="LYL2657" s="653"/>
      <c r="LYM2657" s="653"/>
      <c r="LYN2657" s="653"/>
      <c r="LYO2657" s="653"/>
      <c r="LYP2657" s="653"/>
      <c r="LYQ2657" s="653"/>
      <c r="LYR2657" s="653"/>
      <c r="LYS2657" s="653"/>
      <c r="LYT2657" s="653"/>
      <c r="LYU2657" s="653"/>
      <c r="LYV2657" s="653"/>
      <c r="LYW2657" s="653"/>
      <c r="LYX2657" s="653"/>
      <c r="LYY2657" s="653"/>
      <c r="LYZ2657" s="653"/>
      <c r="LZA2657" s="653"/>
      <c r="LZB2657" s="653"/>
      <c r="LZC2657" s="653"/>
      <c r="LZD2657" s="653"/>
      <c r="LZE2657" s="653"/>
      <c r="LZF2657" s="653"/>
      <c r="LZG2657" s="653"/>
      <c r="LZH2657" s="653"/>
      <c r="LZI2657" s="653"/>
      <c r="LZJ2657" s="653"/>
      <c r="LZK2657" s="653"/>
      <c r="LZL2657" s="653"/>
      <c r="LZM2657" s="653"/>
      <c r="LZN2657" s="653"/>
      <c r="LZO2657" s="653"/>
      <c r="LZP2657" s="653"/>
      <c r="LZQ2657" s="653"/>
      <c r="LZR2657" s="653"/>
      <c r="LZS2657" s="653"/>
      <c r="LZT2657" s="653"/>
      <c r="LZU2657" s="653"/>
      <c r="LZV2657" s="653"/>
      <c r="LZW2657" s="653"/>
      <c r="LZX2657" s="653"/>
      <c r="LZY2657" s="653"/>
      <c r="LZZ2657" s="653"/>
      <c r="MAA2657" s="653"/>
      <c r="MAB2657" s="653"/>
      <c r="MAC2657" s="653"/>
      <c r="MAD2657" s="653"/>
      <c r="MAE2657" s="653"/>
      <c r="MAF2657" s="653"/>
      <c r="MAG2657" s="653"/>
      <c r="MAH2657" s="653"/>
      <c r="MAI2657" s="653"/>
      <c r="MAJ2657" s="653"/>
      <c r="MAK2657" s="653"/>
      <c r="MAL2657" s="653"/>
      <c r="MAM2657" s="653"/>
      <c r="MAN2657" s="653"/>
      <c r="MAO2657" s="653"/>
      <c r="MAP2657" s="653"/>
      <c r="MAQ2657" s="653"/>
      <c r="MAR2657" s="653"/>
      <c r="MAS2657" s="653"/>
      <c r="MAT2657" s="653"/>
      <c r="MAU2657" s="653"/>
      <c r="MAV2657" s="653"/>
      <c r="MAW2657" s="653"/>
      <c r="MAX2657" s="653"/>
      <c r="MAY2657" s="653"/>
      <c r="MAZ2657" s="653"/>
      <c r="MBA2657" s="653"/>
      <c r="MBB2657" s="653"/>
      <c r="MBC2657" s="653"/>
      <c r="MBD2657" s="653"/>
      <c r="MBE2657" s="653"/>
      <c r="MBF2657" s="653"/>
      <c r="MBG2657" s="653"/>
      <c r="MBH2657" s="653"/>
      <c r="MBI2657" s="653"/>
      <c r="MBJ2657" s="653"/>
      <c r="MBK2657" s="653"/>
      <c r="MBL2657" s="653"/>
      <c r="MBM2657" s="653"/>
      <c r="MBN2657" s="653"/>
      <c r="MBO2657" s="653"/>
      <c r="MBP2657" s="653"/>
      <c r="MBQ2657" s="653"/>
      <c r="MBR2657" s="653"/>
      <c r="MBS2657" s="653"/>
      <c r="MBT2657" s="653"/>
      <c r="MBU2657" s="653"/>
      <c r="MBV2657" s="653"/>
      <c r="MBW2657" s="653"/>
      <c r="MBX2657" s="653"/>
      <c r="MBY2657" s="653"/>
      <c r="MBZ2657" s="653"/>
      <c r="MCA2657" s="653"/>
      <c r="MCB2657" s="653"/>
      <c r="MCC2657" s="653"/>
      <c r="MCD2657" s="653"/>
      <c r="MCE2657" s="653"/>
      <c r="MCF2657" s="653"/>
      <c r="MCG2657" s="653"/>
      <c r="MCH2657" s="653"/>
      <c r="MCI2657" s="653"/>
      <c r="MCJ2657" s="653"/>
      <c r="MCK2657" s="653"/>
      <c r="MCL2657" s="653"/>
      <c r="MCM2657" s="653"/>
      <c r="MCN2657" s="653"/>
      <c r="MCO2657" s="653"/>
      <c r="MCP2657" s="653"/>
      <c r="MCQ2657" s="653"/>
      <c r="MCR2657" s="653"/>
      <c r="MCS2657" s="653"/>
      <c r="MCT2657" s="653"/>
      <c r="MCU2657" s="653"/>
      <c r="MCV2657" s="653"/>
      <c r="MCW2657" s="653"/>
      <c r="MCX2657" s="653"/>
      <c r="MCY2657" s="653"/>
      <c r="MCZ2657" s="653"/>
      <c r="MDA2657" s="653"/>
      <c r="MDB2657" s="653"/>
      <c r="MDC2657" s="653"/>
      <c r="MDD2657" s="653"/>
      <c r="MDE2657" s="653"/>
      <c r="MDF2657" s="653"/>
      <c r="MDG2657" s="653"/>
      <c r="MDH2657" s="653"/>
      <c r="MDI2657" s="653"/>
      <c r="MDJ2657" s="653"/>
      <c r="MDK2657" s="653"/>
      <c r="MDL2657" s="653"/>
      <c r="MDM2657" s="653"/>
      <c r="MDN2657" s="653"/>
      <c r="MDO2657" s="653"/>
      <c r="MDP2657" s="653"/>
      <c r="MDQ2657" s="653"/>
      <c r="MDR2657" s="653"/>
      <c r="MDS2657" s="653"/>
      <c r="MDT2657" s="653"/>
      <c r="MDU2657" s="653"/>
      <c r="MDV2657" s="653"/>
      <c r="MDW2657" s="653"/>
      <c r="MDX2657" s="653"/>
      <c r="MDY2657" s="653"/>
      <c r="MDZ2657" s="653"/>
      <c r="MEA2657" s="653"/>
      <c r="MEB2657" s="653"/>
      <c r="MEC2657" s="653"/>
      <c r="MED2657" s="653"/>
      <c r="MEE2657" s="653"/>
      <c r="MEF2657" s="653"/>
      <c r="MEG2657" s="653"/>
      <c r="MEH2657" s="653"/>
      <c r="MEI2657" s="653"/>
      <c r="MEJ2657" s="653"/>
      <c r="MEK2657" s="653"/>
      <c r="MEL2657" s="653"/>
      <c r="MEM2657" s="653"/>
      <c r="MEN2657" s="653"/>
      <c r="MEO2657" s="653"/>
      <c r="MEP2657" s="653"/>
      <c r="MEQ2657" s="653"/>
      <c r="MER2657" s="653"/>
      <c r="MES2657" s="653"/>
      <c r="MET2657" s="653"/>
      <c r="MEU2657" s="653"/>
      <c r="MEV2657" s="653"/>
      <c r="MEW2657" s="653"/>
      <c r="MEX2657" s="653"/>
      <c r="MEY2657" s="653"/>
      <c r="MEZ2657" s="653"/>
      <c r="MFA2657" s="653"/>
      <c r="MFB2657" s="653"/>
      <c r="MFC2657" s="653"/>
      <c r="MFD2657" s="653"/>
      <c r="MFE2657" s="653"/>
      <c r="MFF2657" s="653"/>
      <c r="MFG2657" s="653"/>
      <c r="MFH2657" s="653"/>
      <c r="MFI2657" s="653"/>
      <c r="MFJ2657" s="653"/>
      <c r="MFK2657" s="653"/>
      <c r="MFL2657" s="653"/>
      <c r="MFM2657" s="653"/>
      <c r="MFN2657" s="653"/>
      <c r="MFO2657" s="653"/>
      <c r="MFP2657" s="653"/>
      <c r="MFQ2657" s="653"/>
      <c r="MFR2657" s="653"/>
      <c r="MFS2657" s="653"/>
      <c r="MFT2657" s="653"/>
      <c r="MFU2657" s="653"/>
      <c r="MFV2657" s="653"/>
      <c r="MFW2657" s="653"/>
      <c r="MFX2657" s="653"/>
      <c r="MFY2657" s="653"/>
      <c r="MFZ2657" s="653"/>
      <c r="MGA2657" s="653"/>
      <c r="MGB2657" s="653"/>
      <c r="MGC2657" s="653"/>
      <c r="MGD2657" s="653"/>
      <c r="MGE2657" s="653"/>
      <c r="MGF2657" s="653"/>
      <c r="MGG2657" s="653"/>
      <c r="MGH2657" s="653"/>
      <c r="MGI2657" s="653"/>
      <c r="MGJ2657" s="653"/>
      <c r="MGK2657" s="653"/>
      <c r="MGL2657" s="653"/>
      <c r="MGM2657" s="653"/>
      <c r="MGN2657" s="653"/>
      <c r="MGO2657" s="653"/>
      <c r="MGP2657" s="653"/>
      <c r="MGQ2657" s="653"/>
      <c r="MGR2657" s="653"/>
      <c r="MGS2657" s="653"/>
      <c r="MGT2657" s="653"/>
      <c r="MGU2657" s="653"/>
      <c r="MGV2657" s="653"/>
      <c r="MGW2657" s="653"/>
      <c r="MGX2657" s="653"/>
      <c r="MGY2657" s="653"/>
      <c r="MGZ2657" s="653"/>
      <c r="MHA2657" s="653"/>
      <c r="MHB2657" s="653"/>
      <c r="MHC2657" s="653"/>
      <c r="MHD2657" s="653"/>
      <c r="MHE2657" s="653"/>
      <c r="MHF2657" s="653"/>
      <c r="MHG2657" s="653"/>
      <c r="MHH2657" s="653"/>
      <c r="MHI2657" s="653"/>
      <c r="MHJ2657" s="653"/>
      <c r="MHK2657" s="653"/>
      <c r="MHL2657" s="653"/>
      <c r="MHM2657" s="653"/>
      <c r="MHN2657" s="653"/>
      <c r="MHO2657" s="653"/>
      <c r="MHP2657" s="653"/>
      <c r="MHQ2657" s="653"/>
      <c r="MHR2657" s="653"/>
      <c r="MHS2657" s="653"/>
      <c r="MHT2657" s="653"/>
      <c r="MHU2657" s="653"/>
      <c r="MHV2657" s="653"/>
      <c r="MHW2657" s="653"/>
      <c r="MHX2657" s="653"/>
      <c r="MHY2657" s="653"/>
      <c r="MHZ2657" s="653"/>
      <c r="MIA2657" s="653"/>
      <c r="MIB2657" s="653"/>
      <c r="MIC2657" s="653"/>
      <c r="MID2657" s="653"/>
      <c r="MIE2657" s="653"/>
      <c r="MIF2657" s="653"/>
      <c r="MIG2657" s="653"/>
      <c r="MIH2657" s="653"/>
      <c r="MII2657" s="653"/>
      <c r="MIJ2657" s="653"/>
      <c r="MIK2657" s="653"/>
      <c r="MIL2657" s="653"/>
      <c r="MIM2657" s="653"/>
      <c r="MIN2657" s="653"/>
      <c r="MIO2657" s="653"/>
      <c r="MIP2657" s="653"/>
      <c r="MIQ2657" s="653"/>
      <c r="MIR2657" s="653"/>
      <c r="MIS2657" s="653"/>
      <c r="MIT2657" s="653"/>
      <c r="MIU2657" s="653"/>
      <c r="MIV2657" s="653"/>
      <c r="MIW2657" s="653"/>
      <c r="MIX2657" s="653"/>
      <c r="MIY2657" s="653"/>
      <c r="MIZ2657" s="653"/>
      <c r="MJA2657" s="653"/>
      <c r="MJB2657" s="653"/>
      <c r="MJC2657" s="653"/>
      <c r="MJD2657" s="653"/>
      <c r="MJE2657" s="653"/>
      <c r="MJF2657" s="653"/>
      <c r="MJG2657" s="653"/>
      <c r="MJH2657" s="653"/>
      <c r="MJI2657" s="653"/>
      <c r="MJJ2657" s="653"/>
      <c r="MJK2657" s="653"/>
      <c r="MJL2657" s="653"/>
      <c r="MJM2657" s="653"/>
      <c r="MJN2657" s="653"/>
      <c r="MJO2657" s="653"/>
      <c r="MJP2657" s="653"/>
      <c r="MJQ2657" s="653"/>
      <c r="MJR2657" s="653"/>
      <c r="MJS2657" s="653"/>
      <c r="MJT2657" s="653"/>
      <c r="MJU2657" s="653"/>
      <c r="MJV2657" s="653"/>
      <c r="MJW2657" s="653"/>
      <c r="MJX2657" s="653"/>
      <c r="MJY2657" s="653"/>
      <c r="MJZ2657" s="653"/>
      <c r="MKA2657" s="653"/>
      <c r="MKB2657" s="653"/>
      <c r="MKC2657" s="653"/>
      <c r="MKD2657" s="653"/>
      <c r="MKE2657" s="653"/>
      <c r="MKF2657" s="653"/>
      <c r="MKG2657" s="653"/>
      <c r="MKH2657" s="653"/>
      <c r="MKI2657" s="653"/>
      <c r="MKJ2657" s="653"/>
      <c r="MKK2657" s="653"/>
      <c r="MKL2657" s="653"/>
      <c r="MKM2657" s="653"/>
      <c r="MKN2657" s="653"/>
      <c r="MKO2657" s="653"/>
      <c r="MKP2657" s="653"/>
      <c r="MKQ2657" s="653"/>
      <c r="MKR2657" s="653"/>
      <c r="MKS2657" s="653"/>
      <c r="MKT2657" s="653"/>
      <c r="MKU2657" s="653"/>
      <c r="MKV2657" s="653"/>
      <c r="MKW2657" s="653"/>
      <c r="MKX2657" s="653"/>
      <c r="MKY2657" s="653"/>
      <c r="MKZ2657" s="653"/>
      <c r="MLA2657" s="653"/>
      <c r="MLB2657" s="653"/>
      <c r="MLC2657" s="653"/>
      <c r="MLD2657" s="653"/>
      <c r="MLE2657" s="653"/>
      <c r="MLF2657" s="653"/>
      <c r="MLG2657" s="653"/>
      <c r="MLH2657" s="653"/>
      <c r="MLI2657" s="653"/>
      <c r="MLJ2657" s="653"/>
      <c r="MLK2657" s="653"/>
      <c r="MLL2657" s="653"/>
      <c r="MLM2657" s="653"/>
      <c r="MLN2657" s="653"/>
      <c r="MLO2657" s="653"/>
      <c r="MLP2657" s="653"/>
      <c r="MLQ2657" s="653"/>
      <c r="MLR2657" s="653"/>
      <c r="MLS2657" s="653"/>
      <c r="MLT2657" s="653"/>
      <c r="MLU2657" s="653"/>
      <c r="MLV2657" s="653"/>
      <c r="MLW2657" s="653"/>
      <c r="MLX2657" s="653"/>
      <c r="MLY2657" s="653"/>
      <c r="MLZ2657" s="653"/>
      <c r="MMA2657" s="653"/>
      <c r="MMB2657" s="653"/>
      <c r="MMC2657" s="653"/>
      <c r="MMD2657" s="653"/>
      <c r="MME2657" s="653"/>
      <c r="MMF2657" s="653"/>
      <c r="MMG2657" s="653"/>
      <c r="MMH2657" s="653"/>
      <c r="MMI2657" s="653"/>
      <c r="MMJ2657" s="653"/>
      <c r="MMK2657" s="653"/>
      <c r="MML2657" s="653"/>
      <c r="MMM2657" s="653"/>
      <c r="MMN2657" s="653"/>
      <c r="MMO2657" s="653"/>
      <c r="MMP2657" s="653"/>
      <c r="MMQ2657" s="653"/>
      <c r="MMR2657" s="653"/>
      <c r="MMS2657" s="653"/>
      <c r="MMT2657" s="653"/>
      <c r="MMU2657" s="653"/>
      <c r="MMV2657" s="653"/>
      <c r="MMW2657" s="653"/>
      <c r="MMX2657" s="653"/>
      <c r="MMY2657" s="653"/>
      <c r="MMZ2657" s="653"/>
      <c r="MNA2657" s="653"/>
      <c r="MNB2657" s="653"/>
      <c r="MNC2657" s="653"/>
      <c r="MND2657" s="653"/>
      <c r="MNE2657" s="653"/>
      <c r="MNF2657" s="653"/>
      <c r="MNG2657" s="653"/>
      <c r="MNH2657" s="653"/>
      <c r="MNI2657" s="653"/>
      <c r="MNJ2657" s="653"/>
      <c r="MNK2657" s="653"/>
      <c r="MNL2657" s="653"/>
      <c r="MNM2657" s="653"/>
      <c r="MNN2657" s="653"/>
      <c r="MNO2657" s="653"/>
      <c r="MNP2657" s="653"/>
      <c r="MNQ2657" s="653"/>
      <c r="MNR2657" s="653"/>
      <c r="MNS2657" s="653"/>
      <c r="MNT2657" s="653"/>
      <c r="MNU2657" s="653"/>
      <c r="MNV2657" s="653"/>
      <c r="MNW2657" s="653"/>
      <c r="MNX2657" s="653"/>
      <c r="MNY2657" s="653"/>
      <c r="MNZ2657" s="653"/>
      <c r="MOA2657" s="653"/>
      <c r="MOB2657" s="653"/>
      <c r="MOC2657" s="653"/>
      <c r="MOD2657" s="653"/>
      <c r="MOE2657" s="653"/>
      <c r="MOF2657" s="653"/>
      <c r="MOG2657" s="653"/>
      <c r="MOH2657" s="653"/>
      <c r="MOI2657" s="653"/>
      <c r="MOJ2657" s="653"/>
      <c r="MOK2657" s="653"/>
      <c r="MOL2657" s="653"/>
      <c r="MOM2657" s="653"/>
      <c r="MON2657" s="653"/>
      <c r="MOO2657" s="653"/>
      <c r="MOP2657" s="653"/>
      <c r="MOQ2657" s="653"/>
      <c r="MOR2657" s="653"/>
      <c r="MOS2657" s="653"/>
      <c r="MOT2657" s="653"/>
      <c r="MOU2657" s="653"/>
      <c r="MOV2657" s="653"/>
      <c r="MOW2657" s="653"/>
      <c r="MOX2657" s="653"/>
      <c r="MOY2657" s="653"/>
      <c r="MOZ2657" s="653"/>
      <c r="MPA2657" s="653"/>
      <c r="MPB2657" s="653"/>
      <c r="MPC2657" s="653"/>
      <c r="MPD2657" s="653"/>
      <c r="MPE2657" s="653"/>
      <c r="MPF2657" s="653"/>
      <c r="MPG2657" s="653"/>
      <c r="MPH2657" s="653"/>
      <c r="MPI2657" s="653"/>
      <c r="MPJ2657" s="653"/>
      <c r="MPK2657" s="653"/>
      <c r="MPL2657" s="653"/>
      <c r="MPM2657" s="653"/>
      <c r="MPN2657" s="653"/>
      <c r="MPO2657" s="653"/>
      <c r="MPP2657" s="653"/>
      <c r="MPQ2657" s="653"/>
      <c r="MPR2657" s="653"/>
      <c r="MPS2657" s="653"/>
      <c r="MPT2657" s="653"/>
      <c r="MPU2657" s="653"/>
      <c r="MPV2657" s="653"/>
      <c r="MPW2657" s="653"/>
      <c r="MPX2657" s="653"/>
      <c r="MPY2657" s="653"/>
      <c r="MPZ2657" s="653"/>
      <c r="MQA2657" s="653"/>
      <c r="MQB2657" s="653"/>
      <c r="MQC2657" s="653"/>
      <c r="MQD2657" s="653"/>
      <c r="MQE2657" s="653"/>
      <c r="MQF2657" s="653"/>
      <c r="MQG2657" s="653"/>
      <c r="MQH2657" s="653"/>
      <c r="MQI2657" s="653"/>
      <c r="MQJ2657" s="653"/>
      <c r="MQK2657" s="653"/>
      <c r="MQL2657" s="653"/>
      <c r="MQM2657" s="653"/>
      <c r="MQN2657" s="653"/>
      <c r="MQO2657" s="653"/>
      <c r="MQP2657" s="653"/>
      <c r="MQQ2657" s="653"/>
      <c r="MQR2657" s="653"/>
      <c r="MQS2657" s="653"/>
      <c r="MQT2657" s="653"/>
      <c r="MQU2657" s="653"/>
      <c r="MQV2657" s="653"/>
      <c r="MQW2657" s="653"/>
      <c r="MQX2657" s="653"/>
      <c r="MQY2657" s="653"/>
      <c r="MQZ2657" s="653"/>
      <c r="MRA2657" s="653"/>
      <c r="MRB2657" s="653"/>
      <c r="MRC2657" s="653"/>
      <c r="MRD2657" s="653"/>
      <c r="MRE2657" s="653"/>
      <c r="MRF2657" s="653"/>
      <c r="MRG2657" s="653"/>
      <c r="MRH2657" s="653"/>
      <c r="MRI2657" s="653"/>
      <c r="MRJ2657" s="653"/>
      <c r="MRK2657" s="653"/>
      <c r="MRL2657" s="653"/>
      <c r="MRM2657" s="653"/>
      <c r="MRN2657" s="653"/>
      <c r="MRO2657" s="653"/>
      <c r="MRP2657" s="653"/>
      <c r="MRQ2657" s="653"/>
      <c r="MRR2657" s="653"/>
      <c r="MRS2657" s="653"/>
      <c r="MRT2657" s="653"/>
      <c r="MRU2657" s="653"/>
      <c r="MRV2657" s="653"/>
      <c r="MRW2657" s="653"/>
      <c r="MRX2657" s="653"/>
      <c r="MRY2657" s="653"/>
      <c r="MRZ2657" s="653"/>
      <c r="MSA2657" s="653"/>
      <c r="MSB2657" s="653"/>
      <c r="MSC2657" s="653"/>
      <c r="MSD2657" s="653"/>
      <c r="MSE2657" s="653"/>
      <c r="MSF2657" s="653"/>
      <c r="MSG2657" s="653"/>
      <c r="MSH2657" s="653"/>
      <c r="MSI2657" s="653"/>
      <c r="MSJ2657" s="653"/>
      <c r="MSK2657" s="653"/>
      <c r="MSL2657" s="653"/>
      <c r="MSM2657" s="653"/>
      <c r="MSN2657" s="653"/>
      <c r="MSO2657" s="653"/>
      <c r="MSP2657" s="653"/>
      <c r="MSQ2657" s="653"/>
      <c r="MSR2657" s="653"/>
      <c r="MSS2657" s="653"/>
      <c r="MST2657" s="653"/>
      <c r="MSU2657" s="653"/>
      <c r="MSV2657" s="653"/>
      <c r="MSW2657" s="653"/>
      <c r="MSX2657" s="653"/>
      <c r="MSY2657" s="653"/>
      <c r="MSZ2657" s="653"/>
      <c r="MTA2657" s="653"/>
      <c r="MTB2657" s="653"/>
      <c r="MTC2657" s="653"/>
      <c r="MTD2657" s="653"/>
      <c r="MTE2657" s="653"/>
      <c r="MTF2657" s="653"/>
      <c r="MTG2657" s="653"/>
      <c r="MTH2657" s="653"/>
      <c r="MTI2657" s="653"/>
      <c r="MTJ2657" s="653"/>
      <c r="MTK2657" s="653"/>
      <c r="MTL2657" s="653"/>
      <c r="MTM2657" s="653"/>
      <c r="MTN2657" s="653"/>
      <c r="MTO2657" s="653"/>
      <c r="MTP2657" s="653"/>
      <c r="MTQ2657" s="653"/>
      <c r="MTR2657" s="653"/>
      <c r="MTS2657" s="653"/>
      <c r="MTT2657" s="653"/>
      <c r="MTU2657" s="653"/>
      <c r="MTV2657" s="653"/>
      <c r="MTW2657" s="653"/>
      <c r="MTX2657" s="653"/>
      <c r="MTY2657" s="653"/>
      <c r="MTZ2657" s="653"/>
      <c r="MUA2657" s="653"/>
      <c r="MUB2657" s="653"/>
      <c r="MUC2657" s="653"/>
      <c r="MUD2657" s="653"/>
      <c r="MUE2657" s="653"/>
      <c r="MUF2657" s="653"/>
      <c r="MUG2657" s="653"/>
      <c r="MUH2657" s="653"/>
      <c r="MUI2657" s="653"/>
      <c r="MUJ2657" s="653"/>
      <c r="MUK2657" s="653"/>
      <c r="MUL2657" s="653"/>
      <c r="MUM2657" s="653"/>
      <c r="MUN2657" s="653"/>
      <c r="MUO2657" s="653"/>
      <c r="MUP2657" s="653"/>
      <c r="MUQ2657" s="653"/>
      <c r="MUR2657" s="653"/>
      <c r="MUS2657" s="653"/>
      <c r="MUT2657" s="653"/>
      <c r="MUU2657" s="653"/>
      <c r="MUV2657" s="653"/>
      <c r="MUW2657" s="653"/>
      <c r="MUX2657" s="653"/>
      <c r="MUY2657" s="653"/>
      <c r="MUZ2657" s="653"/>
      <c r="MVA2657" s="653"/>
      <c r="MVB2657" s="653"/>
      <c r="MVC2657" s="653"/>
      <c r="MVD2657" s="653"/>
      <c r="MVE2657" s="653"/>
      <c r="MVF2657" s="653"/>
      <c r="MVG2657" s="653"/>
      <c r="MVH2657" s="653"/>
      <c r="MVI2657" s="653"/>
      <c r="MVJ2657" s="653"/>
      <c r="MVK2657" s="653"/>
      <c r="MVL2657" s="653"/>
      <c r="MVM2657" s="653"/>
      <c r="MVN2657" s="653"/>
      <c r="MVO2657" s="653"/>
      <c r="MVP2657" s="653"/>
      <c r="MVQ2657" s="653"/>
      <c r="MVR2657" s="653"/>
      <c r="MVS2657" s="653"/>
      <c r="MVT2657" s="653"/>
      <c r="MVU2657" s="653"/>
      <c r="MVV2657" s="653"/>
      <c r="MVW2657" s="653"/>
      <c r="MVX2657" s="653"/>
      <c r="MVY2657" s="653"/>
      <c r="MVZ2657" s="653"/>
      <c r="MWA2657" s="653"/>
      <c r="MWB2657" s="653"/>
      <c r="MWC2657" s="653"/>
      <c r="MWD2657" s="653"/>
      <c r="MWE2657" s="653"/>
      <c r="MWF2657" s="653"/>
      <c r="MWG2657" s="653"/>
      <c r="MWH2657" s="653"/>
      <c r="MWI2657" s="653"/>
      <c r="MWJ2657" s="653"/>
      <c r="MWK2657" s="653"/>
      <c r="MWL2657" s="653"/>
      <c r="MWM2657" s="653"/>
      <c r="MWN2657" s="653"/>
      <c r="MWO2657" s="653"/>
      <c r="MWP2657" s="653"/>
      <c r="MWQ2657" s="653"/>
      <c r="MWR2657" s="653"/>
      <c r="MWS2657" s="653"/>
      <c r="MWT2657" s="653"/>
      <c r="MWU2657" s="653"/>
      <c r="MWV2657" s="653"/>
      <c r="MWW2657" s="653"/>
      <c r="MWX2657" s="653"/>
      <c r="MWY2657" s="653"/>
      <c r="MWZ2657" s="653"/>
      <c r="MXA2657" s="653"/>
      <c r="MXB2657" s="653"/>
      <c r="MXC2657" s="653"/>
      <c r="MXD2657" s="653"/>
      <c r="MXE2657" s="653"/>
      <c r="MXF2657" s="653"/>
      <c r="MXG2657" s="653"/>
      <c r="MXH2657" s="653"/>
      <c r="MXI2657" s="653"/>
      <c r="MXJ2657" s="653"/>
      <c r="MXK2657" s="653"/>
      <c r="MXL2657" s="653"/>
      <c r="MXM2657" s="653"/>
      <c r="MXN2657" s="653"/>
      <c r="MXO2657" s="653"/>
      <c r="MXP2657" s="653"/>
      <c r="MXQ2657" s="653"/>
      <c r="MXR2657" s="653"/>
      <c r="MXS2657" s="653"/>
      <c r="MXT2657" s="653"/>
      <c r="MXU2657" s="653"/>
      <c r="MXV2657" s="653"/>
      <c r="MXW2657" s="653"/>
      <c r="MXX2657" s="653"/>
      <c r="MXY2657" s="653"/>
      <c r="MXZ2657" s="653"/>
      <c r="MYA2657" s="653"/>
      <c r="MYB2657" s="653"/>
      <c r="MYC2657" s="653"/>
      <c r="MYD2657" s="653"/>
      <c r="MYE2657" s="653"/>
      <c r="MYF2657" s="653"/>
      <c r="MYG2657" s="653"/>
      <c r="MYH2657" s="653"/>
      <c r="MYI2657" s="653"/>
      <c r="MYJ2657" s="653"/>
      <c r="MYK2657" s="653"/>
      <c r="MYL2657" s="653"/>
      <c r="MYM2657" s="653"/>
      <c r="MYN2657" s="653"/>
      <c r="MYO2657" s="653"/>
      <c r="MYP2657" s="653"/>
      <c r="MYQ2657" s="653"/>
      <c r="MYR2657" s="653"/>
      <c r="MYS2657" s="653"/>
      <c r="MYT2657" s="653"/>
      <c r="MYU2657" s="653"/>
      <c r="MYV2657" s="653"/>
      <c r="MYW2657" s="653"/>
      <c r="MYX2657" s="653"/>
      <c r="MYY2657" s="653"/>
      <c r="MYZ2657" s="653"/>
      <c r="MZA2657" s="653"/>
      <c r="MZB2657" s="653"/>
      <c r="MZC2657" s="653"/>
      <c r="MZD2657" s="653"/>
      <c r="MZE2657" s="653"/>
      <c r="MZF2657" s="653"/>
      <c r="MZG2657" s="653"/>
      <c r="MZH2657" s="653"/>
      <c r="MZI2657" s="653"/>
      <c r="MZJ2657" s="653"/>
      <c r="MZK2657" s="653"/>
      <c r="MZL2657" s="653"/>
      <c r="MZM2657" s="653"/>
      <c r="MZN2657" s="653"/>
      <c r="MZO2657" s="653"/>
      <c r="MZP2657" s="653"/>
      <c r="MZQ2657" s="653"/>
      <c r="MZR2657" s="653"/>
      <c r="MZS2657" s="653"/>
      <c r="MZT2657" s="653"/>
      <c r="MZU2657" s="653"/>
      <c r="MZV2657" s="653"/>
      <c r="MZW2657" s="653"/>
      <c r="MZX2657" s="653"/>
      <c r="MZY2657" s="653"/>
      <c r="MZZ2657" s="653"/>
      <c r="NAA2657" s="653"/>
      <c r="NAB2657" s="653"/>
      <c r="NAC2657" s="653"/>
      <c r="NAD2657" s="653"/>
      <c r="NAE2657" s="653"/>
      <c r="NAF2657" s="653"/>
      <c r="NAG2657" s="653"/>
      <c r="NAH2657" s="653"/>
      <c r="NAI2657" s="653"/>
      <c r="NAJ2657" s="653"/>
      <c r="NAK2657" s="653"/>
      <c r="NAL2657" s="653"/>
      <c r="NAM2657" s="653"/>
      <c r="NAN2657" s="653"/>
      <c r="NAO2657" s="653"/>
      <c r="NAP2657" s="653"/>
      <c r="NAQ2657" s="653"/>
      <c r="NAR2657" s="653"/>
      <c r="NAS2657" s="653"/>
      <c r="NAT2657" s="653"/>
      <c r="NAU2657" s="653"/>
      <c r="NAV2657" s="653"/>
      <c r="NAW2657" s="653"/>
      <c r="NAX2657" s="653"/>
      <c r="NAY2657" s="653"/>
      <c r="NAZ2657" s="653"/>
      <c r="NBA2657" s="653"/>
      <c r="NBB2657" s="653"/>
      <c r="NBC2657" s="653"/>
      <c r="NBD2657" s="653"/>
      <c r="NBE2657" s="653"/>
      <c r="NBF2657" s="653"/>
      <c r="NBG2657" s="653"/>
      <c r="NBH2657" s="653"/>
      <c r="NBI2657" s="653"/>
      <c r="NBJ2657" s="653"/>
      <c r="NBK2657" s="653"/>
      <c r="NBL2657" s="653"/>
      <c r="NBM2657" s="653"/>
      <c r="NBN2657" s="653"/>
      <c r="NBO2657" s="653"/>
      <c r="NBP2657" s="653"/>
      <c r="NBQ2657" s="653"/>
      <c r="NBR2657" s="653"/>
      <c r="NBS2657" s="653"/>
      <c r="NBT2657" s="653"/>
      <c r="NBU2657" s="653"/>
      <c r="NBV2657" s="653"/>
      <c r="NBW2657" s="653"/>
      <c r="NBX2657" s="653"/>
      <c r="NBY2657" s="653"/>
      <c r="NBZ2657" s="653"/>
      <c r="NCA2657" s="653"/>
      <c r="NCB2657" s="653"/>
      <c r="NCC2657" s="653"/>
      <c r="NCD2657" s="653"/>
      <c r="NCE2657" s="653"/>
      <c r="NCF2657" s="653"/>
      <c r="NCG2657" s="653"/>
      <c r="NCH2657" s="653"/>
      <c r="NCI2657" s="653"/>
      <c r="NCJ2657" s="653"/>
      <c r="NCK2657" s="653"/>
      <c r="NCL2657" s="653"/>
      <c r="NCM2657" s="653"/>
      <c r="NCN2657" s="653"/>
      <c r="NCO2657" s="653"/>
      <c r="NCP2657" s="653"/>
      <c r="NCQ2657" s="653"/>
      <c r="NCR2657" s="653"/>
      <c r="NCS2657" s="653"/>
      <c r="NCT2657" s="653"/>
      <c r="NCU2657" s="653"/>
      <c r="NCV2657" s="653"/>
      <c r="NCW2657" s="653"/>
      <c r="NCX2657" s="653"/>
      <c r="NCY2657" s="653"/>
      <c r="NCZ2657" s="653"/>
      <c r="NDA2657" s="653"/>
      <c r="NDB2657" s="653"/>
      <c r="NDC2657" s="653"/>
      <c r="NDD2657" s="653"/>
      <c r="NDE2657" s="653"/>
      <c r="NDF2657" s="653"/>
      <c r="NDG2657" s="653"/>
      <c r="NDH2657" s="653"/>
      <c r="NDI2657" s="653"/>
      <c r="NDJ2657" s="653"/>
      <c r="NDK2657" s="653"/>
      <c r="NDL2657" s="653"/>
      <c r="NDM2657" s="653"/>
      <c r="NDN2657" s="653"/>
      <c r="NDO2657" s="653"/>
      <c r="NDP2657" s="653"/>
      <c r="NDQ2657" s="653"/>
      <c r="NDR2657" s="653"/>
      <c r="NDS2657" s="653"/>
      <c r="NDT2657" s="653"/>
      <c r="NDU2657" s="653"/>
      <c r="NDV2657" s="653"/>
      <c r="NDW2657" s="653"/>
      <c r="NDX2657" s="653"/>
      <c r="NDY2657" s="653"/>
      <c r="NDZ2657" s="653"/>
      <c r="NEA2657" s="653"/>
      <c r="NEB2657" s="653"/>
      <c r="NEC2657" s="653"/>
      <c r="NED2657" s="653"/>
      <c r="NEE2657" s="653"/>
      <c r="NEF2657" s="653"/>
      <c r="NEG2657" s="653"/>
      <c r="NEH2657" s="653"/>
      <c r="NEI2657" s="653"/>
      <c r="NEJ2657" s="653"/>
      <c r="NEK2657" s="653"/>
      <c r="NEL2657" s="653"/>
      <c r="NEM2657" s="653"/>
      <c r="NEN2657" s="653"/>
      <c r="NEO2657" s="653"/>
      <c r="NEP2657" s="653"/>
      <c r="NEQ2657" s="653"/>
      <c r="NER2657" s="653"/>
      <c r="NES2657" s="653"/>
      <c r="NET2657" s="653"/>
      <c r="NEU2657" s="653"/>
      <c r="NEV2657" s="653"/>
      <c r="NEW2657" s="653"/>
      <c r="NEX2657" s="653"/>
      <c r="NEY2657" s="653"/>
      <c r="NEZ2657" s="653"/>
      <c r="NFA2657" s="653"/>
      <c r="NFB2657" s="653"/>
      <c r="NFC2657" s="653"/>
      <c r="NFD2657" s="653"/>
      <c r="NFE2657" s="653"/>
      <c r="NFF2657" s="653"/>
      <c r="NFG2657" s="653"/>
      <c r="NFH2657" s="653"/>
      <c r="NFI2657" s="653"/>
      <c r="NFJ2657" s="653"/>
      <c r="NFK2657" s="653"/>
      <c r="NFL2657" s="653"/>
      <c r="NFM2657" s="653"/>
      <c r="NFN2657" s="653"/>
      <c r="NFO2657" s="653"/>
      <c r="NFP2657" s="653"/>
      <c r="NFQ2657" s="653"/>
      <c r="NFR2657" s="653"/>
      <c r="NFS2657" s="653"/>
      <c r="NFT2657" s="653"/>
      <c r="NFU2657" s="653"/>
      <c r="NFV2657" s="653"/>
      <c r="NFW2657" s="653"/>
      <c r="NFX2657" s="653"/>
      <c r="NFY2657" s="653"/>
      <c r="NFZ2657" s="653"/>
      <c r="NGA2657" s="653"/>
      <c r="NGB2657" s="653"/>
      <c r="NGC2657" s="653"/>
      <c r="NGD2657" s="653"/>
      <c r="NGE2657" s="653"/>
      <c r="NGF2657" s="653"/>
      <c r="NGG2657" s="653"/>
      <c r="NGH2657" s="653"/>
      <c r="NGI2657" s="653"/>
      <c r="NGJ2657" s="653"/>
      <c r="NGK2657" s="653"/>
      <c r="NGL2657" s="653"/>
      <c r="NGM2657" s="653"/>
      <c r="NGN2657" s="653"/>
      <c r="NGO2657" s="653"/>
      <c r="NGP2657" s="653"/>
      <c r="NGQ2657" s="653"/>
      <c r="NGR2657" s="653"/>
      <c r="NGS2657" s="653"/>
      <c r="NGT2657" s="653"/>
      <c r="NGU2657" s="653"/>
      <c r="NGV2657" s="653"/>
      <c r="NGW2657" s="653"/>
      <c r="NGX2657" s="653"/>
      <c r="NGY2657" s="653"/>
      <c r="NGZ2657" s="653"/>
      <c r="NHA2657" s="653"/>
      <c r="NHB2657" s="653"/>
      <c r="NHC2657" s="653"/>
      <c r="NHD2657" s="653"/>
      <c r="NHE2657" s="653"/>
      <c r="NHF2657" s="653"/>
      <c r="NHG2657" s="653"/>
      <c r="NHH2657" s="653"/>
      <c r="NHI2657" s="653"/>
      <c r="NHJ2657" s="653"/>
      <c r="NHK2657" s="653"/>
      <c r="NHL2657" s="653"/>
      <c r="NHM2657" s="653"/>
      <c r="NHN2657" s="653"/>
      <c r="NHO2657" s="653"/>
      <c r="NHP2657" s="653"/>
      <c r="NHQ2657" s="653"/>
      <c r="NHR2657" s="653"/>
      <c r="NHS2657" s="653"/>
      <c r="NHT2657" s="653"/>
      <c r="NHU2657" s="653"/>
      <c r="NHV2657" s="653"/>
      <c r="NHW2657" s="653"/>
      <c r="NHX2657" s="653"/>
      <c r="NHY2657" s="653"/>
      <c r="NHZ2657" s="653"/>
      <c r="NIA2657" s="653"/>
      <c r="NIB2657" s="653"/>
      <c r="NIC2657" s="653"/>
      <c r="NID2657" s="653"/>
      <c r="NIE2657" s="653"/>
      <c r="NIF2657" s="653"/>
      <c r="NIG2657" s="653"/>
      <c r="NIH2657" s="653"/>
      <c r="NII2657" s="653"/>
      <c r="NIJ2657" s="653"/>
      <c r="NIK2657" s="653"/>
      <c r="NIL2657" s="653"/>
      <c r="NIM2657" s="653"/>
      <c r="NIN2657" s="653"/>
      <c r="NIO2657" s="653"/>
      <c r="NIP2657" s="653"/>
      <c r="NIQ2657" s="653"/>
      <c r="NIR2657" s="653"/>
      <c r="NIS2657" s="653"/>
      <c r="NIT2657" s="653"/>
      <c r="NIU2657" s="653"/>
      <c r="NIV2657" s="653"/>
      <c r="NIW2657" s="653"/>
      <c r="NIX2657" s="653"/>
      <c r="NIY2657" s="653"/>
      <c r="NIZ2657" s="653"/>
      <c r="NJA2657" s="653"/>
      <c r="NJB2657" s="653"/>
      <c r="NJC2657" s="653"/>
      <c r="NJD2657" s="653"/>
      <c r="NJE2657" s="653"/>
      <c r="NJF2657" s="653"/>
      <c r="NJG2657" s="653"/>
      <c r="NJH2657" s="653"/>
      <c r="NJI2657" s="653"/>
      <c r="NJJ2657" s="653"/>
      <c r="NJK2657" s="653"/>
      <c r="NJL2657" s="653"/>
      <c r="NJM2657" s="653"/>
      <c r="NJN2657" s="653"/>
      <c r="NJO2657" s="653"/>
      <c r="NJP2657" s="653"/>
      <c r="NJQ2657" s="653"/>
      <c r="NJR2657" s="653"/>
      <c r="NJS2657" s="653"/>
      <c r="NJT2657" s="653"/>
      <c r="NJU2657" s="653"/>
      <c r="NJV2657" s="653"/>
      <c r="NJW2657" s="653"/>
      <c r="NJX2657" s="653"/>
      <c r="NJY2657" s="653"/>
      <c r="NJZ2657" s="653"/>
      <c r="NKA2657" s="653"/>
      <c r="NKB2657" s="653"/>
      <c r="NKC2657" s="653"/>
      <c r="NKD2657" s="653"/>
      <c r="NKE2657" s="653"/>
      <c r="NKF2657" s="653"/>
      <c r="NKG2657" s="653"/>
      <c r="NKH2657" s="653"/>
      <c r="NKI2657" s="653"/>
      <c r="NKJ2657" s="653"/>
      <c r="NKK2657" s="653"/>
      <c r="NKL2657" s="653"/>
      <c r="NKM2657" s="653"/>
      <c r="NKN2657" s="653"/>
      <c r="NKO2657" s="653"/>
      <c r="NKP2657" s="653"/>
      <c r="NKQ2657" s="653"/>
      <c r="NKR2657" s="653"/>
      <c r="NKS2657" s="653"/>
      <c r="NKT2657" s="653"/>
      <c r="NKU2657" s="653"/>
      <c r="NKV2657" s="653"/>
      <c r="NKW2657" s="653"/>
      <c r="NKX2657" s="653"/>
      <c r="NKY2657" s="653"/>
      <c r="NKZ2657" s="653"/>
      <c r="NLA2657" s="653"/>
      <c r="NLB2657" s="653"/>
      <c r="NLC2657" s="653"/>
      <c r="NLD2657" s="653"/>
      <c r="NLE2657" s="653"/>
      <c r="NLF2657" s="653"/>
      <c r="NLG2657" s="653"/>
      <c r="NLH2657" s="653"/>
      <c r="NLI2657" s="653"/>
      <c r="NLJ2657" s="653"/>
      <c r="NLK2657" s="653"/>
      <c r="NLL2657" s="653"/>
      <c r="NLM2657" s="653"/>
      <c r="NLN2657" s="653"/>
      <c r="NLO2657" s="653"/>
      <c r="NLP2657" s="653"/>
      <c r="NLQ2657" s="653"/>
      <c r="NLR2657" s="653"/>
      <c r="NLS2657" s="653"/>
      <c r="NLT2657" s="653"/>
      <c r="NLU2657" s="653"/>
      <c r="NLV2657" s="653"/>
      <c r="NLW2657" s="653"/>
      <c r="NLX2657" s="653"/>
      <c r="NLY2657" s="653"/>
      <c r="NLZ2657" s="653"/>
      <c r="NMA2657" s="653"/>
      <c r="NMB2657" s="653"/>
      <c r="NMC2657" s="653"/>
      <c r="NMD2657" s="653"/>
      <c r="NME2657" s="653"/>
      <c r="NMF2657" s="653"/>
      <c r="NMG2657" s="653"/>
      <c r="NMH2657" s="653"/>
      <c r="NMI2657" s="653"/>
      <c r="NMJ2657" s="653"/>
      <c r="NMK2657" s="653"/>
      <c r="NML2657" s="653"/>
      <c r="NMM2657" s="653"/>
      <c r="NMN2657" s="653"/>
      <c r="NMO2657" s="653"/>
      <c r="NMP2657" s="653"/>
      <c r="NMQ2657" s="653"/>
      <c r="NMR2657" s="653"/>
      <c r="NMS2657" s="653"/>
      <c r="NMT2657" s="653"/>
      <c r="NMU2657" s="653"/>
      <c r="NMV2657" s="653"/>
      <c r="NMW2657" s="653"/>
      <c r="NMX2657" s="653"/>
      <c r="NMY2657" s="653"/>
      <c r="NMZ2657" s="653"/>
      <c r="NNA2657" s="653"/>
      <c r="NNB2657" s="653"/>
      <c r="NNC2657" s="653"/>
      <c r="NND2657" s="653"/>
      <c r="NNE2657" s="653"/>
      <c r="NNF2657" s="653"/>
      <c r="NNG2657" s="653"/>
      <c r="NNH2657" s="653"/>
      <c r="NNI2657" s="653"/>
      <c r="NNJ2657" s="653"/>
      <c r="NNK2657" s="653"/>
      <c r="NNL2657" s="653"/>
      <c r="NNM2657" s="653"/>
      <c r="NNN2657" s="653"/>
      <c r="NNO2657" s="653"/>
      <c r="NNP2657" s="653"/>
      <c r="NNQ2657" s="653"/>
      <c r="NNR2657" s="653"/>
      <c r="NNS2657" s="653"/>
      <c r="NNT2657" s="653"/>
      <c r="NNU2657" s="653"/>
      <c r="NNV2657" s="653"/>
      <c r="NNW2657" s="653"/>
      <c r="NNX2657" s="653"/>
      <c r="NNY2657" s="653"/>
      <c r="NNZ2657" s="653"/>
      <c r="NOA2657" s="653"/>
      <c r="NOB2657" s="653"/>
      <c r="NOC2657" s="653"/>
      <c r="NOD2657" s="653"/>
      <c r="NOE2657" s="653"/>
      <c r="NOF2657" s="653"/>
      <c r="NOG2657" s="653"/>
      <c r="NOH2657" s="653"/>
      <c r="NOI2657" s="653"/>
      <c r="NOJ2657" s="653"/>
      <c r="NOK2657" s="653"/>
      <c r="NOL2657" s="653"/>
      <c r="NOM2657" s="653"/>
      <c r="NON2657" s="653"/>
      <c r="NOO2657" s="653"/>
      <c r="NOP2657" s="653"/>
      <c r="NOQ2657" s="653"/>
      <c r="NOR2657" s="653"/>
      <c r="NOS2657" s="653"/>
      <c r="NOT2657" s="653"/>
      <c r="NOU2657" s="653"/>
      <c r="NOV2657" s="653"/>
      <c r="NOW2657" s="653"/>
      <c r="NOX2657" s="653"/>
      <c r="NOY2657" s="653"/>
      <c r="NOZ2657" s="653"/>
      <c r="NPA2657" s="653"/>
      <c r="NPB2657" s="653"/>
      <c r="NPC2657" s="653"/>
      <c r="NPD2657" s="653"/>
      <c r="NPE2657" s="653"/>
      <c r="NPF2657" s="653"/>
      <c r="NPG2657" s="653"/>
      <c r="NPH2657" s="653"/>
      <c r="NPI2657" s="653"/>
      <c r="NPJ2657" s="653"/>
      <c r="NPK2657" s="653"/>
      <c r="NPL2657" s="653"/>
      <c r="NPM2657" s="653"/>
      <c r="NPN2657" s="653"/>
      <c r="NPO2657" s="653"/>
      <c r="NPP2657" s="653"/>
      <c r="NPQ2657" s="653"/>
      <c r="NPR2657" s="653"/>
      <c r="NPS2657" s="653"/>
      <c r="NPT2657" s="653"/>
      <c r="NPU2657" s="653"/>
      <c r="NPV2657" s="653"/>
      <c r="NPW2657" s="653"/>
      <c r="NPX2657" s="653"/>
      <c r="NPY2657" s="653"/>
      <c r="NPZ2657" s="653"/>
      <c r="NQA2657" s="653"/>
      <c r="NQB2657" s="653"/>
      <c r="NQC2657" s="653"/>
      <c r="NQD2657" s="653"/>
      <c r="NQE2657" s="653"/>
      <c r="NQF2657" s="653"/>
      <c r="NQG2657" s="653"/>
      <c r="NQH2657" s="653"/>
      <c r="NQI2657" s="653"/>
      <c r="NQJ2657" s="653"/>
      <c r="NQK2657" s="653"/>
      <c r="NQL2657" s="653"/>
      <c r="NQM2657" s="653"/>
      <c r="NQN2657" s="653"/>
      <c r="NQO2657" s="653"/>
      <c r="NQP2657" s="653"/>
      <c r="NQQ2657" s="653"/>
      <c r="NQR2657" s="653"/>
      <c r="NQS2657" s="653"/>
      <c r="NQT2657" s="653"/>
      <c r="NQU2657" s="653"/>
      <c r="NQV2657" s="653"/>
      <c r="NQW2657" s="653"/>
      <c r="NQX2657" s="653"/>
      <c r="NQY2657" s="653"/>
      <c r="NQZ2657" s="653"/>
      <c r="NRA2657" s="653"/>
      <c r="NRB2657" s="653"/>
      <c r="NRC2657" s="653"/>
      <c r="NRD2657" s="653"/>
      <c r="NRE2657" s="653"/>
      <c r="NRF2657" s="653"/>
      <c r="NRG2657" s="653"/>
      <c r="NRH2657" s="653"/>
      <c r="NRI2657" s="653"/>
      <c r="NRJ2657" s="653"/>
      <c r="NRK2657" s="653"/>
      <c r="NRL2657" s="653"/>
      <c r="NRM2657" s="653"/>
      <c r="NRN2657" s="653"/>
      <c r="NRO2657" s="653"/>
      <c r="NRP2657" s="653"/>
      <c r="NRQ2657" s="653"/>
      <c r="NRR2657" s="653"/>
      <c r="NRS2657" s="653"/>
      <c r="NRT2657" s="653"/>
      <c r="NRU2657" s="653"/>
      <c r="NRV2657" s="653"/>
      <c r="NRW2657" s="653"/>
      <c r="NRX2657" s="653"/>
      <c r="NRY2657" s="653"/>
      <c r="NRZ2657" s="653"/>
      <c r="NSA2657" s="653"/>
      <c r="NSB2657" s="653"/>
      <c r="NSC2657" s="653"/>
      <c r="NSD2657" s="653"/>
      <c r="NSE2657" s="653"/>
      <c r="NSF2657" s="653"/>
      <c r="NSG2657" s="653"/>
      <c r="NSH2657" s="653"/>
      <c r="NSI2657" s="653"/>
      <c r="NSJ2657" s="653"/>
      <c r="NSK2657" s="653"/>
      <c r="NSL2657" s="653"/>
      <c r="NSM2657" s="653"/>
      <c r="NSN2657" s="653"/>
      <c r="NSO2657" s="653"/>
      <c r="NSP2657" s="653"/>
      <c r="NSQ2657" s="653"/>
      <c r="NSR2657" s="653"/>
      <c r="NSS2657" s="653"/>
      <c r="NST2657" s="653"/>
      <c r="NSU2657" s="653"/>
      <c r="NSV2657" s="653"/>
      <c r="NSW2657" s="653"/>
      <c r="NSX2657" s="653"/>
      <c r="NSY2657" s="653"/>
      <c r="NSZ2657" s="653"/>
      <c r="NTA2657" s="653"/>
      <c r="NTB2657" s="653"/>
      <c r="NTC2657" s="653"/>
      <c r="NTD2657" s="653"/>
      <c r="NTE2657" s="653"/>
      <c r="NTF2657" s="653"/>
      <c r="NTG2657" s="653"/>
      <c r="NTH2657" s="653"/>
      <c r="NTI2657" s="653"/>
      <c r="NTJ2657" s="653"/>
      <c r="NTK2657" s="653"/>
      <c r="NTL2657" s="653"/>
      <c r="NTM2657" s="653"/>
      <c r="NTN2657" s="653"/>
      <c r="NTO2657" s="653"/>
      <c r="NTP2657" s="653"/>
      <c r="NTQ2657" s="653"/>
      <c r="NTR2657" s="653"/>
      <c r="NTS2657" s="653"/>
      <c r="NTT2657" s="653"/>
      <c r="NTU2657" s="653"/>
      <c r="NTV2657" s="653"/>
      <c r="NTW2657" s="653"/>
      <c r="NTX2657" s="653"/>
      <c r="NTY2657" s="653"/>
      <c r="NTZ2657" s="653"/>
      <c r="NUA2657" s="653"/>
      <c r="NUB2657" s="653"/>
      <c r="NUC2657" s="653"/>
      <c r="NUD2657" s="653"/>
      <c r="NUE2657" s="653"/>
      <c r="NUF2657" s="653"/>
      <c r="NUG2657" s="653"/>
      <c r="NUH2657" s="653"/>
      <c r="NUI2657" s="653"/>
      <c r="NUJ2657" s="653"/>
      <c r="NUK2657" s="653"/>
      <c r="NUL2657" s="653"/>
      <c r="NUM2657" s="653"/>
      <c r="NUN2657" s="653"/>
      <c r="NUO2657" s="653"/>
      <c r="NUP2657" s="653"/>
      <c r="NUQ2657" s="653"/>
      <c r="NUR2657" s="653"/>
      <c r="NUS2657" s="653"/>
      <c r="NUT2657" s="653"/>
      <c r="NUU2657" s="653"/>
      <c r="NUV2657" s="653"/>
      <c r="NUW2657" s="653"/>
      <c r="NUX2657" s="653"/>
      <c r="NUY2657" s="653"/>
      <c r="NUZ2657" s="653"/>
      <c r="NVA2657" s="653"/>
      <c r="NVB2657" s="653"/>
      <c r="NVC2657" s="653"/>
      <c r="NVD2657" s="653"/>
      <c r="NVE2657" s="653"/>
      <c r="NVF2657" s="653"/>
      <c r="NVG2657" s="653"/>
      <c r="NVH2657" s="653"/>
      <c r="NVI2657" s="653"/>
      <c r="NVJ2657" s="653"/>
      <c r="NVK2657" s="653"/>
      <c r="NVL2657" s="653"/>
      <c r="NVM2657" s="653"/>
      <c r="NVN2657" s="653"/>
      <c r="NVO2657" s="653"/>
      <c r="NVP2657" s="653"/>
      <c r="NVQ2657" s="653"/>
      <c r="NVR2657" s="653"/>
      <c r="NVS2657" s="653"/>
      <c r="NVT2657" s="653"/>
      <c r="NVU2657" s="653"/>
      <c r="NVV2657" s="653"/>
      <c r="NVW2657" s="653"/>
      <c r="NVX2657" s="653"/>
      <c r="NVY2657" s="653"/>
      <c r="NVZ2657" s="653"/>
      <c r="NWA2657" s="653"/>
      <c r="NWB2657" s="653"/>
      <c r="NWC2657" s="653"/>
      <c r="NWD2657" s="653"/>
      <c r="NWE2657" s="653"/>
      <c r="NWF2657" s="653"/>
      <c r="NWG2657" s="653"/>
      <c r="NWH2657" s="653"/>
      <c r="NWI2657" s="653"/>
      <c r="NWJ2657" s="653"/>
      <c r="NWK2657" s="653"/>
      <c r="NWL2657" s="653"/>
      <c r="NWM2657" s="653"/>
      <c r="NWN2657" s="653"/>
      <c r="NWO2657" s="653"/>
      <c r="NWP2657" s="653"/>
      <c r="NWQ2657" s="653"/>
      <c r="NWR2657" s="653"/>
      <c r="NWS2657" s="653"/>
      <c r="NWT2657" s="653"/>
      <c r="NWU2657" s="653"/>
      <c r="NWV2657" s="653"/>
      <c r="NWW2657" s="653"/>
      <c r="NWX2657" s="653"/>
      <c r="NWY2657" s="653"/>
      <c r="NWZ2657" s="653"/>
      <c r="NXA2657" s="653"/>
      <c r="NXB2657" s="653"/>
      <c r="NXC2657" s="653"/>
      <c r="NXD2657" s="653"/>
      <c r="NXE2657" s="653"/>
      <c r="NXF2657" s="653"/>
      <c r="NXG2657" s="653"/>
      <c r="NXH2657" s="653"/>
      <c r="NXI2657" s="653"/>
      <c r="NXJ2657" s="653"/>
      <c r="NXK2657" s="653"/>
      <c r="NXL2657" s="653"/>
      <c r="NXM2657" s="653"/>
      <c r="NXN2657" s="653"/>
      <c r="NXO2657" s="653"/>
      <c r="NXP2657" s="653"/>
      <c r="NXQ2657" s="653"/>
      <c r="NXR2657" s="653"/>
      <c r="NXS2657" s="653"/>
      <c r="NXT2657" s="653"/>
      <c r="NXU2657" s="653"/>
      <c r="NXV2657" s="653"/>
      <c r="NXW2657" s="653"/>
      <c r="NXX2657" s="653"/>
      <c r="NXY2657" s="653"/>
      <c r="NXZ2657" s="653"/>
      <c r="NYA2657" s="653"/>
      <c r="NYB2657" s="653"/>
      <c r="NYC2657" s="653"/>
      <c r="NYD2657" s="653"/>
      <c r="NYE2657" s="653"/>
      <c r="NYF2657" s="653"/>
      <c r="NYG2657" s="653"/>
      <c r="NYH2657" s="653"/>
      <c r="NYI2657" s="653"/>
      <c r="NYJ2657" s="653"/>
      <c r="NYK2657" s="653"/>
      <c r="NYL2657" s="653"/>
      <c r="NYM2657" s="653"/>
      <c r="NYN2657" s="653"/>
      <c r="NYO2657" s="653"/>
      <c r="NYP2657" s="653"/>
      <c r="NYQ2657" s="653"/>
      <c r="NYR2657" s="653"/>
      <c r="NYS2657" s="653"/>
      <c r="NYT2657" s="653"/>
      <c r="NYU2657" s="653"/>
      <c r="NYV2657" s="653"/>
      <c r="NYW2657" s="653"/>
      <c r="NYX2657" s="653"/>
      <c r="NYY2657" s="653"/>
      <c r="NYZ2657" s="653"/>
      <c r="NZA2657" s="653"/>
      <c r="NZB2657" s="653"/>
      <c r="NZC2657" s="653"/>
      <c r="NZD2657" s="653"/>
      <c r="NZE2657" s="653"/>
      <c r="NZF2657" s="653"/>
      <c r="NZG2657" s="653"/>
      <c r="NZH2657" s="653"/>
      <c r="NZI2657" s="653"/>
      <c r="NZJ2657" s="653"/>
      <c r="NZK2657" s="653"/>
      <c r="NZL2657" s="653"/>
      <c r="NZM2657" s="653"/>
      <c r="NZN2657" s="653"/>
      <c r="NZO2657" s="653"/>
      <c r="NZP2657" s="653"/>
      <c r="NZQ2657" s="653"/>
      <c r="NZR2657" s="653"/>
      <c r="NZS2657" s="653"/>
      <c r="NZT2657" s="653"/>
      <c r="NZU2657" s="653"/>
      <c r="NZV2657" s="653"/>
      <c r="NZW2657" s="653"/>
      <c r="NZX2657" s="653"/>
      <c r="NZY2657" s="653"/>
      <c r="NZZ2657" s="653"/>
      <c r="OAA2657" s="653"/>
      <c r="OAB2657" s="653"/>
      <c r="OAC2657" s="653"/>
      <c r="OAD2657" s="653"/>
      <c r="OAE2657" s="653"/>
      <c r="OAF2657" s="653"/>
      <c r="OAG2657" s="653"/>
      <c r="OAH2657" s="653"/>
      <c r="OAI2657" s="653"/>
      <c r="OAJ2657" s="653"/>
      <c r="OAK2657" s="653"/>
      <c r="OAL2657" s="653"/>
      <c r="OAM2657" s="653"/>
      <c r="OAN2657" s="653"/>
      <c r="OAO2657" s="653"/>
      <c r="OAP2657" s="653"/>
      <c r="OAQ2657" s="653"/>
      <c r="OAR2657" s="653"/>
      <c r="OAS2657" s="653"/>
      <c r="OAT2657" s="653"/>
      <c r="OAU2657" s="653"/>
      <c r="OAV2657" s="653"/>
      <c r="OAW2657" s="653"/>
      <c r="OAX2657" s="653"/>
      <c r="OAY2657" s="653"/>
      <c r="OAZ2657" s="653"/>
      <c r="OBA2657" s="653"/>
      <c r="OBB2657" s="653"/>
      <c r="OBC2657" s="653"/>
      <c r="OBD2657" s="653"/>
      <c r="OBE2657" s="653"/>
      <c r="OBF2657" s="653"/>
      <c r="OBG2657" s="653"/>
      <c r="OBH2657" s="653"/>
      <c r="OBI2657" s="653"/>
      <c r="OBJ2657" s="653"/>
      <c r="OBK2657" s="653"/>
      <c r="OBL2657" s="653"/>
      <c r="OBM2657" s="653"/>
      <c r="OBN2657" s="653"/>
      <c r="OBO2657" s="653"/>
      <c r="OBP2657" s="653"/>
      <c r="OBQ2657" s="653"/>
      <c r="OBR2657" s="653"/>
      <c r="OBS2657" s="653"/>
      <c r="OBT2657" s="653"/>
      <c r="OBU2657" s="653"/>
      <c r="OBV2657" s="653"/>
      <c r="OBW2657" s="653"/>
      <c r="OBX2657" s="653"/>
      <c r="OBY2657" s="653"/>
      <c r="OBZ2657" s="653"/>
      <c r="OCA2657" s="653"/>
      <c r="OCB2657" s="653"/>
      <c r="OCC2657" s="653"/>
      <c r="OCD2657" s="653"/>
      <c r="OCE2657" s="653"/>
      <c r="OCF2657" s="653"/>
      <c r="OCG2657" s="653"/>
      <c r="OCH2657" s="653"/>
      <c r="OCI2657" s="653"/>
      <c r="OCJ2657" s="653"/>
      <c r="OCK2657" s="653"/>
      <c r="OCL2657" s="653"/>
      <c r="OCM2657" s="653"/>
      <c r="OCN2657" s="653"/>
      <c r="OCO2657" s="653"/>
      <c r="OCP2657" s="653"/>
      <c r="OCQ2657" s="653"/>
      <c r="OCR2657" s="653"/>
      <c r="OCS2657" s="653"/>
      <c r="OCT2657" s="653"/>
      <c r="OCU2657" s="653"/>
      <c r="OCV2657" s="653"/>
      <c r="OCW2657" s="653"/>
      <c r="OCX2657" s="653"/>
      <c r="OCY2657" s="653"/>
      <c r="OCZ2657" s="653"/>
      <c r="ODA2657" s="653"/>
      <c r="ODB2657" s="653"/>
      <c r="ODC2657" s="653"/>
      <c r="ODD2657" s="653"/>
      <c r="ODE2657" s="653"/>
      <c r="ODF2657" s="653"/>
      <c r="ODG2657" s="653"/>
      <c r="ODH2657" s="653"/>
      <c r="ODI2657" s="653"/>
      <c r="ODJ2657" s="653"/>
      <c r="ODK2657" s="653"/>
      <c r="ODL2657" s="653"/>
      <c r="ODM2657" s="653"/>
      <c r="ODN2657" s="653"/>
      <c r="ODO2657" s="653"/>
      <c r="ODP2657" s="653"/>
      <c r="ODQ2657" s="653"/>
      <c r="ODR2657" s="653"/>
      <c r="ODS2657" s="653"/>
      <c r="ODT2657" s="653"/>
      <c r="ODU2657" s="653"/>
      <c r="ODV2657" s="653"/>
      <c r="ODW2657" s="653"/>
      <c r="ODX2657" s="653"/>
      <c r="ODY2657" s="653"/>
      <c r="ODZ2657" s="653"/>
      <c r="OEA2657" s="653"/>
      <c r="OEB2657" s="653"/>
      <c r="OEC2657" s="653"/>
      <c r="OED2657" s="653"/>
      <c r="OEE2657" s="653"/>
      <c r="OEF2657" s="653"/>
      <c r="OEG2657" s="653"/>
      <c r="OEH2657" s="653"/>
      <c r="OEI2657" s="653"/>
      <c r="OEJ2657" s="653"/>
      <c r="OEK2657" s="653"/>
      <c r="OEL2657" s="653"/>
      <c r="OEM2657" s="653"/>
      <c r="OEN2657" s="653"/>
      <c r="OEO2657" s="653"/>
      <c r="OEP2657" s="653"/>
      <c r="OEQ2657" s="653"/>
      <c r="OER2657" s="653"/>
      <c r="OES2657" s="653"/>
      <c r="OET2657" s="653"/>
      <c r="OEU2657" s="653"/>
      <c r="OEV2657" s="653"/>
      <c r="OEW2657" s="653"/>
      <c r="OEX2657" s="653"/>
      <c r="OEY2657" s="653"/>
      <c r="OEZ2657" s="653"/>
      <c r="OFA2657" s="653"/>
      <c r="OFB2657" s="653"/>
      <c r="OFC2657" s="653"/>
      <c r="OFD2657" s="653"/>
      <c r="OFE2657" s="653"/>
      <c r="OFF2657" s="653"/>
      <c r="OFG2657" s="653"/>
      <c r="OFH2657" s="653"/>
      <c r="OFI2657" s="653"/>
      <c r="OFJ2657" s="653"/>
      <c r="OFK2657" s="653"/>
      <c r="OFL2657" s="653"/>
      <c r="OFM2657" s="653"/>
      <c r="OFN2657" s="653"/>
      <c r="OFO2657" s="653"/>
      <c r="OFP2657" s="653"/>
      <c r="OFQ2657" s="653"/>
      <c r="OFR2657" s="653"/>
      <c r="OFS2657" s="653"/>
      <c r="OFT2657" s="653"/>
      <c r="OFU2657" s="653"/>
      <c r="OFV2657" s="653"/>
      <c r="OFW2657" s="653"/>
      <c r="OFX2657" s="653"/>
      <c r="OFY2657" s="653"/>
      <c r="OFZ2657" s="653"/>
      <c r="OGA2657" s="653"/>
      <c r="OGB2657" s="653"/>
      <c r="OGC2657" s="653"/>
      <c r="OGD2657" s="653"/>
      <c r="OGE2657" s="653"/>
      <c r="OGF2657" s="653"/>
      <c r="OGG2657" s="653"/>
      <c r="OGH2657" s="653"/>
      <c r="OGI2657" s="653"/>
      <c r="OGJ2657" s="653"/>
      <c r="OGK2657" s="653"/>
      <c r="OGL2657" s="653"/>
      <c r="OGM2657" s="653"/>
      <c r="OGN2657" s="653"/>
      <c r="OGO2657" s="653"/>
      <c r="OGP2657" s="653"/>
      <c r="OGQ2657" s="653"/>
      <c r="OGR2657" s="653"/>
      <c r="OGS2657" s="653"/>
      <c r="OGT2657" s="653"/>
      <c r="OGU2657" s="653"/>
      <c r="OGV2657" s="653"/>
      <c r="OGW2657" s="653"/>
      <c r="OGX2657" s="653"/>
      <c r="OGY2657" s="653"/>
      <c r="OGZ2657" s="653"/>
      <c r="OHA2657" s="653"/>
      <c r="OHB2657" s="653"/>
      <c r="OHC2657" s="653"/>
      <c r="OHD2657" s="653"/>
      <c r="OHE2657" s="653"/>
      <c r="OHF2657" s="653"/>
      <c r="OHG2657" s="653"/>
      <c r="OHH2657" s="653"/>
      <c r="OHI2657" s="653"/>
      <c r="OHJ2657" s="653"/>
      <c r="OHK2657" s="653"/>
      <c r="OHL2657" s="653"/>
      <c r="OHM2657" s="653"/>
      <c r="OHN2657" s="653"/>
      <c r="OHO2657" s="653"/>
      <c r="OHP2657" s="653"/>
      <c r="OHQ2657" s="653"/>
      <c r="OHR2657" s="653"/>
      <c r="OHS2657" s="653"/>
      <c r="OHT2657" s="653"/>
      <c r="OHU2657" s="653"/>
      <c r="OHV2657" s="653"/>
      <c r="OHW2657" s="653"/>
      <c r="OHX2657" s="653"/>
      <c r="OHY2657" s="653"/>
      <c r="OHZ2657" s="653"/>
      <c r="OIA2657" s="653"/>
      <c r="OIB2657" s="653"/>
      <c r="OIC2657" s="653"/>
      <c r="OID2657" s="653"/>
      <c r="OIE2657" s="653"/>
      <c r="OIF2657" s="653"/>
      <c r="OIG2657" s="653"/>
      <c r="OIH2657" s="653"/>
      <c r="OII2657" s="653"/>
      <c r="OIJ2657" s="653"/>
      <c r="OIK2657" s="653"/>
      <c r="OIL2657" s="653"/>
      <c r="OIM2657" s="653"/>
      <c r="OIN2657" s="653"/>
      <c r="OIO2657" s="653"/>
      <c r="OIP2657" s="653"/>
      <c r="OIQ2657" s="653"/>
      <c r="OIR2657" s="653"/>
      <c r="OIS2657" s="653"/>
      <c r="OIT2657" s="653"/>
      <c r="OIU2657" s="653"/>
      <c r="OIV2657" s="653"/>
      <c r="OIW2657" s="653"/>
      <c r="OIX2657" s="653"/>
      <c r="OIY2657" s="653"/>
      <c r="OIZ2657" s="653"/>
      <c r="OJA2657" s="653"/>
      <c r="OJB2657" s="653"/>
      <c r="OJC2657" s="653"/>
      <c r="OJD2657" s="653"/>
      <c r="OJE2657" s="653"/>
      <c r="OJF2657" s="653"/>
      <c r="OJG2657" s="653"/>
      <c r="OJH2657" s="653"/>
      <c r="OJI2657" s="653"/>
      <c r="OJJ2657" s="653"/>
      <c r="OJK2657" s="653"/>
      <c r="OJL2657" s="653"/>
      <c r="OJM2657" s="653"/>
      <c r="OJN2657" s="653"/>
      <c r="OJO2657" s="653"/>
      <c r="OJP2657" s="653"/>
      <c r="OJQ2657" s="653"/>
      <c r="OJR2657" s="653"/>
      <c r="OJS2657" s="653"/>
      <c r="OJT2657" s="653"/>
      <c r="OJU2657" s="653"/>
      <c r="OJV2657" s="653"/>
      <c r="OJW2657" s="653"/>
      <c r="OJX2657" s="653"/>
      <c r="OJY2657" s="653"/>
      <c r="OJZ2657" s="653"/>
      <c r="OKA2657" s="653"/>
      <c r="OKB2657" s="653"/>
      <c r="OKC2657" s="653"/>
      <c r="OKD2657" s="653"/>
      <c r="OKE2657" s="653"/>
      <c r="OKF2657" s="653"/>
      <c r="OKG2657" s="653"/>
      <c r="OKH2657" s="653"/>
      <c r="OKI2657" s="653"/>
      <c r="OKJ2657" s="653"/>
      <c r="OKK2657" s="653"/>
      <c r="OKL2657" s="653"/>
      <c r="OKM2657" s="653"/>
      <c r="OKN2657" s="653"/>
      <c r="OKO2657" s="653"/>
      <c r="OKP2657" s="653"/>
      <c r="OKQ2657" s="653"/>
      <c r="OKR2657" s="653"/>
      <c r="OKS2657" s="653"/>
      <c r="OKT2657" s="653"/>
      <c r="OKU2657" s="653"/>
      <c r="OKV2657" s="653"/>
      <c r="OKW2657" s="653"/>
      <c r="OKX2657" s="653"/>
      <c r="OKY2657" s="653"/>
      <c r="OKZ2657" s="653"/>
      <c r="OLA2657" s="653"/>
      <c r="OLB2657" s="653"/>
      <c r="OLC2657" s="653"/>
      <c r="OLD2657" s="653"/>
      <c r="OLE2657" s="653"/>
      <c r="OLF2657" s="653"/>
      <c r="OLG2657" s="653"/>
      <c r="OLH2657" s="653"/>
      <c r="OLI2657" s="653"/>
      <c r="OLJ2657" s="653"/>
      <c r="OLK2657" s="653"/>
      <c r="OLL2657" s="653"/>
      <c r="OLM2657" s="653"/>
      <c r="OLN2657" s="653"/>
      <c r="OLO2657" s="653"/>
      <c r="OLP2657" s="653"/>
      <c r="OLQ2657" s="653"/>
      <c r="OLR2657" s="653"/>
      <c r="OLS2657" s="653"/>
      <c r="OLT2657" s="653"/>
      <c r="OLU2657" s="653"/>
      <c r="OLV2657" s="653"/>
      <c r="OLW2657" s="653"/>
      <c r="OLX2657" s="653"/>
      <c r="OLY2657" s="653"/>
      <c r="OLZ2657" s="653"/>
      <c r="OMA2657" s="653"/>
      <c r="OMB2657" s="653"/>
      <c r="OMC2657" s="653"/>
      <c r="OMD2657" s="653"/>
      <c r="OME2657" s="653"/>
      <c r="OMF2657" s="653"/>
      <c r="OMG2657" s="653"/>
      <c r="OMH2657" s="653"/>
      <c r="OMI2657" s="653"/>
      <c r="OMJ2657" s="653"/>
      <c r="OMK2657" s="653"/>
      <c r="OML2657" s="653"/>
      <c r="OMM2657" s="653"/>
      <c r="OMN2657" s="653"/>
      <c r="OMO2657" s="653"/>
      <c r="OMP2657" s="653"/>
      <c r="OMQ2657" s="653"/>
      <c r="OMR2657" s="653"/>
      <c r="OMS2657" s="653"/>
      <c r="OMT2657" s="653"/>
      <c r="OMU2657" s="653"/>
      <c r="OMV2657" s="653"/>
      <c r="OMW2657" s="653"/>
      <c r="OMX2657" s="653"/>
      <c r="OMY2657" s="653"/>
      <c r="OMZ2657" s="653"/>
      <c r="ONA2657" s="653"/>
      <c r="ONB2657" s="653"/>
      <c r="ONC2657" s="653"/>
      <c r="OND2657" s="653"/>
      <c r="ONE2657" s="653"/>
      <c r="ONF2657" s="653"/>
      <c r="ONG2657" s="653"/>
      <c r="ONH2657" s="653"/>
      <c r="ONI2657" s="653"/>
      <c r="ONJ2657" s="653"/>
      <c r="ONK2657" s="653"/>
      <c r="ONL2657" s="653"/>
      <c r="ONM2657" s="653"/>
      <c r="ONN2657" s="653"/>
      <c r="ONO2657" s="653"/>
      <c r="ONP2657" s="653"/>
      <c r="ONQ2657" s="653"/>
      <c r="ONR2657" s="653"/>
      <c r="ONS2657" s="653"/>
      <c r="ONT2657" s="653"/>
      <c r="ONU2657" s="653"/>
      <c r="ONV2657" s="653"/>
      <c r="ONW2657" s="653"/>
      <c r="ONX2657" s="653"/>
      <c r="ONY2657" s="653"/>
      <c r="ONZ2657" s="653"/>
      <c r="OOA2657" s="653"/>
      <c r="OOB2657" s="653"/>
      <c r="OOC2657" s="653"/>
      <c r="OOD2657" s="653"/>
      <c r="OOE2657" s="653"/>
      <c r="OOF2657" s="653"/>
      <c r="OOG2657" s="653"/>
      <c r="OOH2657" s="653"/>
      <c r="OOI2657" s="653"/>
      <c r="OOJ2657" s="653"/>
      <c r="OOK2657" s="653"/>
      <c r="OOL2657" s="653"/>
      <c r="OOM2657" s="653"/>
      <c r="OON2657" s="653"/>
      <c r="OOO2657" s="653"/>
      <c r="OOP2657" s="653"/>
      <c r="OOQ2657" s="653"/>
      <c r="OOR2657" s="653"/>
      <c r="OOS2657" s="653"/>
      <c r="OOT2657" s="653"/>
      <c r="OOU2657" s="653"/>
      <c r="OOV2657" s="653"/>
      <c r="OOW2657" s="653"/>
      <c r="OOX2657" s="653"/>
      <c r="OOY2657" s="653"/>
      <c r="OOZ2657" s="653"/>
      <c r="OPA2657" s="653"/>
      <c r="OPB2657" s="653"/>
      <c r="OPC2657" s="653"/>
      <c r="OPD2657" s="653"/>
      <c r="OPE2657" s="653"/>
      <c r="OPF2657" s="653"/>
      <c r="OPG2657" s="653"/>
      <c r="OPH2657" s="653"/>
      <c r="OPI2657" s="653"/>
      <c r="OPJ2657" s="653"/>
      <c r="OPK2657" s="653"/>
      <c r="OPL2657" s="653"/>
      <c r="OPM2657" s="653"/>
      <c r="OPN2657" s="653"/>
      <c r="OPO2657" s="653"/>
      <c r="OPP2657" s="653"/>
      <c r="OPQ2657" s="653"/>
      <c r="OPR2657" s="653"/>
      <c r="OPS2657" s="653"/>
      <c r="OPT2657" s="653"/>
      <c r="OPU2657" s="653"/>
      <c r="OPV2657" s="653"/>
      <c r="OPW2657" s="653"/>
      <c r="OPX2657" s="653"/>
      <c r="OPY2657" s="653"/>
      <c r="OPZ2657" s="653"/>
      <c r="OQA2657" s="653"/>
      <c r="OQB2657" s="653"/>
      <c r="OQC2657" s="653"/>
      <c r="OQD2657" s="653"/>
      <c r="OQE2657" s="653"/>
      <c r="OQF2657" s="653"/>
      <c r="OQG2657" s="653"/>
      <c r="OQH2657" s="653"/>
      <c r="OQI2657" s="653"/>
      <c r="OQJ2657" s="653"/>
      <c r="OQK2657" s="653"/>
      <c r="OQL2657" s="653"/>
      <c r="OQM2657" s="653"/>
      <c r="OQN2657" s="653"/>
      <c r="OQO2657" s="653"/>
      <c r="OQP2657" s="653"/>
      <c r="OQQ2657" s="653"/>
      <c r="OQR2657" s="653"/>
      <c r="OQS2657" s="653"/>
      <c r="OQT2657" s="653"/>
      <c r="OQU2657" s="653"/>
      <c r="OQV2657" s="653"/>
      <c r="OQW2657" s="653"/>
      <c r="OQX2657" s="653"/>
      <c r="OQY2657" s="653"/>
      <c r="OQZ2657" s="653"/>
      <c r="ORA2657" s="653"/>
      <c r="ORB2657" s="653"/>
      <c r="ORC2657" s="653"/>
      <c r="ORD2657" s="653"/>
      <c r="ORE2657" s="653"/>
      <c r="ORF2657" s="653"/>
      <c r="ORG2657" s="653"/>
      <c r="ORH2657" s="653"/>
      <c r="ORI2657" s="653"/>
      <c r="ORJ2657" s="653"/>
      <c r="ORK2657" s="653"/>
      <c r="ORL2657" s="653"/>
      <c r="ORM2657" s="653"/>
      <c r="ORN2657" s="653"/>
      <c r="ORO2657" s="653"/>
      <c r="ORP2657" s="653"/>
      <c r="ORQ2657" s="653"/>
      <c r="ORR2657" s="653"/>
      <c r="ORS2657" s="653"/>
      <c r="ORT2657" s="653"/>
      <c r="ORU2657" s="653"/>
      <c r="ORV2657" s="653"/>
      <c r="ORW2657" s="653"/>
      <c r="ORX2657" s="653"/>
      <c r="ORY2657" s="653"/>
      <c r="ORZ2657" s="653"/>
      <c r="OSA2657" s="653"/>
      <c r="OSB2657" s="653"/>
      <c r="OSC2657" s="653"/>
      <c r="OSD2657" s="653"/>
      <c r="OSE2657" s="653"/>
      <c r="OSF2657" s="653"/>
      <c r="OSG2657" s="653"/>
      <c r="OSH2657" s="653"/>
      <c r="OSI2657" s="653"/>
      <c r="OSJ2657" s="653"/>
      <c r="OSK2657" s="653"/>
      <c r="OSL2657" s="653"/>
      <c r="OSM2657" s="653"/>
      <c r="OSN2657" s="653"/>
      <c r="OSO2657" s="653"/>
      <c r="OSP2657" s="653"/>
      <c r="OSQ2657" s="653"/>
      <c r="OSR2657" s="653"/>
      <c r="OSS2657" s="653"/>
      <c r="OST2657" s="653"/>
      <c r="OSU2657" s="653"/>
      <c r="OSV2657" s="653"/>
      <c r="OSW2657" s="653"/>
      <c r="OSX2657" s="653"/>
      <c r="OSY2657" s="653"/>
      <c r="OSZ2657" s="653"/>
      <c r="OTA2657" s="653"/>
      <c r="OTB2657" s="653"/>
      <c r="OTC2657" s="653"/>
      <c r="OTD2657" s="653"/>
      <c r="OTE2657" s="653"/>
      <c r="OTF2657" s="653"/>
      <c r="OTG2657" s="653"/>
      <c r="OTH2657" s="653"/>
      <c r="OTI2657" s="653"/>
      <c r="OTJ2657" s="653"/>
      <c r="OTK2657" s="653"/>
      <c r="OTL2657" s="653"/>
      <c r="OTM2657" s="653"/>
      <c r="OTN2657" s="653"/>
      <c r="OTO2657" s="653"/>
      <c r="OTP2657" s="653"/>
      <c r="OTQ2657" s="653"/>
      <c r="OTR2657" s="653"/>
      <c r="OTS2657" s="653"/>
      <c r="OTT2657" s="653"/>
      <c r="OTU2657" s="653"/>
      <c r="OTV2657" s="653"/>
      <c r="OTW2657" s="653"/>
      <c r="OTX2657" s="653"/>
      <c r="OTY2657" s="653"/>
      <c r="OTZ2657" s="653"/>
      <c r="OUA2657" s="653"/>
      <c r="OUB2657" s="653"/>
      <c r="OUC2657" s="653"/>
      <c r="OUD2657" s="653"/>
      <c r="OUE2657" s="653"/>
      <c r="OUF2657" s="653"/>
      <c r="OUG2657" s="653"/>
      <c r="OUH2657" s="653"/>
      <c r="OUI2657" s="653"/>
      <c r="OUJ2657" s="653"/>
      <c r="OUK2657" s="653"/>
      <c r="OUL2657" s="653"/>
      <c r="OUM2657" s="653"/>
      <c r="OUN2657" s="653"/>
      <c r="OUO2657" s="653"/>
      <c r="OUP2657" s="653"/>
      <c r="OUQ2657" s="653"/>
      <c r="OUR2657" s="653"/>
      <c r="OUS2657" s="653"/>
      <c r="OUT2657" s="653"/>
      <c r="OUU2657" s="653"/>
      <c r="OUV2657" s="653"/>
      <c r="OUW2657" s="653"/>
      <c r="OUX2657" s="653"/>
      <c r="OUY2657" s="653"/>
      <c r="OUZ2657" s="653"/>
      <c r="OVA2657" s="653"/>
      <c r="OVB2657" s="653"/>
      <c r="OVC2657" s="653"/>
      <c r="OVD2657" s="653"/>
      <c r="OVE2657" s="653"/>
      <c r="OVF2657" s="653"/>
      <c r="OVG2657" s="653"/>
      <c r="OVH2657" s="653"/>
      <c r="OVI2657" s="653"/>
      <c r="OVJ2657" s="653"/>
      <c r="OVK2657" s="653"/>
      <c r="OVL2657" s="653"/>
      <c r="OVM2657" s="653"/>
      <c r="OVN2657" s="653"/>
      <c r="OVO2657" s="653"/>
      <c r="OVP2657" s="653"/>
      <c r="OVQ2657" s="653"/>
      <c r="OVR2657" s="653"/>
      <c r="OVS2657" s="653"/>
      <c r="OVT2657" s="653"/>
      <c r="OVU2657" s="653"/>
      <c r="OVV2657" s="653"/>
      <c r="OVW2657" s="653"/>
      <c r="OVX2657" s="653"/>
      <c r="OVY2657" s="653"/>
      <c r="OVZ2657" s="653"/>
      <c r="OWA2657" s="653"/>
      <c r="OWB2657" s="653"/>
      <c r="OWC2657" s="653"/>
      <c r="OWD2657" s="653"/>
      <c r="OWE2657" s="653"/>
      <c r="OWF2657" s="653"/>
      <c r="OWG2657" s="653"/>
      <c r="OWH2657" s="653"/>
      <c r="OWI2657" s="653"/>
      <c r="OWJ2657" s="653"/>
      <c r="OWK2657" s="653"/>
      <c r="OWL2657" s="653"/>
      <c r="OWM2657" s="653"/>
      <c r="OWN2657" s="653"/>
      <c r="OWO2657" s="653"/>
      <c r="OWP2657" s="653"/>
      <c r="OWQ2657" s="653"/>
      <c r="OWR2657" s="653"/>
      <c r="OWS2657" s="653"/>
      <c r="OWT2657" s="653"/>
      <c r="OWU2657" s="653"/>
      <c r="OWV2657" s="653"/>
      <c r="OWW2657" s="653"/>
      <c r="OWX2657" s="653"/>
      <c r="OWY2657" s="653"/>
      <c r="OWZ2657" s="653"/>
      <c r="OXA2657" s="653"/>
      <c r="OXB2657" s="653"/>
      <c r="OXC2657" s="653"/>
      <c r="OXD2657" s="653"/>
      <c r="OXE2657" s="653"/>
      <c r="OXF2657" s="653"/>
      <c r="OXG2657" s="653"/>
      <c r="OXH2657" s="653"/>
      <c r="OXI2657" s="653"/>
      <c r="OXJ2657" s="653"/>
      <c r="OXK2657" s="653"/>
      <c r="OXL2657" s="653"/>
      <c r="OXM2657" s="653"/>
      <c r="OXN2657" s="653"/>
      <c r="OXO2657" s="653"/>
      <c r="OXP2657" s="653"/>
      <c r="OXQ2657" s="653"/>
      <c r="OXR2657" s="653"/>
      <c r="OXS2657" s="653"/>
      <c r="OXT2657" s="653"/>
      <c r="OXU2657" s="653"/>
      <c r="OXV2657" s="653"/>
      <c r="OXW2657" s="653"/>
      <c r="OXX2657" s="653"/>
      <c r="OXY2657" s="653"/>
      <c r="OXZ2657" s="653"/>
      <c r="OYA2657" s="653"/>
      <c r="OYB2657" s="653"/>
      <c r="OYC2657" s="653"/>
      <c r="OYD2657" s="653"/>
      <c r="OYE2657" s="653"/>
      <c r="OYF2657" s="653"/>
      <c r="OYG2657" s="653"/>
      <c r="OYH2657" s="653"/>
      <c r="OYI2657" s="653"/>
      <c r="OYJ2657" s="653"/>
      <c r="OYK2657" s="653"/>
      <c r="OYL2657" s="653"/>
      <c r="OYM2657" s="653"/>
      <c r="OYN2657" s="653"/>
      <c r="OYO2657" s="653"/>
      <c r="OYP2657" s="653"/>
      <c r="OYQ2657" s="653"/>
      <c r="OYR2657" s="653"/>
      <c r="OYS2657" s="653"/>
      <c r="OYT2657" s="653"/>
      <c r="OYU2657" s="653"/>
      <c r="OYV2657" s="653"/>
      <c r="OYW2657" s="653"/>
      <c r="OYX2657" s="653"/>
      <c r="OYY2657" s="653"/>
      <c r="OYZ2657" s="653"/>
      <c r="OZA2657" s="653"/>
      <c r="OZB2657" s="653"/>
      <c r="OZC2657" s="653"/>
      <c r="OZD2657" s="653"/>
      <c r="OZE2657" s="653"/>
      <c r="OZF2657" s="653"/>
      <c r="OZG2657" s="653"/>
      <c r="OZH2657" s="653"/>
      <c r="OZI2657" s="653"/>
      <c r="OZJ2657" s="653"/>
      <c r="OZK2657" s="653"/>
      <c r="OZL2657" s="653"/>
      <c r="OZM2657" s="653"/>
      <c r="OZN2657" s="653"/>
      <c r="OZO2657" s="653"/>
      <c r="OZP2657" s="653"/>
      <c r="OZQ2657" s="653"/>
      <c r="OZR2657" s="653"/>
      <c r="OZS2657" s="653"/>
      <c r="OZT2657" s="653"/>
      <c r="OZU2657" s="653"/>
      <c r="OZV2657" s="653"/>
      <c r="OZW2657" s="653"/>
      <c r="OZX2657" s="653"/>
      <c r="OZY2657" s="653"/>
      <c r="OZZ2657" s="653"/>
      <c r="PAA2657" s="653"/>
      <c r="PAB2657" s="653"/>
      <c r="PAC2657" s="653"/>
      <c r="PAD2657" s="653"/>
      <c r="PAE2657" s="653"/>
      <c r="PAF2657" s="653"/>
      <c r="PAG2657" s="653"/>
      <c r="PAH2657" s="653"/>
      <c r="PAI2657" s="653"/>
      <c r="PAJ2657" s="653"/>
      <c r="PAK2657" s="653"/>
      <c r="PAL2657" s="653"/>
      <c r="PAM2657" s="653"/>
      <c r="PAN2657" s="653"/>
      <c r="PAO2657" s="653"/>
      <c r="PAP2657" s="653"/>
      <c r="PAQ2657" s="653"/>
      <c r="PAR2657" s="653"/>
      <c r="PAS2657" s="653"/>
      <c r="PAT2657" s="653"/>
      <c r="PAU2657" s="653"/>
      <c r="PAV2657" s="653"/>
      <c r="PAW2657" s="653"/>
      <c r="PAX2657" s="653"/>
      <c r="PAY2657" s="653"/>
      <c r="PAZ2657" s="653"/>
      <c r="PBA2657" s="653"/>
      <c r="PBB2657" s="653"/>
      <c r="PBC2657" s="653"/>
      <c r="PBD2657" s="653"/>
      <c r="PBE2657" s="653"/>
      <c r="PBF2657" s="653"/>
      <c r="PBG2657" s="653"/>
      <c r="PBH2657" s="653"/>
      <c r="PBI2657" s="653"/>
      <c r="PBJ2657" s="653"/>
      <c r="PBK2657" s="653"/>
      <c r="PBL2657" s="653"/>
      <c r="PBM2657" s="653"/>
      <c r="PBN2657" s="653"/>
      <c r="PBO2657" s="653"/>
      <c r="PBP2657" s="653"/>
      <c r="PBQ2657" s="653"/>
      <c r="PBR2657" s="653"/>
      <c r="PBS2657" s="653"/>
      <c r="PBT2657" s="653"/>
      <c r="PBU2657" s="653"/>
      <c r="PBV2657" s="653"/>
      <c r="PBW2657" s="653"/>
      <c r="PBX2657" s="653"/>
      <c r="PBY2657" s="653"/>
      <c r="PBZ2657" s="653"/>
      <c r="PCA2657" s="653"/>
      <c r="PCB2657" s="653"/>
      <c r="PCC2657" s="653"/>
      <c r="PCD2657" s="653"/>
      <c r="PCE2657" s="653"/>
      <c r="PCF2657" s="653"/>
      <c r="PCG2657" s="653"/>
      <c r="PCH2657" s="653"/>
      <c r="PCI2657" s="653"/>
      <c r="PCJ2657" s="653"/>
      <c r="PCK2657" s="653"/>
      <c r="PCL2657" s="653"/>
      <c r="PCM2657" s="653"/>
      <c r="PCN2657" s="653"/>
      <c r="PCO2657" s="653"/>
      <c r="PCP2657" s="653"/>
      <c r="PCQ2657" s="653"/>
      <c r="PCR2657" s="653"/>
      <c r="PCS2657" s="653"/>
      <c r="PCT2657" s="653"/>
      <c r="PCU2657" s="653"/>
      <c r="PCV2657" s="653"/>
      <c r="PCW2657" s="653"/>
      <c r="PCX2657" s="653"/>
      <c r="PCY2657" s="653"/>
      <c r="PCZ2657" s="653"/>
      <c r="PDA2657" s="653"/>
      <c r="PDB2657" s="653"/>
      <c r="PDC2657" s="653"/>
      <c r="PDD2657" s="653"/>
      <c r="PDE2657" s="653"/>
      <c r="PDF2657" s="653"/>
      <c r="PDG2657" s="653"/>
      <c r="PDH2657" s="653"/>
      <c r="PDI2657" s="653"/>
      <c r="PDJ2657" s="653"/>
      <c r="PDK2657" s="653"/>
      <c r="PDL2657" s="653"/>
      <c r="PDM2657" s="653"/>
      <c r="PDN2657" s="653"/>
      <c r="PDO2657" s="653"/>
      <c r="PDP2657" s="653"/>
      <c r="PDQ2657" s="653"/>
      <c r="PDR2657" s="653"/>
      <c r="PDS2657" s="653"/>
      <c r="PDT2657" s="653"/>
      <c r="PDU2657" s="653"/>
      <c r="PDV2657" s="653"/>
      <c r="PDW2657" s="653"/>
      <c r="PDX2657" s="653"/>
      <c r="PDY2657" s="653"/>
      <c r="PDZ2657" s="653"/>
      <c r="PEA2657" s="653"/>
      <c r="PEB2657" s="653"/>
      <c r="PEC2657" s="653"/>
      <c r="PED2657" s="653"/>
      <c r="PEE2657" s="653"/>
      <c r="PEF2657" s="653"/>
      <c r="PEG2657" s="653"/>
      <c r="PEH2657" s="653"/>
      <c r="PEI2657" s="653"/>
      <c r="PEJ2657" s="653"/>
      <c r="PEK2657" s="653"/>
      <c r="PEL2657" s="653"/>
      <c r="PEM2657" s="653"/>
      <c r="PEN2657" s="653"/>
      <c r="PEO2657" s="653"/>
      <c r="PEP2657" s="653"/>
      <c r="PEQ2657" s="653"/>
      <c r="PER2657" s="653"/>
      <c r="PES2657" s="653"/>
      <c r="PET2657" s="653"/>
      <c r="PEU2657" s="653"/>
      <c r="PEV2657" s="653"/>
      <c r="PEW2657" s="653"/>
      <c r="PEX2657" s="653"/>
      <c r="PEY2657" s="653"/>
      <c r="PEZ2657" s="653"/>
      <c r="PFA2657" s="653"/>
      <c r="PFB2657" s="653"/>
      <c r="PFC2657" s="653"/>
      <c r="PFD2657" s="653"/>
      <c r="PFE2657" s="653"/>
      <c r="PFF2657" s="653"/>
      <c r="PFG2657" s="653"/>
      <c r="PFH2657" s="653"/>
      <c r="PFI2657" s="653"/>
      <c r="PFJ2657" s="653"/>
      <c r="PFK2657" s="653"/>
      <c r="PFL2657" s="653"/>
      <c r="PFM2657" s="653"/>
      <c r="PFN2657" s="653"/>
      <c r="PFO2657" s="653"/>
      <c r="PFP2657" s="653"/>
      <c r="PFQ2657" s="653"/>
      <c r="PFR2657" s="653"/>
      <c r="PFS2657" s="653"/>
      <c r="PFT2657" s="653"/>
      <c r="PFU2657" s="653"/>
      <c r="PFV2657" s="653"/>
      <c r="PFW2657" s="653"/>
      <c r="PFX2657" s="653"/>
      <c r="PFY2657" s="653"/>
      <c r="PFZ2657" s="653"/>
      <c r="PGA2657" s="653"/>
      <c r="PGB2657" s="653"/>
      <c r="PGC2657" s="653"/>
      <c r="PGD2657" s="653"/>
      <c r="PGE2657" s="653"/>
      <c r="PGF2657" s="653"/>
      <c r="PGG2657" s="653"/>
      <c r="PGH2657" s="653"/>
      <c r="PGI2657" s="653"/>
      <c r="PGJ2657" s="653"/>
      <c r="PGK2657" s="653"/>
      <c r="PGL2657" s="653"/>
      <c r="PGM2657" s="653"/>
      <c r="PGN2657" s="653"/>
      <c r="PGO2657" s="653"/>
      <c r="PGP2657" s="653"/>
      <c r="PGQ2657" s="653"/>
      <c r="PGR2657" s="653"/>
      <c r="PGS2657" s="653"/>
      <c r="PGT2657" s="653"/>
      <c r="PGU2657" s="653"/>
      <c r="PGV2657" s="653"/>
      <c r="PGW2657" s="653"/>
      <c r="PGX2657" s="653"/>
      <c r="PGY2657" s="653"/>
      <c r="PGZ2657" s="653"/>
      <c r="PHA2657" s="653"/>
      <c r="PHB2657" s="653"/>
      <c r="PHC2657" s="653"/>
      <c r="PHD2657" s="653"/>
      <c r="PHE2657" s="653"/>
      <c r="PHF2657" s="653"/>
      <c r="PHG2657" s="653"/>
      <c r="PHH2657" s="653"/>
      <c r="PHI2657" s="653"/>
      <c r="PHJ2657" s="653"/>
      <c r="PHK2657" s="653"/>
      <c r="PHL2657" s="653"/>
      <c r="PHM2657" s="653"/>
      <c r="PHN2657" s="653"/>
      <c r="PHO2657" s="653"/>
      <c r="PHP2657" s="653"/>
      <c r="PHQ2657" s="653"/>
      <c r="PHR2657" s="653"/>
      <c r="PHS2657" s="653"/>
      <c r="PHT2657" s="653"/>
      <c r="PHU2657" s="653"/>
      <c r="PHV2657" s="653"/>
      <c r="PHW2657" s="653"/>
      <c r="PHX2657" s="653"/>
      <c r="PHY2657" s="653"/>
      <c r="PHZ2657" s="653"/>
      <c r="PIA2657" s="653"/>
      <c r="PIB2657" s="653"/>
      <c r="PIC2657" s="653"/>
      <c r="PID2657" s="653"/>
      <c r="PIE2657" s="653"/>
      <c r="PIF2657" s="653"/>
      <c r="PIG2657" s="653"/>
      <c r="PIH2657" s="653"/>
      <c r="PII2657" s="653"/>
      <c r="PIJ2657" s="653"/>
      <c r="PIK2657" s="653"/>
      <c r="PIL2657" s="653"/>
      <c r="PIM2657" s="653"/>
      <c r="PIN2657" s="653"/>
      <c r="PIO2657" s="653"/>
      <c r="PIP2657" s="653"/>
      <c r="PIQ2657" s="653"/>
      <c r="PIR2657" s="653"/>
      <c r="PIS2657" s="653"/>
      <c r="PIT2657" s="653"/>
      <c r="PIU2657" s="653"/>
      <c r="PIV2657" s="653"/>
      <c r="PIW2657" s="653"/>
      <c r="PIX2657" s="653"/>
      <c r="PIY2657" s="653"/>
      <c r="PIZ2657" s="653"/>
      <c r="PJA2657" s="653"/>
      <c r="PJB2657" s="653"/>
      <c r="PJC2657" s="653"/>
      <c r="PJD2657" s="653"/>
      <c r="PJE2657" s="653"/>
      <c r="PJF2657" s="653"/>
      <c r="PJG2657" s="653"/>
      <c r="PJH2657" s="653"/>
      <c r="PJI2657" s="653"/>
      <c r="PJJ2657" s="653"/>
      <c r="PJK2657" s="653"/>
      <c r="PJL2657" s="653"/>
      <c r="PJM2657" s="653"/>
      <c r="PJN2657" s="653"/>
      <c r="PJO2657" s="653"/>
      <c r="PJP2657" s="653"/>
      <c r="PJQ2657" s="653"/>
      <c r="PJR2657" s="653"/>
      <c r="PJS2657" s="653"/>
      <c r="PJT2657" s="653"/>
      <c r="PJU2657" s="653"/>
      <c r="PJV2657" s="653"/>
      <c r="PJW2657" s="653"/>
      <c r="PJX2657" s="653"/>
      <c r="PJY2657" s="653"/>
      <c r="PJZ2657" s="653"/>
      <c r="PKA2657" s="653"/>
      <c r="PKB2657" s="653"/>
      <c r="PKC2657" s="653"/>
      <c r="PKD2657" s="653"/>
      <c r="PKE2657" s="653"/>
      <c r="PKF2657" s="653"/>
      <c r="PKG2657" s="653"/>
      <c r="PKH2657" s="653"/>
      <c r="PKI2657" s="653"/>
      <c r="PKJ2657" s="653"/>
      <c r="PKK2657" s="653"/>
      <c r="PKL2657" s="653"/>
      <c r="PKM2657" s="653"/>
      <c r="PKN2657" s="653"/>
      <c r="PKO2657" s="653"/>
      <c r="PKP2657" s="653"/>
      <c r="PKQ2657" s="653"/>
      <c r="PKR2657" s="653"/>
      <c r="PKS2657" s="653"/>
      <c r="PKT2657" s="653"/>
      <c r="PKU2657" s="653"/>
      <c r="PKV2657" s="653"/>
      <c r="PKW2657" s="653"/>
      <c r="PKX2657" s="653"/>
      <c r="PKY2657" s="653"/>
      <c r="PKZ2657" s="653"/>
      <c r="PLA2657" s="653"/>
      <c r="PLB2657" s="653"/>
      <c r="PLC2657" s="653"/>
      <c r="PLD2657" s="653"/>
      <c r="PLE2657" s="653"/>
      <c r="PLF2657" s="653"/>
      <c r="PLG2657" s="653"/>
      <c r="PLH2657" s="653"/>
      <c r="PLI2657" s="653"/>
      <c r="PLJ2657" s="653"/>
      <c r="PLK2657" s="653"/>
      <c r="PLL2657" s="653"/>
      <c r="PLM2657" s="653"/>
      <c r="PLN2657" s="653"/>
      <c r="PLO2657" s="653"/>
      <c r="PLP2657" s="653"/>
      <c r="PLQ2657" s="653"/>
      <c r="PLR2657" s="653"/>
      <c r="PLS2657" s="653"/>
      <c r="PLT2657" s="653"/>
      <c r="PLU2657" s="653"/>
      <c r="PLV2657" s="653"/>
      <c r="PLW2657" s="653"/>
      <c r="PLX2657" s="653"/>
      <c r="PLY2657" s="653"/>
      <c r="PLZ2657" s="653"/>
      <c r="PMA2657" s="653"/>
      <c r="PMB2657" s="653"/>
      <c r="PMC2657" s="653"/>
      <c r="PMD2657" s="653"/>
      <c r="PME2657" s="653"/>
      <c r="PMF2657" s="653"/>
      <c r="PMG2657" s="653"/>
      <c r="PMH2657" s="653"/>
      <c r="PMI2657" s="653"/>
      <c r="PMJ2657" s="653"/>
      <c r="PMK2657" s="653"/>
      <c r="PML2657" s="653"/>
      <c r="PMM2657" s="653"/>
      <c r="PMN2657" s="653"/>
      <c r="PMO2657" s="653"/>
      <c r="PMP2657" s="653"/>
      <c r="PMQ2657" s="653"/>
      <c r="PMR2657" s="653"/>
      <c r="PMS2657" s="653"/>
      <c r="PMT2657" s="653"/>
      <c r="PMU2657" s="653"/>
      <c r="PMV2657" s="653"/>
      <c r="PMW2657" s="653"/>
      <c r="PMX2657" s="653"/>
      <c r="PMY2657" s="653"/>
      <c r="PMZ2657" s="653"/>
      <c r="PNA2657" s="653"/>
      <c r="PNB2657" s="653"/>
      <c r="PNC2657" s="653"/>
      <c r="PND2657" s="653"/>
      <c r="PNE2657" s="653"/>
      <c r="PNF2657" s="653"/>
      <c r="PNG2657" s="653"/>
      <c r="PNH2657" s="653"/>
      <c r="PNI2657" s="653"/>
      <c r="PNJ2657" s="653"/>
      <c r="PNK2657" s="653"/>
      <c r="PNL2657" s="653"/>
      <c r="PNM2657" s="653"/>
      <c r="PNN2657" s="653"/>
      <c r="PNO2657" s="653"/>
      <c r="PNP2657" s="653"/>
      <c r="PNQ2657" s="653"/>
      <c r="PNR2657" s="653"/>
      <c r="PNS2657" s="653"/>
      <c r="PNT2657" s="653"/>
      <c r="PNU2657" s="653"/>
      <c r="PNV2657" s="653"/>
      <c r="PNW2657" s="653"/>
      <c r="PNX2657" s="653"/>
      <c r="PNY2657" s="653"/>
      <c r="PNZ2657" s="653"/>
      <c r="POA2657" s="653"/>
      <c r="POB2657" s="653"/>
      <c r="POC2657" s="653"/>
      <c r="POD2657" s="653"/>
      <c r="POE2657" s="653"/>
      <c r="POF2657" s="653"/>
      <c r="POG2657" s="653"/>
      <c r="POH2657" s="653"/>
      <c r="POI2657" s="653"/>
      <c r="POJ2657" s="653"/>
      <c r="POK2657" s="653"/>
      <c r="POL2657" s="653"/>
      <c r="POM2657" s="653"/>
      <c r="PON2657" s="653"/>
      <c r="POO2657" s="653"/>
      <c r="POP2657" s="653"/>
      <c r="POQ2657" s="653"/>
      <c r="POR2657" s="653"/>
      <c r="POS2657" s="653"/>
      <c r="POT2657" s="653"/>
      <c r="POU2657" s="653"/>
      <c r="POV2657" s="653"/>
      <c r="POW2657" s="653"/>
      <c r="POX2657" s="653"/>
      <c r="POY2657" s="653"/>
      <c r="POZ2657" s="653"/>
      <c r="PPA2657" s="653"/>
      <c r="PPB2657" s="653"/>
      <c r="PPC2657" s="653"/>
      <c r="PPD2657" s="653"/>
      <c r="PPE2657" s="653"/>
      <c r="PPF2657" s="653"/>
      <c r="PPG2657" s="653"/>
      <c r="PPH2657" s="653"/>
      <c r="PPI2657" s="653"/>
      <c r="PPJ2657" s="653"/>
      <c r="PPK2657" s="653"/>
      <c r="PPL2657" s="653"/>
      <c r="PPM2657" s="653"/>
      <c r="PPN2657" s="653"/>
      <c r="PPO2657" s="653"/>
      <c r="PPP2657" s="653"/>
      <c r="PPQ2657" s="653"/>
      <c r="PPR2657" s="653"/>
      <c r="PPS2657" s="653"/>
      <c r="PPT2657" s="653"/>
      <c r="PPU2657" s="653"/>
      <c r="PPV2657" s="653"/>
      <c r="PPW2657" s="653"/>
      <c r="PPX2657" s="653"/>
      <c r="PPY2657" s="653"/>
      <c r="PPZ2657" s="653"/>
      <c r="PQA2657" s="653"/>
      <c r="PQB2657" s="653"/>
      <c r="PQC2657" s="653"/>
      <c r="PQD2657" s="653"/>
      <c r="PQE2657" s="653"/>
      <c r="PQF2657" s="653"/>
      <c r="PQG2657" s="653"/>
      <c r="PQH2657" s="653"/>
      <c r="PQI2657" s="653"/>
      <c r="PQJ2657" s="653"/>
      <c r="PQK2657" s="653"/>
      <c r="PQL2657" s="653"/>
      <c r="PQM2657" s="653"/>
      <c r="PQN2657" s="653"/>
      <c r="PQO2657" s="653"/>
      <c r="PQP2657" s="653"/>
      <c r="PQQ2657" s="653"/>
      <c r="PQR2657" s="653"/>
      <c r="PQS2657" s="653"/>
      <c r="PQT2657" s="653"/>
      <c r="PQU2657" s="653"/>
      <c r="PQV2657" s="653"/>
      <c r="PQW2657" s="653"/>
      <c r="PQX2657" s="653"/>
      <c r="PQY2657" s="653"/>
      <c r="PQZ2657" s="653"/>
      <c r="PRA2657" s="653"/>
      <c r="PRB2657" s="653"/>
      <c r="PRC2657" s="653"/>
      <c r="PRD2657" s="653"/>
      <c r="PRE2657" s="653"/>
      <c r="PRF2657" s="653"/>
      <c r="PRG2657" s="653"/>
      <c r="PRH2657" s="653"/>
      <c r="PRI2657" s="653"/>
      <c r="PRJ2657" s="653"/>
      <c r="PRK2657" s="653"/>
      <c r="PRL2657" s="653"/>
      <c r="PRM2657" s="653"/>
      <c r="PRN2657" s="653"/>
      <c r="PRO2657" s="653"/>
      <c r="PRP2657" s="653"/>
      <c r="PRQ2657" s="653"/>
      <c r="PRR2657" s="653"/>
      <c r="PRS2657" s="653"/>
      <c r="PRT2657" s="653"/>
      <c r="PRU2657" s="653"/>
      <c r="PRV2657" s="653"/>
      <c r="PRW2657" s="653"/>
      <c r="PRX2657" s="653"/>
      <c r="PRY2657" s="653"/>
      <c r="PRZ2657" s="653"/>
      <c r="PSA2657" s="653"/>
      <c r="PSB2657" s="653"/>
      <c r="PSC2657" s="653"/>
      <c r="PSD2657" s="653"/>
      <c r="PSE2657" s="653"/>
      <c r="PSF2657" s="653"/>
      <c r="PSG2657" s="653"/>
      <c r="PSH2657" s="653"/>
      <c r="PSI2657" s="653"/>
      <c r="PSJ2657" s="653"/>
      <c r="PSK2657" s="653"/>
      <c r="PSL2657" s="653"/>
      <c r="PSM2657" s="653"/>
      <c r="PSN2657" s="653"/>
      <c r="PSO2657" s="653"/>
      <c r="PSP2657" s="653"/>
      <c r="PSQ2657" s="653"/>
      <c r="PSR2657" s="653"/>
      <c r="PSS2657" s="653"/>
      <c r="PST2657" s="653"/>
      <c r="PSU2657" s="653"/>
      <c r="PSV2657" s="653"/>
      <c r="PSW2657" s="653"/>
      <c r="PSX2657" s="653"/>
      <c r="PSY2657" s="653"/>
      <c r="PSZ2657" s="653"/>
      <c r="PTA2657" s="653"/>
      <c r="PTB2657" s="653"/>
      <c r="PTC2657" s="653"/>
      <c r="PTD2657" s="653"/>
      <c r="PTE2657" s="653"/>
      <c r="PTF2657" s="653"/>
      <c r="PTG2657" s="653"/>
      <c r="PTH2657" s="653"/>
      <c r="PTI2657" s="653"/>
      <c r="PTJ2657" s="653"/>
      <c r="PTK2657" s="653"/>
      <c r="PTL2657" s="653"/>
      <c r="PTM2657" s="653"/>
      <c r="PTN2657" s="653"/>
      <c r="PTO2657" s="653"/>
      <c r="PTP2657" s="653"/>
      <c r="PTQ2657" s="653"/>
      <c r="PTR2657" s="653"/>
      <c r="PTS2657" s="653"/>
      <c r="PTT2657" s="653"/>
      <c r="PTU2657" s="653"/>
      <c r="PTV2657" s="653"/>
      <c r="PTW2657" s="653"/>
      <c r="PTX2657" s="653"/>
      <c r="PTY2657" s="653"/>
      <c r="PTZ2657" s="653"/>
      <c r="PUA2657" s="653"/>
      <c r="PUB2657" s="653"/>
      <c r="PUC2657" s="653"/>
      <c r="PUD2657" s="653"/>
      <c r="PUE2657" s="653"/>
      <c r="PUF2657" s="653"/>
      <c r="PUG2657" s="653"/>
      <c r="PUH2657" s="653"/>
      <c r="PUI2657" s="653"/>
      <c r="PUJ2657" s="653"/>
      <c r="PUK2657" s="653"/>
      <c r="PUL2657" s="653"/>
      <c r="PUM2657" s="653"/>
      <c r="PUN2657" s="653"/>
      <c r="PUO2657" s="653"/>
      <c r="PUP2657" s="653"/>
      <c r="PUQ2657" s="653"/>
      <c r="PUR2657" s="653"/>
      <c r="PUS2657" s="653"/>
      <c r="PUT2657" s="653"/>
      <c r="PUU2657" s="653"/>
      <c r="PUV2657" s="653"/>
      <c r="PUW2657" s="653"/>
      <c r="PUX2657" s="653"/>
      <c r="PUY2657" s="653"/>
      <c r="PUZ2657" s="653"/>
      <c r="PVA2657" s="653"/>
      <c r="PVB2657" s="653"/>
      <c r="PVC2657" s="653"/>
      <c r="PVD2657" s="653"/>
      <c r="PVE2657" s="653"/>
      <c r="PVF2657" s="653"/>
      <c r="PVG2657" s="653"/>
      <c r="PVH2657" s="653"/>
      <c r="PVI2657" s="653"/>
      <c r="PVJ2657" s="653"/>
      <c r="PVK2657" s="653"/>
      <c r="PVL2657" s="653"/>
      <c r="PVM2657" s="653"/>
      <c r="PVN2657" s="653"/>
      <c r="PVO2657" s="653"/>
      <c r="PVP2657" s="653"/>
      <c r="PVQ2657" s="653"/>
      <c r="PVR2657" s="653"/>
      <c r="PVS2657" s="653"/>
      <c r="PVT2657" s="653"/>
      <c r="PVU2657" s="653"/>
      <c r="PVV2657" s="653"/>
      <c r="PVW2657" s="653"/>
      <c r="PVX2657" s="653"/>
      <c r="PVY2657" s="653"/>
      <c r="PVZ2657" s="653"/>
      <c r="PWA2657" s="653"/>
      <c r="PWB2657" s="653"/>
      <c r="PWC2657" s="653"/>
      <c r="PWD2657" s="653"/>
      <c r="PWE2657" s="653"/>
      <c r="PWF2657" s="653"/>
      <c r="PWG2657" s="653"/>
      <c r="PWH2657" s="653"/>
      <c r="PWI2657" s="653"/>
      <c r="PWJ2657" s="653"/>
      <c r="PWK2657" s="653"/>
      <c r="PWL2657" s="653"/>
      <c r="PWM2657" s="653"/>
      <c r="PWN2657" s="653"/>
      <c r="PWO2657" s="653"/>
      <c r="PWP2657" s="653"/>
      <c r="PWQ2657" s="653"/>
      <c r="PWR2657" s="653"/>
      <c r="PWS2657" s="653"/>
      <c r="PWT2657" s="653"/>
      <c r="PWU2657" s="653"/>
      <c r="PWV2657" s="653"/>
      <c r="PWW2657" s="653"/>
      <c r="PWX2657" s="653"/>
      <c r="PWY2657" s="653"/>
      <c r="PWZ2657" s="653"/>
      <c r="PXA2657" s="653"/>
      <c r="PXB2657" s="653"/>
      <c r="PXC2657" s="653"/>
      <c r="PXD2657" s="653"/>
      <c r="PXE2657" s="653"/>
      <c r="PXF2657" s="653"/>
      <c r="PXG2657" s="653"/>
      <c r="PXH2657" s="653"/>
      <c r="PXI2657" s="653"/>
      <c r="PXJ2657" s="653"/>
      <c r="PXK2657" s="653"/>
      <c r="PXL2657" s="653"/>
      <c r="PXM2657" s="653"/>
      <c r="PXN2657" s="653"/>
      <c r="PXO2657" s="653"/>
      <c r="PXP2657" s="653"/>
      <c r="PXQ2657" s="653"/>
      <c r="PXR2657" s="653"/>
      <c r="PXS2657" s="653"/>
      <c r="PXT2657" s="653"/>
      <c r="PXU2657" s="653"/>
      <c r="PXV2657" s="653"/>
      <c r="PXW2657" s="653"/>
      <c r="PXX2657" s="653"/>
      <c r="PXY2657" s="653"/>
      <c r="PXZ2657" s="653"/>
      <c r="PYA2657" s="653"/>
      <c r="PYB2657" s="653"/>
      <c r="PYC2657" s="653"/>
      <c r="PYD2657" s="653"/>
      <c r="PYE2657" s="653"/>
      <c r="PYF2657" s="653"/>
      <c r="PYG2657" s="653"/>
      <c r="PYH2657" s="653"/>
      <c r="PYI2657" s="653"/>
      <c r="PYJ2657" s="653"/>
      <c r="PYK2657" s="653"/>
      <c r="PYL2657" s="653"/>
      <c r="PYM2657" s="653"/>
      <c r="PYN2657" s="653"/>
      <c r="PYO2657" s="653"/>
      <c r="PYP2657" s="653"/>
      <c r="PYQ2657" s="653"/>
      <c r="PYR2657" s="653"/>
      <c r="PYS2657" s="653"/>
      <c r="PYT2657" s="653"/>
      <c r="PYU2657" s="653"/>
      <c r="PYV2657" s="653"/>
      <c r="PYW2657" s="653"/>
      <c r="PYX2657" s="653"/>
      <c r="PYY2657" s="653"/>
      <c r="PYZ2657" s="653"/>
      <c r="PZA2657" s="653"/>
      <c r="PZB2657" s="653"/>
      <c r="PZC2657" s="653"/>
      <c r="PZD2657" s="653"/>
      <c r="PZE2657" s="653"/>
      <c r="PZF2657" s="653"/>
      <c r="PZG2657" s="653"/>
      <c r="PZH2657" s="653"/>
      <c r="PZI2657" s="653"/>
      <c r="PZJ2657" s="653"/>
      <c r="PZK2657" s="653"/>
      <c r="PZL2657" s="653"/>
      <c r="PZM2657" s="653"/>
      <c r="PZN2657" s="653"/>
      <c r="PZO2657" s="653"/>
      <c r="PZP2657" s="653"/>
      <c r="PZQ2657" s="653"/>
      <c r="PZR2657" s="653"/>
      <c r="PZS2657" s="653"/>
      <c r="PZT2657" s="653"/>
      <c r="PZU2657" s="653"/>
      <c r="PZV2657" s="653"/>
      <c r="PZW2657" s="653"/>
      <c r="PZX2657" s="653"/>
      <c r="PZY2657" s="653"/>
      <c r="PZZ2657" s="653"/>
      <c r="QAA2657" s="653"/>
      <c r="QAB2657" s="653"/>
      <c r="QAC2657" s="653"/>
      <c r="QAD2657" s="653"/>
      <c r="QAE2657" s="653"/>
      <c r="QAF2657" s="653"/>
      <c r="QAG2657" s="653"/>
      <c r="QAH2657" s="653"/>
      <c r="QAI2657" s="653"/>
      <c r="QAJ2657" s="653"/>
      <c r="QAK2657" s="653"/>
      <c r="QAL2657" s="653"/>
      <c r="QAM2657" s="653"/>
      <c r="QAN2657" s="653"/>
      <c r="QAO2657" s="653"/>
      <c r="QAP2657" s="653"/>
      <c r="QAQ2657" s="653"/>
      <c r="QAR2657" s="653"/>
      <c r="QAS2657" s="653"/>
      <c r="QAT2657" s="653"/>
      <c r="QAU2657" s="653"/>
      <c r="QAV2657" s="653"/>
      <c r="QAW2657" s="653"/>
      <c r="QAX2657" s="653"/>
      <c r="QAY2657" s="653"/>
      <c r="QAZ2657" s="653"/>
      <c r="QBA2657" s="653"/>
      <c r="QBB2657" s="653"/>
      <c r="QBC2657" s="653"/>
      <c r="QBD2657" s="653"/>
      <c r="QBE2657" s="653"/>
      <c r="QBF2657" s="653"/>
      <c r="QBG2657" s="653"/>
      <c r="QBH2657" s="653"/>
      <c r="QBI2657" s="653"/>
      <c r="QBJ2657" s="653"/>
      <c r="QBK2657" s="653"/>
      <c r="QBL2657" s="653"/>
      <c r="QBM2657" s="653"/>
      <c r="QBN2657" s="653"/>
      <c r="QBO2657" s="653"/>
      <c r="QBP2657" s="653"/>
      <c r="QBQ2657" s="653"/>
      <c r="QBR2657" s="653"/>
      <c r="QBS2657" s="653"/>
      <c r="QBT2657" s="653"/>
      <c r="QBU2657" s="653"/>
      <c r="QBV2657" s="653"/>
      <c r="QBW2657" s="653"/>
      <c r="QBX2657" s="653"/>
      <c r="QBY2657" s="653"/>
      <c r="QBZ2657" s="653"/>
      <c r="QCA2657" s="653"/>
      <c r="QCB2657" s="653"/>
      <c r="QCC2657" s="653"/>
      <c r="QCD2657" s="653"/>
      <c r="QCE2657" s="653"/>
      <c r="QCF2657" s="653"/>
      <c r="QCG2657" s="653"/>
      <c r="QCH2657" s="653"/>
      <c r="QCI2657" s="653"/>
      <c r="QCJ2657" s="653"/>
      <c r="QCK2657" s="653"/>
      <c r="QCL2657" s="653"/>
      <c r="QCM2657" s="653"/>
      <c r="QCN2657" s="653"/>
      <c r="QCO2657" s="653"/>
      <c r="QCP2657" s="653"/>
      <c r="QCQ2657" s="653"/>
      <c r="QCR2657" s="653"/>
      <c r="QCS2657" s="653"/>
      <c r="QCT2657" s="653"/>
      <c r="QCU2657" s="653"/>
      <c r="QCV2657" s="653"/>
      <c r="QCW2657" s="653"/>
      <c r="QCX2657" s="653"/>
      <c r="QCY2657" s="653"/>
      <c r="QCZ2657" s="653"/>
      <c r="QDA2657" s="653"/>
      <c r="QDB2657" s="653"/>
      <c r="QDC2657" s="653"/>
      <c r="QDD2657" s="653"/>
      <c r="QDE2657" s="653"/>
      <c r="QDF2657" s="653"/>
      <c r="QDG2657" s="653"/>
      <c r="QDH2657" s="653"/>
      <c r="QDI2657" s="653"/>
      <c r="QDJ2657" s="653"/>
      <c r="QDK2657" s="653"/>
      <c r="QDL2657" s="653"/>
      <c r="QDM2657" s="653"/>
      <c r="QDN2657" s="653"/>
      <c r="QDO2657" s="653"/>
      <c r="QDP2657" s="653"/>
      <c r="QDQ2657" s="653"/>
      <c r="QDR2657" s="653"/>
      <c r="QDS2657" s="653"/>
      <c r="QDT2657" s="653"/>
      <c r="QDU2657" s="653"/>
      <c r="QDV2657" s="653"/>
      <c r="QDW2657" s="653"/>
      <c r="QDX2657" s="653"/>
      <c r="QDY2657" s="653"/>
      <c r="QDZ2657" s="653"/>
      <c r="QEA2657" s="653"/>
      <c r="QEB2657" s="653"/>
      <c r="QEC2657" s="653"/>
      <c r="QED2657" s="653"/>
      <c r="QEE2657" s="653"/>
      <c r="QEF2657" s="653"/>
      <c r="QEG2657" s="653"/>
      <c r="QEH2657" s="653"/>
      <c r="QEI2657" s="653"/>
      <c r="QEJ2657" s="653"/>
      <c r="QEK2657" s="653"/>
      <c r="QEL2657" s="653"/>
      <c r="QEM2657" s="653"/>
      <c r="QEN2657" s="653"/>
      <c r="QEO2657" s="653"/>
      <c r="QEP2657" s="653"/>
      <c r="QEQ2657" s="653"/>
      <c r="QER2657" s="653"/>
      <c r="QES2657" s="653"/>
      <c r="QET2657" s="653"/>
      <c r="QEU2657" s="653"/>
      <c r="QEV2657" s="653"/>
      <c r="QEW2657" s="653"/>
      <c r="QEX2657" s="653"/>
      <c r="QEY2657" s="653"/>
      <c r="QEZ2657" s="653"/>
      <c r="QFA2657" s="653"/>
      <c r="QFB2657" s="653"/>
      <c r="QFC2657" s="653"/>
      <c r="QFD2657" s="653"/>
      <c r="QFE2657" s="653"/>
      <c r="QFF2657" s="653"/>
      <c r="QFG2657" s="653"/>
      <c r="QFH2657" s="653"/>
      <c r="QFI2657" s="653"/>
      <c r="QFJ2657" s="653"/>
      <c r="QFK2657" s="653"/>
      <c r="QFL2657" s="653"/>
      <c r="QFM2657" s="653"/>
      <c r="QFN2657" s="653"/>
      <c r="QFO2657" s="653"/>
      <c r="QFP2657" s="653"/>
      <c r="QFQ2657" s="653"/>
      <c r="QFR2657" s="653"/>
      <c r="QFS2657" s="653"/>
      <c r="QFT2657" s="653"/>
      <c r="QFU2657" s="653"/>
      <c r="QFV2657" s="653"/>
      <c r="QFW2657" s="653"/>
      <c r="QFX2657" s="653"/>
      <c r="QFY2657" s="653"/>
      <c r="QFZ2657" s="653"/>
      <c r="QGA2657" s="653"/>
      <c r="QGB2657" s="653"/>
      <c r="QGC2657" s="653"/>
      <c r="QGD2657" s="653"/>
      <c r="QGE2657" s="653"/>
      <c r="QGF2657" s="653"/>
      <c r="QGG2657" s="653"/>
      <c r="QGH2657" s="653"/>
      <c r="QGI2657" s="653"/>
      <c r="QGJ2657" s="653"/>
      <c r="QGK2657" s="653"/>
      <c r="QGL2657" s="653"/>
      <c r="QGM2657" s="653"/>
      <c r="QGN2657" s="653"/>
      <c r="QGO2657" s="653"/>
      <c r="QGP2657" s="653"/>
      <c r="QGQ2657" s="653"/>
      <c r="QGR2657" s="653"/>
      <c r="QGS2657" s="653"/>
      <c r="QGT2657" s="653"/>
      <c r="QGU2657" s="653"/>
      <c r="QGV2657" s="653"/>
      <c r="QGW2657" s="653"/>
      <c r="QGX2657" s="653"/>
      <c r="QGY2657" s="653"/>
      <c r="QGZ2657" s="653"/>
      <c r="QHA2657" s="653"/>
      <c r="QHB2657" s="653"/>
      <c r="QHC2657" s="653"/>
      <c r="QHD2657" s="653"/>
      <c r="QHE2657" s="653"/>
      <c r="QHF2657" s="653"/>
      <c r="QHG2657" s="653"/>
      <c r="QHH2657" s="653"/>
      <c r="QHI2657" s="653"/>
      <c r="QHJ2657" s="653"/>
      <c r="QHK2657" s="653"/>
      <c r="QHL2657" s="653"/>
      <c r="QHM2657" s="653"/>
      <c r="QHN2657" s="653"/>
      <c r="QHO2657" s="653"/>
      <c r="QHP2657" s="653"/>
      <c r="QHQ2657" s="653"/>
      <c r="QHR2657" s="653"/>
      <c r="QHS2657" s="653"/>
      <c r="QHT2657" s="653"/>
      <c r="QHU2657" s="653"/>
      <c r="QHV2657" s="653"/>
      <c r="QHW2657" s="653"/>
      <c r="QHX2657" s="653"/>
      <c r="QHY2657" s="653"/>
      <c r="QHZ2657" s="653"/>
      <c r="QIA2657" s="653"/>
      <c r="QIB2657" s="653"/>
      <c r="QIC2657" s="653"/>
      <c r="QID2657" s="653"/>
      <c r="QIE2657" s="653"/>
      <c r="QIF2657" s="653"/>
      <c r="QIG2657" s="653"/>
      <c r="QIH2657" s="653"/>
      <c r="QII2657" s="653"/>
      <c r="QIJ2657" s="653"/>
      <c r="QIK2657" s="653"/>
      <c r="QIL2657" s="653"/>
      <c r="QIM2657" s="653"/>
      <c r="QIN2657" s="653"/>
      <c r="QIO2657" s="653"/>
      <c r="QIP2657" s="653"/>
      <c r="QIQ2657" s="653"/>
      <c r="QIR2657" s="653"/>
      <c r="QIS2657" s="653"/>
      <c r="QIT2657" s="653"/>
      <c r="QIU2657" s="653"/>
      <c r="QIV2657" s="653"/>
      <c r="QIW2657" s="653"/>
      <c r="QIX2657" s="653"/>
      <c r="QIY2657" s="653"/>
      <c r="QIZ2657" s="653"/>
      <c r="QJA2657" s="653"/>
      <c r="QJB2657" s="653"/>
      <c r="QJC2657" s="653"/>
      <c r="QJD2657" s="653"/>
      <c r="QJE2657" s="653"/>
      <c r="QJF2657" s="653"/>
      <c r="QJG2657" s="653"/>
      <c r="QJH2657" s="653"/>
      <c r="QJI2657" s="653"/>
      <c r="QJJ2657" s="653"/>
      <c r="QJK2657" s="653"/>
      <c r="QJL2657" s="653"/>
      <c r="QJM2657" s="653"/>
      <c r="QJN2657" s="653"/>
      <c r="QJO2657" s="653"/>
      <c r="QJP2657" s="653"/>
      <c r="QJQ2657" s="653"/>
      <c r="QJR2657" s="653"/>
      <c r="QJS2657" s="653"/>
      <c r="QJT2657" s="653"/>
      <c r="QJU2657" s="653"/>
      <c r="QJV2657" s="653"/>
      <c r="QJW2657" s="653"/>
      <c r="QJX2657" s="653"/>
      <c r="QJY2657" s="653"/>
      <c r="QJZ2657" s="653"/>
      <c r="QKA2657" s="653"/>
      <c r="QKB2657" s="653"/>
      <c r="QKC2657" s="653"/>
      <c r="QKD2657" s="653"/>
      <c r="QKE2657" s="653"/>
      <c r="QKF2657" s="653"/>
      <c r="QKG2657" s="653"/>
      <c r="QKH2657" s="653"/>
      <c r="QKI2657" s="653"/>
      <c r="QKJ2657" s="653"/>
      <c r="QKK2657" s="653"/>
      <c r="QKL2657" s="653"/>
      <c r="QKM2657" s="653"/>
      <c r="QKN2657" s="653"/>
      <c r="QKO2657" s="653"/>
      <c r="QKP2657" s="653"/>
      <c r="QKQ2657" s="653"/>
      <c r="QKR2657" s="653"/>
      <c r="QKS2657" s="653"/>
      <c r="QKT2657" s="653"/>
      <c r="QKU2657" s="653"/>
      <c r="QKV2657" s="653"/>
      <c r="QKW2657" s="653"/>
      <c r="QKX2657" s="653"/>
      <c r="QKY2657" s="653"/>
      <c r="QKZ2657" s="653"/>
      <c r="QLA2657" s="653"/>
      <c r="QLB2657" s="653"/>
      <c r="QLC2657" s="653"/>
      <c r="QLD2657" s="653"/>
      <c r="QLE2657" s="653"/>
      <c r="QLF2657" s="653"/>
      <c r="QLG2657" s="653"/>
      <c r="QLH2657" s="653"/>
      <c r="QLI2657" s="653"/>
      <c r="QLJ2657" s="653"/>
      <c r="QLK2657" s="653"/>
      <c r="QLL2657" s="653"/>
      <c r="QLM2657" s="653"/>
      <c r="QLN2657" s="653"/>
      <c r="QLO2657" s="653"/>
      <c r="QLP2657" s="653"/>
      <c r="QLQ2657" s="653"/>
      <c r="QLR2657" s="653"/>
      <c r="QLS2657" s="653"/>
      <c r="QLT2657" s="653"/>
      <c r="QLU2657" s="653"/>
      <c r="QLV2657" s="653"/>
      <c r="QLW2657" s="653"/>
      <c r="QLX2657" s="653"/>
      <c r="QLY2657" s="653"/>
      <c r="QLZ2657" s="653"/>
      <c r="QMA2657" s="653"/>
      <c r="QMB2657" s="653"/>
      <c r="QMC2657" s="653"/>
      <c r="QMD2657" s="653"/>
      <c r="QME2657" s="653"/>
      <c r="QMF2657" s="653"/>
      <c r="QMG2657" s="653"/>
      <c r="QMH2657" s="653"/>
      <c r="QMI2657" s="653"/>
      <c r="QMJ2657" s="653"/>
      <c r="QMK2657" s="653"/>
      <c r="QML2657" s="653"/>
      <c r="QMM2657" s="653"/>
      <c r="QMN2657" s="653"/>
      <c r="QMO2657" s="653"/>
      <c r="QMP2657" s="653"/>
      <c r="QMQ2657" s="653"/>
      <c r="QMR2657" s="653"/>
      <c r="QMS2657" s="653"/>
      <c r="QMT2657" s="653"/>
      <c r="QMU2657" s="653"/>
      <c r="QMV2657" s="653"/>
      <c r="QMW2657" s="653"/>
      <c r="QMX2657" s="653"/>
      <c r="QMY2657" s="653"/>
      <c r="QMZ2657" s="653"/>
      <c r="QNA2657" s="653"/>
      <c r="QNB2657" s="653"/>
      <c r="QNC2657" s="653"/>
      <c r="QND2657" s="653"/>
      <c r="QNE2657" s="653"/>
      <c r="QNF2657" s="653"/>
      <c r="QNG2657" s="653"/>
      <c r="QNH2657" s="653"/>
      <c r="QNI2657" s="653"/>
      <c r="QNJ2657" s="653"/>
      <c r="QNK2657" s="653"/>
      <c r="QNL2657" s="653"/>
      <c r="QNM2657" s="653"/>
      <c r="QNN2657" s="653"/>
      <c r="QNO2657" s="653"/>
      <c r="QNP2657" s="653"/>
      <c r="QNQ2657" s="653"/>
      <c r="QNR2657" s="653"/>
      <c r="QNS2657" s="653"/>
      <c r="QNT2657" s="653"/>
      <c r="QNU2657" s="653"/>
      <c r="QNV2657" s="653"/>
      <c r="QNW2657" s="653"/>
      <c r="QNX2657" s="653"/>
      <c r="QNY2657" s="653"/>
      <c r="QNZ2657" s="653"/>
      <c r="QOA2657" s="653"/>
      <c r="QOB2657" s="653"/>
      <c r="QOC2657" s="653"/>
      <c r="QOD2657" s="653"/>
      <c r="QOE2657" s="653"/>
      <c r="QOF2657" s="653"/>
      <c r="QOG2657" s="653"/>
      <c r="QOH2657" s="653"/>
      <c r="QOI2657" s="653"/>
      <c r="QOJ2657" s="653"/>
      <c r="QOK2657" s="653"/>
      <c r="QOL2657" s="653"/>
      <c r="QOM2657" s="653"/>
      <c r="QON2657" s="653"/>
      <c r="QOO2657" s="653"/>
      <c r="QOP2657" s="653"/>
      <c r="QOQ2657" s="653"/>
      <c r="QOR2657" s="653"/>
      <c r="QOS2657" s="653"/>
      <c r="QOT2657" s="653"/>
      <c r="QOU2657" s="653"/>
      <c r="QOV2657" s="653"/>
      <c r="QOW2657" s="653"/>
      <c r="QOX2657" s="653"/>
      <c r="QOY2657" s="653"/>
      <c r="QOZ2657" s="653"/>
      <c r="QPA2657" s="653"/>
      <c r="QPB2657" s="653"/>
      <c r="QPC2657" s="653"/>
      <c r="QPD2657" s="653"/>
      <c r="QPE2657" s="653"/>
      <c r="QPF2657" s="653"/>
      <c r="QPG2657" s="653"/>
      <c r="QPH2657" s="653"/>
      <c r="QPI2657" s="653"/>
      <c r="QPJ2657" s="653"/>
      <c r="QPK2657" s="653"/>
      <c r="QPL2657" s="653"/>
      <c r="QPM2657" s="653"/>
      <c r="QPN2657" s="653"/>
      <c r="QPO2657" s="653"/>
      <c r="QPP2657" s="653"/>
      <c r="QPQ2657" s="653"/>
      <c r="QPR2657" s="653"/>
      <c r="QPS2657" s="653"/>
      <c r="QPT2657" s="653"/>
      <c r="QPU2657" s="653"/>
      <c r="QPV2657" s="653"/>
      <c r="QPW2657" s="653"/>
      <c r="QPX2657" s="653"/>
      <c r="QPY2657" s="653"/>
      <c r="QPZ2657" s="653"/>
      <c r="QQA2657" s="653"/>
      <c r="QQB2657" s="653"/>
      <c r="QQC2657" s="653"/>
      <c r="QQD2657" s="653"/>
      <c r="QQE2657" s="653"/>
      <c r="QQF2657" s="653"/>
      <c r="QQG2657" s="653"/>
      <c r="QQH2657" s="653"/>
      <c r="QQI2657" s="653"/>
      <c r="QQJ2657" s="653"/>
      <c r="QQK2657" s="653"/>
      <c r="QQL2657" s="653"/>
      <c r="QQM2657" s="653"/>
      <c r="QQN2657" s="653"/>
      <c r="QQO2657" s="653"/>
      <c r="QQP2657" s="653"/>
      <c r="QQQ2657" s="653"/>
      <c r="QQR2657" s="653"/>
      <c r="QQS2657" s="653"/>
      <c r="QQT2657" s="653"/>
      <c r="QQU2657" s="653"/>
      <c r="QQV2657" s="653"/>
      <c r="QQW2657" s="653"/>
      <c r="QQX2657" s="653"/>
      <c r="QQY2657" s="653"/>
      <c r="QQZ2657" s="653"/>
      <c r="QRA2657" s="653"/>
      <c r="QRB2657" s="653"/>
      <c r="QRC2657" s="653"/>
      <c r="QRD2657" s="653"/>
      <c r="QRE2657" s="653"/>
      <c r="QRF2657" s="653"/>
      <c r="QRG2657" s="653"/>
      <c r="QRH2657" s="653"/>
      <c r="QRI2657" s="653"/>
      <c r="QRJ2657" s="653"/>
      <c r="QRK2657" s="653"/>
      <c r="QRL2657" s="653"/>
      <c r="QRM2657" s="653"/>
      <c r="QRN2657" s="653"/>
      <c r="QRO2657" s="653"/>
      <c r="QRP2657" s="653"/>
      <c r="QRQ2657" s="653"/>
      <c r="QRR2657" s="653"/>
      <c r="QRS2657" s="653"/>
      <c r="QRT2657" s="653"/>
      <c r="QRU2657" s="653"/>
      <c r="QRV2657" s="653"/>
      <c r="QRW2657" s="653"/>
      <c r="QRX2657" s="653"/>
      <c r="QRY2657" s="653"/>
      <c r="QRZ2657" s="653"/>
      <c r="QSA2657" s="653"/>
      <c r="QSB2657" s="653"/>
      <c r="QSC2657" s="653"/>
      <c r="QSD2657" s="653"/>
      <c r="QSE2657" s="653"/>
      <c r="QSF2657" s="653"/>
      <c r="QSG2657" s="653"/>
      <c r="QSH2657" s="653"/>
      <c r="QSI2657" s="653"/>
      <c r="QSJ2657" s="653"/>
      <c r="QSK2657" s="653"/>
      <c r="QSL2657" s="653"/>
      <c r="QSM2657" s="653"/>
      <c r="QSN2657" s="653"/>
      <c r="QSO2657" s="653"/>
      <c r="QSP2657" s="653"/>
      <c r="QSQ2657" s="653"/>
      <c r="QSR2657" s="653"/>
      <c r="QSS2657" s="653"/>
      <c r="QST2657" s="653"/>
      <c r="QSU2657" s="653"/>
      <c r="QSV2657" s="653"/>
      <c r="QSW2657" s="653"/>
      <c r="QSX2657" s="653"/>
      <c r="QSY2657" s="653"/>
      <c r="QSZ2657" s="653"/>
      <c r="QTA2657" s="653"/>
      <c r="QTB2657" s="653"/>
      <c r="QTC2657" s="653"/>
      <c r="QTD2657" s="653"/>
      <c r="QTE2657" s="653"/>
      <c r="QTF2657" s="653"/>
      <c r="QTG2657" s="653"/>
      <c r="QTH2657" s="653"/>
      <c r="QTI2657" s="653"/>
      <c r="QTJ2657" s="653"/>
      <c r="QTK2657" s="653"/>
      <c r="QTL2657" s="653"/>
      <c r="QTM2657" s="653"/>
      <c r="QTN2657" s="653"/>
      <c r="QTO2657" s="653"/>
      <c r="QTP2657" s="653"/>
      <c r="QTQ2657" s="653"/>
      <c r="QTR2657" s="653"/>
      <c r="QTS2657" s="653"/>
      <c r="QTT2657" s="653"/>
      <c r="QTU2657" s="653"/>
      <c r="QTV2657" s="653"/>
      <c r="QTW2657" s="653"/>
      <c r="QTX2657" s="653"/>
      <c r="QTY2657" s="653"/>
      <c r="QTZ2657" s="653"/>
      <c r="QUA2657" s="653"/>
      <c r="QUB2657" s="653"/>
      <c r="QUC2657" s="653"/>
      <c r="QUD2657" s="653"/>
      <c r="QUE2657" s="653"/>
      <c r="QUF2657" s="653"/>
      <c r="QUG2657" s="653"/>
      <c r="QUH2657" s="653"/>
      <c r="QUI2657" s="653"/>
      <c r="QUJ2657" s="653"/>
      <c r="QUK2657" s="653"/>
      <c r="QUL2657" s="653"/>
      <c r="QUM2657" s="653"/>
      <c r="QUN2657" s="653"/>
      <c r="QUO2657" s="653"/>
      <c r="QUP2657" s="653"/>
      <c r="QUQ2657" s="653"/>
      <c r="QUR2657" s="653"/>
      <c r="QUS2657" s="653"/>
      <c r="QUT2657" s="653"/>
      <c r="QUU2657" s="653"/>
      <c r="QUV2657" s="653"/>
      <c r="QUW2657" s="653"/>
      <c r="QUX2657" s="653"/>
      <c r="QUY2657" s="653"/>
      <c r="QUZ2657" s="653"/>
      <c r="QVA2657" s="653"/>
      <c r="QVB2657" s="653"/>
      <c r="QVC2657" s="653"/>
      <c r="QVD2657" s="653"/>
      <c r="QVE2657" s="653"/>
      <c r="QVF2657" s="653"/>
      <c r="QVG2657" s="653"/>
      <c r="QVH2657" s="653"/>
      <c r="QVI2657" s="653"/>
      <c r="QVJ2657" s="653"/>
      <c r="QVK2657" s="653"/>
      <c r="QVL2657" s="653"/>
      <c r="QVM2657" s="653"/>
      <c r="QVN2657" s="653"/>
      <c r="QVO2657" s="653"/>
      <c r="QVP2657" s="653"/>
      <c r="QVQ2657" s="653"/>
      <c r="QVR2657" s="653"/>
      <c r="QVS2657" s="653"/>
      <c r="QVT2657" s="653"/>
      <c r="QVU2657" s="653"/>
      <c r="QVV2657" s="653"/>
      <c r="QVW2657" s="653"/>
      <c r="QVX2657" s="653"/>
      <c r="QVY2657" s="653"/>
      <c r="QVZ2657" s="653"/>
      <c r="QWA2657" s="653"/>
      <c r="QWB2657" s="653"/>
      <c r="QWC2657" s="653"/>
      <c r="QWD2657" s="653"/>
      <c r="QWE2657" s="653"/>
      <c r="QWF2657" s="653"/>
      <c r="QWG2657" s="653"/>
      <c r="QWH2657" s="653"/>
      <c r="QWI2657" s="653"/>
      <c r="QWJ2657" s="653"/>
      <c r="QWK2657" s="653"/>
      <c r="QWL2657" s="653"/>
      <c r="QWM2657" s="653"/>
      <c r="QWN2657" s="653"/>
      <c r="QWO2657" s="653"/>
      <c r="QWP2657" s="653"/>
      <c r="QWQ2657" s="653"/>
      <c r="QWR2657" s="653"/>
      <c r="QWS2657" s="653"/>
      <c r="QWT2657" s="653"/>
      <c r="QWU2657" s="653"/>
      <c r="QWV2657" s="653"/>
      <c r="QWW2657" s="653"/>
      <c r="QWX2657" s="653"/>
      <c r="QWY2657" s="653"/>
      <c r="QWZ2657" s="653"/>
      <c r="QXA2657" s="653"/>
      <c r="QXB2657" s="653"/>
      <c r="QXC2657" s="653"/>
      <c r="QXD2657" s="653"/>
      <c r="QXE2657" s="653"/>
      <c r="QXF2657" s="653"/>
      <c r="QXG2657" s="653"/>
      <c r="QXH2657" s="653"/>
      <c r="QXI2657" s="653"/>
      <c r="QXJ2657" s="653"/>
      <c r="QXK2657" s="653"/>
      <c r="QXL2657" s="653"/>
      <c r="QXM2657" s="653"/>
      <c r="QXN2657" s="653"/>
      <c r="QXO2657" s="653"/>
      <c r="QXP2657" s="653"/>
      <c r="QXQ2657" s="653"/>
      <c r="QXR2657" s="653"/>
      <c r="QXS2657" s="653"/>
      <c r="QXT2657" s="653"/>
      <c r="QXU2657" s="653"/>
      <c r="QXV2657" s="653"/>
      <c r="QXW2657" s="653"/>
      <c r="QXX2657" s="653"/>
      <c r="QXY2657" s="653"/>
      <c r="QXZ2657" s="653"/>
      <c r="QYA2657" s="653"/>
      <c r="QYB2657" s="653"/>
      <c r="QYC2657" s="653"/>
      <c r="QYD2657" s="653"/>
      <c r="QYE2657" s="653"/>
      <c r="QYF2657" s="653"/>
      <c r="QYG2657" s="653"/>
      <c r="QYH2657" s="653"/>
      <c r="QYI2657" s="653"/>
      <c r="QYJ2657" s="653"/>
      <c r="QYK2657" s="653"/>
      <c r="QYL2657" s="653"/>
      <c r="QYM2657" s="653"/>
      <c r="QYN2657" s="653"/>
      <c r="QYO2657" s="653"/>
      <c r="QYP2657" s="653"/>
      <c r="QYQ2657" s="653"/>
      <c r="QYR2657" s="653"/>
      <c r="QYS2657" s="653"/>
      <c r="QYT2657" s="653"/>
      <c r="QYU2657" s="653"/>
      <c r="QYV2657" s="653"/>
      <c r="QYW2657" s="653"/>
      <c r="QYX2657" s="653"/>
      <c r="QYY2657" s="653"/>
      <c r="QYZ2657" s="653"/>
      <c r="QZA2657" s="653"/>
      <c r="QZB2657" s="653"/>
      <c r="QZC2657" s="653"/>
      <c r="QZD2657" s="653"/>
      <c r="QZE2657" s="653"/>
      <c r="QZF2657" s="653"/>
      <c r="QZG2657" s="653"/>
      <c r="QZH2657" s="653"/>
      <c r="QZI2657" s="653"/>
      <c r="QZJ2657" s="653"/>
      <c r="QZK2657" s="653"/>
      <c r="QZL2657" s="653"/>
      <c r="QZM2657" s="653"/>
      <c r="QZN2657" s="653"/>
      <c r="QZO2657" s="653"/>
      <c r="QZP2657" s="653"/>
      <c r="QZQ2657" s="653"/>
      <c r="QZR2657" s="653"/>
      <c r="QZS2657" s="653"/>
      <c r="QZT2657" s="653"/>
      <c r="QZU2657" s="653"/>
      <c r="QZV2657" s="653"/>
      <c r="QZW2657" s="653"/>
      <c r="QZX2657" s="653"/>
      <c r="QZY2657" s="653"/>
      <c r="QZZ2657" s="653"/>
      <c r="RAA2657" s="653"/>
      <c r="RAB2657" s="653"/>
      <c r="RAC2657" s="653"/>
      <c r="RAD2657" s="653"/>
      <c r="RAE2657" s="653"/>
      <c r="RAF2657" s="653"/>
      <c r="RAG2657" s="653"/>
      <c r="RAH2657" s="653"/>
      <c r="RAI2657" s="653"/>
      <c r="RAJ2657" s="653"/>
      <c r="RAK2657" s="653"/>
      <c r="RAL2657" s="653"/>
      <c r="RAM2657" s="653"/>
      <c r="RAN2657" s="653"/>
      <c r="RAO2657" s="653"/>
      <c r="RAP2657" s="653"/>
      <c r="RAQ2657" s="653"/>
      <c r="RAR2657" s="653"/>
      <c r="RAS2657" s="653"/>
      <c r="RAT2657" s="653"/>
      <c r="RAU2657" s="653"/>
      <c r="RAV2657" s="653"/>
      <c r="RAW2657" s="653"/>
      <c r="RAX2657" s="653"/>
      <c r="RAY2657" s="653"/>
      <c r="RAZ2657" s="653"/>
      <c r="RBA2657" s="653"/>
      <c r="RBB2657" s="653"/>
      <c r="RBC2657" s="653"/>
      <c r="RBD2657" s="653"/>
      <c r="RBE2657" s="653"/>
      <c r="RBF2657" s="653"/>
      <c r="RBG2657" s="653"/>
      <c r="RBH2657" s="653"/>
      <c r="RBI2657" s="653"/>
      <c r="RBJ2657" s="653"/>
      <c r="RBK2657" s="653"/>
      <c r="RBL2657" s="653"/>
      <c r="RBM2657" s="653"/>
      <c r="RBN2657" s="653"/>
      <c r="RBO2657" s="653"/>
      <c r="RBP2657" s="653"/>
      <c r="RBQ2657" s="653"/>
      <c r="RBR2657" s="653"/>
      <c r="RBS2657" s="653"/>
      <c r="RBT2657" s="653"/>
      <c r="RBU2657" s="653"/>
      <c r="RBV2657" s="653"/>
      <c r="RBW2657" s="653"/>
      <c r="RBX2657" s="653"/>
      <c r="RBY2657" s="653"/>
      <c r="RBZ2657" s="653"/>
      <c r="RCA2657" s="653"/>
      <c r="RCB2657" s="653"/>
      <c r="RCC2657" s="653"/>
      <c r="RCD2657" s="653"/>
      <c r="RCE2657" s="653"/>
      <c r="RCF2657" s="653"/>
      <c r="RCG2657" s="653"/>
      <c r="RCH2657" s="653"/>
      <c r="RCI2657" s="653"/>
      <c r="RCJ2657" s="653"/>
      <c r="RCK2657" s="653"/>
      <c r="RCL2657" s="653"/>
      <c r="RCM2657" s="653"/>
      <c r="RCN2657" s="653"/>
      <c r="RCO2657" s="653"/>
      <c r="RCP2657" s="653"/>
      <c r="RCQ2657" s="653"/>
      <c r="RCR2657" s="653"/>
      <c r="RCS2657" s="653"/>
      <c r="RCT2657" s="653"/>
      <c r="RCU2657" s="653"/>
      <c r="RCV2657" s="653"/>
      <c r="RCW2657" s="653"/>
      <c r="RCX2657" s="653"/>
      <c r="RCY2657" s="653"/>
      <c r="RCZ2657" s="653"/>
      <c r="RDA2657" s="653"/>
      <c r="RDB2657" s="653"/>
      <c r="RDC2657" s="653"/>
      <c r="RDD2657" s="653"/>
      <c r="RDE2657" s="653"/>
      <c r="RDF2657" s="653"/>
      <c r="RDG2657" s="653"/>
      <c r="RDH2657" s="653"/>
      <c r="RDI2657" s="653"/>
      <c r="RDJ2657" s="653"/>
      <c r="RDK2657" s="653"/>
      <c r="RDL2657" s="653"/>
      <c r="RDM2657" s="653"/>
      <c r="RDN2657" s="653"/>
      <c r="RDO2657" s="653"/>
      <c r="RDP2657" s="653"/>
      <c r="RDQ2657" s="653"/>
      <c r="RDR2657" s="653"/>
      <c r="RDS2657" s="653"/>
      <c r="RDT2657" s="653"/>
      <c r="RDU2657" s="653"/>
      <c r="RDV2657" s="653"/>
      <c r="RDW2657" s="653"/>
      <c r="RDX2657" s="653"/>
      <c r="RDY2657" s="653"/>
      <c r="RDZ2657" s="653"/>
      <c r="REA2657" s="653"/>
      <c r="REB2657" s="653"/>
      <c r="REC2657" s="653"/>
      <c r="RED2657" s="653"/>
      <c r="REE2657" s="653"/>
      <c r="REF2657" s="653"/>
      <c r="REG2657" s="653"/>
      <c r="REH2657" s="653"/>
      <c r="REI2657" s="653"/>
      <c r="REJ2657" s="653"/>
      <c r="REK2657" s="653"/>
      <c r="REL2657" s="653"/>
      <c r="REM2657" s="653"/>
      <c r="REN2657" s="653"/>
      <c r="REO2657" s="653"/>
      <c r="REP2657" s="653"/>
      <c r="REQ2657" s="653"/>
      <c r="RER2657" s="653"/>
      <c r="RES2657" s="653"/>
      <c r="RET2657" s="653"/>
      <c r="REU2657" s="653"/>
      <c r="REV2657" s="653"/>
      <c r="REW2657" s="653"/>
      <c r="REX2657" s="653"/>
      <c r="REY2657" s="653"/>
      <c r="REZ2657" s="653"/>
      <c r="RFA2657" s="653"/>
      <c r="RFB2657" s="653"/>
      <c r="RFC2657" s="653"/>
      <c r="RFD2657" s="653"/>
      <c r="RFE2657" s="653"/>
      <c r="RFF2657" s="653"/>
      <c r="RFG2657" s="653"/>
      <c r="RFH2657" s="653"/>
      <c r="RFI2657" s="653"/>
      <c r="RFJ2657" s="653"/>
      <c r="RFK2657" s="653"/>
      <c r="RFL2657" s="653"/>
      <c r="RFM2657" s="653"/>
      <c r="RFN2657" s="653"/>
      <c r="RFO2657" s="653"/>
      <c r="RFP2657" s="653"/>
      <c r="RFQ2657" s="653"/>
      <c r="RFR2657" s="653"/>
      <c r="RFS2657" s="653"/>
      <c r="RFT2657" s="653"/>
      <c r="RFU2657" s="653"/>
      <c r="RFV2657" s="653"/>
      <c r="RFW2657" s="653"/>
      <c r="RFX2657" s="653"/>
      <c r="RFY2657" s="653"/>
      <c r="RFZ2657" s="653"/>
      <c r="RGA2657" s="653"/>
      <c r="RGB2657" s="653"/>
      <c r="RGC2657" s="653"/>
      <c r="RGD2657" s="653"/>
      <c r="RGE2657" s="653"/>
      <c r="RGF2657" s="653"/>
      <c r="RGG2657" s="653"/>
      <c r="RGH2657" s="653"/>
      <c r="RGI2657" s="653"/>
      <c r="RGJ2657" s="653"/>
      <c r="RGK2657" s="653"/>
      <c r="RGL2657" s="653"/>
      <c r="RGM2657" s="653"/>
      <c r="RGN2657" s="653"/>
      <c r="RGO2657" s="653"/>
      <c r="RGP2657" s="653"/>
      <c r="RGQ2657" s="653"/>
      <c r="RGR2657" s="653"/>
      <c r="RGS2657" s="653"/>
      <c r="RGT2657" s="653"/>
      <c r="RGU2657" s="653"/>
      <c r="RGV2657" s="653"/>
      <c r="RGW2657" s="653"/>
      <c r="RGX2657" s="653"/>
      <c r="RGY2657" s="653"/>
      <c r="RGZ2657" s="653"/>
      <c r="RHA2657" s="653"/>
      <c r="RHB2657" s="653"/>
      <c r="RHC2657" s="653"/>
      <c r="RHD2657" s="653"/>
      <c r="RHE2657" s="653"/>
      <c r="RHF2657" s="653"/>
      <c r="RHG2657" s="653"/>
      <c r="RHH2657" s="653"/>
      <c r="RHI2657" s="653"/>
      <c r="RHJ2657" s="653"/>
      <c r="RHK2657" s="653"/>
      <c r="RHL2657" s="653"/>
      <c r="RHM2657" s="653"/>
      <c r="RHN2657" s="653"/>
      <c r="RHO2657" s="653"/>
      <c r="RHP2657" s="653"/>
      <c r="RHQ2657" s="653"/>
      <c r="RHR2657" s="653"/>
      <c r="RHS2657" s="653"/>
      <c r="RHT2657" s="653"/>
      <c r="RHU2657" s="653"/>
      <c r="RHV2657" s="653"/>
      <c r="RHW2657" s="653"/>
      <c r="RHX2657" s="653"/>
      <c r="RHY2657" s="653"/>
      <c r="RHZ2657" s="653"/>
      <c r="RIA2657" s="653"/>
      <c r="RIB2657" s="653"/>
      <c r="RIC2657" s="653"/>
      <c r="RID2657" s="653"/>
      <c r="RIE2657" s="653"/>
      <c r="RIF2657" s="653"/>
      <c r="RIG2657" s="653"/>
      <c r="RIH2657" s="653"/>
      <c r="RII2657" s="653"/>
      <c r="RIJ2657" s="653"/>
      <c r="RIK2657" s="653"/>
      <c r="RIL2657" s="653"/>
      <c r="RIM2657" s="653"/>
      <c r="RIN2657" s="653"/>
      <c r="RIO2657" s="653"/>
      <c r="RIP2657" s="653"/>
      <c r="RIQ2657" s="653"/>
      <c r="RIR2657" s="653"/>
      <c r="RIS2657" s="653"/>
      <c r="RIT2657" s="653"/>
      <c r="RIU2657" s="653"/>
      <c r="RIV2657" s="653"/>
      <c r="RIW2657" s="653"/>
      <c r="RIX2657" s="653"/>
      <c r="RIY2657" s="653"/>
      <c r="RIZ2657" s="653"/>
      <c r="RJA2657" s="653"/>
      <c r="RJB2657" s="653"/>
      <c r="RJC2657" s="653"/>
      <c r="RJD2657" s="653"/>
      <c r="RJE2657" s="653"/>
      <c r="RJF2657" s="653"/>
      <c r="RJG2657" s="653"/>
      <c r="RJH2657" s="653"/>
      <c r="RJI2657" s="653"/>
      <c r="RJJ2657" s="653"/>
      <c r="RJK2657" s="653"/>
      <c r="RJL2657" s="653"/>
      <c r="RJM2657" s="653"/>
      <c r="RJN2657" s="653"/>
      <c r="RJO2657" s="653"/>
      <c r="RJP2657" s="653"/>
      <c r="RJQ2657" s="653"/>
      <c r="RJR2657" s="653"/>
      <c r="RJS2657" s="653"/>
      <c r="RJT2657" s="653"/>
      <c r="RJU2657" s="653"/>
      <c r="RJV2657" s="653"/>
      <c r="RJW2657" s="653"/>
      <c r="RJX2657" s="653"/>
      <c r="RJY2657" s="653"/>
      <c r="RJZ2657" s="653"/>
      <c r="RKA2657" s="653"/>
      <c r="RKB2657" s="653"/>
      <c r="RKC2657" s="653"/>
      <c r="RKD2657" s="653"/>
      <c r="RKE2657" s="653"/>
      <c r="RKF2657" s="653"/>
      <c r="RKG2657" s="653"/>
      <c r="RKH2657" s="653"/>
      <c r="RKI2657" s="653"/>
      <c r="RKJ2657" s="653"/>
      <c r="RKK2657" s="653"/>
      <c r="RKL2657" s="653"/>
      <c r="RKM2657" s="653"/>
      <c r="RKN2657" s="653"/>
      <c r="RKO2657" s="653"/>
      <c r="RKP2657" s="653"/>
      <c r="RKQ2657" s="653"/>
      <c r="RKR2657" s="653"/>
      <c r="RKS2657" s="653"/>
      <c r="RKT2657" s="653"/>
      <c r="RKU2657" s="653"/>
      <c r="RKV2657" s="653"/>
      <c r="RKW2657" s="653"/>
      <c r="RKX2657" s="653"/>
      <c r="RKY2657" s="653"/>
      <c r="RKZ2657" s="653"/>
      <c r="RLA2657" s="653"/>
      <c r="RLB2657" s="653"/>
      <c r="RLC2657" s="653"/>
      <c r="RLD2657" s="653"/>
      <c r="RLE2657" s="653"/>
      <c r="RLF2657" s="653"/>
      <c r="RLG2657" s="653"/>
      <c r="RLH2657" s="653"/>
      <c r="RLI2657" s="653"/>
      <c r="RLJ2657" s="653"/>
      <c r="RLK2657" s="653"/>
      <c r="RLL2657" s="653"/>
      <c r="RLM2657" s="653"/>
      <c r="RLN2657" s="653"/>
      <c r="RLO2657" s="653"/>
      <c r="RLP2657" s="653"/>
      <c r="RLQ2657" s="653"/>
      <c r="RLR2657" s="653"/>
      <c r="RLS2657" s="653"/>
      <c r="RLT2657" s="653"/>
      <c r="RLU2657" s="653"/>
      <c r="RLV2657" s="653"/>
      <c r="RLW2657" s="653"/>
      <c r="RLX2657" s="653"/>
      <c r="RLY2657" s="653"/>
      <c r="RLZ2657" s="653"/>
      <c r="RMA2657" s="653"/>
      <c r="RMB2657" s="653"/>
      <c r="RMC2657" s="653"/>
      <c r="RMD2657" s="653"/>
      <c r="RME2657" s="653"/>
      <c r="RMF2657" s="653"/>
      <c r="RMG2657" s="653"/>
      <c r="RMH2657" s="653"/>
      <c r="RMI2657" s="653"/>
      <c r="RMJ2657" s="653"/>
      <c r="RMK2657" s="653"/>
      <c r="RML2657" s="653"/>
      <c r="RMM2657" s="653"/>
      <c r="RMN2657" s="653"/>
      <c r="RMO2657" s="653"/>
      <c r="RMP2657" s="653"/>
      <c r="RMQ2657" s="653"/>
      <c r="RMR2657" s="653"/>
      <c r="RMS2657" s="653"/>
      <c r="RMT2657" s="653"/>
      <c r="RMU2657" s="653"/>
      <c r="RMV2657" s="653"/>
      <c r="RMW2657" s="653"/>
      <c r="RMX2657" s="653"/>
      <c r="RMY2657" s="653"/>
      <c r="RMZ2657" s="653"/>
      <c r="RNA2657" s="653"/>
      <c r="RNB2657" s="653"/>
      <c r="RNC2657" s="653"/>
      <c r="RND2657" s="653"/>
      <c r="RNE2657" s="653"/>
      <c r="RNF2657" s="653"/>
      <c r="RNG2657" s="653"/>
      <c r="RNH2657" s="653"/>
      <c r="RNI2657" s="653"/>
      <c r="RNJ2657" s="653"/>
      <c r="RNK2657" s="653"/>
      <c r="RNL2657" s="653"/>
      <c r="RNM2657" s="653"/>
      <c r="RNN2657" s="653"/>
      <c r="RNO2657" s="653"/>
      <c r="RNP2657" s="653"/>
      <c r="RNQ2657" s="653"/>
      <c r="RNR2657" s="653"/>
      <c r="RNS2657" s="653"/>
      <c r="RNT2657" s="653"/>
      <c r="RNU2657" s="653"/>
      <c r="RNV2657" s="653"/>
      <c r="RNW2657" s="653"/>
      <c r="RNX2657" s="653"/>
      <c r="RNY2657" s="653"/>
      <c r="RNZ2657" s="653"/>
      <c r="ROA2657" s="653"/>
      <c r="ROB2657" s="653"/>
      <c r="ROC2657" s="653"/>
      <c r="ROD2657" s="653"/>
      <c r="ROE2657" s="653"/>
      <c r="ROF2657" s="653"/>
      <c r="ROG2657" s="653"/>
      <c r="ROH2657" s="653"/>
      <c r="ROI2657" s="653"/>
      <c r="ROJ2657" s="653"/>
      <c r="ROK2657" s="653"/>
      <c r="ROL2657" s="653"/>
      <c r="ROM2657" s="653"/>
      <c r="RON2657" s="653"/>
      <c r="ROO2657" s="653"/>
      <c r="ROP2657" s="653"/>
      <c r="ROQ2657" s="653"/>
      <c r="ROR2657" s="653"/>
      <c r="ROS2657" s="653"/>
      <c r="ROT2657" s="653"/>
      <c r="ROU2657" s="653"/>
      <c r="ROV2657" s="653"/>
      <c r="ROW2657" s="653"/>
      <c r="ROX2657" s="653"/>
      <c r="ROY2657" s="653"/>
      <c r="ROZ2657" s="653"/>
      <c r="RPA2657" s="653"/>
      <c r="RPB2657" s="653"/>
      <c r="RPC2657" s="653"/>
      <c r="RPD2657" s="653"/>
      <c r="RPE2657" s="653"/>
      <c r="RPF2657" s="653"/>
      <c r="RPG2657" s="653"/>
      <c r="RPH2657" s="653"/>
      <c r="RPI2657" s="653"/>
      <c r="RPJ2657" s="653"/>
      <c r="RPK2657" s="653"/>
      <c r="RPL2657" s="653"/>
      <c r="RPM2657" s="653"/>
      <c r="RPN2657" s="653"/>
      <c r="RPO2657" s="653"/>
      <c r="RPP2657" s="653"/>
      <c r="RPQ2657" s="653"/>
      <c r="RPR2657" s="653"/>
      <c r="RPS2657" s="653"/>
      <c r="RPT2657" s="653"/>
      <c r="RPU2657" s="653"/>
      <c r="RPV2657" s="653"/>
      <c r="RPW2657" s="653"/>
      <c r="RPX2657" s="653"/>
      <c r="RPY2657" s="653"/>
      <c r="RPZ2657" s="653"/>
      <c r="RQA2657" s="653"/>
      <c r="RQB2657" s="653"/>
      <c r="RQC2657" s="653"/>
      <c r="RQD2657" s="653"/>
      <c r="RQE2657" s="653"/>
      <c r="RQF2657" s="653"/>
      <c r="RQG2657" s="653"/>
      <c r="RQH2657" s="653"/>
      <c r="RQI2657" s="653"/>
      <c r="RQJ2657" s="653"/>
      <c r="RQK2657" s="653"/>
      <c r="RQL2657" s="653"/>
      <c r="RQM2657" s="653"/>
      <c r="RQN2657" s="653"/>
      <c r="RQO2657" s="653"/>
      <c r="RQP2657" s="653"/>
      <c r="RQQ2657" s="653"/>
      <c r="RQR2657" s="653"/>
      <c r="RQS2657" s="653"/>
      <c r="RQT2657" s="653"/>
      <c r="RQU2657" s="653"/>
      <c r="RQV2657" s="653"/>
      <c r="RQW2657" s="653"/>
      <c r="RQX2657" s="653"/>
      <c r="RQY2657" s="653"/>
      <c r="RQZ2657" s="653"/>
      <c r="RRA2657" s="653"/>
      <c r="RRB2657" s="653"/>
      <c r="RRC2657" s="653"/>
      <c r="RRD2657" s="653"/>
      <c r="RRE2657" s="653"/>
      <c r="RRF2657" s="653"/>
      <c r="RRG2657" s="653"/>
      <c r="RRH2657" s="653"/>
      <c r="RRI2657" s="653"/>
      <c r="RRJ2657" s="653"/>
      <c r="RRK2657" s="653"/>
      <c r="RRL2657" s="653"/>
      <c r="RRM2657" s="653"/>
      <c r="RRN2657" s="653"/>
      <c r="RRO2657" s="653"/>
      <c r="RRP2657" s="653"/>
      <c r="RRQ2657" s="653"/>
      <c r="RRR2657" s="653"/>
      <c r="RRS2657" s="653"/>
      <c r="RRT2657" s="653"/>
      <c r="RRU2657" s="653"/>
      <c r="RRV2657" s="653"/>
      <c r="RRW2657" s="653"/>
      <c r="RRX2657" s="653"/>
      <c r="RRY2657" s="653"/>
      <c r="RRZ2657" s="653"/>
      <c r="RSA2657" s="653"/>
      <c r="RSB2657" s="653"/>
      <c r="RSC2657" s="653"/>
      <c r="RSD2657" s="653"/>
      <c r="RSE2657" s="653"/>
      <c r="RSF2657" s="653"/>
      <c r="RSG2657" s="653"/>
      <c r="RSH2657" s="653"/>
      <c r="RSI2657" s="653"/>
      <c r="RSJ2657" s="653"/>
      <c r="RSK2657" s="653"/>
      <c r="RSL2657" s="653"/>
      <c r="RSM2657" s="653"/>
      <c r="RSN2657" s="653"/>
      <c r="RSO2657" s="653"/>
      <c r="RSP2657" s="653"/>
      <c r="RSQ2657" s="653"/>
      <c r="RSR2657" s="653"/>
      <c r="RSS2657" s="653"/>
      <c r="RST2657" s="653"/>
      <c r="RSU2657" s="653"/>
      <c r="RSV2657" s="653"/>
      <c r="RSW2657" s="653"/>
      <c r="RSX2657" s="653"/>
      <c r="RSY2657" s="653"/>
      <c r="RSZ2657" s="653"/>
      <c r="RTA2657" s="653"/>
      <c r="RTB2657" s="653"/>
      <c r="RTC2657" s="653"/>
      <c r="RTD2657" s="653"/>
      <c r="RTE2657" s="653"/>
      <c r="RTF2657" s="653"/>
      <c r="RTG2657" s="653"/>
      <c r="RTH2657" s="653"/>
      <c r="RTI2657" s="653"/>
      <c r="RTJ2657" s="653"/>
      <c r="RTK2657" s="653"/>
      <c r="RTL2657" s="653"/>
      <c r="RTM2657" s="653"/>
      <c r="RTN2657" s="653"/>
      <c r="RTO2657" s="653"/>
      <c r="RTP2657" s="653"/>
      <c r="RTQ2657" s="653"/>
      <c r="RTR2657" s="653"/>
      <c r="RTS2657" s="653"/>
      <c r="RTT2657" s="653"/>
      <c r="RTU2657" s="653"/>
      <c r="RTV2657" s="653"/>
      <c r="RTW2657" s="653"/>
      <c r="RTX2657" s="653"/>
      <c r="RTY2657" s="653"/>
      <c r="RTZ2657" s="653"/>
      <c r="RUA2657" s="653"/>
      <c r="RUB2657" s="653"/>
      <c r="RUC2657" s="653"/>
      <c r="RUD2657" s="653"/>
      <c r="RUE2657" s="653"/>
      <c r="RUF2657" s="653"/>
      <c r="RUG2657" s="653"/>
      <c r="RUH2657" s="653"/>
      <c r="RUI2657" s="653"/>
      <c r="RUJ2657" s="653"/>
      <c r="RUK2657" s="653"/>
      <c r="RUL2657" s="653"/>
      <c r="RUM2657" s="653"/>
      <c r="RUN2657" s="653"/>
      <c r="RUO2657" s="653"/>
      <c r="RUP2657" s="653"/>
      <c r="RUQ2657" s="653"/>
      <c r="RUR2657" s="653"/>
      <c r="RUS2657" s="653"/>
      <c r="RUT2657" s="653"/>
      <c r="RUU2657" s="653"/>
      <c r="RUV2657" s="653"/>
      <c r="RUW2657" s="653"/>
      <c r="RUX2657" s="653"/>
      <c r="RUY2657" s="653"/>
      <c r="RUZ2657" s="653"/>
      <c r="RVA2657" s="653"/>
      <c r="RVB2657" s="653"/>
      <c r="RVC2657" s="653"/>
      <c r="RVD2657" s="653"/>
      <c r="RVE2657" s="653"/>
      <c r="RVF2657" s="653"/>
      <c r="RVG2657" s="653"/>
      <c r="RVH2657" s="653"/>
      <c r="RVI2657" s="653"/>
      <c r="RVJ2657" s="653"/>
      <c r="RVK2657" s="653"/>
      <c r="RVL2657" s="653"/>
      <c r="RVM2657" s="653"/>
      <c r="RVN2657" s="653"/>
      <c r="RVO2657" s="653"/>
      <c r="RVP2657" s="653"/>
      <c r="RVQ2657" s="653"/>
      <c r="RVR2657" s="653"/>
      <c r="RVS2657" s="653"/>
      <c r="RVT2657" s="653"/>
      <c r="RVU2657" s="653"/>
      <c r="RVV2657" s="653"/>
      <c r="RVW2657" s="653"/>
      <c r="RVX2657" s="653"/>
      <c r="RVY2657" s="653"/>
      <c r="RVZ2657" s="653"/>
      <c r="RWA2657" s="653"/>
      <c r="RWB2657" s="653"/>
      <c r="RWC2657" s="653"/>
      <c r="RWD2657" s="653"/>
      <c r="RWE2657" s="653"/>
      <c r="RWF2657" s="653"/>
      <c r="RWG2657" s="653"/>
      <c r="RWH2657" s="653"/>
      <c r="RWI2657" s="653"/>
      <c r="RWJ2657" s="653"/>
      <c r="RWK2657" s="653"/>
      <c r="RWL2657" s="653"/>
      <c r="RWM2657" s="653"/>
      <c r="RWN2657" s="653"/>
      <c r="RWO2657" s="653"/>
      <c r="RWP2657" s="653"/>
      <c r="RWQ2657" s="653"/>
      <c r="RWR2657" s="653"/>
      <c r="RWS2657" s="653"/>
      <c r="RWT2657" s="653"/>
      <c r="RWU2657" s="653"/>
      <c r="RWV2657" s="653"/>
      <c r="RWW2657" s="653"/>
      <c r="RWX2657" s="653"/>
      <c r="RWY2657" s="653"/>
      <c r="RWZ2657" s="653"/>
      <c r="RXA2657" s="653"/>
      <c r="RXB2657" s="653"/>
      <c r="RXC2657" s="653"/>
      <c r="RXD2657" s="653"/>
      <c r="RXE2657" s="653"/>
      <c r="RXF2657" s="653"/>
      <c r="RXG2657" s="653"/>
      <c r="RXH2657" s="653"/>
      <c r="RXI2657" s="653"/>
      <c r="RXJ2657" s="653"/>
      <c r="RXK2657" s="653"/>
      <c r="RXL2657" s="653"/>
      <c r="RXM2657" s="653"/>
      <c r="RXN2657" s="653"/>
      <c r="RXO2657" s="653"/>
      <c r="RXP2657" s="653"/>
      <c r="RXQ2657" s="653"/>
      <c r="RXR2657" s="653"/>
      <c r="RXS2657" s="653"/>
      <c r="RXT2657" s="653"/>
      <c r="RXU2657" s="653"/>
      <c r="RXV2657" s="653"/>
      <c r="RXW2657" s="653"/>
      <c r="RXX2657" s="653"/>
      <c r="RXY2657" s="653"/>
      <c r="RXZ2657" s="653"/>
      <c r="RYA2657" s="653"/>
      <c r="RYB2657" s="653"/>
      <c r="RYC2657" s="653"/>
      <c r="RYD2657" s="653"/>
      <c r="RYE2657" s="653"/>
      <c r="RYF2657" s="653"/>
      <c r="RYG2657" s="653"/>
      <c r="RYH2657" s="653"/>
      <c r="RYI2657" s="653"/>
      <c r="RYJ2657" s="653"/>
      <c r="RYK2657" s="653"/>
      <c r="RYL2657" s="653"/>
      <c r="RYM2657" s="653"/>
      <c r="RYN2657" s="653"/>
      <c r="RYO2657" s="653"/>
      <c r="RYP2657" s="653"/>
      <c r="RYQ2657" s="653"/>
      <c r="RYR2657" s="653"/>
      <c r="RYS2657" s="653"/>
      <c r="RYT2657" s="653"/>
      <c r="RYU2657" s="653"/>
      <c r="RYV2657" s="653"/>
      <c r="RYW2657" s="653"/>
      <c r="RYX2657" s="653"/>
      <c r="RYY2657" s="653"/>
      <c r="RYZ2657" s="653"/>
      <c r="RZA2657" s="653"/>
      <c r="RZB2657" s="653"/>
      <c r="RZC2657" s="653"/>
      <c r="RZD2657" s="653"/>
      <c r="RZE2657" s="653"/>
      <c r="RZF2657" s="653"/>
      <c r="RZG2657" s="653"/>
      <c r="RZH2657" s="653"/>
      <c r="RZI2657" s="653"/>
      <c r="RZJ2657" s="653"/>
      <c r="RZK2657" s="653"/>
      <c r="RZL2657" s="653"/>
      <c r="RZM2657" s="653"/>
      <c r="RZN2657" s="653"/>
      <c r="RZO2657" s="653"/>
      <c r="RZP2657" s="653"/>
      <c r="RZQ2657" s="653"/>
      <c r="RZR2657" s="653"/>
      <c r="RZS2657" s="653"/>
      <c r="RZT2657" s="653"/>
      <c r="RZU2657" s="653"/>
      <c r="RZV2657" s="653"/>
      <c r="RZW2657" s="653"/>
      <c r="RZX2657" s="653"/>
      <c r="RZY2657" s="653"/>
      <c r="RZZ2657" s="653"/>
      <c r="SAA2657" s="653"/>
      <c r="SAB2657" s="653"/>
      <c r="SAC2657" s="653"/>
      <c r="SAD2657" s="653"/>
      <c r="SAE2657" s="653"/>
      <c r="SAF2657" s="653"/>
      <c r="SAG2657" s="653"/>
      <c r="SAH2657" s="653"/>
      <c r="SAI2657" s="653"/>
      <c r="SAJ2657" s="653"/>
      <c r="SAK2657" s="653"/>
      <c r="SAL2657" s="653"/>
      <c r="SAM2657" s="653"/>
      <c r="SAN2657" s="653"/>
      <c r="SAO2657" s="653"/>
      <c r="SAP2657" s="653"/>
      <c r="SAQ2657" s="653"/>
      <c r="SAR2657" s="653"/>
      <c r="SAS2657" s="653"/>
      <c r="SAT2657" s="653"/>
      <c r="SAU2657" s="653"/>
      <c r="SAV2657" s="653"/>
      <c r="SAW2657" s="653"/>
      <c r="SAX2657" s="653"/>
      <c r="SAY2657" s="653"/>
      <c r="SAZ2657" s="653"/>
      <c r="SBA2657" s="653"/>
      <c r="SBB2657" s="653"/>
      <c r="SBC2657" s="653"/>
      <c r="SBD2657" s="653"/>
      <c r="SBE2657" s="653"/>
      <c r="SBF2657" s="653"/>
      <c r="SBG2657" s="653"/>
      <c r="SBH2657" s="653"/>
      <c r="SBI2657" s="653"/>
      <c r="SBJ2657" s="653"/>
      <c r="SBK2657" s="653"/>
      <c r="SBL2657" s="653"/>
      <c r="SBM2657" s="653"/>
      <c r="SBN2657" s="653"/>
      <c r="SBO2657" s="653"/>
      <c r="SBP2657" s="653"/>
      <c r="SBQ2657" s="653"/>
      <c r="SBR2657" s="653"/>
      <c r="SBS2657" s="653"/>
      <c r="SBT2657" s="653"/>
      <c r="SBU2657" s="653"/>
      <c r="SBV2657" s="653"/>
      <c r="SBW2657" s="653"/>
      <c r="SBX2657" s="653"/>
      <c r="SBY2657" s="653"/>
      <c r="SBZ2657" s="653"/>
      <c r="SCA2657" s="653"/>
      <c r="SCB2657" s="653"/>
      <c r="SCC2657" s="653"/>
      <c r="SCD2657" s="653"/>
      <c r="SCE2657" s="653"/>
      <c r="SCF2657" s="653"/>
      <c r="SCG2657" s="653"/>
      <c r="SCH2657" s="653"/>
      <c r="SCI2657" s="653"/>
      <c r="SCJ2657" s="653"/>
      <c r="SCK2657" s="653"/>
      <c r="SCL2657" s="653"/>
      <c r="SCM2657" s="653"/>
      <c r="SCN2657" s="653"/>
      <c r="SCO2657" s="653"/>
      <c r="SCP2657" s="653"/>
      <c r="SCQ2657" s="653"/>
      <c r="SCR2657" s="653"/>
      <c r="SCS2657" s="653"/>
      <c r="SCT2657" s="653"/>
      <c r="SCU2657" s="653"/>
      <c r="SCV2657" s="653"/>
      <c r="SCW2657" s="653"/>
      <c r="SCX2657" s="653"/>
      <c r="SCY2657" s="653"/>
      <c r="SCZ2657" s="653"/>
      <c r="SDA2657" s="653"/>
      <c r="SDB2657" s="653"/>
      <c r="SDC2657" s="653"/>
      <c r="SDD2657" s="653"/>
      <c r="SDE2657" s="653"/>
      <c r="SDF2657" s="653"/>
      <c r="SDG2657" s="653"/>
      <c r="SDH2657" s="653"/>
      <c r="SDI2657" s="653"/>
      <c r="SDJ2657" s="653"/>
      <c r="SDK2657" s="653"/>
      <c r="SDL2657" s="653"/>
      <c r="SDM2657" s="653"/>
      <c r="SDN2657" s="653"/>
      <c r="SDO2657" s="653"/>
      <c r="SDP2657" s="653"/>
      <c r="SDQ2657" s="653"/>
      <c r="SDR2657" s="653"/>
      <c r="SDS2657" s="653"/>
      <c r="SDT2657" s="653"/>
      <c r="SDU2657" s="653"/>
      <c r="SDV2657" s="653"/>
      <c r="SDW2657" s="653"/>
      <c r="SDX2657" s="653"/>
      <c r="SDY2657" s="653"/>
      <c r="SDZ2657" s="653"/>
      <c r="SEA2657" s="653"/>
      <c r="SEB2657" s="653"/>
      <c r="SEC2657" s="653"/>
      <c r="SED2657" s="653"/>
      <c r="SEE2657" s="653"/>
      <c r="SEF2657" s="653"/>
      <c r="SEG2657" s="653"/>
      <c r="SEH2657" s="653"/>
      <c r="SEI2657" s="653"/>
      <c r="SEJ2657" s="653"/>
      <c r="SEK2657" s="653"/>
      <c r="SEL2657" s="653"/>
      <c r="SEM2657" s="653"/>
      <c r="SEN2657" s="653"/>
      <c r="SEO2657" s="653"/>
      <c r="SEP2657" s="653"/>
      <c r="SEQ2657" s="653"/>
      <c r="SER2657" s="653"/>
      <c r="SES2657" s="653"/>
      <c r="SET2657" s="653"/>
      <c r="SEU2657" s="653"/>
      <c r="SEV2657" s="653"/>
      <c r="SEW2657" s="653"/>
      <c r="SEX2657" s="653"/>
      <c r="SEY2657" s="653"/>
      <c r="SEZ2657" s="653"/>
      <c r="SFA2657" s="653"/>
      <c r="SFB2657" s="653"/>
      <c r="SFC2657" s="653"/>
      <c r="SFD2657" s="653"/>
      <c r="SFE2657" s="653"/>
      <c r="SFF2657" s="653"/>
      <c r="SFG2657" s="653"/>
      <c r="SFH2657" s="653"/>
      <c r="SFI2657" s="653"/>
      <c r="SFJ2657" s="653"/>
      <c r="SFK2657" s="653"/>
      <c r="SFL2657" s="653"/>
      <c r="SFM2657" s="653"/>
      <c r="SFN2657" s="653"/>
      <c r="SFO2657" s="653"/>
      <c r="SFP2657" s="653"/>
      <c r="SFQ2657" s="653"/>
      <c r="SFR2657" s="653"/>
      <c r="SFS2657" s="653"/>
      <c r="SFT2657" s="653"/>
      <c r="SFU2657" s="653"/>
      <c r="SFV2657" s="653"/>
      <c r="SFW2657" s="653"/>
      <c r="SFX2657" s="653"/>
      <c r="SFY2657" s="653"/>
      <c r="SFZ2657" s="653"/>
      <c r="SGA2657" s="653"/>
      <c r="SGB2657" s="653"/>
      <c r="SGC2657" s="653"/>
      <c r="SGD2657" s="653"/>
      <c r="SGE2657" s="653"/>
      <c r="SGF2657" s="653"/>
      <c r="SGG2657" s="653"/>
      <c r="SGH2657" s="653"/>
      <c r="SGI2657" s="653"/>
      <c r="SGJ2657" s="653"/>
      <c r="SGK2657" s="653"/>
      <c r="SGL2657" s="653"/>
      <c r="SGM2657" s="653"/>
      <c r="SGN2657" s="653"/>
      <c r="SGO2657" s="653"/>
      <c r="SGP2657" s="653"/>
      <c r="SGQ2657" s="653"/>
      <c r="SGR2657" s="653"/>
      <c r="SGS2657" s="653"/>
      <c r="SGT2657" s="653"/>
      <c r="SGU2657" s="653"/>
      <c r="SGV2657" s="653"/>
      <c r="SGW2657" s="653"/>
      <c r="SGX2657" s="653"/>
      <c r="SGY2657" s="653"/>
      <c r="SGZ2657" s="653"/>
      <c r="SHA2657" s="653"/>
      <c r="SHB2657" s="653"/>
      <c r="SHC2657" s="653"/>
      <c r="SHD2657" s="653"/>
      <c r="SHE2657" s="653"/>
      <c r="SHF2657" s="653"/>
      <c r="SHG2657" s="653"/>
      <c r="SHH2657" s="653"/>
      <c r="SHI2657" s="653"/>
      <c r="SHJ2657" s="653"/>
      <c r="SHK2657" s="653"/>
      <c r="SHL2657" s="653"/>
      <c r="SHM2657" s="653"/>
      <c r="SHN2657" s="653"/>
      <c r="SHO2657" s="653"/>
      <c r="SHP2657" s="653"/>
      <c r="SHQ2657" s="653"/>
      <c r="SHR2657" s="653"/>
      <c r="SHS2657" s="653"/>
      <c r="SHT2657" s="653"/>
      <c r="SHU2657" s="653"/>
      <c r="SHV2657" s="653"/>
      <c r="SHW2657" s="653"/>
      <c r="SHX2657" s="653"/>
      <c r="SHY2657" s="653"/>
      <c r="SHZ2657" s="653"/>
      <c r="SIA2657" s="653"/>
      <c r="SIB2657" s="653"/>
      <c r="SIC2657" s="653"/>
      <c r="SID2657" s="653"/>
      <c r="SIE2657" s="653"/>
      <c r="SIF2657" s="653"/>
      <c r="SIG2657" s="653"/>
      <c r="SIH2657" s="653"/>
      <c r="SII2657" s="653"/>
      <c r="SIJ2657" s="653"/>
      <c r="SIK2657" s="653"/>
      <c r="SIL2657" s="653"/>
      <c r="SIM2657" s="653"/>
      <c r="SIN2657" s="653"/>
      <c r="SIO2657" s="653"/>
      <c r="SIP2657" s="653"/>
      <c r="SIQ2657" s="653"/>
      <c r="SIR2657" s="653"/>
      <c r="SIS2657" s="653"/>
      <c r="SIT2657" s="653"/>
      <c r="SIU2657" s="653"/>
      <c r="SIV2657" s="653"/>
      <c r="SIW2657" s="653"/>
      <c r="SIX2657" s="653"/>
      <c r="SIY2657" s="653"/>
      <c r="SIZ2657" s="653"/>
      <c r="SJA2657" s="653"/>
      <c r="SJB2657" s="653"/>
      <c r="SJC2657" s="653"/>
      <c r="SJD2657" s="653"/>
      <c r="SJE2657" s="653"/>
      <c r="SJF2657" s="653"/>
      <c r="SJG2657" s="653"/>
      <c r="SJH2657" s="653"/>
      <c r="SJI2657" s="653"/>
      <c r="SJJ2657" s="653"/>
      <c r="SJK2657" s="653"/>
      <c r="SJL2657" s="653"/>
      <c r="SJM2657" s="653"/>
      <c r="SJN2657" s="653"/>
      <c r="SJO2657" s="653"/>
      <c r="SJP2657" s="653"/>
      <c r="SJQ2657" s="653"/>
      <c r="SJR2657" s="653"/>
      <c r="SJS2657" s="653"/>
      <c r="SJT2657" s="653"/>
      <c r="SJU2657" s="653"/>
      <c r="SJV2657" s="653"/>
      <c r="SJW2657" s="653"/>
      <c r="SJX2657" s="653"/>
      <c r="SJY2657" s="653"/>
      <c r="SJZ2657" s="653"/>
      <c r="SKA2657" s="653"/>
      <c r="SKB2657" s="653"/>
      <c r="SKC2657" s="653"/>
      <c r="SKD2657" s="653"/>
      <c r="SKE2657" s="653"/>
      <c r="SKF2657" s="653"/>
      <c r="SKG2657" s="653"/>
      <c r="SKH2657" s="653"/>
      <c r="SKI2657" s="653"/>
      <c r="SKJ2657" s="653"/>
      <c r="SKK2657" s="653"/>
      <c r="SKL2657" s="653"/>
      <c r="SKM2657" s="653"/>
      <c r="SKN2657" s="653"/>
      <c r="SKO2657" s="653"/>
      <c r="SKP2657" s="653"/>
      <c r="SKQ2657" s="653"/>
      <c r="SKR2657" s="653"/>
      <c r="SKS2657" s="653"/>
      <c r="SKT2657" s="653"/>
      <c r="SKU2657" s="653"/>
      <c r="SKV2657" s="653"/>
      <c r="SKW2657" s="653"/>
      <c r="SKX2657" s="653"/>
      <c r="SKY2657" s="653"/>
      <c r="SKZ2657" s="653"/>
      <c r="SLA2657" s="653"/>
      <c r="SLB2657" s="653"/>
      <c r="SLC2657" s="653"/>
      <c r="SLD2657" s="653"/>
      <c r="SLE2657" s="653"/>
      <c r="SLF2657" s="653"/>
      <c r="SLG2657" s="653"/>
      <c r="SLH2657" s="653"/>
      <c r="SLI2657" s="653"/>
      <c r="SLJ2657" s="653"/>
      <c r="SLK2657" s="653"/>
      <c r="SLL2657" s="653"/>
      <c r="SLM2657" s="653"/>
      <c r="SLN2657" s="653"/>
      <c r="SLO2657" s="653"/>
      <c r="SLP2657" s="653"/>
      <c r="SLQ2657" s="653"/>
      <c r="SLR2657" s="653"/>
      <c r="SLS2657" s="653"/>
      <c r="SLT2657" s="653"/>
      <c r="SLU2657" s="653"/>
      <c r="SLV2657" s="653"/>
      <c r="SLW2657" s="653"/>
      <c r="SLX2657" s="653"/>
      <c r="SLY2657" s="653"/>
      <c r="SLZ2657" s="653"/>
      <c r="SMA2657" s="653"/>
      <c r="SMB2657" s="653"/>
      <c r="SMC2657" s="653"/>
      <c r="SMD2657" s="653"/>
      <c r="SME2657" s="653"/>
      <c r="SMF2657" s="653"/>
      <c r="SMG2657" s="653"/>
      <c r="SMH2657" s="653"/>
      <c r="SMI2657" s="653"/>
      <c r="SMJ2657" s="653"/>
      <c r="SMK2657" s="653"/>
      <c r="SML2657" s="653"/>
      <c r="SMM2657" s="653"/>
      <c r="SMN2657" s="653"/>
      <c r="SMO2657" s="653"/>
      <c r="SMP2657" s="653"/>
      <c r="SMQ2657" s="653"/>
      <c r="SMR2657" s="653"/>
      <c r="SMS2657" s="653"/>
      <c r="SMT2657" s="653"/>
      <c r="SMU2657" s="653"/>
      <c r="SMV2657" s="653"/>
      <c r="SMW2657" s="653"/>
      <c r="SMX2657" s="653"/>
      <c r="SMY2657" s="653"/>
      <c r="SMZ2657" s="653"/>
      <c r="SNA2657" s="653"/>
      <c r="SNB2657" s="653"/>
      <c r="SNC2657" s="653"/>
      <c r="SND2657" s="653"/>
      <c r="SNE2657" s="653"/>
      <c r="SNF2657" s="653"/>
      <c r="SNG2657" s="653"/>
      <c r="SNH2657" s="653"/>
      <c r="SNI2657" s="653"/>
      <c r="SNJ2657" s="653"/>
      <c r="SNK2657" s="653"/>
      <c r="SNL2657" s="653"/>
      <c r="SNM2657" s="653"/>
      <c r="SNN2657" s="653"/>
      <c r="SNO2657" s="653"/>
      <c r="SNP2657" s="653"/>
      <c r="SNQ2657" s="653"/>
      <c r="SNR2657" s="653"/>
      <c r="SNS2657" s="653"/>
      <c r="SNT2657" s="653"/>
      <c r="SNU2657" s="653"/>
      <c r="SNV2657" s="653"/>
      <c r="SNW2657" s="653"/>
      <c r="SNX2657" s="653"/>
      <c r="SNY2657" s="653"/>
      <c r="SNZ2657" s="653"/>
      <c r="SOA2657" s="653"/>
      <c r="SOB2657" s="653"/>
      <c r="SOC2657" s="653"/>
      <c r="SOD2657" s="653"/>
      <c r="SOE2657" s="653"/>
      <c r="SOF2657" s="653"/>
      <c r="SOG2657" s="653"/>
      <c r="SOH2657" s="653"/>
      <c r="SOI2657" s="653"/>
      <c r="SOJ2657" s="653"/>
      <c r="SOK2657" s="653"/>
      <c r="SOL2657" s="653"/>
      <c r="SOM2657" s="653"/>
      <c r="SON2657" s="653"/>
      <c r="SOO2657" s="653"/>
      <c r="SOP2657" s="653"/>
      <c r="SOQ2657" s="653"/>
      <c r="SOR2657" s="653"/>
      <c r="SOS2657" s="653"/>
      <c r="SOT2657" s="653"/>
      <c r="SOU2657" s="653"/>
      <c r="SOV2657" s="653"/>
      <c r="SOW2657" s="653"/>
      <c r="SOX2657" s="653"/>
      <c r="SOY2657" s="653"/>
      <c r="SOZ2657" s="653"/>
      <c r="SPA2657" s="653"/>
      <c r="SPB2657" s="653"/>
      <c r="SPC2657" s="653"/>
      <c r="SPD2657" s="653"/>
      <c r="SPE2657" s="653"/>
      <c r="SPF2657" s="653"/>
      <c r="SPG2657" s="653"/>
      <c r="SPH2657" s="653"/>
      <c r="SPI2657" s="653"/>
      <c r="SPJ2657" s="653"/>
      <c r="SPK2657" s="653"/>
      <c r="SPL2657" s="653"/>
      <c r="SPM2657" s="653"/>
      <c r="SPN2657" s="653"/>
      <c r="SPO2657" s="653"/>
      <c r="SPP2657" s="653"/>
      <c r="SPQ2657" s="653"/>
      <c r="SPR2657" s="653"/>
      <c r="SPS2657" s="653"/>
      <c r="SPT2657" s="653"/>
      <c r="SPU2657" s="653"/>
      <c r="SPV2657" s="653"/>
      <c r="SPW2657" s="653"/>
      <c r="SPX2657" s="653"/>
      <c r="SPY2657" s="653"/>
      <c r="SPZ2657" s="653"/>
      <c r="SQA2657" s="653"/>
      <c r="SQB2657" s="653"/>
      <c r="SQC2657" s="653"/>
      <c r="SQD2657" s="653"/>
      <c r="SQE2657" s="653"/>
      <c r="SQF2657" s="653"/>
      <c r="SQG2657" s="653"/>
      <c r="SQH2657" s="653"/>
      <c r="SQI2657" s="653"/>
      <c r="SQJ2657" s="653"/>
      <c r="SQK2657" s="653"/>
      <c r="SQL2657" s="653"/>
      <c r="SQM2657" s="653"/>
      <c r="SQN2657" s="653"/>
      <c r="SQO2657" s="653"/>
      <c r="SQP2657" s="653"/>
      <c r="SQQ2657" s="653"/>
      <c r="SQR2657" s="653"/>
      <c r="SQS2657" s="653"/>
      <c r="SQT2657" s="653"/>
      <c r="SQU2657" s="653"/>
      <c r="SQV2657" s="653"/>
      <c r="SQW2657" s="653"/>
      <c r="SQX2657" s="653"/>
      <c r="SQY2657" s="653"/>
      <c r="SQZ2657" s="653"/>
      <c r="SRA2657" s="653"/>
      <c r="SRB2657" s="653"/>
      <c r="SRC2657" s="653"/>
      <c r="SRD2657" s="653"/>
      <c r="SRE2657" s="653"/>
      <c r="SRF2657" s="653"/>
      <c r="SRG2657" s="653"/>
      <c r="SRH2657" s="653"/>
      <c r="SRI2657" s="653"/>
      <c r="SRJ2657" s="653"/>
      <c r="SRK2657" s="653"/>
      <c r="SRL2657" s="653"/>
      <c r="SRM2657" s="653"/>
      <c r="SRN2657" s="653"/>
      <c r="SRO2657" s="653"/>
      <c r="SRP2657" s="653"/>
      <c r="SRQ2657" s="653"/>
      <c r="SRR2657" s="653"/>
      <c r="SRS2657" s="653"/>
      <c r="SRT2657" s="653"/>
      <c r="SRU2657" s="653"/>
      <c r="SRV2657" s="653"/>
      <c r="SRW2657" s="653"/>
      <c r="SRX2657" s="653"/>
      <c r="SRY2657" s="653"/>
      <c r="SRZ2657" s="653"/>
      <c r="SSA2657" s="653"/>
      <c r="SSB2657" s="653"/>
      <c r="SSC2657" s="653"/>
      <c r="SSD2657" s="653"/>
      <c r="SSE2657" s="653"/>
      <c r="SSF2657" s="653"/>
      <c r="SSG2657" s="653"/>
      <c r="SSH2657" s="653"/>
      <c r="SSI2657" s="653"/>
      <c r="SSJ2657" s="653"/>
      <c r="SSK2657" s="653"/>
      <c r="SSL2657" s="653"/>
      <c r="SSM2657" s="653"/>
      <c r="SSN2657" s="653"/>
      <c r="SSO2657" s="653"/>
      <c r="SSP2657" s="653"/>
      <c r="SSQ2657" s="653"/>
      <c r="SSR2657" s="653"/>
      <c r="SSS2657" s="653"/>
      <c r="SST2657" s="653"/>
      <c r="SSU2657" s="653"/>
      <c r="SSV2657" s="653"/>
      <c r="SSW2657" s="653"/>
      <c r="SSX2657" s="653"/>
      <c r="SSY2657" s="653"/>
      <c r="SSZ2657" s="653"/>
      <c r="STA2657" s="653"/>
      <c r="STB2657" s="653"/>
      <c r="STC2657" s="653"/>
      <c r="STD2657" s="653"/>
      <c r="STE2657" s="653"/>
      <c r="STF2657" s="653"/>
      <c r="STG2657" s="653"/>
      <c r="STH2657" s="653"/>
      <c r="STI2657" s="653"/>
      <c r="STJ2657" s="653"/>
      <c r="STK2657" s="653"/>
      <c r="STL2657" s="653"/>
      <c r="STM2657" s="653"/>
      <c r="STN2657" s="653"/>
      <c r="STO2657" s="653"/>
      <c r="STP2657" s="653"/>
      <c r="STQ2657" s="653"/>
      <c r="STR2657" s="653"/>
      <c r="STS2657" s="653"/>
      <c r="STT2657" s="653"/>
      <c r="STU2657" s="653"/>
      <c r="STV2657" s="653"/>
      <c r="STW2657" s="653"/>
      <c r="STX2657" s="653"/>
      <c r="STY2657" s="653"/>
      <c r="STZ2657" s="653"/>
      <c r="SUA2657" s="653"/>
      <c r="SUB2657" s="653"/>
      <c r="SUC2657" s="653"/>
      <c r="SUD2657" s="653"/>
      <c r="SUE2657" s="653"/>
      <c r="SUF2657" s="653"/>
      <c r="SUG2657" s="653"/>
      <c r="SUH2657" s="653"/>
      <c r="SUI2657" s="653"/>
      <c r="SUJ2657" s="653"/>
      <c r="SUK2657" s="653"/>
      <c r="SUL2657" s="653"/>
      <c r="SUM2657" s="653"/>
      <c r="SUN2657" s="653"/>
      <c r="SUO2657" s="653"/>
      <c r="SUP2657" s="653"/>
      <c r="SUQ2657" s="653"/>
      <c r="SUR2657" s="653"/>
      <c r="SUS2657" s="653"/>
      <c r="SUT2657" s="653"/>
      <c r="SUU2657" s="653"/>
      <c r="SUV2657" s="653"/>
      <c r="SUW2657" s="653"/>
      <c r="SUX2657" s="653"/>
      <c r="SUY2657" s="653"/>
      <c r="SUZ2657" s="653"/>
      <c r="SVA2657" s="653"/>
      <c r="SVB2657" s="653"/>
      <c r="SVC2657" s="653"/>
      <c r="SVD2657" s="653"/>
      <c r="SVE2657" s="653"/>
      <c r="SVF2657" s="653"/>
      <c r="SVG2657" s="653"/>
      <c r="SVH2657" s="653"/>
      <c r="SVI2657" s="653"/>
      <c r="SVJ2657" s="653"/>
      <c r="SVK2657" s="653"/>
      <c r="SVL2657" s="653"/>
      <c r="SVM2657" s="653"/>
      <c r="SVN2657" s="653"/>
      <c r="SVO2657" s="653"/>
      <c r="SVP2657" s="653"/>
      <c r="SVQ2657" s="653"/>
      <c r="SVR2657" s="653"/>
      <c r="SVS2657" s="653"/>
      <c r="SVT2657" s="653"/>
      <c r="SVU2657" s="653"/>
      <c r="SVV2657" s="653"/>
      <c r="SVW2657" s="653"/>
      <c r="SVX2657" s="653"/>
      <c r="SVY2657" s="653"/>
      <c r="SVZ2657" s="653"/>
      <c r="SWA2657" s="653"/>
      <c r="SWB2657" s="653"/>
      <c r="SWC2657" s="653"/>
      <c r="SWD2657" s="653"/>
      <c r="SWE2657" s="653"/>
      <c r="SWF2657" s="653"/>
      <c r="SWG2657" s="653"/>
      <c r="SWH2657" s="653"/>
      <c r="SWI2657" s="653"/>
      <c r="SWJ2657" s="653"/>
      <c r="SWK2657" s="653"/>
      <c r="SWL2657" s="653"/>
      <c r="SWM2657" s="653"/>
      <c r="SWN2657" s="653"/>
      <c r="SWO2657" s="653"/>
      <c r="SWP2657" s="653"/>
      <c r="SWQ2657" s="653"/>
      <c r="SWR2657" s="653"/>
      <c r="SWS2657" s="653"/>
      <c r="SWT2657" s="653"/>
      <c r="SWU2657" s="653"/>
      <c r="SWV2657" s="653"/>
      <c r="SWW2657" s="653"/>
      <c r="SWX2657" s="653"/>
      <c r="SWY2657" s="653"/>
      <c r="SWZ2657" s="653"/>
      <c r="SXA2657" s="653"/>
      <c r="SXB2657" s="653"/>
      <c r="SXC2657" s="653"/>
      <c r="SXD2657" s="653"/>
      <c r="SXE2657" s="653"/>
      <c r="SXF2657" s="653"/>
      <c r="SXG2657" s="653"/>
      <c r="SXH2657" s="653"/>
      <c r="SXI2657" s="653"/>
      <c r="SXJ2657" s="653"/>
      <c r="SXK2657" s="653"/>
      <c r="SXL2657" s="653"/>
      <c r="SXM2657" s="653"/>
      <c r="SXN2657" s="653"/>
      <c r="SXO2657" s="653"/>
      <c r="SXP2657" s="653"/>
      <c r="SXQ2657" s="653"/>
      <c r="SXR2657" s="653"/>
      <c r="SXS2657" s="653"/>
      <c r="SXT2657" s="653"/>
      <c r="SXU2657" s="653"/>
      <c r="SXV2657" s="653"/>
      <c r="SXW2657" s="653"/>
      <c r="SXX2657" s="653"/>
      <c r="SXY2657" s="653"/>
      <c r="SXZ2657" s="653"/>
      <c r="SYA2657" s="653"/>
      <c r="SYB2657" s="653"/>
      <c r="SYC2657" s="653"/>
      <c r="SYD2657" s="653"/>
      <c r="SYE2657" s="653"/>
      <c r="SYF2657" s="653"/>
      <c r="SYG2657" s="653"/>
      <c r="SYH2657" s="653"/>
      <c r="SYI2657" s="653"/>
      <c r="SYJ2657" s="653"/>
      <c r="SYK2657" s="653"/>
      <c r="SYL2657" s="653"/>
      <c r="SYM2657" s="653"/>
      <c r="SYN2657" s="653"/>
      <c r="SYO2657" s="653"/>
      <c r="SYP2657" s="653"/>
      <c r="SYQ2657" s="653"/>
      <c r="SYR2657" s="653"/>
      <c r="SYS2657" s="653"/>
      <c r="SYT2657" s="653"/>
      <c r="SYU2657" s="653"/>
      <c r="SYV2657" s="653"/>
      <c r="SYW2657" s="653"/>
      <c r="SYX2657" s="653"/>
      <c r="SYY2657" s="653"/>
      <c r="SYZ2657" s="653"/>
      <c r="SZA2657" s="653"/>
      <c r="SZB2657" s="653"/>
      <c r="SZC2657" s="653"/>
      <c r="SZD2657" s="653"/>
      <c r="SZE2657" s="653"/>
      <c r="SZF2657" s="653"/>
      <c r="SZG2657" s="653"/>
      <c r="SZH2657" s="653"/>
      <c r="SZI2657" s="653"/>
      <c r="SZJ2657" s="653"/>
      <c r="SZK2657" s="653"/>
      <c r="SZL2657" s="653"/>
      <c r="SZM2657" s="653"/>
      <c r="SZN2657" s="653"/>
      <c r="SZO2657" s="653"/>
      <c r="SZP2657" s="653"/>
      <c r="SZQ2657" s="653"/>
      <c r="SZR2657" s="653"/>
      <c r="SZS2657" s="653"/>
      <c r="SZT2657" s="653"/>
      <c r="SZU2657" s="653"/>
      <c r="SZV2657" s="653"/>
      <c r="SZW2657" s="653"/>
      <c r="SZX2657" s="653"/>
      <c r="SZY2657" s="653"/>
      <c r="SZZ2657" s="653"/>
      <c r="TAA2657" s="653"/>
      <c r="TAB2657" s="653"/>
      <c r="TAC2657" s="653"/>
      <c r="TAD2657" s="653"/>
      <c r="TAE2657" s="653"/>
      <c r="TAF2657" s="653"/>
      <c r="TAG2657" s="653"/>
      <c r="TAH2657" s="653"/>
      <c r="TAI2657" s="653"/>
      <c r="TAJ2657" s="653"/>
      <c r="TAK2657" s="653"/>
      <c r="TAL2657" s="653"/>
      <c r="TAM2657" s="653"/>
      <c r="TAN2657" s="653"/>
      <c r="TAO2657" s="653"/>
      <c r="TAP2657" s="653"/>
      <c r="TAQ2657" s="653"/>
      <c r="TAR2657" s="653"/>
      <c r="TAS2657" s="653"/>
      <c r="TAT2657" s="653"/>
      <c r="TAU2657" s="653"/>
      <c r="TAV2657" s="653"/>
      <c r="TAW2657" s="653"/>
      <c r="TAX2657" s="653"/>
      <c r="TAY2657" s="653"/>
      <c r="TAZ2657" s="653"/>
      <c r="TBA2657" s="653"/>
      <c r="TBB2657" s="653"/>
      <c r="TBC2657" s="653"/>
      <c r="TBD2657" s="653"/>
      <c r="TBE2657" s="653"/>
      <c r="TBF2657" s="653"/>
      <c r="TBG2657" s="653"/>
      <c r="TBH2657" s="653"/>
      <c r="TBI2657" s="653"/>
      <c r="TBJ2657" s="653"/>
      <c r="TBK2657" s="653"/>
      <c r="TBL2657" s="653"/>
      <c r="TBM2657" s="653"/>
      <c r="TBN2657" s="653"/>
      <c r="TBO2657" s="653"/>
      <c r="TBP2657" s="653"/>
      <c r="TBQ2657" s="653"/>
      <c r="TBR2657" s="653"/>
      <c r="TBS2657" s="653"/>
      <c r="TBT2657" s="653"/>
      <c r="TBU2657" s="653"/>
      <c r="TBV2657" s="653"/>
      <c r="TBW2657" s="653"/>
      <c r="TBX2657" s="653"/>
      <c r="TBY2657" s="653"/>
      <c r="TBZ2657" s="653"/>
      <c r="TCA2657" s="653"/>
      <c r="TCB2657" s="653"/>
      <c r="TCC2657" s="653"/>
      <c r="TCD2657" s="653"/>
      <c r="TCE2657" s="653"/>
      <c r="TCF2657" s="653"/>
      <c r="TCG2657" s="653"/>
      <c r="TCH2657" s="653"/>
      <c r="TCI2657" s="653"/>
      <c r="TCJ2657" s="653"/>
      <c r="TCK2657" s="653"/>
      <c r="TCL2657" s="653"/>
      <c r="TCM2657" s="653"/>
      <c r="TCN2657" s="653"/>
      <c r="TCO2657" s="653"/>
      <c r="TCP2657" s="653"/>
      <c r="TCQ2657" s="653"/>
      <c r="TCR2657" s="653"/>
      <c r="TCS2657" s="653"/>
      <c r="TCT2657" s="653"/>
      <c r="TCU2657" s="653"/>
      <c r="TCV2657" s="653"/>
      <c r="TCW2657" s="653"/>
      <c r="TCX2657" s="653"/>
      <c r="TCY2657" s="653"/>
      <c r="TCZ2657" s="653"/>
      <c r="TDA2657" s="653"/>
      <c r="TDB2657" s="653"/>
      <c r="TDC2657" s="653"/>
      <c r="TDD2657" s="653"/>
      <c r="TDE2657" s="653"/>
      <c r="TDF2657" s="653"/>
      <c r="TDG2657" s="653"/>
      <c r="TDH2657" s="653"/>
      <c r="TDI2657" s="653"/>
      <c r="TDJ2657" s="653"/>
      <c r="TDK2657" s="653"/>
      <c r="TDL2657" s="653"/>
      <c r="TDM2657" s="653"/>
      <c r="TDN2657" s="653"/>
      <c r="TDO2657" s="653"/>
      <c r="TDP2657" s="653"/>
      <c r="TDQ2657" s="653"/>
      <c r="TDR2657" s="653"/>
      <c r="TDS2657" s="653"/>
      <c r="TDT2657" s="653"/>
      <c r="TDU2657" s="653"/>
      <c r="TDV2657" s="653"/>
      <c r="TDW2657" s="653"/>
      <c r="TDX2657" s="653"/>
      <c r="TDY2657" s="653"/>
      <c r="TDZ2657" s="653"/>
      <c r="TEA2657" s="653"/>
      <c r="TEB2657" s="653"/>
      <c r="TEC2657" s="653"/>
      <c r="TED2657" s="653"/>
      <c r="TEE2657" s="653"/>
      <c r="TEF2657" s="653"/>
      <c r="TEG2657" s="653"/>
      <c r="TEH2657" s="653"/>
      <c r="TEI2657" s="653"/>
      <c r="TEJ2657" s="653"/>
      <c r="TEK2657" s="653"/>
      <c r="TEL2657" s="653"/>
      <c r="TEM2657" s="653"/>
      <c r="TEN2657" s="653"/>
      <c r="TEO2657" s="653"/>
      <c r="TEP2657" s="653"/>
      <c r="TEQ2657" s="653"/>
      <c r="TER2657" s="653"/>
      <c r="TES2657" s="653"/>
      <c r="TET2657" s="653"/>
      <c r="TEU2657" s="653"/>
      <c r="TEV2657" s="653"/>
      <c r="TEW2657" s="653"/>
      <c r="TEX2657" s="653"/>
      <c r="TEY2657" s="653"/>
      <c r="TEZ2657" s="653"/>
      <c r="TFA2657" s="653"/>
      <c r="TFB2657" s="653"/>
      <c r="TFC2657" s="653"/>
      <c r="TFD2657" s="653"/>
      <c r="TFE2657" s="653"/>
      <c r="TFF2657" s="653"/>
      <c r="TFG2657" s="653"/>
      <c r="TFH2657" s="653"/>
      <c r="TFI2657" s="653"/>
      <c r="TFJ2657" s="653"/>
      <c r="TFK2657" s="653"/>
      <c r="TFL2657" s="653"/>
      <c r="TFM2657" s="653"/>
      <c r="TFN2657" s="653"/>
      <c r="TFO2657" s="653"/>
      <c r="TFP2657" s="653"/>
      <c r="TFQ2657" s="653"/>
      <c r="TFR2657" s="653"/>
      <c r="TFS2657" s="653"/>
      <c r="TFT2657" s="653"/>
      <c r="TFU2657" s="653"/>
      <c r="TFV2657" s="653"/>
      <c r="TFW2657" s="653"/>
      <c r="TFX2657" s="653"/>
      <c r="TFY2657" s="653"/>
      <c r="TFZ2657" s="653"/>
      <c r="TGA2657" s="653"/>
      <c r="TGB2657" s="653"/>
      <c r="TGC2657" s="653"/>
      <c r="TGD2657" s="653"/>
      <c r="TGE2657" s="653"/>
      <c r="TGF2657" s="653"/>
      <c r="TGG2657" s="653"/>
      <c r="TGH2657" s="653"/>
      <c r="TGI2657" s="653"/>
      <c r="TGJ2657" s="653"/>
      <c r="TGK2657" s="653"/>
      <c r="TGL2657" s="653"/>
      <c r="TGM2657" s="653"/>
      <c r="TGN2657" s="653"/>
      <c r="TGO2657" s="653"/>
      <c r="TGP2657" s="653"/>
      <c r="TGQ2657" s="653"/>
      <c r="TGR2657" s="653"/>
      <c r="TGS2657" s="653"/>
      <c r="TGT2657" s="653"/>
      <c r="TGU2657" s="653"/>
      <c r="TGV2657" s="653"/>
      <c r="TGW2657" s="653"/>
      <c r="TGX2657" s="653"/>
      <c r="TGY2657" s="653"/>
      <c r="TGZ2657" s="653"/>
      <c r="THA2657" s="653"/>
      <c r="THB2657" s="653"/>
      <c r="THC2657" s="653"/>
      <c r="THD2657" s="653"/>
      <c r="THE2657" s="653"/>
      <c r="THF2657" s="653"/>
      <c r="THG2657" s="653"/>
      <c r="THH2657" s="653"/>
      <c r="THI2657" s="653"/>
      <c r="THJ2657" s="653"/>
      <c r="THK2657" s="653"/>
      <c r="THL2657" s="653"/>
      <c r="THM2657" s="653"/>
      <c r="THN2657" s="653"/>
      <c r="THO2657" s="653"/>
      <c r="THP2657" s="653"/>
      <c r="THQ2657" s="653"/>
      <c r="THR2657" s="653"/>
      <c r="THS2657" s="653"/>
      <c r="THT2657" s="653"/>
      <c r="THU2657" s="653"/>
      <c r="THV2657" s="653"/>
      <c r="THW2657" s="653"/>
      <c r="THX2657" s="653"/>
      <c r="THY2657" s="653"/>
      <c r="THZ2657" s="653"/>
      <c r="TIA2657" s="653"/>
      <c r="TIB2657" s="653"/>
      <c r="TIC2657" s="653"/>
      <c r="TID2657" s="653"/>
      <c r="TIE2657" s="653"/>
      <c r="TIF2657" s="653"/>
      <c r="TIG2657" s="653"/>
      <c r="TIH2657" s="653"/>
      <c r="TII2657" s="653"/>
      <c r="TIJ2657" s="653"/>
      <c r="TIK2657" s="653"/>
      <c r="TIL2657" s="653"/>
      <c r="TIM2657" s="653"/>
      <c r="TIN2657" s="653"/>
      <c r="TIO2657" s="653"/>
      <c r="TIP2657" s="653"/>
      <c r="TIQ2657" s="653"/>
      <c r="TIR2657" s="653"/>
      <c r="TIS2657" s="653"/>
      <c r="TIT2657" s="653"/>
      <c r="TIU2657" s="653"/>
      <c r="TIV2657" s="653"/>
      <c r="TIW2657" s="653"/>
      <c r="TIX2657" s="653"/>
      <c r="TIY2657" s="653"/>
      <c r="TIZ2657" s="653"/>
      <c r="TJA2657" s="653"/>
      <c r="TJB2657" s="653"/>
      <c r="TJC2657" s="653"/>
      <c r="TJD2657" s="653"/>
      <c r="TJE2657" s="653"/>
      <c r="TJF2657" s="653"/>
      <c r="TJG2657" s="653"/>
      <c r="TJH2657" s="653"/>
      <c r="TJI2657" s="653"/>
      <c r="TJJ2657" s="653"/>
      <c r="TJK2657" s="653"/>
      <c r="TJL2657" s="653"/>
      <c r="TJM2657" s="653"/>
      <c r="TJN2657" s="653"/>
      <c r="TJO2657" s="653"/>
      <c r="TJP2657" s="653"/>
      <c r="TJQ2657" s="653"/>
      <c r="TJR2657" s="653"/>
      <c r="TJS2657" s="653"/>
      <c r="TJT2657" s="653"/>
      <c r="TJU2657" s="653"/>
      <c r="TJV2657" s="653"/>
      <c r="TJW2657" s="653"/>
      <c r="TJX2657" s="653"/>
      <c r="TJY2657" s="653"/>
      <c r="TJZ2657" s="653"/>
      <c r="TKA2657" s="653"/>
      <c r="TKB2657" s="653"/>
      <c r="TKC2657" s="653"/>
      <c r="TKD2657" s="653"/>
      <c r="TKE2657" s="653"/>
      <c r="TKF2657" s="653"/>
      <c r="TKG2657" s="653"/>
      <c r="TKH2657" s="653"/>
      <c r="TKI2657" s="653"/>
      <c r="TKJ2657" s="653"/>
      <c r="TKK2657" s="653"/>
      <c r="TKL2657" s="653"/>
      <c r="TKM2657" s="653"/>
      <c r="TKN2657" s="653"/>
      <c r="TKO2657" s="653"/>
      <c r="TKP2657" s="653"/>
      <c r="TKQ2657" s="653"/>
      <c r="TKR2657" s="653"/>
      <c r="TKS2657" s="653"/>
      <c r="TKT2657" s="653"/>
      <c r="TKU2657" s="653"/>
      <c r="TKV2657" s="653"/>
      <c r="TKW2657" s="653"/>
      <c r="TKX2657" s="653"/>
      <c r="TKY2657" s="653"/>
      <c r="TKZ2657" s="653"/>
      <c r="TLA2657" s="653"/>
      <c r="TLB2657" s="653"/>
      <c r="TLC2657" s="653"/>
      <c r="TLD2657" s="653"/>
      <c r="TLE2657" s="653"/>
      <c r="TLF2657" s="653"/>
      <c r="TLG2657" s="653"/>
      <c r="TLH2657" s="653"/>
      <c r="TLI2657" s="653"/>
      <c r="TLJ2657" s="653"/>
      <c r="TLK2657" s="653"/>
      <c r="TLL2657" s="653"/>
      <c r="TLM2657" s="653"/>
      <c r="TLN2657" s="653"/>
      <c r="TLO2657" s="653"/>
      <c r="TLP2657" s="653"/>
      <c r="TLQ2657" s="653"/>
      <c r="TLR2657" s="653"/>
      <c r="TLS2657" s="653"/>
      <c r="TLT2657" s="653"/>
      <c r="TLU2657" s="653"/>
      <c r="TLV2657" s="653"/>
      <c r="TLW2657" s="653"/>
      <c r="TLX2657" s="653"/>
      <c r="TLY2657" s="653"/>
      <c r="TLZ2657" s="653"/>
      <c r="TMA2657" s="653"/>
      <c r="TMB2657" s="653"/>
      <c r="TMC2657" s="653"/>
      <c r="TMD2657" s="653"/>
      <c r="TME2657" s="653"/>
      <c r="TMF2657" s="653"/>
      <c r="TMG2657" s="653"/>
      <c r="TMH2657" s="653"/>
      <c r="TMI2657" s="653"/>
      <c r="TMJ2657" s="653"/>
      <c r="TMK2657" s="653"/>
      <c r="TML2657" s="653"/>
      <c r="TMM2657" s="653"/>
      <c r="TMN2657" s="653"/>
      <c r="TMO2657" s="653"/>
      <c r="TMP2657" s="653"/>
      <c r="TMQ2657" s="653"/>
      <c r="TMR2657" s="653"/>
      <c r="TMS2657" s="653"/>
      <c r="TMT2657" s="653"/>
      <c r="TMU2657" s="653"/>
      <c r="TMV2657" s="653"/>
      <c r="TMW2657" s="653"/>
      <c r="TMX2657" s="653"/>
      <c r="TMY2657" s="653"/>
      <c r="TMZ2657" s="653"/>
      <c r="TNA2657" s="653"/>
      <c r="TNB2657" s="653"/>
      <c r="TNC2657" s="653"/>
      <c r="TND2657" s="653"/>
      <c r="TNE2657" s="653"/>
      <c r="TNF2657" s="653"/>
      <c r="TNG2657" s="653"/>
      <c r="TNH2657" s="653"/>
      <c r="TNI2657" s="653"/>
      <c r="TNJ2657" s="653"/>
      <c r="TNK2657" s="653"/>
      <c r="TNL2657" s="653"/>
      <c r="TNM2657" s="653"/>
      <c r="TNN2657" s="653"/>
      <c r="TNO2657" s="653"/>
      <c r="TNP2657" s="653"/>
      <c r="TNQ2657" s="653"/>
      <c r="TNR2657" s="653"/>
      <c r="TNS2657" s="653"/>
      <c r="TNT2657" s="653"/>
      <c r="TNU2657" s="653"/>
      <c r="TNV2657" s="653"/>
      <c r="TNW2657" s="653"/>
      <c r="TNX2657" s="653"/>
      <c r="TNY2657" s="653"/>
      <c r="TNZ2657" s="653"/>
      <c r="TOA2657" s="653"/>
      <c r="TOB2657" s="653"/>
      <c r="TOC2657" s="653"/>
      <c r="TOD2657" s="653"/>
      <c r="TOE2657" s="653"/>
      <c r="TOF2657" s="653"/>
      <c r="TOG2657" s="653"/>
      <c r="TOH2657" s="653"/>
      <c r="TOI2657" s="653"/>
      <c r="TOJ2657" s="653"/>
      <c r="TOK2657" s="653"/>
      <c r="TOL2657" s="653"/>
      <c r="TOM2657" s="653"/>
      <c r="TON2657" s="653"/>
      <c r="TOO2657" s="653"/>
      <c r="TOP2657" s="653"/>
      <c r="TOQ2657" s="653"/>
      <c r="TOR2657" s="653"/>
      <c r="TOS2657" s="653"/>
      <c r="TOT2657" s="653"/>
      <c r="TOU2657" s="653"/>
      <c r="TOV2657" s="653"/>
      <c r="TOW2657" s="653"/>
      <c r="TOX2657" s="653"/>
      <c r="TOY2657" s="653"/>
      <c r="TOZ2657" s="653"/>
      <c r="TPA2657" s="653"/>
      <c r="TPB2657" s="653"/>
      <c r="TPC2657" s="653"/>
      <c r="TPD2657" s="653"/>
      <c r="TPE2657" s="653"/>
      <c r="TPF2657" s="653"/>
      <c r="TPG2657" s="653"/>
      <c r="TPH2657" s="653"/>
      <c r="TPI2657" s="653"/>
      <c r="TPJ2657" s="653"/>
      <c r="TPK2657" s="653"/>
      <c r="TPL2657" s="653"/>
      <c r="TPM2657" s="653"/>
      <c r="TPN2657" s="653"/>
      <c r="TPO2657" s="653"/>
      <c r="TPP2657" s="653"/>
      <c r="TPQ2657" s="653"/>
      <c r="TPR2657" s="653"/>
      <c r="TPS2657" s="653"/>
      <c r="TPT2657" s="653"/>
      <c r="TPU2657" s="653"/>
      <c r="TPV2657" s="653"/>
      <c r="TPW2657" s="653"/>
      <c r="TPX2657" s="653"/>
      <c r="TPY2657" s="653"/>
      <c r="TPZ2657" s="653"/>
      <c r="TQA2657" s="653"/>
      <c r="TQB2657" s="653"/>
      <c r="TQC2657" s="653"/>
      <c r="TQD2657" s="653"/>
      <c r="TQE2657" s="653"/>
      <c r="TQF2657" s="653"/>
      <c r="TQG2657" s="653"/>
      <c r="TQH2657" s="653"/>
      <c r="TQI2657" s="653"/>
      <c r="TQJ2657" s="653"/>
      <c r="TQK2657" s="653"/>
      <c r="TQL2657" s="653"/>
      <c r="TQM2657" s="653"/>
      <c r="TQN2657" s="653"/>
      <c r="TQO2657" s="653"/>
      <c r="TQP2657" s="653"/>
      <c r="TQQ2657" s="653"/>
      <c r="TQR2657" s="653"/>
      <c r="TQS2657" s="653"/>
      <c r="TQT2657" s="653"/>
      <c r="TQU2657" s="653"/>
      <c r="TQV2657" s="653"/>
      <c r="TQW2657" s="653"/>
      <c r="TQX2657" s="653"/>
      <c r="TQY2657" s="653"/>
      <c r="TQZ2657" s="653"/>
      <c r="TRA2657" s="653"/>
      <c r="TRB2657" s="653"/>
      <c r="TRC2657" s="653"/>
      <c r="TRD2657" s="653"/>
      <c r="TRE2657" s="653"/>
      <c r="TRF2657" s="653"/>
      <c r="TRG2657" s="653"/>
      <c r="TRH2657" s="653"/>
      <c r="TRI2657" s="653"/>
      <c r="TRJ2657" s="653"/>
      <c r="TRK2657" s="653"/>
      <c r="TRL2657" s="653"/>
      <c r="TRM2657" s="653"/>
      <c r="TRN2657" s="653"/>
      <c r="TRO2657" s="653"/>
      <c r="TRP2657" s="653"/>
      <c r="TRQ2657" s="653"/>
      <c r="TRR2657" s="653"/>
      <c r="TRS2657" s="653"/>
      <c r="TRT2657" s="653"/>
      <c r="TRU2657" s="653"/>
      <c r="TRV2657" s="653"/>
      <c r="TRW2657" s="653"/>
      <c r="TRX2657" s="653"/>
      <c r="TRY2657" s="653"/>
      <c r="TRZ2657" s="653"/>
      <c r="TSA2657" s="653"/>
      <c r="TSB2657" s="653"/>
      <c r="TSC2657" s="653"/>
      <c r="TSD2657" s="653"/>
      <c r="TSE2657" s="653"/>
      <c r="TSF2657" s="653"/>
      <c r="TSG2657" s="653"/>
      <c r="TSH2657" s="653"/>
      <c r="TSI2657" s="653"/>
      <c r="TSJ2657" s="653"/>
      <c r="TSK2657" s="653"/>
      <c r="TSL2657" s="653"/>
      <c r="TSM2657" s="653"/>
      <c r="TSN2657" s="653"/>
      <c r="TSO2657" s="653"/>
      <c r="TSP2657" s="653"/>
      <c r="TSQ2657" s="653"/>
      <c r="TSR2657" s="653"/>
      <c r="TSS2657" s="653"/>
      <c r="TST2657" s="653"/>
      <c r="TSU2657" s="653"/>
      <c r="TSV2657" s="653"/>
      <c r="TSW2657" s="653"/>
      <c r="TSX2657" s="653"/>
      <c r="TSY2657" s="653"/>
      <c r="TSZ2657" s="653"/>
      <c r="TTA2657" s="653"/>
      <c r="TTB2657" s="653"/>
      <c r="TTC2657" s="653"/>
      <c r="TTD2657" s="653"/>
      <c r="TTE2657" s="653"/>
      <c r="TTF2657" s="653"/>
      <c r="TTG2657" s="653"/>
      <c r="TTH2657" s="653"/>
      <c r="TTI2657" s="653"/>
      <c r="TTJ2657" s="653"/>
      <c r="TTK2657" s="653"/>
      <c r="TTL2657" s="653"/>
      <c r="TTM2657" s="653"/>
      <c r="TTN2657" s="653"/>
      <c r="TTO2657" s="653"/>
      <c r="TTP2657" s="653"/>
      <c r="TTQ2657" s="653"/>
      <c r="TTR2657" s="653"/>
      <c r="TTS2657" s="653"/>
      <c r="TTT2657" s="653"/>
      <c r="TTU2657" s="653"/>
      <c r="TTV2657" s="653"/>
      <c r="TTW2657" s="653"/>
      <c r="TTX2657" s="653"/>
      <c r="TTY2657" s="653"/>
      <c r="TTZ2657" s="653"/>
      <c r="TUA2657" s="653"/>
      <c r="TUB2657" s="653"/>
      <c r="TUC2657" s="653"/>
      <c r="TUD2657" s="653"/>
      <c r="TUE2657" s="653"/>
      <c r="TUF2657" s="653"/>
      <c r="TUG2657" s="653"/>
      <c r="TUH2657" s="653"/>
      <c r="TUI2657" s="653"/>
      <c r="TUJ2657" s="653"/>
      <c r="TUK2657" s="653"/>
      <c r="TUL2657" s="653"/>
      <c r="TUM2657" s="653"/>
      <c r="TUN2657" s="653"/>
      <c r="TUO2657" s="653"/>
      <c r="TUP2657" s="653"/>
      <c r="TUQ2657" s="653"/>
      <c r="TUR2657" s="653"/>
      <c r="TUS2657" s="653"/>
      <c r="TUT2657" s="653"/>
      <c r="TUU2657" s="653"/>
      <c r="TUV2657" s="653"/>
      <c r="TUW2657" s="653"/>
      <c r="TUX2657" s="653"/>
      <c r="TUY2657" s="653"/>
      <c r="TUZ2657" s="653"/>
      <c r="TVA2657" s="653"/>
      <c r="TVB2657" s="653"/>
      <c r="TVC2657" s="653"/>
      <c r="TVD2657" s="653"/>
      <c r="TVE2657" s="653"/>
      <c r="TVF2657" s="653"/>
      <c r="TVG2657" s="653"/>
      <c r="TVH2657" s="653"/>
      <c r="TVI2657" s="653"/>
      <c r="TVJ2657" s="653"/>
      <c r="TVK2657" s="653"/>
      <c r="TVL2657" s="653"/>
      <c r="TVM2657" s="653"/>
      <c r="TVN2657" s="653"/>
      <c r="TVO2657" s="653"/>
      <c r="TVP2657" s="653"/>
      <c r="TVQ2657" s="653"/>
      <c r="TVR2657" s="653"/>
      <c r="TVS2657" s="653"/>
      <c r="TVT2657" s="653"/>
      <c r="TVU2657" s="653"/>
      <c r="TVV2657" s="653"/>
      <c r="TVW2657" s="653"/>
      <c r="TVX2657" s="653"/>
      <c r="TVY2657" s="653"/>
      <c r="TVZ2657" s="653"/>
      <c r="TWA2657" s="653"/>
      <c r="TWB2657" s="653"/>
      <c r="TWC2657" s="653"/>
      <c r="TWD2657" s="653"/>
      <c r="TWE2657" s="653"/>
      <c r="TWF2657" s="653"/>
      <c r="TWG2657" s="653"/>
      <c r="TWH2657" s="653"/>
      <c r="TWI2657" s="653"/>
      <c r="TWJ2657" s="653"/>
      <c r="TWK2657" s="653"/>
      <c r="TWL2657" s="653"/>
      <c r="TWM2657" s="653"/>
      <c r="TWN2657" s="653"/>
      <c r="TWO2657" s="653"/>
      <c r="TWP2657" s="653"/>
      <c r="TWQ2657" s="653"/>
      <c r="TWR2657" s="653"/>
      <c r="TWS2657" s="653"/>
      <c r="TWT2657" s="653"/>
      <c r="TWU2657" s="653"/>
      <c r="TWV2657" s="653"/>
      <c r="TWW2657" s="653"/>
      <c r="TWX2657" s="653"/>
      <c r="TWY2657" s="653"/>
      <c r="TWZ2657" s="653"/>
      <c r="TXA2657" s="653"/>
      <c r="TXB2657" s="653"/>
      <c r="TXC2657" s="653"/>
      <c r="TXD2657" s="653"/>
      <c r="TXE2657" s="653"/>
      <c r="TXF2657" s="653"/>
      <c r="TXG2657" s="653"/>
      <c r="TXH2657" s="653"/>
      <c r="TXI2657" s="653"/>
      <c r="TXJ2657" s="653"/>
      <c r="TXK2657" s="653"/>
      <c r="TXL2657" s="653"/>
      <c r="TXM2657" s="653"/>
      <c r="TXN2657" s="653"/>
      <c r="TXO2657" s="653"/>
      <c r="TXP2657" s="653"/>
      <c r="TXQ2657" s="653"/>
      <c r="TXR2657" s="653"/>
      <c r="TXS2657" s="653"/>
      <c r="TXT2657" s="653"/>
      <c r="TXU2657" s="653"/>
      <c r="TXV2657" s="653"/>
      <c r="TXW2657" s="653"/>
      <c r="TXX2657" s="653"/>
      <c r="TXY2657" s="653"/>
      <c r="TXZ2657" s="653"/>
      <c r="TYA2657" s="653"/>
      <c r="TYB2657" s="653"/>
      <c r="TYC2657" s="653"/>
      <c r="TYD2657" s="653"/>
      <c r="TYE2657" s="653"/>
      <c r="TYF2657" s="653"/>
      <c r="TYG2657" s="653"/>
      <c r="TYH2657" s="653"/>
      <c r="TYI2657" s="653"/>
      <c r="TYJ2657" s="653"/>
      <c r="TYK2657" s="653"/>
      <c r="TYL2657" s="653"/>
      <c r="TYM2657" s="653"/>
      <c r="TYN2657" s="653"/>
      <c r="TYO2657" s="653"/>
      <c r="TYP2657" s="653"/>
      <c r="TYQ2657" s="653"/>
      <c r="TYR2657" s="653"/>
      <c r="TYS2657" s="653"/>
      <c r="TYT2657" s="653"/>
      <c r="TYU2657" s="653"/>
      <c r="TYV2657" s="653"/>
      <c r="TYW2657" s="653"/>
      <c r="TYX2657" s="653"/>
      <c r="TYY2657" s="653"/>
      <c r="TYZ2657" s="653"/>
      <c r="TZA2657" s="653"/>
      <c r="TZB2657" s="653"/>
      <c r="TZC2657" s="653"/>
      <c r="TZD2657" s="653"/>
      <c r="TZE2657" s="653"/>
      <c r="TZF2657" s="653"/>
      <c r="TZG2657" s="653"/>
      <c r="TZH2657" s="653"/>
      <c r="TZI2657" s="653"/>
      <c r="TZJ2657" s="653"/>
      <c r="TZK2657" s="653"/>
      <c r="TZL2657" s="653"/>
      <c r="TZM2657" s="653"/>
      <c r="TZN2657" s="653"/>
      <c r="TZO2657" s="653"/>
      <c r="TZP2657" s="653"/>
      <c r="TZQ2657" s="653"/>
      <c r="TZR2657" s="653"/>
      <c r="TZS2657" s="653"/>
      <c r="TZT2657" s="653"/>
      <c r="TZU2657" s="653"/>
      <c r="TZV2657" s="653"/>
      <c r="TZW2657" s="653"/>
      <c r="TZX2657" s="653"/>
      <c r="TZY2657" s="653"/>
      <c r="TZZ2657" s="653"/>
      <c r="UAA2657" s="653"/>
      <c r="UAB2657" s="653"/>
      <c r="UAC2657" s="653"/>
      <c r="UAD2657" s="653"/>
      <c r="UAE2657" s="653"/>
      <c r="UAF2657" s="653"/>
      <c r="UAG2657" s="653"/>
      <c r="UAH2657" s="653"/>
      <c r="UAI2657" s="653"/>
      <c r="UAJ2657" s="653"/>
      <c r="UAK2657" s="653"/>
      <c r="UAL2657" s="653"/>
      <c r="UAM2657" s="653"/>
      <c r="UAN2657" s="653"/>
      <c r="UAO2657" s="653"/>
      <c r="UAP2657" s="653"/>
      <c r="UAQ2657" s="653"/>
      <c r="UAR2657" s="653"/>
      <c r="UAS2657" s="653"/>
      <c r="UAT2657" s="653"/>
      <c r="UAU2657" s="653"/>
      <c r="UAV2657" s="653"/>
      <c r="UAW2657" s="653"/>
      <c r="UAX2657" s="653"/>
      <c r="UAY2657" s="653"/>
      <c r="UAZ2657" s="653"/>
      <c r="UBA2657" s="653"/>
      <c r="UBB2657" s="653"/>
      <c r="UBC2657" s="653"/>
      <c r="UBD2657" s="653"/>
      <c r="UBE2657" s="653"/>
      <c r="UBF2657" s="653"/>
      <c r="UBG2657" s="653"/>
      <c r="UBH2657" s="653"/>
      <c r="UBI2657" s="653"/>
      <c r="UBJ2657" s="653"/>
      <c r="UBK2657" s="653"/>
      <c r="UBL2657" s="653"/>
      <c r="UBM2657" s="653"/>
      <c r="UBN2657" s="653"/>
      <c r="UBO2657" s="653"/>
      <c r="UBP2657" s="653"/>
      <c r="UBQ2657" s="653"/>
      <c r="UBR2657" s="653"/>
      <c r="UBS2657" s="653"/>
      <c r="UBT2657" s="653"/>
      <c r="UBU2657" s="653"/>
      <c r="UBV2657" s="653"/>
      <c r="UBW2657" s="653"/>
      <c r="UBX2657" s="653"/>
      <c r="UBY2657" s="653"/>
      <c r="UBZ2657" s="653"/>
      <c r="UCA2657" s="653"/>
      <c r="UCB2657" s="653"/>
      <c r="UCC2657" s="653"/>
      <c r="UCD2657" s="653"/>
      <c r="UCE2657" s="653"/>
      <c r="UCF2657" s="653"/>
      <c r="UCG2657" s="653"/>
      <c r="UCH2657" s="653"/>
      <c r="UCI2657" s="653"/>
      <c r="UCJ2657" s="653"/>
      <c r="UCK2657" s="653"/>
      <c r="UCL2657" s="653"/>
      <c r="UCM2657" s="653"/>
      <c r="UCN2657" s="653"/>
      <c r="UCO2657" s="653"/>
      <c r="UCP2657" s="653"/>
      <c r="UCQ2657" s="653"/>
      <c r="UCR2657" s="653"/>
      <c r="UCS2657" s="653"/>
      <c r="UCT2657" s="653"/>
      <c r="UCU2657" s="653"/>
      <c r="UCV2657" s="653"/>
      <c r="UCW2657" s="653"/>
      <c r="UCX2657" s="653"/>
      <c r="UCY2657" s="653"/>
      <c r="UCZ2657" s="653"/>
      <c r="UDA2657" s="653"/>
      <c r="UDB2657" s="653"/>
      <c r="UDC2657" s="653"/>
      <c r="UDD2657" s="653"/>
      <c r="UDE2657" s="653"/>
      <c r="UDF2657" s="653"/>
      <c r="UDG2657" s="653"/>
      <c r="UDH2657" s="653"/>
      <c r="UDI2657" s="653"/>
      <c r="UDJ2657" s="653"/>
      <c r="UDK2657" s="653"/>
      <c r="UDL2657" s="653"/>
      <c r="UDM2657" s="653"/>
      <c r="UDN2657" s="653"/>
      <c r="UDO2657" s="653"/>
      <c r="UDP2657" s="653"/>
      <c r="UDQ2657" s="653"/>
      <c r="UDR2657" s="653"/>
      <c r="UDS2657" s="653"/>
      <c r="UDT2657" s="653"/>
      <c r="UDU2657" s="653"/>
      <c r="UDV2657" s="653"/>
      <c r="UDW2657" s="653"/>
      <c r="UDX2657" s="653"/>
      <c r="UDY2657" s="653"/>
      <c r="UDZ2657" s="653"/>
      <c r="UEA2657" s="653"/>
      <c r="UEB2657" s="653"/>
      <c r="UEC2657" s="653"/>
      <c r="UED2657" s="653"/>
      <c r="UEE2657" s="653"/>
      <c r="UEF2657" s="653"/>
      <c r="UEG2657" s="653"/>
      <c r="UEH2657" s="653"/>
      <c r="UEI2657" s="653"/>
      <c r="UEJ2657" s="653"/>
      <c r="UEK2657" s="653"/>
      <c r="UEL2657" s="653"/>
      <c r="UEM2657" s="653"/>
      <c r="UEN2657" s="653"/>
      <c r="UEO2657" s="653"/>
      <c r="UEP2657" s="653"/>
      <c r="UEQ2657" s="653"/>
      <c r="UER2657" s="653"/>
      <c r="UES2657" s="653"/>
      <c r="UET2657" s="653"/>
      <c r="UEU2657" s="653"/>
      <c r="UEV2657" s="653"/>
      <c r="UEW2657" s="653"/>
      <c r="UEX2657" s="653"/>
      <c r="UEY2657" s="653"/>
      <c r="UEZ2657" s="653"/>
      <c r="UFA2657" s="653"/>
      <c r="UFB2657" s="653"/>
      <c r="UFC2657" s="653"/>
      <c r="UFD2657" s="653"/>
      <c r="UFE2657" s="653"/>
      <c r="UFF2657" s="653"/>
      <c r="UFG2657" s="653"/>
      <c r="UFH2657" s="653"/>
      <c r="UFI2657" s="653"/>
      <c r="UFJ2657" s="653"/>
      <c r="UFK2657" s="653"/>
      <c r="UFL2657" s="653"/>
      <c r="UFM2657" s="653"/>
      <c r="UFN2657" s="653"/>
      <c r="UFO2657" s="653"/>
      <c r="UFP2657" s="653"/>
      <c r="UFQ2657" s="653"/>
      <c r="UFR2657" s="653"/>
      <c r="UFS2657" s="653"/>
      <c r="UFT2657" s="653"/>
      <c r="UFU2657" s="653"/>
      <c r="UFV2657" s="653"/>
      <c r="UFW2657" s="653"/>
      <c r="UFX2657" s="653"/>
      <c r="UFY2657" s="653"/>
      <c r="UFZ2657" s="653"/>
      <c r="UGA2657" s="653"/>
      <c r="UGB2657" s="653"/>
      <c r="UGC2657" s="653"/>
      <c r="UGD2657" s="653"/>
      <c r="UGE2657" s="653"/>
      <c r="UGF2657" s="653"/>
      <c r="UGG2657" s="653"/>
      <c r="UGH2657" s="653"/>
      <c r="UGI2657" s="653"/>
      <c r="UGJ2657" s="653"/>
      <c r="UGK2657" s="653"/>
      <c r="UGL2657" s="653"/>
      <c r="UGM2657" s="653"/>
      <c r="UGN2657" s="653"/>
      <c r="UGO2657" s="653"/>
      <c r="UGP2657" s="653"/>
      <c r="UGQ2657" s="653"/>
      <c r="UGR2657" s="653"/>
      <c r="UGS2657" s="653"/>
      <c r="UGT2657" s="653"/>
      <c r="UGU2657" s="653"/>
      <c r="UGV2657" s="653"/>
      <c r="UGW2657" s="653"/>
      <c r="UGX2657" s="653"/>
      <c r="UGY2657" s="653"/>
      <c r="UGZ2657" s="653"/>
      <c r="UHA2657" s="653"/>
      <c r="UHB2657" s="653"/>
      <c r="UHC2657" s="653"/>
      <c r="UHD2657" s="653"/>
      <c r="UHE2657" s="653"/>
      <c r="UHF2657" s="653"/>
      <c r="UHG2657" s="653"/>
      <c r="UHH2657" s="653"/>
      <c r="UHI2657" s="653"/>
      <c r="UHJ2657" s="653"/>
      <c r="UHK2657" s="653"/>
      <c r="UHL2657" s="653"/>
      <c r="UHM2657" s="653"/>
      <c r="UHN2657" s="653"/>
      <c r="UHO2657" s="653"/>
      <c r="UHP2657" s="653"/>
      <c r="UHQ2657" s="653"/>
      <c r="UHR2657" s="653"/>
      <c r="UHS2657" s="653"/>
      <c r="UHT2657" s="653"/>
      <c r="UHU2657" s="653"/>
      <c r="UHV2657" s="653"/>
      <c r="UHW2657" s="653"/>
      <c r="UHX2657" s="653"/>
      <c r="UHY2657" s="653"/>
      <c r="UHZ2657" s="653"/>
      <c r="UIA2657" s="653"/>
      <c r="UIB2657" s="653"/>
      <c r="UIC2657" s="653"/>
      <c r="UID2657" s="653"/>
      <c r="UIE2657" s="653"/>
      <c r="UIF2657" s="653"/>
      <c r="UIG2657" s="653"/>
      <c r="UIH2657" s="653"/>
      <c r="UII2657" s="653"/>
      <c r="UIJ2657" s="653"/>
      <c r="UIK2657" s="653"/>
      <c r="UIL2657" s="653"/>
      <c r="UIM2657" s="653"/>
      <c r="UIN2657" s="653"/>
      <c r="UIO2657" s="653"/>
      <c r="UIP2657" s="653"/>
      <c r="UIQ2657" s="653"/>
      <c r="UIR2657" s="653"/>
      <c r="UIS2657" s="653"/>
      <c r="UIT2657" s="653"/>
      <c r="UIU2657" s="653"/>
      <c r="UIV2657" s="653"/>
      <c r="UIW2657" s="653"/>
      <c r="UIX2657" s="653"/>
      <c r="UIY2657" s="653"/>
      <c r="UIZ2657" s="653"/>
      <c r="UJA2657" s="653"/>
      <c r="UJB2657" s="653"/>
      <c r="UJC2657" s="653"/>
      <c r="UJD2657" s="653"/>
      <c r="UJE2657" s="653"/>
      <c r="UJF2657" s="653"/>
      <c r="UJG2657" s="653"/>
      <c r="UJH2657" s="653"/>
      <c r="UJI2657" s="653"/>
      <c r="UJJ2657" s="653"/>
      <c r="UJK2657" s="653"/>
      <c r="UJL2657" s="653"/>
      <c r="UJM2657" s="653"/>
      <c r="UJN2657" s="653"/>
      <c r="UJO2657" s="653"/>
      <c r="UJP2657" s="653"/>
      <c r="UJQ2657" s="653"/>
      <c r="UJR2657" s="653"/>
      <c r="UJS2657" s="653"/>
      <c r="UJT2657" s="653"/>
      <c r="UJU2657" s="653"/>
      <c r="UJV2657" s="653"/>
      <c r="UJW2657" s="653"/>
      <c r="UJX2657" s="653"/>
      <c r="UJY2657" s="653"/>
      <c r="UJZ2657" s="653"/>
      <c r="UKA2657" s="653"/>
      <c r="UKB2657" s="653"/>
      <c r="UKC2657" s="653"/>
      <c r="UKD2657" s="653"/>
      <c r="UKE2657" s="653"/>
      <c r="UKF2657" s="653"/>
      <c r="UKG2657" s="653"/>
      <c r="UKH2657" s="653"/>
      <c r="UKI2657" s="653"/>
      <c r="UKJ2657" s="653"/>
      <c r="UKK2657" s="653"/>
      <c r="UKL2657" s="653"/>
      <c r="UKM2657" s="653"/>
      <c r="UKN2657" s="653"/>
      <c r="UKO2657" s="653"/>
      <c r="UKP2657" s="653"/>
      <c r="UKQ2657" s="653"/>
      <c r="UKR2657" s="653"/>
      <c r="UKS2657" s="653"/>
      <c r="UKT2657" s="653"/>
      <c r="UKU2657" s="653"/>
      <c r="UKV2657" s="653"/>
      <c r="UKW2657" s="653"/>
      <c r="UKX2657" s="653"/>
      <c r="UKY2657" s="653"/>
      <c r="UKZ2657" s="653"/>
      <c r="ULA2657" s="653"/>
      <c r="ULB2657" s="653"/>
      <c r="ULC2657" s="653"/>
      <c r="ULD2657" s="653"/>
      <c r="ULE2657" s="653"/>
      <c r="ULF2657" s="653"/>
      <c r="ULG2657" s="653"/>
      <c r="ULH2657" s="653"/>
      <c r="ULI2657" s="653"/>
      <c r="ULJ2657" s="653"/>
      <c r="ULK2657" s="653"/>
      <c r="ULL2657" s="653"/>
      <c r="ULM2657" s="653"/>
      <c r="ULN2657" s="653"/>
      <c r="ULO2657" s="653"/>
      <c r="ULP2657" s="653"/>
      <c r="ULQ2657" s="653"/>
      <c r="ULR2657" s="653"/>
      <c r="ULS2657" s="653"/>
      <c r="ULT2657" s="653"/>
      <c r="ULU2657" s="653"/>
      <c r="ULV2657" s="653"/>
      <c r="ULW2657" s="653"/>
      <c r="ULX2657" s="653"/>
      <c r="ULY2657" s="653"/>
      <c r="ULZ2657" s="653"/>
      <c r="UMA2657" s="653"/>
      <c r="UMB2657" s="653"/>
      <c r="UMC2657" s="653"/>
      <c r="UMD2657" s="653"/>
      <c r="UME2657" s="653"/>
      <c r="UMF2657" s="653"/>
      <c r="UMG2657" s="653"/>
      <c r="UMH2657" s="653"/>
      <c r="UMI2657" s="653"/>
      <c r="UMJ2657" s="653"/>
      <c r="UMK2657" s="653"/>
      <c r="UML2657" s="653"/>
      <c r="UMM2657" s="653"/>
      <c r="UMN2657" s="653"/>
      <c r="UMO2657" s="653"/>
      <c r="UMP2657" s="653"/>
      <c r="UMQ2657" s="653"/>
      <c r="UMR2657" s="653"/>
      <c r="UMS2657" s="653"/>
      <c r="UMT2657" s="653"/>
      <c r="UMU2657" s="653"/>
      <c r="UMV2657" s="653"/>
      <c r="UMW2657" s="653"/>
      <c r="UMX2657" s="653"/>
      <c r="UMY2657" s="653"/>
      <c r="UMZ2657" s="653"/>
      <c r="UNA2657" s="653"/>
      <c r="UNB2657" s="653"/>
      <c r="UNC2657" s="653"/>
      <c r="UND2657" s="653"/>
      <c r="UNE2657" s="653"/>
      <c r="UNF2657" s="653"/>
      <c r="UNG2657" s="653"/>
      <c r="UNH2657" s="653"/>
      <c r="UNI2657" s="653"/>
      <c r="UNJ2657" s="653"/>
      <c r="UNK2657" s="653"/>
      <c r="UNL2657" s="653"/>
      <c r="UNM2657" s="653"/>
      <c r="UNN2657" s="653"/>
      <c r="UNO2657" s="653"/>
      <c r="UNP2657" s="653"/>
      <c r="UNQ2657" s="653"/>
      <c r="UNR2657" s="653"/>
      <c r="UNS2657" s="653"/>
      <c r="UNT2657" s="653"/>
      <c r="UNU2657" s="653"/>
      <c r="UNV2657" s="653"/>
      <c r="UNW2657" s="653"/>
      <c r="UNX2657" s="653"/>
      <c r="UNY2657" s="653"/>
      <c r="UNZ2657" s="653"/>
      <c r="UOA2657" s="653"/>
      <c r="UOB2657" s="653"/>
      <c r="UOC2657" s="653"/>
      <c r="UOD2657" s="653"/>
      <c r="UOE2657" s="653"/>
      <c r="UOF2657" s="653"/>
      <c r="UOG2657" s="653"/>
      <c r="UOH2657" s="653"/>
      <c r="UOI2657" s="653"/>
      <c r="UOJ2657" s="653"/>
      <c r="UOK2657" s="653"/>
      <c r="UOL2657" s="653"/>
      <c r="UOM2657" s="653"/>
      <c r="UON2657" s="653"/>
      <c r="UOO2657" s="653"/>
      <c r="UOP2657" s="653"/>
      <c r="UOQ2657" s="653"/>
      <c r="UOR2657" s="653"/>
      <c r="UOS2657" s="653"/>
      <c r="UOT2657" s="653"/>
      <c r="UOU2657" s="653"/>
      <c r="UOV2657" s="653"/>
      <c r="UOW2657" s="653"/>
      <c r="UOX2657" s="653"/>
      <c r="UOY2657" s="653"/>
      <c r="UOZ2657" s="653"/>
      <c r="UPA2657" s="653"/>
      <c r="UPB2657" s="653"/>
      <c r="UPC2657" s="653"/>
      <c r="UPD2657" s="653"/>
      <c r="UPE2657" s="653"/>
      <c r="UPF2657" s="653"/>
      <c r="UPG2657" s="653"/>
      <c r="UPH2657" s="653"/>
      <c r="UPI2657" s="653"/>
      <c r="UPJ2657" s="653"/>
      <c r="UPK2657" s="653"/>
      <c r="UPL2657" s="653"/>
      <c r="UPM2657" s="653"/>
      <c r="UPN2657" s="653"/>
      <c r="UPO2657" s="653"/>
      <c r="UPP2657" s="653"/>
      <c r="UPQ2657" s="653"/>
      <c r="UPR2657" s="653"/>
      <c r="UPS2657" s="653"/>
      <c r="UPT2657" s="653"/>
      <c r="UPU2657" s="653"/>
      <c r="UPV2657" s="653"/>
      <c r="UPW2657" s="653"/>
      <c r="UPX2657" s="653"/>
      <c r="UPY2657" s="653"/>
      <c r="UPZ2657" s="653"/>
      <c r="UQA2657" s="653"/>
      <c r="UQB2657" s="653"/>
      <c r="UQC2657" s="653"/>
      <c r="UQD2657" s="653"/>
      <c r="UQE2657" s="653"/>
      <c r="UQF2657" s="653"/>
      <c r="UQG2657" s="653"/>
      <c r="UQH2657" s="653"/>
      <c r="UQI2657" s="653"/>
      <c r="UQJ2657" s="653"/>
      <c r="UQK2657" s="653"/>
      <c r="UQL2657" s="653"/>
      <c r="UQM2657" s="653"/>
      <c r="UQN2657" s="653"/>
      <c r="UQO2657" s="653"/>
      <c r="UQP2657" s="653"/>
      <c r="UQQ2657" s="653"/>
      <c r="UQR2657" s="653"/>
      <c r="UQS2657" s="653"/>
      <c r="UQT2657" s="653"/>
      <c r="UQU2657" s="653"/>
      <c r="UQV2657" s="653"/>
      <c r="UQW2657" s="653"/>
      <c r="UQX2657" s="653"/>
      <c r="UQY2657" s="653"/>
      <c r="UQZ2657" s="653"/>
      <c r="URA2657" s="653"/>
      <c r="URB2657" s="653"/>
      <c r="URC2657" s="653"/>
      <c r="URD2657" s="653"/>
      <c r="URE2657" s="653"/>
      <c r="URF2657" s="653"/>
      <c r="URG2657" s="653"/>
      <c r="URH2657" s="653"/>
      <c r="URI2657" s="653"/>
      <c r="URJ2657" s="653"/>
      <c r="URK2657" s="653"/>
      <c r="URL2657" s="653"/>
      <c r="URM2657" s="653"/>
      <c r="URN2657" s="653"/>
      <c r="URO2657" s="653"/>
      <c r="URP2657" s="653"/>
      <c r="URQ2657" s="653"/>
      <c r="URR2657" s="653"/>
      <c r="URS2657" s="653"/>
      <c r="URT2657" s="653"/>
      <c r="URU2657" s="653"/>
      <c r="URV2657" s="653"/>
      <c r="URW2657" s="653"/>
      <c r="URX2657" s="653"/>
      <c r="URY2657" s="653"/>
      <c r="URZ2657" s="653"/>
      <c r="USA2657" s="653"/>
      <c r="USB2657" s="653"/>
      <c r="USC2657" s="653"/>
      <c r="USD2657" s="653"/>
      <c r="USE2657" s="653"/>
      <c r="USF2657" s="653"/>
      <c r="USG2657" s="653"/>
      <c r="USH2657" s="653"/>
      <c r="USI2657" s="653"/>
      <c r="USJ2657" s="653"/>
      <c r="USK2657" s="653"/>
      <c r="USL2657" s="653"/>
      <c r="USM2657" s="653"/>
      <c r="USN2657" s="653"/>
      <c r="USO2657" s="653"/>
      <c r="USP2657" s="653"/>
      <c r="USQ2657" s="653"/>
      <c r="USR2657" s="653"/>
      <c r="USS2657" s="653"/>
      <c r="UST2657" s="653"/>
      <c r="USU2657" s="653"/>
      <c r="USV2657" s="653"/>
      <c r="USW2657" s="653"/>
      <c r="USX2657" s="653"/>
      <c r="USY2657" s="653"/>
      <c r="USZ2657" s="653"/>
      <c r="UTA2657" s="653"/>
      <c r="UTB2657" s="653"/>
      <c r="UTC2657" s="653"/>
      <c r="UTD2657" s="653"/>
      <c r="UTE2657" s="653"/>
      <c r="UTF2657" s="653"/>
      <c r="UTG2657" s="653"/>
      <c r="UTH2657" s="653"/>
      <c r="UTI2657" s="653"/>
      <c r="UTJ2657" s="653"/>
      <c r="UTK2657" s="653"/>
      <c r="UTL2657" s="653"/>
      <c r="UTM2657" s="653"/>
      <c r="UTN2657" s="653"/>
      <c r="UTO2657" s="653"/>
      <c r="UTP2657" s="653"/>
      <c r="UTQ2657" s="653"/>
      <c r="UTR2657" s="653"/>
      <c r="UTS2657" s="653"/>
      <c r="UTT2657" s="653"/>
      <c r="UTU2657" s="653"/>
      <c r="UTV2657" s="653"/>
      <c r="UTW2657" s="653"/>
      <c r="UTX2657" s="653"/>
      <c r="UTY2657" s="653"/>
      <c r="UTZ2657" s="653"/>
      <c r="UUA2657" s="653"/>
      <c r="UUB2657" s="653"/>
      <c r="UUC2657" s="653"/>
      <c r="UUD2657" s="653"/>
      <c r="UUE2657" s="653"/>
      <c r="UUF2657" s="653"/>
      <c r="UUG2657" s="653"/>
      <c r="UUH2657" s="653"/>
      <c r="UUI2657" s="653"/>
      <c r="UUJ2657" s="653"/>
      <c r="UUK2657" s="653"/>
      <c r="UUL2657" s="653"/>
      <c r="UUM2657" s="653"/>
      <c r="UUN2657" s="653"/>
      <c r="UUO2657" s="653"/>
      <c r="UUP2657" s="653"/>
      <c r="UUQ2657" s="653"/>
      <c r="UUR2657" s="653"/>
      <c r="UUS2657" s="653"/>
      <c r="UUT2657" s="653"/>
      <c r="UUU2657" s="653"/>
      <c r="UUV2657" s="653"/>
      <c r="UUW2657" s="653"/>
      <c r="UUX2657" s="653"/>
      <c r="UUY2657" s="653"/>
      <c r="UUZ2657" s="653"/>
      <c r="UVA2657" s="653"/>
      <c r="UVB2657" s="653"/>
      <c r="UVC2657" s="653"/>
      <c r="UVD2657" s="653"/>
      <c r="UVE2657" s="653"/>
      <c r="UVF2657" s="653"/>
      <c r="UVG2657" s="653"/>
      <c r="UVH2657" s="653"/>
      <c r="UVI2657" s="653"/>
      <c r="UVJ2657" s="653"/>
      <c r="UVK2657" s="653"/>
      <c r="UVL2657" s="653"/>
      <c r="UVM2657" s="653"/>
      <c r="UVN2657" s="653"/>
      <c r="UVO2657" s="653"/>
      <c r="UVP2657" s="653"/>
      <c r="UVQ2657" s="653"/>
      <c r="UVR2657" s="653"/>
      <c r="UVS2657" s="653"/>
      <c r="UVT2657" s="653"/>
      <c r="UVU2657" s="653"/>
      <c r="UVV2657" s="653"/>
      <c r="UVW2657" s="653"/>
      <c r="UVX2657" s="653"/>
      <c r="UVY2657" s="653"/>
      <c r="UVZ2657" s="653"/>
      <c r="UWA2657" s="653"/>
      <c r="UWB2657" s="653"/>
      <c r="UWC2657" s="653"/>
      <c r="UWD2657" s="653"/>
      <c r="UWE2657" s="653"/>
      <c r="UWF2657" s="653"/>
      <c r="UWG2657" s="653"/>
      <c r="UWH2657" s="653"/>
      <c r="UWI2657" s="653"/>
      <c r="UWJ2657" s="653"/>
      <c r="UWK2657" s="653"/>
      <c r="UWL2657" s="653"/>
      <c r="UWM2657" s="653"/>
      <c r="UWN2657" s="653"/>
      <c r="UWO2657" s="653"/>
      <c r="UWP2657" s="653"/>
      <c r="UWQ2657" s="653"/>
      <c r="UWR2657" s="653"/>
      <c r="UWS2657" s="653"/>
      <c r="UWT2657" s="653"/>
      <c r="UWU2657" s="653"/>
      <c r="UWV2657" s="653"/>
      <c r="UWW2657" s="653"/>
      <c r="UWX2657" s="653"/>
      <c r="UWY2657" s="653"/>
      <c r="UWZ2657" s="653"/>
      <c r="UXA2657" s="653"/>
      <c r="UXB2657" s="653"/>
      <c r="UXC2657" s="653"/>
      <c r="UXD2657" s="653"/>
      <c r="UXE2657" s="653"/>
      <c r="UXF2657" s="653"/>
      <c r="UXG2657" s="653"/>
      <c r="UXH2657" s="653"/>
      <c r="UXI2657" s="653"/>
      <c r="UXJ2657" s="653"/>
      <c r="UXK2657" s="653"/>
      <c r="UXL2657" s="653"/>
      <c r="UXM2657" s="653"/>
      <c r="UXN2657" s="653"/>
      <c r="UXO2657" s="653"/>
      <c r="UXP2657" s="653"/>
      <c r="UXQ2657" s="653"/>
      <c r="UXR2657" s="653"/>
      <c r="UXS2657" s="653"/>
      <c r="UXT2657" s="653"/>
      <c r="UXU2657" s="653"/>
      <c r="UXV2657" s="653"/>
      <c r="UXW2657" s="653"/>
      <c r="UXX2657" s="653"/>
      <c r="UXY2657" s="653"/>
      <c r="UXZ2657" s="653"/>
      <c r="UYA2657" s="653"/>
      <c r="UYB2657" s="653"/>
      <c r="UYC2657" s="653"/>
      <c r="UYD2657" s="653"/>
      <c r="UYE2657" s="653"/>
      <c r="UYF2657" s="653"/>
      <c r="UYG2657" s="653"/>
      <c r="UYH2657" s="653"/>
      <c r="UYI2657" s="653"/>
      <c r="UYJ2657" s="653"/>
      <c r="UYK2657" s="653"/>
      <c r="UYL2657" s="653"/>
      <c r="UYM2657" s="653"/>
      <c r="UYN2657" s="653"/>
      <c r="UYO2657" s="653"/>
      <c r="UYP2657" s="653"/>
      <c r="UYQ2657" s="653"/>
      <c r="UYR2657" s="653"/>
      <c r="UYS2657" s="653"/>
      <c r="UYT2657" s="653"/>
      <c r="UYU2657" s="653"/>
      <c r="UYV2657" s="653"/>
      <c r="UYW2657" s="653"/>
      <c r="UYX2657" s="653"/>
      <c r="UYY2657" s="653"/>
      <c r="UYZ2657" s="653"/>
      <c r="UZA2657" s="653"/>
      <c r="UZB2657" s="653"/>
      <c r="UZC2657" s="653"/>
      <c r="UZD2657" s="653"/>
      <c r="UZE2657" s="653"/>
      <c r="UZF2657" s="653"/>
      <c r="UZG2657" s="653"/>
      <c r="UZH2657" s="653"/>
      <c r="UZI2657" s="653"/>
      <c r="UZJ2657" s="653"/>
      <c r="UZK2657" s="653"/>
      <c r="UZL2657" s="653"/>
      <c r="UZM2657" s="653"/>
      <c r="UZN2657" s="653"/>
      <c r="UZO2657" s="653"/>
      <c r="UZP2657" s="653"/>
      <c r="UZQ2657" s="653"/>
      <c r="UZR2657" s="653"/>
      <c r="UZS2657" s="653"/>
      <c r="UZT2657" s="653"/>
      <c r="UZU2657" s="653"/>
      <c r="UZV2657" s="653"/>
      <c r="UZW2657" s="653"/>
      <c r="UZX2657" s="653"/>
      <c r="UZY2657" s="653"/>
      <c r="UZZ2657" s="653"/>
      <c r="VAA2657" s="653"/>
      <c r="VAB2657" s="653"/>
      <c r="VAC2657" s="653"/>
      <c r="VAD2657" s="653"/>
      <c r="VAE2657" s="653"/>
      <c r="VAF2657" s="653"/>
      <c r="VAG2657" s="653"/>
      <c r="VAH2657" s="653"/>
      <c r="VAI2657" s="653"/>
      <c r="VAJ2657" s="653"/>
      <c r="VAK2657" s="653"/>
      <c r="VAL2657" s="653"/>
      <c r="VAM2657" s="653"/>
      <c r="VAN2657" s="653"/>
      <c r="VAO2657" s="653"/>
      <c r="VAP2657" s="653"/>
      <c r="VAQ2657" s="653"/>
      <c r="VAR2657" s="653"/>
      <c r="VAS2657" s="653"/>
      <c r="VAT2657" s="653"/>
      <c r="VAU2657" s="653"/>
      <c r="VAV2657" s="653"/>
      <c r="VAW2657" s="653"/>
      <c r="VAX2657" s="653"/>
      <c r="VAY2657" s="653"/>
      <c r="VAZ2657" s="653"/>
      <c r="VBA2657" s="653"/>
      <c r="VBB2657" s="653"/>
      <c r="VBC2657" s="653"/>
      <c r="VBD2657" s="653"/>
      <c r="VBE2657" s="653"/>
      <c r="VBF2657" s="653"/>
      <c r="VBG2657" s="653"/>
      <c r="VBH2657" s="653"/>
      <c r="VBI2657" s="653"/>
      <c r="VBJ2657" s="653"/>
      <c r="VBK2657" s="653"/>
      <c r="VBL2657" s="653"/>
      <c r="VBM2657" s="653"/>
      <c r="VBN2657" s="653"/>
      <c r="VBO2657" s="653"/>
      <c r="VBP2657" s="653"/>
      <c r="VBQ2657" s="653"/>
      <c r="VBR2657" s="653"/>
      <c r="VBS2657" s="653"/>
      <c r="VBT2657" s="653"/>
      <c r="VBU2657" s="653"/>
      <c r="VBV2657" s="653"/>
      <c r="VBW2657" s="653"/>
      <c r="VBX2657" s="653"/>
      <c r="VBY2657" s="653"/>
      <c r="VBZ2657" s="653"/>
      <c r="VCA2657" s="653"/>
      <c r="VCB2657" s="653"/>
      <c r="VCC2657" s="653"/>
      <c r="VCD2657" s="653"/>
      <c r="VCE2657" s="653"/>
      <c r="VCF2657" s="653"/>
      <c r="VCG2657" s="653"/>
      <c r="VCH2657" s="653"/>
      <c r="VCI2657" s="653"/>
      <c r="VCJ2657" s="653"/>
      <c r="VCK2657" s="653"/>
      <c r="VCL2657" s="653"/>
      <c r="VCM2657" s="653"/>
      <c r="VCN2657" s="653"/>
      <c r="VCO2657" s="653"/>
      <c r="VCP2657" s="653"/>
      <c r="VCQ2657" s="653"/>
      <c r="VCR2657" s="653"/>
      <c r="VCS2657" s="653"/>
      <c r="VCT2657" s="653"/>
      <c r="VCU2657" s="653"/>
      <c r="VCV2657" s="653"/>
      <c r="VCW2657" s="653"/>
      <c r="VCX2657" s="653"/>
      <c r="VCY2657" s="653"/>
      <c r="VCZ2657" s="653"/>
      <c r="VDA2657" s="653"/>
      <c r="VDB2657" s="653"/>
      <c r="VDC2657" s="653"/>
      <c r="VDD2657" s="653"/>
      <c r="VDE2657" s="653"/>
      <c r="VDF2657" s="653"/>
      <c r="VDG2657" s="653"/>
      <c r="VDH2657" s="653"/>
      <c r="VDI2657" s="653"/>
      <c r="VDJ2657" s="653"/>
      <c r="VDK2657" s="653"/>
      <c r="VDL2657" s="653"/>
      <c r="VDM2657" s="653"/>
      <c r="VDN2657" s="653"/>
      <c r="VDO2657" s="653"/>
      <c r="VDP2657" s="653"/>
      <c r="VDQ2657" s="653"/>
      <c r="VDR2657" s="653"/>
      <c r="VDS2657" s="653"/>
      <c r="VDT2657" s="653"/>
      <c r="VDU2657" s="653"/>
      <c r="VDV2657" s="653"/>
      <c r="VDW2657" s="653"/>
      <c r="VDX2657" s="653"/>
      <c r="VDY2657" s="653"/>
      <c r="VDZ2657" s="653"/>
      <c r="VEA2657" s="653"/>
      <c r="VEB2657" s="653"/>
      <c r="VEC2657" s="653"/>
      <c r="VED2657" s="653"/>
      <c r="VEE2657" s="653"/>
      <c r="VEF2657" s="653"/>
      <c r="VEG2657" s="653"/>
      <c r="VEH2657" s="653"/>
      <c r="VEI2657" s="653"/>
      <c r="VEJ2657" s="653"/>
      <c r="VEK2657" s="653"/>
      <c r="VEL2657" s="653"/>
      <c r="VEM2657" s="653"/>
      <c r="VEN2657" s="653"/>
      <c r="VEO2657" s="653"/>
      <c r="VEP2657" s="653"/>
      <c r="VEQ2657" s="653"/>
      <c r="VER2657" s="653"/>
      <c r="VES2657" s="653"/>
      <c r="VET2657" s="653"/>
      <c r="VEU2657" s="653"/>
      <c r="VEV2657" s="653"/>
      <c r="VEW2657" s="653"/>
      <c r="VEX2657" s="653"/>
      <c r="VEY2657" s="653"/>
      <c r="VEZ2657" s="653"/>
      <c r="VFA2657" s="653"/>
      <c r="VFB2657" s="653"/>
      <c r="VFC2657" s="653"/>
      <c r="VFD2657" s="653"/>
      <c r="VFE2657" s="653"/>
      <c r="VFF2657" s="653"/>
      <c r="VFG2657" s="653"/>
      <c r="VFH2657" s="653"/>
      <c r="VFI2657" s="653"/>
      <c r="VFJ2657" s="653"/>
      <c r="VFK2657" s="653"/>
      <c r="VFL2657" s="653"/>
      <c r="VFM2657" s="653"/>
      <c r="VFN2657" s="653"/>
      <c r="VFO2657" s="653"/>
      <c r="VFP2657" s="653"/>
      <c r="VFQ2657" s="653"/>
      <c r="VFR2657" s="653"/>
      <c r="VFS2657" s="653"/>
      <c r="VFT2657" s="653"/>
      <c r="VFU2657" s="653"/>
      <c r="VFV2657" s="653"/>
      <c r="VFW2657" s="653"/>
      <c r="VFX2657" s="653"/>
      <c r="VFY2657" s="653"/>
      <c r="VFZ2657" s="653"/>
      <c r="VGA2657" s="653"/>
      <c r="VGB2657" s="653"/>
      <c r="VGC2657" s="653"/>
      <c r="VGD2657" s="653"/>
      <c r="VGE2657" s="653"/>
      <c r="VGF2657" s="653"/>
      <c r="VGG2657" s="653"/>
      <c r="VGH2657" s="653"/>
      <c r="VGI2657" s="653"/>
      <c r="VGJ2657" s="653"/>
      <c r="VGK2657" s="653"/>
      <c r="VGL2657" s="653"/>
      <c r="VGM2657" s="653"/>
      <c r="VGN2657" s="653"/>
      <c r="VGO2657" s="653"/>
      <c r="VGP2657" s="653"/>
      <c r="VGQ2657" s="653"/>
      <c r="VGR2657" s="653"/>
      <c r="VGS2657" s="653"/>
      <c r="VGT2657" s="653"/>
      <c r="VGU2657" s="653"/>
      <c r="VGV2657" s="653"/>
      <c r="VGW2657" s="653"/>
      <c r="VGX2657" s="653"/>
      <c r="VGY2657" s="653"/>
      <c r="VGZ2657" s="653"/>
      <c r="VHA2657" s="653"/>
      <c r="VHB2657" s="653"/>
      <c r="VHC2657" s="653"/>
      <c r="VHD2657" s="653"/>
      <c r="VHE2657" s="653"/>
      <c r="VHF2657" s="653"/>
      <c r="VHG2657" s="653"/>
      <c r="VHH2657" s="653"/>
      <c r="VHI2657" s="653"/>
      <c r="VHJ2657" s="653"/>
      <c r="VHK2657" s="653"/>
      <c r="VHL2657" s="653"/>
      <c r="VHM2657" s="653"/>
      <c r="VHN2657" s="653"/>
      <c r="VHO2657" s="653"/>
      <c r="VHP2657" s="653"/>
      <c r="VHQ2657" s="653"/>
      <c r="VHR2657" s="653"/>
      <c r="VHS2657" s="653"/>
      <c r="VHT2657" s="653"/>
      <c r="VHU2657" s="653"/>
      <c r="VHV2657" s="653"/>
      <c r="VHW2657" s="653"/>
      <c r="VHX2657" s="653"/>
      <c r="VHY2657" s="653"/>
      <c r="VHZ2657" s="653"/>
      <c r="VIA2657" s="653"/>
      <c r="VIB2657" s="653"/>
      <c r="VIC2657" s="653"/>
      <c r="VID2657" s="653"/>
      <c r="VIE2657" s="653"/>
      <c r="VIF2657" s="653"/>
      <c r="VIG2657" s="653"/>
      <c r="VIH2657" s="653"/>
      <c r="VII2657" s="653"/>
      <c r="VIJ2657" s="653"/>
      <c r="VIK2657" s="653"/>
      <c r="VIL2657" s="653"/>
      <c r="VIM2657" s="653"/>
      <c r="VIN2657" s="653"/>
      <c r="VIO2657" s="653"/>
      <c r="VIP2657" s="653"/>
      <c r="VIQ2657" s="653"/>
      <c r="VIR2657" s="653"/>
      <c r="VIS2657" s="653"/>
      <c r="VIT2657" s="653"/>
      <c r="VIU2657" s="653"/>
      <c r="VIV2657" s="653"/>
      <c r="VIW2657" s="653"/>
      <c r="VIX2657" s="653"/>
      <c r="VIY2657" s="653"/>
      <c r="VIZ2657" s="653"/>
      <c r="VJA2657" s="653"/>
      <c r="VJB2657" s="653"/>
      <c r="VJC2657" s="653"/>
      <c r="VJD2657" s="653"/>
      <c r="VJE2657" s="653"/>
      <c r="VJF2657" s="653"/>
      <c r="VJG2657" s="653"/>
      <c r="VJH2657" s="653"/>
      <c r="VJI2657" s="653"/>
      <c r="VJJ2657" s="653"/>
      <c r="VJK2657" s="653"/>
      <c r="VJL2657" s="653"/>
      <c r="VJM2657" s="653"/>
      <c r="VJN2657" s="653"/>
      <c r="VJO2657" s="653"/>
      <c r="VJP2657" s="653"/>
      <c r="VJQ2657" s="653"/>
      <c r="VJR2657" s="653"/>
      <c r="VJS2657" s="653"/>
      <c r="VJT2657" s="653"/>
      <c r="VJU2657" s="653"/>
      <c r="VJV2657" s="653"/>
      <c r="VJW2657" s="653"/>
      <c r="VJX2657" s="653"/>
      <c r="VJY2657" s="653"/>
      <c r="VJZ2657" s="653"/>
      <c r="VKA2657" s="653"/>
      <c r="VKB2657" s="653"/>
      <c r="VKC2657" s="653"/>
      <c r="VKD2657" s="653"/>
      <c r="VKE2657" s="653"/>
      <c r="VKF2657" s="653"/>
      <c r="VKG2657" s="653"/>
      <c r="VKH2657" s="653"/>
      <c r="VKI2657" s="653"/>
      <c r="VKJ2657" s="653"/>
      <c r="VKK2657" s="653"/>
      <c r="VKL2657" s="653"/>
      <c r="VKM2657" s="653"/>
      <c r="VKN2657" s="653"/>
      <c r="VKO2657" s="653"/>
      <c r="VKP2657" s="653"/>
      <c r="VKQ2657" s="653"/>
      <c r="VKR2657" s="653"/>
      <c r="VKS2657" s="653"/>
      <c r="VKT2657" s="653"/>
      <c r="VKU2657" s="653"/>
      <c r="VKV2657" s="653"/>
      <c r="VKW2657" s="653"/>
      <c r="VKX2657" s="653"/>
      <c r="VKY2657" s="653"/>
      <c r="VKZ2657" s="653"/>
      <c r="VLA2657" s="653"/>
      <c r="VLB2657" s="653"/>
      <c r="VLC2657" s="653"/>
      <c r="VLD2657" s="653"/>
      <c r="VLE2657" s="653"/>
      <c r="VLF2657" s="653"/>
      <c r="VLG2657" s="653"/>
      <c r="VLH2657" s="653"/>
      <c r="VLI2657" s="653"/>
      <c r="VLJ2657" s="653"/>
      <c r="VLK2657" s="653"/>
      <c r="VLL2657" s="653"/>
      <c r="VLM2657" s="653"/>
      <c r="VLN2657" s="653"/>
      <c r="VLO2657" s="653"/>
      <c r="VLP2657" s="653"/>
      <c r="VLQ2657" s="653"/>
      <c r="VLR2657" s="653"/>
      <c r="VLS2657" s="653"/>
      <c r="VLT2657" s="653"/>
      <c r="VLU2657" s="653"/>
      <c r="VLV2657" s="653"/>
      <c r="VLW2657" s="653"/>
      <c r="VLX2657" s="653"/>
      <c r="VLY2657" s="653"/>
      <c r="VLZ2657" s="653"/>
      <c r="VMA2657" s="653"/>
      <c r="VMB2657" s="653"/>
      <c r="VMC2657" s="653"/>
      <c r="VMD2657" s="653"/>
      <c r="VME2657" s="653"/>
      <c r="VMF2657" s="653"/>
      <c r="VMG2657" s="653"/>
      <c r="VMH2657" s="653"/>
      <c r="VMI2657" s="653"/>
      <c r="VMJ2657" s="653"/>
      <c r="VMK2657" s="653"/>
      <c r="VML2657" s="653"/>
      <c r="VMM2657" s="653"/>
      <c r="VMN2657" s="653"/>
      <c r="VMO2657" s="653"/>
      <c r="VMP2657" s="653"/>
      <c r="VMQ2657" s="653"/>
      <c r="VMR2657" s="653"/>
      <c r="VMS2657" s="653"/>
      <c r="VMT2657" s="653"/>
      <c r="VMU2657" s="653"/>
      <c r="VMV2657" s="653"/>
      <c r="VMW2657" s="653"/>
      <c r="VMX2657" s="653"/>
      <c r="VMY2657" s="653"/>
      <c r="VMZ2657" s="653"/>
      <c r="VNA2657" s="653"/>
      <c r="VNB2657" s="653"/>
      <c r="VNC2657" s="653"/>
      <c r="VND2657" s="653"/>
      <c r="VNE2657" s="653"/>
      <c r="VNF2657" s="653"/>
      <c r="VNG2657" s="653"/>
      <c r="VNH2657" s="653"/>
      <c r="VNI2657" s="653"/>
      <c r="VNJ2657" s="653"/>
      <c r="VNK2657" s="653"/>
      <c r="VNL2657" s="653"/>
      <c r="VNM2657" s="653"/>
      <c r="VNN2657" s="653"/>
      <c r="VNO2657" s="653"/>
      <c r="VNP2657" s="653"/>
      <c r="VNQ2657" s="653"/>
      <c r="VNR2657" s="653"/>
      <c r="VNS2657" s="653"/>
      <c r="VNT2657" s="653"/>
      <c r="VNU2657" s="653"/>
      <c r="VNV2657" s="653"/>
      <c r="VNW2657" s="653"/>
      <c r="VNX2657" s="653"/>
      <c r="VNY2657" s="653"/>
      <c r="VNZ2657" s="653"/>
      <c r="VOA2657" s="653"/>
      <c r="VOB2657" s="653"/>
      <c r="VOC2657" s="653"/>
      <c r="VOD2657" s="653"/>
      <c r="VOE2657" s="653"/>
      <c r="VOF2657" s="653"/>
      <c r="VOG2657" s="653"/>
      <c r="VOH2657" s="653"/>
      <c r="VOI2657" s="653"/>
      <c r="VOJ2657" s="653"/>
      <c r="VOK2657" s="653"/>
      <c r="VOL2657" s="653"/>
      <c r="VOM2657" s="653"/>
      <c r="VON2657" s="653"/>
      <c r="VOO2657" s="653"/>
      <c r="VOP2657" s="653"/>
      <c r="VOQ2657" s="653"/>
      <c r="VOR2657" s="653"/>
      <c r="VOS2657" s="653"/>
      <c r="VOT2657" s="653"/>
      <c r="VOU2657" s="653"/>
      <c r="VOV2657" s="653"/>
      <c r="VOW2657" s="653"/>
      <c r="VOX2657" s="653"/>
      <c r="VOY2657" s="653"/>
      <c r="VOZ2657" s="653"/>
      <c r="VPA2657" s="653"/>
      <c r="VPB2657" s="653"/>
      <c r="VPC2657" s="653"/>
      <c r="VPD2657" s="653"/>
      <c r="VPE2657" s="653"/>
      <c r="VPF2657" s="653"/>
      <c r="VPG2657" s="653"/>
      <c r="VPH2657" s="653"/>
      <c r="VPI2657" s="653"/>
      <c r="VPJ2657" s="653"/>
      <c r="VPK2657" s="653"/>
      <c r="VPL2657" s="653"/>
      <c r="VPM2657" s="653"/>
      <c r="VPN2657" s="653"/>
      <c r="VPO2657" s="653"/>
      <c r="VPP2657" s="653"/>
      <c r="VPQ2657" s="653"/>
      <c r="VPR2657" s="653"/>
      <c r="VPS2657" s="653"/>
      <c r="VPT2657" s="653"/>
      <c r="VPU2657" s="653"/>
      <c r="VPV2657" s="653"/>
      <c r="VPW2657" s="653"/>
      <c r="VPX2657" s="653"/>
      <c r="VPY2657" s="653"/>
      <c r="VPZ2657" s="653"/>
      <c r="VQA2657" s="653"/>
      <c r="VQB2657" s="653"/>
      <c r="VQC2657" s="653"/>
      <c r="VQD2657" s="653"/>
      <c r="VQE2657" s="653"/>
      <c r="VQF2657" s="653"/>
      <c r="VQG2657" s="653"/>
      <c r="VQH2657" s="653"/>
      <c r="VQI2657" s="653"/>
      <c r="VQJ2657" s="653"/>
      <c r="VQK2657" s="653"/>
      <c r="VQL2657" s="653"/>
      <c r="VQM2657" s="653"/>
      <c r="VQN2657" s="653"/>
      <c r="VQO2657" s="653"/>
      <c r="VQP2657" s="653"/>
      <c r="VQQ2657" s="653"/>
      <c r="VQR2657" s="653"/>
      <c r="VQS2657" s="653"/>
      <c r="VQT2657" s="653"/>
      <c r="VQU2657" s="653"/>
      <c r="VQV2657" s="653"/>
      <c r="VQW2657" s="653"/>
      <c r="VQX2657" s="653"/>
      <c r="VQY2657" s="653"/>
      <c r="VQZ2657" s="653"/>
      <c r="VRA2657" s="653"/>
      <c r="VRB2657" s="653"/>
      <c r="VRC2657" s="653"/>
      <c r="VRD2657" s="653"/>
      <c r="VRE2657" s="653"/>
      <c r="VRF2657" s="653"/>
      <c r="VRG2657" s="653"/>
      <c r="VRH2657" s="653"/>
      <c r="VRI2657" s="653"/>
      <c r="VRJ2657" s="653"/>
      <c r="VRK2657" s="653"/>
      <c r="VRL2657" s="653"/>
      <c r="VRM2657" s="653"/>
      <c r="VRN2657" s="653"/>
      <c r="VRO2657" s="653"/>
      <c r="VRP2657" s="653"/>
      <c r="VRQ2657" s="653"/>
      <c r="VRR2657" s="653"/>
      <c r="VRS2657" s="653"/>
      <c r="VRT2657" s="653"/>
      <c r="VRU2657" s="653"/>
      <c r="VRV2657" s="653"/>
      <c r="VRW2657" s="653"/>
      <c r="VRX2657" s="653"/>
      <c r="VRY2657" s="653"/>
      <c r="VRZ2657" s="653"/>
      <c r="VSA2657" s="653"/>
      <c r="VSB2657" s="653"/>
      <c r="VSC2657" s="653"/>
      <c r="VSD2657" s="653"/>
      <c r="VSE2657" s="653"/>
      <c r="VSF2657" s="653"/>
      <c r="VSG2657" s="653"/>
      <c r="VSH2657" s="653"/>
      <c r="VSI2657" s="653"/>
      <c r="VSJ2657" s="653"/>
      <c r="VSK2657" s="653"/>
      <c r="VSL2657" s="653"/>
      <c r="VSM2657" s="653"/>
      <c r="VSN2657" s="653"/>
      <c r="VSO2657" s="653"/>
      <c r="VSP2657" s="653"/>
      <c r="VSQ2657" s="653"/>
      <c r="VSR2657" s="653"/>
      <c r="VSS2657" s="653"/>
      <c r="VST2657" s="653"/>
      <c r="VSU2657" s="653"/>
      <c r="VSV2657" s="653"/>
      <c r="VSW2657" s="653"/>
      <c r="VSX2657" s="653"/>
      <c r="VSY2657" s="653"/>
      <c r="VSZ2657" s="653"/>
      <c r="VTA2657" s="653"/>
      <c r="VTB2657" s="653"/>
      <c r="VTC2657" s="653"/>
      <c r="VTD2657" s="653"/>
      <c r="VTE2657" s="653"/>
      <c r="VTF2657" s="653"/>
      <c r="VTG2657" s="653"/>
      <c r="VTH2657" s="653"/>
      <c r="VTI2657" s="653"/>
      <c r="VTJ2657" s="653"/>
      <c r="VTK2657" s="653"/>
      <c r="VTL2657" s="653"/>
      <c r="VTM2657" s="653"/>
      <c r="VTN2657" s="653"/>
      <c r="VTO2657" s="653"/>
      <c r="VTP2657" s="653"/>
      <c r="VTQ2657" s="653"/>
      <c r="VTR2657" s="653"/>
      <c r="VTS2657" s="653"/>
      <c r="VTT2657" s="653"/>
      <c r="VTU2657" s="653"/>
      <c r="VTV2657" s="653"/>
      <c r="VTW2657" s="653"/>
      <c r="VTX2657" s="653"/>
      <c r="VTY2657" s="653"/>
      <c r="VTZ2657" s="653"/>
      <c r="VUA2657" s="653"/>
      <c r="VUB2657" s="653"/>
      <c r="VUC2657" s="653"/>
      <c r="VUD2657" s="653"/>
      <c r="VUE2657" s="653"/>
      <c r="VUF2657" s="653"/>
      <c r="VUG2657" s="653"/>
      <c r="VUH2657" s="653"/>
      <c r="VUI2657" s="653"/>
      <c r="VUJ2657" s="653"/>
      <c r="VUK2657" s="653"/>
      <c r="VUL2657" s="653"/>
      <c r="VUM2657" s="653"/>
      <c r="VUN2657" s="653"/>
      <c r="VUO2657" s="653"/>
      <c r="VUP2657" s="653"/>
      <c r="VUQ2657" s="653"/>
      <c r="VUR2657" s="653"/>
      <c r="VUS2657" s="653"/>
      <c r="VUT2657" s="653"/>
      <c r="VUU2657" s="653"/>
      <c r="VUV2657" s="653"/>
      <c r="VUW2657" s="653"/>
      <c r="VUX2657" s="653"/>
      <c r="VUY2657" s="653"/>
      <c r="VUZ2657" s="653"/>
      <c r="VVA2657" s="653"/>
      <c r="VVB2657" s="653"/>
      <c r="VVC2657" s="653"/>
      <c r="VVD2657" s="653"/>
      <c r="VVE2657" s="653"/>
      <c r="VVF2657" s="653"/>
      <c r="VVG2657" s="653"/>
      <c r="VVH2657" s="653"/>
      <c r="VVI2657" s="653"/>
      <c r="VVJ2657" s="653"/>
      <c r="VVK2657" s="653"/>
      <c r="VVL2657" s="653"/>
      <c r="VVM2657" s="653"/>
      <c r="VVN2657" s="653"/>
      <c r="VVO2657" s="653"/>
      <c r="VVP2657" s="653"/>
      <c r="VVQ2657" s="653"/>
      <c r="VVR2657" s="653"/>
      <c r="VVS2657" s="653"/>
      <c r="VVT2657" s="653"/>
      <c r="VVU2657" s="653"/>
      <c r="VVV2657" s="653"/>
      <c r="VVW2657" s="653"/>
      <c r="VVX2657" s="653"/>
      <c r="VVY2657" s="653"/>
      <c r="VVZ2657" s="653"/>
      <c r="VWA2657" s="653"/>
      <c r="VWB2657" s="653"/>
      <c r="VWC2657" s="653"/>
      <c r="VWD2657" s="653"/>
      <c r="VWE2657" s="653"/>
      <c r="VWF2657" s="653"/>
      <c r="VWG2657" s="653"/>
      <c r="VWH2657" s="653"/>
      <c r="VWI2657" s="653"/>
      <c r="VWJ2657" s="653"/>
      <c r="VWK2657" s="653"/>
      <c r="VWL2657" s="653"/>
      <c r="VWM2657" s="653"/>
      <c r="VWN2657" s="653"/>
      <c r="VWO2657" s="653"/>
      <c r="VWP2657" s="653"/>
      <c r="VWQ2657" s="653"/>
      <c r="VWR2657" s="653"/>
      <c r="VWS2657" s="653"/>
      <c r="VWT2657" s="653"/>
      <c r="VWU2657" s="653"/>
      <c r="VWV2657" s="653"/>
      <c r="VWW2657" s="653"/>
      <c r="VWX2657" s="653"/>
      <c r="VWY2657" s="653"/>
      <c r="VWZ2657" s="653"/>
      <c r="VXA2657" s="653"/>
      <c r="VXB2657" s="653"/>
      <c r="VXC2657" s="653"/>
      <c r="VXD2657" s="653"/>
      <c r="VXE2657" s="653"/>
      <c r="VXF2657" s="653"/>
      <c r="VXG2657" s="653"/>
      <c r="VXH2657" s="653"/>
      <c r="VXI2657" s="653"/>
      <c r="VXJ2657" s="653"/>
      <c r="VXK2657" s="653"/>
      <c r="VXL2657" s="653"/>
      <c r="VXM2657" s="653"/>
      <c r="VXN2657" s="653"/>
      <c r="VXO2657" s="653"/>
      <c r="VXP2657" s="653"/>
      <c r="VXQ2657" s="653"/>
      <c r="VXR2657" s="653"/>
      <c r="VXS2657" s="653"/>
      <c r="VXT2657" s="653"/>
      <c r="VXU2657" s="653"/>
      <c r="VXV2657" s="653"/>
      <c r="VXW2657" s="653"/>
      <c r="VXX2657" s="653"/>
      <c r="VXY2657" s="653"/>
      <c r="VXZ2657" s="653"/>
      <c r="VYA2657" s="653"/>
      <c r="VYB2657" s="653"/>
      <c r="VYC2657" s="653"/>
      <c r="VYD2657" s="653"/>
      <c r="VYE2657" s="653"/>
      <c r="VYF2657" s="653"/>
      <c r="VYG2657" s="653"/>
      <c r="VYH2657" s="653"/>
      <c r="VYI2657" s="653"/>
      <c r="VYJ2657" s="653"/>
      <c r="VYK2657" s="653"/>
      <c r="VYL2657" s="653"/>
      <c r="VYM2657" s="653"/>
      <c r="VYN2657" s="653"/>
      <c r="VYO2657" s="653"/>
      <c r="VYP2657" s="653"/>
      <c r="VYQ2657" s="653"/>
      <c r="VYR2657" s="653"/>
      <c r="VYS2657" s="653"/>
      <c r="VYT2657" s="653"/>
      <c r="VYU2657" s="653"/>
      <c r="VYV2657" s="653"/>
      <c r="VYW2657" s="653"/>
      <c r="VYX2657" s="653"/>
      <c r="VYY2657" s="653"/>
      <c r="VYZ2657" s="653"/>
      <c r="VZA2657" s="653"/>
      <c r="VZB2657" s="653"/>
      <c r="VZC2657" s="653"/>
      <c r="VZD2657" s="653"/>
      <c r="VZE2657" s="653"/>
      <c r="VZF2657" s="653"/>
      <c r="VZG2657" s="653"/>
      <c r="VZH2657" s="653"/>
      <c r="VZI2657" s="653"/>
      <c r="VZJ2657" s="653"/>
      <c r="VZK2657" s="653"/>
      <c r="VZL2657" s="653"/>
      <c r="VZM2657" s="653"/>
      <c r="VZN2657" s="653"/>
      <c r="VZO2657" s="653"/>
      <c r="VZP2657" s="653"/>
      <c r="VZQ2657" s="653"/>
      <c r="VZR2657" s="653"/>
      <c r="VZS2657" s="653"/>
      <c r="VZT2657" s="653"/>
      <c r="VZU2657" s="653"/>
      <c r="VZV2657" s="653"/>
      <c r="VZW2657" s="653"/>
      <c r="VZX2657" s="653"/>
      <c r="VZY2657" s="653"/>
      <c r="VZZ2657" s="653"/>
      <c r="WAA2657" s="653"/>
      <c r="WAB2657" s="653"/>
      <c r="WAC2657" s="653"/>
      <c r="WAD2657" s="653"/>
      <c r="WAE2657" s="653"/>
      <c r="WAF2657" s="653"/>
      <c r="WAG2657" s="653"/>
      <c r="WAH2657" s="653"/>
      <c r="WAI2657" s="653"/>
      <c r="WAJ2657" s="653"/>
      <c r="WAK2657" s="653"/>
      <c r="WAL2657" s="653"/>
      <c r="WAM2657" s="653"/>
      <c r="WAN2657" s="653"/>
      <c r="WAO2657" s="653"/>
      <c r="WAP2657" s="653"/>
      <c r="WAQ2657" s="653"/>
      <c r="WAR2657" s="653"/>
      <c r="WAS2657" s="653"/>
      <c r="WAT2657" s="653"/>
      <c r="WAU2657" s="653"/>
      <c r="WAV2657" s="653"/>
      <c r="WAW2657" s="653"/>
      <c r="WAX2657" s="653"/>
      <c r="WAY2657" s="653"/>
      <c r="WAZ2657" s="653"/>
      <c r="WBA2657" s="653"/>
      <c r="WBB2657" s="653"/>
      <c r="WBC2657" s="653"/>
      <c r="WBD2657" s="653"/>
      <c r="WBE2657" s="653"/>
      <c r="WBF2657" s="653"/>
      <c r="WBG2657" s="653"/>
      <c r="WBH2657" s="653"/>
      <c r="WBI2657" s="653"/>
      <c r="WBJ2657" s="653"/>
      <c r="WBK2657" s="653"/>
      <c r="WBL2657" s="653"/>
      <c r="WBM2657" s="653"/>
      <c r="WBN2657" s="653"/>
      <c r="WBO2657" s="653"/>
      <c r="WBP2657" s="653"/>
      <c r="WBQ2657" s="653"/>
      <c r="WBR2657" s="653"/>
      <c r="WBS2657" s="653"/>
      <c r="WBT2657" s="653"/>
      <c r="WBU2657" s="653"/>
      <c r="WBV2657" s="653"/>
      <c r="WBW2657" s="653"/>
      <c r="WBX2657" s="653"/>
      <c r="WBY2657" s="653"/>
      <c r="WBZ2657" s="653"/>
      <c r="WCA2657" s="653"/>
      <c r="WCB2657" s="653"/>
      <c r="WCC2657" s="653"/>
      <c r="WCD2657" s="653"/>
      <c r="WCE2657" s="653"/>
      <c r="WCF2657" s="653"/>
      <c r="WCG2657" s="653"/>
      <c r="WCH2657" s="653"/>
      <c r="WCI2657" s="653"/>
      <c r="WCJ2657" s="653"/>
      <c r="WCK2657" s="653"/>
      <c r="WCL2657" s="653"/>
      <c r="WCM2657" s="653"/>
      <c r="WCN2657" s="653"/>
      <c r="WCO2657" s="653"/>
      <c r="WCP2657" s="653"/>
      <c r="WCQ2657" s="653"/>
      <c r="WCR2657" s="653"/>
      <c r="WCS2657" s="653"/>
      <c r="WCT2657" s="653"/>
      <c r="WCU2657" s="653"/>
      <c r="WCV2657" s="653"/>
      <c r="WCW2657" s="653"/>
      <c r="WCX2657" s="653"/>
      <c r="WCY2657" s="653"/>
      <c r="WCZ2657" s="653"/>
      <c r="WDA2657" s="653"/>
      <c r="WDB2657" s="653"/>
      <c r="WDC2657" s="653"/>
      <c r="WDD2657" s="653"/>
      <c r="WDE2657" s="653"/>
      <c r="WDF2657" s="653"/>
      <c r="WDG2657" s="653"/>
      <c r="WDH2657" s="653"/>
      <c r="WDI2657" s="653"/>
      <c r="WDJ2657" s="653"/>
      <c r="WDK2657" s="653"/>
      <c r="WDL2657" s="653"/>
      <c r="WDM2657" s="653"/>
      <c r="WDN2657" s="653"/>
      <c r="WDO2657" s="653"/>
      <c r="WDP2657" s="653"/>
      <c r="WDQ2657" s="653"/>
      <c r="WDR2657" s="653"/>
      <c r="WDS2657" s="653"/>
      <c r="WDT2657" s="653"/>
      <c r="WDU2657" s="653"/>
      <c r="WDV2657" s="653"/>
      <c r="WDW2657" s="653"/>
      <c r="WDX2657" s="653"/>
      <c r="WDY2657" s="653"/>
      <c r="WDZ2657" s="653"/>
      <c r="WEA2657" s="653"/>
      <c r="WEB2657" s="653"/>
      <c r="WEC2657" s="653"/>
      <c r="WED2657" s="653"/>
      <c r="WEE2657" s="653"/>
      <c r="WEF2657" s="653"/>
      <c r="WEG2657" s="653"/>
      <c r="WEH2657" s="653"/>
      <c r="WEI2657" s="653"/>
      <c r="WEJ2657" s="653"/>
      <c r="WEK2657" s="653"/>
      <c r="WEL2657" s="653"/>
      <c r="WEM2657" s="653"/>
      <c r="WEN2657" s="653"/>
      <c r="WEO2657" s="653"/>
      <c r="WEP2657" s="653"/>
      <c r="WEQ2657" s="653"/>
      <c r="WER2657" s="653"/>
      <c r="WES2657" s="653"/>
      <c r="WET2657" s="653"/>
      <c r="WEU2657" s="653"/>
      <c r="WEV2657" s="653"/>
      <c r="WEW2657" s="653"/>
      <c r="WEX2657" s="653"/>
      <c r="WEY2657" s="653"/>
      <c r="WEZ2657" s="653"/>
      <c r="WFA2657" s="653"/>
      <c r="WFB2657" s="653"/>
      <c r="WFC2657" s="653"/>
      <c r="WFD2657" s="653"/>
      <c r="WFE2657" s="653"/>
      <c r="WFF2657" s="653"/>
      <c r="WFG2657" s="653"/>
      <c r="WFH2657" s="653"/>
      <c r="WFI2657" s="653"/>
      <c r="WFJ2657" s="653"/>
      <c r="WFK2657" s="653"/>
      <c r="WFL2657" s="653"/>
      <c r="WFM2657" s="653"/>
      <c r="WFN2657" s="653"/>
      <c r="WFO2657" s="653"/>
      <c r="WFP2657" s="653"/>
      <c r="WFQ2657" s="653"/>
      <c r="WFR2657" s="653"/>
      <c r="WFS2657" s="653"/>
      <c r="WFT2657" s="653"/>
      <c r="WFU2657" s="653"/>
      <c r="WFV2657" s="653"/>
      <c r="WFW2657" s="653"/>
      <c r="WFX2657" s="653"/>
      <c r="WFY2657" s="653"/>
      <c r="WFZ2657" s="653"/>
      <c r="WGA2657" s="653"/>
      <c r="WGB2657" s="653"/>
      <c r="WGC2657" s="653"/>
      <c r="WGD2657" s="653"/>
      <c r="WGE2657" s="653"/>
      <c r="WGF2657" s="653"/>
      <c r="WGG2657" s="653"/>
      <c r="WGH2657" s="653"/>
      <c r="WGI2657" s="653"/>
      <c r="WGJ2657" s="653"/>
      <c r="WGK2657" s="653"/>
      <c r="WGL2657" s="653"/>
      <c r="WGM2657" s="653"/>
      <c r="WGN2657" s="653"/>
      <c r="WGO2657" s="653"/>
      <c r="WGP2657" s="653"/>
      <c r="WGQ2657" s="653"/>
      <c r="WGR2657" s="653"/>
      <c r="WGS2657" s="653"/>
      <c r="WGT2657" s="653"/>
      <c r="WGU2657" s="653"/>
      <c r="WGV2657" s="653"/>
      <c r="WGW2657" s="653"/>
      <c r="WGX2657" s="653"/>
      <c r="WGY2657" s="653"/>
      <c r="WGZ2657" s="653"/>
      <c r="WHA2657" s="653"/>
      <c r="WHB2657" s="653"/>
      <c r="WHC2657" s="653"/>
      <c r="WHD2657" s="653"/>
      <c r="WHE2657" s="653"/>
      <c r="WHF2657" s="653"/>
      <c r="WHG2657" s="653"/>
      <c r="WHH2657" s="653"/>
      <c r="WHI2657" s="653"/>
      <c r="WHJ2657" s="653"/>
      <c r="WHK2657" s="653"/>
      <c r="WHL2657" s="653"/>
      <c r="WHM2657" s="653"/>
      <c r="WHN2657" s="653"/>
      <c r="WHO2657" s="653"/>
      <c r="WHP2657" s="653"/>
      <c r="WHQ2657" s="653"/>
      <c r="WHR2657" s="653"/>
      <c r="WHS2657" s="653"/>
      <c r="WHT2657" s="653"/>
      <c r="WHU2657" s="653"/>
      <c r="WHV2657" s="653"/>
      <c r="WHW2657" s="653"/>
      <c r="WHX2657" s="653"/>
      <c r="WHY2657" s="653"/>
      <c r="WHZ2657" s="653"/>
      <c r="WIA2657" s="653"/>
      <c r="WIB2657" s="653"/>
      <c r="WIC2657" s="653"/>
      <c r="WID2657" s="653"/>
      <c r="WIE2657" s="653"/>
      <c r="WIF2657" s="653"/>
      <c r="WIG2657" s="653"/>
      <c r="WIH2657" s="653"/>
      <c r="WII2657" s="653"/>
      <c r="WIJ2657" s="653"/>
      <c r="WIK2657" s="653"/>
      <c r="WIL2657" s="653"/>
      <c r="WIM2657" s="653"/>
      <c r="WIN2657" s="653"/>
      <c r="WIO2657" s="653"/>
      <c r="WIP2657" s="653"/>
      <c r="WIQ2657" s="653"/>
      <c r="WIR2657" s="653"/>
      <c r="WIS2657" s="653"/>
      <c r="WIT2657" s="653"/>
      <c r="WIU2657" s="653"/>
      <c r="WIV2657" s="653"/>
      <c r="WIW2657" s="653"/>
      <c r="WIX2657" s="653"/>
      <c r="WIY2657" s="653"/>
      <c r="WIZ2657" s="653"/>
      <c r="WJA2657" s="653"/>
      <c r="WJB2657" s="653"/>
      <c r="WJC2657" s="653"/>
      <c r="WJD2657" s="653"/>
      <c r="WJE2657" s="653"/>
      <c r="WJF2657" s="653"/>
      <c r="WJG2657" s="653"/>
      <c r="WJH2657" s="653"/>
      <c r="WJI2657" s="653"/>
      <c r="WJJ2657" s="653"/>
      <c r="WJK2657" s="653"/>
      <c r="WJL2657" s="653"/>
      <c r="WJM2657" s="653"/>
      <c r="WJN2657" s="653"/>
      <c r="WJO2657" s="653"/>
      <c r="WJP2657" s="653"/>
      <c r="WJQ2657" s="653"/>
      <c r="WJR2657" s="653"/>
      <c r="WJS2657" s="653"/>
      <c r="WJT2657" s="653"/>
      <c r="WJU2657" s="653"/>
      <c r="WJV2657" s="653"/>
      <c r="WJW2657" s="653"/>
      <c r="WJX2657" s="653"/>
      <c r="WJY2657" s="653"/>
      <c r="WJZ2657" s="653"/>
      <c r="WKA2657" s="653"/>
      <c r="WKB2657" s="653"/>
      <c r="WKC2657" s="653"/>
      <c r="WKD2657" s="653"/>
      <c r="WKE2657" s="653"/>
      <c r="WKF2657" s="653"/>
      <c r="WKG2657" s="653"/>
      <c r="WKH2657" s="653"/>
      <c r="WKI2657" s="653"/>
      <c r="WKJ2657" s="653"/>
      <c r="WKK2657" s="653"/>
      <c r="WKL2657" s="653"/>
      <c r="WKM2657" s="653"/>
      <c r="WKN2657" s="653"/>
      <c r="WKO2657" s="653"/>
      <c r="WKP2657" s="653"/>
      <c r="WKQ2657" s="653"/>
      <c r="WKR2657" s="653"/>
      <c r="WKS2657" s="653"/>
      <c r="WKT2657" s="653"/>
      <c r="WKU2657" s="653"/>
      <c r="WKV2657" s="653"/>
      <c r="WKW2657" s="653"/>
      <c r="WKX2657" s="653"/>
      <c r="WKY2657" s="653"/>
      <c r="WKZ2657" s="653"/>
      <c r="WLA2657" s="653"/>
      <c r="WLB2657" s="653"/>
      <c r="WLC2657" s="653"/>
      <c r="WLD2657" s="653"/>
      <c r="WLE2657" s="653"/>
      <c r="WLF2657" s="653"/>
      <c r="WLG2657" s="653"/>
      <c r="WLH2657" s="653"/>
      <c r="WLI2657" s="653"/>
      <c r="WLJ2657" s="653"/>
      <c r="WLK2657" s="653"/>
      <c r="WLL2657" s="653"/>
      <c r="WLM2657" s="653"/>
      <c r="WLN2657" s="653"/>
      <c r="WLO2657" s="653"/>
      <c r="WLP2657" s="653"/>
      <c r="WLQ2657" s="653"/>
      <c r="WLR2657" s="653"/>
      <c r="WLS2657" s="653"/>
      <c r="WLT2657" s="653"/>
      <c r="WLU2657" s="653"/>
      <c r="WLV2657" s="653"/>
      <c r="WLW2657" s="653"/>
      <c r="WLX2657" s="653"/>
      <c r="WLY2657" s="653"/>
      <c r="WLZ2657" s="653"/>
      <c r="WMA2657" s="653"/>
      <c r="WMB2657" s="653"/>
      <c r="WMC2657" s="653"/>
      <c r="WMD2657" s="653"/>
      <c r="WME2657" s="653"/>
      <c r="WMF2657" s="653"/>
      <c r="WMG2657" s="653"/>
      <c r="WMH2657" s="653"/>
      <c r="WMI2657" s="653"/>
      <c r="WMJ2657" s="653"/>
      <c r="WMK2657" s="653"/>
      <c r="WML2657" s="653"/>
      <c r="WMM2657" s="653"/>
      <c r="WMN2657" s="653"/>
      <c r="WMO2657" s="653"/>
      <c r="WMP2657" s="653"/>
      <c r="WMQ2657" s="653"/>
      <c r="WMR2657" s="653"/>
      <c r="WMS2657" s="653"/>
      <c r="WMT2657" s="653"/>
      <c r="WMU2657" s="653"/>
      <c r="WMV2657" s="653"/>
      <c r="WMW2657" s="653"/>
      <c r="WMX2657" s="653"/>
      <c r="WMY2657" s="653"/>
      <c r="WMZ2657" s="653"/>
      <c r="WNA2657" s="653"/>
      <c r="WNB2657" s="653"/>
      <c r="WNC2657" s="653"/>
      <c r="WND2657" s="653"/>
      <c r="WNE2657" s="653"/>
      <c r="WNF2657" s="653"/>
      <c r="WNG2657" s="653"/>
      <c r="WNH2657" s="653"/>
      <c r="WNI2657" s="653"/>
      <c r="WNJ2657" s="653"/>
      <c r="WNK2657" s="653"/>
      <c r="WNL2657" s="653"/>
      <c r="WNM2657" s="653"/>
      <c r="WNN2657" s="653"/>
      <c r="WNO2657" s="653"/>
      <c r="WNP2657" s="653"/>
      <c r="WNQ2657" s="653"/>
      <c r="WNR2657" s="653"/>
      <c r="WNS2657" s="653"/>
      <c r="WNT2657" s="653"/>
      <c r="WNU2657" s="653"/>
      <c r="WNV2657" s="653"/>
      <c r="WNW2657" s="653"/>
      <c r="WNX2657" s="653"/>
      <c r="WNY2657" s="653"/>
      <c r="WNZ2657" s="653"/>
      <c r="WOA2657" s="653"/>
      <c r="WOB2657" s="653"/>
      <c r="WOC2657" s="653"/>
      <c r="WOD2657" s="653"/>
      <c r="WOE2657" s="653"/>
      <c r="WOF2657" s="653"/>
      <c r="WOG2657" s="653"/>
      <c r="WOH2657" s="653"/>
      <c r="WOI2657" s="653"/>
      <c r="WOJ2657" s="653"/>
      <c r="WOK2657" s="653"/>
      <c r="WOL2657" s="653"/>
      <c r="WOM2657" s="653"/>
      <c r="WON2657" s="653"/>
      <c r="WOO2657" s="653"/>
      <c r="WOP2657" s="653"/>
      <c r="WOQ2657" s="653"/>
      <c r="WOR2657" s="653"/>
      <c r="WOS2657" s="653"/>
      <c r="WOT2657" s="653"/>
      <c r="WOU2657" s="653"/>
      <c r="WOV2657" s="653"/>
      <c r="WOW2657" s="653"/>
      <c r="WOX2657" s="653"/>
      <c r="WOY2657" s="653"/>
      <c r="WOZ2657" s="653"/>
      <c r="WPA2657" s="653"/>
      <c r="WPB2657" s="653"/>
      <c r="WPC2657" s="653"/>
      <c r="WPD2657" s="653"/>
      <c r="WPE2657" s="653"/>
      <c r="WPF2657" s="653"/>
      <c r="WPG2657" s="653"/>
      <c r="WPH2657" s="653"/>
      <c r="WPI2657" s="653"/>
      <c r="WPJ2657" s="653"/>
      <c r="WPK2657" s="653"/>
      <c r="WPL2657" s="653"/>
      <c r="WPM2657" s="653"/>
      <c r="WPN2657" s="653"/>
      <c r="WPO2657" s="653"/>
      <c r="WPP2657" s="653"/>
      <c r="WPQ2657" s="653"/>
      <c r="WPR2657" s="653"/>
      <c r="WPS2657" s="653"/>
      <c r="WPT2657" s="653"/>
      <c r="WPU2657" s="653"/>
      <c r="WPV2657" s="653"/>
      <c r="WPW2657" s="653"/>
      <c r="WPX2657" s="653"/>
      <c r="WPY2657" s="653"/>
      <c r="WPZ2657" s="653"/>
      <c r="WQA2657" s="653"/>
      <c r="WQB2657" s="653"/>
      <c r="WQC2657" s="653"/>
      <c r="WQD2657" s="653"/>
      <c r="WQE2657" s="653"/>
      <c r="WQF2657" s="653"/>
      <c r="WQG2657" s="653"/>
      <c r="WQH2657" s="653"/>
      <c r="WQI2657" s="653"/>
      <c r="WQJ2657" s="653"/>
      <c r="WQK2657" s="653"/>
      <c r="WQL2657" s="653"/>
      <c r="WQM2657" s="653"/>
      <c r="WQN2657" s="653"/>
      <c r="WQO2657" s="653"/>
      <c r="WQP2657" s="653"/>
      <c r="WQQ2657" s="653"/>
      <c r="WQR2657" s="653"/>
      <c r="WQS2657" s="653"/>
      <c r="WQT2657" s="653"/>
      <c r="WQU2657" s="653"/>
      <c r="WQV2657" s="653"/>
      <c r="WQW2657" s="653"/>
      <c r="WQX2657" s="653"/>
      <c r="WQY2657" s="653"/>
      <c r="WQZ2657" s="653"/>
      <c r="WRA2657" s="653"/>
      <c r="WRB2657" s="653"/>
      <c r="WRC2657" s="653"/>
      <c r="WRD2657" s="653"/>
      <c r="WRE2657" s="653"/>
      <c r="WRF2657" s="653"/>
      <c r="WRG2657" s="653"/>
      <c r="WRH2657" s="653"/>
      <c r="WRI2657" s="653"/>
      <c r="WRJ2657" s="653"/>
      <c r="WRK2657" s="653"/>
      <c r="WRL2657" s="653"/>
      <c r="WRM2657" s="653"/>
      <c r="WRN2657" s="653"/>
      <c r="WRO2657" s="653"/>
      <c r="WRP2657" s="653"/>
      <c r="WRQ2657" s="653"/>
      <c r="WRR2657" s="653"/>
      <c r="WRS2657" s="653"/>
      <c r="WRT2657" s="653"/>
      <c r="WRU2657" s="653"/>
      <c r="WRV2657" s="653"/>
      <c r="WRW2657" s="653"/>
      <c r="WRX2657" s="653"/>
      <c r="WRY2657" s="653"/>
      <c r="WRZ2657" s="653"/>
      <c r="WSA2657" s="653"/>
      <c r="WSB2657" s="653"/>
      <c r="WSC2657" s="653"/>
      <c r="WSD2657" s="653"/>
      <c r="WSE2657" s="653"/>
      <c r="WSF2657" s="653"/>
      <c r="WSG2657" s="653"/>
      <c r="WSH2657" s="653"/>
      <c r="WSI2657" s="653"/>
      <c r="WSJ2657" s="653"/>
      <c r="WSK2657" s="653"/>
      <c r="WSL2657" s="653"/>
      <c r="WSM2657" s="653"/>
      <c r="WSN2657" s="653"/>
      <c r="WSO2657" s="653"/>
      <c r="WSP2657" s="653"/>
      <c r="WSQ2657" s="653"/>
      <c r="WSR2657" s="653"/>
      <c r="WSS2657" s="653"/>
      <c r="WST2657" s="653"/>
      <c r="WSU2657" s="653"/>
      <c r="WSV2657" s="653"/>
      <c r="WSW2657" s="653"/>
      <c r="WSX2657" s="653"/>
      <c r="WSY2657" s="653"/>
      <c r="WSZ2657" s="653"/>
      <c r="WTA2657" s="653"/>
      <c r="WTB2657" s="653"/>
      <c r="WTC2657" s="653"/>
      <c r="WTD2657" s="653"/>
      <c r="WTE2657" s="653"/>
      <c r="WTF2657" s="653"/>
      <c r="WTG2657" s="653"/>
      <c r="WTH2657" s="653"/>
      <c r="WTI2657" s="653"/>
      <c r="WTJ2657" s="653"/>
      <c r="WTK2657" s="653"/>
      <c r="WTL2657" s="653"/>
      <c r="WTM2657" s="653"/>
      <c r="WTN2657" s="653"/>
      <c r="WTO2657" s="653"/>
      <c r="WTP2657" s="653"/>
      <c r="WTQ2657" s="653"/>
      <c r="WTR2657" s="653"/>
      <c r="WTS2657" s="653"/>
      <c r="WTT2657" s="653"/>
      <c r="WTU2657" s="653"/>
      <c r="WTV2657" s="653"/>
      <c r="WTW2657" s="653"/>
      <c r="WTX2657" s="653"/>
      <c r="WTY2657" s="653"/>
      <c r="WTZ2657" s="653"/>
      <c r="WUA2657" s="653"/>
      <c r="WUB2657" s="653"/>
      <c r="WUC2657" s="653"/>
      <c r="WUD2657" s="653"/>
      <c r="WUE2657" s="653"/>
      <c r="WUF2657" s="653"/>
      <c r="WUG2657" s="653"/>
      <c r="WUH2657" s="653"/>
      <c r="WUI2657" s="653"/>
      <c r="WUJ2657" s="653"/>
      <c r="WUK2657" s="653"/>
      <c r="WUL2657" s="653"/>
      <c r="WUM2657" s="653"/>
      <c r="WUN2657" s="653"/>
      <c r="WUO2657" s="653"/>
      <c r="WUP2657" s="653"/>
      <c r="WUQ2657" s="653"/>
      <c r="WUR2657" s="653"/>
      <c r="WUS2657" s="653"/>
      <c r="WUT2657" s="653"/>
      <c r="WUU2657" s="653"/>
      <c r="WUV2657" s="653"/>
      <c r="WUW2657" s="653"/>
      <c r="WUX2657" s="653"/>
      <c r="WUY2657" s="653"/>
      <c r="WUZ2657" s="653"/>
      <c r="WVA2657" s="653"/>
      <c r="WVB2657" s="653"/>
      <c r="WVC2657" s="653"/>
      <c r="WVD2657" s="653"/>
      <c r="WVE2657" s="653"/>
      <c r="WVF2657" s="653"/>
      <c r="WVG2657" s="653"/>
      <c r="WVH2657" s="653"/>
      <c r="WVI2657" s="653"/>
      <c r="WVJ2657" s="653"/>
      <c r="WVK2657" s="653"/>
      <c r="WVL2657" s="653"/>
      <c r="WVM2657" s="653"/>
      <c r="WVN2657" s="653"/>
      <c r="WVO2657" s="653"/>
      <c r="WVP2657" s="653"/>
      <c r="WVQ2657" s="653"/>
      <c r="WVR2657" s="653"/>
      <c r="WVS2657" s="653"/>
      <c r="WVT2657" s="653"/>
      <c r="WVU2657" s="653"/>
      <c r="WVV2657" s="653"/>
      <c r="WVW2657" s="653"/>
      <c r="WVX2657" s="653"/>
      <c r="WVY2657" s="653"/>
      <c r="WVZ2657" s="653"/>
      <c r="WWA2657" s="653"/>
      <c r="WWB2657" s="653"/>
      <c r="WWC2657" s="653"/>
      <c r="WWD2657" s="653"/>
      <c r="WWE2657" s="653"/>
      <c r="WWF2657" s="653"/>
      <c r="WWG2657" s="653"/>
      <c r="WWH2657" s="653"/>
      <c r="WWI2657" s="653"/>
      <c r="WWJ2657" s="653"/>
      <c r="WWK2657" s="653"/>
      <c r="WWL2657" s="653"/>
      <c r="WWM2657" s="653"/>
      <c r="WWN2657" s="653"/>
      <c r="WWO2657" s="653"/>
      <c r="WWP2657" s="653"/>
      <c r="WWQ2657" s="653"/>
      <c r="WWR2657" s="653"/>
      <c r="WWS2657" s="653"/>
      <c r="WWT2657" s="653"/>
      <c r="WWU2657" s="653"/>
      <c r="WWV2657" s="653"/>
      <c r="WWW2657" s="653"/>
      <c r="WWX2657" s="653"/>
      <c r="WWY2657" s="653"/>
      <c r="WWZ2657" s="653"/>
      <c r="WXA2657" s="653"/>
      <c r="WXB2657" s="653"/>
      <c r="WXC2657" s="653"/>
      <c r="WXD2657" s="653"/>
      <c r="WXE2657" s="653"/>
      <c r="WXF2657" s="653"/>
      <c r="WXG2657" s="653"/>
      <c r="WXH2657" s="653"/>
      <c r="WXI2657" s="653"/>
      <c r="WXJ2657" s="653"/>
      <c r="WXK2657" s="653"/>
      <c r="WXL2657" s="653"/>
      <c r="WXM2657" s="653"/>
      <c r="WXN2657" s="653"/>
      <c r="WXO2657" s="653"/>
      <c r="WXP2657" s="653"/>
      <c r="WXQ2657" s="653"/>
      <c r="WXR2657" s="653"/>
      <c r="WXS2657" s="653"/>
      <c r="WXT2657" s="653"/>
      <c r="WXU2657" s="653"/>
      <c r="WXV2657" s="653"/>
      <c r="WXW2657" s="653"/>
      <c r="WXX2657" s="653"/>
      <c r="WXY2657" s="653"/>
      <c r="WXZ2657" s="653"/>
      <c r="WYA2657" s="653"/>
      <c r="WYB2657" s="653"/>
      <c r="WYC2657" s="653"/>
      <c r="WYD2657" s="653"/>
      <c r="WYE2657" s="653"/>
      <c r="WYF2657" s="653"/>
      <c r="WYG2657" s="653"/>
      <c r="WYH2657" s="653"/>
      <c r="WYI2657" s="653"/>
      <c r="WYJ2657" s="653"/>
      <c r="WYK2657" s="653"/>
      <c r="WYL2657" s="653"/>
      <c r="WYM2657" s="653"/>
      <c r="WYN2657" s="653"/>
      <c r="WYO2657" s="653"/>
      <c r="WYP2657" s="653"/>
      <c r="WYQ2657" s="653"/>
      <c r="WYR2657" s="653"/>
      <c r="WYS2657" s="653"/>
      <c r="WYT2657" s="653"/>
      <c r="WYU2657" s="653"/>
      <c r="WYV2657" s="653"/>
      <c r="WYW2657" s="653"/>
      <c r="WYX2657" s="653"/>
      <c r="WYY2657" s="653"/>
      <c r="WYZ2657" s="653"/>
      <c r="WZA2657" s="653"/>
      <c r="WZB2657" s="653"/>
      <c r="WZC2657" s="653"/>
      <c r="WZD2657" s="653"/>
      <c r="WZE2657" s="653"/>
      <c r="WZF2657" s="653"/>
      <c r="WZG2657" s="653"/>
      <c r="WZH2657" s="653"/>
      <c r="WZI2657" s="653"/>
      <c r="WZJ2657" s="653"/>
      <c r="WZK2657" s="653"/>
      <c r="WZL2657" s="653"/>
      <c r="WZM2657" s="653"/>
      <c r="WZN2657" s="653"/>
      <c r="WZO2657" s="653"/>
      <c r="WZP2657" s="653"/>
      <c r="WZQ2657" s="653"/>
      <c r="WZR2657" s="653"/>
      <c r="WZS2657" s="653"/>
      <c r="WZT2657" s="653"/>
      <c r="WZU2657" s="653"/>
      <c r="WZV2657" s="653"/>
      <c r="WZW2657" s="653"/>
      <c r="WZX2657" s="653"/>
      <c r="WZY2657" s="653"/>
      <c r="WZZ2657" s="653"/>
      <c r="XAA2657" s="653"/>
      <c r="XAB2657" s="653"/>
      <c r="XAC2657" s="653"/>
      <c r="XAD2657" s="653"/>
      <c r="XAE2657" s="653"/>
      <c r="XAF2657" s="653"/>
      <c r="XAG2657" s="653"/>
      <c r="XAH2657" s="653"/>
      <c r="XAI2657" s="653"/>
      <c r="XAJ2657" s="653"/>
      <c r="XAK2657" s="653"/>
      <c r="XAL2657" s="653"/>
      <c r="XAM2657" s="653"/>
      <c r="XAN2657" s="653"/>
      <c r="XAO2657" s="653"/>
      <c r="XAP2657" s="653"/>
      <c r="XAQ2657" s="653"/>
      <c r="XAR2657" s="653"/>
      <c r="XAS2657" s="653"/>
      <c r="XAT2657" s="653"/>
      <c r="XAU2657" s="653"/>
      <c r="XAV2657" s="653"/>
      <c r="XAW2657" s="653"/>
      <c r="XAX2657" s="653"/>
      <c r="XAY2657" s="653"/>
      <c r="XAZ2657" s="653"/>
      <c r="XBA2657" s="653"/>
      <c r="XBB2657" s="653"/>
      <c r="XBC2657" s="653"/>
      <c r="XBD2657" s="653"/>
      <c r="XBE2657" s="653"/>
      <c r="XBF2657" s="653"/>
      <c r="XBG2657" s="653"/>
      <c r="XBH2657" s="653"/>
      <c r="XBI2657" s="653"/>
      <c r="XBJ2657" s="653"/>
      <c r="XBK2657" s="653"/>
      <c r="XBL2657" s="653"/>
      <c r="XBM2657" s="653"/>
      <c r="XBN2657" s="653"/>
      <c r="XBO2657" s="653"/>
      <c r="XBP2657" s="653"/>
      <c r="XBQ2657" s="653"/>
      <c r="XBR2657" s="653"/>
      <c r="XBS2657" s="653"/>
      <c r="XBT2657" s="653"/>
      <c r="XBU2657" s="653"/>
      <c r="XBV2657" s="653"/>
      <c r="XBW2657" s="653"/>
      <c r="XBX2657" s="653"/>
      <c r="XBY2657" s="653"/>
      <c r="XBZ2657" s="653"/>
      <c r="XCA2657" s="653"/>
      <c r="XCB2657" s="653"/>
      <c r="XCC2657" s="653"/>
      <c r="XCD2657" s="653"/>
      <c r="XCE2657" s="653"/>
      <c r="XCF2657" s="653"/>
      <c r="XCG2657" s="653"/>
      <c r="XCH2657" s="653"/>
      <c r="XCI2657" s="653"/>
      <c r="XCJ2657" s="653"/>
      <c r="XCK2657" s="653"/>
      <c r="XCL2657" s="653"/>
      <c r="XCM2657" s="653"/>
      <c r="XCN2657" s="653"/>
      <c r="XCO2657" s="653"/>
      <c r="XCP2657" s="653"/>
      <c r="XCQ2657" s="653"/>
      <c r="XCR2657" s="653"/>
      <c r="XCS2657" s="653"/>
      <c r="XCT2657" s="653"/>
      <c r="XCU2657" s="653"/>
      <c r="XCV2657" s="653"/>
      <c r="XCW2657" s="653"/>
      <c r="XCX2657" s="653"/>
      <c r="XCY2657" s="653"/>
      <c r="XCZ2657" s="653"/>
      <c r="XDA2657" s="653"/>
      <c r="XDB2657" s="653"/>
      <c r="XDC2657" s="653"/>
      <c r="XDD2657" s="653"/>
      <c r="XDE2657" s="653"/>
      <c r="XDF2657" s="653"/>
      <c r="XDG2657" s="653"/>
      <c r="XDH2657" s="653"/>
      <c r="XDI2657" s="653"/>
      <c r="XDJ2657" s="653"/>
      <c r="XDK2657" s="653"/>
      <c r="XDL2657" s="653"/>
      <c r="XDM2657" s="653"/>
      <c r="XDN2657" s="653"/>
      <c r="XDO2657" s="653"/>
      <c r="XDP2657" s="653"/>
      <c r="XDQ2657" s="653"/>
      <c r="XDR2657" s="653"/>
      <c r="XDS2657" s="653"/>
      <c r="XDT2657" s="653"/>
      <c r="XDU2657" s="653"/>
      <c r="XDV2657" s="653"/>
      <c r="XDW2657" s="653"/>
      <c r="XDX2657" s="653"/>
      <c r="XDY2657" s="653"/>
      <c r="XDZ2657" s="653"/>
      <c r="XEA2657" s="653"/>
      <c r="XEB2657" s="653"/>
      <c r="XEC2657" s="653"/>
      <c r="XED2657" s="653"/>
      <c r="XEE2657" s="653"/>
      <c r="XEF2657" s="653"/>
      <c r="XEG2657" s="653"/>
      <c r="XEH2657" s="653"/>
      <c r="XEI2657" s="653"/>
      <c r="XEJ2657" s="653"/>
      <c r="XEK2657" s="653"/>
      <c r="XEL2657" s="653"/>
      <c r="XEM2657" s="653"/>
      <c r="XEN2657" s="653"/>
      <c r="XEO2657" s="653"/>
      <c r="XEP2657" s="653"/>
      <c r="XEQ2657" s="653"/>
      <c r="XER2657" s="653"/>
      <c r="XES2657" s="653"/>
      <c r="XET2657" s="653"/>
      <c r="XEU2657" s="653"/>
      <c r="XEV2657" s="653"/>
      <c r="XEW2657" s="653"/>
      <c r="XEX2657" s="653"/>
      <c r="XEY2657" s="653"/>
      <c r="XEZ2657" s="653"/>
      <c r="XFA2657" s="653"/>
      <c r="XFB2657" s="653"/>
      <c r="XFC2657" s="653"/>
      <c r="XFD2657" s="653"/>
    </row>
    <row r="2658" spans="1:16384" x14ac:dyDescent="0.25">
      <c r="A2658" s="1051"/>
      <c r="B2658" s="653"/>
      <c r="C2658" s="645" t="s">
        <v>7224</v>
      </c>
      <c r="D2658" s="645" t="s">
        <v>519</v>
      </c>
      <c r="E2658" s="651" t="s">
        <v>149</v>
      </c>
      <c r="F2658" s="651" t="s">
        <v>121</v>
      </c>
      <c r="G2658" s="648">
        <v>250</v>
      </c>
      <c r="H2658" s="648">
        <v>250</v>
      </c>
      <c r="I2658" s="14">
        <v>1</v>
      </c>
      <c r="J2658" s="653"/>
      <c r="K2658" s="653"/>
      <c r="L2658" s="653"/>
      <c r="M2658" s="653"/>
      <c r="N2658" s="653"/>
      <c r="O2658" s="653"/>
      <c r="P2658" s="653"/>
      <c r="Q2658" s="653"/>
      <c r="R2658" s="653"/>
      <c r="S2658" s="653"/>
      <c r="T2658" s="653"/>
      <c r="U2658" s="653"/>
      <c r="V2658" s="653"/>
      <c r="W2658" s="653"/>
      <c r="X2658" s="653"/>
      <c r="Y2658" s="653"/>
      <c r="Z2658" s="653"/>
      <c r="AA2658" s="653"/>
      <c r="AB2658" s="653"/>
      <c r="AC2658" s="653"/>
      <c r="AD2658" s="653"/>
      <c r="AE2658" s="653"/>
      <c r="AF2658" s="653"/>
      <c r="AG2658" s="653"/>
      <c r="AH2658" s="653"/>
      <c r="AI2658" s="653"/>
      <c r="AJ2658" s="653"/>
      <c r="AK2658" s="653"/>
      <c r="AL2658" s="653"/>
      <c r="AM2658" s="653"/>
      <c r="AN2658" s="653"/>
      <c r="AO2658" s="653"/>
      <c r="AP2658" s="653"/>
      <c r="AQ2658" s="653"/>
      <c r="AR2658" s="653"/>
      <c r="AS2658" s="653"/>
      <c r="AT2658" s="653"/>
      <c r="AU2658" s="653"/>
      <c r="AV2658" s="653"/>
      <c r="AW2658" s="653"/>
      <c r="AX2658" s="653"/>
      <c r="AY2658" s="653"/>
      <c r="AZ2658" s="653"/>
      <c r="BA2658" s="653"/>
      <c r="BB2658" s="653"/>
      <c r="BC2658" s="653"/>
      <c r="BD2658" s="653"/>
      <c r="BE2658" s="653"/>
      <c r="BF2658" s="653"/>
      <c r="BG2658" s="653"/>
      <c r="BH2658" s="653"/>
      <c r="BI2658" s="653"/>
      <c r="BJ2658" s="653"/>
      <c r="BK2658" s="653"/>
      <c r="BL2658" s="653"/>
      <c r="BM2658" s="653"/>
      <c r="BN2658" s="653"/>
      <c r="BO2658" s="653"/>
      <c r="BP2658" s="653"/>
      <c r="BQ2658" s="653"/>
      <c r="BR2658" s="653"/>
      <c r="BS2658" s="653"/>
      <c r="BT2658" s="653"/>
      <c r="BU2658" s="653"/>
      <c r="BV2658" s="653"/>
      <c r="BW2658" s="653"/>
      <c r="BX2658" s="653"/>
      <c r="BY2658" s="653"/>
      <c r="BZ2658" s="653"/>
      <c r="CA2658" s="653"/>
      <c r="CB2658" s="653"/>
      <c r="CC2658" s="653"/>
      <c r="CD2658" s="653"/>
      <c r="CE2658" s="653"/>
      <c r="CF2658" s="653"/>
      <c r="CG2658" s="653"/>
      <c r="CH2658" s="653"/>
      <c r="CI2658" s="653"/>
      <c r="CJ2658" s="653"/>
      <c r="CK2658" s="653"/>
      <c r="CL2658" s="653"/>
      <c r="CM2658" s="653"/>
      <c r="CN2658" s="653"/>
      <c r="CO2658" s="653"/>
      <c r="CP2658" s="653"/>
      <c r="CQ2658" s="653"/>
      <c r="CR2658" s="653"/>
      <c r="CS2658" s="653"/>
      <c r="CT2658" s="653"/>
      <c r="CU2658" s="653"/>
      <c r="CV2658" s="653"/>
      <c r="CW2658" s="653"/>
      <c r="CX2658" s="653"/>
      <c r="CY2658" s="653"/>
      <c r="CZ2658" s="653"/>
      <c r="DA2658" s="653"/>
      <c r="DB2658" s="653"/>
      <c r="DC2658" s="653"/>
      <c r="DD2658" s="653"/>
      <c r="DE2658" s="653"/>
      <c r="DF2658" s="653"/>
      <c r="DG2658" s="653"/>
      <c r="DH2658" s="653"/>
      <c r="DI2658" s="653"/>
      <c r="DJ2658" s="653"/>
      <c r="DK2658" s="653"/>
      <c r="DL2658" s="653"/>
      <c r="DM2658" s="653"/>
      <c r="DN2658" s="653"/>
      <c r="DO2658" s="653"/>
      <c r="DP2658" s="653"/>
      <c r="DQ2658" s="653"/>
      <c r="DR2658" s="653"/>
      <c r="DS2658" s="653"/>
      <c r="DT2658" s="653"/>
      <c r="DU2658" s="653"/>
      <c r="DV2658" s="653"/>
      <c r="DW2658" s="653"/>
      <c r="DX2658" s="653"/>
      <c r="DY2658" s="653"/>
      <c r="DZ2658" s="653"/>
      <c r="EA2658" s="653"/>
      <c r="EB2658" s="653"/>
      <c r="EC2658" s="653"/>
      <c r="ED2658" s="653"/>
      <c r="EE2658" s="653"/>
      <c r="EF2658" s="653"/>
      <c r="EG2658" s="653"/>
      <c r="EH2658" s="653"/>
      <c r="EI2658" s="653"/>
      <c r="EJ2658" s="653"/>
      <c r="EK2658" s="653"/>
      <c r="EL2658" s="653"/>
      <c r="EM2658" s="653"/>
      <c r="EN2658" s="653"/>
      <c r="EO2658" s="653"/>
      <c r="EP2658" s="653"/>
      <c r="EQ2658" s="653"/>
      <c r="ER2658" s="653"/>
      <c r="ES2658" s="653"/>
      <c r="ET2658" s="653"/>
      <c r="EU2658" s="653"/>
      <c r="EV2658" s="653"/>
      <c r="EW2658" s="653"/>
      <c r="EX2658" s="653"/>
      <c r="EY2658" s="653"/>
      <c r="EZ2658" s="653"/>
      <c r="FA2658" s="653"/>
      <c r="FB2658" s="653"/>
      <c r="FC2658" s="653"/>
      <c r="FD2658" s="653"/>
      <c r="FE2658" s="653"/>
      <c r="FF2658" s="653"/>
      <c r="FG2658" s="653"/>
      <c r="FH2658" s="653"/>
      <c r="FI2658" s="653"/>
      <c r="FJ2658" s="653"/>
      <c r="FK2658" s="653"/>
      <c r="FL2658" s="653"/>
      <c r="FM2658" s="653"/>
      <c r="FN2658" s="653"/>
      <c r="FO2658" s="653"/>
      <c r="FP2658" s="653"/>
      <c r="FQ2658" s="653"/>
      <c r="FR2658" s="653"/>
      <c r="FS2658" s="653"/>
      <c r="FT2658" s="653"/>
      <c r="FU2658" s="653"/>
      <c r="FV2658" s="653"/>
      <c r="FW2658" s="653"/>
      <c r="FX2658" s="653"/>
      <c r="FY2658" s="653"/>
      <c r="FZ2658" s="653"/>
      <c r="GA2658" s="653"/>
      <c r="GB2658" s="653"/>
      <c r="GC2658" s="653"/>
      <c r="GD2658" s="653"/>
      <c r="GE2658" s="653"/>
      <c r="GF2658" s="653"/>
      <c r="GG2658" s="653"/>
      <c r="GH2658" s="653"/>
      <c r="GI2658" s="653"/>
      <c r="GJ2658" s="653"/>
      <c r="GK2658" s="653"/>
      <c r="GL2658" s="653"/>
      <c r="GM2658" s="653"/>
      <c r="GN2658" s="653"/>
      <c r="GO2658" s="653"/>
      <c r="GP2658" s="653"/>
      <c r="GQ2658" s="653"/>
      <c r="GR2658" s="653"/>
      <c r="GS2658" s="653"/>
      <c r="GT2658" s="653"/>
      <c r="GU2658" s="653"/>
      <c r="GV2658" s="653"/>
      <c r="GW2658" s="653"/>
      <c r="GX2658" s="653"/>
      <c r="GY2658" s="653"/>
      <c r="GZ2658" s="653"/>
      <c r="HA2658" s="653"/>
      <c r="HB2658" s="653"/>
      <c r="HC2658" s="653"/>
      <c r="HD2658" s="653"/>
      <c r="HE2658" s="653"/>
      <c r="HF2658" s="653"/>
      <c r="HG2658" s="653"/>
      <c r="HH2658" s="653"/>
      <c r="HI2658" s="653"/>
      <c r="HJ2658" s="653"/>
      <c r="HK2658" s="653"/>
      <c r="HL2658" s="653"/>
      <c r="HM2658" s="653"/>
      <c r="HN2658" s="653"/>
      <c r="HO2658" s="653"/>
      <c r="HP2658" s="653"/>
      <c r="HQ2658" s="653"/>
      <c r="HR2658" s="653"/>
      <c r="HS2658" s="653"/>
      <c r="HT2658" s="653"/>
      <c r="HU2658" s="653"/>
      <c r="HV2658" s="653"/>
      <c r="HW2658" s="653"/>
      <c r="HX2658" s="653"/>
      <c r="HY2658" s="653"/>
      <c r="HZ2658" s="653"/>
      <c r="IA2658" s="653"/>
      <c r="IB2658" s="653"/>
      <c r="IC2658" s="653"/>
      <c r="ID2658" s="653"/>
      <c r="IE2658" s="653"/>
      <c r="IF2658" s="653"/>
      <c r="IG2658" s="653"/>
      <c r="IH2658" s="653"/>
      <c r="II2658" s="653"/>
      <c r="IJ2658" s="653"/>
      <c r="IK2658" s="653"/>
      <c r="IL2658" s="653"/>
      <c r="IM2658" s="653"/>
      <c r="IN2658" s="653"/>
      <c r="IO2658" s="653"/>
      <c r="IP2658" s="653"/>
      <c r="IQ2658" s="653"/>
      <c r="IR2658" s="653"/>
      <c r="IS2658" s="653"/>
      <c r="IT2658" s="653"/>
      <c r="IU2658" s="653"/>
      <c r="IV2658" s="653"/>
      <c r="IW2658" s="653"/>
      <c r="IX2658" s="653"/>
      <c r="IY2658" s="653"/>
      <c r="IZ2658" s="653"/>
      <c r="JA2658" s="653"/>
      <c r="JB2658" s="653"/>
      <c r="JC2658" s="653"/>
      <c r="JD2658" s="653"/>
      <c r="JE2658" s="653"/>
      <c r="JF2658" s="653"/>
      <c r="JG2658" s="653"/>
      <c r="JH2658" s="653"/>
      <c r="JI2658" s="653"/>
      <c r="JJ2658" s="653"/>
      <c r="JK2658" s="653"/>
      <c r="JL2658" s="653"/>
      <c r="JM2658" s="653"/>
      <c r="JN2658" s="653"/>
      <c r="JO2658" s="653"/>
      <c r="JP2658" s="653"/>
      <c r="JQ2658" s="653"/>
      <c r="JR2658" s="653"/>
      <c r="JS2658" s="653"/>
      <c r="JT2658" s="653"/>
      <c r="JU2658" s="653"/>
      <c r="JV2658" s="653"/>
      <c r="JW2658" s="653"/>
      <c r="JX2658" s="653"/>
      <c r="JY2658" s="653"/>
      <c r="JZ2658" s="653"/>
      <c r="KA2658" s="653"/>
      <c r="KB2658" s="653"/>
      <c r="KC2658" s="653"/>
      <c r="KD2658" s="653"/>
      <c r="KE2658" s="653"/>
      <c r="KF2658" s="653"/>
      <c r="KG2658" s="653"/>
      <c r="KH2658" s="653"/>
      <c r="KI2658" s="653"/>
      <c r="KJ2658" s="653"/>
      <c r="KK2658" s="653"/>
      <c r="KL2658" s="653"/>
      <c r="KM2658" s="653"/>
      <c r="KN2658" s="653"/>
      <c r="KO2658" s="653"/>
      <c r="KP2658" s="653"/>
      <c r="KQ2658" s="653"/>
      <c r="KR2658" s="653"/>
      <c r="KS2658" s="653"/>
      <c r="KT2658" s="653"/>
      <c r="KU2658" s="653"/>
      <c r="KV2658" s="653"/>
      <c r="KW2658" s="653"/>
      <c r="KX2658" s="653"/>
      <c r="KY2658" s="653"/>
      <c r="KZ2658" s="653"/>
      <c r="LA2658" s="653"/>
      <c r="LB2658" s="653"/>
      <c r="LC2658" s="653"/>
      <c r="LD2658" s="653"/>
      <c r="LE2658" s="653"/>
      <c r="LF2658" s="653"/>
      <c r="LG2658" s="653"/>
      <c r="LH2658" s="653"/>
      <c r="LI2658" s="653"/>
      <c r="LJ2658" s="653"/>
      <c r="LK2658" s="653"/>
      <c r="LL2658" s="653"/>
      <c r="LM2658" s="653"/>
      <c r="LN2658" s="653"/>
      <c r="LO2658" s="653"/>
      <c r="LP2658" s="653"/>
      <c r="LQ2658" s="653"/>
      <c r="LR2658" s="653"/>
      <c r="LS2658" s="653"/>
      <c r="LT2658" s="653"/>
      <c r="LU2658" s="653"/>
      <c r="LV2658" s="653"/>
      <c r="LW2658" s="653"/>
      <c r="LX2658" s="653"/>
      <c r="LY2658" s="653"/>
      <c r="LZ2658" s="653"/>
      <c r="MA2658" s="653"/>
      <c r="MB2658" s="653"/>
      <c r="MC2658" s="653"/>
      <c r="MD2658" s="653"/>
      <c r="ME2658" s="653"/>
      <c r="MF2658" s="653"/>
      <c r="MG2658" s="653"/>
      <c r="MH2658" s="653"/>
      <c r="MI2658" s="653"/>
      <c r="MJ2658" s="653"/>
      <c r="MK2658" s="653"/>
      <c r="ML2658" s="653"/>
      <c r="MM2658" s="653"/>
      <c r="MN2658" s="653"/>
      <c r="MO2658" s="653"/>
      <c r="MP2658" s="653"/>
      <c r="MQ2658" s="653"/>
      <c r="MR2658" s="653"/>
      <c r="MS2658" s="653"/>
      <c r="MT2658" s="653"/>
      <c r="MU2658" s="653"/>
      <c r="MV2658" s="653"/>
      <c r="MW2658" s="653"/>
      <c r="MX2658" s="653"/>
      <c r="MY2658" s="653"/>
      <c r="MZ2658" s="653"/>
      <c r="NA2658" s="653"/>
      <c r="NB2658" s="653"/>
      <c r="NC2658" s="653"/>
      <c r="ND2658" s="653"/>
      <c r="NE2658" s="653"/>
      <c r="NF2658" s="653"/>
      <c r="NG2658" s="653"/>
      <c r="NH2658" s="653"/>
      <c r="NI2658" s="653"/>
      <c r="NJ2658" s="653"/>
      <c r="NK2658" s="653"/>
      <c r="NL2658" s="653"/>
      <c r="NM2658" s="653"/>
      <c r="NN2658" s="653"/>
      <c r="NO2658" s="653"/>
      <c r="NP2658" s="653"/>
      <c r="NQ2658" s="653"/>
      <c r="NR2658" s="653"/>
      <c r="NS2658" s="653"/>
      <c r="NT2658" s="653"/>
      <c r="NU2658" s="653"/>
      <c r="NV2658" s="653"/>
      <c r="NW2658" s="653"/>
      <c r="NX2658" s="653"/>
      <c r="NY2658" s="653"/>
      <c r="NZ2658" s="653"/>
      <c r="OA2658" s="653"/>
      <c r="OB2658" s="653"/>
      <c r="OC2658" s="653"/>
      <c r="OD2658" s="653"/>
      <c r="OE2658" s="653"/>
      <c r="OF2658" s="653"/>
      <c r="OG2658" s="653"/>
      <c r="OH2658" s="653"/>
      <c r="OI2658" s="653"/>
      <c r="OJ2658" s="653"/>
      <c r="OK2658" s="653"/>
      <c r="OL2658" s="653"/>
      <c r="OM2658" s="653"/>
      <c r="ON2658" s="653"/>
      <c r="OO2658" s="653"/>
      <c r="OP2658" s="653"/>
      <c r="OQ2658" s="653"/>
      <c r="OR2658" s="653"/>
      <c r="OS2658" s="653"/>
      <c r="OT2658" s="653"/>
      <c r="OU2658" s="653"/>
      <c r="OV2658" s="653"/>
      <c r="OW2658" s="653"/>
      <c r="OX2658" s="653"/>
      <c r="OY2658" s="653"/>
      <c r="OZ2658" s="653"/>
      <c r="PA2658" s="653"/>
      <c r="PB2658" s="653"/>
      <c r="PC2658" s="653"/>
      <c r="PD2658" s="653"/>
      <c r="PE2658" s="653"/>
      <c r="PF2658" s="653"/>
      <c r="PG2658" s="653"/>
      <c r="PH2658" s="653"/>
      <c r="PI2658" s="653"/>
      <c r="PJ2658" s="653"/>
      <c r="PK2658" s="653"/>
      <c r="PL2658" s="653"/>
      <c r="PM2658" s="653"/>
      <c r="PN2658" s="653"/>
      <c r="PO2658" s="653"/>
      <c r="PP2658" s="653"/>
      <c r="PQ2658" s="653"/>
      <c r="PR2658" s="653"/>
      <c r="PS2658" s="653"/>
      <c r="PT2658" s="653"/>
      <c r="PU2658" s="653"/>
      <c r="PV2658" s="653"/>
      <c r="PW2658" s="653"/>
      <c r="PX2658" s="653"/>
      <c r="PY2658" s="653"/>
      <c r="PZ2658" s="653"/>
      <c r="QA2658" s="653"/>
      <c r="QB2658" s="653"/>
      <c r="QC2658" s="653"/>
      <c r="QD2658" s="653"/>
      <c r="QE2658" s="653"/>
      <c r="QF2658" s="653"/>
      <c r="QG2658" s="653"/>
      <c r="QH2658" s="653"/>
      <c r="QI2658" s="653"/>
      <c r="QJ2658" s="653"/>
      <c r="QK2658" s="653"/>
      <c r="QL2658" s="653"/>
      <c r="QM2658" s="653"/>
      <c r="QN2658" s="653"/>
      <c r="QO2658" s="653"/>
      <c r="QP2658" s="653"/>
      <c r="QQ2658" s="653"/>
      <c r="QR2658" s="653"/>
      <c r="QS2658" s="653"/>
      <c r="QT2658" s="653"/>
      <c r="QU2658" s="653"/>
      <c r="QV2658" s="653"/>
      <c r="QW2658" s="653"/>
      <c r="QX2658" s="653"/>
      <c r="QY2658" s="653"/>
      <c r="QZ2658" s="653"/>
      <c r="RA2658" s="653"/>
      <c r="RB2658" s="653"/>
      <c r="RC2658" s="653"/>
      <c r="RD2658" s="653"/>
      <c r="RE2658" s="653"/>
      <c r="RF2658" s="653"/>
      <c r="RG2658" s="653"/>
      <c r="RH2658" s="653"/>
      <c r="RI2658" s="653"/>
      <c r="RJ2658" s="653"/>
      <c r="RK2658" s="653"/>
      <c r="RL2658" s="653"/>
      <c r="RM2658" s="653"/>
      <c r="RN2658" s="653"/>
      <c r="RO2658" s="653"/>
      <c r="RP2658" s="653"/>
      <c r="RQ2658" s="653"/>
      <c r="RR2658" s="653"/>
      <c r="RS2658" s="653"/>
      <c r="RT2658" s="653"/>
      <c r="RU2658" s="653"/>
      <c r="RV2658" s="653"/>
      <c r="RW2658" s="653"/>
      <c r="RX2658" s="653"/>
      <c r="RY2658" s="653"/>
      <c r="RZ2658" s="653"/>
      <c r="SA2658" s="653"/>
      <c r="SB2658" s="653"/>
      <c r="SC2658" s="653"/>
      <c r="SD2658" s="653"/>
      <c r="SE2658" s="653"/>
      <c r="SF2658" s="653"/>
      <c r="SG2658" s="653"/>
      <c r="SH2658" s="653"/>
      <c r="SI2658" s="653"/>
      <c r="SJ2658" s="653"/>
      <c r="SK2658" s="653"/>
      <c r="SL2658" s="653"/>
      <c r="SM2658" s="653"/>
      <c r="SN2658" s="653"/>
      <c r="SO2658" s="653"/>
      <c r="SP2658" s="653"/>
      <c r="SQ2658" s="653"/>
      <c r="SR2658" s="653"/>
      <c r="SS2658" s="653"/>
      <c r="ST2658" s="653"/>
      <c r="SU2658" s="653"/>
      <c r="SV2658" s="653"/>
      <c r="SW2658" s="653"/>
      <c r="SX2658" s="653"/>
      <c r="SY2658" s="653"/>
      <c r="SZ2658" s="653"/>
      <c r="TA2658" s="653"/>
      <c r="TB2658" s="653"/>
      <c r="TC2658" s="653"/>
      <c r="TD2658" s="653"/>
      <c r="TE2658" s="653"/>
      <c r="TF2658" s="653"/>
      <c r="TG2658" s="653"/>
      <c r="TH2658" s="653"/>
      <c r="TI2658" s="653"/>
      <c r="TJ2658" s="653"/>
      <c r="TK2658" s="653"/>
      <c r="TL2658" s="653"/>
      <c r="TM2658" s="653"/>
      <c r="TN2658" s="653"/>
      <c r="TO2658" s="653"/>
      <c r="TP2658" s="653"/>
      <c r="TQ2658" s="653"/>
      <c r="TR2658" s="653"/>
      <c r="TS2658" s="653"/>
      <c r="TT2658" s="653"/>
      <c r="TU2658" s="653"/>
      <c r="TV2658" s="653"/>
      <c r="TW2658" s="653"/>
      <c r="TX2658" s="653"/>
      <c r="TY2658" s="653"/>
      <c r="TZ2658" s="653"/>
      <c r="UA2658" s="653"/>
      <c r="UB2658" s="653"/>
      <c r="UC2658" s="653"/>
      <c r="UD2658" s="653"/>
      <c r="UE2658" s="653"/>
      <c r="UF2658" s="653"/>
      <c r="UG2658" s="653"/>
      <c r="UH2658" s="653"/>
      <c r="UI2658" s="653"/>
      <c r="UJ2658" s="653"/>
      <c r="UK2658" s="653"/>
      <c r="UL2658" s="653"/>
      <c r="UM2658" s="653"/>
      <c r="UN2658" s="653"/>
      <c r="UO2658" s="653"/>
      <c r="UP2658" s="653"/>
      <c r="UQ2658" s="653"/>
      <c r="UR2658" s="653"/>
      <c r="US2658" s="653"/>
      <c r="UT2658" s="653"/>
      <c r="UU2658" s="653"/>
      <c r="UV2658" s="653"/>
      <c r="UW2658" s="653"/>
      <c r="UX2658" s="653"/>
      <c r="UY2658" s="653"/>
      <c r="UZ2658" s="653"/>
      <c r="VA2658" s="653"/>
      <c r="VB2658" s="653"/>
      <c r="VC2658" s="653"/>
      <c r="VD2658" s="653"/>
      <c r="VE2658" s="653"/>
      <c r="VF2658" s="653"/>
      <c r="VG2658" s="653"/>
      <c r="VH2658" s="653"/>
      <c r="VI2658" s="653"/>
      <c r="VJ2658" s="653"/>
      <c r="VK2658" s="653"/>
      <c r="VL2658" s="653"/>
      <c r="VM2658" s="653"/>
      <c r="VN2658" s="653"/>
      <c r="VO2658" s="653"/>
      <c r="VP2658" s="653"/>
      <c r="VQ2658" s="653"/>
      <c r="VR2658" s="653"/>
      <c r="VS2658" s="653"/>
      <c r="VT2658" s="653"/>
      <c r="VU2658" s="653"/>
      <c r="VV2658" s="653"/>
      <c r="VW2658" s="653"/>
      <c r="VX2658" s="653"/>
      <c r="VY2658" s="653"/>
      <c r="VZ2658" s="653"/>
      <c r="WA2658" s="653"/>
      <c r="WB2658" s="653"/>
      <c r="WC2658" s="653"/>
      <c r="WD2658" s="653"/>
      <c r="WE2658" s="653"/>
      <c r="WF2658" s="653"/>
      <c r="WG2658" s="653"/>
      <c r="WH2658" s="653"/>
      <c r="WI2658" s="653"/>
      <c r="WJ2658" s="653"/>
      <c r="WK2658" s="653"/>
      <c r="WL2658" s="653"/>
      <c r="WM2658" s="653"/>
      <c r="WN2658" s="653"/>
      <c r="WO2658" s="653"/>
      <c r="WP2658" s="653"/>
      <c r="WQ2658" s="653"/>
      <c r="WR2658" s="653"/>
      <c r="WS2658" s="653"/>
      <c r="WT2658" s="653"/>
      <c r="WU2658" s="653"/>
      <c r="WV2658" s="653"/>
      <c r="WW2658" s="653"/>
      <c r="WX2658" s="653"/>
      <c r="WY2658" s="653"/>
      <c r="WZ2658" s="653"/>
      <c r="XA2658" s="653"/>
      <c r="XB2658" s="653"/>
      <c r="XC2658" s="653"/>
      <c r="XD2658" s="653"/>
      <c r="XE2658" s="653"/>
      <c r="XF2658" s="653"/>
      <c r="XG2658" s="653"/>
      <c r="XH2658" s="653"/>
      <c r="XI2658" s="653"/>
      <c r="XJ2658" s="653"/>
      <c r="XK2658" s="653"/>
      <c r="XL2658" s="653"/>
      <c r="XM2658" s="653"/>
      <c r="XN2658" s="653"/>
      <c r="XO2658" s="653"/>
      <c r="XP2658" s="653"/>
      <c r="XQ2658" s="653"/>
      <c r="XR2658" s="653"/>
      <c r="XS2658" s="653"/>
      <c r="XT2658" s="653"/>
      <c r="XU2658" s="653"/>
      <c r="XV2658" s="653"/>
      <c r="XW2658" s="653"/>
      <c r="XX2658" s="653"/>
      <c r="XY2658" s="653"/>
      <c r="XZ2658" s="653"/>
      <c r="YA2658" s="653"/>
      <c r="YB2658" s="653"/>
      <c r="YC2658" s="653"/>
      <c r="YD2658" s="653"/>
      <c r="YE2658" s="653"/>
      <c r="YF2658" s="653"/>
      <c r="YG2658" s="653"/>
      <c r="YH2658" s="653"/>
      <c r="YI2658" s="653"/>
      <c r="YJ2658" s="653"/>
      <c r="YK2658" s="653"/>
      <c r="YL2658" s="653"/>
      <c r="YM2658" s="653"/>
      <c r="YN2658" s="653"/>
      <c r="YO2658" s="653"/>
      <c r="YP2658" s="653"/>
      <c r="YQ2658" s="653"/>
      <c r="YR2658" s="653"/>
      <c r="YS2658" s="653"/>
      <c r="YT2658" s="653"/>
      <c r="YU2658" s="653"/>
      <c r="YV2658" s="653"/>
      <c r="YW2658" s="653"/>
      <c r="YX2658" s="653"/>
      <c r="YY2658" s="653"/>
      <c r="YZ2658" s="653"/>
      <c r="ZA2658" s="653"/>
      <c r="ZB2658" s="653"/>
      <c r="ZC2658" s="653"/>
      <c r="ZD2658" s="653"/>
      <c r="ZE2658" s="653"/>
      <c r="ZF2658" s="653"/>
      <c r="ZG2658" s="653"/>
      <c r="ZH2658" s="653"/>
      <c r="ZI2658" s="653"/>
      <c r="ZJ2658" s="653"/>
      <c r="ZK2658" s="653"/>
      <c r="ZL2658" s="653"/>
      <c r="ZM2658" s="653"/>
      <c r="ZN2658" s="653"/>
      <c r="ZO2658" s="653"/>
      <c r="ZP2658" s="653"/>
      <c r="ZQ2658" s="653"/>
      <c r="ZR2658" s="653"/>
      <c r="ZS2658" s="653"/>
      <c r="ZT2658" s="653"/>
      <c r="ZU2658" s="653"/>
      <c r="ZV2658" s="653"/>
      <c r="ZW2658" s="653"/>
      <c r="ZX2658" s="653"/>
      <c r="ZY2658" s="653"/>
      <c r="ZZ2658" s="653"/>
      <c r="AAA2658" s="653"/>
      <c r="AAB2658" s="653"/>
      <c r="AAC2658" s="653"/>
      <c r="AAD2658" s="653"/>
      <c r="AAE2658" s="653"/>
      <c r="AAF2658" s="653"/>
      <c r="AAG2658" s="653"/>
      <c r="AAH2658" s="653"/>
      <c r="AAI2658" s="653"/>
      <c r="AAJ2658" s="653"/>
      <c r="AAK2658" s="653"/>
      <c r="AAL2658" s="653"/>
      <c r="AAM2658" s="653"/>
      <c r="AAN2658" s="653"/>
      <c r="AAO2658" s="653"/>
      <c r="AAP2658" s="653"/>
      <c r="AAQ2658" s="653"/>
      <c r="AAR2658" s="653"/>
      <c r="AAS2658" s="653"/>
      <c r="AAT2658" s="653"/>
      <c r="AAU2658" s="653"/>
      <c r="AAV2658" s="653"/>
      <c r="AAW2658" s="653"/>
      <c r="AAX2658" s="653"/>
      <c r="AAY2658" s="653"/>
      <c r="AAZ2658" s="653"/>
      <c r="ABA2658" s="653"/>
      <c r="ABB2658" s="653"/>
      <c r="ABC2658" s="653"/>
      <c r="ABD2658" s="653"/>
      <c r="ABE2658" s="653"/>
      <c r="ABF2658" s="653"/>
      <c r="ABG2658" s="653"/>
      <c r="ABH2658" s="653"/>
      <c r="ABI2658" s="653"/>
      <c r="ABJ2658" s="653"/>
      <c r="ABK2658" s="653"/>
      <c r="ABL2658" s="653"/>
      <c r="ABM2658" s="653"/>
      <c r="ABN2658" s="653"/>
      <c r="ABO2658" s="653"/>
      <c r="ABP2658" s="653"/>
      <c r="ABQ2658" s="653"/>
      <c r="ABR2658" s="653"/>
      <c r="ABS2658" s="653"/>
      <c r="ABT2658" s="653"/>
      <c r="ABU2658" s="653"/>
      <c r="ABV2658" s="653"/>
      <c r="ABW2658" s="653"/>
      <c r="ABX2658" s="653"/>
      <c r="ABY2658" s="653"/>
      <c r="ABZ2658" s="653"/>
      <c r="ACA2658" s="653"/>
      <c r="ACB2658" s="653"/>
      <c r="ACC2658" s="653"/>
      <c r="ACD2658" s="653"/>
      <c r="ACE2658" s="653"/>
      <c r="ACF2658" s="653"/>
      <c r="ACG2658" s="653"/>
      <c r="ACH2658" s="653"/>
      <c r="ACI2658" s="653"/>
      <c r="ACJ2658" s="653"/>
      <c r="ACK2658" s="653"/>
      <c r="ACL2658" s="653"/>
      <c r="ACM2658" s="653"/>
      <c r="ACN2658" s="653"/>
      <c r="ACO2658" s="653"/>
      <c r="ACP2658" s="653"/>
      <c r="ACQ2658" s="653"/>
      <c r="ACR2658" s="653"/>
      <c r="ACS2658" s="653"/>
      <c r="ACT2658" s="653"/>
      <c r="ACU2658" s="653"/>
      <c r="ACV2658" s="653"/>
      <c r="ACW2658" s="653"/>
      <c r="ACX2658" s="653"/>
      <c r="ACY2658" s="653"/>
      <c r="ACZ2658" s="653"/>
      <c r="ADA2658" s="653"/>
      <c r="ADB2658" s="653"/>
      <c r="ADC2658" s="653"/>
      <c r="ADD2658" s="653"/>
      <c r="ADE2658" s="653"/>
      <c r="ADF2658" s="653"/>
      <c r="ADG2658" s="653"/>
      <c r="ADH2658" s="653"/>
      <c r="ADI2658" s="653"/>
      <c r="ADJ2658" s="653"/>
      <c r="ADK2658" s="653"/>
      <c r="ADL2658" s="653"/>
      <c r="ADM2658" s="653"/>
      <c r="ADN2658" s="653"/>
      <c r="ADO2658" s="653"/>
      <c r="ADP2658" s="653"/>
      <c r="ADQ2658" s="653"/>
      <c r="ADR2658" s="653"/>
      <c r="ADS2658" s="653"/>
      <c r="ADT2658" s="653"/>
      <c r="ADU2658" s="653"/>
      <c r="ADV2658" s="653"/>
      <c r="ADW2658" s="653"/>
      <c r="ADX2658" s="653"/>
      <c r="ADY2658" s="653"/>
      <c r="ADZ2658" s="653"/>
      <c r="AEA2658" s="653"/>
      <c r="AEB2658" s="653"/>
      <c r="AEC2658" s="653"/>
      <c r="AED2658" s="653"/>
      <c r="AEE2658" s="653"/>
      <c r="AEF2658" s="653"/>
      <c r="AEG2658" s="653"/>
      <c r="AEH2658" s="653"/>
      <c r="AEI2658" s="653"/>
      <c r="AEJ2658" s="653"/>
      <c r="AEK2658" s="653"/>
      <c r="AEL2658" s="653"/>
      <c r="AEM2658" s="653"/>
      <c r="AEN2658" s="653"/>
      <c r="AEO2658" s="653"/>
      <c r="AEP2658" s="653"/>
      <c r="AEQ2658" s="653"/>
      <c r="AER2658" s="653"/>
      <c r="AES2658" s="653"/>
      <c r="AET2658" s="653"/>
      <c r="AEU2658" s="653"/>
      <c r="AEV2658" s="653"/>
      <c r="AEW2658" s="653"/>
      <c r="AEX2658" s="653"/>
      <c r="AEY2658" s="653"/>
      <c r="AEZ2658" s="653"/>
      <c r="AFA2658" s="653"/>
      <c r="AFB2658" s="653"/>
      <c r="AFC2658" s="653"/>
      <c r="AFD2658" s="653"/>
      <c r="AFE2658" s="653"/>
      <c r="AFF2658" s="653"/>
      <c r="AFG2658" s="653"/>
      <c r="AFH2658" s="653"/>
      <c r="AFI2658" s="653"/>
      <c r="AFJ2658" s="653"/>
      <c r="AFK2658" s="653"/>
      <c r="AFL2658" s="653"/>
      <c r="AFM2658" s="653"/>
      <c r="AFN2658" s="653"/>
      <c r="AFO2658" s="653"/>
      <c r="AFP2658" s="653"/>
      <c r="AFQ2658" s="653"/>
      <c r="AFR2658" s="653"/>
      <c r="AFS2658" s="653"/>
      <c r="AFT2658" s="653"/>
      <c r="AFU2658" s="653"/>
      <c r="AFV2658" s="653"/>
      <c r="AFW2658" s="653"/>
      <c r="AFX2658" s="653"/>
      <c r="AFY2658" s="653"/>
      <c r="AFZ2658" s="653"/>
      <c r="AGA2658" s="653"/>
      <c r="AGB2658" s="653"/>
      <c r="AGC2658" s="653"/>
      <c r="AGD2658" s="653"/>
      <c r="AGE2658" s="653"/>
      <c r="AGF2658" s="653"/>
      <c r="AGG2658" s="653"/>
      <c r="AGH2658" s="653"/>
      <c r="AGI2658" s="653"/>
      <c r="AGJ2658" s="653"/>
      <c r="AGK2658" s="653"/>
      <c r="AGL2658" s="653"/>
      <c r="AGM2658" s="653"/>
      <c r="AGN2658" s="653"/>
      <c r="AGO2658" s="653"/>
      <c r="AGP2658" s="653"/>
      <c r="AGQ2658" s="653"/>
      <c r="AGR2658" s="653"/>
      <c r="AGS2658" s="653"/>
      <c r="AGT2658" s="653"/>
      <c r="AGU2658" s="653"/>
      <c r="AGV2658" s="653"/>
      <c r="AGW2658" s="653"/>
      <c r="AGX2658" s="653"/>
      <c r="AGY2658" s="653"/>
      <c r="AGZ2658" s="653"/>
      <c r="AHA2658" s="653"/>
      <c r="AHB2658" s="653"/>
      <c r="AHC2658" s="653"/>
      <c r="AHD2658" s="653"/>
      <c r="AHE2658" s="653"/>
      <c r="AHF2658" s="653"/>
      <c r="AHG2658" s="653"/>
      <c r="AHH2658" s="653"/>
      <c r="AHI2658" s="653"/>
      <c r="AHJ2658" s="653"/>
      <c r="AHK2658" s="653"/>
      <c r="AHL2658" s="653"/>
      <c r="AHM2658" s="653"/>
      <c r="AHN2658" s="653"/>
      <c r="AHO2658" s="653"/>
      <c r="AHP2658" s="653"/>
      <c r="AHQ2658" s="653"/>
      <c r="AHR2658" s="653"/>
      <c r="AHS2658" s="653"/>
      <c r="AHT2658" s="653"/>
      <c r="AHU2658" s="653"/>
      <c r="AHV2658" s="653"/>
      <c r="AHW2658" s="653"/>
      <c r="AHX2658" s="653"/>
      <c r="AHY2658" s="653"/>
      <c r="AHZ2658" s="653"/>
      <c r="AIA2658" s="653"/>
      <c r="AIB2658" s="653"/>
      <c r="AIC2658" s="653"/>
      <c r="AID2658" s="653"/>
      <c r="AIE2658" s="653"/>
      <c r="AIF2658" s="653"/>
      <c r="AIG2658" s="653"/>
      <c r="AIH2658" s="653"/>
      <c r="AII2658" s="653"/>
      <c r="AIJ2658" s="653"/>
      <c r="AIK2658" s="653"/>
      <c r="AIL2658" s="653"/>
      <c r="AIM2658" s="653"/>
      <c r="AIN2658" s="653"/>
      <c r="AIO2658" s="653"/>
      <c r="AIP2658" s="653"/>
      <c r="AIQ2658" s="653"/>
      <c r="AIR2658" s="653"/>
      <c r="AIS2658" s="653"/>
      <c r="AIT2658" s="653"/>
      <c r="AIU2658" s="653"/>
      <c r="AIV2658" s="653"/>
      <c r="AIW2658" s="653"/>
      <c r="AIX2658" s="653"/>
      <c r="AIY2658" s="653"/>
      <c r="AIZ2658" s="653"/>
      <c r="AJA2658" s="653"/>
      <c r="AJB2658" s="653"/>
      <c r="AJC2658" s="653"/>
      <c r="AJD2658" s="653"/>
      <c r="AJE2658" s="653"/>
      <c r="AJF2658" s="653"/>
      <c r="AJG2658" s="653"/>
      <c r="AJH2658" s="653"/>
      <c r="AJI2658" s="653"/>
      <c r="AJJ2658" s="653"/>
      <c r="AJK2658" s="653"/>
      <c r="AJL2658" s="653"/>
      <c r="AJM2658" s="653"/>
      <c r="AJN2658" s="653"/>
      <c r="AJO2658" s="653"/>
      <c r="AJP2658" s="653"/>
      <c r="AJQ2658" s="653"/>
      <c r="AJR2658" s="653"/>
      <c r="AJS2658" s="653"/>
      <c r="AJT2658" s="653"/>
      <c r="AJU2658" s="653"/>
      <c r="AJV2658" s="653"/>
      <c r="AJW2658" s="653"/>
      <c r="AJX2658" s="653"/>
      <c r="AJY2658" s="653"/>
      <c r="AJZ2658" s="653"/>
      <c r="AKA2658" s="653"/>
      <c r="AKB2658" s="653"/>
      <c r="AKC2658" s="653"/>
      <c r="AKD2658" s="653"/>
      <c r="AKE2658" s="653"/>
      <c r="AKF2658" s="653"/>
      <c r="AKG2658" s="653"/>
      <c r="AKH2658" s="653"/>
      <c r="AKI2658" s="653"/>
      <c r="AKJ2658" s="653"/>
      <c r="AKK2658" s="653"/>
      <c r="AKL2658" s="653"/>
      <c r="AKM2658" s="653"/>
      <c r="AKN2658" s="653"/>
      <c r="AKO2658" s="653"/>
      <c r="AKP2658" s="653"/>
      <c r="AKQ2658" s="653"/>
      <c r="AKR2658" s="653"/>
      <c r="AKS2658" s="653"/>
      <c r="AKT2658" s="653"/>
      <c r="AKU2658" s="653"/>
      <c r="AKV2658" s="653"/>
      <c r="AKW2658" s="653"/>
      <c r="AKX2658" s="653"/>
      <c r="AKY2658" s="653"/>
      <c r="AKZ2658" s="653"/>
      <c r="ALA2658" s="653"/>
      <c r="ALB2658" s="653"/>
      <c r="ALC2658" s="653"/>
      <c r="ALD2658" s="653"/>
      <c r="ALE2658" s="653"/>
      <c r="ALF2658" s="653"/>
      <c r="ALG2658" s="653"/>
      <c r="ALH2658" s="653"/>
      <c r="ALI2658" s="653"/>
      <c r="ALJ2658" s="653"/>
      <c r="ALK2658" s="653"/>
      <c r="ALL2658" s="653"/>
      <c r="ALM2658" s="653"/>
      <c r="ALN2658" s="653"/>
      <c r="ALO2658" s="653"/>
      <c r="ALP2658" s="653"/>
      <c r="ALQ2658" s="653"/>
      <c r="ALR2658" s="653"/>
      <c r="ALS2658" s="653"/>
      <c r="ALT2658" s="653"/>
      <c r="ALU2658" s="653"/>
      <c r="ALV2658" s="653"/>
      <c r="ALW2658" s="653"/>
      <c r="ALX2658" s="653"/>
      <c r="ALY2658" s="653"/>
      <c r="ALZ2658" s="653"/>
      <c r="AMA2658" s="653"/>
      <c r="AMB2658" s="653"/>
      <c r="AMC2658" s="653"/>
      <c r="AMD2658" s="653"/>
      <c r="AME2658" s="653"/>
      <c r="AMF2658" s="653"/>
      <c r="AMG2658" s="653"/>
      <c r="AMH2658" s="653"/>
      <c r="AMI2658" s="653"/>
      <c r="AMJ2658" s="653"/>
      <c r="AMK2658" s="653"/>
      <c r="AML2658" s="653"/>
      <c r="AMM2658" s="653"/>
      <c r="AMN2658" s="653"/>
      <c r="AMO2658" s="653"/>
      <c r="AMP2658" s="653"/>
      <c r="AMQ2658" s="653"/>
      <c r="AMR2658" s="653"/>
      <c r="AMS2658" s="653"/>
      <c r="AMT2658" s="653"/>
      <c r="AMU2658" s="653"/>
      <c r="AMV2658" s="653"/>
      <c r="AMW2658" s="653"/>
      <c r="AMX2658" s="653"/>
      <c r="AMY2658" s="653"/>
      <c r="AMZ2658" s="653"/>
      <c r="ANA2658" s="653"/>
      <c r="ANB2658" s="653"/>
      <c r="ANC2658" s="653"/>
      <c r="AND2658" s="653"/>
      <c r="ANE2658" s="653"/>
      <c r="ANF2658" s="653"/>
      <c r="ANG2658" s="653"/>
      <c r="ANH2658" s="653"/>
      <c r="ANI2658" s="653"/>
      <c r="ANJ2658" s="653"/>
      <c r="ANK2658" s="653"/>
      <c r="ANL2658" s="653"/>
      <c r="ANM2658" s="653"/>
      <c r="ANN2658" s="653"/>
      <c r="ANO2658" s="653"/>
      <c r="ANP2658" s="653"/>
      <c r="ANQ2658" s="653"/>
      <c r="ANR2658" s="653"/>
      <c r="ANS2658" s="653"/>
      <c r="ANT2658" s="653"/>
      <c r="ANU2658" s="653"/>
      <c r="ANV2658" s="653"/>
      <c r="ANW2658" s="653"/>
      <c r="ANX2658" s="653"/>
      <c r="ANY2658" s="653"/>
      <c r="ANZ2658" s="653"/>
      <c r="AOA2658" s="653"/>
      <c r="AOB2658" s="653"/>
      <c r="AOC2658" s="653"/>
      <c r="AOD2658" s="653"/>
      <c r="AOE2658" s="653"/>
      <c r="AOF2658" s="653"/>
      <c r="AOG2658" s="653"/>
      <c r="AOH2658" s="653"/>
      <c r="AOI2658" s="653"/>
      <c r="AOJ2658" s="653"/>
      <c r="AOK2658" s="653"/>
      <c r="AOL2658" s="653"/>
      <c r="AOM2658" s="653"/>
      <c r="AON2658" s="653"/>
      <c r="AOO2658" s="653"/>
      <c r="AOP2658" s="653"/>
      <c r="AOQ2658" s="653"/>
      <c r="AOR2658" s="653"/>
      <c r="AOS2658" s="653"/>
      <c r="AOT2658" s="653"/>
      <c r="AOU2658" s="653"/>
      <c r="AOV2658" s="653"/>
      <c r="AOW2658" s="653"/>
      <c r="AOX2658" s="653"/>
      <c r="AOY2658" s="653"/>
      <c r="AOZ2658" s="653"/>
      <c r="APA2658" s="653"/>
      <c r="APB2658" s="653"/>
      <c r="APC2658" s="653"/>
      <c r="APD2658" s="653"/>
      <c r="APE2658" s="653"/>
      <c r="APF2658" s="653"/>
      <c r="APG2658" s="653"/>
      <c r="APH2658" s="653"/>
      <c r="API2658" s="653"/>
      <c r="APJ2658" s="653"/>
      <c r="APK2658" s="653"/>
      <c r="APL2658" s="653"/>
      <c r="APM2658" s="653"/>
      <c r="APN2658" s="653"/>
      <c r="APO2658" s="653"/>
      <c r="APP2658" s="653"/>
      <c r="APQ2658" s="653"/>
      <c r="APR2658" s="653"/>
      <c r="APS2658" s="653"/>
      <c r="APT2658" s="653"/>
      <c r="APU2658" s="653"/>
      <c r="APV2658" s="653"/>
      <c r="APW2658" s="653"/>
      <c r="APX2658" s="653"/>
      <c r="APY2658" s="653"/>
      <c r="APZ2658" s="653"/>
      <c r="AQA2658" s="653"/>
      <c r="AQB2658" s="653"/>
      <c r="AQC2658" s="653"/>
      <c r="AQD2658" s="653"/>
      <c r="AQE2658" s="653"/>
      <c r="AQF2658" s="653"/>
      <c r="AQG2658" s="653"/>
      <c r="AQH2658" s="653"/>
      <c r="AQI2658" s="653"/>
      <c r="AQJ2658" s="653"/>
      <c r="AQK2658" s="653"/>
      <c r="AQL2658" s="653"/>
      <c r="AQM2658" s="653"/>
      <c r="AQN2658" s="653"/>
      <c r="AQO2658" s="653"/>
      <c r="AQP2658" s="653"/>
      <c r="AQQ2658" s="653"/>
      <c r="AQR2658" s="653"/>
      <c r="AQS2658" s="653"/>
      <c r="AQT2658" s="653"/>
      <c r="AQU2658" s="653"/>
      <c r="AQV2658" s="653"/>
      <c r="AQW2658" s="653"/>
      <c r="AQX2658" s="653"/>
      <c r="AQY2658" s="653"/>
      <c r="AQZ2658" s="653"/>
      <c r="ARA2658" s="653"/>
      <c r="ARB2658" s="653"/>
      <c r="ARC2658" s="653"/>
      <c r="ARD2658" s="653"/>
      <c r="ARE2658" s="653"/>
      <c r="ARF2658" s="653"/>
      <c r="ARG2658" s="653"/>
      <c r="ARH2658" s="653"/>
      <c r="ARI2658" s="653"/>
      <c r="ARJ2658" s="653"/>
      <c r="ARK2658" s="653"/>
      <c r="ARL2658" s="653"/>
      <c r="ARM2658" s="653"/>
      <c r="ARN2658" s="653"/>
      <c r="ARO2658" s="653"/>
      <c r="ARP2658" s="653"/>
      <c r="ARQ2658" s="653"/>
      <c r="ARR2658" s="653"/>
      <c r="ARS2658" s="653"/>
      <c r="ART2658" s="653"/>
      <c r="ARU2658" s="653"/>
      <c r="ARV2658" s="653"/>
      <c r="ARW2658" s="653"/>
      <c r="ARX2658" s="653"/>
      <c r="ARY2658" s="653"/>
      <c r="ARZ2658" s="653"/>
      <c r="ASA2658" s="653"/>
      <c r="ASB2658" s="653"/>
      <c r="ASC2658" s="653"/>
      <c r="ASD2658" s="653"/>
      <c r="ASE2658" s="653"/>
      <c r="ASF2658" s="653"/>
      <c r="ASG2658" s="653"/>
      <c r="ASH2658" s="653"/>
      <c r="ASI2658" s="653"/>
      <c r="ASJ2658" s="653"/>
      <c r="ASK2658" s="653"/>
      <c r="ASL2658" s="653"/>
      <c r="ASM2658" s="653"/>
      <c r="ASN2658" s="653"/>
      <c r="ASO2658" s="653"/>
      <c r="ASP2658" s="653"/>
      <c r="ASQ2658" s="653"/>
      <c r="ASR2658" s="653"/>
      <c r="ASS2658" s="653"/>
      <c r="AST2658" s="653"/>
      <c r="ASU2658" s="653"/>
      <c r="ASV2658" s="653"/>
      <c r="ASW2658" s="653"/>
      <c r="ASX2658" s="653"/>
      <c r="ASY2658" s="653"/>
      <c r="ASZ2658" s="653"/>
      <c r="ATA2658" s="653"/>
      <c r="ATB2658" s="653"/>
      <c r="ATC2658" s="653"/>
      <c r="ATD2658" s="653"/>
      <c r="ATE2658" s="653"/>
      <c r="ATF2658" s="653"/>
      <c r="ATG2658" s="653"/>
      <c r="ATH2658" s="653"/>
      <c r="ATI2658" s="653"/>
      <c r="ATJ2658" s="653"/>
      <c r="ATK2658" s="653"/>
      <c r="ATL2658" s="653"/>
      <c r="ATM2658" s="653"/>
      <c r="ATN2658" s="653"/>
      <c r="ATO2658" s="653"/>
      <c r="ATP2658" s="653"/>
      <c r="ATQ2658" s="653"/>
      <c r="ATR2658" s="653"/>
      <c r="ATS2658" s="653"/>
      <c r="ATT2658" s="653"/>
      <c r="ATU2658" s="653"/>
      <c r="ATV2658" s="653"/>
      <c r="ATW2658" s="653"/>
      <c r="ATX2658" s="653"/>
      <c r="ATY2658" s="653"/>
      <c r="ATZ2658" s="653"/>
      <c r="AUA2658" s="653"/>
      <c r="AUB2658" s="653"/>
      <c r="AUC2658" s="653"/>
      <c r="AUD2658" s="653"/>
      <c r="AUE2658" s="653"/>
      <c r="AUF2658" s="653"/>
      <c r="AUG2658" s="653"/>
      <c r="AUH2658" s="653"/>
      <c r="AUI2658" s="653"/>
      <c r="AUJ2658" s="653"/>
      <c r="AUK2658" s="653"/>
      <c r="AUL2658" s="653"/>
      <c r="AUM2658" s="653"/>
      <c r="AUN2658" s="653"/>
      <c r="AUO2658" s="653"/>
      <c r="AUP2658" s="653"/>
      <c r="AUQ2658" s="653"/>
      <c r="AUR2658" s="653"/>
      <c r="AUS2658" s="653"/>
      <c r="AUT2658" s="653"/>
      <c r="AUU2658" s="653"/>
      <c r="AUV2658" s="653"/>
      <c r="AUW2658" s="653"/>
      <c r="AUX2658" s="653"/>
      <c r="AUY2658" s="653"/>
      <c r="AUZ2658" s="653"/>
      <c r="AVA2658" s="653"/>
      <c r="AVB2658" s="653"/>
      <c r="AVC2658" s="653"/>
      <c r="AVD2658" s="653"/>
      <c r="AVE2658" s="653"/>
      <c r="AVF2658" s="653"/>
      <c r="AVG2658" s="653"/>
      <c r="AVH2658" s="653"/>
      <c r="AVI2658" s="653"/>
      <c r="AVJ2658" s="653"/>
      <c r="AVK2658" s="653"/>
      <c r="AVL2658" s="653"/>
      <c r="AVM2658" s="653"/>
      <c r="AVN2658" s="653"/>
      <c r="AVO2658" s="653"/>
      <c r="AVP2658" s="653"/>
      <c r="AVQ2658" s="653"/>
      <c r="AVR2658" s="653"/>
      <c r="AVS2658" s="653"/>
      <c r="AVT2658" s="653"/>
      <c r="AVU2658" s="653"/>
      <c r="AVV2658" s="653"/>
      <c r="AVW2658" s="653"/>
      <c r="AVX2658" s="653"/>
      <c r="AVY2658" s="653"/>
      <c r="AVZ2658" s="653"/>
      <c r="AWA2658" s="653"/>
      <c r="AWB2658" s="653"/>
      <c r="AWC2658" s="653"/>
      <c r="AWD2658" s="653"/>
      <c r="AWE2658" s="653"/>
      <c r="AWF2658" s="653"/>
      <c r="AWG2658" s="653"/>
      <c r="AWH2658" s="653"/>
      <c r="AWI2658" s="653"/>
      <c r="AWJ2658" s="653"/>
      <c r="AWK2658" s="653"/>
      <c r="AWL2658" s="653"/>
      <c r="AWM2658" s="653"/>
      <c r="AWN2658" s="653"/>
      <c r="AWO2658" s="653"/>
      <c r="AWP2658" s="653"/>
      <c r="AWQ2658" s="653"/>
      <c r="AWR2658" s="653"/>
      <c r="AWS2658" s="653"/>
      <c r="AWT2658" s="653"/>
      <c r="AWU2658" s="653"/>
      <c r="AWV2658" s="653"/>
      <c r="AWW2658" s="653"/>
      <c r="AWX2658" s="653"/>
      <c r="AWY2658" s="653"/>
      <c r="AWZ2658" s="653"/>
      <c r="AXA2658" s="653"/>
      <c r="AXB2658" s="653"/>
      <c r="AXC2658" s="653"/>
      <c r="AXD2658" s="653"/>
      <c r="AXE2658" s="653"/>
      <c r="AXF2658" s="653"/>
      <c r="AXG2658" s="653"/>
      <c r="AXH2658" s="653"/>
      <c r="AXI2658" s="653"/>
      <c r="AXJ2658" s="653"/>
      <c r="AXK2658" s="653"/>
      <c r="AXL2658" s="653"/>
      <c r="AXM2658" s="653"/>
      <c r="AXN2658" s="653"/>
      <c r="AXO2658" s="653"/>
      <c r="AXP2658" s="653"/>
      <c r="AXQ2658" s="653"/>
      <c r="AXR2658" s="653"/>
      <c r="AXS2658" s="653"/>
      <c r="AXT2658" s="653"/>
      <c r="AXU2658" s="653"/>
      <c r="AXV2658" s="653"/>
      <c r="AXW2658" s="653"/>
      <c r="AXX2658" s="653"/>
      <c r="AXY2658" s="653"/>
      <c r="AXZ2658" s="653"/>
      <c r="AYA2658" s="653"/>
      <c r="AYB2658" s="653"/>
      <c r="AYC2658" s="653"/>
      <c r="AYD2658" s="653"/>
      <c r="AYE2658" s="653"/>
      <c r="AYF2658" s="653"/>
      <c r="AYG2658" s="653"/>
      <c r="AYH2658" s="653"/>
      <c r="AYI2658" s="653"/>
      <c r="AYJ2658" s="653"/>
      <c r="AYK2658" s="653"/>
      <c r="AYL2658" s="653"/>
      <c r="AYM2658" s="653"/>
      <c r="AYN2658" s="653"/>
      <c r="AYO2658" s="653"/>
      <c r="AYP2658" s="653"/>
      <c r="AYQ2658" s="653"/>
      <c r="AYR2658" s="653"/>
      <c r="AYS2658" s="653"/>
      <c r="AYT2658" s="653"/>
      <c r="AYU2658" s="653"/>
      <c r="AYV2658" s="653"/>
      <c r="AYW2658" s="653"/>
      <c r="AYX2658" s="653"/>
      <c r="AYY2658" s="653"/>
      <c r="AYZ2658" s="653"/>
      <c r="AZA2658" s="653"/>
      <c r="AZB2658" s="653"/>
      <c r="AZC2658" s="653"/>
      <c r="AZD2658" s="653"/>
      <c r="AZE2658" s="653"/>
      <c r="AZF2658" s="653"/>
      <c r="AZG2658" s="653"/>
      <c r="AZH2658" s="653"/>
      <c r="AZI2658" s="653"/>
      <c r="AZJ2658" s="653"/>
      <c r="AZK2658" s="653"/>
      <c r="AZL2658" s="653"/>
      <c r="AZM2658" s="653"/>
      <c r="AZN2658" s="653"/>
      <c r="AZO2658" s="653"/>
      <c r="AZP2658" s="653"/>
      <c r="AZQ2658" s="653"/>
      <c r="AZR2658" s="653"/>
      <c r="AZS2658" s="653"/>
      <c r="AZT2658" s="653"/>
      <c r="AZU2658" s="653"/>
      <c r="AZV2658" s="653"/>
      <c r="AZW2658" s="653"/>
      <c r="AZX2658" s="653"/>
      <c r="AZY2658" s="653"/>
      <c r="AZZ2658" s="653"/>
      <c r="BAA2658" s="653"/>
      <c r="BAB2658" s="653"/>
      <c r="BAC2658" s="653"/>
      <c r="BAD2658" s="653"/>
      <c r="BAE2658" s="653"/>
      <c r="BAF2658" s="653"/>
      <c r="BAG2658" s="653"/>
      <c r="BAH2658" s="653"/>
      <c r="BAI2658" s="653"/>
      <c r="BAJ2658" s="653"/>
      <c r="BAK2658" s="653"/>
      <c r="BAL2658" s="653"/>
      <c r="BAM2658" s="653"/>
      <c r="BAN2658" s="653"/>
      <c r="BAO2658" s="653"/>
      <c r="BAP2658" s="653"/>
      <c r="BAQ2658" s="653"/>
      <c r="BAR2658" s="653"/>
      <c r="BAS2658" s="653"/>
      <c r="BAT2658" s="653"/>
      <c r="BAU2658" s="653"/>
      <c r="BAV2658" s="653"/>
      <c r="BAW2658" s="653"/>
      <c r="BAX2658" s="653"/>
      <c r="BAY2658" s="653"/>
      <c r="BAZ2658" s="653"/>
      <c r="BBA2658" s="653"/>
      <c r="BBB2658" s="653"/>
      <c r="BBC2658" s="653"/>
      <c r="BBD2658" s="653"/>
      <c r="BBE2658" s="653"/>
      <c r="BBF2658" s="653"/>
      <c r="BBG2658" s="653"/>
      <c r="BBH2658" s="653"/>
      <c r="BBI2658" s="653"/>
      <c r="BBJ2658" s="653"/>
      <c r="BBK2658" s="653"/>
      <c r="BBL2658" s="653"/>
      <c r="BBM2658" s="653"/>
      <c r="BBN2658" s="653"/>
      <c r="BBO2658" s="653"/>
      <c r="BBP2658" s="653"/>
      <c r="BBQ2658" s="653"/>
      <c r="BBR2658" s="653"/>
      <c r="BBS2658" s="653"/>
      <c r="BBT2658" s="653"/>
      <c r="BBU2658" s="653"/>
      <c r="BBV2658" s="653"/>
      <c r="BBW2658" s="653"/>
      <c r="BBX2658" s="653"/>
      <c r="BBY2658" s="653"/>
      <c r="BBZ2658" s="653"/>
      <c r="BCA2658" s="653"/>
      <c r="BCB2658" s="653"/>
      <c r="BCC2658" s="653"/>
      <c r="BCD2658" s="653"/>
      <c r="BCE2658" s="653"/>
      <c r="BCF2658" s="653"/>
      <c r="BCG2658" s="653"/>
      <c r="BCH2658" s="653"/>
      <c r="BCI2658" s="653"/>
      <c r="BCJ2658" s="653"/>
      <c r="BCK2658" s="653"/>
      <c r="BCL2658" s="653"/>
      <c r="BCM2658" s="653"/>
      <c r="BCN2658" s="653"/>
      <c r="BCO2658" s="653"/>
      <c r="BCP2658" s="653"/>
      <c r="BCQ2658" s="653"/>
      <c r="BCR2658" s="653"/>
      <c r="BCS2658" s="653"/>
      <c r="BCT2658" s="653"/>
      <c r="BCU2658" s="653"/>
      <c r="BCV2658" s="653"/>
      <c r="BCW2658" s="653"/>
      <c r="BCX2658" s="653"/>
      <c r="BCY2658" s="653"/>
      <c r="BCZ2658" s="653"/>
      <c r="BDA2658" s="653"/>
      <c r="BDB2658" s="653"/>
      <c r="BDC2658" s="653"/>
      <c r="BDD2658" s="653"/>
      <c r="BDE2658" s="653"/>
      <c r="BDF2658" s="653"/>
      <c r="BDG2658" s="653"/>
      <c r="BDH2658" s="653"/>
      <c r="BDI2658" s="653"/>
      <c r="BDJ2658" s="653"/>
      <c r="BDK2658" s="653"/>
      <c r="BDL2658" s="653"/>
      <c r="BDM2658" s="653"/>
      <c r="BDN2658" s="653"/>
      <c r="BDO2658" s="653"/>
      <c r="BDP2658" s="653"/>
      <c r="BDQ2658" s="653"/>
      <c r="BDR2658" s="653"/>
      <c r="BDS2658" s="653"/>
      <c r="BDT2658" s="653"/>
      <c r="BDU2658" s="653"/>
      <c r="BDV2658" s="653"/>
      <c r="BDW2658" s="653"/>
      <c r="BDX2658" s="653"/>
      <c r="BDY2658" s="653"/>
      <c r="BDZ2658" s="653"/>
      <c r="BEA2658" s="653"/>
      <c r="BEB2658" s="653"/>
      <c r="BEC2658" s="653"/>
      <c r="BED2658" s="653"/>
      <c r="BEE2658" s="653"/>
      <c r="BEF2658" s="653"/>
      <c r="BEG2658" s="653"/>
      <c r="BEH2658" s="653"/>
      <c r="BEI2658" s="653"/>
      <c r="BEJ2658" s="653"/>
      <c r="BEK2658" s="653"/>
      <c r="BEL2658" s="653"/>
      <c r="BEM2658" s="653"/>
      <c r="BEN2658" s="653"/>
      <c r="BEO2658" s="653"/>
      <c r="BEP2658" s="653"/>
      <c r="BEQ2658" s="653"/>
      <c r="BER2658" s="653"/>
      <c r="BES2658" s="653"/>
      <c r="BET2658" s="653"/>
      <c r="BEU2658" s="653"/>
      <c r="BEV2658" s="653"/>
      <c r="BEW2658" s="653"/>
      <c r="BEX2658" s="653"/>
      <c r="BEY2658" s="653"/>
      <c r="BEZ2658" s="653"/>
      <c r="BFA2658" s="653"/>
      <c r="BFB2658" s="653"/>
      <c r="BFC2658" s="653"/>
      <c r="BFD2658" s="653"/>
      <c r="BFE2658" s="653"/>
      <c r="BFF2658" s="653"/>
      <c r="BFG2658" s="653"/>
      <c r="BFH2658" s="653"/>
      <c r="BFI2658" s="653"/>
      <c r="BFJ2658" s="653"/>
      <c r="BFK2658" s="653"/>
      <c r="BFL2658" s="653"/>
      <c r="BFM2658" s="653"/>
      <c r="BFN2658" s="653"/>
      <c r="BFO2658" s="653"/>
      <c r="BFP2658" s="653"/>
      <c r="BFQ2658" s="653"/>
      <c r="BFR2658" s="653"/>
      <c r="BFS2658" s="653"/>
      <c r="BFT2658" s="653"/>
      <c r="BFU2658" s="653"/>
      <c r="BFV2658" s="653"/>
      <c r="BFW2658" s="653"/>
      <c r="BFX2658" s="653"/>
      <c r="BFY2658" s="653"/>
      <c r="BFZ2658" s="653"/>
      <c r="BGA2658" s="653"/>
      <c r="BGB2658" s="653"/>
      <c r="BGC2658" s="653"/>
      <c r="BGD2658" s="653"/>
      <c r="BGE2658" s="653"/>
      <c r="BGF2658" s="653"/>
      <c r="BGG2658" s="653"/>
      <c r="BGH2658" s="653"/>
      <c r="BGI2658" s="653"/>
      <c r="BGJ2658" s="653"/>
      <c r="BGK2658" s="653"/>
      <c r="BGL2658" s="653"/>
      <c r="BGM2658" s="653"/>
      <c r="BGN2658" s="653"/>
      <c r="BGO2658" s="653"/>
      <c r="BGP2658" s="653"/>
      <c r="BGQ2658" s="653"/>
      <c r="BGR2658" s="653"/>
      <c r="BGS2658" s="653"/>
      <c r="BGT2658" s="653"/>
      <c r="BGU2658" s="653"/>
      <c r="BGV2658" s="653"/>
      <c r="BGW2658" s="653"/>
      <c r="BGX2658" s="653"/>
      <c r="BGY2658" s="653"/>
      <c r="BGZ2658" s="653"/>
      <c r="BHA2658" s="653"/>
      <c r="BHB2658" s="653"/>
      <c r="BHC2658" s="653"/>
      <c r="BHD2658" s="653"/>
      <c r="BHE2658" s="653"/>
      <c r="BHF2658" s="653"/>
      <c r="BHG2658" s="653"/>
      <c r="BHH2658" s="653"/>
      <c r="BHI2658" s="653"/>
      <c r="BHJ2658" s="653"/>
      <c r="BHK2658" s="653"/>
      <c r="BHL2658" s="653"/>
      <c r="BHM2658" s="653"/>
      <c r="BHN2658" s="653"/>
      <c r="BHO2658" s="653"/>
      <c r="BHP2658" s="653"/>
      <c r="BHQ2658" s="653"/>
      <c r="BHR2658" s="653"/>
      <c r="BHS2658" s="653"/>
      <c r="BHT2658" s="653"/>
      <c r="BHU2658" s="653"/>
      <c r="BHV2658" s="653"/>
      <c r="BHW2658" s="653"/>
      <c r="BHX2658" s="653"/>
      <c r="BHY2658" s="653"/>
      <c r="BHZ2658" s="653"/>
      <c r="BIA2658" s="653"/>
      <c r="BIB2658" s="653"/>
      <c r="BIC2658" s="653"/>
      <c r="BID2658" s="653"/>
      <c r="BIE2658" s="653"/>
      <c r="BIF2658" s="653"/>
      <c r="BIG2658" s="653"/>
      <c r="BIH2658" s="653"/>
      <c r="BII2658" s="653"/>
      <c r="BIJ2658" s="653"/>
      <c r="BIK2658" s="653"/>
      <c r="BIL2658" s="653"/>
      <c r="BIM2658" s="653"/>
      <c r="BIN2658" s="653"/>
      <c r="BIO2658" s="653"/>
      <c r="BIP2658" s="653"/>
      <c r="BIQ2658" s="653"/>
      <c r="BIR2658" s="653"/>
      <c r="BIS2658" s="653"/>
      <c r="BIT2658" s="653"/>
      <c r="BIU2658" s="653"/>
      <c r="BIV2658" s="653"/>
      <c r="BIW2658" s="653"/>
      <c r="BIX2658" s="653"/>
      <c r="BIY2658" s="653"/>
      <c r="BIZ2658" s="653"/>
      <c r="BJA2658" s="653"/>
      <c r="BJB2658" s="653"/>
      <c r="BJC2658" s="653"/>
      <c r="BJD2658" s="653"/>
      <c r="BJE2658" s="653"/>
      <c r="BJF2658" s="653"/>
      <c r="BJG2658" s="653"/>
      <c r="BJH2658" s="653"/>
      <c r="BJI2658" s="653"/>
      <c r="BJJ2658" s="653"/>
      <c r="BJK2658" s="653"/>
      <c r="BJL2658" s="653"/>
      <c r="BJM2658" s="653"/>
      <c r="BJN2658" s="653"/>
      <c r="BJO2658" s="653"/>
      <c r="BJP2658" s="653"/>
      <c r="BJQ2658" s="653"/>
      <c r="BJR2658" s="653"/>
      <c r="BJS2658" s="653"/>
      <c r="BJT2658" s="653"/>
      <c r="BJU2658" s="653"/>
      <c r="BJV2658" s="653"/>
      <c r="BJW2658" s="653"/>
      <c r="BJX2658" s="653"/>
      <c r="BJY2658" s="653"/>
      <c r="BJZ2658" s="653"/>
      <c r="BKA2658" s="653"/>
      <c r="BKB2658" s="653"/>
      <c r="BKC2658" s="653"/>
      <c r="BKD2658" s="653"/>
      <c r="BKE2658" s="653"/>
      <c r="BKF2658" s="653"/>
      <c r="BKG2658" s="653"/>
      <c r="BKH2658" s="653"/>
      <c r="BKI2658" s="653"/>
      <c r="BKJ2658" s="653"/>
      <c r="BKK2658" s="653"/>
      <c r="BKL2658" s="653"/>
      <c r="BKM2658" s="653"/>
      <c r="BKN2658" s="653"/>
      <c r="BKO2658" s="653"/>
      <c r="BKP2658" s="653"/>
      <c r="BKQ2658" s="653"/>
      <c r="BKR2658" s="653"/>
      <c r="BKS2658" s="653"/>
      <c r="BKT2658" s="653"/>
      <c r="BKU2658" s="653"/>
      <c r="BKV2658" s="653"/>
      <c r="BKW2658" s="653"/>
      <c r="BKX2658" s="653"/>
      <c r="BKY2658" s="653"/>
      <c r="BKZ2658" s="653"/>
      <c r="BLA2658" s="653"/>
      <c r="BLB2658" s="653"/>
      <c r="BLC2658" s="653"/>
      <c r="BLD2658" s="653"/>
      <c r="BLE2658" s="653"/>
      <c r="BLF2658" s="653"/>
      <c r="BLG2658" s="653"/>
      <c r="BLH2658" s="653"/>
      <c r="BLI2658" s="653"/>
      <c r="BLJ2658" s="653"/>
      <c r="BLK2658" s="653"/>
      <c r="BLL2658" s="653"/>
      <c r="BLM2658" s="653"/>
      <c r="BLN2658" s="653"/>
      <c r="BLO2658" s="653"/>
      <c r="BLP2658" s="653"/>
      <c r="BLQ2658" s="653"/>
      <c r="BLR2658" s="653"/>
      <c r="BLS2658" s="653"/>
      <c r="BLT2658" s="653"/>
      <c r="BLU2658" s="653"/>
      <c r="BLV2658" s="653"/>
      <c r="BLW2658" s="653"/>
      <c r="BLX2658" s="653"/>
      <c r="BLY2658" s="653"/>
      <c r="BLZ2658" s="653"/>
      <c r="BMA2658" s="653"/>
      <c r="BMB2658" s="653"/>
      <c r="BMC2658" s="653"/>
      <c r="BMD2658" s="653"/>
      <c r="BME2658" s="653"/>
      <c r="BMF2658" s="653"/>
      <c r="BMG2658" s="653"/>
      <c r="BMH2658" s="653"/>
      <c r="BMI2658" s="653"/>
      <c r="BMJ2658" s="653"/>
      <c r="BMK2658" s="653"/>
      <c r="BML2658" s="653"/>
      <c r="BMM2658" s="653"/>
      <c r="BMN2658" s="653"/>
      <c r="BMO2658" s="653"/>
      <c r="BMP2658" s="653"/>
      <c r="BMQ2658" s="653"/>
      <c r="BMR2658" s="653"/>
      <c r="BMS2658" s="653"/>
      <c r="BMT2658" s="653"/>
      <c r="BMU2658" s="653"/>
      <c r="BMV2658" s="653"/>
      <c r="BMW2658" s="653"/>
      <c r="BMX2658" s="653"/>
      <c r="BMY2658" s="653"/>
      <c r="BMZ2658" s="653"/>
      <c r="BNA2658" s="653"/>
      <c r="BNB2658" s="653"/>
      <c r="BNC2658" s="653"/>
      <c r="BND2658" s="653"/>
      <c r="BNE2658" s="653"/>
      <c r="BNF2658" s="653"/>
      <c r="BNG2658" s="653"/>
      <c r="BNH2658" s="653"/>
      <c r="BNI2658" s="653"/>
      <c r="BNJ2658" s="653"/>
      <c r="BNK2658" s="653"/>
      <c r="BNL2658" s="653"/>
      <c r="BNM2658" s="653"/>
      <c r="BNN2658" s="653"/>
      <c r="BNO2658" s="653"/>
      <c r="BNP2658" s="653"/>
      <c r="BNQ2658" s="653"/>
      <c r="BNR2658" s="653"/>
      <c r="BNS2658" s="653"/>
      <c r="BNT2658" s="653"/>
      <c r="BNU2658" s="653"/>
      <c r="BNV2658" s="653"/>
      <c r="BNW2658" s="653"/>
      <c r="BNX2658" s="653"/>
      <c r="BNY2658" s="653"/>
      <c r="BNZ2658" s="653"/>
      <c r="BOA2658" s="653"/>
      <c r="BOB2658" s="653"/>
      <c r="BOC2658" s="653"/>
      <c r="BOD2658" s="653"/>
      <c r="BOE2658" s="653"/>
      <c r="BOF2658" s="653"/>
      <c r="BOG2658" s="653"/>
      <c r="BOH2658" s="653"/>
      <c r="BOI2658" s="653"/>
      <c r="BOJ2658" s="653"/>
      <c r="BOK2658" s="653"/>
      <c r="BOL2658" s="653"/>
      <c r="BOM2658" s="653"/>
      <c r="BON2658" s="653"/>
      <c r="BOO2658" s="653"/>
      <c r="BOP2658" s="653"/>
      <c r="BOQ2658" s="653"/>
      <c r="BOR2658" s="653"/>
      <c r="BOS2658" s="653"/>
      <c r="BOT2658" s="653"/>
      <c r="BOU2658" s="653"/>
      <c r="BOV2658" s="653"/>
      <c r="BOW2658" s="653"/>
      <c r="BOX2658" s="653"/>
      <c r="BOY2658" s="653"/>
      <c r="BOZ2658" s="653"/>
      <c r="BPA2658" s="653"/>
      <c r="BPB2658" s="653"/>
      <c r="BPC2658" s="653"/>
      <c r="BPD2658" s="653"/>
      <c r="BPE2658" s="653"/>
      <c r="BPF2658" s="653"/>
      <c r="BPG2658" s="653"/>
      <c r="BPH2658" s="653"/>
      <c r="BPI2658" s="653"/>
      <c r="BPJ2658" s="653"/>
      <c r="BPK2658" s="653"/>
      <c r="BPL2658" s="653"/>
      <c r="BPM2658" s="653"/>
      <c r="BPN2658" s="653"/>
      <c r="BPO2658" s="653"/>
      <c r="BPP2658" s="653"/>
      <c r="BPQ2658" s="653"/>
      <c r="BPR2658" s="653"/>
      <c r="BPS2658" s="653"/>
      <c r="BPT2658" s="653"/>
      <c r="BPU2658" s="653"/>
      <c r="BPV2658" s="653"/>
      <c r="BPW2658" s="653"/>
      <c r="BPX2658" s="653"/>
      <c r="BPY2658" s="653"/>
      <c r="BPZ2658" s="653"/>
      <c r="BQA2658" s="653"/>
      <c r="BQB2658" s="653"/>
      <c r="BQC2658" s="653"/>
      <c r="BQD2658" s="653"/>
      <c r="BQE2658" s="653"/>
      <c r="BQF2658" s="653"/>
      <c r="BQG2658" s="653"/>
      <c r="BQH2658" s="653"/>
      <c r="BQI2658" s="653"/>
      <c r="BQJ2658" s="653"/>
      <c r="BQK2658" s="653"/>
      <c r="BQL2658" s="653"/>
      <c r="BQM2658" s="653"/>
      <c r="BQN2658" s="653"/>
      <c r="BQO2658" s="653"/>
      <c r="BQP2658" s="653"/>
      <c r="BQQ2658" s="653"/>
      <c r="BQR2658" s="653"/>
      <c r="BQS2658" s="653"/>
      <c r="BQT2658" s="653"/>
      <c r="BQU2658" s="653"/>
      <c r="BQV2658" s="653"/>
      <c r="BQW2658" s="653"/>
      <c r="BQX2658" s="653"/>
      <c r="BQY2658" s="653"/>
      <c r="BQZ2658" s="653"/>
      <c r="BRA2658" s="653"/>
      <c r="BRB2658" s="653"/>
      <c r="BRC2658" s="653"/>
      <c r="BRD2658" s="653"/>
      <c r="BRE2658" s="653"/>
      <c r="BRF2658" s="653"/>
      <c r="BRG2658" s="653"/>
      <c r="BRH2658" s="653"/>
      <c r="BRI2658" s="653"/>
      <c r="BRJ2658" s="653"/>
      <c r="BRK2658" s="653"/>
      <c r="BRL2658" s="653"/>
      <c r="BRM2658" s="653"/>
      <c r="BRN2658" s="653"/>
      <c r="BRO2658" s="653"/>
      <c r="BRP2658" s="653"/>
      <c r="BRQ2658" s="653"/>
      <c r="BRR2658" s="653"/>
      <c r="BRS2658" s="653"/>
      <c r="BRT2658" s="653"/>
      <c r="BRU2658" s="653"/>
      <c r="BRV2658" s="653"/>
      <c r="BRW2658" s="653"/>
      <c r="BRX2658" s="653"/>
      <c r="BRY2658" s="653"/>
      <c r="BRZ2658" s="653"/>
      <c r="BSA2658" s="653"/>
      <c r="BSB2658" s="653"/>
      <c r="BSC2658" s="653"/>
      <c r="BSD2658" s="653"/>
      <c r="BSE2658" s="653"/>
      <c r="BSF2658" s="653"/>
      <c r="BSG2658" s="653"/>
      <c r="BSH2658" s="653"/>
      <c r="BSI2658" s="653"/>
      <c r="BSJ2658" s="653"/>
      <c r="BSK2658" s="653"/>
      <c r="BSL2658" s="653"/>
      <c r="BSM2658" s="653"/>
      <c r="BSN2658" s="653"/>
      <c r="BSO2658" s="653"/>
      <c r="BSP2658" s="653"/>
      <c r="BSQ2658" s="653"/>
      <c r="BSR2658" s="653"/>
      <c r="BSS2658" s="653"/>
      <c r="BST2658" s="653"/>
      <c r="BSU2658" s="653"/>
      <c r="BSV2658" s="653"/>
      <c r="BSW2658" s="653"/>
      <c r="BSX2658" s="653"/>
      <c r="BSY2658" s="653"/>
      <c r="BSZ2658" s="653"/>
      <c r="BTA2658" s="653"/>
      <c r="BTB2658" s="653"/>
      <c r="BTC2658" s="653"/>
      <c r="BTD2658" s="653"/>
      <c r="BTE2658" s="653"/>
      <c r="BTF2658" s="653"/>
      <c r="BTG2658" s="653"/>
      <c r="BTH2658" s="653"/>
      <c r="BTI2658" s="653"/>
      <c r="BTJ2658" s="653"/>
      <c r="BTK2658" s="653"/>
      <c r="BTL2658" s="653"/>
      <c r="BTM2658" s="653"/>
      <c r="BTN2658" s="653"/>
      <c r="BTO2658" s="653"/>
      <c r="BTP2658" s="653"/>
      <c r="BTQ2658" s="653"/>
      <c r="BTR2658" s="653"/>
      <c r="BTS2658" s="653"/>
      <c r="BTT2658" s="653"/>
      <c r="BTU2658" s="653"/>
      <c r="BTV2658" s="653"/>
      <c r="BTW2658" s="653"/>
      <c r="BTX2658" s="653"/>
      <c r="BTY2658" s="653"/>
      <c r="BTZ2658" s="653"/>
      <c r="BUA2658" s="653"/>
      <c r="BUB2658" s="653"/>
      <c r="BUC2658" s="653"/>
      <c r="BUD2658" s="653"/>
      <c r="BUE2658" s="653"/>
      <c r="BUF2658" s="653"/>
      <c r="BUG2658" s="653"/>
      <c r="BUH2658" s="653"/>
      <c r="BUI2658" s="653"/>
      <c r="BUJ2658" s="653"/>
      <c r="BUK2658" s="653"/>
      <c r="BUL2658" s="653"/>
      <c r="BUM2658" s="653"/>
      <c r="BUN2658" s="653"/>
      <c r="BUO2658" s="653"/>
      <c r="BUP2658" s="653"/>
      <c r="BUQ2658" s="653"/>
      <c r="BUR2658" s="653"/>
      <c r="BUS2658" s="653"/>
      <c r="BUT2658" s="653"/>
      <c r="BUU2658" s="653"/>
      <c r="BUV2658" s="653"/>
      <c r="BUW2658" s="653"/>
      <c r="BUX2658" s="653"/>
      <c r="BUY2658" s="653"/>
      <c r="BUZ2658" s="653"/>
      <c r="BVA2658" s="653"/>
      <c r="BVB2658" s="653"/>
      <c r="BVC2658" s="653"/>
      <c r="BVD2658" s="653"/>
      <c r="BVE2658" s="653"/>
      <c r="BVF2658" s="653"/>
      <c r="BVG2658" s="653"/>
      <c r="BVH2658" s="653"/>
      <c r="BVI2658" s="653"/>
      <c r="BVJ2658" s="653"/>
      <c r="BVK2658" s="653"/>
      <c r="BVL2658" s="653"/>
      <c r="BVM2658" s="653"/>
      <c r="BVN2658" s="653"/>
      <c r="BVO2658" s="653"/>
      <c r="BVP2658" s="653"/>
      <c r="BVQ2658" s="653"/>
      <c r="BVR2658" s="653"/>
      <c r="BVS2658" s="653"/>
      <c r="BVT2658" s="653"/>
      <c r="BVU2658" s="653"/>
      <c r="BVV2658" s="653"/>
      <c r="BVW2658" s="653"/>
      <c r="BVX2658" s="653"/>
      <c r="BVY2658" s="653"/>
      <c r="BVZ2658" s="653"/>
      <c r="BWA2658" s="653"/>
      <c r="BWB2658" s="653"/>
      <c r="BWC2658" s="653"/>
      <c r="BWD2658" s="653"/>
      <c r="BWE2658" s="653"/>
      <c r="BWF2658" s="653"/>
      <c r="BWG2658" s="653"/>
      <c r="BWH2658" s="653"/>
      <c r="BWI2658" s="653"/>
      <c r="BWJ2658" s="653"/>
      <c r="BWK2658" s="653"/>
      <c r="BWL2658" s="653"/>
      <c r="BWM2658" s="653"/>
      <c r="BWN2658" s="653"/>
      <c r="BWO2658" s="653"/>
      <c r="BWP2658" s="653"/>
      <c r="BWQ2658" s="653"/>
      <c r="BWR2658" s="653"/>
      <c r="BWS2658" s="653"/>
      <c r="BWT2658" s="653"/>
      <c r="BWU2658" s="653"/>
      <c r="BWV2658" s="653"/>
      <c r="BWW2658" s="653"/>
      <c r="BWX2658" s="653"/>
      <c r="BWY2658" s="653"/>
      <c r="BWZ2658" s="653"/>
      <c r="BXA2658" s="653"/>
      <c r="BXB2658" s="653"/>
      <c r="BXC2658" s="653"/>
      <c r="BXD2658" s="653"/>
      <c r="BXE2658" s="653"/>
      <c r="BXF2658" s="653"/>
      <c r="BXG2658" s="653"/>
      <c r="BXH2658" s="653"/>
      <c r="BXI2658" s="653"/>
      <c r="BXJ2658" s="653"/>
      <c r="BXK2658" s="653"/>
      <c r="BXL2658" s="653"/>
      <c r="BXM2658" s="653"/>
      <c r="BXN2658" s="653"/>
      <c r="BXO2658" s="653"/>
      <c r="BXP2658" s="653"/>
      <c r="BXQ2658" s="653"/>
      <c r="BXR2658" s="653"/>
      <c r="BXS2658" s="653"/>
      <c r="BXT2658" s="653"/>
      <c r="BXU2658" s="653"/>
      <c r="BXV2658" s="653"/>
      <c r="BXW2658" s="653"/>
      <c r="BXX2658" s="653"/>
      <c r="BXY2658" s="653"/>
      <c r="BXZ2658" s="653"/>
      <c r="BYA2658" s="653"/>
      <c r="BYB2658" s="653"/>
      <c r="BYC2658" s="653"/>
      <c r="BYD2658" s="653"/>
      <c r="BYE2658" s="653"/>
      <c r="BYF2658" s="653"/>
      <c r="BYG2658" s="653"/>
      <c r="BYH2658" s="653"/>
      <c r="BYI2658" s="653"/>
      <c r="BYJ2658" s="653"/>
      <c r="BYK2658" s="653"/>
      <c r="BYL2658" s="653"/>
      <c r="BYM2658" s="653"/>
      <c r="BYN2658" s="653"/>
      <c r="BYO2658" s="653"/>
      <c r="BYP2658" s="653"/>
      <c r="BYQ2658" s="653"/>
      <c r="BYR2658" s="653"/>
      <c r="BYS2658" s="653"/>
      <c r="BYT2658" s="653"/>
      <c r="BYU2658" s="653"/>
      <c r="BYV2658" s="653"/>
      <c r="BYW2658" s="653"/>
      <c r="BYX2658" s="653"/>
      <c r="BYY2658" s="653"/>
      <c r="BYZ2658" s="653"/>
      <c r="BZA2658" s="653"/>
      <c r="BZB2658" s="653"/>
      <c r="BZC2658" s="653"/>
      <c r="BZD2658" s="653"/>
      <c r="BZE2658" s="653"/>
      <c r="BZF2658" s="653"/>
      <c r="BZG2658" s="653"/>
      <c r="BZH2658" s="653"/>
      <c r="BZI2658" s="653"/>
      <c r="BZJ2658" s="653"/>
      <c r="BZK2658" s="653"/>
      <c r="BZL2658" s="653"/>
      <c r="BZM2658" s="653"/>
      <c r="BZN2658" s="653"/>
      <c r="BZO2658" s="653"/>
      <c r="BZP2658" s="653"/>
      <c r="BZQ2658" s="653"/>
      <c r="BZR2658" s="653"/>
      <c r="BZS2658" s="653"/>
      <c r="BZT2658" s="653"/>
      <c r="BZU2658" s="653"/>
      <c r="BZV2658" s="653"/>
      <c r="BZW2658" s="653"/>
      <c r="BZX2658" s="653"/>
      <c r="BZY2658" s="653"/>
      <c r="BZZ2658" s="653"/>
      <c r="CAA2658" s="653"/>
      <c r="CAB2658" s="653"/>
      <c r="CAC2658" s="653"/>
      <c r="CAD2658" s="653"/>
      <c r="CAE2658" s="653"/>
      <c r="CAF2658" s="653"/>
      <c r="CAG2658" s="653"/>
      <c r="CAH2658" s="653"/>
      <c r="CAI2658" s="653"/>
      <c r="CAJ2658" s="653"/>
      <c r="CAK2658" s="653"/>
      <c r="CAL2658" s="653"/>
      <c r="CAM2658" s="653"/>
      <c r="CAN2658" s="653"/>
      <c r="CAO2658" s="653"/>
      <c r="CAP2658" s="653"/>
      <c r="CAQ2658" s="653"/>
      <c r="CAR2658" s="653"/>
      <c r="CAS2658" s="653"/>
      <c r="CAT2658" s="653"/>
      <c r="CAU2658" s="653"/>
      <c r="CAV2658" s="653"/>
      <c r="CAW2658" s="653"/>
      <c r="CAX2658" s="653"/>
      <c r="CAY2658" s="653"/>
      <c r="CAZ2658" s="653"/>
      <c r="CBA2658" s="653"/>
      <c r="CBB2658" s="653"/>
      <c r="CBC2658" s="653"/>
      <c r="CBD2658" s="653"/>
      <c r="CBE2658" s="653"/>
      <c r="CBF2658" s="653"/>
      <c r="CBG2658" s="653"/>
      <c r="CBH2658" s="653"/>
      <c r="CBI2658" s="653"/>
      <c r="CBJ2658" s="653"/>
      <c r="CBK2658" s="653"/>
      <c r="CBL2658" s="653"/>
      <c r="CBM2658" s="653"/>
      <c r="CBN2658" s="653"/>
      <c r="CBO2658" s="653"/>
      <c r="CBP2658" s="653"/>
      <c r="CBQ2658" s="653"/>
      <c r="CBR2658" s="653"/>
      <c r="CBS2658" s="653"/>
      <c r="CBT2658" s="653"/>
      <c r="CBU2658" s="653"/>
      <c r="CBV2658" s="653"/>
      <c r="CBW2658" s="653"/>
      <c r="CBX2658" s="653"/>
      <c r="CBY2658" s="653"/>
      <c r="CBZ2658" s="653"/>
      <c r="CCA2658" s="653"/>
      <c r="CCB2658" s="653"/>
      <c r="CCC2658" s="653"/>
      <c r="CCD2658" s="653"/>
      <c r="CCE2658" s="653"/>
      <c r="CCF2658" s="653"/>
      <c r="CCG2658" s="653"/>
      <c r="CCH2658" s="653"/>
      <c r="CCI2658" s="653"/>
      <c r="CCJ2658" s="653"/>
      <c r="CCK2658" s="653"/>
      <c r="CCL2658" s="653"/>
      <c r="CCM2658" s="653"/>
      <c r="CCN2658" s="653"/>
      <c r="CCO2658" s="653"/>
      <c r="CCP2658" s="653"/>
      <c r="CCQ2658" s="653"/>
      <c r="CCR2658" s="653"/>
      <c r="CCS2658" s="653"/>
      <c r="CCT2658" s="653"/>
      <c r="CCU2658" s="653"/>
      <c r="CCV2658" s="653"/>
      <c r="CCW2658" s="653"/>
      <c r="CCX2658" s="653"/>
      <c r="CCY2658" s="653"/>
      <c r="CCZ2658" s="653"/>
      <c r="CDA2658" s="653"/>
      <c r="CDB2658" s="653"/>
      <c r="CDC2658" s="653"/>
      <c r="CDD2658" s="653"/>
      <c r="CDE2658" s="653"/>
      <c r="CDF2658" s="653"/>
      <c r="CDG2658" s="653"/>
      <c r="CDH2658" s="653"/>
      <c r="CDI2658" s="653"/>
      <c r="CDJ2658" s="653"/>
      <c r="CDK2658" s="653"/>
      <c r="CDL2658" s="653"/>
      <c r="CDM2658" s="653"/>
      <c r="CDN2658" s="653"/>
      <c r="CDO2658" s="653"/>
      <c r="CDP2658" s="653"/>
      <c r="CDQ2658" s="653"/>
      <c r="CDR2658" s="653"/>
      <c r="CDS2658" s="653"/>
      <c r="CDT2658" s="653"/>
      <c r="CDU2658" s="653"/>
      <c r="CDV2658" s="653"/>
      <c r="CDW2658" s="653"/>
      <c r="CDX2658" s="653"/>
      <c r="CDY2658" s="653"/>
      <c r="CDZ2658" s="653"/>
      <c r="CEA2658" s="653"/>
      <c r="CEB2658" s="653"/>
      <c r="CEC2658" s="653"/>
      <c r="CED2658" s="653"/>
      <c r="CEE2658" s="653"/>
      <c r="CEF2658" s="653"/>
      <c r="CEG2658" s="653"/>
      <c r="CEH2658" s="653"/>
      <c r="CEI2658" s="653"/>
      <c r="CEJ2658" s="653"/>
      <c r="CEK2658" s="653"/>
      <c r="CEL2658" s="653"/>
      <c r="CEM2658" s="653"/>
      <c r="CEN2658" s="653"/>
      <c r="CEO2658" s="653"/>
      <c r="CEP2658" s="653"/>
      <c r="CEQ2658" s="653"/>
      <c r="CER2658" s="653"/>
      <c r="CES2658" s="653"/>
      <c r="CET2658" s="653"/>
      <c r="CEU2658" s="653"/>
      <c r="CEV2658" s="653"/>
      <c r="CEW2658" s="653"/>
      <c r="CEX2658" s="653"/>
      <c r="CEY2658" s="653"/>
      <c r="CEZ2658" s="653"/>
      <c r="CFA2658" s="653"/>
      <c r="CFB2658" s="653"/>
      <c r="CFC2658" s="653"/>
      <c r="CFD2658" s="653"/>
      <c r="CFE2658" s="653"/>
      <c r="CFF2658" s="653"/>
      <c r="CFG2658" s="653"/>
      <c r="CFH2658" s="653"/>
      <c r="CFI2658" s="653"/>
      <c r="CFJ2658" s="653"/>
      <c r="CFK2658" s="653"/>
      <c r="CFL2658" s="653"/>
      <c r="CFM2658" s="653"/>
      <c r="CFN2658" s="653"/>
      <c r="CFO2658" s="653"/>
      <c r="CFP2658" s="653"/>
      <c r="CFQ2658" s="653"/>
      <c r="CFR2658" s="653"/>
      <c r="CFS2658" s="653"/>
      <c r="CFT2658" s="653"/>
      <c r="CFU2658" s="653"/>
      <c r="CFV2658" s="653"/>
      <c r="CFW2658" s="653"/>
      <c r="CFX2658" s="653"/>
      <c r="CFY2658" s="653"/>
      <c r="CFZ2658" s="653"/>
      <c r="CGA2658" s="653"/>
      <c r="CGB2658" s="653"/>
      <c r="CGC2658" s="653"/>
      <c r="CGD2658" s="653"/>
      <c r="CGE2658" s="653"/>
      <c r="CGF2658" s="653"/>
      <c r="CGG2658" s="653"/>
      <c r="CGH2658" s="653"/>
      <c r="CGI2658" s="653"/>
      <c r="CGJ2658" s="653"/>
      <c r="CGK2658" s="653"/>
      <c r="CGL2658" s="653"/>
      <c r="CGM2658" s="653"/>
      <c r="CGN2658" s="653"/>
      <c r="CGO2658" s="653"/>
      <c r="CGP2658" s="653"/>
      <c r="CGQ2658" s="653"/>
      <c r="CGR2658" s="653"/>
      <c r="CGS2658" s="653"/>
      <c r="CGT2658" s="653"/>
      <c r="CGU2658" s="653"/>
      <c r="CGV2658" s="653"/>
      <c r="CGW2658" s="653"/>
      <c r="CGX2658" s="653"/>
      <c r="CGY2658" s="653"/>
      <c r="CGZ2658" s="653"/>
      <c r="CHA2658" s="653"/>
      <c r="CHB2658" s="653"/>
      <c r="CHC2658" s="653"/>
      <c r="CHD2658" s="653"/>
      <c r="CHE2658" s="653"/>
      <c r="CHF2658" s="653"/>
      <c r="CHG2658" s="653"/>
      <c r="CHH2658" s="653"/>
      <c r="CHI2658" s="653"/>
      <c r="CHJ2658" s="653"/>
      <c r="CHK2658" s="653"/>
      <c r="CHL2658" s="653"/>
      <c r="CHM2658" s="653"/>
      <c r="CHN2658" s="653"/>
      <c r="CHO2658" s="653"/>
      <c r="CHP2658" s="653"/>
      <c r="CHQ2658" s="653"/>
      <c r="CHR2658" s="653"/>
      <c r="CHS2658" s="653"/>
      <c r="CHT2658" s="653"/>
      <c r="CHU2658" s="653"/>
      <c r="CHV2658" s="653"/>
      <c r="CHW2658" s="653"/>
      <c r="CHX2658" s="653"/>
      <c r="CHY2658" s="653"/>
      <c r="CHZ2658" s="653"/>
      <c r="CIA2658" s="653"/>
      <c r="CIB2658" s="653"/>
      <c r="CIC2658" s="653"/>
      <c r="CID2658" s="653"/>
      <c r="CIE2658" s="653"/>
      <c r="CIF2658" s="653"/>
      <c r="CIG2658" s="653"/>
      <c r="CIH2658" s="653"/>
      <c r="CII2658" s="653"/>
      <c r="CIJ2658" s="653"/>
      <c r="CIK2658" s="653"/>
      <c r="CIL2658" s="653"/>
      <c r="CIM2658" s="653"/>
      <c r="CIN2658" s="653"/>
      <c r="CIO2658" s="653"/>
      <c r="CIP2658" s="653"/>
      <c r="CIQ2658" s="653"/>
      <c r="CIR2658" s="653"/>
      <c r="CIS2658" s="653"/>
      <c r="CIT2658" s="653"/>
      <c r="CIU2658" s="653"/>
      <c r="CIV2658" s="653"/>
      <c r="CIW2658" s="653"/>
      <c r="CIX2658" s="653"/>
      <c r="CIY2658" s="653"/>
      <c r="CIZ2658" s="653"/>
      <c r="CJA2658" s="653"/>
      <c r="CJB2658" s="653"/>
      <c r="CJC2658" s="653"/>
      <c r="CJD2658" s="653"/>
      <c r="CJE2658" s="653"/>
      <c r="CJF2658" s="653"/>
      <c r="CJG2658" s="653"/>
      <c r="CJH2658" s="653"/>
      <c r="CJI2658" s="653"/>
      <c r="CJJ2658" s="653"/>
      <c r="CJK2658" s="653"/>
      <c r="CJL2658" s="653"/>
      <c r="CJM2658" s="653"/>
      <c r="CJN2658" s="653"/>
      <c r="CJO2658" s="653"/>
      <c r="CJP2658" s="653"/>
      <c r="CJQ2658" s="653"/>
      <c r="CJR2658" s="653"/>
      <c r="CJS2658" s="653"/>
      <c r="CJT2658" s="653"/>
      <c r="CJU2658" s="653"/>
      <c r="CJV2658" s="653"/>
      <c r="CJW2658" s="653"/>
      <c r="CJX2658" s="653"/>
      <c r="CJY2658" s="653"/>
      <c r="CJZ2658" s="653"/>
      <c r="CKA2658" s="653"/>
      <c r="CKB2658" s="653"/>
      <c r="CKC2658" s="653"/>
      <c r="CKD2658" s="653"/>
      <c r="CKE2658" s="653"/>
      <c r="CKF2658" s="653"/>
      <c r="CKG2658" s="653"/>
      <c r="CKH2658" s="653"/>
      <c r="CKI2658" s="653"/>
      <c r="CKJ2658" s="653"/>
      <c r="CKK2658" s="653"/>
      <c r="CKL2658" s="653"/>
      <c r="CKM2658" s="653"/>
      <c r="CKN2658" s="653"/>
      <c r="CKO2658" s="653"/>
      <c r="CKP2658" s="653"/>
      <c r="CKQ2658" s="653"/>
      <c r="CKR2658" s="653"/>
      <c r="CKS2658" s="653"/>
      <c r="CKT2658" s="653"/>
      <c r="CKU2658" s="653"/>
      <c r="CKV2658" s="653"/>
      <c r="CKW2658" s="653"/>
      <c r="CKX2658" s="653"/>
      <c r="CKY2658" s="653"/>
      <c r="CKZ2658" s="653"/>
      <c r="CLA2658" s="653"/>
      <c r="CLB2658" s="653"/>
      <c r="CLC2658" s="653"/>
      <c r="CLD2658" s="653"/>
      <c r="CLE2658" s="653"/>
      <c r="CLF2658" s="653"/>
      <c r="CLG2658" s="653"/>
      <c r="CLH2658" s="653"/>
      <c r="CLI2658" s="653"/>
      <c r="CLJ2658" s="653"/>
      <c r="CLK2658" s="653"/>
      <c r="CLL2658" s="653"/>
      <c r="CLM2658" s="653"/>
      <c r="CLN2658" s="653"/>
      <c r="CLO2658" s="653"/>
      <c r="CLP2658" s="653"/>
      <c r="CLQ2658" s="653"/>
      <c r="CLR2658" s="653"/>
      <c r="CLS2658" s="653"/>
      <c r="CLT2658" s="653"/>
      <c r="CLU2658" s="653"/>
      <c r="CLV2658" s="653"/>
      <c r="CLW2658" s="653"/>
      <c r="CLX2658" s="653"/>
      <c r="CLY2658" s="653"/>
      <c r="CLZ2658" s="653"/>
      <c r="CMA2658" s="653"/>
      <c r="CMB2658" s="653"/>
      <c r="CMC2658" s="653"/>
      <c r="CMD2658" s="653"/>
      <c r="CME2658" s="653"/>
      <c r="CMF2658" s="653"/>
      <c r="CMG2658" s="653"/>
      <c r="CMH2658" s="653"/>
      <c r="CMI2658" s="653"/>
      <c r="CMJ2658" s="653"/>
      <c r="CMK2658" s="653"/>
      <c r="CML2658" s="653"/>
      <c r="CMM2658" s="653"/>
      <c r="CMN2658" s="653"/>
      <c r="CMO2658" s="653"/>
      <c r="CMP2658" s="653"/>
      <c r="CMQ2658" s="653"/>
      <c r="CMR2658" s="653"/>
      <c r="CMS2658" s="653"/>
      <c r="CMT2658" s="653"/>
      <c r="CMU2658" s="653"/>
      <c r="CMV2658" s="653"/>
      <c r="CMW2658" s="653"/>
      <c r="CMX2658" s="653"/>
      <c r="CMY2658" s="653"/>
      <c r="CMZ2658" s="653"/>
      <c r="CNA2658" s="653"/>
      <c r="CNB2658" s="653"/>
      <c r="CNC2658" s="653"/>
      <c r="CND2658" s="653"/>
      <c r="CNE2658" s="653"/>
      <c r="CNF2658" s="653"/>
      <c r="CNG2658" s="653"/>
      <c r="CNH2658" s="653"/>
      <c r="CNI2658" s="653"/>
      <c r="CNJ2658" s="653"/>
      <c r="CNK2658" s="653"/>
      <c r="CNL2658" s="653"/>
      <c r="CNM2658" s="653"/>
      <c r="CNN2658" s="653"/>
      <c r="CNO2658" s="653"/>
      <c r="CNP2658" s="653"/>
      <c r="CNQ2658" s="653"/>
      <c r="CNR2658" s="653"/>
      <c r="CNS2658" s="653"/>
      <c r="CNT2658" s="653"/>
      <c r="CNU2658" s="653"/>
      <c r="CNV2658" s="653"/>
      <c r="CNW2658" s="653"/>
      <c r="CNX2658" s="653"/>
      <c r="CNY2658" s="653"/>
      <c r="CNZ2658" s="653"/>
      <c r="COA2658" s="653"/>
      <c r="COB2658" s="653"/>
      <c r="COC2658" s="653"/>
      <c r="COD2658" s="653"/>
      <c r="COE2658" s="653"/>
      <c r="COF2658" s="653"/>
      <c r="COG2658" s="653"/>
      <c r="COH2658" s="653"/>
      <c r="COI2658" s="653"/>
      <c r="COJ2658" s="653"/>
      <c r="COK2658" s="653"/>
      <c r="COL2658" s="653"/>
      <c r="COM2658" s="653"/>
      <c r="CON2658" s="653"/>
      <c r="COO2658" s="653"/>
      <c r="COP2658" s="653"/>
      <c r="COQ2658" s="653"/>
      <c r="COR2658" s="653"/>
      <c r="COS2658" s="653"/>
      <c r="COT2658" s="653"/>
      <c r="COU2658" s="653"/>
      <c r="COV2658" s="653"/>
      <c r="COW2658" s="653"/>
      <c r="COX2658" s="653"/>
      <c r="COY2658" s="653"/>
      <c r="COZ2658" s="653"/>
      <c r="CPA2658" s="653"/>
      <c r="CPB2658" s="653"/>
      <c r="CPC2658" s="653"/>
      <c r="CPD2658" s="653"/>
      <c r="CPE2658" s="653"/>
      <c r="CPF2658" s="653"/>
      <c r="CPG2658" s="653"/>
      <c r="CPH2658" s="653"/>
      <c r="CPI2658" s="653"/>
      <c r="CPJ2658" s="653"/>
      <c r="CPK2658" s="653"/>
      <c r="CPL2658" s="653"/>
      <c r="CPM2658" s="653"/>
      <c r="CPN2658" s="653"/>
      <c r="CPO2658" s="653"/>
      <c r="CPP2658" s="653"/>
      <c r="CPQ2658" s="653"/>
      <c r="CPR2658" s="653"/>
      <c r="CPS2658" s="653"/>
      <c r="CPT2658" s="653"/>
      <c r="CPU2658" s="653"/>
      <c r="CPV2658" s="653"/>
      <c r="CPW2658" s="653"/>
      <c r="CPX2658" s="653"/>
      <c r="CPY2658" s="653"/>
      <c r="CPZ2658" s="653"/>
      <c r="CQA2658" s="653"/>
      <c r="CQB2658" s="653"/>
      <c r="CQC2658" s="653"/>
      <c r="CQD2658" s="653"/>
      <c r="CQE2658" s="653"/>
      <c r="CQF2658" s="653"/>
      <c r="CQG2658" s="653"/>
      <c r="CQH2658" s="653"/>
      <c r="CQI2658" s="653"/>
      <c r="CQJ2658" s="653"/>
      <c r="CQK2658" s="653"/>
      <c r="CQL2658" s="653"/>
      <c r="CQM2658" s="653"/>
      <c r="CQN2658" s="653"/>
      <c r="CQO2658" s="653"/>
      <c r="CQP2658" s="653"/>
      <c r="CQQ2658" s="653"/>
      <c r="CQR2658" s="653"/>
      <c r="CQS2658" s="653"/>
      <c r="CQT2658" s="653"/>
      <c r="CQU2658" s="653"/>
      <c r="CQV2658" s="653"/>
      <c r="CQW2658" s="653"/>
      <c r="CQX2658" s="653"/>
      <c r="CQY2658" s="653"/>
      <c r="CQZ2658" s="653"/>
      <c r="CRA2658" s="653"/>
      <c r="CRB2658" s="653"/>
      <c r="CRC2658" s="653"/>
      <c r="CRD2658" s="653"/>
      <c r="CRE2658" s="653"/>
      <c r="CRF2658" s="653"/>
      <c r="CRG2658" s="653"/>
      <c r="CRH2658" s="653"/>
      <c r="CRI2658" s="653"/>
      <c r="CRJ2658" s="653"/>
      <c r="CRK2658" s="653"/>
      <c r="CRL2658" s="653"/>
      <c r="CRM2658" s="653"/>
      <c r="CRN2658" s="653"/>
      <c r="CRO2658" s="653"/>
      <c r="CRP2658" s="653"/>
      <c r="CRQ2658" s="653"/>
      <c r="CRR2658" s="653"/>
      <c r="CRS2658" s="653"/>
      <c r="CRT2658" s="653"/>
      <c r="CRU2658" s="653"/>
      <c r="CRV2658" s="653"/>
      <c r="CRW2658" s="653"/>
      <c r="CRX2658" s="653"/>
      <c r="CRY2658" s="653"/>
      <c r="CRZ2658" s="653"/>
      <c r="CSA2658" s="653"/>
      <c r="CSB2658" s="653"/>
      <c r="CSC2658" s="653"/>
      <c r="CSD2658" s="653"/>
      <c r="CSE2658" s="653"/>
      <c r="CSF2658" s="653"/>
      <c r="CSG2658" s="653"/>
      <c r="CSH2658" s="653"/>
      <c r="CSI2658" s="653"/>
      <c r="CSJ2658" s="653"/>
      <c r="CSK2658" s="653"/>
      <c r="CSL2658" s="653"/>
      <c r="CSM2658" s="653"/>
      <c r="CSN2658" s="653"/>
      <c r="CSO2658" s="653"/>
      <c r="CSP2658" s="653"/>
      <c r="CSQ2658" s="653"/>
      <c r="CSR2658" s="653"/>
      <c r="CSS2658" s="653"/>
      <c r="CST2658" s="653"/>
      <c r="CSU2658" s="653"/>
      <c r="CSV2658" s="653"/>
      <c r="CSW2658" s="653"/>
      <c r="CSX2658" s="653"/>
      <c r="CSY2658" s="653"/>
      <c r="CSZ2658" s="653"/>
      <c r="CTA2658" s="653"/>
      <c r="CTB2658" s="653"/>
      <c r="CTC2658" s="653"/>
      <c r="CTD2658" s="653"/>
      <c r="CTE2658" s="653"/>
      <c r="CTF2658" s="653"/>
      <c r="CTG2658" s="653"/>
      <c r="CTH2658" s="653"/>
      <c r="CTI2658" s="653"/>
      <c r="CTJ2658" s="653"/>
      <c r="CTK2658" s="653"/>
      <c r="CTL2658" s="653"/>
      <c r="CTM2658" s="653"/>
      <c r="CTN2658" s="653"/>
      <c r="CTO2658" s="653"/>
      <c r="CTP2658" s="653"/>
      <c r="CTQ2658" s="653"/>
      <c r="CTR2658" s="653"/>
      <c r="CTS2658" s="653"/>
      <c r="CTT2658" s="653"/>
      <c r="CTU2658" s="653"/>
      <c r="CTV2658" s="653"/>
      <c r="CTW2658" s="653"/>
      <c r="CTX2658" s="653"/>
      <c r="CTY2658" s="653"/>
      <c r="CTZ2658" s="653"/>
      <c r="CUA2658" s="653"/>
      <c r="CUB2658" s="653"/>
      <c r="CUC2658" s="653"/>
      <c r="CUD2658" s="653"/>
      <c r="CUE2658" s="653"/>
      <c r="CUF2658" s="653"/>
      <c r="CUG2658" s="653"/>
      <c r="CUH2658" s="653"/>
      <c r="CUI2658" s="653"/>
      <c r="CUJ2658" s="653"/>
      <c r="CUK2658" s="653"/>
      <c r="CUL2658" s="653"/>
      <c r="CUM2658" s="653"/>
      <c r="CUN2658" s="653"/>
      <c r="CUO2658" s="653"/>
      <c r="CUP2658" s="653"/>
      <c r="CUQ2658" s="653"/>
      <c r="CUR2658" s="653"/>
      <c r="CUS2658" s="653"/>
      <c r="CUT2658" s="653"/>
      <c r="CUU2658" s="653"/>
      <c r="CUV2658" s="653"/>
      <c r="CUW2658" s="653"/>
      <c r="CUX2658" s="653"/>
      <c r="CUY2658" s="653"/>
      <c r="CUZ2658" s="653"/>
      <c r="CVA2658" s="653"/>
      <c r="CVB2658" s="653"/>
      <c r="CVC2658" s="653"/>
      <c r="CVD2658" s="653"/>
      <c r="CVE2658" s="653"/>
      <c r="CVF2658" s="653"/>
      <c r="CVG2658" s="653"/>
      <c r="CVH2658" s="653"/>
      <c r="CVI2658" s="653"/>
      <c r="CVJ2658" s="653"/>
      <c r="CVK2658" s="653"/>
      <c r="CVL2658" s="653"/>
      <c r="CVM2658" s="653"/>
      <c r="CVN2658" s="653"/>
      <c r="CVO2658" s="653"/>
      <c r="CVP2658" s="653"/>
      <c r="CVQ2658" s="653"/>
      <c r="CVR2658" s="653"/>
      <c r="CVS2658" s="653"/>
      <c r="CVT2658" s="653"/>
      <c r="CVU2658" s="653"/>
      <c r="CVV2658" s="653"/>
      <c r="CVW2658" s="653"/>
      <c r="CVX2658" s="653"/>
      <c r="CVY2658" s="653"/>
      <c r="CVZ2658" s="653"/>
      <c r="CWA2658" s="653"/>
      <c r="CWB2658" s="653"/>
      <c r="CWC2658" s="653"/>
      <c r="CWD2658" s="653"/>
      <c r="CWE2658" s="653"/>
      <c r="CWF2658" s="653"/>
      <c r="CWG2658" s="653"/>
      <c r="CWH2658" s="653"/>
      <c r="CWI2658" s="653"/>
      <c r="CWJ2658" s="653"/>
      <c r="CWK2658" s="653"/>
      <c r="CWL2658" s="653"/>
      <c r="CWM2658" s="653"/>
      <c r="CWN2658" s="653"/>
      <c r="CWO2658" s="653"/>
      <c r="CWP2658" s="653"/>
      <c r="CWQ2658" s="653"/>
      <c r="CWR2658" s="653"/>
      <c r="CWS2658" s="653"/>
      <c r="CWT2658" s="653"/>
      <c r="CWU2658" s="653"/>
      <c r="CWV2658" s="653"/>
      <c r="CWW2658" s="653"/>
      <c r="CWX2658" s="653"/>
      <c r="CWY2658" s="653"/>
      <c r="CWZ2658" s="653"/>
      <c r="CXA2658" s="653"/>
      <c r="CXB2658" s="653"/>
      <c r="CXC2658" s="653"/>
      <c r="CXD2658" s="653"/>
      <c r="CXE2658" s="653"/>
      <c r="CXF2658" s="653"/>
      <c r="CXG2658" s="653"/>
      <c r="CXH2658" s="653"/>
      <c r="CXI2658" s="653"/>
      <c r="CXJ2658" s="653"/>
      <c r="CXK2658" s="653"/>
      <c r="CXL2658" s="653"/>
      <c r="CXM2658" s="653"/>
      <c r="CXN2658" s="653"/>
      <c r="CXO2658" s="653"/>
      <c r="CXP2658" s="653"/>
      <c r="CXQ2658" s="653"/>
      <c r="CXR2658" s="653"/>
      <c r="CXS2658" s="653"/>
      <c r="CXT2658" s="653"/>
      <c r="CXU2658" s="653"/>
      <c r="CXV2658" s="653"/>
      <c r="CXW2658" s="653"/>
      <c r="CXX2658" s="653"/>
      <c r="CXY2658" s="653"/>
      <c r="CXZ2658" s="653"/>
      <c r="CYA2658" s="653"/>
      <c r="CYB2658" s="653"/>
      <c r="CYC2658" s="653"/>
      <c r="CYD2658" s="653"/>
      <c r="CYE2658" s="653"/>
      <c r="CYF2658" s="653"/>
      <c r="CYG2658" s="653"/>
      <c r="CYH2658" s="653"/>
      <c r="CYI2658" s="653"/>
      <c r="CYJ2658" s="653"/>
      <c r="CYK2658" s="653"/>
      <c r="CYL2658" s="653"/>
      <c r="CYM2658" s="653"/>
      <c r="CYN2658" s="653"/>
      <c r="CYO2658" s="653"/>
      <c r="CYP2658" s="653"/>
      <c r="CYQ2658" s="653"/>
      <c r="CYR2658" s="653"/>
      <c r="CYS2658" s="653"/>
      <c r="CYT2658" s="653"/>
      <c r="CYU2658" s="653"/>
      <c r="CYV2658" s="653"/>
      <c r="CYW2658" s="653"/>
      <c r="CYX2658" s="653"/>
      <c r="CYY2658" s="653"/>
      <c r="CYZ2658" s="653"/>
      <c r="CZA2658" s="653"/>
      <c r="CZB2658" s="653"/>
      <c r="CZC2658" s="653"/>
      <c r="CZD2658" s="653"/>
      <c r="CZE2658" s="653"/>
      <c r="CZF2658" s="653"/>
      <c r="CZG2658" s="653"/>
      <c r="CZH2658" s="653"/>
      <c r="CZI2658" s="653"/>
      <c r="CZJ2658" s="653"/>
      <c r="CZK2658" s="653"/>
      <c r="CZL2658" s="653"/>
      <c r="CZM2658" s="653"/>
      <c r="CZN2658" s="653"/>
      <c r="CZO2658" s="653"/>
      <c r="CZP2658" s="653"/>
      <c r="CZQ2658" s="653"/>
      <c r="CZR2658" s="653"/>
      <c r="CZS2658" s="653"/>
      <c r="CZT2658" s="653"/>
      <c r="CZU2658" s="653"/>
      <c r="CZV2658" s="653"/>
      <c r="CZW2658" s="653"/>
      <c r="CZX2658" s="653"/>
      <c r="CZY2658" s="653"/>
      <c r="CZZ2658" s="653"/>
      <c r="DAA2658" s="653"/>
      <c r="DAB2658" s="653"/>
      <c r="DAC2658" s="653"/>
      <c r="DAD2658" s="653"/>
      <c r="DAE2658" s="653"/>
      <c r="DAF2658" s="653"/>
      <c r="DAG2658" s="653"/>
      <c r="DAH2658" s="653"/>
      <c r="DAI2658" s="653"/>
      <c r="DAJ2658" s="653"/>
      <c r="DAK2658" s="653"/>
      <c r="DAL2658" s="653"/>
      <c r="DAM2658" s="653"/>
      <c r="DAN2658" s="653"/>
      <c r="DAO2658" s="653"/>
      <c r="DAP2658" s="653"/>
      <c r="DAQ2658" s="653"/>
      <c r="DAR2658" s="653"/>
      <c r="DAS2658" s="653"/>
      <c r="DAT2658" s="653"/>
      <c r="DAU2658" s="653"/>
      <c r="DAV2658" s="653"/>
      <c r="DAW2658" s="653"/>
      <c r="DAX2658" s="653"/>
      <c r="DAY2658" s="653"/>
      <c r="DAZ2658" s="653"/>
      <c r="DBA2658" s="653"/>
      <c r="DBB2658" s="653"/>
      <c r="DBC2658" s="653"/>
      <c r="DBD2658" s="653"/>
      <c r="DBE2658" s="653"/>
      <c r="DBF2658" s="653"/>
      <c r="DBG2658" s="653"/>
      <c r="DBH2658" s="653"/>
      <c r="DBI2658" s="653"/>
      <c r="DBJ2658" s="653"/>
      <c r="DBK2658" s="653"/>
      <c r="DBL2658" s="653"/>
      <c r="DBM2658" s="653"/>
      <c r="DBN2658" s="653"/>
      <c r="DBO2658" s="653"/>
      <c r="DBP2658" s="653"/>
      <c r="DBQ2658" s="653"/>
      <c r="DBR2658" s="653"/>
      <c r="DBS2658" s="653"/>
      <c r="DBT2658" s="653"/>
      <c r="DBU2658" s="653"/>
      <c r="DBV2658" s="653"/>
      <c r="DBW2658" s="653"/>
      <c r="DBX2658" s="653"/>
      <c r="DBY2658" s="653"/>
      <c r="DBZ2658" s="653"/>
      <c r="DCA2658" s="653"/>
      <c r="DCB2658" s="653"/>
      <c r="DCC2658" s="653"/>
      <c r="DCD2658" s="653"/>
      <c r="DCE2658" s="653"/>
      <c r="DCF2658" s="653"/>
      <c r="DCG2658" s="653"/>
      <c r="DCH2658" s="653"/>
      <c r="DCI2658" s="653"/>
      <c r="DCJ2658" s="653"/>
      <c r="DCK2658" s="653"/>
      <c r="DCL2658" s="653"/>
      <c r="DCM2658" s="653"/>
      <c r="DCN2658" s="653"/>
      <c r="DCO2658" s="653"/>
      <c r="DCP2658" s="653"/>
      <c r="DCQ2658" s="653"/>
      <c r="DCR2658" s="653"/>
      <c r="DCS2658" s="653"/>
      <c r="DCT2658" s="653"/>
      <c r="DCU2658" s="653"/>
      <c r="DCV2658" s="653"/>
      <c r="DCW2658" s="653"/>
      <c r="DCX2658" s="653"/>
      <c r="DCY2658" s="653"/>
      <c r="DCZ2658" s="653"/>
      <c r="DDA2658" s="653"/>
      <c r="DDB2658" s="653"/>
      <c r="DDC2658" s="653"/>
      <c r="DDD2658" s="653"/>
      <c r="DDE2658" s="653"/>
      <c r="DDF2658" s="653"/>
      <c r="DDG2658" s="653"/>
      <c r="DDH2658" s="653"/>
      <c r="DDI2658" s="653"/>
      <c r="DDJ2658" s="653"/>
      <c r="DDK2658" s="653"/>
      <c r="DDL2658" s="653"/>
      <c r="DDM2658" s="653"/>
      <c r="DDN2658" s="653"/>
      <c r="DDO2658" s="653"/>
      <c r="DDP2658" s="653"/>
      <c r="DDQ2658" s="653"/>
      <c r="DDR2658" s="653"/>
      <c r="DDS2658" s="653"/>
      <c r="DDT2658" s="653"/>
      <c r="DDU2658" s="653"/>
      <c r="DDV2658" s="653"/>
      <c r="DDW2658" s="653"/>
      <c r="DDX2658" s="653"/>
      <c r="DDY2658" s="653"/>
      <c r="DDZ2658" s="653"/>
      <c r="DEA2658" s="653"/>
      <c r="DEB2658" s="653"/>
      <c r="DEC2658" s="653"/>
      <c r="DED2658" s="653"/>
      <c r="DEE2658" s="653"/>
      <c r="DEF2658" s="653"/>
      <c r="DEG2658" s="653"/>
      <c r="DEH2658" s="653"/>
      <c r="DEI2658" s="653"/>
      <c r="DEJ2658" s="653"/>
      <c r="DEK2658" s="653"/>
      <c r="DEL2658" s="653"/>
      <c r="DEM2658" s="653"/>
      <c r="DEN2658" s="653"/>
      <c r="DEO2658" s="653"/>
      <c r="DEP2658" s="653"/>
      <c r="DEQ2658" s="653"/>
      <c r="DER2658" s="653"/>
      <c r="DES2658" s="653"/>
      <c r="DET2658" s="653"/>
      <c r="DEU2658" s="653"/>
      <c r="DEV2658" s="653"/>
      <c r="DEW2658" s="653"/>
      <c r="DEX2658" s="653"/>
      <c r="DEY2658" s="653"/>
      <c r="DEZ2658" s="653"/>
      <c r="DFA2658" s="653"/>
      <c r="DFB2658" s="653"/>
      <c r="DFC2658" s="653"/>
      <c r="DFD2658" s="653"/>
      <c r="DFE2658" s="653"/>
      <c r="DFF2658" s="653"/>
      <c r="DFG2658" s="653"/>
      <c r="DFH2658" s="653"/>
      <c r="DFI2658" s="653"/>
      <c r="DFJ2658" s="653"/>
      <c r="DFK2658" s="653"/>
      <c r="DFL2658" s="653"/>
      <c r="DFM2658" s="653"/>
      <c r="DFN2658" s="653"/>
      <c r="DFO2658" s="653"/>
      <c r="DFP2658" s="653"/>
      <c r="DFQ2658" s="653"/>
      <c r="DFR2658" s="653"/>
      <c r="DFS2658" s="653"/>
      <c r="DFT2658" s="653"/>
      <c r="DFU2658" s="653"/>
      <c r="DFV2658" s="653"/>
      <c r="DFW2658" s="653"/>
      <c r="DFX2658" s="653"/>
      <c r="DFY2658" s="653"/>
      <c r="DFZ2658" s="653"/>
      <c r="DGA2658" s="653"/>
      <c r="DGB2658" s="653"/>
      <c r="DGC2658" s="653"/>
      <c r="DGD2658" s="653"/>
      <c r="DGE2658" s="653"/>
      <c r="DGF2658" s="653"/>
      <c r="DGG2658" s="653"/>
      <c r="DGH2658" s="653"/>
      <c r="DGI2658" s="653"/>
      <c r="DGJ2658" s="653"/>
      <c r="DGK2658" s="653"/>
      <c r="DGL2658" s="653"/>
      <c r="DGM2658" s="653"/>
      <c r="DGN2658" s="653"/>
      <c r="DGO2658" s="653"/>
      <c r="DGP2658" s="653"/>
      <c r="DGQ2658" s="653"/>
      <c r="DGR2658" s="653"/>
      <c r="DGS2658" s="653"/>
      <c r="DGT2658" s="653"/>
      <c r="DGU2658" s="653"/>
      <c r="DGV2658" s="653"/>
      <c r="DGW2658" s="653"/>
      <c r="DGX2658" s="653"/>
      <c r="DGY2658" s="653"/>
      <c r="DGZ2658" s="653"/>
      <c r="DHA2658" s="653"/>
      <c r="DHB2658" s="653"/>
      <c r="DHC2658" s="653"/>
      <c r="DHD2658" s="653"/>
      <c r="DHE2658" s="653"/>
      <c r="DHF2658" s="653"/>
      <c r="DHG2658" s="653"/>
      <c r="DHH2658" s="653"/>
      <c r="DHI2658" s="653"/>
      <c r="DHJ2658" s="653"/>
      <c r="DHK2658" s="653"/>
      <c r="DHL2658" s="653"/>
      <c r="DHM2658" s="653"/>
      <c r="DHN2658" s="653"/>
      <c r="DHO2658" s="653"/>
      <c r="DHP2658" s="653"/>
      <c r="DHQ2658" s="653"/>
      <c r="DHR2658" s="653"/>
      <c r="DHS2658" s="653"/>
      <c r="DHT2658" s="653"/>
      <c r="DHU2658" s="653"/>
      <c r="DHV2658" s="653"/>
      <c r="DHW2658" s="653"/>
      <c r="DHX2658" s="653"/>
      <c r="DHY2658" s="653"/>
      <c r="DHZ2658" s="653"/>
      <c r="DIA2658" s="653"/>
      <c r="DIB2658" s="653"/>
      <c r="DIC2658" s="653"/>
      <c r="DID2658" s="653"/>
      <c r="DIE2658" s="653"/>
      <c r="DIF2658" s="653"/>
      <c r="DIG2658" s="653"/>
      <c r="DIH2658" s="653"/>
      <c r="DII2658" s="653"/>
      <c r="DIJ2658" s="653"/>
      <c r="DIK2658" s="653"/>
      <c r="DIL2658" s="653"/>
      <c r="DIM2658" s="653"/>
      <c r="DIN2658" s="653"/>
      <c r="DIO2658" s="653"/>
      <c r="DIP2658" s="653"/>
      <c r="DIQ2658" s="653"/>
      <c r="DIR2658" s="653"/>
      <c r="DIS2658" s="653"/>
      <c r="DIT2658" s="653"/>
      <c r="DIU2658" s="653"/>
      <c r="DIV2658" s="653"/>
      <c r="DIW2658" s="653"/>
      <c r="DIX2658" s="653"/>
      <c r="DIY2658" s="653"/>
      <c r="DIZ2658" s="653"/>
      <c r="DJA2658" s="653"/>
      <c r="DJB2658" s="653"/>
      <c r="DJC2658" s="653"/>
      <c r="DJD2658" s="653"/>
      <c r="DJE2658" s="653"/>
      <c r="DJF2658" s="653"/>
      <c r="DJG2658" s="653"/>
      <c r="DJH2658" s="653"/>
      <c r="DJI2658" s="653"/>
      <c r="DJJ2658" s="653"/>
      <c r="DJK2658" s="653"/>
      <c r="DJL2658" s="653"/>
      <c r="DJM2658" s="653"/>
      <c r="DJN2658" s="653"/>
      <c r="DJO2658" s="653"/>
      <c r="DJP2658" s="653"/>
      <c r="DJQ2658" s="653"/>
      <c r="DJR2658" s="653"/>
      <c r="DJS2658" s="653"/>
      <c r="DJT2658" s="653"/>
      <c r="DJU2658" s="653"/>
      <c r="DJV2658" s="653"/>
      <c r="DJW2658" s="653"/>
      <c r="DJX2658" s="653"/>
      <c r="DJY2658" s="653"/>
      <c r="DJZ2658" s="653"/>
      <c r="DKA2658" s="653"/>
      <c r="DKB2658" s="653"/>
      <c r="DKC2658" s="653"/>
      <c r="DKD2658" s="653"/>
      <c r="DKE2658" s="653"/>
      <c r="DKF2658" s="653"/>
      <c r="DKG2658" s="653"/>
      <c r="DKH2658" s="653"/>
      <c r="DKI2658" s="653"/>
      <c r="DKJ2658" s="653"/>
      <c r="DKK2658" s="653"/>
      <c r="DKL2658" s="653"/>
      <c r="DKM2658" s="653"/>
      <c r="DKN2658" s="653"/>
      <c r="DKO2658" s="653"/>
      <c r="DKP2658" s="653"/>
      <c r="DKQ2658" s="653"/>
      <c r="DKR2658" s="653"/>
      <c r="DKS2658" s="653"/>
      <c r="DKT2658" s="653"/>
      <c r="DKU2658" s="653"/>
      <c r="DKV2658" s="653"/>
      <c r="DKW2658" s="653"/>
      <c r="DKX2658" s="653"/>
      <c r="DKY2658" s="653"/>
      <c r="DKZ2658" s="653"/>
      <c r="DLA2658" s="653"/>
      <c r="DLB2658" s="653"/>
      <c r="DLC2658" s="653"/>
      <c r="DLD2658" s="653"/>
      <c r="DLE2658" s="653"/>
      <c r="DLF2658" s="653"/>
      <c r="DLG2658" s="653"/>
      <c r="DLH2658" s="653"/>
      <c r="DLI2658" s="653"/>
      <c r="DLJ2658" s="653"/>
      <c r="DLK2658" s="653"/>
      <c r="DLL2658" s="653"/>
      <c r="DLM2658" s="653"/>
      <c r="DLN2658" s="653"/>
      <c r="DLO2658" s="653"/>
      <c r="DLP2658" s="653"/>
      <c r="DLQ2658" s="653"/>
      <c r="DLR2658" s="653"/>
      <c r="DLS2658" s="653"/>
      <c r="DLT2658" s="653"/>
      <c r="DLU2658" s="653"/>
      <c r="DLV2658" s="653"/>
      <c r="DLW2658" s="653"/>
      <c r="DLX2658" s="653"/>
      <c r="DLY2658" s="653"/>
      <c r="DLZ2658" s="653"/>
      <c r="DMA2658" s="653"/>
      <c r="DMB2658" s="653"/>
      <c r="DMC2658" s="653"/>
      <c r="DMD2658" s="653"/>
      <c r="DME2658" s="653"/>
      <c r="DMF2658" s="653"/>
      <c r="DMG2658" s="653"/>
      <c r="DMH2658" s="653"/>
      <c r="DMI2658" s="653"/>
      <c r="DMJ2658" s="653"/>
      <c r="DMK2658" s="653"/>
      <c r="DML2658" s="653"/>
      <c r="DMM2658" s="653"/>
      <c r="DMN2658" s="653"/>
      <c r="DMO2658" s="653"/>
      <c r="DMP2658" s="653"/>
      <c r="DMQ2658" s="653"/>
      <c r="DMR2658" s="653"/>
      <c r="DMS2658" s="653"/>
      <c r="DMT2658" s="653"/>
      <c r="DMU2658" s="653"/>
      <c r="DMV2658" s="653"/>
      <c r="DMW2658" s="653"/>
      <c r="DMX2658" s="653"/>
      <c r="DMY2658" s="653"/>
      <c r="DMZ2658" s="653"/>
      <c r="DNA2658" s="653"/>
      <c r="DNB2658" s="653"/>
      <c r="DNC2658" s="653"/>
      <c r="DND2658" s="653"/>
      <c r="DNE2658" s="653"/>
      <c r="DNF2658" s="653"/>
      <c r="DNG2658" s="653"/>
      <c r="DNH2658" s="653"/>
      <c r="DNI2658" s="653"/>
      <c r="DNJ2658" s="653"/>
      <c r="DNK2658" s="653"/>
      <c r="DNL2658" s="653"/>
      <c r="DNM2658" s="653"/>
      <c r="DNN2658" s="653"/>
      <c r="DNO2658" s="653"/>
      <c r="DNP2658" s="653"/>
      <c r="DNQ2658" s="653"/>
      <c r="DNR2658" s="653"/>
      <c r="DNS2658" s="653"/>
      <c r="DNT2658" s="653"/>
      <c r="DNU2658" s="653"/>
      <c r="DNV2658" s="653"/>
      <c r="DNW2658" s="653"/>
      <c r="DNX2658" s="653"/>
      <c r="DNY2658" s="653"/>
      <c r="DNZ2658" s="653"/>
      <c r="DOA2658" s="653"/>
      <c r="DOB2658" s="653"/>
      <c r="DOC2658" s="653"/>
      <c r="DOD2658" s="653"/>
      <c r="DOE2658" s="653"/>
      <c r="DOF2658" s="653"/>
      <c r="DOG2658" s="653"/>
      <c r="DOH2658" s="653"/>
      <c r="DOI2658" s="653"/>
      <c r="DOJ2658" s="653"/>
      <c r="DOK2658" s="653"/>
      <c r="DOL2658" s="653"/>
      <c r="DOM2658" s="653"/>
      <c r="DON2658" s="653"/>
      <c r="DOO2658" s="653"/>
      <c r="DOP2658" s="653"/>
      <c r="DOQ2658" s="653"/>
      <c r="DOR2658" s="653"/>
      <c r="DOS2658" s="653"/>
      <c r="DOT2658" s="653"/>
      <c r="DOU2658" s="653"/>
      <c r="DOV2658" s="653"/>
      <c r="DOW2658" s="653"/>
      <c r="DOX2658" s="653"/>
      <c r="DOY2658" s="653"/>
      <c r="DOZ2658" s="653"/>
      <c r="DPA2658" s="653"/>
      <c r="DPB2658" s="653"/>
      <c r="DPC2658" s="653"/>
      <c r="DPD2658" s="653"/>
      <c r="DPE2658" s="653"/>
      <c r="DPF2658" s="653"/>
      <c r="DPG2658" s="653"/>
      <c r="DPH2658" s="653"/>
      <c r="DPI2658" s="653"/>
      <c r="DPJ2658" s="653"/>
      <c r="DPK2658" s="653"/>
      <c r="DPL2658" s="653"/>
      <c r="DPM2658" s="653"/>
      <c r="DPN2658" s="653"/>
      <c r="DPO2658" s="653"/>
      <c r="DPP2658" s="653"/>
      <c r="DPQ2658" s="653"/>
      <c r="DPR2658" s="653"/>
      <c r="DPS2658" s="653"/>
      <c r="DPT2658" s="653"/>
      <c r="DPU2658" s="653"/>
      <c r="DPV2658" s="653"/>
      <c r="DPW2658" s="653"/>
      <c r="DPX2658" s="653"/>
      <c r="DPY2658" s="653"/>
      <c r="DPZ2658" s="653"/>
      <c r="DQA2658" s="653"/>
      <c r="DQB2658" s="653"/>
      <c r="DQC2658" s="653"/>
      <c r="DQD2658" s="653"/>
      <c r="DQE2658" s="653"/>
      <c r="DQF2658" s="653"/>
      <c r="DQG2658" s="653"/>
      <c r="DQH2658" s="653"/>
      <c r="DQI2658" s="653"/>
      <c r="DQJ2658" s="653"/>
      <c r="DQK2658" s="653"/>
      <c r="DQL2658" s="653"/>
      <c r="DQM2658" s="653"/>
      <c r="DQN2658" s="653"/>
      <c r="DQO2658" s="653"/>
      <c r="DQP2658" s="653"/>
      <c r="DQQ2658" s="653"/>
      <c r="DQR2658" s="653"/>
      <c r="DQS2658" s="653"/>
      <c r="DQT2658" s="653"/>
      <c r="DQU2658" s="653"/>
      <c r="DQV2658" s="653"/>
      <c r="DQW2658" s="653"/>
      <c r="DQX2658" s="653"/>
      <c r="DQY2658" s="653"/>
      <c r="DQZ2658" s="653"/>
      <c r="DRA2658" s="653"/>
      <c r="DRB2658" s="653"/>
      <c r="DRC2658" s="653"/>
      <c r="DRD2658" s="653"/>
      <c r="DRE2658" s="653"/>
      <c r="DRF2658" s="653"/>
      <c r="DRG2658" s="653"/>
      <c r="DRH2658" s="653"/>
      <c r="DRI2658" s="653"/>
      <c r="DRJ2658" s="653"/>
      <c r="DRK2658" s="653"/>
      <c r="DRL2658" s="653"/>
      <c r="DRM2658" s="653"/>
      <c r="DRN2658" s="653"/>
      <c r="DRO2658" s="653"/>
      <c r="DRP2658" s="653"/>
      <c r="DRQ2658" s="653"/>
      <c r="DRR2658" s="653"/>
      <c r="DRS2658" s="653"/>
      <c r="DRT2658" s="653"/>
      <c r="DRU2658" s="653"/>
      <c r="DRV2658" s="653"/>
      <c r="DRW2658" s="653"/>
      <c r="DRX2658" s="653"/>
      <c r="DRY2658" s="653"/>
      <c r="DRZ2658" s="653"/>
      <c r="DSA2658" s="653"/>
      <c r="DSB2658" s="653"/>
      <c r="DSC2658" s="653"/>
      <c r="DSD2658" s="653"/>
      <c r="DSE2658" s="653"/>
      <c r="DSF2658" s="653"/>
      <c r="DSG2658" s="653"/>
      <c r="DSH2658" s="653"/>
      <c r="DSI2658" s="653"/>
      <c r="DSJ2658" s="653"/>
      <c r="DSK2658" s="653"/>
      <c r="DSL2658" s="653"/>
      <c r="DSM2658" s="653"/>
      <c r="DSN2658" s="653"/>
      <c r="DSO2658" s="653"/>
      <c r="DSP2658" s="653"/>
      <c r="DSQ2658" s="653"/>
      <c r="DSR2658" s="653"/>
      <c r="DSS2658" s="653"/>
      <c r="DST2658" s="653"/>
      <c r="DSU2658" s="653"/>
      <c r="DSV2658" s="653"/>
      <c r="DSW2658" s="653"/>
      <c r="DSX2658" s="653"/>
      <c r="DSY2658" s="653"/>
      <c r="DSZ2658" s="653"/>
      <c r="DTA2658" s="653"/>
      <c r="DTB2658" s="653"/>
      <c r="DTC2658" s="653"/>
      <c r="DTD2658" s="653"/>
      <c r="DTE2658" s="653"/>
      <c r="DTF2658" s="653"/>
      <c r="DTG2658" s="653"/>
      <c r="DTH2658" s="653"/>
      <c r="DTI2658" s="653"/>
      <c r="DTJ2658" s="653"/>
      <c r="DTK2658" s="653"/>
      <c r="DTL2658" s="653"/>
      <c r="DTM2658" s="653"/>
      <c r="DTN2658" s="653"/>
      <c r="DTO2658" s="653"/>
      <c r="DTP2658" s="653"/>
      <c r="DTQ2658" s="653"/>
      <c r="DTR2658" s="653"/>
      <c r="DTS2658" s="653"/>
      <c r="DTT2658" s="653"/>
      <c r="DTU2658" s="653"/>
      <c r="DTV2658" s="653"/>
      <c r="DTW2658" s="653"/>
      <c r="DTX2658" s="653"/>
      <c r="DTY2658" s="653"/>
      <c r="DTZ2658" s="653"/>
      <c r="DUA2658" s="653"/>
      <c r="DUB2658" s="653"/>
      <c r="DUC2658" s="653"/>
      <c r="DUD2658" s="653"/>
      <c r="DUE2658" s="653"/>
      <c r="DUF2658" s="653"/>
      <c r="DUG2658" s="653"/>
      <c r="DUH2658" s="653"/>
      <c r="DUI2658" s="653"/>
      <c r="DUJ2658" s="653"/>
      <c r="DUK2658" s="653"/>
      <c r="DUL2658" s="653"/>
      <c r="DUM2658" s="653"/>
      <c r="DUN2658" s="653"/>
      <c r="DUO2658" s="653"/>
      <c r="DUP2658" s="653"/>
      <c r="DUQ2658" s="653"/>
      <c r="DUR2658" s="653"/>
      <c r="DUS2658" s="653"/>
      <c r="DUT2658" s="653"/>
      <c r="DUU2658" s="653"/>
      <c r="DUV2658" s="653"/>
      <c r="DUW2658" s="653"/>
      <c r="DUX2658" s="653"/>
      <c r="DUY2658" s="653"/>
      <c r="DUZ2658" s="653"/>
      <c r="DVA2658" s="653"/>
      <c r="DVB2658" s="653"/>
      <c r="DVC2658" s="653"/>
      <c r="DVD2658" s="653"/>
      <c r="DVE2658" s="653"/>
      <c r="DVF2658" s="653"/>
      <c r="DVG2658" s="653"/>
      <c r="DVH2658" s="653"/>
      <c r="DVI2658" s="653"/>
      <c r="DVJ2658" s="653"/>
      <c r="DVK2658" s="653"/>
      <c r="DVL2658" s="653"/>
      <c r="DVM2658" s="653"/>
      <c r="DVN2658" s="653"/>
      <c r="DVO2658" s="653"/>
      <c r="DVP2658" s="653"/>
      <c r="DVQ2658" s="653"/>
      <c r="DVR2658" s="653"/>
      <c r="DVS2658" s="653"/>
      <c r="DVT2658" s="653"/>
      <c r="DVU2658" s="653"/>
      <c r="DVV2658" s="653"/>
      <c r="DVW2658" s="653"/>
      <c r="DVX2658" s="653"/>
      <c r="DVY2658" s="653"/>
      <c r="DVZ2658" s="653"/>
      <c r="DWA2658" s="653"/>
      <c r="DWB2658" s="653"/>
      <c r="DWC2658" s="653"/>
      <c r="DWD2658" s="653"/>
      <c r="DWE2658" s="653"/>
      <c r="DWF2658" s="653"/>
      <c r="DWG2658" s="653"/>
      <c r="DWH2658" s="653"/>
      <c r="DWI2658" s="653"/>
      <c r="DWJ2658" s="653"/>
      <c r="DWK2658" s="653"/>
      <c r="DWL2658" s="653"/>
      <c r="DWM2658" s="653"/>
      <c r="DWN2658" s="653"/>
      <c r="DWO2658" s="653"/>
      <c r="DWP2658" s="653"/>
      <c r="DWQ2658" s="653"/>
      <c r="DWR2658" s="653"/>
      <c r="DWS2658" s="653"/>
      <c r="DWT2658" s="653"/>
      <c r="DWU2658" s="653"/>
      <c r="DWV2658" s="653"/>
      <c r="DWW2658" s="653"/>
      <c r="DWX2658" s="653"/>
      <c r="DWY2658" s="653"/>
      <c r="DWZ2658" s="653"/>
      <c r="DXA2658" s="653"/>
      <c r="DXB2658" s="653"/>
      <c r="DXC2658" s="653"/>
      <c r="DXD2658" s="653"/>
      <c r="DXE2658" s="653"/>
      <c r="DXF2658" s="653"/>
      <c r="DXG2658" s="653"/>
      <c r="DXH2658" s="653"/>
      <c r="DXI2658" s="653"/>
      <c r="DXJ2658" s="653"/>
      <c r="DXK2658" s="653"/>
      <c r="DXL2658" s="653"/>
      <c r="DXM2658" s="653"/>
      <c r="DXN2658" s="653"/>
      <c r="DXO2658" s="653"/>
      <c r="DXP2658" s="653"/>
      <c r="DXQ2658" s="653"/>
      <c r="DXR2658" s="653"/>
      <c r="DXS2658" s="653"/>
      <c r="DXT2658" s="653"/>
      <c r="DXU2658" s="653"/>
      <c r="DXV2658" s="653"/>
      <c r="DXW2658" s="653"/>
      <c r="DXX2658" s="653"/>
      <c r="DXY2658" s="653"/>
      <c r="DXZ2658" s="653"/>
      <c r="DYA2658" s="653"/>
      <c r="DYB2658" s="653"/>
      <c r="DYC2658" s="653"/>
      <c r="DYD2658" s="653"/>
      <c r="DYE2658" s="653"/>
      <c r="DYF2658" s="653"/>
      <c r="DYG2658" s="653"/>
      <c r="DYH2658" s="653"/>
      <c r="DYI2658" s="653"/>
      <c r="DYJ2658" s="653"/>
      <c r="DYK2658" s="653"/>
      <c r="DYL2658" s="653"/>
      <c r="DYM2658" s="653"/>
      <c r="DYN2658" s="653"/>
      <c r="DYO2658" s="653"/>
      <c r="DYP2658" s="653"/>
      <c r="DYQ2658" s="653"/>
      <c r="DYR2658" s="653"/>
      <c r="DYS2658" s="653"/>
      <c r="DYT2658" s="653"/>
      <c r="DYU2658" s="653"/>
      <c r="DYV2658" s="653"/>
      <c r="DYW2658" s="653"/>
      <c r="DYX2658" s="653"/>
      <c r="DYY2658" s="653"/>
      <c r="DYZ2658" s="653"/>
      <c r="DZA2658" s="653"/>
      <c r="DZB2658" s="653"/>
      <c r="DZC2658" s="653"/>
      <c r="DZD2658" s="653"/>
      <c r="DZE2658" s="653"/>
      <c r="DZF2658" s="653"/>
      <c r="DZG2658" s="653"/>
      <c r="DZH2658" s="653"/>
      <c r="DZI2658" s="653"/>
      <c r="DZJ2658" s="653"/>
      <c r="DZK2658" s="653"/>
      <c r="DZL2658" s="653"/>
      <c r="DZM2658" s="653"/>
      <c r="DZN2658" s="653"/>
      <c r="DZO2658" s="653"/>
      <c r="DZP2658" s="653"/>
      <c r="DZQ2658" s="653"/>
      <c r="DZR2658" s="653"/>
      <c r="DZS2658" s="653"/>
      <c r="DZT2658" s="653"/>
      <c r="DZU2658" s="653"/>
      <c r="DZV2658" s="653"/>
      <c r="DZW2658" s="653"/>
      <c r="DZX2658" s="653"/>
      <c r="DZY2658" s="653"/>
      <c r="DZZ2658" s="653"/>
      <c r="EAA2658" s="653"/>
      <c r="EAB2658" s="653"/>
      <c r="EAC2658" s="653"/>
      <c r="EAD2658" s="653"/>
      <c r="EAE2658" s="653"/>
      <c r="EAF2658" s="653"/>
      <c r="EAG2658" s="653"/>
      <c r="EAH2658" s="653"/>
      <c r="EAI2658" s="653"/>
      <c r="EAJ2658" s="653"/>
      <c r="EAK2658" s="653"/>
      <c r="EAL2658" s="653"/>
      <c r="EAM2658" s="653"/>
      <c r="EAN2658" s="653"/>
      <c r="EAO2658" s="653"/>
      <c r="EAP2658" s="653"/>
      <c r="EAQ2658" s="653"/>
      <c r="EAR2658" s="653"/>
      <c r="EAS2658" s="653"/>
      <c r="EAT2658" s="653"/>
      <c r="EAU2658" s="653"/>
      <c r="EAV2658" s="653"/>
      <c r="EAW2658" s="653"/>
      <c r="EAX2658" s="653"/>
      <c r="EAY2658" s="653"/>
      <c r="EAZ2658" s="653"/>
      <c r="EBA2658" s="653"/>
      <c r="EBB2658" s="653"/>
      <c r="EBC2658" s="653"/>
      <c r="EBD2658" s="653"/>
      <c r="EBE2658" s="653"/>
      <c r="EBF2658" s="653"/>
      <c r="EBG2658" s="653"/>
      <c r="EBH2658" s="653"/>
      <c r="EBI2658" s="653"/>
      <c r="EBJ2658" s="653"/>
      <c r="EBK2658" s="653"/>
      <c r="EBL2658" s="653"/>
      <c r="EBM2658" s="653"/>
      <c r="EBN2658" s="653"/>
      <c r="EBO2658" s="653"/>
      <c r="EBP2658" s="653"/>
      <c r="EBQ2658" s="653"/>
      <c r="EBR2658" s="653"/>
      <c r="EBS2658" s="653"/>
      <c r="EBT2658" s="653"/>
      <c r="EBU2658" s="653"/>
      <c r="EBV2658" s="653"/>
      <c r="EBW2658" s="653"/>
      <c r="EBX2658" s="653"/>
      <c r="EBY2658" s="653"/>
      <c r="EBZ2658" s="653"/>
      <c r="ECA2658" s="653"/>
      <c r="ECB2658" s="653"/>
      <c r="ECC2658" s="653"/>
      <c r="ECD2658" s="653"/>
      <c r="ECE2658" s="653"/>
      <c r="ECF2658" s="653"/>
      <c r="ECG2658" s="653"/>
      <c r="ECH2658" s="653"/>
      <c r="ECI2658" s="653"/>
      <c r="ECJ2658" s="653"/>
      <c r="ECK2658" s="653"/>
      <c r="ECL2658" s="653"/>
      <c r="ECM2658" s="653"/>
      <c r="ECN2658" s="653"/>
      <c r="ECO2658" s="653"/>
      <c r="ECP2658" s="653"/>
      <c r="ECQ2658" s="653"/>
      <c r="ECR2658" s="653"/>
      <c r="ECS2658" s="653"/>
      <c r="ECT2658" s="653"/>
      <c r="ECU2658" s="653"/>
      <c r="ECV2658" s="653"/>
      <c r="ECW2658" s="653"/>
      <c r="ECX2658" s="653"/>
      <c r="ECY2658" s="653"/>
      <c r="ECZ2658" s="653"/>
      <c r="EDA2658" s="653"/>
      <c r="EDB2658" s="653"/>
      <c r="EDC2658" s="653"/>
      <c r="EDD2658" s="653"/>
      <c r="EDE2658" s="653"/>
      <c r="EDF2658" s="653"/>
      <c r="EDG2658" s="653"/>
      <c r="EDH2658" s="653"/>
      <c r="EDI2658" s="653"/>
      <c r="EDJ2658" s="653"/>
      <c r="EDK2658" s="653"/>
      <c r="EDL2658" s="653"/>
      <c r="EDM2658" s="653"/>
      <c r="EDN2658" s="653"/>
      <c r="EDO2658" s="653"/>
      <c r="EDP2658" s="653"/>
      <c r="EDQ2658" s="653"/>
      <c r="EDR2658" s="653"/>
      <c r="EDS2658" s="653"/>
      <c r="EDT2658" s="653"/>
      <c r="EDU2658" s="653"/>
      <c r="EDV2658" s="653"/>
      <c r="EDW2658" s="653"/>
      <c r="EDX2658" s="653"/>
      <c r="EDY2658" s="653"/>
      <c r="EDZ2658" s="653"/>
      <c r="EEA2658" s="653"/>
      <c r="EEB2658" s="653"/>
      <c r="EEC2658" s="653"/>
      <c r="EED2658" s="653"/>
      <c r="EEE2658" s="653"/>
      <c r="EEF2658" s="653"/>
      <c r="EEG2658" s="653"/>
      <c r="EEH2658" s="653"/>
      <c r="EEI2658" s="653"/>
      <c r="EEJ2658" s="653"/>
      <c r="EEK2658" s="653"/>
      <c r="EEL2658" s="653"/>
      <c r="EEM2658" s="653"/>
      <c r="EEN2658" s="653"/>
      <c r="EEO2658" s="653"/>
      <c r="EEP2658" s="653"/>
      <c r="EEQ2658" s="653"/>
      <c r="EER2658" s="653"/>
      <c r="EES2658" s="653"/>
      <c r="EET2658" s="653"/>
      <c r="EEU2658" s="653"/>
      <c r="EEV2658" s="653"/>
      <c r="EEW2658" s="653"/>
      <c r="EEX2658" s="653"/>
      <c r="EEY2658" s="653"/>
      <c r="EEZ2658" s="653"/>
      <c r="EFA2658" s="653"/>
      <c r="EFB2658" s="653"/>
      <c r="EFC2658" s="653"/>
      <c r="EFD2658" s="653"/>
      <c r="EFE2658" s="653"/>
      <c r="EFF2658" s="653"/>
      <c r="EFG2658" s="653"/>
      <c r="EFH2658" s="653"/>
      <c r="EFI2658" s="653"/>
      <c r="EFJ2658" s="653"/>
      <c r="EFK2658" s="653"/>
      <c r="EFL2658" s="653"/>
      <c r="EFM2658" s="653"/>
      <c r="EFN2658" s="653"/>
      <c r="EFO2658" s="653"/>
      <c r="EFP2658" s="653"/>
      <c r="EFQ2658" s="653"/>
      <c r="EFR2658" s="653"/>
      <c r="EFS2658" s="653"/>
      <c r="EFT2658" s="653"/>
      <c r="EFU2658" s="653"/>
      <c r="EFV2658" s="653"/>
      <c r="EFW2658" s="653"/>
      <c r="EFX2658" s="653"/>
      <c r="EFY2658" s="653"/>
      <c r="EFZ2658" s="653"/>
      <c r="EGA2658" s="653"/>
      <c r="EGB2658" s="653"/>
      <c r="EGC2658" s="653"/>
      <c r="EGD2658" s="653"/>
      <c r="EGE2658" s="653"/>
      <c r="EGF2658" s="653"/>
      <c r="EGG2658" s="653"/>
      <c r="EGH2658" s="653"/>
      <c r="EGI2658" s="653"/>
      <c r="EGJ2658" s="653"/>
      <c r="EGK2658" s="653"/>
      <c r="EGL2658" s="653"/>
      <c r="EGM2658" s="653"/>
      <c r="EGN2658" s="653"/>
      <c r="EGO2658" s="653"/>
      <c r="EGP2658" s="653"/>
      <c r="EGQ2658" s="653"/>
      <c r="EGR2658" s="653"/>
      <c r="EGS2658" s="653"/>
      <c r="EGT2658" s="653"/>
      <c r="EGU2658" s="653"/>
      <c r="EGV2658" s="653"/>
      <c r="EGW2658" s="653"/>
      <c r="EGX2658" s="653"/>
      <c r="EGY2658" s="653"/>
      <c r="EGZ2658" s="653"/>
      <c r="EHA2658" s="653"/>
      <c r="EHB2658" s="653"/>
      <c r="EHC2658" s="653"/>
      <c r="EHD2658" s="653"/>
      <c r="EHE2658" s="653"/>
      <c r="EHF2658" s="653"/>
      <c r="EHG2658" s="653"/>
      <c r="EHH2658" s="653"/>
      <c r="EHI2658" s="653"/>
      <c r="EHJ2658" s="653"/>
      <c r="EHK2658" s="653"/>
      <c r="EHL2658" s="653"/>
      <c r="EHM2658" s="653"/>
      <c r="EHN2658" s="653"/>
      <c r="EHO2658" s="653"/>
      <c r="EHP2658" s="653"/>
      <c r="EHQ2658" s="653"/>
      <c r="EHR2658" s="653"/>
      <c r="EHS2658" s="653"/>
      <c r="EHT2658" s="653"/>
      <c r="EHU2658" s="653"/>
      <c r="EHV2658" s="653"/>
      <c r="EHW2658" s="653"/>
      <c r="EHX2658" s="653"/>
      <c r="EHY2658" s="653"/>
      <c r="EHZ2658" s="653"/>
      <c r="EIA2658" s="653"/>
      <c r="EIB2658" s="653"/>
      <c r="EIC2658" s="653"/>
      <c r="EID2658" s="653"/>
      <c r="EIE2658" s="653"/>
      <c r="EIF2658" s="653"/>
      <c r="EIG2658" s="653"/>
      <c r="EIH2658" s="653"/>
      <c r="EII2658" s="653"/>
      <c r="EIJ2658" s="653"/>
      <c r="EIK2658" s="653"/>
      <c r="EIL2658" s="653"/>
      <c r="EIM2658" s="653"/>
      <c r="EIN2658" s="653"/>
      <c r="EIO2658" s="653"/>
      <c r="EIP2658" s="653"/>
      <c r="EIQ2658" s="653"/>
      <c r="EIR2658" s="653"/>
      <c r="EIS2658" s="653"/>
      <c r="EIT2658" s="653"/>
      <c r="EIU2658" s="653"/>
      <c r="EIV2658" s="653"/>
      <c r="EIW2658" s="653"/>
      <c r="EIX2658" s="653"/>
      <c r="EIY2658" s="653"/>
      <c r="EIZ2658" s="653"/>
      <c r="EJA2658" s="653"/>
      <c r="EJB2658" s="653"/>
      <c r="EJC2658" s="653"/>
      <c r="EJD2658" s="653"/>
      <c r="EJE2658" s="653"/>
      <c r="EJF2658" s="653"/>
      <c r="EJG2658" s="653"/>
      <c r="EJH2658" s="653"/>
      <c r="EJI2658" s="653"/>
      <c r="EJJ2658" s="653"/>
      <c r="EJK2658" s="653"/>
      <c r="EJL2658" s="653"/>
      <c r="EJM2658" s="653"/>
      <c r="EJN2658" s="653"/>
      <c r="EJO2658" s="653"/>
      <c r="EJP2658" s="653"/>
      <c r="EJQ2658" s="653"/>
      <c r="EJR2658" s="653"/>
      <c r="EJS2658" s="653"/>
      <c r="EJT2658" s="653"/>
      <c r="EJU2658" s="653"/>
      <c r="EJV2658" s="653"/>
      <c r="EJW2658" s="653"/>
      <c r="EJX2658" s="653"/>
      <c r="EJY2658" s="653"/>
      <c r="EJZ2658" s="653"/>
      <c r="EKA2658" s="653"/>
      <c r="EKB2658" s="653"/>
      <c r="EKC2658" s="653"/>
      <c r="EKD2658" s="653"/>
      <c r="EKE2658" s="653"/>
      <c r="EKF2658" s="653"/>
      <c r="EKG2658" s="653"/>
      <c r="EKH2658" s="653"/>
      <c r="EKI2658" s="653"/>
      <c r="EKJ2658" s="653"/>
      <c r="EKK2658" s="653"/>
      <c r="EKL2658" s="653"/>
      <c r="EKM2658" s="653"/>
      <c r="EKN2658" s="653"/>
      <c r="EKO2658" s="653"/>
      <c r="EKP2658" s="653"/>
      <c r="EKQ2658" s="653"/>
      <c r="EKR2658" s="653"/>
      <c r="EKS2658" s="653"/>
      <c r="EKT2658" s="653"/>
      <c r="EKU2658" s="653"/>
      <c r="EKV2658" s="653"/>
      <c r="EKW2658" s="653"/>
      <c r="EKX2658" s="653"/>
      <c r="EKY2658" s="653"/>
      <c r="EKZ2658" s="653"/>
      <c r="ELA2658" s="653"/>
      <c r="ELB2658" s="653"/>
      <c r="ELC2658" s="653"/>
      <c r="ELD2658" s="653"/>
      <c r="ELE2658" s="653"/>
      <c r="ELF2658" s="653"/>
      <c r="ELG2658" s="653"/>
      <c r="ELH2658" s="653"/>
      <c r="ELI2658" s="653"/>
      <c r="ELJ2658" s="653"/>
      <c r="ELK2658" s="653"/>
      <c r="ELL2658" s="653"/>
      <c r="ELM2658" s="653"/>
      <c r="ELN2658" s="653"/>
      <c r="ELO2658" s="653"/>
      <c r="ELP2658" s="653"/>
      <c r="ELQ2658" s="653"/>
      <c r="ELR2658" s="653"/>
      <c r="ELS2658" s="653"/>
      <c r="ELT2658" s="653"/>
      <c r="ELU2658" s="653"/>
      <c r="ELV2658" s="653"/>
      <c r="ELW2658" s="653"/>
      <c r="ELX2658" s="653"/>
      <c r="ELY2658" s="653"/>
      <c r="ELZ2658" s="653"/>
      <c r="EMA2658" s="653"/>
      <c r="EMB2658" s="653"/>
      <c r="EMC2658" s="653"/>
      <c r="EMD2658" s="653"/>
      <c r="EME2658" s="653"/>
      <c r="EMF2658" s="653"/>
      <c r="EMG2658" s="653"/>
      <c r="EMH2658" s="653"/>
      <c r="EMI2658" s="653"/>
      <c r="EMJ2658" s="653"/>
      <c r="EMK2658" s="653"/>
      <c r="EML2658" s="653"/>
      <c r="EMM2658" s="653"/>
      <c r="EMN2658" s="653"/>
      <c r="EMO2658" s="653"/>
      <c r="EMP2658" s="653"/>
      <c r="EMQ2658" s="653"/>
      <c r="EMR2658" s="653"/>
      <c r="EMS2658" s="653"/>
      <c r="EMT2658" s="653"/>
      <c r="EMU2658" s="653"/>
      <c r="EMV2658" s="653"/>
      <c r="EMW2658" s="653"/>
      <c r="EMX2658" s="653"/>
      <c r="EMY2658" s="653"/>
      <c r="EMZ2658" s="653"/>
      <c r="ENA2658" s="653"/>
      <c r="ENB2658" s="653"/>
      <c r="ENC2658" s="653"/>
      <c r="END2658" s="653"/>
      <c r="ENE2658" s="653"/>
      <c r="ENF2658" s="653"/>
      <c r="ENG2658" s="653"/>
      <c r="ENH2658" s="653"/>
      <c r="ENI2658" s="653"/>
      <c r="ENJ2658" s="653"/>
      <c r="ENK2658" s="653"/>
      <c r="ENL2658" s="653"/>
      <c r="ENM2658" s="653"/>
      <c r="ENN2658" s="653"/>
      <c r="ENO2658" s="653"/>
      <c r="ENP2658" s="653"/>
      <c r="ENQ2658" s="653"/>
      <c r="ENR2658" s="653"/>
      <c r="ENS2658" s="653"/>
      <c r="ENT2658" s="653"/>
      <c r="ENU2658" s="653"/>
      <c r="ENV2658" s="653"/>
      <c r="ENW2658" s="653"/>
      <c r="ENX2658" s="653"/>
      <c r="ENY2658" s="653"/>
      <c r="ENZ2658" s="653"/>
      <c r="EOA2658" s="653"/>
      <c r="EOB2658" s="653"/>
      <c r="EOC2658" s="653"/>
      <c r="EOD2658" s="653"/>
      <c r="EOE2658" s="653"/>
      <c r="EOF2658" s="653"/>
      <c r="EOG2658" s="653"/>
      <c r="EOH2658" s="653"/>
      <c r="EOI2658" s="653"/>
      <c r="EOJ2658" s="653"/>
      <c r="EOK2658" s="653"/>
      <c r="EOL2658" s="653"/>
      <c r="EOM2658" s="653"/>
      <c r="EON2658" s="653"/>
      <c r="EOO2658" s="653"/>
      <c r="EOP2658" s="653"/>
      <c r="EOQ2658" s="653"/>
      <c r="EOR2658" s="653"/>
      <c r="EOS2658" s="653"/>
      <c r="EOT2658" s="653"/>
      <c r="EOU2658" s="653"/>
      <c r="EOV2658" s="653"/>
      <c r="EOW2658" s="653"/>
      <c r="EOX2658" s="653"/>
      <c r="EOY2658" s="653"/>
      <c r="EOZ2658" s="653"/>
      <c r="EPA2658" s="653"/>
      <c r="EPB2658" s="653"/>
      <c r="EPC2658" s="653"/>
      <c r="EPD2658" s="653"/>
      <c r="EPE2658" s="653"/>
      <c r="EPF2658" s="653"/>
      <c r="EPG2658" s="653"/>
      <c r="EPH2658" s="653"/>
      <c r="EPI2658" s="653"/>
      <c r="EPJ2658" s="653"/>
      <c r="EPK2658" s="653"/>
      <c r="EPL2658" s="653"/>
      <c r="EPM2658" s="653"/>
      <c r="EPN2658" s="653"/>
      <c r="EPO2658" s="653"/>
      <c r="EPP2658" s="653"/>
      <c r="EPQ2658" s="653"/>
      <c r="EPR2658" s="653"/>
      <c r="EPS2658" s="653"/>
      <c r="EPT2658" s="653"/>
      <c r="EPU2658" s="653"/>
      <c r="EPV2658" s="653"/>
      <c r="EPW2658" s="653"/>
      <c r="EPX2658" s="653"/>
      <c r="EPY2658" s="653"/>
      <c r="EPZ2658" s="653"/>
      <c r="EQA2658" s="653"/>
      <c r="EQB2658" s="653"/>
      <c r="EQC2658" s="653"/>
      <c r="EQD2658" s="653"/>
      <c r="EQE2658" s="653"/>
      <c r="EQF2658" s="653"/>
      <c r="EQG2658" s="653"/>
      <c r="EQH2658" s="653"/>
      <c r="EQI2658" s="653"/>
      <c r="EQJ2658" s="653"/>
      <c r="EQK2658" s="653"/>
      <c r="EQL2658" s="653"/>
      <c r="EQM2658" s="653"/>
      <c r="EQN2658" s="653"/>
      <c r="EQO2658" s="653"/>
      <c r="EQP2658" s="653"/>
      <c r="EQQ2658" s="653"/>
      <c r="EQR2658" s="653"/>
      <c r="EQS2658" s="653"/>
      <c r="EQT2658" s="653"/>
      <c r="EQU2658" s="653"/>
      <c r="EQV2658" s="653"/>
      <c r="EQW2658" s="653"/>
      <c r="EQX2658" s="653"/>
      <c r="EQY2658" s="653"/>
      <c r="EQZ2658" s="653"/>
      <c r="ERA2658" s="653"/>
      <c r="ERB2658" s="653"/>
      <c r="ERC2658" s="653"/>
      <c r="ERD2658" s="653"/>
      <c r="ERE2658" s="653"/>
      <c r="ERF2658" s="653"/>
      <c r="ERG2658" s="653"/>
      <c r="ERH2658" s="653"/>
      <c r="ERI2658" s="653"/>
      <c r="ERJ2658" s="653"/>
      <c r="ERK2658" s="653"/>
      <c r="ERL2658" s="653"/>
      <c r="ERM2658" s="653"/>
      <c r="ERN2658" s="653"/>
      <c r="ERO2658" s="653"/>
      <c r="ERP2658" s="653"/>
      <c r="ERQ2658" s="653"/>
      <c r="ERR2658" s="653"/>
      <c r="ERS2658" s="653"/>
      <c r="ERT2658" s="653"/>
      <c r="ERU2658" s="653"/>
      <c r="ERV2658" s="653"/>
      <c r="ERW2658" s="653"/>
      <c r="ERX2658" s="653"/>
      <c r="ERY2658" s="653"/>
      <c r="ERZ2658" s="653"/>
      <c r="ESA2658" s="653"/>
      <c r="ESB2658" s="653"/>
      <c r="ESC2658" s="653"/>
      <c r="ESD2658" s="653"/>
      <c r="ESE2658" s="653"/>
      <c r="ESF2658" s="653"/>
      <c r="ESG2658" s="653"/>
      <c r="ESH2658" s="653"/>
      <c r="ESI2658" s="653"/>
      <c r="ESJ2658" s="653"/>
      <c r="ESK2658" s="653"/>
      <c r="ESL2658" s="653"/>
      <c r="ESM2658" s="653"/>
      <c r="ESN2658" s="653"/>
      <c r="ESO2658" s="653"/>
      <c r="ESP2658" s="653"/>
      <c r="ESQ2658" s="653"/>
      <c r="ESR2658" s="653"/>
      <c r="ESS2658" s="653"/>
      <c r="EST2658" s="653"/>
      <c r="ESU2658" s="653"/>
      <c r="ESV2658" s="653"/>
      <c r="ESW2658" s="653"/>
      <c r="ESX2658" s="653"/>
      <c r="ESY2658" s="653"/>
      <c r="ESZ2658" s="653"/>
      <c r="ETA2658" s="653"/>
      <c r="ETB2658" s="653"/>
      <c r="ETC2658" s="653"/>
      <c r="ETD2658" s="653"/>
      <c r="ETE2658" s="653"/>
      <c r="ETF2658" s="653"/>
      <c r="ETG2658" s="653"/>
      <c r="ETH2658" s="653"/>
      <c r="ETI2658" s="653"/>
      <c r="ETJ2658" s="653"/>
      <c r="ETK2658" s="653"/>
      <c r="ETL2658" s="653"/>
      <c r="ETM2658" s="653"/>
      <c r="ETN2658" s="653"/>
      <c r="ETO2658" s="653"/>
      <c r="ETP2658" s="653"/>
      <c r="ETQ2658" s="653"/>
      <c r="ETR2658" s="653"/>
      <c r="ETS2658" s="653"/>
      <c r="ETT2658" s="653"/>
      <c r="ETU2658" s="653"/>
      <c r="ETV2658" s="653"/>
      <c r="ETW2658" s="653"/>
      <c r="ETX2658" s="653"/>
      <c r="ETY2658" s="653"/>
      <c r="ETZ2658" s="653"/>
      <c r="EUA2658" s="653"/>
      <c r="EUB2658" s="653"/>
      <c r="EUC2658" s="653"/>
      <c r="EUD2658" s="653"/>
      <c r="EUE2658" s="653"/>
      <c r="EUF2658" s="653"/>
      <c r="EUG2658" s="653"/>
      <c r="EUH2658" s="653"/>
      <c r="EUI2658" s="653"/>
      <c r="EUJ2658" s="653"/>
      <c r="EUK2658" s="653"/>
      <c r="EUL2658" s="653"/>
      <c r="EUM2658" s="653"/>
      <c r="EUN2658" s="653"/>
      <c r="EUO2658" s="653"/>
      <c r="EUP2658" s="653"/>
      <c r="EUQ2658" s="653"/>
      <c r="EUR2658" s="653"/>
      <c r="EUS2658" s="653"/>
      <c r="EUT2658" s="653"/>
      <c r="EUU2658" s="653"/>
      <c r="EUV2658" s="653"/>
      <c r="EUW2658" s="653"/>
      <c r="EUX2658" s="653"/>
      <c r="EUY2658" s="653"/>
      <c r="EUZ2658" s="653"/>
      <c r="EVA2658" s="653"/>
      <c r="EVB2658" s="653"/>
      <c r="EVC2658" s="653"/>
      <c r="EVD2658" s="653"/>
      <c r="EVE2658" s="653"/>
      <c r="EVF2658" s="653"/>
      <c r="EVG2658" s="653"/>
      <c r="EVH2658" s="653"/>
      <c r="EVI2658" s="653"/>
      <c r="EVJ2658" s="653"/>
      <c r="EVK2658" s="653"/>
      <c r="EVL2658" s="653"/>
      <c r="EVM2658" s="653"/>
      <c r="EVN2658" s="653"/>
      <c r="EVO2658" s="653"/>
      <c r="EVP2658" s="653"/>
      <c r="EVQ2658" s="653"/>
      <c r="EVR2658" s="653"/>
      <c r="EVS2658" s="653"/>
      <c r="EVT2658" s="653"/>
      <c r="EVU2658" s="653"/>
      <c r="EVV2658" s="653"/>
      <c r="EVW2658" s="653"/>
      <c r="EVX2658" s="653"/>
      <c r="EVY2658" s="653"/>
      <c r="EVZ2658" s="653"/>
      <c r="EWA2658" s="653"/>
      <c r="EWB2658" s="653"/>
      <c r="EWC2658" s="653"/>
      <c r="EWD2658" s="653"/>
      <c r="EWE2658" s="653"/>
      <c r="EWF2658" s="653"/>
      <c r="EWG2658" s="653"/>
      <c r="EWH2658" s="653"/>
      <c r="EWI2658" s="653"/>
      <c r="EWJ2658" s="653"/>
      <c r="EWK2658" s="653"/>
      <c r="EWL2658" s="653"/>
      <c r="EWM2658" s="653"/>
      <c r="EWN2658" s="653"/>
      <c r="EWO2658" s="653"/>
      <c r="EWP2658" s="653"/>
      <c r="EWQ2658" s="653"/>
      <c r="EWR2658" s="653"/>
      <c r="EWS2658" s="653"/>
      <c r="EWT2658" s="653"/>
      <c r="EWU2658" s="653"/>
      <c r="EWV2658" s="653"/>
      <c r="EWW2658" s="653"/>
      <c r="EWX2658" s="653"/>
      <c r="EWY2658" s="653"/>
      <c r="EWZ2658" s="653"/>
      <c r="EXA2658" s="653"/>
      <c r="EXB2658" s="653"/>
      <c r="EXC2658" s="653"/>
      <c r="EXD2658" s="653"/>
      <c r="EXE2658" s="653"/>
      <c r="EXF2658" s="653"/>
      <c r="EXG2658" s="653"/>
      <c r="EXH2658" s="653"/>
      <c r="EXI2658" s="653"/>
      <c r="EXJ2658" s="653"/>
      <c r="EXK2658" s="653"/>
      <c r="EXL2658" s="653"/>
      <c r="EXM2658" s="653"/>
      <c r="EXN2658" s="653"/>
      <c r="EXO2658" s="653"/>
      <c r="EXP2658" s="653"/>
      <c r="EXQ2658" s="653"/>
      <c r="EXR2658" s="653"/>
      <c r="EXS2658" s="653"/>
      <c r="EXT2658" s="653"/>
      <c r="EXU2658" s="653"/>
      <c r="EXV2658" s="653"/>
      <c r="EXW2658" s="653"/>
      <c r="EXX2658" s="653"/>
      <c r="EXY2658" s="653"/>
      <c r="EXZ2658" s="653"/>
      <c r="EYA2658" s="653"/>
      <c r="EYB2658" s="653"/>
      <c r="EYC2658" s="653"/>
      <c r="EYD2658" s="653"/>
      <c r="EYE2658" s="653"/>
      <c r="EYF2658" s="653"/>
      <c r="EYG2658" s="653"/>
      <c r="EYH2658" s="653"/>
      <c r="EYI2658" s="653"/>
      <c r="EYJ2658" s="653"/>
      <c r="EYK2658" s="653"/>
      <c r="EYL2658" s="653"/>
      <c r="EYM2658" s="653"/>
      <c r="EYN2658" s="653"/>
      <c r="EYO2658" s="653"/>
      <c r="EYP2658" s="653"/>
      <c r="EYQ2658" s="653"/>
      <c r="EYR2658" s="653"/>
      <c r="EYS2658" s="653"/>
      <c r="EYT2658" s="653"/>
      <c r="EYU2658" s="653"/>
      <c r="EYV2658" s="653"/>
      <c r="EYW2658" s="653"/>
      <c r="EYX2658" s="653"/>
      <c r="EYY2658" s="653"/>
      <c r="EYZ2658" s="653"/>
      <c r="EZA2658" s="653"/>
      <c r="EZB2658" s="653"/>
      <c r="EZC2658" s="653"/>
      <c r="EZD2658" s="653"/>
      <c r="EZE2658" s="653"/>
      <c r="EZF2658" s="653"/>
      <c r="EZG2658" s="653"/>
      <c r="EZH2658" s="653"/>
      <c r="EZI2658" s="653"/>
      <c r="EZJ2658" s="653"/>
      <c r="EZK2658" s="653"/>
      <c r="EZL2658" s="653"/>
      <c r="EZM2658" s="653"/>
      <c r="EZN2658" s="653"/>
      <c r="EZO2658" s="653"/>
      <c r="EZP2658" s="653"/>
      <c r="EZQ2658" s="653"/>
      <c r="EZR2658" s="653"/>
      <c r="EZS2658" s="653"/>
      <c r="EZT2658" s="653"/>
      <c r="EZU2658" s="653"/>
      <c r="EZV2658" s="653"/>
      <c r="EZW2658" s="653"/>
      <c r="EZX2658" s="653"/>
      <c r="EZY2658" s="653"/>
      <c r="EZZ2658" s="653"/>
      <c r="FAA2658" s="653"/>
      <c r="FAB2658" s="653"/>
      <c r="FAC2658" s="653"/>
      <c r="FAD2658" s="653"/>
      <c r="FAE2658" s="653"/>
      <c r="FAF2658" s="653"/>
      <c r="FAG2658" s="653"/>
      <c r="FAH2658" s="653"/>
      <c r="FAI2658" s="653"/>
      <c r="FAJ2658" s="653"/>
      <c r="FAK2658" s="653"/>
      <c r="FAL2658" s="653"/>
      <c r="FAM2658" s="653"/>
      <c r="FAN2658" s="653"/>
      <c r="FAO2658" s="653"/>
      <c r="FAP2658" s="653"/>
      <c r="FAQ2658" s="653"/>
      <c r="FAR2658" s="653"/>
      <c r="FAS2658" s="653"/>
      <c r="FAT2658" s="653"/>
      <c r="FAU2658" s="653"/>
      <c r="FAV2658" s="653"/>
      <c r="FAW2658" s="653"/>
      <c r="FAX2658" s="653"/>
      <c r="FAY2658" s="653"/>
      <c r="FAZ2658" s="653"/>
      <c r="FBA2658" s="653"/>
      <c r="FBB2658" s="653"/>
      <c r="FBC2658" s="653"/>
      <c r="FBD2658" s="653"/>
      <c r="FBE2658" s="653"/>
      <c r="FBF2658" s="653"/>
      <c r="FBG2658" s="653"/>
      <c r="FBH2658" s="653"/>
      <c r="FBI2658" s="653"/>
      <c r="FBJ2658" s="653"/>
      <c r="FBK2658" s="653"/>
      <c r="FBL2658" s="653"/>
      <c r="FBM2658" s="653"/>
      <c r="FBN2658" s="653"/>
      <c r="FBO2658" s="653"/>
      <c r="FBP2658" s="653"/>
      <c r="FBQ2658" s="653"/>
      <c r="FBR2658" s="653"/>
      <c r="FBS2658" s="653"/>
      <c r="FBT2658" s="653"/>
      <c r="FBU2658" s="653"/>
      <c r="FBV2658" s="653"/>
      <c r="FBW2658" s="653"/>
      <c r="FBX2658" s="653"/>
      <c r="FBY2658" s="653"/>
      <c r="FBZ2658" s="653"/>
      <c r="FCA2658" s="653"/>
      <c r="FCB2658" s="653"/>
      <c r="FCC2658" s="653"/>
      <c r="FCD2658" s="653"/>
      <c r="FCE2658" s="653"/>
      <c r="FCF2658" s="653"/>
      <c r="FCG2658" s="653"/>
      <c r="FCH2658" s="653"/>
      <c r="FCI2658" s="653"/>
      <c r="FCJ2658" s="653"/>
      <c r="FCK2658" s="653"/>
      <c r="FCL2658" s="653"/>
      <c r="FCM2658" s="653"/>
      <c r="FCN2658" s="653"/>
      <c r="FCO2658" s="653"/>
      <c r="FCP2658" s="653"/>
      <c r="FCQ2658" s="653"/>
      <c r="FCR2658" s="653"/>
      <c r="FCS2658" s="653"/>
      <c r="FCT2658" s="653"/>
      <c r="FCU2658" s="653"/>
      <c r="FCV2658" s="653"/>
      <c r="FCW2658" s="653"/>
      <c r="FCX2658" s="653"/>
      <c r="FCY2658" s="653"/>
      <c r="FCZ2658" s="653"/>
      <c r="FDA2658" s="653"/>
      <c r="FDB2658" s="653"/>
      <c r="FDC2658" s="653"/>
      <c r="FDD2658" s="653"/>
      <c r="FDE2658" s="653"/>
      <c r="FDF2658" s="653"/>
      <c r="FDG2658" s="653"/>
      <c r="FDH2658" s="653"/>
      <c r="FDI2658" s="653"/>
      <c r="FDJ2658" s="653"/>
      <c r="FDK2658" s="653"/>
      <c r="FDL2658" s="653"/>
      <c r="FDM2658" s="653"/>
      <c r="FDN2658" s="653"/>
      <c r="FDO2658" s="653"/>
      <c r="FDP2658" s="653"/>
      <c r="FDQ2658" s="653"/>
      <c r="FDR2658" s="653"/>
      <c r="FDS2658" s="653"/>
      <c r="FDT2658" s="653"/>
      <c r="FDU2658" s="653"/>
      <c r="FDV2658" s="653"/>
      <c r="FDW2658" s="653"/>
      <c r="FDX2658" s="653"/>
      <c r="FDY2658" s="653"/>
      <c r="FDZ2658" s="653"/>
      <c r="FEA2658" s="653"/>
      <c r="FEB2658" s="653"/>
      <c r="FEC2658" s="653"/>
      <c r="FED2658" s="653"/>
      <c r="FEE2658" s="653"/>
      <c r="FEF2658" s="653"/>
      <c r="FEG2658" s="653"/>
      <c r="FEH2658" s="653"/>
      <c r="FEI2658" s="653"/>
      <c r="FEJ2658" s="653"/>
      <c r="FEK2658" s="653"/>
      <c r="FEL2658" s="653"/>
      <c r="FEM2658" s="653"/>
      <c r="FEN2658" s="653"/>
      <c r="FEO2658" s="653"/>
      <c r="FEP2658" s="653"/>
      <c r="FEQ2658" s="653"/>
      <c r="FER2658" s="653"/>
      <c r="FES2658" s="653"/>
      <c r="FET2658" s="653"/>
      <c r="FEU2658" s="653"/>
      <c r="FEV2658" s="653"/>
      <c r="FEW2658" s="653"/>
      <c r="FEX2658" s="653"/>
      <c r="FEY2658" s="653"/>
      <c r="FEZ2658" s="653"/>
      <c r="FFA2658" s="653"/>
      <c r="FFB2658" s="653"/>
      <c r="FFC2658" s="653"/>
      <c r="FFD2658" s="653"/>
      <c r="FFE2658" s="653"/>
      <c r="FFF2658" s="653"/>
      <c r="FFG2658" s="653"/>
      <c r="FFH2658" s="653"/>
      <c r="FFI2658" s="653"/>
      <c r="FFJ2658" s="653"/>
      <c r="FFK2658" s="653"/>
      <c r="FFL2658" s="653"/>
      <c r="FFM2658" s="653"/>
      <c r="FFN2658" s="653"/>
      <c r="FFO2658" s="653"/>
      <c r="FFP2658" s="653"/>
      <c r="FFQ2658" s="653"/>
      <c r="FFR2658" s="653"/>
      <c r="FFS2658" s="653"/>
      <c r="FFT2658" s="653"/>
      <c r="FFU2658" s="653"/>
      <c r="FFV2658" s="653"/>
      <c r="FFW2658" s="653"/>
      <c r="FFX2658" s="653"/>
      <c r="FFY2658" s="653"/>
      <c r="FFZ2658" s="653"/>
      <c r="FGA2658" s="653"/>
      <c r="FGB2658" s="653"/>
      <c r="FGC2658" s="653"/>
      <c r="FGD2658" s="653"/>
      <c r="FGE2658" s="653"/>
      <c r="FGF2658" s="653"/>
      <c r="FGG2658" s="653"/>
      <c r="FGH2658" s="653"/>
      <c r="FGI2658" s="653"/>
      <c r="FGJ2658" s="653"/>
      <c r="FGK2658" s="653"/>
      <c r="FGL2658" s="653"/>
      <c r="FGM2658" s="653"/>
      <c r="FGN2658" s="653"/>
      <c r="FGO2658" s="653"/>
      <c r="FGP2658" s="653"/>
      <c r="FGQ2658" s="653"/>
      <c r="FGR2658" s="653"/>
      <c r="FGS2658" s="653"/>
      <c r="FGT2658" s="653"/>
      <c r="FGU2658" s="653"/>
      <c r="FGV2658" s="653"/>
      <c r="FGW2658" s="653"/>
      <c r="FGX2658" s="653"/>
      <c r="FGY2658" s="653"/>
      <c r="FGZ2658" s="653"/>
      <c r="FHA2658" s="653"/>
      <c r="FHB2658" s="653"/>
      <c r="FHC2658" s="653"/>
      <c r="FHD2658" s="653"/>
      <c r="FHE2658" s="653"/>
      <c r="FHF2658" s="653"/>
      <c r="FHG2658" s="653"/>
      <c r="FHH2658" s="653"/>
      <c r="FHI2658" s="653"/>
      <c r="FHJ2658" s="653"/>
      <c r="FHK2658" s="653"/>
      <c r="FHL2658" s="653"/>
      <c r="FHM2658" s="653"/>
      <c r="FHN2658" s="653"/>
      <c r="FHO2658" s="653"/>
      <c r="FHP2658" s="653"/>
      <c r="FHQ2658" s="653"/>
      <c r="FHR2658" s="653"/>
      <c r="FHS2658" s="653"/>
      <c r="FHT2658" s="653"/>
      <c r="FHU2658" s="653"/>
      <c r="FHV2658" s="653"/>
      <c r="FHW2658" s="653"/>
      <c r="FHX2658" s="653"/>
      <c r="FHY2658" s="653"/>
      <c r="FHZ2658" s="653"/>
      <c r="FIA2658" s="653"/>
      <c r="FIB2658" s="653"/>
      <c r="FIC2658" s="653"/>
      <c r="FID2658" s="653"/>
      <c r="FIE2658" s="653"/>
      <c r="FIF2658" s="653"/>
      <c r="FIG2658" s="653"/>
      <c r="FIH2658" s="653"/>
      <c r="FII2658" s="653"/>
      <c r="FIJ2658" s="653"/>
      <c r="FIK2658" s="653"/>
      <c r="FIL2658" s="653"/>
      <c r="FIM2658" s="653"/>
      <c r="FIN2658" s="653"/>
      <c r="FIO2658" s="653"/>
      <c r="FIP2658" s="653"/>
      <c r="FIQ2658" s="653"/>
      <c r="FIR2658" s="653"/>
      <c r="FIS2658" s="653"/>
      <c r="FIT2658" s="653"/>
      <c r="FIU2658" s="653"/>
      <c r="FIV2658" s="653"/>
      <c r="FIW2658" s="653"/>
      <c r="FIX2658" s="653"/>
      <c r="FIY2658" s="653"/>
      <c r="FIZ2658" s="653"/>
      <c r="FJA2658" s="653"/>
      <c r="FJB2658" s="653"/>
      <c r="FJC2658" s="653"/>
      <c r="FJD2658" s="653"/>
      <c r="FJE2658" s="653"/>
      <c r="FJF2658" s="653"/>
      <c r="FJG2658" s="653"/>
      <c r="FJH2658" s="653"/>
      <c r="FJI2658" s="653"/>
      <c r="FJJ2658" s="653"/>
      <c r="FJK2658" s="653"/>
      <c r="FJL2658" s="653"/>
      <c r="FJM2658" s="653"/>
      <c r="FJN2658" s="653"/>
      <c r="FJO2658" s="653"/>
      <c r="FJP2658" s="653"/>
      <c r="FJQ2658" s="653"/>
      <c r="FJR2658" s="653"/>
      <c r="FJS2658" s="653"/>
      <c r="FJT2658" s="653"/>
      <c r="FJU2658" s="653"/>
      <c r="FJV2658" s="653"/>
      <c r="FJW2658" s="653"/>
      <c r="FJX2658" s="653"/>
      <c r="FJY2658" s="653"/>
      <c r="FJZ2658" s="653"/>
      <c r="FKA2658" s="653"/>
      <c r="FKB2658" s="653"/>
      <c r="FKC2658" s="653"/>
      <c r="FKD2658" s="653"/>
      <c r="FKE2658" s="653"/>
      <c r="FKF2658" s="653"/>
      <c r="FKG2658" s="653"/>
      <c r="FKH2658" s="653"/>
      <c r="FKI2658" s="653"/>
      <c r="FKJ2658" s="653"/>
      <c r="FKK2658" s="653"/>
      <c r="FKL2658" s="653"/>
      <c r="FKM2658" s="653"/>
      <c r="FKN2658" s="653"/>
      <c r="FKO2658" s="653"/>
      <c r="FKP2658" s="653"/>
      <c r="FKQ2658" s="653"/>
      <c r="FKR2658" s="653"/>
      <c r="FKS2658" s="653"/>
      <c r="FKT2658" s="653"/>
      <c r="FKU2658" s="653"/>
      <c r="FKV2658" s="653"/>
      <c r="FKW2658" s="653"/>
      <c r="FKX2658" s="653"/>
      <c r="FKY2658" s="653"/>
      <c r="FKZ2658" s="653"/>
      <c r="FLA2658" s="653"/>
      <c r="FLB2658" s="653"/>
      <c r="FLC2658" s="653"/>
      <c r="FLD2658" s="653"/>
      <c r="FLE2658" s="653"/>
      <c r="FLF2658" s="653"/>
      <c r="FLG2658" s="653"/>
      <c r="FLH2658" s="653"/>
      <c r="FLI2658" s="653"/>
      <c r="FLJ2658" s="653"/>
      <c r="FLK2658" s="653"/>
      <c r="FLL2658" s="653"/>
      <c r="FLM2658" s="653"/>
      <c r="FLN2658" s="653"/>
      <c r="FLO2658" s="653"/>
      <c r="FLP2658" s="653"/>
      <c r="FLQ2658" s="653"/>
      <c r="FLR2658" s="653"/>
      <c r="FLS2658" s="653"/>
      <c r="FLT2658" s="653"/>
      <c r="FLU2658" s="653"/>
      <c r="FLV2658" s="653"/>
      <c r="FLW2658" s="653"/>
      <c r="FLX2658" s="653"/>
      <c r="FLY2658" s="653"/>
      <c r="FLZ2658" s="653"/>
      <c r="FMA2658" s="653"/>
      <c r="FMB2658" s="653"/>
      <c r="FMC2658" s="653"/>
      <c r="FMD2658" s="653"/>
      <c r="FME2658" s="653"/>
      <c r="FMF2658" s="653"/>
      <c r="FMG2658" s="653"/>
      <c r="FMH2658" s="653"/>
      <c r="FMI2658" s="653"/>
      <c r="FMJ2658" s="653"/>
      <c r="FMK2658" s="653"/>
      <c r="FML2658" s="653"/>
      <c r="FMM2658" s="653"/>
      <c r="FMN2658" s="653"/>
      <c r="FMO2658" s="653"/>
      <c r="FMP2658" s="653"/>
      <c r="FMQ2658" s="653"/>
      <c r="FMR2658" s="653"/>
      <c r="FMS2658" s="653"/>
      <c r="FMT2658" s="653"/>
      <c r="FMU2658" s="653"/>
      <c r="FMV2658" s="653"/>
      <c r="FMW2658" s="653"/>
      <c r="FMX2658" s="653"/>
      <c r="FMY2658" s="653"/>
      <c r="FMZ2658" s="653"/>
      <c r="FNA2658" s="653"/>
      <c r="FNB2658" s="653"/>
      <c r="FNC2658" s="653"/>
      <c r="FND2658" s="653"/>
      <c r="FNE2658" s="653"/>
      <c r="FNF2658" s="653"/>
      <c r="FNG2658" s="653"/>
      <c r="FNH2658" s="653"/>
      <c r="FNI2658" s="653"/>
      <c r="FNJ2658" s="653"/>
      <c r="FNK2658" s="653"/>
      <c r="FNL2658" s="653"/>
      <c r="FNM2658" s="653"/>
      <c r="FNN2658" s="653"/>
      <c r="FNO2658" s="653"/>
      <c r="FNP2658" s="653"/>
      <c r="FNQ2658" s="653"/>
      <c r="FNR2658" s="653"/>
      <c r="FNS2658" s="653"/>
      <c r="FNT2658" s="653"/>
      <c r="FNU2658" s="653"/>
      <c r="FNV2658" s="653"/>
      <c r="FNW2658" s="653"/>
      <c r="FNX2658" s="653"/>
      <c r="FNY2658" s="653"/>
      <c r="FNZ2658" s="653"/>
      <c r="FOA2658" s="653"/>
      <c r="FOB2658" s="653"/>
      <c r="FOC2658" s="653"/>
      <c r="FOD2658" s="653"/>
      <c r="FOE2658" s="653"/>
      <c r="FOF2658" s="653"/>
      <c r="FOG2658" s="653"/>
      <c r="FOH2658" s="653"/>
      <c r="FOI2658" s="653"/>
      <c r="FOJ2658" s="653"/>
      <c r="FOK2658" s="653"/>
      <c r="FOL2658" s="653"/>
      <c r="FOM2658" s="653"/>
      <c r="FON2658" s="653"/>
      <c r="FOO2658" s="653"/>
      <c r="FOP2658" s="653"/>
      <c r="FOQ2658" s="653"/>
      <c r="FOR2658" s="653"/>
      <c r="FOS2658" s="653"/>
      <c r="FOT2658" s="653"/>
      <c r="FOU2658" s="653"/>
      <c r="FOV2658" s="653"/>
      <c r="FOW2658" s="653"/>
      <c r="FOX2658" s="653"/>
      <c r="FOY2658" s="653"/>
      <c r="FOZ2658" s="653"/>
      <c r="FPA2658" s="653"/>
      <c r="FPB2658" s="653"/>
      <c r="FPC2658" s="653"/>
      <c r="FPD2658" s="653"/>
      <c r="FPE2658" s="653"/>
      <c r="FPF2658" s="653"/>
      <c r="FPG2658" s="653"/>
      <c r="FPH2658" s="653"/>
      <c r="FPI2658" s="653"/>
      <c r="FPJ2658" s="653"/>
      <c r="FPK2658" s="653"/>
      <c r="FPL2658" s="653"/>
      <c r="FPM2658" s="653"/>
      <c r="FPN2658" s="653"/>
      <c r="FPO2658" s="653"/>
      <c r="FPP2658" s="653"/>
      <c r="FPQ2658" s="653"/>
      <c r="FPR2658" s="653"/>
      <c r="FPS2658" s="653"/>
      <c r="FPT2658" s="653"/>
      <c r="FPU2658" s="653"/>
      <c r="FPV2658" s="653"/>
      <c r="FPW2658" s="653"/>
      <c r="FPX2658" s="653"/>
      <c r="FPY2658" s="653"/>
      <c r="FPZ2658" s="653"/>
      <c r="FQA2658" s="653"/>
      <c r="FQB2658" s="653"/>
      <c r="FQC2658" s="653"/>
      <c r="FQD2658" s="653"/>
      <c r="FQE2658" s="653"/>
      <c r="FQF2658" s="653"/>
      <c r="FQG2658" s="653"/>
      <c r="FQH2658" s="653"/>
      <c r="FQI2658" s="653"/>
      <c r="FQJ2658" s="653"/>
      <c r="FQK2658" s="653"/>
      <c r="FQL2658" s="653"/>
      <c r="FQM2658" s="653"/>
      <c r="FQN2658" s="653"/>
      <c r="FQO2658" s="653"/>
      <c r="FQP2658" s="653"/>
      <c r="FQQ2658" s="653"/>
      <c r="FQR2658" s="653"/>
      <c r="FQS2658" s="653"/>
      <c r="FQT2658" s="653"/>
      <c r="FQU2658" s="653"/>
      <c r="FQV2658" s="653"/>
      <c r="FQW2658" s="653"/>
      <c r="FQX2658" s="653"/>
      <c r="FQY2658" s="653"/>
      <c r="FQZ2658" s="653"/>
      <c r="FRA2658" s="653"/>
      <c r="FRB2658" s="653"/>
      <c r="FRC2658" s="653"/>
      <c r="FRD2658" s="653"/>
      <c r="FRE2658" s="653"/>
      <c r="FRF2658" s="653"/>
      <c r="FRG2658" s="653"/>
      <c r="FRH2658" s="653"/>
      <c r="FRI2658" s="653"/>
      <c r="FRJ2658" s="653"/>
      <c r="FRK2658" s="653"/>
      <c r="FRL2658" s="653"/>
      <c r="FRM2658" s="653"/>
      <c r="FRN2658" s="653"/>
      <c r="FRO2658" s="653"/>
      <c r="FRP2658" s="653"/>
      <c r="FRQ2658" s="653"/>
      <c r="FRR2658" s="653"/>
      <c r="FRS2658" s="653"/>
      <c r="FRT2658" s="653"/>
      <c r="FRU2658" s="653"/>
      <c r="FRV2658" s="653"/>
      <c r="FRW2658" s="653"/>
      <c r="FRX2658" s="653"/>
      <c r="FRY2658" s="653"/>
      <c r="FRZ2658" s="653"/>
      <c r="FSA2658" s="653"/>
      <c r="FSB2658" s="653"/>
      <c r="FSC2658" s="653"/>
      <c r="FSD2658" s="653"/>
      <c r="FSE2658" s="653"/>
      <c r="FSF2658" s="653"/>
      <c r="FSG2658" s="653"/>
      <c r="FSH2658" s="653"/>
      <c r="FSI2658" s="653"/>
      <c r="FSJ2658" s="653"/>
      <c r="FSK2658" s="653"/>
      <c r="FSL2658" s="653"/>
      <c r="FSM2658" s="653"/>
      <c r="FSN2658" s="653"/>
      <c r="FSO2658" s="653"/>
      <c r="FSP2658" s="653"/>
      <c r="FSQ2658" s="653"/>
      <c r="FSR2658" s="653"/>
      <c r="FSS2658" s="653"/>
      <c r="FST2658" s="653"/>
      <c r="FSU2658" s="653"/>
      <c r="FSV2658" s="653"/>
      <c r="FSW2658" s="653"/>
      <c r="FSX2658" s="653"/>
      <c r="FSY2658" s="653"/>
      <c r="FSZ2658" s="653"/>
      <c r="FTA2658" s="653"/>
      <c r="FTB2658" s="653"/>
      <c r="FTC2658" s="653"/>
      <c r="FTD2658" s="653"/>
      <c r="FTE2658" s="653"/>
      <c r="FTF2658" s="653"/>
      <c r="FTG2658" s="653"/>
      <c r="FTH2658" s="653"/>
      <c r="FTI2658" s="653"/>
      <c r="FTJ2658" s="653"/>
      <c r="FTK2658" s="653"/>
      <c r="FTL2658" s="653"/>
      <c r="FTM2658" s="653"/>
      <c r="FTN2658" s="653"/>
      <c r="FTO2658" s="653"/>
      <c r="FTP2658" s="653"/>
      <c r="FTQ2658" s="653"/>
      <c r="FTR2658" s="653"/>
      <c r="FTS2658" s="653"/>
      <c r="FTT2658" s="653"/>
      <c r="FTU2658" s="653"/>
      <c r="FTV2658" s="653"/>
      <c r="FTW2658" s="653"/>
      <c r="FTX2658" s="653"/>
      <c r="FTY2658" s="653"/>
      <c r="FTZ2658" s="653"/>
      <c r="FUA2658" s="653"/>
      <c r="FUB2658" s="653"/>
      <c r="FUC2658" s="653"/>
      <c r="FUD2658" s="653"/>
      <c r="FUE2658" s="653"/>
      <c r="FUF2658" s="653"/>
      <c r="FUG2658" s="653"/>
      <c r="FUH2658" s="653"/>
      <c r="FUI2658" s="653"/>
      <c r="FUJ2658" s="653"/>
      <c r="FUK2658" s="653"/>
      <c r="FUL2658" s="653"/>
      <c r="FUM2658" s="653"/>
      <c r="FUN2658" s="653"/>
      <c r="FUO2658" s="653"/>
      <c r="FUP2658" s="653"/>
      <c r="FUQ2658" s="653"/>
      <c r="FUR2658" s="653"/>
      <c r="FUS2658" s="653"/>
      <c r="FUT2658" s="653"/>
      <c r="FUU2658" s="653"/>
      <c r="FUV2658" s="653"/>
      <c r="FUW2658" s="653"/>
      <c r="FUX2658" s="653"/>
      <c r="FUY2658" s="653"/>
      <c r="FUZ2658" s="653"/>
      <c r="FVA2658" s="653"/>
      <c r="FVB2658" s="653"/>
      <c r="FVC2658" s="653"/>
      <c r="FVD2658" s="653"/>
      <c r="FVE2658" s="653"/>
      <c r="FVF2658" s="653"/>
      <c r="FVG2658" s="653"/>
      <c r="FVH2658" s="653"/>
      <c r="FVI2658" s="653"/>
      <c r="FVJ2658" s="653"/>
      <c r="FVK2658" s="653"/>
      <c r="FVL2658" s="653"/>
      <c r="FVM2658" s="653"/>
      <c r="FVN2658" s="653"/>
      <c r="FVO2658" s="653"/>
      <c r="FVP2658" s="653"/>
      <c r="FVQ2658" s="653"/>
      <c r="FVR2658" s="653"/>
      <c r="FVS2658" s="653"/>
      <c r="FVT2658" s="653"/>
      <c r="FVU2658" s="653"/>
      <c r="FVV2658" s="653"/>
      <c r="FVW2658" s="653"/>
      <c r="FVX2658" s="653"/>
      <c r="FVY2658" s="653"/>
      <c r="FVZ2658" s="653"/>
      <c r="FWA2658" s="653"/>
      <c r="FWB2658" s="653"/>
      <c r="FWC2658" s="653"/>
      <c r="FWD2658" s="653"/>
      <c r="FWE2658" s="653"/>
      <c r="FWF2658" s="653"/>
      <c r="FWG2658" s="653"/>
      <c r="FWH2658" s="653"/>
      <c r="FWI2658" s="653"/>
      <c r="FWJ2658" s="653"/>
      <c r="FWK2658" s="653"/>
      <c r="FWL2658" s="653"/>
      <c r="FWM2658" s="653"/>
      <c r="FWN2658" s="653"/>
      <c r="FWO2658" s="653"/>
      <c r="FWP2658" s="653"/>
      <c r="FWQ2658" s="653"/>
      <c r="FWR2658" s="653"/>
      <c r="FWS2658" s="653"/>
      <c r="FWT2658" s="653"/>
      <c r="FWU2658" s="653"/>
      <c r="FWV2658" s="653"/>
      <c r="FWW2658" s="653"/>
      <c r="FWX2658" s="653"/>
      <c r="FWY2658" s="653"/>
      <c r="FWZ2658" s="653"/>
      <c r="FXA2658" s="653"/>
      <c r="FXB2658" s="653"/>
      <c r="FXC2658" s="653"/>
      <c r="FXD2658" s="653"/>
      <c r="FXE2658" s="653"/>
      <c r="FXF2658" s="653"/>
      <c r="FXG2658" s="653"/>
      <c r="FXH2658" s="653"/>
      <c r="FXI2658" s="653"/>
      <c r="FXJ2658" s="653"/>
      <c r="FXK2658" s="653"/>
      <c r="FXL2658" s="653"/>
      <c r="FXM2658" s="653"/>
      <c r="FXN2658" s="653"/>
      <c r="FXO2658" s="653"/>
      <c r="FXP2658" s="653"/>
      <c r="FXQ2658" s="653"/>
      <c r="FXR2658" s="653"/>
      <c r="FXS2658" s="653"/>
      <c r="FXT2658" s="653"/>
      <c r="FXU2658" s="653"/>
      <c r="FXV2658" s="653"/>
      <c r="FXW2658" s="653"/>
      <c r="FXX2658" s="653"/>
      <c r="FXY2658" s="653"/>
      <c r="FXZ2658" s="653"/>
      <c r="FYA2658" s="653"/>
      <c r="FYB2658" s="653"/>
      <c r="FYC2658" s="653"/>
      <c r="FYD2658" s="653"/>
      <c r="FYE2658" s="653"/>
      <c r="FYF2658" s="653"/>
      <c r="FYG2658" s="653"/>
      <c r="FYH2658" s="653"/>
      <c r="FYI2658" s="653"/>
      <c r="FYJ2658" s="653"/>
      <c r="FYK2658" s="653"/>
      <c r="FYL2658" s="653"/>
      <c r="FYM2658" s="653"/>
      <c r="FYN2658" s="653"/>
      <c r="FYO2658" s="653"/>
      <c r="FYP2658" s="653"/>
      <c r="FYQ2658" s="653"/>
      <c r="FYR2658" s="653"/>
      <c r="FYS2658" s="653"/>
      <c r="FYT2658" s="653"/>
      <c r="FYU2658" s="653"/>
      <c r="FYV2658" s="653"/>
      <c r="FYW2658" s="653"/>
      <c r="FYX2658" s="653"/>
      <c r="FYY2658" s="653"/>
      <c r="FYZ2658" s="653"/>
      <c r="FZA2658" s="653"/>
      <c r="FZB2658" s="653"/>
      <c r="FZC2658" s="653"/>
      <c r="FZD2658" s="653"/>
      <c r="FZE2658" s="653"/>
      <c r="FZF2658" s="653"/>
      <c r="FZG2658" s="653"/>
      <c r="FZH2658" s="653"/>
      <c r="FZI2658" s="653"/>
      <c r="FZJ2658" s="653"/>
      <c r="FZK2658" s="653"/>
      <c r="FZL2658" s="653"/>
      <c r="FZM2658" s="653"/>
      <c r="FZN2658" s="653"/>
      <c r="FZO2658" s="653"/>
      <c r="FZP2658" s="653"/>
      <c r="FZQ2658" s="653"/>
      <c r="FZR2658" s="653"/>
      <c r="FZS2658" s="653"/>
      <c r="FZT2658" s="653"/>
      <c r="FZU2658" s="653"/>
      <c r="FZV2658" s="653"/>
      <c r="FZW2658" s="653"/>
      <c r="FZX2658" s="653"/>
      <c r="FZY2658" s="653"/>
      <c r="FZZ2658" s="653"/>
      <c r="GAA2658" s="653"/>
      <c r="GAB2658" s="653"/>
      <c r="GAC2658" s="653"/>
      <c r="GAD2658" s="653"/>
      <c r="GAE2658" s="653"/>
      <c r="GAF2658" s="653"/>
      <c r="GAG2658" s="653"/>
      <c r="GAH2658" s="653"/>
      <c r="GAI2658" s="653"/>
      <c r="GAJ2658" s="653"/>
      <c r="GAK2658" s="653"/>
      <c r="GAL2658" s="653"/>
      <c r="GAM2658" s="653"/>
      <c r="GAN2658" s="653"/>
      <c r="GAO2658" s="653"/>
      <c r="GAP2658" s="653"/>
      <c r="GAQ2658" s="653"/>
      <c r="GAR2658" s="653"/>
      <c r="GAS2658" s="653"/>
      <c r="GAT2658" s="653"/>
      <c r="GAU2658" s="653"/>
      <c r="GAV2658" s="653"/>
      <c r="GAW2658" s="653"/>
      <c r="GAX2658" s="653"/>
      <c r="GAY2658" s="653"/>
      <c r="GAZ2658" s="653"/>
      <c r="GBA2658" s="653"/>
      <c r="GBB2658" s="653"/>
      <c r="GBC2658" s="653"/>
      <c r="GBD2658" s="653"/>
      <c r="GBE2658" s="653"/>
      <c r="GBF2658" s="653"/>
      <c r="GBG2658" s="653"/>
      <c r="GBH2658" s="653"/>
      <c r="GBI2658" s="653"/>
      <c r="GBJ2658" s="653"/>
      <c r="GBK2658" s="653"/>
      <c r="GBL2658" s="653"/>
      <c r="GBM2658" s="653"/>
      <c r="GBN2658" s="653"/>
      <c r="GBO2658" s="653"/>
      <c r="GBP2658" s="653"/>
      <c r="GBQ2658" s="653"/>
      <c r="GBR2658" s="653"/>
      <c r="GBS2658" s="653"/>
      <c r="GBT2658" s="653"/>
      <c r="GBU2658" s="653"/>
      <c r="GBV2658" s="653"/>
      <c r="GBW2658" s="653"/>
      <c r="GBX2658" s="653"/>
      <c r="GBY2658" s="653"/>
      <c r="GBZ2658" s="653"/>
      <c r="GCA2658" s="653"/>
      <c r="GCB2658" s="653"/>
      <c r="GCC2658" s="653"/>
      <c r="GCD2658" s="653"/>
      <c r="GCE2658" s="653"/>
      <c r="GCF2658" s="653"/>
      <c r="GCG2658" s="653"/>
      <c r="GCH2658" s="653"/>
      <c r="GCI2658" s="653"/>
      <c r="GCJ2658" s="653"/>
      <c r="GCK2658" s="653"/>
      <c r="GCL2658" s="653"/>
      <c r="GCM2658" s="653"/>
      <c r="GCN2658" s="653"/>
      <c r="GCO2658" s="653"/>
      <c r="GCP2658" s="653"/>
      <c r="GCQ2658" s="653"/>
      <c r="GCR2658" s="653"/>
      <c r="GCS2658" s="653"/>
      <c r="GCT2658" s="653"/>
      <c r="GCU2658" s="653"/>
      <c r="GCV2658" s="653"/>
      <c r="GCW2658" s="653"/>
      <c r="GCX2658" s="653"/>
      <c r="GCY2658" s="653"/>
      <c r="GCZ2658" s="653"/>
      <c r="GDA2658" s="653"/>
      <c r="GDB2658" s="653"/>
      <c r="GDC2658" s="653"/>
      <c r="GDD2658" s="653"/>
      <c r="GDE2658" s="653"/>
      <c r="GDF2658" s="653"/>
      <c r="GDG2658" s="653"/>
      <c r="GDH2658" s="653"/>
      <c r="GDI2658" s="653"/>
      <c r="GDJ2658" s="653"/>
      <c r="GDK2658" s="653"/>
      <c r="GDL2658" s="653"/>
      <c r="GDM2658" s="653"/>
      <c r="GDN2658" s="653"/>
      <c r="GDO2658" s="653"/>
      <c r="GDP2658" s="653"/>
      <c r="GDQ2658" s="653"/>
      <c r="GDR2658" s="653"/>
      <c r="GDS2658" s="653"/>
      <c r="GDT2658" s="653"/>
      <c r="GDU2658" s="653"/>
      <c r="GDV2658" s="653"/>
      <c r="GDW2658" s="653"/>
      <c r="GDX2658" s="653"/>
      <c r="GDY2658" s="653"/>
      <c r="GDZ2658" s="653"/>
      <c r="GEA2658" s="653"/>
      <c r="GEB2658" s="653"/>
      <c r="GEC2658" s="653"/>
      <c r="GED2658" s="653"/>
      <c r="GEE2658" s="653"/>
      <c r="GEF2658" s="653"/>
      <c r="GEG2658" s="653"/>
      <c r="GEH2658" s="653"/>
      <c r="GEI2658" s="653"/>
      <c r="GEJ2658" s="653"/>
      <c r="GEK2658" s="653"/>
      <c r="GEL2658" s="653"/>
      <c r="GEM2658" s="653"/>
      <c r="GEN2658" s="653"/>
      <c r="GEO2658" s="653"/>
      <c r="GEP2658" s="653"/>
      <c r="GEQ2658" s="653"/>
      <c r="GER2658" s="653"/>
      <c r="GES2658" s="653"/>
      <c r="GET2658" s="653"/>
      <c r="GEU2658" s="653"/>
      <c r="GEV2658" s="653"/>
      <c r="GEW2658" s="653"/>
      <c r="GEX2658" s="653"/>
      <c r="GEY2658" s="653"/>
      <c r="GEZ2658" s="653"/>
      <c r="GFA2658" s="653"/>
      <c r="GFB2658" s="653"/>
      <c r="GFC2658" s="653"/>
      <c r="GFD2658" s="653"/>
      <c r="GFE2658" s="653"/>
      <c r="GFF2658" s="653"/>
      <c r="GFG2658" s="653"/>
      <c r="GFH2658" s="653"/>
      <c r="GFI2658" s="653"/>
      <c r="GFJ2658" s="653"/>
      <c r="GFK2658" s="653"/>
      <c r="GFL2658" s="653"/>
      <c r="GFM2658" s="653"/>
      <c r="GFN2658" s="653"/>
      <c r="GFO2658" s="653"/>
      <c r="GFP2658" s="653"/>
      <c r="GFQ2658" s="653"/>
      <c r="GFR2658" s="653"/>
      <c r="GFS2658" s="653"/>
      <c r="GFT2658" s="653"/>
      <c r="GFU2658" s="653"/>
      <c r="GFV2658" s="653"/>
      <c r="GFW2658" s="653"/>
      <c r="GFX2658" s="653"/>
      <c r="GFY2658" s="653"/>
      <c r="GFZ2658" s="653"/>
      <c r="GGA2658" s="653"/>
      <c r="GGB2658" s="653"/>
      <c r="GGC2658" s="653"/>
      <c r="GGD2658" s="653"/>
      <c r="GGE2658" s="653"/>
      <c r="GGF2658" s="653"/>
      <c r="GGG2658" s="653"/>
      <c r="GGH2658" s="653"/>
      <c r="GGI2658" s="653"/>
      <c r="GGJ2658" s="653"/>
      <c r="GGK2658" s="653"/>
      <c r="GGL2658" s="653"/>
      <c r="GGM2658" s="653"/>
      <c r="GGN2658" s="653"/>
      <c r="GGO2658" s="653"/>
      <c r="GGP2658" s="653"/>
      <c r="GGQ2658" s="653"/>
      <c r="GGR2658" s="653"/>
      <c r="GGS2658" s="653"/>
      <c r="GGT2658" s="653"/>
      <c r="GGU2658" s="653"/>
      <c r="GGV2658" s="653"/>
      <c r="GGW2658" s="653"/>
      <c r="GGX2658" s="653"/>
      <c r="GGY2658" s="653"/>
      <c r="GGZ2658" s="653"/>
      <c r="GHA2658" s="653"/>
      <c r="GHB2658" s="653"/>
      <c r="GHC2658" s="653"/>
      <c r="GHD2658" s="653"/>
      <c r="GHE2658" s="653"/>
      <c r="GHF2658" s="653"/>
      <c r="GHG2658" s="653"/>
      <c r="GHH2658" s="653"/>
      <c r="GHI2658" s="653"/>
      <c r="GHJ2658" s="653"/>
      <c r="GHK2658" s="653"/>
      <c r="GHL2658" s="653"/>
      <c r="GHM2658" s="653"/>
      <c r="GHN2658" s="653"/>
      <c r="GHO2658" s="653"/>
      <c r="GHP2658" s="653"/>
      <c r="GHQ2658" s="653"/>
      <c r="GHR2658" s="653"/>
      <c r="GHS2658" s="653"/>
      <c r="GHT2658" s="653"/>
      <c r="GHU2658" s="653"/>
      <c r="GHV2658" s="653"/>
      <c r="GHW2658" s="653"/>
      <c r="GHX2658" s="653"/>
      <c r="GHY2658" s="653"/>
      <c r="GHZ2658" s="653"/>
      <c r="GIA2658" s="653"/>
      <c r="GIB2658" s="653"/>
      <c r="GIC2658" s="653"/>
      <c r="GID2658" s="653"/>
      <c r="GIE2658" s="653"/>
      <c r="GIF2658" s="653"/>
      <c r="GIG2658" s="653"/>
      <c r="GIH2658" s="653"/>
      <c r="GII2658" s="653"/>
      <c r="GIJ2658" s="653"/>
      <c r="GIK2658" s="653"/>
      <c r="GIL2658" s="653"/>
      <c r="GIM2658" s="653"/>
      <c r="GIN2658" s="653"/>
      <c r="GIO2658" s="653"/>
      <c r="GIP2658" s="653"/>
      <c r="GIQ2658" s="653"/>
      <c r="GIR2658" s="653"/>
      <c r="GIS2658" s="653"/>
      <c r="GIT2658" s="653"/>
      <c r="GIU2658" s="653"/>
      <c r="GIV2658" s="653"/>
      <c r="GIW2658" s="653"/>
      <c r="GIX2658" s="653"/>
      <c r="GIY2658" s="653"/>
      <c r="GIZ2658" s="653"/>
      <c r="GJA2658" s="653"/>
      <c r="GJB2658" s="653"/>
      <c r="GJC2658" s="653"/>
      <c r="GJD2658" s="653"/>
      <c r="GJE2658" s="653"/>
      <c r="GJF2658" s="653"/>
      <c r="GJG2658" s="653"/>
      <c r="GJH2658" s="653"/>
      <c r="GJI2658" s="653"/>
      <c r="GJJ2658" s="653"/>
      <c r="GJK2658" s="653"/>
      <c r="GJL2658" s="653"/>
      <c r="GJM2658" s="653"/>
      <c r="GJN2658" s="653"/>
      <c r="GJO2658" s="653"/>
      <c r="GJP2658" s="653"/>
      <c r="GJQ2658" s="653"/>
      <c r="GJR2658" s="653"/>
      <c r="GJS2658" s="653"/>
      <c r="GJT2658" s="653"/>
      <c r="GJU2658" s="653"/>
      <c r="GJV2658" s="653"/>
      <c r="GJW2658" s="653"/>
      <c r="GJX2658" s="653"/>
      <c r="GJY2658" s="653"/>
      <c r="GJZ2658" s="653"/>
      <c r="GKA2658" s="653"/>
      <c r="GKB2658" s="653"/>
      <c r="GKC2658" s="653"/>
      <c r="GKD2658" s="653"/>
      <c r="GKE2658" s="653"/>
      <c r="GKF2658" s="653"/>
      <c r="GKG2658" s="653"/>
      <c r="GKH2658" s="653"/>
      <c r="GKI2658" s="653"/>
      <c r="GKJ2658" s="653"/>
      <c r="GKK2658" s="653"/>
      <c r="GKL2658" s="653"/>
      <c r="GKM2658" s="653"/>
      <c r="GKN2658" s="653"/>
      <c r="GKO2658" s="653"/>
      <c r="GKP2658" s="653"/>
      <c r="GKQ2658" s="653"/>
      <c r="GKR2658" s="653"/>
      <c r="GKS2658" s="653"/>
      <c r="GKT2658" s="653"/>
      <c r="GKU2658" s="653"/>
      <c r="GKV2658" s="653"/>
      <c r="GKW2658" s="653"/>
      <c r="GKX2658" s="653"/>
      <c r="GKY2658" s="653"/>
      <c r="GKZ2658" s="653"/>
      <c r="GLA2658" s="653"/>
      <c r="GLB2658" s="653"/>
      <c r="GLC2658" s="653"/>
      <c r="GLD2658" s="653"/>
      <c r="GLE2658" s="653"/>
      <c r="GLF2658" s="653"/>
      <c r="GLG2658" s="653"/>
      <c r="GLH2658" s="653"/>
      <c r="GLI2658" s="653"/>
      <c r="GLJ2658" s="653"/>
      <c r="GLK2658" s="653"/>
      <c r="GLL2658" s="653"/>
      <c r="GLM2658" s="653"/>
      <c r="GLN2658" s="653"/>
      <c r="GLO2658" s="653"/>
      <c r="GLP2658" s="653"/>
      <c r="GLQ2658" s="653"/>
      <c r="GLR2658" s="653"/>
      <c r="GLS2658" s="653"/>
      <c r="GLT2658" s="653"/>
      <c r="GLU2658" s="653"/>
      <c r="GLV2658" s="653"/>
      <c r="GLW2658" s="653"/>
      <c r="GLX2658" s="653"/>
      <c r="GLY2658" s="653"/>
      <c r="GLZ2658" s="653"/>
      <c r="GMA2658" s="653"/>
      <c r="GMB2658" s="653"/>
      <c r="GMC2658" s="653"/>
      <c r="GMD2658" s="653"/>
      <c r="GME2658" s="653"/>
      <c r="GMF2658" s="653"/>
      <c r="GMG2658" s="653"/>
      <c r="GMH2658" s="653"/>
      <c r="GMI2658" s="653"/>
      <c r="GMJ2658" s="653"/>
      <c r="GMK2658" s="653"/>
      <c r="GML2658" s="653"/>
      <c r="GMM2658" s="653"/>
      <c r="GMN2658" s="653"/>
      <c r="GMO2658" s="653"/>
      <c r="GMP2658" s="653"/>
      <c r="GMQ2658" s="653"/>
      <c r="GMR2658" s="653"/>
      <c r="GMS2658" s="653"/>
      <c r="GMT2658" s="653"/>
      <c r="GMU2658" s="653"/>
      <c r="GMV2658" s="653"/>
      <c r="GMW2658" s="653"/>
      <c r="GMX2658" s="653"/>
      <c r="GMY2658" s="653"/>
      <c r="GMZ2658" s="653"/>
      <c r="GNA2658" s="653"/>
      <c r="GNB2658" s="653"/>
      <c r="GNC2658" s="653"/>
      <c r="GND2658" s="653"/>
      <c r="GNE2658" s="653"/>
      <c r="GNF2658" s="653"/>
      <c r="GNG2658" s="653"/>
      <c r="GNH2658" s="653"/>
      <c r="GNI2658" s="653"/>
      <c r="GNJ2658" s="653"/>
      <c r="GNK2658" s="653"/>
      <c r="GNL2658" s="653"/>
      <c r="GNM2658" s="653"/>
      <c r="GNN2658" s="653"/>
      <c r="GNO2658" s="653"/>
      <c r="GNP2658" s="653"/>
      <c r="GNQ2658" s="653"/>
      <c r="GNR2658" s="653"/>
      <c r="GNS2658" s="653"/>
      <c r="GNT2658" s="653"/>
      <c r="GNU2658" s="653"/>
      <c r="GNV2658" s="653"/>
      <c r="GNW2658" s="653"/>
      <c r="GNX2658" s="653"/>
      <c r="GNY2658" s="653"/>
      <c r="GNZ2658" s="653"/>
      <c r="GOA2658" s="653"/>
      <c r="GOB2658" s="653"/>
      <c r="GOC2658" s="653"/>
      <c r="GOD2658" s="653"/>
      <c r="GOE2658" s="653"/>
      <c r="GOF2658" s="653"/>
      <c r="GOG2658" s="653"/>
      <c r="GOH2658" s="653"/>
      <c r="GOI2658" s="653"/>
      <c r="GOJ2658" s="653"/>
      <c r="GOK2658" s="653"/>
      <c r="GOL2658" s="653"/>
      <c r="GOM2658" s="653"/>
      <c r="GON2658" s="653"/>
      <c r="GOO2658" s="653"/>
      <c r="GOP2658" s="653"/>
      <c r="GOQ2658" s="653"/>
      <c r="GOR2658" s="653"/>
      <c r="GOS2658" s="653"/>
      <c r="GOT2658" s="653"/>
      <c r="GOU2658" s="653"/>
      <c r="GOV2658" s="653"/>
      <c r="GOW2658" s="653"/>
      <c r="GOX2658" s="653"/>
      <c r="GOY2658" s="653"/>
      <c r="GOZ2658" s="653"/>
      <c r="GPA2658" s="653"/>
      <c r="GPB2658" s="653"/>
      <c r="GPC2658" s="653"/>
      <c r="GPD2658" s="653"/>
      <c r="GPE2658" s="653"/>
      <c r="GPF2658" s="653"/>
      <c r="GPG2658" s="653"/>
      <c r="GPH2658" s="653"/>
      <c r="GPI2658" s="653"/>
      <c r="GPJ2658" s="653"/>
      <c r="GPK2658" s="653"/>
      <c r="GPL2658" s="653"/>
      <c r="GPM2658" s="653"/>
      <c r="GPN2658" s="653"/>
      <c r="GPO2658" s="653"/>
      <c r="GPP2658" s="653"/>
      <c r="GPQ2658" s="653"/>
      <c r="GPR2658" s="653"/>
      <c r="GPS2658" s="653"/>
      <c r="GPT2658" s="653"/>
      <c r="GPU2658" s="653"/>
      <c r="GPV2658" s="653"/>
      <c r="GPW2658" s="653"/>
      <c r="GPX2658" s="653"/>
      <c r="GPY2658" s="653"/>
      <c r="GPZ2658" s="653"/>
      <c r="GQA2658" s="653"/>
      <c r="GQB2658" s="653"/>
      <c r="GQC2658" s="653"/>
      <c r="GQD2658" s="653"/>
      <c r="GQE2658" s="653"/>
      <c r="GQF2658" s="653"/>
      <c r="GQG2658" s="653"/>
      <c r="GQH2658" s="653"/>
      <c r="GQI2658" s="653"/>
      <c r="GQJ2658" s="653"/>
      <c r="GQK2658" s="653"/>
      <c r="GQL2658" s="653"/>
      <c r="GQM2658" s="653"/>
      <c r="GQN2658" s="653"/>
      <c r="GQO2658" s="653"/>
      <c r="GQP2658" s="653"/>
      <c r="GQQ2658" s="653"/>
      <c r="GQR2658" s="653"/>
      <c r="GQS2658" s="653"/>
      <c r="GQT2658" s="653"/>
      <c r="GQU2658" s="653"/>
      <c r="GQV2658" s="653"/>
      <c r="GQW2658" s="653"/>
      <c r="GQX2658" s="653"/>
      <c r="GQY2658" s="653"/>
      <c r="GQZ2658" s="653"/>
      <c r="GRA2658" s="653"/>
      <c r="GRB2658" s="653"/>
      <c r="GRC2658" s="653"/>
      <c r="GRD2658" s="653"/>
      <c r="GRE2658" s="653"/>
      <c r="GRF2658" s="653"/>
      <c r="GRG2658" s="653"/>
      <c r="GRH2658" s="653"/>
      <c r="GRI2658" s="653"/>
      <c r="GRJ2658" s="653"/>
      <c r="GRK2658" s="653"/>
      <c r="GRL2658" s="653"/>
      <c r="GRM2658" s="653"/>
      <c r="GRN2658" s="653"/>
      <c r="GRO2658" s="653"/>
      <c r="GRP2658" s="653"/>
      <c r="GRQ2658" s="653"/>
      <c r="GRR2658" s="653"/>
      <c r="GRS2658" s="653"/>
      <c r="GRT2658" s="653"/>
      <c r="GRU2658" s="653"/>
      <c r="GRV2658" s="653"/>
      <c r="GRW2658" s="653"/>
      <c r="GRX2658" s="653"/>
      <c r="GRY2658" s="653"/>
      <c r="GRZ2658" s="653"/>
      <c r="GSA2658" s="653"/>
      <c r="GSB2658" s="653"/>
      <c r="GSC2658" s="653"/>
      <c r="GSD2658" s="653"/>
      <c r="GSE2658" s="653"/>
      <c r="GSF2658" s="653"/>
      <c r="GSG2658" s="653"/>
      <c r="GSH2658" s="653"/>
      <c r="GSI2658" s="653"/>
      <c r="GSJ2658" s="653"/>
      <c r="GSK2658" s="653"/>
      <c r="GSL2658" s="653"/>
      <c r="GSM2658" s="653"/>
      <c r="GSN2658" s="653"/>
      <c r="GSO2658" s="653"/>
      <c r="GSP2658" s="653"/>
      <c r="GSQ2658" s="653"/>
      <c r="GSR2658" s="653"/>
      <c r="GSS2658" s="653"/>
      <c r="GST2658" s="653"/>
      <c r="GSU2658" s="653"/>
      <c r="GSV2658" s="653"/>
      <c r="GSW2658" s="653"/>
      <c r="GSX2658" s="653"/>
      <c r="GSY2658" s="653"/>
      <c r="GSZ2658" s="653"/>
      <c r="GTA2658" s="653"/>
      <c r="GTB2658" s="653"/>
      <c r="GTC2658" s="653"/>
      <c r="GTD2658" s="653"/>
      <c r="GTE2658" s="653"/>
      <c r="GTF2658" s="653"/>
      <c r="GTG2658" s="653"/>
      <c r="GTH2658" s="653"/>
      <c r="GTI2658" s="653"/>
      <c r="GTJ2658" s="653"/>
      <c r="GTK2658" s="653"/>
      <c r="GTL2658" s="653"/>
      <c r="GTM2658" s="653"/>
      <c r="GTN2658" s="653"/>
      <c r="GTO2658" s="653"/>
      <c r="GTP2658" s="653"/>
      <c r="GTQ2658" s="653"/>
      <c r="GTR2658" s="653"/>
      <c r="GTS2658" s="653"/>
      <c r="GTT2658" s="653"/>
      <c r="GTU2658" s="653"/>
      <c r="GTV2658" s="653"/>
      <c r="GTW2658" s="653"/>
      <c r="GTX2658" s="653"/>
      <c r="GTY2658" s="653"/>
      <c r="GTZ2658" s="653"/>
      <c r="GUA2658" s="653"/>
      <c r="GUB2658" s="653"/>
      <c r="GUC2658" s="653"/>
      <c r="GUD2658" s="653"/>
      <c r="GUE2658" s="653"/>
      <c r="GUF2658" s="653"/>
      <c r="GUG2658" s="653"/>
      <c r="GUH2658" s="653"/>
      <c r="GUI2658" s="653"/>
      <c r="GUJ2658" s="653"/>
      <c r="GUK2658" s="653"/>
      <c r="GUL2658" s="653"/>
      <c r="GUM2658" s="653"/>
      <c r="GUN2658" s="653"/>
      <c r="GUO2658" s="653"/>
      <c r="GUP2658" s="653"/>
      <c r="GUQ2658" s="653"/>
      <c r="GUR2658" s="653"/>
      <c r="GUS2658" s="653"/>
      <c r="GUT2658" s="653"/>
      <c r="GUU2658" s="653"/>
      <c r="GUV2658" s="653"/>
      <c r="GUW2658" s="653"/>
      <c r="GUX2658" s="653"/>
      <c r="GUY2658" s="653"/>
      <c r="GUZ2658" s="653"/>
      <c r="GVA2658" s="653"/>
      <c r="GVB2658" s="653"/>
      <c r="GVC2658" s="653"/>
      <c r="GVD2658" s="653"/>
      <c r="GVE2658" s="653"/>
      <c r="GVF2658" s="653"/>
      <c r="GVG2658" s="653"/>
      <c r="GVH2658" s="653"/>
      <c r="GVI2658" s="653"/>
      <c r="GVJ2658" s="653"/>
      <c r="GVK2658" s="653"/>
      <c r="GVL2658" s="653"/>
      <c r="GVM2658" s="653"/>
      <c r="GVN2658" s="653"/>
      <c r="GVO2658" s="653"/>
      <c r="GVP2658" s="653"/>
      <c r="GVQ2658" s="653"/>
      <c r="GVR2658" s="653"/>
      <c r="GVS2658" s="653"/>
      <c r="GVT2658" s="653"/>
      <c r="GVU2658" s="653"/>
      <c r="GVV2658" s="653"/>
      <c r="GVW2658" s="653"/>
      <c r="GVX2658" s="653"/>
      <c r="GVY2658" s="653"/>
      <c r="GVZ2658" s="653"/>
      <c r="GWA2658" s="653"/>
      <c r="GWB2658" s="653"/>
      <c r="GWC2658" s="653"/>
      <c r="GWD2658" s="653"/>
      <c r="GWE2658" s="653"/>
      <c r="GWF2658" s="653"/>
      <c r="GWG2658" s="653"/>
      <c r="GWH2658" s="653"/>
      <c r="GWI2658" s="653"/>
      <c r="GWJ2658" s="653"/>
      <c r="GWK2658" s="653"/>
      <c r="GWL2658" s="653"/>
      <c r="GWM2658" s="653"/>
      <c r="GWN2658" s="653"/>
      <c r="GWO2658" s="653"/>
      <c r="GWP2658" s="653"/>
      <c r="GWQ2658" s="653"/>
      <c r="GWR2658" s="653"/>
      <c r="GWS2658" s="653"/>
      <c r="GWT2658" s="653"/>
      <c r="GWU2658" s="653"/>
      <c r="GWV2658" s="653"/>
      <c r="GWW2658" s="653"/>
      <c r="GWX2658" s="653"/>
      <c r="GWY2658" s="653"/>
      <c r="GWZ2658" s="653"/>
      <c r="GXA2658" s="653"/>
      <c r="GXB2658" s="653"/>
      <c r="GXC2658" s="653"/>
      <c r="GXD2658" s="653"/>
      <c r="GXE2658" s="653"/>
      <c r="GXF2658" s="653"/>
      <c r="GXG2658" s="653"/>
      <c r="GXH2658" s="653"/>
      <c r="GXI2658" s="653"/>
      <c r="GXJ2658" s="653"/>
      <c r="GXK2658" s="653"/>
      <c r="GXL2658" s="653"/>
      <c r="GXM2658" s="653"/>
      <c r="GXN2658" s="653"/>
      <c r="GXO2658" s="653"/>
      <c r="GXP2658" s="653"/>
      <c r="GXQ2658" s="653"/>
      <c r="GXR2658" s="653"/>
      <c r="GXS2658" s="653"/>
      <c r="GXT2658" s="653"/>
      <c r="GXU2658" s="653"/>
      <c r="GXV2658" s="653"/>
      <c r="GXW2658" s="653"/>
      <c r="GXX2658" s="653"/>
      <c r="GXY2658" s="653"/>
      <c r="GXZ2658" s="653"/>
      <c r="GYA2658" s="653"/>
      <c r="GYB2658" s="653"/>
      <c r="GYC2658" s="653"/>
      <c r="GYD2658" s="653"/>
      <c r="GYE2658" s="653"/>
      <c r="GYF2658" s="653"/>
      <c r="GYG2658" s="653"/>
      <c r="GYH2658" s="653"/>
      <c r="GYI2658" s="653"/>
      <c r="GYJ2658" s="653"/>
      <c r="GYK2658" s="653"/>
      <c r="GYL2658" s="653"/>
      <c r="GYM2658" s="653"/>
      <c r="GYN2658" s="653"/>
      <c r="GYO2658" s="653"/>
      <c r="GYP2658" s="653"/>
      <c r="GYQ2658" s="653"/>
      <c r="GYR2658" s="653"/>
      <c r="GYS2658" s="653"/>
      <c r="GYT2658" s="653"/>
      <c r="GYU2658" s="653"/>
      <c r="GYV2658" s="653"/>
      <c r="GYW2658" s="653"/>
      <c r="GYX2658" s="653"/>
      <c r="GYY2658" s="653"/>
      <c r="GYZ2658" s="653"/>
      <c r="GZA2658" s="653"/>
      <c r="GZB2658" s="653"/>
      <c r="GZC2658" s="653"/>
      <c r="GZD2658" s="653"/>
      <c r="GZE2658" s="653"/>
      <c r="GZF2658" s="653"/>
      <c r="GZG2658" s="653"/>
      <c r="GZH2658" s="653"/>
      <c r="GZI2658" s="653"/>
      <c r="GZJ2658" s="653"/>
      <c r="GZK2658" s="653"/>
      <c r="GZL2658" s="653"/>
      <c r="GZM2658" s="653"/>
      <c r="GZN2658" s="653"/>
      <c r="GZO2658" s="653"/>
      <c r="GZP2658" s="653"/>
      <c r="GZQ2658" s="653"/>
      <c r="GZR2658" s="653"/>
      <c r="GZS2658" s="653"/>
      <c r="GZT2658" s="653"/>
      <c r="GZU2658" s="653"/>
      <c r="GZV2658" s="653"/>
      <c r="GZW2658" s="653"/>
      <c r="GZX2658" s="653"/>
      <c r="GZY2658" s="653"/>
      <c r="GZZ2658" s="653"/>
      <c r="HAA2658" s="653"/>
      <c r="HAB2658" s="653"/>
      <c r="HAC2658" s="653"/>
      <c r="HAD2658" s="653"/>
      <c r="HAE2658" s="653"/>
      <c r="HAF2658" s="653"/>
      <c r="HAG2658" s="653"/>
      <c r="HAH2658" s="653"/>
      <c r="HAI2658" s="653"/>
      <c r="HAJ2658" s="653"/>
      <c r="HAK2658" s="653"/>
      <c r="HAL2658" s="653"/>
      <c r="HAM2658" s="653"/>
      <c r="HAN2658" s="653"/>
      <c r="HAO2658" s="653"/>
      <c r="HAP2658" s="653"/>
      <c r="HAQ2658" s="653"/>
      <c r="HAR2658" s="653"/>
      <c r="HAS2658" s="653"/>
      <c r="HAT2658" s="653"/>
      <c r="HAU2658" s="653"/>
      <c r="HAV2658" s="653"/>
      <c r="HAW2658" s="653"/>
      <c r="HAX2658" s="653"/>
      <c r="HAY2658" s="653"/>
      <c r="HAZ2658" s="653"/>
      <c r="HBA2658" s="653"/>
      <c r="HBB2658" s="653"/>
      <c r="HBC2658" s="653"/>
      <c r="HBD2658" s="653"/>
      <c r="HBE2658" s="653"/>
      <c r="HBF2658" s="653"/>
      <c r="HBG2658" s="653"/>
      <c r="HBH2658" s="653"/>
      <c r="HBI2658" s="653"/>
      <c r="HBJ2658" s="653"/>
      <c r="HBK2658" s="653"/>
      <c r="HBL2658" s="653"/>
      <c r="HBM2658" s="653"/>
      <c r="HBN2658" s="653"/>
      <c r="HBO2658" s="653"/>
      <c r="HBP2658" s="653"/>
      <c r="HBQ2658" s="653"/>
      <c r="HBR2658" s="653"/>
      <c r="HBS2658" s="653"/>
      <c r="HBT2658" s="653"/>
      <c r="HBU2658" s="653"/>
      <c r="HBV2658" s="653"/>
      <c r="HBW2658" s="653"/>
      <c r="HBX2658" s="653"/>
      <c r="HBY2658" s="653"/>
      <c r="HBZ2658" s="653"/>
      <c r="HCA2658" s="653"/>
      <c r="HCB2658" s="653"/>
      <c r="HCC2658" s="653"/>
      <c r="HCD2658" s="653"/>
      <c r="HCE2658" s="653"/>
      <c r="HCF2658" s="653"/>
      <c r="HCG2658" s="653"/>
      <c r="HCH2658" s="653"/>
      <c r="HCI2658" s="653"/>
      <c r="HCJ2658" s="653"/>
      <c r="HCK2658" s="653"/>
      <c r="HCL2658" s="653"/>
      <c r="HCM2658" s="653"/>
      <c r="HCN2658" s="653"/>
      <c r="HCO2658" s="653"/>
      <c r="HCP2658" s="653"/>
      <c r="HCQ2658" s="653"/>
      <c r="HCR2658" s="653"/>
      <c r="HCS2658" s="653"/>
      <c r="HCT2658" s="653"/>
      <c r="HCU2658" s="653"/>
      <c r="HCV2658" s="653"/>
      <c r="HCW2658" s="653"/>
      <c r="HCX2658" s="653"/>
      <c r="HCY2658" s="653"/>
      <c r="HCZ2658" s="653"/>
      <c r="HDA2658" s="653"/>
      <c r="HDB2658" s="653"/>
      <c r="HDC2658" s="653"/>
      <c r="HDD2658" s="653"/>
      <c r="HDE2658" s="653"/>
      <c r="HDF2658" s="653"/>
      <c r="HDG2658" s="653"/>
      <c r="HDH2658" s="653"/>
      <c r="HDI2658" s="653"/>
      <c r="HDJ2658" s="653"/>
      <c r="HDK2658" s="653"/>
      <c r="HDL2658" s="653"/>
      <c r="HDM2658" s="653"/>
      <c r="HDN2658" s="653"/>
      <c r="HDO2658" s="653"/>
      <c r="HDP2658" s="653"/>
      <c r="HDQ2658" s="653"/>
      <c r="HDR2658" s="653"/>
      <c r="HDS2658" s="653"/>
      <c r="HDT2658" s="653"/>
      <c r="HDU2658" s="653"/>
      <c r="HDV2658" s="653"/>
      <c r="HDW2658" s="653"/>
      <c r="HDX2658" s="653"/>
      <c r="HDY2658" s="653"/>
      <c r="HDZ2658" s="653"/>
      <c r="HEA2658" s="653"/>
      <c r="HEB2658" s="653"/>
      <c r="HEC2658" s="653"/>
      <c r="HED2658" s="653"/>
      <c r="HEE2658" s="653"/>
      <c r="HEF2658" s="653"/>
      <c r="HEG2658" s="653"/>
      <c r="HEH2658" s="653"/>
      <c r="HEI2658" s="653"/>
      <c r="HEJ2658" s="653"/>
      <c r="HEK2658" s="653"/>
      <c r="HEL2658" s="653"/>
      <c r="HEM2658" s="653"/>
      <c r="HEN2658" s="653"/>
      <c r="HEO2658" s="653"/>
      <c r="HEP2658" s="653"/>
      <c r="HEQ2658" s="653"/>
      <c r="HER2658" s="653"/>
      <c r="HES2658" s="653"/>
      <c r="HET2658" s="653"/>
      <c r="HEU2658" s="653"/>
      <c r="HEV2658" s="653"/>
      <c r="HEW2658" s="653"/>
      <c r="HEX2658" s="653"/>
      <c r="HEY2658" s="653"/>
      <c r="HEZ2658" s="653"/>
      <c r="HFA2658" s="653"/>
      <c r="HFB2658" s="653"/>
      <c r="HFC2658" s="653"/>
      <c r="HFD2658" s="653"/>
      <c r="HFE2658" s="653"/>
      <c r="HFF2658" s="653"/>
      <c r="HFG2658" s="653"/>
      <c r="HFH2658" s="653"/>
      <c r="HFI2658" s="653"/>
      <c r="HFJ2658" s="653"/>
      <c r="HFK2658" s="653"/>
      <c r="HFL2658" s="653"/>
      <c r="HFM2658" s="653"/>
      <c r="HFN2658" s="653"/>
      <c r="HFO2658" s="653"/>
      <c r="HFP2658" s="653"/>
      <c r="HFQ2658" s="653"/>
      <c r="HFR2658" s="653"/>
      <c r="HFS2658" s="653"/>
      <c r="HFT2658" s="653"/>
      <c r="HFU2658" s="653"/>
      <c r="HFV2658" s="653"/>
      <c r="HFW2658" s="653"/>
      <c r="HFX2658" s="653"/>
      <c r="HFY2658" s="653"/>
      <c r="HFZ2658" s="653"/>
      <c r="HGA2658" s="653"/>
      <c r="HGB2658" s="653"/>
      <c r="HGC2658" s="653"/>
      <c r="HGD2658" s="653"/>
      <c r="HGE2658" s="653"/>
      <c r="HGF2658" s="653"/>
      <c r="HGG2658" s="653"/>
      <c r="HGH2658" s="653"/>
      <c r="HGI2658" s="653"/>
      <c r="HGJ2658" s="653"/>
      <c r="HGK2658" s="653"/>
      <c r="HGL2658" s="653"/>
      <c r="HGM2658" s="653"/>
      <c r="HGN2658" s="653"/>
      <c r="HGO2658" s="653"/>
      <c r="HGP2658" s="653"/>
      <c r="HGQ2658" s="653"/>
      <c r="HGR2658" s="653"/>
      <c r="HGS2658" s="653"/>
      <c r="HGT2658" s="653"/>
      <c r="HGU2658" s="653"/>
      <c r="HGV2658" s="653"/>
      <c r="HGW2658" s="653"/>
      <c r="HGX2658" s="653"/>
      <c r="HGY2658" s="653"/>
      <c r="HGZ2658" s="653"/>
      <c r="HHA2658" s="653"/>
      <c r="HHB2658" s="653"/>
      <c r="HHC2658" s="653"/>
      <c r="HHD2658" s="653"/>
      <c r="HHE2658" s="653"/>
      <c r="HHF2658" s="653"/>
      <c r="HHG2658" s="653"/>
      <c r="HHH2658" s="653"/>
      <c r="HHI2658" s="653"/>
      <c r="HHJ2658" s="653"/>
      <c r="HHK2658" s="653"/>
      <c r="HHL2658" s="653"/>
      <c r="HHM2658" s="653"/>
      <c r="HHN2658" s="653"/>
      <c r="HHO2658" s="653"/>
      <c r="HHP2658" s="653"/>
      <c r="HHQ2658" s="653"/>
      <c r="HHR2658" s="653"/>
      <c r="HHS2658" s="653"/>
      <c r="HHT2658" s="653"/>
      <c r="HHU2658" s="653"/>
      <c r="HHV2658" s="653"/>
      <c r="HHW2658" s="653"/>
      <c r="HHX2658" s="653"/>
      <c r="HHY2658" s="653"/>
      <c r="HHZ2658" s="653"/>
      <c r="HIA2658" s="653"/>
      <c r="HIB2658" s="653"/>
      <c r="HIC2658" s="653"/>
      <c r="HID2658" s="653"/>
      <c r="HIE2658" s="653"/>
      <c r="HIF2658" s="653"/>
      <c r="HIG2658" s="653"/>
      <c r="HIH2658" s="653"/>
      <c r="HII2658" s="653"/>
      <c r="HIJ2658" s="653"/>
      <c r="HIK2658" s="653"/>
      <c r="HIL2658" s="653"/>
      <c r="HIM2658" s="653"/>
      <c r="HIN2658" s="653"/>
      <c r="HIO2658" s="653"/>
      <c r="HIP2658" s="653"/>
      <c r="HIQ2658" s="653"/>
      <c r="HIR2658" s="653"/>
      <c r="HIS2658" s="653"/>
      <c r="HIT2658" s="653"/>
      <c r="HIU2658" s="653"/>
      <c r="HIV2658" s="653"/>
      <c r="HIW2658" s="653"/>
      <c r="HIX2658" s="653"/>
      <c r="HIY2658" s="653"/>
      <c r="HIZ2658" s="653"/>
      <c r="HJA2658" s="653"/>
      <c r="HJB2658" s="653"/>
      <c r="HJC2658" s="653"/>
      <c r="HJD2658" s="653"/>
      <c r="HJE2658" s="653"/>
      <c r="HJF2658" s="653"/>
      <c r="HJG2658" s="653"/>
      <c r="HJH2658" s="653"/>
      <c r="HJI2658" s="653"/>
      <c r="HJJ2658" s="653"/>
      <c r="HJK2658" s="653"/>
      <c r="HJL2658" s="653"/>
      <c r="HJM2658" s="653"/>
      <c r="HJN2658" s="653"/>
      <c r="HJO2658" s="653"/>
      <c r="HJP2658" s="653"/>
      <c r="HJQ2658" s="653"/>
      <c r="HJR2658" s="653"/>
      <c r="HJS2658" s="653"/>
      <c r="HJT2658" s="653"/>
      <c r="HJU2658" s="653"/>
      <c r="HJV2658" s="653"/>
      <c r="HJW2658" s="653"/>
      <c r="HJX2658" s="653"/>
      <c r="HJY2658" s="653"/>
      <c r="HJZ2658" s="653"/>
      <c r="HKA2658" s="653"/>
      <c r="HKB2658" s="653"/>
      <c r="HKC2658" s="653"/>
      <c r="HKD2658" s="653"/>
      <c r="HKE2658" s="653"/>
      <c r="HKF2658" s="653"/>
      <c r="HKG2658" s="653"/>
      <c r="HKH2658" s="653"/>
      <c r="HKI2658" s="653"/>
      <c r="HKJ2658" s="653"/>
      <c r="HKK2658" s="653"/>
      <c r="HKL2658" s="653"/>
      <c r="HKM2658" s="653"/>
      <c r="HKN2658" s="653"/>
      <c r="HKO2658" s="653"/>
      <c r="HKP2658" s="653"/>
      <c r="HKQ2658" s="653"/>
      <c r="HKR2658" s="653"/>
      <c r="HKS2658" s="653"/>
      <c r="HKT2658" s="653"/>
      <c r="HKU2658" s="653"/>
      <c r="HKV2658" s="653"/>
      <c r="HKW2658" s="653"/>
      <c r="HKX2658" s="653"/>
      <c r="HKY2658" s="653"/>
      <c r="HKZ2658" s="653"/>
      <c r="HLA2658" s="653"/>
      <c r="HLB2658" s="653"/>
      <c r="HLC2658" s="653"/>
      <c r="HLD2658" s="653"/>
      <c r="HLE2658" s="653"/>
      <c r="HLF2658" s="653"/>
      <c r="HLG2658" s="653"/>
      <c r="HLH2658" s="653"/>
      <c r="HLI2658" s="653"/>
      <c r="HLJ2658" s="653"/>
      <c r="HLK2658" s="653"/>
      <c r="HLL2658" s="653"/>
      <c r="HLM2658" s="653"/>
      <c r="HLN2658" s="653"/>
      <c r="HLO2658" s="653"/>
      <c r="HLP2658" s="653"/>
      <c r="HLQ2658" s="653"/>
      <c r="HLR2658" s="653"/>
      <c r="HLS2658" s="653"/>
      <c r="HLT2658" s="653"/>
      <c r="HLU2658" s="653"/>
      <c r="HLV2658" s="653"/>
      <c r="HLW2658" s="653"/>
      <c r="HLX2658" s="653"/>
      <c r="HLY2658" s="653"/>
      <c r="HLZ2658" s="653"/>
      <c r="HMA2658" s="653"/>
      <c r="HMB2658" s="653"/>
      <c r="HMC2658" s="653"/>
      <c r="HMD2658" s="653"/>
      <c r="HME2658" s="653"/>
      <c r="HMF2658" s="653"/>
      <c r="HMG2658" s="653"/>
      <c r="HMH2658" s="653"/>
      <c r="HMI2658" s="653"/>
      <c r="HMJ2658" s="653"/>
      <c r="HMK2658" s="653"/>
      <c r="HML2658" s="653"/>
      <c r="HMM2658" s="653"/>
      <c r="HMN2658" s="653"/>
      <c r="HMO2658" s="653"/>
      <c r="HMP2658" s="653"/>
      <c r="HMQ2658" s="653"/>
      <c r="HMR2658" s="653"/>
      <c r="HMS2658" s="653"/>
      <c r="HMT2658" s="653"/>
      <c r="HMU2658" s="653"/>
      <c r="HMV2658" s="653"/>
      <c r="HMW2658" s="653"/>
      <c r="HMX2658" s="653"/>
      <c r="HMY2658" s="653"/>
      <c r="HMZ2658" s="653"/>
      <c r="HNA2658" s="653"/>
      <c r="HNB2658" s="653"/>
      <c r="HNC2658" s="653"/>
      <c r="HND2658" s="653"/>
      <c r="HNE2658" s="653"/>
      <c r="HNF2658" s="653"/>
      <c r="HNG2658" s="653"/>
      <c r="HNH2658" s="653"/>
      <c r="HNI2658" s="653"/>
      <c r="HNJ2658" s="653"/>
      <c r="HNK2658" s="653"/>
      <c r="HNL2658" s="653"/>
      <c r="HNM2658" s="653"/>
      <c r="HNN2658" s="653"/>
      <c r="HNO2658" s="653"/>
      <c r="HNP2658" s="653"/>
      <c r="HNQ2658" s="653"/>
      <c r="HNR2658" s="653"/>
      <c r="HNS2658" s="653"/>
      <c r="HNT2658" s="653"/>
      <c r="HNU2658" s="653"/>
      <c r="HNV2658" s="653"/>
      <c r="HNW2658" s="653"/>
      <c r="HNX2658" s="653"/>
      <c r="HNY2658" s="653"/>
      <c r="HNZ2658" s="653"/>
      <c r="HOA2658" s="653"/>
      <c r="HOB2658" s="653"/>
      <c r="HOC2658" s="653"/>
      <c r="HOD2658" s="653"/>
      <c r="HOE2658" s="653"/>
      <c r="HOF2658" s="653"/>
      <c r="HOG2658" s="653"/>
      <c r="HOH2658" s="653"/>
      <c r="HOI2658" s="653"/>
      <c r="HOJ2658" s="653"/>
      <c r="HOK2658" s="653"/>
      <c r="HOL2658" s="653"/>
      <c r="HOM2658" s="653"/>
      <c r="HON2658" s="653"/>
      <c r="HOO2658" s="653"/>
      <c r="HOP2658" s="653"/>
      <c r="HOQ2658" s="653"/>
      <c r="HOR2658" s="653"/>
      <c r="HOS2658" s="653"/>
      <c r="HOT2658" s="653"/>
      <c r="HOU2658" s="653"/>
      <c r="HOV2658" s="653"/>
      <c r="HOW2658" s="653"/>
      <c r="HOX2658" s="653"/>
      <c r="HOY2658" s="653"/>
      <c r="HOZ2658" s="653"/>
      <c r="HPA2658" s="653"/>
      <c r="HPB2658" s="653"/>
      <c r="HPC2658" s="653"/>
      <c r="HPD2658" s="653"/>
      <c r="HPE2658" s="653"/>
      <c r="HPF2658" s="653"/>
      <c r="HPG2658" s="653"/>
      <c r="HPH2658" s="653"/>
      <c r="HPI2658" s="653"/>
      <c r="HPJ2658" s="653"/>
      <c r="HPK2658" s="653"/>
      <c r="HPL2658" s="653"/>
      <c r="HPM2658" s="653"/>
      <c r="HPN2658" s="653"/>
      <c r="HPO2658" s="653"/>
      <c r="HPP2658" s="653"/>
      <c r="HPQ2658" s="653"/>
      <c r="HPR2658" s="653"/>
      <c r="HPS2658" s="653"/>
      <c r="HPT2658" s="653"/>
      <c r="HPU2658" s="653"/>
      <c r="HPV2658" s="653"/>
      <c r="HPW2658" s="653"/>
      <c r="HPX2658" s="653"/>
      <c r="HPY2658" s="653"/>
      <c r="HPZ2658" s="653"/>
      <c r="HQA2658" s="653"/>
      <c r="HQB2658" s="653"/>
      <c r="HQC2658" s="653"/>
      <c r="HQD2658" s="653"/>
      <c r="HQE2658" s="653"/>
      <c r="HQF2658" s="653"/>
      <c r="HQG2658" s="653"/>
      <c r="HQH2658" s="653"/>
      <c r="HQI2658" s="653"/>
      <c r="HQJ2658" s="653"/>
      <c r="HQK2658" s="653"/>
      <c r="HQL2658" s="653"/>
      <c r="HQM2658" s="653"/>
      <c r="HQN2658" s="653"/>
      <c r="HQO2658" s="653"/>
      <c r="HQP2658" s="653"/>
      <c r="HQQ2658" s="653"/>
      <c r="HQR2658" s="653"/>
      <c r="HQS2658" s="653"/>
      <c r="HQT2658" s="653"/>
      <c r="HQU2658" s="653"/>
      <c r="HQV2658" s="653"/>
      <c r="HQW2658" s="653"/>
      <c r="HQX2658" s="653"/>
      <c r="HQY2658" s="653"/>
      <c r="HQZ2658" s="653"/>
      <c r="HRA2658" s="653"/>
      <c r="HRB2658" s="653"/>
      <c r="HRC2658" s="653"/>
      <c r="HRD2658" s="653"/>
      <c r="HRE2658" s="653"/>
      <c r="HRF2658" s="653"/>
      <c r="HRG2658" s="653"/>
      <c r="HRH2658" s="653"/>
      <c r="HRI2658" s="653"/>
      <c r="HRJ2658" s="653"/>
      <c r="HRK2658" s="653"/>
      <c r="HRL2658" s="653"/>
      <c r="HRM2658" s="653"/>
      <c r="HRN2658" s="653"/>
      <c r="HRO2658" s="653"/>
      <c r="HRP2658" s="653"/>
      <c r="HRQ2658" s="653"/>
      <c r="HRR2658" s="653"/>
      <c r="HRS2658" s="653"/>
      <c r="HRT2658" s="653"/>
      <c r="HRU2658" s="653"/>
      <c r="HRV2658" s="653"/>
      <c r="HRW2658" s="653"/>
      <c r="HRX2658" s="653"/>
      <c r="HRY2658" s="653"/>
      <c r="HRZ2658" s="653"/>
      <c r="HSA2658" s="653"/>
      <c r="HSB2658" s="653"/>
      <c r="HSC2658" s="653"/>
      <c r="HSD2658" s="653"/>
      <c r="HSE2658" s="653"/>
      <c r="HSF2658" s="653"/>
      <c r="HSG2658" s="653"/>
      <c r="HSH2658" s="653"/>
      <c r="HSI2658" s="653"/>
      <c r="HSJ2658" s="653"/>
      <c r="HSK2658" s="653"/>
      <c r="HSL2658" s="653"/>
      <c r="HSM2658" s="653"/>
      <c r="HSN2658" s="653"/>
      <c r="HSO2658" s="653"/>
      <c r="HSP2658" s="653"/>
      <c r="HSQ2658" s="653"/>
      <c r="HSR2658" s="653"/>
      <c r="HSS2658" s="653"/>
      <c r="HST2658" s="653"/>
      <c r="HSU2658" s="653"/>
      <c r="HSV2658" s="653"/>
      <c r="HSW2658" s="653"/>
      <c r="HSX2658" s="653"/>
      <c r="HSY2658" s="653"/>
      <c r="HSZ2658" s="653"/>
      <c r="HTA2658" s="653"/>
      <c r="HTB2658" s="653"/>
      <c r="HTC2658" s="653"/>
      <c r="HTD2658" s="653"/>
      <c r="HTE2658" s="653"/>
      <c r="HTF2658" s="653"/>
      <c r="HTG2658" s="653"/>
      <c r="HTH2658" s="653"/>
      <c r="HTI2658" s="653"/>
      <c r="HTJ2658" s="653"/>
      <c r="HTK2658" s="653"/>
      <c r="HTL2658" s="653"/>
      <c r="HTM2658" s="653"/>
      <c r="HTN2658" s="653"/>
      <c r="HTO2658" s="653"/>
      <c r="HTP2658" s="653"/>
      <c r="HTQ2658" s="653"/>
      <c r="HTR2658" s="653"/>
      <c r="HTS2658" s="653"/>
      <c r="HTT2658" s="653"/>
      <c r="HTU2658" s="653"/>
      <c r="HTV2658" s="653"/>
      <c r="HTW2658" s="653"/>
      <c r="HTX2658" s="653"/>
      <c r="HTY2658" s="653"/>
      <c r="HTZ2658" s="653"/>
      <c r="HUA2658" s="653"/>
      <c r="HUB2658" s="653"/>
      <c r="HUC2658" s="653"/>
      <c r="HUD2658" s="653"/>
      <c r="HUE2658" s="653"/>
      <c r="HUF2658" s="653"/>
      <c r="HUG2658" s="653"/>
      <c r="HUH2658" s="653"/>
      <c r="HUI2658" s="653"/>
      <c r="HUJ2658" s="653"/>
      <c r="HUK2658" s="653"/>
      <c r="HUL2658" s="653"/>
      <c r="HUM2658" s="653"/>
      <c r="HUN2658" s="653"/>
      <c r="HUO2658" s="653"/>
      <c r="HUP2658" s="653"/>
      <c r="HUQ2658" s="653"/>
      <c r="HUR2658" s="653"/>
      <c r="HUS2658" s="653"/>
      <c r="HUT2658" s="653"/>
      <c r="HUU2658" s="653"/>
      <c r="HUV2658" s="653"/>
      <c r="HUW2658" s="653"/>
      <c r="HUX2658" s="653"/>
      <c r="HUY2658" s="653"/>
      <c r="HUZ2658" s="653"/>
      <c r="HVA2658" s="653"/>
      <c r="HVB2658" s="653"/>
      <c r="HVC2658" s="653"/>
      <c r="HVD2658" s="653"/>
      <c r="HVE2658" s="653"/>
      <c r="HVF2658" s="653"/>
      <c r="HVG2658" s="653"/>
      <c r="HVH2658" s="653"/>
      <c r="HVI2658" s="653"/>
      <c r="HVJ2658" s="653"/>
      <c r="HVK2658" s="653"/>
      <c r="HVL2658" s="653"/>
      <c r="HVM2658" s="653"/>
      <c r="HVN2658" s="653"/>
      <c r="HVO2658" s="653"/>
      <c r="HVP2658" s="653"/>
      <c r="HVQ2658" s="653"/>
      <c r="HVR2658" s="653"/>
      <c r="HVS2658" s="653"/>
      <c r="HVT2658" s="653"/>
      <c r="HVU2658" s="653"/>
      <c r="HVV2658" s="653"/>
      <c r="HVW2658" s="653"/>
      <c r="HVX2658" s="653"/>
      <c r="HVY2658" s="653"/>
      <c r="HVZ2658" s="653"/>
      <c r="HWA2658" s="653"/>
      <c r="HWB2658" s="653"/>
      <c r="HWC2658" s="653"/>
      <c r="HWD2658" s="653"/>
      <c r="HWE2658" s="653"/>
      <c r="HWF2658" s="653"/>
      <c r="HWG2658" s="653"/>
      <c r="HWH2658" s="653"/>
      <c r="HWI2658" s="653"/>
      <c r="HWJ2658" s="653"/>
      <c r="HWK2658" s="653"/>
      <c r="HWL2658" s="653"/>
      <c r="HWM2658" s="653"/>
      <c r="HWN2658" s="653"/>
      <c r="HWO2658" s="653"/>
      <c r="HWP2658" s="653"/>
      <c r="HWQ2658" s="653"/>
      <c r="HWR2658" s="653"/>
      <c r="HWS2658" s="653"/>
      <c r="HWT2658" s="653"/>
      <c r="HWU2658" s="653"/>
      <c r="HWV2658" s="653"/>
      <c r="HWW2658" s="653"/>
      <c r="HWX2658" s="653"/>
      <c r="HWY2658" s="653"/>
      <c r="HWZ2658" s="653"/>
      <c r="HXA2658" s="653"/>
      <c r="HXB2658" s="653"/>
      <c r="HXC2658" s="653"/>
      <c r="HXD2658" s="653"/>
      <c r="HXE2658" s="653"/>
      <c r="HXF2658" s="653"/>
      <c r="HXG2658" s="653"/>
      <c r="HXH2658" s="653"/>
      <c r="HXI2658" s="653"/>
      <c r="HXJ2658" s="653"/>
      <c r="HXK2658" s="653"/>
      <c r="HXL2658" s="653"/>
      <c r="HXM2658" s="653"/>
      <c r="HXN2658" s="653"/>
      <c r="HXO2658" s="653"/>
      <c r="HXP2658" s="653"/>
      <c r="HXQ2658" s="653"/>
      <c r="HXR2658" s="653"/>
      <c r="HXS2658" s="653"/>
      <c r="HXT2658" s="653"/>
      <c r="HXU2658" s="653"/>
      <c r="HXV2658" s="653"/>
      <c r="HXW2658" s="653"/>
      <c r="HXX2658" s="653"/>
      <c r="HXY2658" s="653"/>
      <c r="HXZ2658" s="653"/>
      <c r="HYA2658" s="653"/>
      <c r="HYB2658" s="653"/>
      <c r="HYC2658" s="653"/>
      <c r="HYD2658" s="653"/>
      <c r="HYE2658" s="653"/>
      <c r="HYF2658" s="653"/>
      <c r="HYG2658" s="653"/>
      <c r="HYH2658" s="653"/>
      <c r="HYI2658" s="653"/>
      <c r="HYJ2658" s="653"/>
      <c r="HYK2658" s="653"/>
      <c r="HYL2658" s="653"/>
      <c r="HYM2658" s="653"/>
      <c r="HYN2658" s="653"/>
      <c r="HYO2658" s="653"/>
      <c r="HYP2658" s="653"/>
      <c r="HYQ2658" s="653"/>
      <c r="HYR2658" s="653"/>
      <c r="HYS2658" s="653"/>
      <c r="HYT2658" s="653"/>
      <c r="HYU2658" s="653"/>
      <c r="HYV2658" s="653"/>
      <c r="HYW2658" s="653"/>
      <c r="HYX2658" s="653"/>
      <c r="HYY2658" s="653"/>
      <c r="HYZ2658" s="653"/>
      <c r="HZA2658" s="653"/>
      <c r="HZB2658" s="653"/>
      <c r="HZC2658" s="653"/>
      <c r="HZD2658" s="653"/>
      <c r="HZE2658" s="653"/>
      <c r="HZF2658" s="653"/>
      <c r="HZG2658" s="653"/>
      <c r="HZH2658" s="653"/>
      <c r="HZI2658" s="653"/>
      <c r="HZJ2658" s="653"/>
      <c r="HZK2658" s="653"/>
      <c r="HZL2658" s="653"/>
      <c r="HZM2658" s="653"/>
      <c r="HZN2658" s="653"/>
      <c r="HZO2658" s="653"/>
      <c r="HZP2658" s="653"/>
      <c r="HZQ2658" s="653"/>
      <c r="HZR2658" s="653"/>
      <c r="HZS2658" s="653"/>
      <c r="HZT2658" s="653"/>
      <c r="HZU2658" s="653"/>
      <c r="HZV2658" s="653"/>
      <c r="HZW2658" s="653"/>
      <c r="HZX2658" s="653"/>
      <c r="HZY2658" s="653"/>
      <c r="HZZ2658" s="653"/>
      <c r="IAA2658" s="653"/>
      <c r="IAB2658" s="653"/>
      <c r="IAC2658" s="653"/>
      <c r="IAD2658" s="653"/>
      <c r="IAE2658" s="653"/>
      <c r="IAF2658" s="653"/>
      <c r="IAG2658" s="653"/>
      <c r="IAH2658" s="653"/>
      <c r="IAI2658" s="653"/>
      <c r="IAJ2658" s="653"/>
      <c r="IAK2658" s="653"/>
      <c r="IAL2658" s="653"/>
      <c r="IAM2658" s="653"/>
      <c r="IAN2658" s="653"/>
      <c r="IAO2658" s="653"/>
      <c r="IAP2658" s="653"/>
      <c r="IAQ2658" s="653"/>
      <c r="IAR2658" s="653"/>
      <c r="IAS2658" s="653"/>
      <c r="IAT2658" s="653"/>
      <c r="IAU2658" s="653"/>
      <c r="IAV2658" s="653"/>
      <c r="IAW2658" s="653"/>
      <c r="IAX2658" s="653"/>
      <c r="IAY2658" s="653"/>
      <c r="IAZ2658" s="653"/>
      <c r="IBA2658" s="653"/>
      <c r="IBB2658" s="653"/>
      <c r="IBC2658" s="653"/>
      <c r="IBD2658" s="653"/>
      <c r="IBE2658" s="653"/>
      <c r="IBF2658" s="653"/>
      <c r="IBG2658" s="653"/>
      <c r="IBH2658" s="653"/>
      <c r="IBI2658" s="653"/>
      <c r="IBJ2658" s="653"/>
      <c r="IBK2658" s="653"/>
      <c r="IBL2658" s="653"/>
      <c r="IBM2658" s="653"/>
      <c r="IBN2658" s="653"/>
      <c r="IBO2658" s="653"/>
      <c r="IBP2658" s="653"/>
      <c r="IBQ2658" s="653"/>
      <c r="IBR2658" s="653"/>
      <c r="IBS2658" s="653"/>
      <c r="IBT2658" s="653"/>
      <c r="IBU2658" s="653"/>
      <c r="IBV2658" s="653"/>
      <c r="IBW2658" s="653"/>
      <c r="IBX2658" s="653"/>
      <c r="IBY2658" s="653"/>
      <c r="IBZ2658" s="653"/>
      <c r="ICA2658" s="653"/>
      <c r="ICB2658" s="653"/>
      <c r="ICC2658" s="653"/>
      <c r="ICD2658" s="653"/>
      <c r="ICE2658" s="653"/>
      <c r="ICF2658" s="653"/>
      <c r="ICG2658" s="653"/>
      <c r="ICH2658" s="653"/>
      <c r="ICI2658" s="653"/>
      <c r="ICJ2658" s="653"/>
      <c r="ICK2658" s="653"/>
      <c r="ICL2658" s="653"/>
      <c r="ICM2658" s="653"/>
      <c r="ICN2658" s="653"/>
      <c r="ICO2658" s="653"/>
      <c r="ICP2658" s="653"/>
      <c r="ICQ2658" s="653"/>
      <c r="ICR2658" s="653"/>
      <c r="ICS2658" s="653"/>
      <c r="ICT2658" s="653"/>
      <c r="ICU2658" s="653"/>
      <c r="ICV2658" s="653"/>
      <c r="ICW2658" s="653"/>
      <c r="ICX2658" s="653"/>
      <c r="ICY2658" s="653"/>
      <c r="ICZ2658" s="653"/>
      <c r="IDA2658" s="653"/>
      <c r="IDB2658" s="653"/>
      <c r="IDC2658" s="653"/>
      <c r="IDD2658" s="653"/>
      <c r="IDE2658" s="653"/>
      <c r="IDF2658" s="653"/>
      <c r="IDG2658" s="653"/>
      <c r="IDH2658" s="653"/>
      <c r="IDI2658" s="653"/>
      <c r="IDJ2658" s="653"/>
      <c r="IDK2658" s="653"/>
      <c r="IDL2658" s="653"/>
      <c r="IDM2658" s="653"/>
      <c r="IDN2658" s="653"/>
      <c r="IDO2658" s="653"/>
      <c r="IDP2658" s="653"/>
      <c r="IDQ2658" s="653"/>
      <c r="IDR2658" s="653"/>
      <c r="IDS2658" s="653"/>
      <c r="IDT2658" s="653"/>
      <c r="IDU2658" s="653"/>
      <c r="IDV2658" s="653"/>
      <c r="IDW2658" s="653"/>
      <c r="IDX2658" s="653"/>
      <c r="IDY2658" s="653"/>
      <c r="IDZ2658" s="653"/>
      <c r="IEA2658" s="653"/>
      <c r="IEB2658" s="653"/>
      <c r="IEC2658" s="653"/>
      <c r="IED2658" s="653"/>
      <c r="IEE2658" s="653"/>
      <c r="IEF2658" s="653"/>
      <c r="IEG2658" s="653"/>
      <c r="IEH2658" s="653"/>
      <c r="IEI2658" s="653"/>
      <c r="IEJ2658" s="653"/>
      <c r="IEK2658" s="653"/>
      <c r="IEL2658" s="653"/>
      <c r="IEM2658" s="653"/>
      <c r="IEN2658" s="653"/>
      <c r="IEO2658" s="653"/>
      <c r="IEP2658" s="653"/>
      <c r="IEQ2658" s="653"/>
      <c r="IER2658" s="653"/>
      <c r="IES2658" s="653"/>
      <c r="IET2658" s="653"/>
      <c r="IEU2658" s="653"/>
      <c r="IEV2658" s="653"/>
      <c r="IEW2658" s="653"/>
      <c r="IEX2658" s="653"/>
      <c r="IEY2658" s="653"/>
      <c r="IEZ2658" s="653"/>
      <c r="IFA2658" s="653"/>
      <c r="IFB2658" s="653"/>
      <c r="IFC2658" s="653"/>
      <c r="IFD2658" s="653"/>
      <c r="IFE2658" s="653"/>
      <c r="IFF2658" s="653"/>
      <c r="IFG2658" s="653"/>
      <c r="IFH2658" s="653"/>
      <c r="IFI2658" s="653"/>
      <c r="IFJ2658" s="653"/>
      <c r="IFK2658" s="653"/>
      <c r="IFL2658" s="653"/>
      <c r="IFM2658" s="653"/>
      <c r="IFN2658" s="653"/>
      <c r="IFO2658" s="653"/>
      <c r="IFP2658" s="653"/>
      <c r="IFQ2658" s="653"/>
      <c r="IFR2658" s="653"/>
      <c r="IFS2658" s="653"/>
      <c r="IFT2658" s="653"/>
      <c r="IFU2658" s="653"/>
      <c r="IFV2658" s="653"/>
      <c r="IFW2658" s="653"/>
      <c r="IFX2658" s="653"/>
      <c r="IFY2658" s="653"/>
      <c r="IFZ2658" s="653"/>
      <c r="IGA2658" s="653"/>
      <c r="IGB2658" s="653"/>
      <c r="IGC2658" s="653"/>
      <c r="IGD2658" s="653"/>
      <c r="IGE2658" s="653"/>
      <c r="IGF2658" s="653"/>
      <c r="IGG2658" s="653"/>
      <c r="IGH2658" s="653"/>
      <c r="IGI2658" s="653"/>
      <c r="IGJ2658" s="653"/>
      <c r="IGK2658" s="653"/>
      <c r="IGL2658" s="653"/>
      <c r="IGM2658" s="653"/>
      <c r="IGN2658" s="653"/>
      <c r="IGO2658" s="653"/>
      <c r="IGP2658" s="653"/>
      <c r="IGQ2658" s="653"/>
      <c r="IGR2658" s="653"/>
      <c r="IGS2658" s="653"/>
      <c r="IGT2658" s="653"/>
      <c r="IGU2658" s="653"/>
      <c r="IGV2658" s="653"/>
      <c r="IGW2658" s="653"/>
      <c r="IGX2658" s="653"/>
      <c r="IGY2658" s="653"/>
      <c r="IGZ2658" s="653"/>
      <c r="IHA2658" s="653"/>
      <c r="IHB2658" s="653"/>
      <c r="IHC2658" s="653"/>
      <c r="IHD2658" s="653"/>
      <c r="IHE2658" s="653"/>
      <c r="IHF2658" s="653"/>
      <c r="IHG2658" s="653"/>
      <c r="IHH2658" s="653"/>
      <c r="IHI2658" s="653"/>
      <c r="IHJ2658" s="653"/>
      <c r="IHK2658" s="653"/>
      <c r="IHL2658" s="653"/>
      <c r="IHM2658" s="653"/>
      <c r="IHN2658" s="653"/>
      <c r="IHO2658" s="653"/>
      <c r="IHP2658" s="653"/>
      <c r="IHQ2658" s="653"/>
      <c r="IHR2658" s="653"/>
      <c r="IHS2658" s="653"/>
      <c r="IHT2658" s="653"/>
      <c r="IHU2658" s="653"/>
      <c r="IHV2658" s="653"/>
      <c r="IHW2658" s="653"/>
      <c r="IHX2658" s="653"/>
      <c r="IHY2658" s="653"/>
      <c r="IHZ2658" s="653"/>
      <c r="IIA2658" s="653"/>
      <c r="IIB2658" s="653"/>
      <c r="IIC2658" s="653"/>
      <c r="IID2658" s="653"/>
      <c r="IIE2658" s="653"/>
      <c r="IIF2658" s="653"/>
      <c r="IIG2658" s="653"/>
      <c r="IIH2658" s="653"/>
      <c r="III2658" s="653"/>
      <c r="IIJ2658" s="653"/>
      <c r="IIK2658" s="653"/>
      <c r="IIL2658" s="653"/>
      <c r="IIM2658" s="653"/>
      <c r="IIN2658" s="653"/>
      <c r="IIO2658" s="653"/>
      <c r="IIP2658" s="653"/>
      <c r="IIQ2658" s="653"/>
      <c r="IIR2658" s="653"/>
      <c r="IIS2658" s="653"/>
      <c r="IIT2658" s="653"/>
      <c r="IIU2658" s="653"/>
      <c r="IIV2658" s="653"/>
      <c r="IIW2658" s="653"/>
      <c r="IIX2658" s="653"/>
      <c r="IIY2658" s="653"/>
      <c r="IIZ2658" s="653"/>
      <c r="IJA2658" s="653"/>
      <c r="IJB2658" s="653"/>
      <c r="IJC2658" s="653"/>
      <c r="IJD2658" s="653"/>
      <c r="IJE2658" s="653"/>
      <c r="IJF2658" s="653"/>
      <c r="IJG2658" s="653"/>
      <c r="IJH2658" s="653"/>
      <c r="IJI2658" s="653"/>
      <c r="IJJ2658" s="653"/>
      <c r="IJK2658" s="653"/>
      <c r="IJL2658" s="653"/>
      <c r="IJM2658" s="653"/>
      <c r="IJN2658" s="653"/>
      <c r="IJO2658" s="653"/>
      <c r="IJP2658" s="653"/>
      <c r="IJQ2658" s="653"/>
      <c r="IJR2658" s="653"/>
      <c r="IJS2658" s="653"/>
      <c r="IJT2658" s="653"/>
      <c r="IJU2658" s="653"/>
      <c r="IJV2658" s="653"/>
      <c r="IJW2658" s="653"/>
      <c r="IJX2658" s="653"/>
      <c r="IJY2658" s="653"/>
      <c r="IJZ2658" s="653"/>
      <c r="IKA2658" s="653"/>
      <c r="IKB2658" s="653"/>
      <c r="IKC2658" s="653"/>
      <c r="IKD2658" s="653"/>
      <c r="IKE2658" s="653"/>
      <c r="IKF2658" s="653"/>
      <c r="IKG2658" s="653"/>
      <c r="IKH2658" s="653"/>
      <c r="IKI2658" s="653"/>
      <c r="IKJ2658" s="653"/>
      <c r="IKK2658" s="653"/>
      <c r="IKL2658" s="653"/>
      <c r="IKM2658" s="653"/>
      <c r="IKN2658" s="653"/>
      <c r="IKO2658" s="653"/>
      <c r="IKP2658" s="653"/>
      <c r="IKQ2658" s="653"/>
      <c r="IKR2658" s="653"/>
      <c r="IKS2658" s="653"/>
      <c r="IKT2658" s="653"/>
      <c r="IKU2658" s="653"/>
      <c r="IKV2658" s="653"/>
      <c r="IKW2658" s="653"/>
      <c r="IKX2658" s="653"/>
      <c r="IKY2658" s="653"/>
      <c r="IKZ2658" s="653"/>
      <c r="ILA2658" s="653"/>
      <c r="ILB2658" s="653"/>
      <c r="ILC2658" s="653"/>
      <c r="ILD2658" s="653"/>
      <c r="ILE2658" s="653"/>
      <c r="ILF2658" s="653"/>
      <c r="ILG2658" s="653"/>
      <c r="ILH2658" s="653"/>
      <c r="ILI2658" s="653"/>
      <c r="ILJ2658" s="653"/>
      <c r="ILK2658" s="653"/>
      <c r="ILL2658" s="653"/>
      <c r="ILM2658" s="653"/>
      <c r="ILN2658" s="653"/>
      <c r="ILO2658" s="653"/>
      <c r="ILP2658" s="653"/>
      <c r="ILQ2658" s="653"/>
      <c r="ILR2658" s="653"/>
      <c r="ILS2658" s="653"/>
      <c r="ILT2658" s="653"/>
      <c r="ILU2658" s="653"/>
      <c r="ILV2658" s="653"/>
      <c r="ILW2658" s="653"/>
      <c r="ILX2658" s="653"/>
      <c r="ILY2658" s="653"/>
      <c r="ILZ2658" s="653"/>
      <c r="IMA2658" s="653"/>
      <c r="IMB2658" s="653"/>
      <c r="IMC2658" s="653"/>
      <c r="IMD2658" s="653"/>
      <c r="IME2658" s="653"/>
      <c r="IMF2658" s="653"/>
      <c r="IMG2658" s="653"/>
      <c r="IMH2658" s="653"/>
      <c r="IMI2658" s="653"/>
      <c r="IMJ2658" s="653"/>
      <c r="IMK2658" s="653"/>
      <c r="IML2658" s="653"/>
      <c r="IMM2658" s="653"/>
      <c r="IMN2658" s="653"/>
      <c r="IMO2658" s="653"/>
      <c r="IMP2658" s="653"/>
      <c r="IMQ2658" s="653"/>
      <c r="IMR2658" s="653"/>
      <c r="IMS2658" s="653"/>
      <c r="IMT2658" s="653"/>
      <c r="IMU2658" s="653"/>
      <c r="IMV2658" s="653"/>
      <c r="IMW2658" s="653"/>
      <c r="IMX2658" s="653"/>
      <c r="IMY2658" s="653"/>
      <c r="IMZ2658" s="653"/>
      <c r="INA2658" s="653"/>
      <c r="INB2658" s="653"/>
      <c r="INC2658" s="653"/>
      <c r="IND2658" s="653"/>
      <c r="INE2658" s="653"/>
      <c r="INF2658" s="653"/>
      <c r="ING2658" s="653"/>
      <c r="INH2658" s="653"/>
      <c r="INI2658" s="653"/>
      <c r="INJ2658" s="653"/>
      <c r="INK2658" s="653"/>
      <c r="INL2658" s="653"/>
      <c r="INM2658" s="653"/>
      <c r="INN2658" s="653"/>
      <c r="INO2658" s="653"/>
      <c r="INP2658" s="653"/>
      <c r="INQ2658" s="653"/>
      <c r="INR2658" s="653"/>
      <c r="INS2658" s="653"/>
      <c r="INT2658" s="653"/>
      <c r="INU2658" s="653"/>
      <c r="INV2658" s="653"/>
      <c r="INW2658" s="653"/>
      <c r="INX2658" s="653"/>
      <c r="INY2658" s="653"/>
      <c r="INZ2658" s="653"/>
      <c r="IOA2658" s="653"/>
      <c r="IOB2658" s="653"/>
      <c r="IOC2658" s="653"/>
      <c r="IOD2658" s="653"/>
      <c r="IOE2658" s="653"/>
      <c r="IOF2658" s="653"/>
      <c r="IOG2658" s="653"/>
      <c r="IOH2658" s="653"/>
      <c r="IOI2658" s="653"/>
      <c r="IOJ2658" s="653"/>
      <c r="IOK2658" s="653"/>
      <c r="IOL2658" s="653"/>
      <c r="IOM2658" s="653"/>
      <c r="ION2658" s="653"/>
      <c r="IOO2658" s="653"/>
      <c r="IOP2658" s="653"/>
      <c r="IOQ2658" s="653"/>
      <c r="IOR2658" s="653"/>
      <c r="IOS2658" s="653"/>
      <c r="IOT2658" s="653"/>
      <c r="IOU2658" s="653"/>
      <c r="IOV2658" s="653"/>
      <c r="IOW2658" s="653"/>
      <c r="IOX2658" s="653"/>
      <c r="IOY2658" s="653"/>
      <c r="IOZ2658" s="653"/>
      <c r="IPA2658" s="653"/>
      <c r="IPB2658" s="653"/>
      <c r="IPC2658" s="653"/>
      <c r="IPD2658" s="653"/>
      <c r="IPE2658" s="653"/>
      <c r="IPF2658" s="653"/>
      <c r="IPG2658" s="653"/>
      <c r="IPH2658" s="653"/>
      <c r="IPI2658" s="653"/>
      <c r="IPJ2658" s="653"/>
      <c r="IPK2658" s="653"/>
      <c r="IPL2658" s="653"/>
      <c r="IPM2658" s="653"/>
      <c r="IPN2658" s="653"/>
      <c r="IPO2658" s="653"/>
      <c r="IPP2658" s="653"/>
      <c r="IPQ2658" s="653"/>
      <c r="IPR2658" s="653"/>
      <c r="IPS2658" s="653"/>
      <c r="IPT2658" s="653"/>
      <c r="IPU2658" s="653"/>
      <c r="IPV2658" s="653"/>
      <c r="IPW2658" s="653"/>
      <c r="IPX2658" s="653"/>
      <c r="IPY2658" s="653"/>
      <c r="IPZ2658" s="653"/>
      <c r="IQA2658" s="653"/>
      <c r="IQB2658" s="653"/>
      <c r="IQC2658" s="653"/>
      <c r="IQD2658" s="653"/>
      <c r="IQE2658" s="653"/>
      <c r="IQF2658" s="653"/>
      <c r="IQG2658" s="653"/>
      <c r="IQH2658" s="653"/>
      <c r="IQI2658" s="653"/>
      <c r="IQJ2658" s="653"/>
      <c r="IQK2658" s="653"/>
      <c r="IQL2658" s="653"/>
      <c r="IQM2658" s="653"/>
      <c r="IQN2658" s="653"/>
      <c r="IQO2658" s="653"/>
      <c r="IQP2658" s="653"/>
      <c r="IQQ2658" s="653"/>
      <c r="IQR2658" s="653"/>
      <c r="IQS2658" s="653"/>
      <c r="IQT2658" s="653"/>
      <c r="IQU2658" s="653"/>
      <c r="IQV2658" s="653"/>
      <c r="IQW2658" s="653"/>
      <c r="IQX2658" s="653"/>
      <c r="IQY2658" s="653"/>
      <c r="IQZ2658" s="653"/>
      <c r="IRA2658" s="653"/>
      <c r="IRB2658" s="653"/>
      <c r="IRC2658" s="653"/>
      <c r="IRD2658" s="653"/>
      <c r="IRE2658" s="653"/>
      <c r="IRF2658" s="653"/>
      <c r="IRG2658" s="653"/>
      <c r="IRH2658" s="653"/>
      <c r="IRI2658" s="653"/>
      <c r="IRJ2658" s="653"/>
      <c r="IRK2658" s="653"/>
      <c r="IRL2658" s="653"/>
      <c r="IRM2658" s="653"/>
      <c r="IRN2658" s="653"/>
      <c r="IRO2658" s="653"/>
      <c r="IRP2658" s="653"/>
      <c r="IRQ2658" s="653"/>
      <c r="IRR2658" s="653"/>
      <c r="IRS2658" s="653"/>
      <c r="IRT2658" s="653"/>
      <c r="IRU2658" s="653"/>
      <c r="IRV2658" s="653"/>
      <c r="IRW2658" s="653"/>
      <c r="IRX2658" s="653"/>
      <c r="IRY2658" s="653"/>
      <c r="IRZ2658" s="653"/>
      <c r="ISA2658" s="653"/>
      <c r="ISB2658" s="653"/>
      <c r="ISC2658" s="653"/>
      <c r="ISD2658" s="653"/>
      <c r="ISE2658" s="653"/>
      <c r="ISF2658" s="653"/>
      <c r="ISG2658" s="653"/>
      <c r="ISH2658" s="653"/>
      <c r="ISI2658" s="653"/>
      <c r="ISJ2658" s="653"/>
      <c r="ISK2658" s="653"/>
      <c r="ISL2658" s="653"/>
      <c r="ISM2658" s="653"/>
      <c r="ISN2658" s="653"/>
      <c r="ISO2658" s="653"/>
      <c r="ISP2658" s="653"/>
      <c r="ISQ2658" s="653"/>
      <c r="ISR2658" s="653"/>
      <c r="ISS2658" s="653"/>
      <c r="IST2658" s="653"/>
      <c r="ISU2658" s="653"/>
      <c r="ISV2658" s="653"/>
      <c r="ISW2658" s="653"/>
      <c r="ISX2658" s="653"/>
      <c r="ISY2658" s="653"/>
      <c r="ISZ2658" s="653"/>
      <c r="ITA2658" s="653"/>
      <c r="ITB2658" s="653"/>
      <c r="ITC2658" s="653"/>
      <c r="ITD2658" s="653"/>
      <c r="ITE2658" s="653"/>
      <c r="ITF2658" s="653"/>
      <c r="ITG2658" s="653"/>
      <c r="ITH2658" s="653"/>
      <c r="ITI2658" s="653"/>
      <c r="ITJ2658" s="653"/>
      <c r="ITK2658" s="653"/>
      <c r="ITL2658" s="653"/>
      <c r="ITM2658" s="653"/>
      <c r="ITN2658" s="653"/>
      <c r="ITO2658" s="653"/>
      <c r="ITP2658" s="653"/>
      <c r="ITQ2658" s="653"/>
      <c r="ITR2658" s="653"/>
      <c r="ITS2658" s="653"/>
      <c r="ITT2658" s="653"/>
      <c r="ITU2658" s="653"/>
      <c r="ITV2658" s="653"/>
      <c r="ITW2658" s="653"/>
      <c r="ITX2658" s="653"/>
      <c r="ITY2658" s="653"/>
      <c r="ITZ2658" s="653"/>
      <c r="IUA2658" s="653"/>
      <c r="IUB2658" s="653"/>
      <c r="IUC2658" s="653"/>
      <c r="IUD2658" s="653"/>
      <c r="IUE2658" s="653"/>
      <c r="IUF2658" s="653"/>
      <c r="IUG2658" s="653"/>
      <c r="IUH2658" s="653"/>
      <c r="IUI2658" s="653"/>
      <c r="IUJ2658" s="653"/>
      <c r="IUK2658" s="653"/>
      <c r="IUL2658" s="653"/>
      <c r="IUM2658" s="653"/>
      <c r="IUN2658" s="653"/>
      <c r="IUO2658" s="653"/>
      <c r="IUP2658" s="653"/>
      <c r="IUQ2658" s="653"/>
      <c r="IUR2658" s="653"/>
      <c r="IUS2658" s="653"/>
      <c r="IUT2658" s="653"/>
      <c r="IUU2658" s="653"/>
      <c r="IUV2658" s="653"/>
      <c r="IUW2658" s="653"/>
      <c r="IUX2658" s="653"/>
      <c r="IUY2658" s="653"/>
      <c r="IUZ2658" s="653"/>
      <c r="IVA2658" s="653"/>
      <c r="IVB2658" s="653"/>
      <c r="IVC2658" s="653"/>
      <c r="IVD2658" s="653"/>
      <c r="IVE2658" s="653"/>
      <c r="IVF2658" s="653"/>
      <c r="IVG2658" s="653"/>
      <c r="IVH2658" s="653"/>
      <c r="IVI2658" s="653"/>
      <c r="IVJ2658" s="653"/>
      <c r="IVK2658" s="653"/>
      <c r="IVL2658" s="653"/>
      <c r="IVM2658" s="653"/>
      <c r="IVN2658" s="653"/>
      <c r="IVO2658" s="653"/>
      <c r="IVP2658" s="653"/>
      <c r="IVQ2658" s="653"/>
      <c r="IVR2658" s="653"/>
      <c r="IVS2658" s="653"/>
      <c r="IVT2658" s="653"/>
      <c r="IVU2658" s="653"/>
      <c r="IVV2658" s="653"/>
      <c r="IVW2658" s="653"/>
      <c r="IVX2658" s="653"/>
      <c r="IVY2658" s="653"/>
      <c r="IVZ2658" s="653"/>
      <c r="IWA2658" s="653"/>
      <c r="IWB2658" s="653"/>
      <c r="IWC2658" s="653"/>
      <c r="IWD2658" s="653"/>
      <c r="IWE2658" s="653"/>
      <c r="IWF2658" s="653"/>
      <c r="IWG2658" s="653"/>
      <c r="IWH2658" s="653"/>
      <c r="IWI2658" s="653"/>
      <c r="IWJ2658" s="653"/>
      <c r="IWK2658" s="653"/>
      <c r="IWL2658" s="653"/>
      <c r="IWM2658" s="653"/>
      <c r="IWN2658" s="653"/>
      <c r="IWO2658" s="653"/>
      <c r="IWP2658" s="653"/>
      <c r="IWQ2658" s="653"/>
      <c r="IWR2658" s="653"/>
      <c r="IWS2658" s="653"/>
      <c r="IWT2658" s="653"/>
      <c r="IWU2658" s="653"/>
      <c r="IWV2658" s="653"/>
      <c r="IWW2658" s="653"/>
      <c r="IWX2658" s="653"/>
      <c r="IWY2658" s="653"/>
      <c r="IWZ2658" s="653"/>
      <c r="IXA2658" s="653"/>
      <c r="IXB2658" s="653"/>
      <c r="IXC2658" s="653"/>
      <c r="IXD2658" s="653"/>
      <c r="IXE2658" s="653"/>
      <c r="IXF2658" s="653"/>
      <c r="IXG2658" s="653"/>
      <c r="IXH2658" s="653"/>
      <c r="IXI2658" s="653"/>
      <c r="IXJ2658" s="653"/>
      <c r="IXK2658" s="653"/>
      <c r="IXL2658" s="653"/>
      <c r="IXM2658" s="653"/>
      <c r="IXN2658" s="653"/>
      <c r="IXO2658" s="653"/>
      <c r="IXP2658" s="653"/>
      <c r="IXQ2658" s="653"/>
      <c r="IXR2658" s="653"/>
      <c r="IXS2658" s="653"/>
      <c r="IXT2658" s="653"/>
      <c r="IXU2658" s="653"/>
      <c r="IXV2658" s="653"/>
      <c r="IXW2658" s="653"/>
      <c r="IXX2658" s="653"/>
      <c r="IXY2658" s="653"/>
      <c r="IXZ2658" s="653"/>
      <c r="IYA2658" s="653"/>
      <c r="IYB2658" s="653"/>
      <c r="IYC2658" s="653"/>
      <c r="IYD2658" s="653"/>
      <c r="IYE2658" s="653"/>
      <c r="IYF2658" s="653"/>
      <c r="IYG2658" s="653"/>
      <c r="IYH2658" s="653"/>
      <c r="IYI2658" s="653"/>
      <c r="IYJ2658" s="653"/>
      <c r="IYK2658" s="653"/>
      <c r="IYL2658" s="653"/>
      <c r="IYM2658" s="653"/>
      <c r="IYN2658" s="653"/>
      <c r="IYO2658" s="653"/>
      <c r="IYP2658" s="653"/>
      <c r="IYQ2658" s="653"/>
      <c r="IYR2658" s="653"/>
      <c r="IYS2658" s="653"/>
      <c r="IYT2658" s="653"/>
      <c r="IYU2658" s="653"/>
      <c r="IYV2658" s="653"/>
      <c r="IYW2658" s="653"/>
      <c r="IYX2658" s="653"/>
      <c r="IYY2658" s="653"/>
      <c r="IYZ2658" s="653"/>
      <c r="IZA2658" s="653"/>
      <c r="IZB2658" s="653"/>
      <c r="IZC2658" s="653"/>
      <c r="IZD2658" s="653"/>
      <c r="IZE2658" s="653"/>
      <c r="IZF2658" s="653"/>
      <c r="IZG2658" s="653"/>
      <c r="IZH2658" s="653"/>
      <c r="IZI2658" s="653"/>
      <c r="IZJ2658" s="653"/>
      <c r="IZK2658" s="653"/>
      <c r="IZL2658" s="653"/>
      <c r="IZM2658" s="653"/>
      <c r="IZN2658" s="653"/>
      <c r="IZO2658" s="653"/>
      <c r="IZP2658" s="653"/>
      <c r="IZQ2658" s="653"/>
      <c r="IZR2658" s="653"/>
      <c r="IZS2658" s="653"/>
      <c r="IZT2658" s="653"/>
      <c r="IZU2658" s="653"/>
      <c r="IZV2658" s="653"/>
      <c r="IZW2658" s="653"/>
      <c r="IZX2658" s="653"/>
      <c r="IZY2658" s="653"/>
      <c r="IZZ2658" s="653"/>
      <c r="JAA2658" s="653"/>
      <c r="JAB2658" s="653"/>
      <c r="JAC2658" s="653"/>
      <c r="JAD2658" s="653"/>
      <c r="JAE2658" s="653"/>
      <c r="JAF2658" s="653"/>
      <c r="JAG2658" s="653"/>
      <c r="JAH2658" s="653"/>
      <c r="JAI2658" s="653"/>
      <c r="JAJ2658" s="653"/>
      <c r="JAK2658" s="653"/>
      <c r="JAL2658" s="653"/>
      <c r="JAM2658" s="653"/>
      <c r="JAN2658" s="653"/>
      <c r="JAO2658" s="653"/>
      <c r="JAP2658" s="653"/>
      <c r="JAQ2658" s="653"/>
      <c r="JAR2658" s="653"/>
      <c r="JAS2658" s="653"/>
      <c r="JAT2658" s="653"/>
      <c r="JAU2658" s="653"/>
      <c r="JAV2658" s="653"/>
      <c r="JAW2658" s="653"/>
      <c r="JAX2658" s="653"/>
      <c r="JAY2658" s="653"/>
      <c r="JAZ2658" s="653"/>
      <c r="JBA2658" s="653"/>
      <c r="JBB2658" s="653"/>
      <c r="JBC2658" s="653"/>
      <c r="JBD2658" s="653"/>
      <c r="JBE2658" s="653"/>
      <c r="JBF2658" s="653"/>
      <c r="JBG2658" s="653"/>
      <c r="JBH2658" s="653"/>
      <c r="JBI2658" s="653"/>
      <c r="JBJ2658" s="653"/>
      <c r="JBK2658" s="653"/>
      <c r="JBL2658" s="653"/>
      <c r="JBM2658" s="653"/>
      <c r="JBN2658" s="653"/>
      <c r="JBO2658" s="653"/>
      <c r="JBP2658" s="653"/>
      <c r="JBQ2658" s="653"/>
      <c r="JBR2658" s="653"/>
      <c r="JBS2658" s="653"/>
      <c r="JBT2658" s="653"/>
      <c r="JBU2658" s="653"/>
      <c r="JBV2658" s="653"/>
      <c r="JBW2658" s="653"/>
      <c r="JBX2658" s="653"/>
      <c r="JBY2658" s="653"/>
      <c r="JBZ2658" s="653"/>
      <c r="JCA2658" s="653"/>
      <c r="JCB2658" s="653"/>
      <c r="JCC2658" s="653"/>
      <c r="JCD2658" s="653"/>
      <c r="JCE2658" s="653"/>
      <c r="JCF2658" s="653"/>
      <c r="JCG2658" s="653"/>
      <c r="JCH2658" s="653"/>
      <c r="JCI2658" s="653"/>
      <c r="JCJ2658" s="653"/>
      <c r="JCK2658" s="653"/>
      <c r="JCL2658" s="653"/>
      <c r="JCM2658" s="653"/>
      <c r="JCN2658" s="653"/>
      <c r="JCO2658" s="653"/>
      <c r="JCP2658" s="653"/>
      <c r="JCQ2658" s="653"/>
      <c r="JCR2658" s="653"/>
      <c r="JCS2658" s="653"/>
      <c r="JCT2658" s="653"/>
      <c r="JCU2658" s="653"/>
      <c r="JCV2658" s="653"/>
      <c r="JCW2658" s="653"/>
      <c r="JCX2658" s="653"/>
      <c r="JCY2658" s="653"/>
      <c r="JCZ2658" s="653"/>
      <c r="JDA2658" s="653"/>
      <c r="JDB2658" s="653"/>
      <c r="JDC2658" s="653"/>
      <c r="JDD2658" s="653"/>
      <c r="JDE2658" s="653"/>
      <c r="JDF2658" s="653"/>
      <c r="JDG2658" s="653"/>
      <c r="JDH2658" s="653"/>
      <c r="JDI2658" s="653"/>
      <c r="JDJ2658" s="653"/>
      <c r="JDK2658" s="653"/>
      <c r="JDL2658" s="653"/>
      <c r="JDM2658" s="653"/>
      <c r="JDN2658" s="653"/>
      <c r="JDO2658" s="653"/>
      <c r="JDP2658" s="653"/>
      <c r="JDQ2658" s="653"/>
      <c r="JDR2658" s="653"/>
      <c r="JDS2658" s="653"/>
      <c r="JDT2658" s="653"/>
      <c r="JDU2658" s="653"/>
      <c r="JDV2658" s="653"/>
      <c r="JDW2658" s="653"/>
      <c r="JDX2658" s="653"/>
      <c r="JDY2658" s="653"/>
      <c r="JDZ2658" s="653"/>
      <c r="JEA2658" s="653"/>
      <c r="JEB2658" s="653"/>
      <c r="JEC2658" s="653"/>
      <c r="JED2658" s="653"/>
      <c r="JEE2658" s="653"/>
      <c r="JEF2658" s="653"/>
      <c r="JEG2658" s="653"/>
      <c r="JEH2658" s="653"/>
      <c r="JEI2658" s="653"/>
      <c r="JEJ2658" s="653"/>
      <c r="JEK2658" s="653"/>
      <c r="JEL2658" s="653"/>
      <c r="JEM2658" s="653"/>
      <c r="JEN2658" s="653"/>
      <c r="JEO2658" s="653"/>
      <c r="JEP2658" s="653"/>
      <c r="JEQ2658" s="653"/>
      <c r="JER2658" s="653"/>
      <c r="JES2658" s="653"/>
      <c r="JET2658" s="653"/>
      <c r="JEU2658" s="653"/>
      <c r="JEV2658" s="653"/>
      <c r="JEW2658" s="653"/>
      <c r="JEX2658" s="653"/>
      <c r="JEY2658" s="653"/>
      <c r="JEZ2658" s="653"/>
      <c r="JFA2658" s="653"/>
      <c r="JFB2658" s="653"/>
      <c r="JFC2658" s="653"/>
      <c r="JFD2658" s="653"/>
      <c r="JFE2658" s="653"/>
      <c r="JFF2658" s="653"/>
      <c r="JFG2658" s="653"/>
      <c r="JFH2658" s="653"/>
      <c r="JFI2658" s="653"/>
      <c r="JFJ2658" s="653"/>
      <c r="JFK2658" s="653"/>
      <c r="JFL2658" s="653"/>
      <c r="JFM2658" s="653"/>
      <c r="JFN2658" s="653"/>
      <c r="JFO2658" s="653"/>
      <c r="JFP2658" s="653"/>
      <c r="JFQ2658" s="653"/>
      <c r="JFR2658" s="653"/>
      <c r="JFS2658" s="653"/>
      <c r="JFT2658" s="653"/>
      <c r="JFU2658" s="653"/>
      <c r="JFV2658" s="653"/>
      <c r="JFW2658" s="653"/>
      <c r="JFX2658" s="653"/>
      <c r="JFY2658" s="653"/>
      <c r="JFZ2658" s="653"/>
      <c r="JGA2658" s="653"/>
      <c r="JGB2658" s="653"/>
      <c r="JGC2658" s="653"/>
      <c r="JGD2658" s="653"/>
      <c r="JGE2658" s="653"/>
      <c r="JGF2658" s="653"/>
      <c r="JGG2658" s="653"/>
      <c r="JGH2658" s="653"/>
      <c r="JGI2658" s="653"/>
      <c r="JGJ2658" s="653"/>
      <c r="JGK2658" s="653"/>
      <c r="JGL2658" s="653"/>
      <c r="JGM2658" s="653"/>
      <c r="JGN2658" s="653"/>
      <c r="JGO2658" s="653"/>
      <c r="JGP2658" s="653"/>
      <c r="JGQ2658" s="653"/>
      <c r="JGR2658" s="653"/>
      <c r="JGS2658" s="653"/>
      <c r="JGT2658" s="653"/>
      <c r="JGU2658" s="653"/>
      <c r="JGV2658" s="653"/>
      <c r="JGW2658" s="653"/>
      <c r="JGX2658" s="653"/>
      <c r="JGY2658" s="653"/>
      <c r="JGZ2658" s="653"/>
      <c r="JHA2658" s="653"/>
      <c r="JHB2658" s="653"/>
      <c r="JHC2658" s="653"/>
      <c r="JHD2658" s="653"/>
      <c r="JHE2658" s="653"/>
      <c r="JHF2658" s="653"/>
      <c r="JHG2658" s="653"/>
      <c r="JHH2658" s="653"/>
      <c r="JHI2658" s="653"/>
      <c r="JHJ2658" s="653"/>
      <c r="JHK2658" s="653"/>
      <c r="JHL2658" s="653"/>
      <c r="JHM2658" s="653"/>
      <c r="JHN2658" s="653"/>
      <c r="JHO2658" s="653"/>
      <c r="JHP2658" s="653"/>
      <c r="JHQ2658" s="653"/>
      <c r="JHR2658" s="653"/>
      <c r="JHS2658" s="653"/>
      <c r="JHT2658" s="653"/>
      <c r="JHU2658" s="653"/>
      <c r="JHV2658" s="653"/>
      <c r="JHW2658" s="653"/>
      <c r="JHX2658" s="653"/>
      <c r="JHY2658" s="653"/>
      <c r="JHZ2658" s="653"/>
      <c r="JIA2658" s="653"/>
      <c r="JIB2658" s="653"/>
      <c r="JIC2658" s="653"/>
      <c r="JID2658" s="653"/>
      <c r="JIE2658" s="653"/>
      <c r="JIF2658" s="653"/>
      <c r="JIG2658" s="653"/>
      <c r="JIH2658" s="653"/>
      <c r="JII2658" s="653"/>
      <c r="JIJ2658" s="653"/>
      <c r="JIK2658" s="653"/>
      <c r="JIL2658" s="653"/>
      <c r="JIM2658" s="653"/>
      <c r="JIN2658" s="653"/>
      <c r="JIO2658" s="653"/>
      <c r="JIP2658" s="653"/>
      <c r="JIQ2658" s="653"/>
      <c r="JIR2658" s="653"/>
      <c r="JIS2658" s="653"/>
      <c r="JIT2658" s="653"/>
      <c r="JIU2658" s="653"/>
      <c r="JIV2658" s="653"/>
      <c r="JIW2658" s="653"/>
      <c r="JIX2658" s="653"/>
      <c r="JIY2658" s="653"/>
      <c r="JIZ2658" s="653"/>
      <c r="JJA2658" s="653"/>
      <c r="JJB2658" s="653"/>
      <c r="JJC2658" s="653"/>
      <c r="JJD2658" s="653"/>
      <c r="JJE2658" s="653"/>
      <c r="JJF2658" s="653"/>
      <c r="JJG2658" s="653"/>
      <c r="JJH2658" s="653"/>
      <c r="JJI2658" s="653"/>
      <c r="JJJ2658" s="653"/>
      <c r="JJK2658" s="653"/>
      <c r="JJL2658" s="653"/>
      <c r="JJM2658" s="653"/>
      <c r="JJN2658" s="653"/>
      <c r="JJO2658" s="653"/>
      <c r="JJP2658" s="653"/>
      <c r="JJQ2658" s="653"/>
      <c r="JJR2658" s="653"/>
      <c r="JJS2658" s="653"/>
      <c r="JJT2658" s="653"/>
      <c r="JJU2658" s="653"/>
      <c r="JJV2658" s="653"/>
      <c r="JJW2658" s="653"/>
      <c r="JJX2658" s="653"/>
      <c r="JJY2658" s="653"/>
      <c r="JJZ2658" s="653"/>
      <c r="JKA2658" s="653"/>
      <c r="JKB2658" s="653"/>
      <c r="JKC2658" s="653"/>
      <c r="JKD2658" s="653"/>
      <c r="JKE2658" s="653"/>
      <c r="JKF2658" s="653"/>
      <c r="JKG2658" s="653"/>
      <c r="JKH2658" s="653"/>
      <c r="JKI2658" s="653"/>
      <c r="JKJ2658" s="653"/>
      <c r="JKK2658" s="653"/>
      <c r="JKL2658" s="653"/>
      <c r="JKM2658" s="653"/>
      <c r="JKN2658" s="653"/>
      <c r="JKO2658" s="653"/>
      <c r="JKP2658" s="653"/>
      <c r="JKQ2658" s="653"/>
      <c r="JKR2658" s="653"/>
      <c r="JKS2658" s="653"/>
      <c r="JKT2658" s="653"/>
      <c r="JKU2658" s="653"/>
      <c r="JKV2658" s="653"/>
      <c r="JKW2658" s="653"/>
      <c r="JKX2658" s="653"/>
      <c r="JKY2658" s="653"/>
      <c r="JKZ2658" s="653"/>
      <c r="JLA2658" s="653"/>
      <c r="JLB2658" s="653"/>
      <c r="JLC2658" s="653"/>
      <c r="JLD2658" s="653"/>
      <c r="JLE2658" s="653"/>
      <c r="JLF2658" s="653"/>
      <c r="JLG2658" s="653"/>
      <c r="JLH2658" s="653"/>
      <c r="JLI2658" s="653"/>
      <c r="JLJ2658" s="653"/>
      <c r="JLK2658" s="653"/>
      <c r="JLL2658" s="653"/>
      <c r="JLM2658" s="653"/>
      <c r="JLN2658" s="653"/>
      <c r="JLO2658" s="653"/>
      <c r="JLP2658" s="653"/>
      <c r="JLQ2658" s="653"/>
      <c r="JLR2658" s="653"/>
      <c r="JLS2658" s="653"/>
      <c r="JLT2658" s="653"/>
      <c r="JLU2658" s="653"/>
      <c r="JLV2658" s="653"/>
      <c r="JLW2658" s="653"/>
      <c r="JLX2658" s="653"/>
      <c r="JLY2658" s="653"/>
      <c r="JLZ2658" s="653"/>
      <c r="JMA2658" s="653"/>
      <c r="JMB2658" s="653"/>
      <c r="JMC2658" s="653"/>
      <c r="JMD2658" s="653"/>
      <c r="JME2658" s="653"/>
      <c r="JMF2658" s="653"/>
      <c r="JMG2658" s="653"/>
      <c r="JMH2658" s="653"/>
      <c r="JMI2658" s="653"/>
      <c r="JMJ2658" s="653"/>
      <c r="JMK2658" s="653"/>
      <c r="JML2658" s="653"/>
      <c r="JMM2658" s="653"/>
      <c r="JMN2658" s="653"/>
      <c r="JMO2658" s="653"/>
      <c r="JMP2658" s="653"/>
      <c r="JMQ2658" s="653"/>
      <c r="JMR2658" s="653"/>
      <c r="JMS2658" s="653"/>
      <c r="JMT2658" s="653"/>
      <c r="JMU2658" s="653"/>
      <c r="JMV2658" s="653"/>
      <c r="JMW2658" s="653"/>
      <c r="JMX2658" s="653"/>
      <c r="JMY2658" s="653"/>
      <c r="JMZ2658" s="653"/>
      <c r="JNA2658" s="653"/>
      <c r="JNB2658" s="653"/>
      <c r="JNC2658" s="653"/>
      <c r="JND2658" s="653"/>
      <c r="JNE2658" s="653"/>
      <c r="JNF2658" s="653"/>
      <c r="JNG2658" s="653"/>
      <c r="JNH2658" s="653"/>
      <c r="JNI2658" s="653"/>
      <c r="JNJ2658" s="653"/>
      <c r="JNK2658" s="653"/>
      <c r="JNL2658" s="653"/>
      <c r="JNM2658" s="653"/>
      <c r="JNN2658" s="653"/>
      <c r="JNO2658" s="653"/>
      <c r="JNP2658" s="653"/>
      <c r="JNQ2658" s="653"/>
      <c r="JNR2658" s="653"/>
      <c r="JNS2658" s="653"/>
      <c r="JNT2658" s="653"/>
      <c r="JNU2658" s="653"/>
      <c r="JNV2658" s="653"/>
      <c r="JNW2658" s="653"/>
      <c r="JNX2658" s="653"/>
      <c r="JNY2658" s="653"/>
      <c r="JNZ2658" s="653"/>
      <c r="JOA2658" s="653"/>
      <c r="JOB2658" s="653"/>
      <c r="JOC2658" s="653"/>
      <c r="JOD2658" s="653"/>
      <c r="JOE2658" s="653"/>
      <c r="JOF2658" s="653"/>
      <c r="JOG2658" s="653"/>
      <c r="JOH2658" s="653"/>
      <c r="JOI2658" s="653"/>
      <c r="JOJ2658" s="653"/>
      <c r="JOK2658" s="653"/>
      <c r="JOL2658" s="653"/>
      <c r="JOM2658" s="653"/>
      <c r="JON2658" s="653"/>
      <c r="JOO2658" s="653"/>
      <c r="JOP2658" s="653"/>
      <c r="JOQ2658" s="653"/>
      <c r="JOR2658" s="653"/>
      <c r="JOS2658" s="653"/>
      <c r="JOT2658" s="653"/>
      <c r="JOU2658" s="653"/>
      <c r="JOV2658" s="653"/>
      <c r="JOW2658" s="653"/>
      <c r="JOX2658" s="653"/>
      <c r="JOY2658" s="653"/>
      <c r="JOZ2658" s="653"/>
      <c r="JPA2658" s="653"/>
      <c r="JPB2658" s="653"/>
      <c r="JPC2658" s="653"/>
      <c r="JPD2658" s="653"/>
      <c r="JPE2658" s="653"/>
      <c r="JPF2658" s="653"/>
      <c r="JPG2658" s="653"/>
      <c r="JPH2658" s="653"/>
      <c r="JPI2658" s="653"/>
      <c r="JPJ2658" s="653"/>
      <c r="JPK2658" s="653"/>
      <c r="JPL2658" s="653"/>
      <c r="JPM2658" s="653"/>
      <c r="JPN2658" s="653"/>
      <c r="JPO2658" s="653"/>
      <c r="JPP2658" s="653"/>
      <c r="JPQ2658" s="653"/>
      <c r="JPR2658" s="653"/>
      <c r="JPS2658" s="653"/>
      <c r="JPT2658" s="653"/>
      <c r="JPU2658" s="653"/>
      <c r="JPV2658" s="653"/>
      <c r="JPW2658" s="653"/>
      <c r="JPX2658" s="653"/>
      <c r="JPY2658" s="653"/>
      <c r="JPZ2658" s="653"/>
      <c r="JQA2658" s="653"/>
      <c r="JQB2658" s="653"/>
      <c r="JQC2658" s="653"/>
      <c r="JQD2658" s="653"/>
      <c r="JQE2658" s="653"/>
      <c r="JQF2658" s="653"/>
      <c r="JQG2658" s="653"/>
      <c r="JQH2658" s="653"/>
      <c r="JQI2658" s="653"/>
      <c r="JQJ2658" s="653"/>
      <c r="JQK2658" s="653"/>
      <c r="JQL2658" s="653"/>
      <c r="JQM2658" s="653"/>
      <c r="JQN2658" s="653"/>
      <c r="JQO2658" s="653"/>
      <c r="JQP2658" s="653"/>
      <c r="JQQ2658" s="653"/>
      <c r="JQR2658" s="653"/>
      <c r="JQS2658" s="653"/>
      <c r="JQT2658" s="653"/>
      <c r="JQU2658" s="653"/>
      <c r="JQV2658" s="653"/>
      <c r="JQW2658" s="653"/>
      <c r="JQX2658" s="653"/>
      <c r="JQY2658" s="653"/>
      <c r="JQZ2658" s="653"/>
      <c r="JRA2658" s="653"/>
      <c r="JRB2658" s="653"/>
      <c r="JRC2658" s="653"/>
      <c r="JRD2658" s="653"/>
      <c r="JRE2658" s="653"/>
      <c r="JRF2658" s="653"/>
      <c r="JRG2658" s="653"/>
      <c r="JRH2658" s="653"/>
      <c r="JRI2658" s="653"/>
      <c r="JRJ2658" s="653"/>
      <c r="JRK2658" s="653"/>
      <c r="JRL2658" s="653"/>
      <c r="JRM2658" s="653"/>
      <c r="JRN2658" s="653"/>
      <c r="JRO2658" s="653"/>
      <c r="JRP2658" s="653"/>
      <c r="JRQ2658" s="653"/>
      <c r="JRR2658" s="653"/>
      <c r="JRS2658" s="653"/>
      <c r="JRT2658" s="653"/>
      <c r="JRU2658" s="653"/>
      <c r="JRV2658" s="653"/>
      <c r="JRW2658" s="653"/>
      <c r="JRX2658" s="653"/>
      <c r="JRY2658" s="653"/>
      <c r="JRZ2658" s="653"/>
      <c r="JSA2658" s="653"/>
      <c r="JSB2658" s="653"/>
      <c r="JSC2658" s="653"/>
      <c r="JSD2658" s="653"/>
      <c r="JSE2658" s="653"/>
      <c r="JSF2658" s="653"/>
      <c r="JSG2658" s="653"/>
      <c r="JSH2658" s="653"/>
      <c r="JSI2658" s="653"/>
      <c r="JSJ2658" s="653"/>
      <c r="JSK2658" s="653"/>
      <c r="JSL2658" s="653"/>
      <c r="JSM2658" s="653"/>
      <c r="JSN2658" s="653"/>
      <c r="JSO2658" s="653"/>
      <c r="JSP2658" s="653"/>
      <c r="JSQ2658" s="653"/>
      <c r="JSR2658" s="653"/>
      <c r="JSS2658" s="653"/>
      <c r="JST2658" s="653"/>
      <c r="JSU2658" s="653"/>
      <c r="JSV2658" s="653"/>
      <c r="JSW2658" s="653"/>
      <c r="JSX2658" s="653"/>
      <c r="JSY2658" s="653"/>
      <c r="JSZ2658" s="653"/>
      <c r="JTA2658" s="653"/>
      <c r="JTB2658" s="653"/>
      <c r="JTC2658" s="653"/>
      <c r="JTD2658" s="653"/>
      <c r="JTE2658" s="653"/>
      <c r="JTF2658" s="653"/>
      <c r="JTG2658" s="653"/>
      <c r="JTH2658" s="653"/>
      <c r="JTI2658" s="653"/>
      <c r="JTJ2658" s="653"/>
      <c r="JTK2658" s="653"/>
      <c r="JTL2658" s="653"/>
      <c r="JTM2658" s="653"/>
      <c r="JTN2658" s="653"/>
      <c r="JTO2658" s="653"/>
      <c r="JTP2658" s="653"/>
      <c r="JTQ2658" s="653"/>
      <c r="JTR2658" s="653"/>
      <c r="JTS2658" s="653"/>
      <c r="JTT2658" s="653"/>
      <c r="JTU2658" s="653"/>
      <c r="JTV2658" s="653"/>
      <c r="JTW2658" s="653"/>
      <c r="JTX2658" s="653"/>
      <c r="JTY2658" s="653"/>
      <c r="JTZ2658" s="653"/>
      <c r="JUA2658" s="653"/>
      <c r="JUB2658" s="653"/>
      <c r="JUC2658" s="653"/>
      <c r="JUD2658" s="653"/>
      <c r="JUE2658" s="653"/>
      <c r="JUF2658" s="653"/>
      <c r="JUG2658" s="653"/>
      <c r="JUH2658" s="653"/>
      <c r="JUI2658" s="653"/>
      <c r="JUJ2658" s="653"/>
      <c r="JUK2658" s="653"/>
      <c r="JUL2658" s="653"/>
      <c r="JUM2658" s="653"/>
      <c r="JUN2658" s="653"/>
      <c r="JUO2658" s="653"/>
      <c r="JUP2658" s="653"/>
      <c r="JUQ2658" s="653"/>
      <c r="JUR2658" s="653"/>
      <c r="JUS2658" s="653"/>
      <c r="JUT2658" s="653"/>
      <c r="JUU2658" s="653"/>
      <c r="JUV2658" s="653"/>
      <c r="JUW2658" s="653"/>
      <c r="JUX2658" s="653"/>
      <c r="JUY2658" s="653"/>
      <c r="JUZ2658" s="653"/>
      <c r="JVA2658" s="653"/>
      <c r="JVB2658" s="653"/>
      <c r="JVC2658" s="653"/>
      <c r="JVD2658" s="653"/>
      <c r="JVE2658" s="653"/>
      <c r="JVF2658" s="653"/>
      <c r="JVG2658" s="653"/>
      <c r="JVH2658" s="653"/>
      <c r="JVI2658" s="653"/>
      <c r="JVJ2658" s="653"/>
      <c r="JVK2658" s="653"/>
      <c r="JVL2658" s="653"/>
      <c r="JVM2658" s="653"/>
      <c r="JVN2658" s="653"/>
      <c r="JVO2658" s="653"/>
      <c r="JVP2658" s="653"/>
      <c r="JVQ2658" s="653"/>
      <c r="JVR2658" s="653"/>
      <c r="JVS2658" s="653"/>
      <c r="JVT2658" s="653"/>
      <c r="JVU2658" s="653"/>
      <c r="JVV2658" s="653"/>
      <c r="JVW2658" s="653"/>
      <c r="JVX2658" s="653"/>
      <c r="JVY2658" s="653"/>
      <c r="JVZ2658" s="653"/>
      <c r="JWA2658" s="653"/>
      <c r="JWB2658" s="653"/>
      <c r="JWC2658" s="653"/>
      <c r="JWD2658" s="653"/>
      <c r="JWE2658" s="653"/>
      <c r="JWF2658" s="653"/>
      <c r="JWG2658" s="653"/>
      <c r="JWH2658" s="653"/>
      <c r="JWI2658" s="653"/>
      <c r="JWJ2658" s="653"/>
      <c r="JWK2658" s="653"/>
      <c r="JWL2658" s="653"/>
      <c r="JWM2658" s="653"/>
      <c r="JWN2658" s="653"/>
      <c r="JWO2658" s="653"/>
      <c r="JWP2658" s="653"/>
      <c r="JWQ2658" s="653"/>
      <c r="JWR2658" s="653"/>
      <c r="JWS2658" s="653"/>
      <c r="JWT2658" s="653"/>
      <c r="JWU2658" s="653"/>
      <c r="JWV2658" s="653"/>
      <c r="JWW2658" s="653"/>
      <c r="JWX2658" s="653"/>
      <c r="JWY2658" s="653"/>
      <c r="JWZ2658" s="653"/>
      <c r="JXA2658" s="653"/>
      <c r="JXB2658" s="653"/>
      <c r="JXC2658" s="653"/>
      <c r="JXD2658" s="653"/>
      <c r="JXE2658" s="653"/>
      <c r="JXF2658" s="653"/>
      <c r="JXG2658" s="653"/>
      <c r="JXH2658" s="653"/>
      <c r="JXI2658" s="653"/>
      <c r="JXJ2658" s="653"/>
      <c r="JXK2658" s="653"/>
      <c r="JXL2658" s="653"/>
      <c r="JXM2658" s="653"/>
      <c r="JXN2658" s="653"/>
      <c r="JXO2658" s="653"/>
      <c r="JXP2658" s="653"/>
      <c r="JXQ2658" s="653"/>
      <c r="JXR2658" s="653"/>
      <c r="JXS2658" s="653"/>
      <c r="JXT2658" s="653"/>
      <c r="JXU2658" s="653"/>
      <c r="JXV2658" s="653"/>
      <c r="JXW2658" s="653"/>
      <c r="JXX2658" s="653"/>
      <c r="JXY2658" s="653"/>
      <c r="JXZ2658" s="653"/>
      <c r="JYA2658" s="653"/>
      <c r="JYB2658" s="653"/>
      <c r="JYC2658" s="653"/>
      <c r="JYD2658" s="653"/>
      <c r="JYE2658" s="653"/>
      <c r="JYF2658" s="653"/>
      <c r="JYG2658" s="653"/>
      <c r="JYH2658" s="653"/>
      <c r="JYI2658" s="653"/>
      <c r="JYJ2658" s="653"/>
      <c r="JYK2658" s="653"/>
      <c r="JYL2658" s="653"/>
      <c r="JYM2658" s="653"/>
      <c r="JYN2658" s="653"/>
      <c r="JYO2658" s="653"/>
      <c r="JYP2658" s="653"/>
      <c r="JYQ2658" s="653"/>
      <c r="JYR2658" s="653"/>
      <c r="JYS2658" s="653"/>
      <c r="JYT2658" s="653"/>
      <c r="JYU2658" s="653"/>
      <c r="JYV2658" s="653"/>
      <c r="JYW2658" s="653"/>
      <c r="JYX2658" s="653"/>
      <c r="JYY2658" s="653"/>
      <c r="JYZ2658" s="653"/>
      <c r="JZA2658" s="653"/>
      <c r="JZB2658" s="653"/>
      <c r="JZC2658" s="653"/>
      <c r="JZD2658" s="653"/>
      <c r="JZE2658" s="653"/>
      <c r="JZF2658" s="653"/>
      <c r="JZG2658" s="653"/>
      <c r="JZH2658" s="653"/>
      <c r="JZI2658" s="653"/>
      <c r="JZJ2658" s="653"/>
      <c r="JZK2658" s="653"/>
      <c r="JZL2658" s="653"/>
      <c r="JZM2658" s="653"/>
      <c r="JZN2658" s="653"/>
      <c r="JZO2658" s="653"/>
      <c r="JZP2658" s="653"/>
      <c r="JZQ2658" s="653"/>
      <c r="JZR2658" s="653"/>
      <c r="JZS2658" s="653"/>
      <c r="JZT2658" s="653"/>
      <c r="JZU2658" s="653"/>
      <c r="JZV2658" s="653"/>
      <c r="JZW2658" s="653"/>
      <c r="JZX2658" s="653"/>
      <c r="JZY2658" s="653"/>
      <c r="JZZ2658" s="653"/>
      <c r="KAA2658" s="653"/>
      <c r="KAB2658" s="653"/>
      <c r="KAC2658" s="653"/>
      <c r="KAD2658" s="653"/>
      <c r="KAE2658" s="653"/>
      <c r="KAF2658" s="653"/>
      <c r="KAG2658" s="653"/>
      <c r="KAH2658" s="653"/>
      <c r="KAI2658" s="653"/>
      <c r="KAJ2658" s="653"/>
      <c r="KAK2658" s="653"/>
      <c r="KAL2658" s="653"/>
      <c r="KAM2658" s="653"/>
      <c r="KAN2658" s="653"/>
      <c r="KAO2658" s="653"/>
      <c r="KAP2658" s="653"/>
      <c r="KAQ2658" s="653"/>
      <c r="KAR2658" s="653"/>
      <c r="KAS2658" s="653"/>
      <c r="KAT2658" s="653"/>
      <c r="KAU2658" s="653"/>
      <c r="KAV2658" s="653"/>
      <c r="KAW2658" s="653"/>
      <c r="KAX2658" s="653"/>
      <c r="KAY2658" s="653"/>
      <c r="KAZ2658" s="653"/>
      <c r="KBA2658" s="653"/>
      <c r="KBB2658" s="653"/>
      <c r="KBC2658" s="653"/>
      <c r="KBD2658" s="653"/>
      <c r="KBE2658" s="653"/>
      <c r="KBF2658" s="653"/>
      <c r="KBG2658" s="653"/>
      <c r="KBH2658" s="653"/>
      <c r="KBI2658" s="653"/>
      <c r="KBJ2658" s="653"/>
      <c r="KBK2658" s="653"/>
      <c r="KBL2658" s="653"/>
      <c r="KBM2658" s="653"/>
      <c r="KBN2658" s="653"/>
      <c r="KBO2658" s="653"/>
      <c r="KBP2658" s="653"/>
      <c r="KBQ2658" s="653"/>
      <c r="KBR2658" s="653"/>
      <c r="KBS2658" s="653"/>
      <c r="KBT2658" s="653"/>
      <c r="KBU2658" s="653"/>
      <c r="KBV2658" s="653"/>
      <c r="KBW2658" s="653"/>
      <c r="KBX2658" s="653"/>
      <c r="KBY2658" s="653"/>
      <c r="KBZ2658" s="653"/>
      <c r="KCA2658" s="653"/>
      <c r="KCB2658" s="653"/>
      <c r="KCC2658" s="653"/>
      <c r="KCD2658" s="653"/>
      <c r="KCE2658" s="653"/>
      <c r="KCF2658" s="653"/>
      <c r="KCG2658" s="653"/>
      <c r="KCH2658" s="653"/>
      <c r="KCI2658" s="653"/>
      <c r="KCJ2658" s="653"/>
      <c r="KCK2658" s="653"/>
      <c r="KCL2658" s="653"/>
      <c r="KCM2658" s="653"/>
      <c r="KCN2658" s="653"/>
      <c r="KCO2658" s="653"/>
      <c r="KCP2658" s="653"/>
      <c r="KCQ2658" s="653"/>
      <c r="KCR2658" s="653"/>
      <c r="KCS2658" s="653"/>
      <c r="KCT2658" s="653"/>
      <c r="KCU2658" s="653"/>
      <c r="KCV2658" s="653"/>
      <c r="KCW2658" s="653"/>
      <c r="KCX2658" s="653"/>
      <c r="KCY2658" s="653"/>
      <c r="KCZ2658" s="653"/>
      <c r="KDA2658" s="653"/>
      <c r="KDB2658" s="653"/>
      <c r="KDC2658" s="653"/>
      <c r="KDD2658" s="653"/>
      <c r="KDE2658" s="653"/>
      <c r="KDF2658" s="653"/>
      <c r="KDG2658" s="653"/>
      <c r="KDH2658" s="653"/>
      <c r="KDI2658" s="653"/>
      <c r="KDJ2658" s="653"/>
      <c r="KDK2658" s="653"/>
      <c r="KDL2658" s="653"/>
      <c r="KDM2658" s="653"/>
      <c r="KDN2658" s="653"/>
      <c r="KDO2658" s="653"/>
      <c r="KDP2658" s="653"/>
      <c r="KDQ2658" s="653"/>
      <c r="KDR2658" s="653"/>
      <c r="KDS2658" s="653"/>
      <c r="KDT2658" s="653"/>
      <c r="KDU2658" s="653"/>
      <c r="KDV2658" s="653"/>
      <c r="KDW2658" s="653"/>
      <c r="KDX2658" s="653"/>
      <c r="KDY2658" s="653"/>
      <c r="KDZ2658" s="653"/>
      <c r="KEA2658" s="653"/>
      <c r="KEB2658" s="653"/>
      <c r="KEC2658" s="653"/>
      <c r="KED2658" s="653"/>
      <c r="KEE2658" s="653"/>
      <c r="KEF2658" s="653"/>
      <c r="KEG2658" s="653"/>
      <c r="KEH2658" s="653"/>
      <c r="KEI2658" s="653"/>
      <c r="KEJ2658" s="653"/>
      <c r="KEK2658" s="653"/>
      <c r="KEL2658" s="653"/>
      <c r="KEM2658" s="653"/>
      <c r="KEN2658" s="653"/>
      <c r="KEO2658" s="653"/>
      <c r="KEP2658" s="653"/>
      <c r="KEQ2658" s="653"/>
      <c r="KER2658" s="653"/>
      <c r="KES2658" s="653"/>
      <c r="KET2658" s="653"/>
      <c r="KEU2658" s="653"/>
      <c r="KEV2658" s="653"/>
      <c r="KEW2658" s="653"/>
      <c r="KEX2658" s="653"/>
      <c r="KEY2658" s="653"/>
      <c r="KEZ2658" s="653"/>
      <c r="KFA2658" s="653"/>
      <c r="KFB2658" s="653"/>
      <c r="KFC2658" s="653"/>
      <c r="KFD2658" s="653"/>
      <c r="KFE2658" s="653"/>
      <c r="KFF2658" s="653"/>
      <c r="KFG2658" s="653"/>
      <c r="KFH2658" s="653"/>
      <c r="KFI2658" s="653"/>
      <c r="KFJ2658" s="653"/>
      <c r="KFK2658" s="653"/>
      <c r="KFL2658" s="653"/>
      <c r="KFM2658" s="653"/>
      <c r="KFN2658" s="653"/>
      <c r="KFO2658" s="653"/>
      <c r="KFP2658" s="653"/>
      <c r="KFQ2658" s="653"/>
      <c r="KFR2658" s="653"/>
      <c r="KFS2658" s="653"/>
      <c r="KFT2658" s="653"/>
      <c r="KFU2658" s="653"/>
      <c r="KFV2658" s="653"/>
      <c r="KFW2658" s="653"/>
      <c r="KFX2658" s="653"/>
      <c r="KFY2658" s="653"/>
      <c r="KFZ2658" s="653"/>
      <c r="KGA2658" s="653"/>
      <c r="KGB2658" s="653"/>
      <c r="KGC2658" s="653"/>
      <c r="KGD2658" s="653"/>
      <c r="KGE2658" s="653"/>
      <c r="KGF2658" s="653"/>
      <c r="KGG2658" s="653"/>
      <c r="KGH2658" s="653"/>
      <c r="KGI2658" s="653"/>
      <c r="KGJ2658" s="653"/>
      <c r="KGK2658" s="653"/>
      <c r="KGL2658" s="653"/>
      <c r="KGM2658" s="653"/>
      <c r="KGN2658" s="653"/>
      <c r="KGO2658" s="653"/>
      <c r="KGP2658" s="653"/>
      <c r="KGQ2658" s="653"/>
      <c r="KGR2658" s="653"/>
      <c r="KGS2658" s="653"/>
      <c r="KGT2658" s="653"/>
      <c r="KGU2658" s="653"/>
      <c r="KGV2658" s="653"/>
      <c r="KGW2658" s="653"/>
      <c r="KGX2658" s="653"/>
      <c r="KGY2658" s="653"/>
      <c r="KGZ2658" s="653"/>
      <c r="KHA2658" s="653"/>
      <c r="KHB2658" s="653"/>
      <c r="KHC2658" s="653"/>
      <c r="KHD2658" s="653"/>
      <c r="KHE2658" s="653"/>
      <c r="KHF2658" s="653"/>
      <c r="KHG2658" s="653"/>
      <c r="KHH2658" s="653"/>
      <c r="KHI2658" s="653"/>
      <c r="KHJ2658" s="653"/>
      <c r="KHK2658" s="653"/>
      <c r="KHL2658" s="653"/>
      <c r="KHM2658" s="653"/>
      <c r="KHN2658" s="653"/>
      <c r="KHO2658" s="653"/>
      <c r="KHP2658" s="653"/>
      <c r="KHQ2658" s="653"/>
      <c r="KHR2658" s="653"/>
      <c r="KHS2658" s="653"/>
      <c r="KHT2658" s="653"/>
      <c r="KHU2658" s="653"/>
      <c r="KHV2658" s="653"/>
      <c r="KHW2658" s="653"/>
      <c r="KHX2658" s="653"/>
      <c r="KHY2658" s="653"/>
      <c r="KHZ2658" s="653"/>
      <c r="KIA2658" s="653"/>
      <c r="KIB2658" s="653"/>
      <c r="KIC2658" s="653"/>
      <c r="KID2658" s="653"/>
      <c r="KIE2658" s="653"/>
      <c r="KIF2658" s="653"/>
      <c r="KIG2658" s="653"/>
      <c r="KIH2658" s="653"/>
      <c r="KII2658" s="653"/>
      <c r="KIJ2658" s="653"/>
      <c r="KIK2658" s="653"/>
      <c r="KIL2658" s="653"/>
      <c r="KIM2658" s="653"/>
      <c r="KIN2658" s="653"/>
      <c r="KIO2658" s="653"/>
      <c r="KIP2658" s="653"/>
      <c r="KIQ2658" s="653"/>
      <c r="KIR2658" s="653"/>
      <c r="KIS2658" s="653"/>
      <c r="KIT2658" s="653"/>
      <c r="KIU2658" s="653"/>
      <c r="KIV2658" s="653"/>
      <c r="KIW2658" s="653"/>
      <c r="KIX2658" s="653"/>
      <c r="KIY2658" s="653"/>
      <c r="KIZ2658" s="653"/>
      <c r="KJA2658" s="653"/>
      <c r="KJB2658" s="653"/>
      <c r="KJC2658" s="653"/>
      <c r="KJD2658" s="653"/>
      <c r="KJE2658" s="653"/>
      <c r="KJF2658" s="653"/>
      <c r="KJG2658" s="653"/>
      <c r="KJH2658" s="653"/>
      <c r="KJI2658" s="653"/>
      <c r="KJJ2658" s="653"/>
      <c r="KJK2658" s="653"/>
      <c r="KJL2658" s="653"/>
      <c r="KJM2658" s="653"/>
      <c r="KJN2658" s="653"/>
      <c r="KJO2658" s="653"/>
      <c r="KJP2658" s="653"/>
      <c r="KJQ2658" s="653"/>
      <c r="KJR2658" s="653"/>
      <c r="KJS2658" s="653"/>
      <c r="KJT2658" s="653"/>
      <c r="KJU2658" s="653"/>
      <c r="KJV2658" s="653"/>
      <c r="KJW2658" s="653"/>
      <c r="KJX2658" s="653"/>
      <c r="KJY2658" s="653"/>
      <c r="KJZ2658" s="653"/>
      <c r="KKA2658" s="653"/>
      <c r="KKB2658" s="653"/>
      <c r="KKC2658" s="653"/>
      <c r="KKD2658" s="653"/>
      <c r="KKE2658" s="653"/>
      <c r="KKF2658" s="653"/>
      <c r="KKG2658" s="653"/>
      <c r="KKH2658" s="653"/>
      <c r="KKI2658" s="653"/>
      <c r="KKJ2658" s="653"/>
      <c r="KKK2658" s="653"/>
      <c r="KKL2658" s="653"/>
      <c r="KKM2658" s="653"/>
      <c r="KKN2658" s="653"/>
      <c r="KKO2658" s="653"/>
      <c r="KKP2658" s="653"/>
      <c r="KKQ2658" s="653"/>
      <c r="KKR2658" s="653"/>
      <c r="KKS2658" s="653"/>
      <c r="KKT2658" s="653"/>
      <c r="KKU2658" s="653"/>
      <c r="KKV2658" s="653"/>
      <c r="KKW2658" s="653"/>
      <c r="KKX2658" s="653"/>
      <c r="KKY2658" s="653"/>
      <c r="KKZ2658" s="653"/>
      <c r="KLA2658" s="653"/>
      <c r="KLB2658" s="653"/>
      <c r="KLC2658" s="653"/>
      <c r="KLD2658" s="653"/>
      <c r="KLE2658" s="653"/>
      <c r="KLF2658" s="653"/>
      <c r="KLG2658" s="653"/>
      <c r="KLH2658" s="653"/>
      <c r="KLI2658" s="653"/>
      <c r="KLJ2658" s="653"/>
      <c r="KLK2658" s="653"/>
      <c r="KLL2658" s="653"/>
      <c r="KLM2658" s="653"/>
      <c r="KLN2658" s="653"/>
      <c r="KLO2658" s="653"/>
      <c r="KLP2658" s="653"/>
      <c r="KLQ2658" s="653"/>
      <c r="KLR2658" s="653"/>
      <c r="KLS2658" s="653"/>
      <c r="KLT2658" s="653"/>
      <c r="KLU2658" s="653"/>
      <c r="KLV2658" s="653"/>
      <c r="KLW2658" s="653"/>
      <c r="KLX2658" s="653"/>
      <c r="KLY2658" s="653"/>
      <c r="KLZ2658" s="653"/>
      <c r="KMA2658" s="653"/>
      <c r="KMB2658" s="653"/>
      <c r="KMC2658" s="653"/>
      <c r="KMD2658" s="653"/>
      <c r="KME2658" s="653"/>
      <c r="KMF2658" s="653"/>
      <c r="KMG2658" s="653"/>
      <c r="KMH2658" s="653"/>
      <c r="KMI2658" s="653"/>
      <c r="KMJ2658" s="653"/>
      <c r="KMK2658" s="653"/>
      <c r="KML2658" s="653"/>
      <c r="KMM2658" s="653"/>
      <c r="KMN2658" s="653"/>
      <c r="KMO2658" s="653"/>
      <c r="KMP2658" s="653"/>
      <c r="KMQ2658" s="653"/>
      <c r="KMR2658" s="653"/>
      <c r="KMS2658" s="653"/>
      <c r="KMT2658" s="653"/>
      <c r="KMU2658" s="653"/>
      <c r="KMV2658" s="653"/>
      <c r="KMW2658" s="653"/>
      <c r="KMX2658" s="653"/>
      <c r="KMY2658" s="653"/>
      <c r="KMZ2658" s="653"/>
      <c r="KNA2658" s="653"/>
      <c r="KNB2658" s="653"/>
      <c r="KNC2658" s="653"/>
      <c r="KND2658" s="653"/>
      <c r="KNE2658" s="653"/>
      <c r="KNF2658" s="653"/>
      <c r="KNG2658" s="653"/>
      <c r="KNH2658" s="653"/>
      <c r="KNI2658" s="653"/>
      <c r="KNJ2658" s="653"/>
      <c r="KNK2658" s="653"/>
      <c r="KNL2658" s="653"/>
      <c r="KNM2658" s="653"/>
      <c r="KNN2658" s="653"/>
      <c r="KNO2658" s="653"/>
      <c r="KNP2658" s="653"/>
      <c r="KNQ2658" s="653"/>
      <c r="KNR2658" s="653"/>
      <c r="KNS2658" s="653"/>
      <c r="KNT2658" s="653"/>
      <c r="KNU2658" s="653"/>
      <c r="KNV2658" s="653"/>
      <c r="KNW2658" s="653"/>
      <c r="KNX2658" s="653"/>
      <c r="KNY2658" s="653"/>
      <c r="KNZ2658" s="653"/>
      <c r="KOA2658" s="653"/>
      <c r="KOB2658" s="653"/>
      <c r="KOC2658" s="653"/>
      <c r="KOD2658" s="653"/>
      <c r="KOE2658" s="653"/>
      <c r="KOF2658" s="653"/>
      <c r="KOG2658" s="653"/>
      <c r="KOH2658" s="653"/>
      <c r="KOI2658" s="653"/>
      <c r="KOJ2658" s="653"/>
      <c r="KOK2658" s="653"/>
      <c r="KOL2658" s="653"/>
      <c r="KOM2658" s="653"/>
      <c r="KON2658" s="653"/>
      <c r="KOO2658" s="653"/>
      <c r="KOP2658" s="653"/>
      <c r="KOQ2658" s="653"/>
      <c r="KOR2658" s="653"/>
      <c r="KOS2658" s="653"/>
      <c r="KOT2658" s="653"/>
      <c r="KOU2658" s="653"/>
      <c r="KOV2658" s="653"/>
      <c r="KOW2658" s="653"/>
      <c r="KOX2658" s="653"/>
      <c r="KOY2658" s="653"/>
      <c r="KOZ2658" s="653"/>
      <c r="KPA2658" s="653"/>
      <c r="KPB2658" s="653"/>
      <c r="KPC2658" s="653"/>
      <c r="KPD2658" s="653"/>
      <c r="KPE2658" s="653"/>
      <c r="KPF2658" s="653"/>
      <c r="KPG2658" s="653"/>
      <c r="KPH2658" s="653"/>
      <c r="KPI2658" s="653"/>
      <c r="KPJ2658" s="653"/>
      <c r="KPK2658" s="653"/>
      <c r="KPL2658" s="653"/>
      <c r="KPM2658" s="653"/>
      <c r="KPN2658" s="653"/>
      <c r="KPO2658" s="653"/>
      <c r="KPP2658" s="653"/>
      <c r="KPQ2658" s="653"/>
      <c r="KPR2658" s="653"/>
      <c r="KPS2658" s="653"/>
      <c r="KPT2658" s="653"/>
      <c r="KPU2658" s="653"/>
      <c r="KPV2658" s="653"/>
      <c r="KPW2658" s="653"/>
      <c r="KPX2658" s="653"/>
      <c r="KPY2658" s="653"/>
      <c r="KPZ2658" s="653"/>
      <c r="KQA2658" s="653"/>
      <c r="KQB2658" s="653"/>
      <c r="KQC2658" s="653"/>
      <c r="KQD2658" s="653"/>
      <c r="KQE2658" s="653"/>
      <c r="KQF2658" s="653"/>
      <c r="KQG2658" s="653"/>
      <c r="KQH2658" s="653"/>
      <c r="KQI2658" s="653"/>
      <c r="KQJ2658" s="653"/>
      <c r="KQK2658" s="653"/>
      <c r="KQL2658" s="653"/>
      <c r="KQM2658" s="653"/>
      <c r="KQN2658" s="653"/>
      <c r="KQO2658" s="653"/>
      <c r="KQP2658" s="653"/>
      <c r="KQQ2658" s="653"/>
      <c r="KQR2658" s="653"/>
      <c r="KQS2658" s="653"/>
      <c r="KQT2658" s="653"/>
      <c r="KQU2658" s="653"/>
      <c r="KQV2658" s="653"/>
      <c r="KQW2658" s="653"/>
      <c r="KQX2658" s="653"/>
      <c r="KQY2658" s="653"/>
      <c r="KQZ2658" s="653"/>
      <c r="KRA2658" s="653"/>
      <c r="KRB2658" s="653"/>
      <c r="KRC2658" s="653"/>
      <c r="KRD2658" s="653"/>
      <c r="KRE2658" s="653"/>
      <c r="KRF2658" s="653"/>
      <c r="KRG2658" s="653"/>
      <c r="KRH2658" s="653"/>
      <c r="KRI2658" s="653"/>
      <c r="KRJ2658" s="653"/>
      <c r="KRK2658" s="653"/>
      <c r="KRL2658" s="653"/>
      <c r="KRM2658" s="653"/>
      <c r="KRN2658" s="653"/>
      <c r="KRO2658" s="653"/>
      <c r="KRP2658" s="653"/>
      <c r="KRQ2658" s="653"/>
      <c r="KRR2658" s="653"/>
      <c r="KRS2658" s="653"/>
      <c r="KRT2658" s="653"/>
      <c r="KRU2658" s="653"/>
      <c r="KRV2658" s="653"/>
      <c r="KRW2658" s="653"/>
      <c r="KRX2658" s="653"/>
      <c r="KRY2658" s="653"/>
      <c r="KRZ2658" s="653"/>
      <c r="KSA2658" s="653"/>
      <c r="KSB2658" s="653"/>
      <c r="KSC2658" s="653"/>
      <c r="KSD2658" s="653"/>
      <c r="KSE2658" s="653"/>
      <c r="KSF2658" s="653"/>
      <c r="KSG2658" s="653"/>
      <c r="KSH2658" s="653"/>
      <c r="KSI2658" s="653"/>
      <c r="KSJ2658" s="653"/>
      <c r="KSK2658" s="653"/>
      <c r="KSL2658" s="653"/>
      <c r="KSM2658" s="653"/>
      <c r="KSN2658" s="653"/>
      <c r="KSO2658" s="653"/>
      <c r="KSP2658" s="653"/>
      <c r="KSQ2658" s="653"/>
      <c r="KSR2658" s="653"/>
      <c r="KSS2658" s="653"/>
      <c r="KST2658" s="653"/>
      <c r="KSU2658" s="653"/>
      <c r="KSV2658" s="653"/>
      <c r="KSW2658" s="653"/>
      <c r="KSX2658" s="653"/>
      <c r="KSY2658" s="653"/>
      <c r="KSZ2658" s="653"/>
      <c r="KTA2658" s="653"/>
      <c r="KTB2658" s="653"/>
      <c r="KTC2658" s="653"/>
      <c r="KTD2658" s="653"/>
      <c r="KTE2658" s="653"/>
      <c r="KTF2658" s="653"/>
      <c r="KTG2658" s="653"/>
      <c r="KTH2658" s="653"/>
      <c r="KTI2658" s="653"/>
      <c r="KTJ2658" s="653"/>
      <c r="KTK2658" s="653"/>
      <c r="KTL2658" s="653"/>
      <c r="KTM2658" s="653"/>
      <c r="KTN2658" s="653"/>
      <c r="KTO2658" s="653"/>
      <c r="KTP2658" s="653"/>
      <c r="KTQ2658" s="653"/>
      <c r="KTR2658" s="653"/>
      <c r="KTS2658" s="653"/>
      <c r="KTT2658" s="653"/>
      <c r="KTU2658" s="653"/>
      <c r="KTV2658" s="653"/>
      <c r="KTW2658" s="653"/>
      <c r="KTX2658" s="653"/>
      <c r="KTY2658" s="653"/>
      <c r="KTZ2658" s="653"/>
      <c r="KUA2658" s="653"/>
      <c r="KUB2658" s="653"/>
      <c r="KUC2658" s="653"/>
      <c r="KUD2658" s="653"/>
      <c r="KUE2658" s="653"/>
      <c r="KUF2658" s="653"/>
      <c r="KUG2658" s="653"/>
      <c r="KUH2658" s="653"/>
      <c r="KUI2658" s="653"/>
      <c r="KUJ2658" s="653"/>
      <c r="KUK2658" s="653"/>
      <c r="KUL2658" s="653"/>
      <c r="KUM2658" s="653"/>
      <c r="KUN2658" s="653"/>
      <c r="KUO2658" s="653"/>
      <c r="KUP2658" s="653"/>
      <c r="KUQ2658" s="653"/>
      <c r="KUR2658" s="653"/>
      <c r="KUS2658" s="653"/>
      <c r="KUT2658" s="653"/>
      <c r="KUU2658" s="653"/>
      <c r="KUV2658" s="653"/>
      <c r="KUW2658" s="653"/>
      <c r="KUX2658" s="653"/>
      <c r="KUY2658" s="653"/>
      <c r="KUZ2658" s="653"/>
      <c r="KVA2658" s="653"/>
      <c r="KVB2658" s="653"/>
      <c r="KVC2658" s="653"/>
      <c r="KVD2658" s="653"/>
      <c r="KVE2658" s="653"/>
      <c r="KVF2658" s="653"/>
      <c r="KVG2658" s="653"/>
      <c r="KVH2658" s="653"/>
      <c r="KVI2658" s="653"/>
      <c r="KVJ2658" s="653"/>
      <c r="KVK2658" s="653"/>
      <c r="KVL2658" s="653"/>
      <c r="KVM2658" s="653"/>
      <c r="KVN2658" s="653"/>
      <c r="KVO2658" s="653"/>
      <c r="KVP2658" s="653"/>
      <c r="KVQ2658" s="653"/>
      <c r="KVR2658" s="653"/>
      <c r="KVS2658" s="653"/>
      <c r="KVT2658" s="653"/>
      <c r="KVU2658" s="653"/>
      <c r="KVV2658" s="653"/>
      <c r="KVW2658" s="653"/>
      <c r="KVX2658" s="653"/>
      <c r="KVY2658" s="653"/>
      <c r="KVZ2658" s="653"/>
      <c r="KWA2658" s="653"/>
      <c r="KWB2658" s="653"/>
      <c r="KWC2658" s="653"/>
      <c r="KWD2658" s="653"/>
      <c r="KWE2658" s="653"/>
      <c r="KWF2658" s="653"/>
      <c r="KWG2658" s="653"/>
      <c r="KWH2658" s="653"/>
      <c r="KWI2658" s="653"/>
      <c r="KWJ2658" s="653"/>
      <c r="KWK2658" s="653"/>
      <c r="KWL2658" s="653"/>
      <c r="KWM2658" s="653"/>
      <c r="KWN2658" s="653"/>
      <c r="KWO2658" s="653"/>
      <c r="KWP2658" s="653"/>
      <c r="KWQ2658" s="653"/>
      <c r="KWR2658" s="653"/>
      <c r="KWS2658" s="653"/>
      <c r="KWT2658" s="653"/>
      <c r="KWU2658" s="653"/>
      <c r="KWV2658" s="653"/>
      <c r="KWW2658" s="653"/>
      <c r="KWX2658" s="653"/>
      <c r="KWY2658" s="653"/>
      <c r="KWZ2658" s="653"/>
      <c r="KXA2658" s="653"/>
      <c r="KXB2658" s="653"/>
      <c r="KXC2658" s="653"/>
      <c r="KXD2658" s="653"/>
      <c r="KXE2658" s="653"/>
      <c r="KXF2658" s="653"/>
      <c r="KXG2658" s="653"/>
      <c r="KXH2658" s="653"/>
      <c r="KXI2658" s="653"/>
      <c r="KXJ2658" s="653"/>
      <c r="KXK2658" s="653"/>
      <c r="KXL2658" s="653"/>
      <c r="KXM2658" s="653"/>
      <c r="KXN2658" s="653"/>
      <c r="KXO2658" s="653"/>
      <c r="KXP2658" s="653"/>
      <c r="KXQ2658" s="653"/>
      <c r="KXR2658" s="653"/>
      <c r="KXS2658" s="653"/>
      <c r="KXT2658" s="653"/>
      <c r="KXU2658" s="653"/>
      <c r="KXV2658" s="653"/>
      <c r="KXW2658" s="653"/>
      <c r="KXX2658" s="653"/>
      <c r="KXY2658" s="653"/>
      <c r="KXZ2658" s="653"/>
      <c r="KYA2658" s="653"/>
      <c r="KYB2658" s="653"/>
      <c r="KYC2658" s="653"/>
      <c r="KYD2658" s="653"/>
      <c r="KYE2658" s="653"/>
      <c r="KYF2658" s="653"/>
      <c r="KYG2658" s="653"/>
      <c r="KYH2658" s="653"/>
      <c r="KYI2658" s="653"/>
      <c r="KYJ2658" s="653"/>
      <c r="KYK2658" s="653"/>
      <c r="KYL2658" s="653"/>
      <c r="KYM2658" s="653"/>
      <c r="KYN2658" s="653"/>
      <c r="KYO2658" s="653"/>
      <c r="KYP2658" s="653"/>
      <c r="KYQ2658" s="653"/>
      <c r="KYR2658" s="653"/>
      <c r="KYS2658" s="653"/>
      <c r="KYT2658" s="653"/>
      <c r="KYU2658" s="653"/>
      <c r="KYV2658" s="653"/>
      <c r="KYW2658" s="653"/>
      <c r="KYX2658" s="653"/>
      <c r="KYY2658" s="653"/>
      <c r="KYZ2658" s="653"/>
      <c r="KZA2658" s="653"/>
      <c r="KZB2658" s="653"/>
      <c r="KZC2658" s="653"/>
      <c r="KZD2658" s="653"/>
      <c r="KZE2658" s="653"/>
      <c r="KZF2658" s="653"/>
      <c r="KZG2658" s="653"/>
      <c r="KZH2658" s="653"/>
      <c r="KZI2658" s="653"/>
      <c r="KZJ2658" s="653"/>
      <c r="KZK2658" s="653"/>
      <c r="KZL2658" s="653"/>
      <c r="KZM2658" s="653"/>
      <c r="KZN2658" s="653"/>
      <c r="KZO2658" s="653"/>
      <c r="KZP2658" s="653"/>
      <c r="KZQ2658" s="653"/>
      <c r="KZR2658" s="653"/>
      <c r="KZS2658" s="653"/>
      <c r="KZT2658" s="653"/>
      <c r="KZU2658" s="653"/>
      <c r="KZV2658" s="653"/>
      <c r="KZW2658" s="653"/>
      <c r="KZX2658" s="653"/>
      <c r="KZY2658" s="653"/>
      <c r="KZZ2658" s="653"/>
      <c r="LAA2658" s="653"/>
      <c r="LAB2658" s="653"/>
      <c r="LAC2658" s="653"/>
      <c r="LAD2658" s="653"/>
      <c r="LAE2658" s="653"/>
      <c r="LAF2658" s="653"/>
      <c r="LAG2658" s="653"/>
      <c r="LAH2658" s="653"/>
      <c r="LAI2658" s="653"/>
      <c r="LAJ2658" s="653"/>
      <c r="LAK2658" s="653"/>
      <c r="LAL2658" s="653"/>
      <c r="LAM2658" s="653"/>
      <c r="LAN2658" s="653"/>
      <c r="LAO2658" s="653"/>
      <c r="LAP2658" s="653"/>
      <c r="LAQ2658" s="653"/>
      <c r="LAR2658" s="653"/>
      <c r="LAS2658" s="653"/>
      <c r="LAT2658" s="653"/>
      <c r="LAU2658" s="653"/>
      <c r="LAV2658" s="653"/>
      <c r="LAW2658" s="653"/>
      <c r="LAX2658" s="653"/>
      <c r="LAY2658" s="653"/>
      <c r="LAZ2658" s="653"/>
      <c r="LBA2658" s="653"/>
      <c r="LBB2658" s="653"/>
      <c r="LBC2658" s="653"/>
      <c r="LBD2658" s="653"/>
      <c r="LBE2658" s="653"/>
      <c r="LBF2658" s="653"/>
      <c r="LBG2658" s="653"/>
      <c r="LBH2658" s="653"/>
      <c r="LBI2658" s="653"/>
      <c r="LBJ2658" s="653"/>
      <c r="LBK2658" s="653"/>
      <c r="LBL2658" s="653"/>
      <c r="LBM2658" s="653"/>
      <c r="LBN2658" s="653"/>
      <c r="LBO2658" s="653"/>
      <c r="LBP2658" s="653"/>
      <c r="LBQ2658" s="653"/>
      <c r="LBR2658" s="653"/>
      <c r="LBS2658" s="653"/>
      <c r="LBT2658" s="653"/>
      <c r="LBU2658" s="653"/>
      <c r="LBV2658" s="653"/>
      <c r="LBW2658" s="653"/>
      <c r="LBX2658" s="653"/>
      <c r="LBY2658" s="653"/>
      <c r="LBZ2658" s="653"/>
      <c r="LCA2658" s="653"/>
      <c r="LCB2658" s="653"/>
      <c r="LCC2658" s="653"/>
      <c r="LCD2658" s="653"/>
      <c r="LCE2658" s="653"/>
      <c r="LCF2658" s="653"/>
      <c r="LCG2658" s="653"/>
      <c r="LCH2658" s="653"/>
      <c r="LCI2658" s="653"/>
      <c r="LCJ2658" s="653"/>
      <c r="LCK2658" s="653"/>
      <c r="LCL2658" s="653"/>
      <c r="LCM2658" s="653"/>
      <c r="LCN2658" s="653"/>
      <c r="LCO2658" s="653"/>
      <c r="LCP2658" s="653"/>
      <c r="LCQ2658" s="653"/>
      <c r="LCR2658" s="653"/>
      <c r="LCS2658" s="653"/>
      <c r="LCT2658" s="653"/>
      <c r="LCU2658" s="653"/>
      <c r="LCV2658" s="653"/>
      <c r="LCW2658" s="653"/>
      <c r="LCX2658" s="653"/>
      <c r="LCY2658" s="653"/>
      <c r="LCZ2658" s="653"/>
      <c r="LDA2658" s="653"/>
      <c r="LDB2658" s="653"/>
      <c r="LDC2658" s="653"/>
      <c r="LDD2658" s="653"/>
      <c r="LDE2658" s="653"/>
      <c r="LDF2658" s="653"/>
      <c r="LDG2658" s="653"/>
      <c r="LDH2658" s="653"/>
      <c r="LDI2658" s="653"/>
      <c r="LDJ2658" s="653"/>
      <c r="LDK2658" s="653"/>
      <c r="LDL2658" s="653"/>
      <c r="LDM2658" s="653"/>
      <c r="LDN2658" s="653"/>
      <c r="LDO2658" s="653"/>
      <c r="LDP2658" s="653"/>
      <c r="LDQ2658" s="653"/>
      <c r="LDR2658" s="653"/>
      <c r="LDS2658" s="653"/>
      <c r="LDT2658" s="653"/>
      <c r="LDU2658" s="653"/>
      <c r="LDV2658" s="653"/>
      <c r="LDW2658" s="653"/>
      <c r="LDX2658" s="653"/>
      <c r="LDY2658" s="653"/>
      <c r="LDZ2658" s="653"/>
      <c r="LEA2658" s="653"/>
      <c r="LEB2658" s="653"/>
      <c r="LEC2658" s="653"/>
      <c r="LED2658" s="653"/>
      <c r="LEE2658" s="653"/>
      <c r="LEF2658" s="653"/>
      <c r="LEG2658" s="653"/>
      <c r="LEH2658" s="653"/>
      <c r="LEI2658" s="653"/>
      <c r="LEJ2658" s="653"/>
      <c r="LEK2658" s="653"/>
      <c r="LEL2658" s="653"/>
      <c r="LEM2658" s="653"/>
      <c r="LEN2658" s="653"/>
      <c r="LEO2658" s="653"/>
      <c r="LEP2658" s="653"/>
      <c r="LEQ2658" s="653"/>
      <c r="LER2658" s="653"/>
      <c r="LES2658" s="653"/>
      <c r="LET2658" s="653"/>
      <c r="LEU2658" s="653"/>
      <c r="LEV2658" s="653"/>
      <c r="LEW2658" s="653"/>
      <c r="LEX2658" s="653"/>
      <c r="LEY2658" s="653"/>
      <c r="LEZ2658" s="653"/>
      <c r="LFA2658" s="653"/>
      <c r="LFB2658" s="653"/>
      <c r="LFC2658" s="653"/>
      <c r="LFD2658" s="653"/>
      <c r="LFE2658" s="653"/>
      <c r="LFF2658" s="653"/>
      <c r="LFG2658" s="653"/>
      <c r="LFH2658" s="653"/>
      <c r="LFI2658" s="653"/>
      <c r="LFJ2658" s="653"/>
      <c r="LFK2658" s="653"/>
      <c r="LFL2658" s="653"/>
      <c r="LFM2658" s="653"/>
      <c r="LFN2658" s="653"/>
      <c r="LFO2658" s="653"/>
      <c r="LFP2658" s="653"/>
      <c r="LFQ2658" s="653"/>
      <c r="LFR2658" s="653"/>
      <c r="LFS2658" s="653"/>
      <c r="LFT2658" s="653"/>
      <c r="LFU2658" s="653"/>
      <c r="LFV2658" s="653"/>
      <c r="LFW2658" s="653"/>
      <c r="LFX2658" s="653"/>
      <c r="LFY2658" s="653"/>
      <c r="LFZ2658" s="653"/>
      <c r="LGA2658" s="653"/>
      <c r="LGB2658" s="653"/>
      <c r="LGC2658" s="653"/>
      <c r="LGD2658" s="653"/>
      <c r="LGE2658" s="653"/>
      <c r="LGF2658" s="653"/>
      <c r="LGG2658" s="653"/>
      <c r="LGH2658" s="653"/>
      <c r="LGI2658" s="653"/>
      <c r="LGJ2658" s="653"/>
      <c r="LGK2658" s="653"/>
      <c r="LGL2658" s="653"/>
      <c r="LGM2658" s="653"/>
      <c r="LGN2658" s="653"/>
      <c r="LGO2658" s="653"/>
      <c r="LGP2658" s="653"/>
      <c r="LGQ2658" s="653"/>
      <c r="LGR2658" s="653"/>
      <c r="LGS2658" s="653"/>
      <c r="LGT2658" s="653"/>
      <c r="LGU2658" s="653"/>
      <c r="LGV2658" s="653"/>
      <c r="LGW2658" s="653"/>
      <c r="LGX2658" s="653"/>
      <c r="LGY2658" s="653"/>
      <c r="LGZ2658" s="653"/>
      <c r="LHA2658" s="653"/>
      <c r="LHB2658" s="653"/>
      <c r="LHC2658" s="653"/>
      <c r="LHD2658" s="653"/>
      <c r="LHE2658" s="653"/>
      <c r="LHF2658" s="653"/>
      <c r="LHG2658" s="653"/>
      <c r="LHH2658" s="653"/>
      <c r="LHI2658" s="653"/>
      <c r="LHJ2658" s="653"/>
      <c r="LHK2658" s="653"/>
      <c r="LHL2658" s="653"/>
      <c r="LHM2658" s="653"/>
      <c r="LHN2658" s="653"/>
      <c r="LHO2658" s="653"/>
      <c r="LHP2658" s="653"/>
      <c r="LHQ2658" s="653"/>
      <c r="LHR2658" s="653"/>
      <c r="LHS2658" s="653"/>
      <c r="LHT2658" s="653"/>
      <c r="LHU2658" s="653"/>
      <c r="LHV2658" s="653"/>
      <c r="LHW2658" s="653"/>
      <c r="LHX2658" s="653"/>
      <c r="LHY2658" s="653"/>
      <c r="LHZ2658" s="653"/>
      <c r="LIA2658" s="653"/>
      <c r="LIB2658" s="653"/>
      <c r="LIC2658" s="653"/>
      <c r="LID2658" s="653"/>
      <c r="LIE2658" s="653"/>
      <c r="LIF2658" s="653"/>
      <c r="LIG2658" s="653"/>
      <c r="LIH2658" s="653"/>
      <c r="LII2658" s="653"/>
      <c r="LIJ2658" s="653"/>
      <c r="LIK2658" s="653"/>
      <c r="LIL2658" s="653"/>
      <c r="LIM2658" s="653"/>
      <c r="LIN2658" s="653"/>
      <c r="LIO2658" s="653"/>
      <c r="LIP2658" s="653"/>
      <c r="LIQ2658" s="653"/>
      <c r="LIR2658" s="653"/>
      <c r="LIS2658" s="653"/>
      <c r="LIT2658" s="653"/>
      <c r="LIU2658" s="653"/>
      <c r="LIV2658" s="653"/>
      <c r="LIW2658" s="653"/>
      <c r="LIX2658" s="653"/>
      <c r="LIY2658" s="653"/>
      <c r="LIZ2658" s="653"/>
      <c r="LJA2658" s="653"/>
      <c r="LJB2658" s="653"/>
      <c r="LJC2658" s="653"/>
      <c r="LJD2658" s="653"/>
      <c r="LJE2658" s="653"/>
      <c r="LJF2658" s="653"/>
      <c r="LJG2658" s="653"/>
      <c r="LJH2658" s="653"/>
      <c r="LJI2658" s="653"/>
      <c r="LJJ2658" s="653"/>
      <c r="LJK2658" s="653"/>
      <c r="LJL2658" s="653"/>
      <c r="LJM2658" s="653"/>
      <c r="LJN2658" s="653"/>
      <c r="LJO2658" s="653"/>
      <c r="LJP2658" s="653"/>
      <c r="LJQ2658" s="653"/>
      <c r="LJR2658" s="653"/>
      <c r="LJS2658" s="653"/>
      <c r="LJT2658" s="653"/>
      <c r="LJU2658" s="653"/>
      <c r="LJV2658" s="653"/>
      <c r="LJW2658" s="653"/>
      <c r="LJX2658" s="653"/>
      <c r="LJY2658" s="653"/>
      <c r="LJZ2658" s="653"/>
      <c r="LKA2658" s="653"/>
      <c r="LKB2658" s="653"/>
      <c r="LKC2658" s="653"/>
      <c r="LKD2658" s="653"/>
      <c r="LKE2658" s="653"/>
      <c r="LKF2658" s="653"/>
      <c r="LKG2658" s="653"/>
      <c r="LKH2658" s="653"/>
      <c r="LKI2658" s="653"/>
      <c r="LKJ2658" s="653"/>
      <c r="LKK2658" s="653"/>
      <c r="LKL2658" s="653"/>
      <c r="LKM2658" s="653"/>
      <c r="LKN2658" s="653"/>
      <c r="LKO2658" s="653"/>
      <c r="LKP2658" s="653"/>
      <c r="LKQ2658" s="653"/>
      <c r="LKR2658" s="653"/>
      <c r="LKS2658" s="653"/>
      <c r="LKT2658" s="653"/>
      <c r="LKU2658" s="653"/>
      <c r="LKV2658" s="653"/>
      <c r="LKW2658" s="653"/>
      <c r="LKX2658" s="653"/>
      <c r="LKY2658" s="653"/>
      <c r="LKZ2658" s="653"/>
      <c r="LLA2658" s="653"/>
      <c r="LLB2658" s="653"/>
      <c r="LLC2658" s="653"/>
      <c r="LLD2658" s="653"/>
      <c r="LLE2658" s="653"/>
      <c r="LLF2658" s="653"/>
      <c r="LLG2658" s="653"/>
      <c r="LLH2658" s="653"/>
      <c r="LLI2658" s="653"/>
      <c r="LLJ2658" s="653"/>
      <c r="LLK2658" s="653"/>
      <c r="LLL2658" s="653"/>
      <c r="LLM2658" s="653"/>
      <c r="LLN2658" s="653"/>
      <c r="LLO2658" s="653"/>
      <c r="LLP2658" s="653"/>
      <c r="LLQ2658" s="653"/>
      <c r="LLR2658" s="653"/>
      <c r="LLS2658" s="653"/>
      <c r="LLT2658" s="653"/>
      <c r="LLU2658" s="653"/>
      <c r="LLV2658" s="653"/>
      <c r="LLW2658" s="653"/>
      <c r="LLX2658" s="653"/>
      <c r="LLY2658" s="653"/>
      <c r="LLZ2658" s="653"/>
      <c r="LMA2658" s="653"/>
      <c r="LMB2658" s="653"/>
      <c r="LMC2658" s="653"/>
      <c r="LMD2658" s="653"/>
      <c r="LME2658" s="653"/>
      <c r="LMF2658" s="653"/>
      <c r="LMG2658" s="653"/>
      <c r="LMH2658" s="653"/>
      <c r="LMI2658" s="653"/>
      <c r="LMJ2658" s="653"/>
      <c r="LMK2658" s="653"/>
      <c r="LML2658" s="653"/>
      <c r="LMM2658" s="653"/>
      <c r="LMN2658" s="653"/>
      <c r="LMO2658" s="653"/>
      <c r="LMP2658" s="653"/>
      <c r="LMQ2658" s="653"/>
      <c r="LMR2658" s="653"/>
      <c r="LMS2658" s="653"/>
      <c r="LMT2658" s="653"/>
      <c r="LMU2658" s="653"/>
      <c r="LMV2658" s="653"/>
      <c r="LMW2658" s="653"/>
      <c r="LMX2658" s="653"/>
      <c r="LMY2658" s="653"/>
      <c r="LMZ2658" s="653"/>
      <c r="LNA2658" s="653"/>
      <c r="LNB2658" s="653"/>
      <c r="LNC2658" s="653"/>
      <c r="LND2658" s="653"/>
      <c r="LNE2658" s="653"/>
      <c r="LNF2658" s="653"/>
      <c r="LNG2658" s="653"/>
      <c r="LNH2658" s="653"/>
      <c r="LNI2658" s="653"/>
      <c r="LNJ2658" s="653"/>
      <c r="LNK2658" s="653"/>
      <c r="LNL2658" s="653"/>
      <c r="LNM2658" s="653"/>
      <c r="LNN2658" s="653"/>
      <c r="LNO2658" s="653"/>
      <c r="LNP2658" s="653"/>
      <c r="LNQ2658" s="653"/>
      <c r="LNR2658" s="653"/>
      <c r="LNS2658" s="653"/>
      <c r="LNT2658" s="653"/>
      <c r="LNU2658" s="653"/>
      <c r="LNV2658" s="653"/>
      <c r="LNW2658" s="653"/>
      <c r="LNX2658" s="653"/>
      <c r="LNY2658" s="653"/>
      <c r="LNZ2658" s="653"/>
      <c r="LOA2658" s="653"/>
      <c r="LOB2658" s="653"/>
      <c r="LOC2658" s="653"/>
      <c r="LOD2658" s="653"/>
      <c r="LOE2658" s="653"/>
      <c r="LOF2658" s="653"/>
      <c r="LOG2658" s="653"/>
      <c r="LOH2658" s="653"/>
      <c r="LOI2658" s="653"/>
      <c r="LOJ2658" s="653"/>
      <c r="LOK2658" s="653"/>
      <c r="LOL2658" s="653"/>
      <c r="LOM2658" s="653"/>
      <c r="LON2658" s="653"/>
      <c r="LOO2658" s="653"/>
      <c r="LOP2658" s="653"/>
      <c r="LOQ2658" s="653"/>
      <c r="LOR2658" s="653"/>
      <c r="LOS2658" s="653"/>
      <c r="LOT2658" s="653"/>
      <c r="LOU2658" s="653"/>
      <c r="LOV2658" s="653"/>
      <c r="LOW2658" s="653"/>
      <c r="LOX2658" s="653"/>
      <c r="LOY2658" s="653"/>
      <c r="LOZ2658" s="653"/>
      <c r="LPA2658" s="653"/>
      <c r="LPB2658" s="653"/>
      <c r="LPC2658" s="653"/>
      <c r="LPD2658" s="653"/>
      <c r="LPE2658" s="653"/>
      <c r="LPF2658" s="653"/>
      <c r="LPG2658" s="653"/>
      <c r="LPH2658" s="653"/>
      <c r="LPI2658" s="653"/>
      <c r="LPJ2658" s="653"/>
      <c r="LPK2658" s="653"/>
      <c r="LPL2658" s="653"/>
      <c r="LPM2658" s="653"/>
      <c r="LPN2658" s="653"/>
      <c r="LPO2658" s="653"/>
      <c r="LPP2658" s="653"/>
      <c r="LPQ2658" s="653"/>
      <c r="LPR2658" s="653"/>
      <c r="LPS2658" s="653"/>
      <c r="LPT2658" s="653"/>
      <c r="LPU2658" s="653"/>
      <c r="LPV2658" s="653"/>
      <c r="LPW2658" s="653"/>
      <c r="LPX2658" s="653"/>
      <c r="LPY2658" s="653"/>
      <c r="LPZ2658" s="653"/>
      <c r="LQA2658" s="653"/>
      <c r="LQB2658" s="653"/>
      <c r="LQC2658" s="653"/>
      <c r="LQD2658" s="653"/>
      <c r="LQE2658" s="653"/>
      <c r="LQF2658" s="653"/>
      <c r="LQG2658" s="653"/>
      <c r="LQH2658" s="653"/>
      <c r="LQI2658" s="653"/>
      <c r="LQJ2658" s="653"/>
      <c r="LQK2658" s="653"/>
      <c r="LQL2658" s="653"/>
      <c r="LQM2658" s="653"/>
      <c r="LQN2658" s="653"/>
      <c r="LQO2658" s="653"/>
      <c r="LQP2658" s="653"/>
      <c r="LQQ2658" s="653"/>
      <c r="LQR2658" s="653"/>
      <c r="LQS2658" s="653"/>
      <c r="LQT2658" s="653"/>
      <c r="LQU2658" s="653"/>
      <c r="LQV2658" s="653"/>
      <c r="LQW2658" s="653"/>
      <c r="LQX2658" s="653"/>
      <c r="LQY2658" s="653"/>
      <c r="LQZ2658" s="653"/>
      <c r="LRA2658" s="653"/>
      <c r="LRB2658" s="653"/>
      <c r="LRC2658" s="653"/>
      <c r="LRD2658" s="653"/>
      <c r="LRE2658" s="653"/>
      <c r="LRF2658" s="653"/>
      <c r="LRG2658" s="653"/>
      <c r="LRH2658" s="653"/>
      <c r="LRI2658" s="653"/>
      <c r="LRJ2658" s="653"/>
      <c r="LRK2658" s="653"/>
      <c r="LRL2658" s="653"/>
      <c r="LRM2658" s="653"/>
      <c r="LRN2658" s="653"/>
      <c r="LRO2658" s="653"/>
      <c r="LRP2658" s="653"/>
      <c r="LRQ2658" s="653"/>
      <c r="LRR2658" s="653"/>
      <c r="LRS2658" s="653"/>
      <c r="LRT2658" s="653"/>
      <c r="LRU2658" s="653"/>
      <c r="LRV2658" s="653"/>
      <c r="LRW2658" s="653"/>
      <c r="LRX2658" s="653"/>
      <c r="LRY2658" s="653"/>
      <c r="LRZ2658" s="653"/>
      <c r="LSA2658" s="653"/>
      <c r="LSB2658" s="653"/>
      <c r="LSC2658" s="653"/>
      <c r="LSD2658" s="653"/>
      <c r="LSE2658" s="653"/>
      <c r="LSF2658" s="653"/>
      <c r="LSG2658" s="653"/>
      <c r="LSH2658" s="653"/>
      <c r="LSI2658" s="653"/>
      <c r="LSJ2658" s="653"/>
      <c r="LSK2658" s="653"/>
      <c r="LSL2658" s="653"/>
      <c r="LSM2658" s="653"/>
      <c r="LSN2658" s="653"/>
      <c r="LSO2658" s="653"/>
      <c r="LSP2658" s="653"/>
      <c r="LSQ2658" s="653"/>
      <c r="LSR2658" s="653"/>
      <c r="LSS2658" s="653"/>
      <c r="LST2658" s="653"/>
      <c r="LSU2658" s="653"/>
      <c r="LSV2658" s="653"/>
      <c r="LSW2658" s="653"/>
      <c r="LSX2658" s="653"/>
      <c r="LSY2658" s="653"/>
      <c r="LSZ2658" s="653"/>
      <c r="LTA2658" s="653"/>
      <c r="LTB2658" s="653"/>
      <c r="LTC2658" s="653"/>
      <c r="LTD2658" s="653"/>
      <c r="LTE2658" s="653"/>
      <c r="LTF2658" s="653"/>
      <c r="LTG2658" s="653"/>
      <c r="LTH2658" s="653"/>
      <c r="LTI2658" s="653"/>
      <c r="LTJ2658" s="653"/>
      <c r="LTK2658" s="653"/>
      <c r="LTL2658" s="653"/>
      <c r="LTM2658" s="653"/>
      <c r="LTN2658" s="653"/>
      <c r="LTO2658" s="653"/>
      <c r="LTP2658" s="653"/>
      <c r="LTQ2658" s="653"/>
      <c r="LTR2658" s="653"/>
      <c r="LTS2658" s="653"/>
      <c r="LTT2658" s="653"/>
      <c r="LTU2658" s="653"/>
      <c r="LTV2658" s="653"/>
      <c r="LTW2658" s="653"/>
      <c r="LTX2658" s="653"/>
      <c r="LTY2658" s="653"/>
      <c r="LTZ2658" s="653"/>
      <c r="LUA2658" s="653"/>
      <c r="LUB2658" s="653"/>
      <c r="LUC2658" s="653"/>
      <c r="LUD2658" s="653"/>
      <c r="LUE2658" s="653"/>
      <c r="LUF2658" s="653"/>
      <c r="LUG2658" s="653"/>
      <c r="LUH2658" s="653"/>
      <c r="LUI2658" s="653"/>
      <c r="LUJ2658" s="653"/>
      <c r="LUK2658" s="653"/>
      <c r="LUL2658" s="653"/>
      <c r="LUM2658" s="653"/>
      <c r="LUN2658" s="653"/>
      <c r="LUO2658" s="653"/>
      <c r="LUP2658" s="653"/>
      <c r="LUQ2658" s="653"/>
      <c r="LUR2658" s="653"/>
      <c r="LUS2658" s="653"/>
      <c r="LUT2658" s="653"/>
      <c r="LUU2658" s="653"/>
      <c r="LUV2658" s="653"/>
      <c r="LUW2658" s="653"/>
      <c r="LUX2658" s="653"/>
      <c r="LUY2658" s="653"/>
      <c r="LUZ2658" s="653"/>
      <c r="LVA2658" s="653"/>
      <c r="LVB2658" s="653"/>
      <c r="LVC2658" s="653"/>
      <c r="LVD2658" s="653"/>
      <c r="LVE2658" s="653"/>
      <c r="LVF2658" s="653"/>
      <c r="LVG2658" s="653"/>
      <c r="LVH2658" s="653"/>
      <c r="LVI2658" s="653"/>
      <c r="LVJ2658" s="653"/>
      <c r="LVK2658" s="653"/>
      <c r="LVL2658" s="653"/>
      <c r="LVM2658" s="653"/>
      <c r="LVN2658" s="653"/>
      <c r="LVO2658" s="653"/>
      <c r="LVP2658" s="653"/>
      <c r="LVQ2658" s="653"/>
      <c r="LVR2658" s="653"/>
      <c r="LVS2658" s="653"/>
      <c r="LVT2658" s="653"/>
      <c r="LVU2658" s="653"/>
      <c r="LVV2658" s="653"/>
      <c r="LVW2658" s="653"/>
      <c r="LVX2658" s="653"/>
      <c r="LVY2658" s="653"/>
      <c r="LVZ2658" s="653"/>
      <c r="LWA2658" s="653"/>
      <c r="LWB2658" s="653"/>
      <c r="LWC2658" s="653"/>
      <c r="LWD2658" s="653"/>
      <c r="LWE2658" s="653"/>
      <c r="LWF2658" s="653"/>
      <c r="LWG2658" s="653"/>
      <c r="LWH2658" s="653"/>
      <c r="LWI2658" s="653"/>
      <c r="LWJ2658" s="653"/>
      <c r="LWK2658" s="653"/>
      <c r="LWL2658" s="653"/>
      <c r="LWM2658" s="653"/>
      <c r="LWN2658" s="653"/>
      <c r="LWO2658" s="653"/>
      <c r="LWP2658" s="653"/>
      <c r="LWQ2658" s="653"/>
      <c r="LWR2658" s="653"/>
      <c r="LWS2658" s="653"/>
      <c r="LWT2658" s="653"/>
      <c r="LWU2658" s="653"/>
      <c r="LWV2658" s="653"/>
      <c r="LWW2658" s="653"/>
      <c r="LWX2658" s="653"/>
      <c r="LWY2658" s="653"/>
      <c r="LWZ2658" s="653"/>
      <c r="LXA2658" s="653"/>
      <c r="LXB2658" s="653"/>
      <c r="LXC2658" s="653"/>
      <c r="LXD2658" s="653"/>
      <c r="LXE2658" s="653"/>
      <c r="LXF2658" s="653"/>
      <c r="LXG2658" s="653"/>
      <c r="LXH2658" s="653"/>
      <c r="LXI2658" s="653"/>
      <c r="LXJ2658" s="653"/>
      <c r="LXK2658" s="653"/>
      <c r="LXL2658" s="653"/>
      <c r="LXM2658" s="653"/>
      <c r="LXN2658" s="653"/>
      <c r="LXO2658" s="653"/>
      <c r="LXP2658" s="653"/>
      <c r="LXQ2658" s="653"/>
      <c r="LXR2658" s="653"/>
      <c r="LXS2658" s="653"/>
      <c r="LXT2658" s="653"/>
      <c r="LXU2658" s="653"/>
      <c r="LXV2658" s="653"/>
      <c r="LXW2658" s="653"/>
      <c r="LXX2658" s="653"/>
      <c r="LXY2658" s="653"/>
      <c r="LXZ2658" s="653"/>
      <c r="LYA2658" s="653"/>
      <c r="LYB2658" s="653"/>
      <c r="LYC2658" s="653"/>
      <c r="LYD2658" s="653"/>
      <c r="LYE2658" s="653"/>
      <c r="LYF2658" s="653"/>
      <c r="LYG2658" s="653"/>
      <c r="LYH2658" s="653"/>
      <c r="LYI2658" s="653"/>
      <c r="LYJ2658" s="653"/>
      <c r="LYK2658" s="653"/>
      <c r="LYL2658" s="653"/>
      <c r="LYM2658" s="653"/>
      <c r="LYN2658" s="653"/>
      <c r="LYO2658" s="653"/>
      <c r="LYP2658" s="653"/>
      <c r="LYQ2658" s="653"/>
      <c r="LYR2658" s="653"/>
      <c r="LYS2658" s="653"/>
      <c r="LYT2658" s="653"/>
      <c r="LYU2658" s="653"/>
      <c r="LYV2658" s="653"/>
      <c r="LYW2658" s="653"/>
      <c r="LYX2658" s="653"/>
      <c r="LYY2658" s="653"/>
      <c r="LYZ2658" s="653"/>
      <c r="LZA2658" s="653"/>
      <c r="LZB2658" s="653"/>
      <c r="LZC2658" s="653"/>
      <c r="LZD2658" s="653"/>
      <c r="LZE2658" s="653"/>
      <c r="LZF2658" s="653"/>
      <c r="LZG2658" s="653"/>
      <c r="LZH2658" s="653"/>
      <c r="LZI2658" s="653"/>
      <c r="LZJ2658" s="653"/>
      <c r="LZK2658" s="653"/>
      <c r="LZL2658" s="653"/>
      <c r="LZM2658" s="653"/>
      <c r="LZN2658" s="653"/>
      <c r="LZO2658" s="653"/>
      <c r="LZP2658" s="653"/>
      <c r="LZQ2658" s="653"/>
      <c r="LZR2658" s="653"/>
      <c r="LZS2658" s="653"/>
      <c r="LZT2658" s="653"/>
      <c r="LZU2658" s="653"/>
      <c r="LZV2658" s="653"/>
      <c r="LZW2658" s="653"/>
      <c r="LZX2658" s="653"/>
      <c r="LZY2658" s="653"/>
      <c r="LZZ2658" s="653"/>
      <c r="MAA2658" s="653"/>
      <c r="MAB2658" s="653"/>
      <c r="MAC2658" s="653"/>
      <c r="MAD2658" s="653"/>
      <c r="MAE2658" s="653"/>
      <c r="MAF2658" s="653"/>
      <c r="MAG2658" s="653"/>
      <c r="MAH2658" s="653"/>
      <c r="MAI2658" s="653"/>
      <c r="MAJ2658" s="653"/>
      <c r="MAK2658" s="653"/>
      <c r="MAL2658" s="653"/>
      <c r="MAM2658" s="653"/>
      <c r="MAN2658" s="653"/>
      <c r="MAO2658" s="653"/>
      <c r="MAP2658" s="653"/>
      <c r="MAQ2658" s="653"/>
      <c r="MAR2658" s="653"/>
      <c r="MAS2658" s="653"/>
      <c r="MAT2658" s="653"/>
      <c r="MAU2658" s="653"/>
      <c r="MAV2658" s="653"/>
      <c r="MAW2658" s="653"/>
      <c r="MAX2658" s="653"/>
      <c r="MAY2658" s="653"/>
      <c r="MAZ2658" s="653"/>
      <c r="MBA2658" s="653"/>
      <c r="MBB2658" s="653"/>
      <c r="MBC2658" s="653"/>
      <c r="MBD2658" s="653"/>
      <c r="MBE2658" s="653"/>
      <c r="MBF2658" s="653"/>
      <c r="MBG2658" s="653"/>
      <c r="MBH2658" s="653"/>
      <c r="MBI2658" s="653"/>
      <c r="MBJ2658" s="653"/>
      <c r="MBK2658" s="653"/>
      <c r="MBL2658" s="653"/>
      <c r="MBM2658" s="653"/>
      <c r="MBN2658" s="653"/>
      <c r="MBO2658" s="653"/>
      <c r="MBP2658" s="653"/>
      <c r="MBQ2658" s="653"/>
      <c r="MBR2658" s="653"/>
      <c r="MBS2658" s="653"/>
      <c r="MBT2658" s="653"/>
      <c r="MBU2658" s="653"/>
      <c r="MBV2658" s="653"/>
      <c r="MBW2658" s="653"/>
      <c r="MBX2658" s="653"/>
      <c r="MBY2658" s="653"/>
      <c r="MBZ2658" s="653"/>
      <c r="MCA2658" s="653"/>
      <c r="MCB2658" s="653"/>
      <c r="MCC2658" s="653"/>
      <c r="MCD2658" s="653"/>
      <c r="MCE2658" s="653"/>
      <c r="MCF2658" s="653"/>
      <c r="MCG2658" s="653"/>
      <c r="MCH2658" s="653"/>
      <c r="MCI2658" s="653"/>
      <c r="MCJ2658" s="653"/>
      <c r="MCK2658" s="653"/>
      <c r="MCL2658" s="653"/>
      <c r="MCM2658" s="653"/>
      <c r="MCN2658" s="653"/>
      <c r="MCO2658" s="653"/>
      <c r="MCP2658" s="653"/>
      <c r="MCQ2658" s="653"/>
      <c r="MCR2658" s="653"/>
      <c r="MCS2658" s="653"/>
      <c r="MCT2658" s="653"/>
      <c r="MCU2658" s="653"/>
      <c r="MCV2658" s="653"/>
      <c r="MCW2658" s="653"/>
      <c r="MCX2658" s="653"/>
      <c r="MCY2658" s="653"/>
      <c r="MCZ2658" s="653"/>
      <c r="MDA2658" s="653"/>
      <c r="MDB2658" s="653"/>
      <c r="MDC2658" s="653"/>
      <c r="MDD2658" s="653"/>
      <c r="MDE2658" s="653"/>
      <c r="MDF2658" s="653"/>
      <c r="MDG2658" s="653"/>
      <c r="MDH2658" s="653"/>
      <c r="MDI2658" s="653"/>
      <c r="MDJ2658" s="653"/>
      <c r="MDK2658" s="653"/>
      <c r="MDL2658" s="653"/>
      <c r="MDM2658" s="653"/>
      <c r="MDN2658" s="653"/>
      <c r="MDO2658" s="653"/>
      <c r="MDP2658" s="653"/>
      <c r="MDQ2658" s="653"/>
      <c r="MDR2658" s="653"/>
      <c r="MDS2658" s="653"/>
      <c r="MDT2658" s="653"/>
      <c r="MDU2658" s="653"/>
      <c r="MDV2658" s="653"/>
      <c r="MDW2658" s="653"/>
      <c r="MDX2658" s="653"/>
      <c r="MDY2658" s="653"/>
      <c r="MDZ2658" s="653"/>
      <c r="MEA2658" s="653"/>
      <c r="MEB2658" s="653"/>
      <c r="MEC2658" s="653"/>
      <c r="MED2658" s="653"/>
      <c r="MEE2658" s="653"/>
      <c r="MEF2658" s="653"/>
      <c r="MEG2658" s="653"/>
      <c r="MEH2658" s="653"/>
      <c r="MEI2658" s="653"/>
      <c r="MEJ2658" s="653"/>
      <c r="MEK2658" s="653"/>
      <c r="MEL2658" s="653"/>
      <c r="MEM2658" s="653"/>
      <c r="MEN2658" s="653"/>
      <c r="MEO2658" s="653"/>
      <c r="MEP2658" s="653"/>
      <c r="MEQ2658" s="653"/>
      <c r="MER2658" s="653"/>
      <c r="MES2658" s="653"/>
      <c r="MET2658" s="653"/>
      <c r="MEU2658" s="653"/>
      <c r="MEV2658" s="653"/>
      <c r="MEW2658" s="653"/>
      <c r="MEX2658" s="653"/>
      <c r="MEY2658" s="653"/>
      <c r="MEZ2658" s="653"/>
      <c r="MFA2658" s="653"/>
      <c r="MFB2658" s="653"/>
      <c r="MFC2658" s="653"/>
      <c r="MFD2658" s="653"/>
      <c r="MFE2658" s="653"/>
      <c r="MFF2658" s="653"/>
      <c r="MFG2658" s="653"/>
      <c r="MFH2658" s="653"/>
      <c r="MFI2658" s="653"/>
      <c r="MFJ2658" s="653"/>
      <c r="MFK2658" s="653"/>
      <c r="MFL2658" s="653"/>
      <c r="MFM2658" s="653"/>
      <c r="MFN2658" s="653"/>
      <c r="MFO2658" s="653"/>
      <c r="MFP2658" s="653"/>
      <c r="MFQ2658" s="653"/>
      <c r="MFR2658" s="653"/>
      <c r="MFS2658" s="653"/>
      <c r="MFT2658" s="653"/>
      <c r="MFU2658" s="653"/>
      <c r="MFV2658" s="653"/>
      <c r="MFW2658" s="653"/>
      <c r="MFX2658" s="653"/>
      <c r="MFY2658" s="653"/>
      <c r="MFZ2658" s="653"/>
      <c r="MGA2658" s="653"/>
      <c r="MGB2658" s="653"/>
      <c r="MGC2658" s="653"/>
      <c r="MGD2658" s="653"/>
      <c r="MGE2658" s="653"/>
      <c r="MGF2658" s="653"/>
      <c r="MGG2658" s="653"/>
      <c r="MGH2658" s="653"/>
      <c r="MGI2658" s="653"/>
      <c r="MGJ2658" s="653"/>
      <c r="MGK2658" s="653"/>
      <c r="MGL2658" s="653"/>
      <c r="MGM2658" s="653"/>
      <c r="MGN2658" s="653"/>
      <c r="MGO2658" s="653"/>
      <c r="MGP2658" s="653"/>
      <c r="MGQ2658" s="653"/>
      <c r="MGR2658" s="653"/>
      <c r="MGS2658" s="653"/>
      <c r="MGT2658" s="653"/>
      <c r="MGU2658" s="653"/>
      <c r="MGV2658" s="653"/>
      <c r="MGW2658" s="653"/>
      <c r="MGX2658" s="653"/>
      <c r="MGY2658" s="653"/>
      <c r="MGZ2658" s="653"/>
      <c r="MHA2658" s="653"/>
      <c r="MHB2658" s="653"/>
      <c r="MHC2658" s="653"/>
      <c r="MHD2658" s="653"/>
      <c r="MHE2658" s="653"/>
      <c r="MHF2658" s="653"/>
      <c r="MHG2658" s="653"/>
      <c r="MHH2658" s="653"/>
      <c r="MHI2658" s="653"/>
      <c r="MHJ2658" s="653"/>
      <c r="MHK2658" s="653"/>
      <c r="MHL2658" s="653"/>
      <c r="MHM2658" s="653"/>
      <c r="MHN2658" s="653"/>
      <c r="MHO2658" s="653"/>
      <c r="MHP2658" s="653"/>
      <c r="MHQ2658" s="653"/>
      <c r="MHR2658" s="653"/>
      <c r="MHS2658" s="653"/>
      <c r="MHT2658" s="653"/>
      <c r="MHU2658" s="653"/>
      <c r="MHV2658" s="653"/>
      <c r="MHW2658" s="653"/>
      <c r="MHX2658" s="653"/>
      <c r="MHY2658" s="653"/>
      <c r="MHZ2658" s="653"/>
      <c r="MIA2658" s="653"/>
      <c r="MIB2658" s="653"/>
      <c r="MIC2658" s="653"/>
      <c r="MID2658" s="653"/>
      <c r="MIE2658" s="653"/>
      <c r="MIF2658" s="653"/>
      <c r="MIG2658" s="653"/>
      <c r="MIH2658" s="653"/>
      <c r="MII2658" s="653"/>
      <c r="MIJ2658" s="653"/>
      <c r="MIK2658" s="653"/>
      <c r="MIL2658" s="653"/>
      <c r="MIM2658" s="653"/>
      <c r="MIN2658" s="653"/>
      <c r="MIO2658" s="653"/>
      <c r="MIP2658" s="653"/>
      <c r="MIQ2658" s="653"/>
      <c r="MIR2658" s="653"/>
      <c r="MIS2658" s="653"/>
      <c r="MIT2658" s="653"/>
      <c r="MIU2658" s="653"/>
      <c r="MIV2658" s="653"/>
      <c r="MIW2658" s="653"/>
      <c r="MIX2658" s="653"/>
      <c r="MIY2658" s="653"/>
      <c r="MIZ2658" s="653"/>
      <c r="MJA2658" s="653"/>
      <c r="MJB2658" s="653"/>
      <c r="MJC2658" s="653"/>
      <c r="MJD2658" s="653"/>
      <c r="MJE2658" s="653"/>
      <c r="MJF2658" s="653"/>
      <c r="MJG2658" s="653"/>
      <c r="MJH2658" s="653"/>
      <c r="MJI2658" s="653"/>
      <c r="MJJ2658" s="653"/>
      <c r="MJK2658" s="653"/>
      <c r="MJL2658" s="653"/>
      <c r="MJM2658" s="653"/>
      <c r="MJN2658" s="653"/>
      <c r="MJO2658" s="653"/>
      <c r="MJP2658" s="653"/>
      <c r="MJQ2658" s="653"/>
      <c r="MJR2658" s="653"/>
      <c r="MJS2658" s="653"/>
      <c r="MJT2658" s="653"/>
      <c r="MJU2658" s="653"/>
      <c r="MJV2658" s="653"/>
      <c r="MJW2658" s="653"/>
      <c r="MJX2658" s="653"/>
      <c r="MJY2658" s="653"/>
      <c r="MJZ2658" s="653"/>
      <c r="MKA2658" s="653"/>
      <c r="MKB2658" s="653"/>
      <c r="MKC2658" s="653"/>
      <c r="MKD2658" s="653"/>
      <c r="MKE2658" s="653"/>
      <c r="MKF2658" s="653"/>
      <c r="MKG2658" s="653"/>
      <c r="MKH2658" s="653"/>
      <c r="MKI2658" s="653"/>
      <c r="MKJ2658" s="653"/>
      <c r="MKK2658" s="653"/>
      <c r="MKL2658" s="653"/>
      <c r="MKM2658" s="653"/>
      <c r="MKN2658" s="653"/>
      <c r="MKO2658" s="653"/>
      <c r="MKP2658" s="653"/>
      <c r="MKQ2658" s="653"/>
      <c r="MKR2658" s="653"/>
      <c r="MKS2658" s="653"/>
      <c r="MKT2658" s="653"/>
      <c r="MKU2658" s="653"/>
      <c r="MKV2658" s="653"/>
      <c r="MKW2658" s="653"/>
      <c r="MKX2658" s="653"/>
      <c r="MKY2658" s="653"/>
      <c r="MKZ2658" s="653"/>
      <c r="MLA2658" s="653"/>
      <c r="MLB2658" s="653"/>
      <c r="MLC2658" s="653"/>
      <c r="MLD2658" s="653"/>
      <c r="MLE2658" s="653"/>
      <c r="MLF2658" s="653"/>
      <c r="MLG2658" s="653"/>
      <c r="MLH2658" s="653"/>
      <c r="MLI2658" s="653"/>
      <c r="MLJ2658" s="653"/>
      <c r="MLK2658" s="653"/>
      <c r="MLL2658" s="653"/>
      <c r="MLM2658" s="653"/>
      <c r="MLN2658" s="653"/>
      <c r="MLO2658" s="653"/>
      <c r="MLP2658" s="653"/>
      <c r="MLQ2658" s="653"/>
      <c r="MLR2658" s="653"/>
      <c r="MLS2658" s="653"/>
      <c r="MLT2658" s="653"/>
      <c r="MLU2658" s="653"/>
      <c r="MLV2658" s="653"/>
      <c r="MLW2658" s="653"/>
      <c r="MLX2658" s="653"/>
      <c r="MLY2658" s="653"/>
      <c r="MLZ2658" s="653"/>
      <c r="MMA2658" s="653"/>
      <c r="MMB2658" s="653"/>
      <c r="MMC2658" s="653"/>
      <c r="MMD2658" s="653"/>
      <c r="MME2658" s="653"/>
      <c r="MMF2658" s="653"/>
      <c r="MMG2658" s="653"/>
      <c r="MMH2658" s="653"/>
      <c r="MMI2658" s="653"/>
      <c r="MMJ2658" s="653"/>
      <c r="MMK2658" s="653"/>
      <c r="MML2658" s="653"/>
      <c r="MMM2658" s="653"/>
      <c r="MMN2658" s="653"/>
      <c r="MMO2658" s="653"/>
      <c r="MMP2658" s="653"/>
      <c r="MMQ2658" s="653"/>
      <c r="MMR2658" s="653"/>
      <c r="MMS2658" s="653"/>
      <c r="MMT2658" s="653"/>
      <c r="MMU2658" s="653"/>
      <c r="MMV2658" s="653"/>
      <c r="MMW2658" s="653"/>
      <c r="MMX2658" s="653"/>
      <c r="MMY2658" s="653"/>
      <c r="MMZ2658" s="653"/>
      <c r="MNA2658" s="653"/>
      <c r="MNB2658" s="653"/>
      <c r="MNC2658" s="653"/>
      <c r="MND2658" s="653"/>
      <c r="MNE2658" s="653"/>
      <c r="MNF2658" s="653"/>
      <c r="MNG2658" s="653"/>
      <c r="MNH2658" s="653"/>
      <c r="MNI2658" s="653"/>
      <c r="MNJ2658" s="653"/>
      <c r="MNK2658" s="653"/>
      <c r="MNL2658" s="653"/>
      <c r="MNM2658" s="653"/>
      <c r="MNN2658" s="653"/>
      <c r="MNO2658" s="653"/>
      <c r="MNP2658" s="653"/>
      <c r="MNQ2658" s="653"/>
      <c r="MNR2658" s="653"/>
      <c r="MNS2658" s="653"/>
      <c r="MNT2658" s="653"/>
      <c r="MNU2658" s="653"/>
      <c r="MNV2658" s="653"/>
      <c r="MNW2658" s="653"/>
      <c r="MNX2658" s="653"/>
      <c r="MNY2658" s="653"/>
      <c r="MNZ2658" s="653"/>
      <c r="MOA2658" s="653"/>
      <c r="MOB2658" s="653"/>
      <c r="MOC2658" s="653"/>
      <c r="MOD2658" s="653"/>
      <c r="MOE2658" s="653"/>
      <c r="MOF2658" s="653"/>
      <c r="MOG2658" s="653"/>
      <c r="MOH2658" s="653"/>
      <c r="MOI2658" s="653"/>
      <c r="MOJ2658" s="653"/>
      <c r="MOK2658" s="653"/>
      <c r="MOL2658" s="653"/>
      <c r="MOM2658" s="653"/>
      <c r="MON2658" s="653"/>
      <c r="MOO2658" s="653"/>
      <c r="MOP2658" s="653"/>
      <c r="MOQ2658" s="653"/>
      <c r="MOR2658" s="653"/>
      <c r="MOS2658" s="653"/>
      <c r="MOT2658" s="653"/>
      <c r="MOU2658" s="653"/>
      <c r="MOV2658" s="653"/>
      <c r="MOW2658" s="653"/>
      <c r="MOX2658" s="653"/>
      <c r="MOY2658" s="653"/>
      <c r="MOZ2658" s="653"/>
      <c r="MPA2658" s="653"/>
      <c r="MPB2658" s="653"/>
      <c r="MPC2658" s="653"/>
      <c r="MPD2658" s="653"/>
      <c r="MPE2658" s="653"/>
      <c r="MPF2658" s="653"/>
      <c r="MPG2658" s="653"/>
      <c r="MPH2658" s="653"/>
      <c r="MPI2658" s="653"/>
      <c r="MPJ2658" s="653"/>
      <c r="MPK2658" s="653"/>
      <c r="MPL2658" s="653"/>
      <c r="MPM2658" s="653"/>
      <c r="MPN2658" s="653"/>
      <c r="MPO2658" s="653"/>
      <c r="MPP2658" s="653"/>
      <c r="MPQ2658" s="653"/>
      <c r="MPR2658" s="653"/>
      <c r="MPS2658" s="653"/>
      <c r="MPT2658" s="653"/>
      <c r="MPU2658" s="653"/>
      <c r="MPV2658" s="653"/>
      <c r="MPW2658" s="653"/>
      <c r="MPX2658" s="653"/>
      <c r="MPY2658" s="653"/>
      <c r="MPZ2658" s="653"/>
      <c r="MQA2658" s="653"/>
      <c r="MQB2658" s="653"/>
      <c r="MQC2658" s="653"/>
      <c r="MQD2658" s="653"/>
      <c r="MQE2658" s="653"/>
      <c r="MQF2658" s="653"/>
      <c r="MQG2658" s="653"/>
      <c r="MQH2658" s="653"/>
      <c r="MQI2658" s="653"/>
      <c r="MQJ2658" s="653"/>
      <c r="MQK2658" s="653"/>
      <c r="MQL2658" s="653"/>
      <c r="MQM2658" s="653"/>
      <c r="MQN2658" s="653"/>
      <c r="MQO2658" s="653"/>
      <c r="MQP2658" s="653"/>
      <c r="MQQ2658" s="653"/>
      <c r="MQR2658" s="653"/>
      <c r="MQS2658" s="653"/>
      <c r="MQT2658" s="653"/>
      <c r="MQU2658" s="653"/>
      <c r="MQV2658" s="653"/>
      <c r="MQW2658" s="653"/>
      <c r="MQX2658" s="653"/>
      <c r="MQY2658" s="653"/>
      <c r="MQZ2658" s="653"/>
      <c r="MRA2658" s="653"/>
      <c r="MRB2658" s="653"/>
      <c r="MRC2658" s="653"/>
      <c r="MRD2658" s="653"/>
      <c r="MRE2658" s="653"/>
      <c r="MRF2658" s="653"/>
      <c r="MRG2658" s="653"/>
      <c r="MRH2658" s="653"/>
      <c r="MRI2658" s="653"/>
      <c r="MRJ2658" s="653"/>
      <c r="MRK2658" s="653"/>
      <c r="MRL2658" s="653"/>
      <c r="MRM2658" s="653"/>
      <c r="MRN2658" s="653"/>
      <c r="MRO2658" s="653"/>
      <c r="MRP2658" s="653"/>
      <c r="MRQ2658" s="653"/>
      <c r="MRR2658" s="653"/>
      <c r="MRS2658" s="653"/>
      <c r="MRT2658" s="653"/>
      <c r="MRU2658" s="653"/>
      <c r="MRV2658" s="653"/>
      <c r="MRW2658" s="653"/>
      <c r="MRX2658" s="653"/>
      <c r="MRY2658" s="653"/>
      <c r="MRZ2658" s="653"/>
      <c r="MSA2658" s="653"/>
      <c r="MSB2658" s="653"/>
      <c r="MSC2658" s="653"/>
      <c r="MSD2658" s="653"/>
      <c r="MSE2658" s="653"/>
      <c r="MSF2658" s="653"/>
      <c r="MSG2658" s="653"/>
      <c r="MSH2658" s="653"/>
      <c r="MSI2658" s="653"/>
      <c r="MSJ2658" s="653"/>
      <c r="MSK2658" s="653"/>
      <c r="MSL2658" s="653"/>
      <c r="MSM2658" s="653"/>
      <c r="MSN2658" s="653"/>
      <c r="MSO2658" s="653"/>
      <c r="MSP2658" s="653"/>
      <c r="MSQ2658" s="653"/>
      <c r="MSR2658" s="653"/>
      <c r="MSS2658" s="653"/>
      <c r="MST2658" s="653"/>
      <c r="MSU2658" s="653"/>
      <c r="MSV2658" s="653"/>
      <c r="MSW2658" s="653"/>
      <c r="MSX2658" s="653"/>
      <c r="MSY2658" s="653"/>
      <c r="MSZ2658" s="653"/>
      <c r="MTA2658" s="653"/>
      <c r="MTB2658" s="653"/>
      <c r="MTC2658" s="653"/>
      <c r="MTD2658" s="653"/>
      <c r="MTE2658" s="653"/>
      <c r="MTF2658" s="653"/>
      <c r="MTG2658" s="653"/>
      <c r="MTH2658" s="653"/>
      <c r="MTI2658" s="653"/>
      <c r="MTJ2658" s="653"/>
      <c r="MTK2658" s="653"/>
      <c r="MTL2658" s="653"/>
      <c r="MTM2658" s="653"/>
      <c r="MTN2658" s="653"/>
      <c r="MTO2658" s="653"/>
      <c r="MTP2658" s="653"/>
      <c r="MTQ2658" s="653"/>
      <c r="MTR2658" s="653"/>
      <c r="MTS2658" s="653"/>
      <c r="MTT2658" s="653"/>
      <c r="MTU2658" s="653"/>
      <c r="MTV2658" s="653"/>
      <c r="MTW2658" s="653"/>
      <c r="MTX2658" s="653"/>
      <c r="MTY2658" s="653"/>
      <c r="MTZ2658" s="653"/>
      <c r="MUA2658" s="653"/>
      <c r="MUB2658" s="653"/>
      <c r="MUC2658" s="653"/>
      <c r="MUD2658" s="653"/>
      <c r="MUE2658" s="653"/>
      <c r="MUF2658" s="653"/>
      <c r="MUG2658" s="653"/>
      <c r="MUH2658" s="653"/>
      <c r="MUI2658" s="653"/>
      <c r="MUJ2658" s="653"/>
      <c r="MUK2658" s="653"/>
      <c r="MUL2658" s="653"/>
      <c r="MUM2658" s="653"/>
      <c r="MUN2658" s="653"/>
      <c r="MUO2658" s="653"/>
      <c r="MUP2658" s="653"/>
      <c r="MUQ2658" s="653"/>
      <c r="MUR2658" s="653"/>
      <c r="MUS2658" s="653"/>
      <c r="MUT2658" s="653"/>
      <c r="MUU2658" s="653"/>
      <c r="MUV2658" s="653"/>
      <c r="MUW2658" s="653"/>
      <c r="MUX2658" s="653"/>
      <c r="MUY2658" s="653"/>
      <c r="MUZ2658" s="653"/>
      <c r="MVA2658" s="653"/>
      <c r="MVB2658" s="653"/>
      <c r="MVC2658" s="653"/>
      <c r="MVD2658" s="653"/>
      <c r="MVE2658" s="653"/>
      <c r="MVF2658" s="653"/>
      <c r="MVG2658" s="653"/>
      <c r="MVH2658" s="653"/>
      <c r="MVI2658" s="653"/>
      <c r="MVJ2658" s="653"/>
      <c r="MVK2658" s="653"/>
      <c r="MVL2658" s="653"/>
      <c r="MVM2658" s="653"/>
      <c r="MVN2658" s="653"/>
      <c r="MVO2658" s="653"/>
      <c r="MVP2658" s="653"/>
      <c r="MVQ2658" s="653"/>
      <c r="MVR2658" s="653"/>
      <c r="MVS2658" s="653"/>
      <c r="MVT2658" s="653"/>
      <c r="MVU2658" s="653"/>
      <c r="MVV2658" s="653"/>
      <c r="MVW2658" s="653"/>
      <c r="MVX2658" s="653"/>
      <c r="MVY2658" s="653"/>
      <c r="MVZ2658" s="653"/>
      <c r="MWA2658" s="653"/>
      <c r="MWB2658" s="653"/>
      <c r="MWC2658" s="653"/>
      <c r="MWD2658" s="653"/>
      <c r="MWE2658" s="653"/>
      <c r="MWF2658" s="653"/>
      <c r="MWG2658" s="653"/>
      <c r="MWH2658" s="653"/>
      <c r="MWI2658" s="653"/>
      <c r="MWJ2658" s="653"/>
      <c r="MWK2658" s="653"/>
      <c r="MWL2658" s="653"/>
      <c r="MWM2658" s="653"/>
      <c r="MWN2658" s="653"/>
      <c r="MWO2658" s="653"/>
      <c r="MWP2658" s="653"/>
      <c r="MWQ2658" s="653"/>
      <c r="MWR2658" s="653"/>
      <c r="MWS2658" s="653"/>
      <c r="MWT2658" s="653"/>
      <c r="MWU2658" s="653"/>
      <c r="MWV2658" s="653"/>
      <c r="MWW2658" s="653"/>
      <c r="MWX2658" s="653"/>
      <c r="MWY2658" s="653"/>
      <c r="MWZ2658" s="653"/>
      <c r="MXA2658" s="653"/>
      <c r="MXB2658" s="653"/>
      <c r="MXC2658" s="653"/>
      <c r="MXD2658" s="653"/>
      <c r="MXE2658" s="653"/>
      <c r="MXF2658" s="653"/>
      <c r="MXG2658" s="653"/>
      <c r="MXH2658" s="653"/>
      <c r="MXI2658" s="653"/>
      <c r="MXJ2658" s="653"/>
      <c r="MXK2658" s="653"/>
      <c r="MXL2658" s="653"/>
      <c r="MXM2658" s="653"/>
      <c r="MXN2658" s="653"/>
      <c r="MXO2658" s="653"/>
      <c r="MXP2658" s="653"/>
      <c r="MXQ2658" s="653"/>
      <c r="MXR2658" s="653"/>
      <c r="MXS2658" s="653"/>
      <c r="MXT2658" s="653"/>
      <c r="MXU2658" s="653"/>
      <c r="MXV2658" s="653"/>
      <c r="MXW2658" s="653"/>
      <c r="MXX2658" s="653"/>
      <c r="MXY2658" s="653"/>
      <c r="MXZ2658" s="653"/>
      <c r="MYA2658" s="653"/>
      <c r="MYB2658" s="653"/>
      <c r="MYC2658" s="653"/>
      <c r="MYD2658" s="653"/>
      <c r="MYE2658" s="653"/>
      <c r="MYF2658" s="653"/>
      <c r="MYG2658" s="653"/>
      <c r="MYH2658" s="653"/>
      <c r="MYI2658" s="653"/>
      <c r="MYJ2658" s="653"/>
      <c r="MYK2658" s="653"/>
      <c r="MYL2658" s="653"/>
      <c r="MYM2658" s="653"/>
      <c r="MYN2658" s="653"/>
      <c r="MYO2658" s="653"/>
      <c r="MYP2658" s="653"/>
      <c r="MYQ2658" s="653"/>
      <c r="MYR2658" s="653"/>
      <c r="MYS2658" s="653"/>
      <c r="MYT2658" s="653"/>
      <c r="MYU2658" s="653"/>
      <c r="MYV2658" s="653"/>
      <c r="MYW2658" s="653"/>
      <c r="MYX2658" s="653"/>
      <c r="MYY2658" s="653"/>
      <c r="MYZ2658" s="653"/>
      <c r="MZA2658" s="653"/>
      <c r="MZB2658" s="653"/>
      <c r="MZC2658" s="653"/>
      <c r="MZD2658" s="653"/>
      <c r="MZE2658" s="653"/>
      <c r="MZF2658" s="653"/>
      <c r="MZG2658" s="653"/>
      <c r="MZH2658" s="653"/>
      <c r="MZI2658" s="653"/>
      <c r="MZJ2658" s="653"/>
      <c r="MZK2658" s="653"/>
      <c r="MZL2658" s="653"/>
      <c r="MZM2658" s="653"/>
      <c r="MZN2658" s="653"/>
      <c r="MZO2658" s="653"/>
      <c r="MZP2658" s="653"/>
      <c r="MZQ2658" s="653"/>
      <c r="MZR2658" s="653"/>
      <c r="MZS2658" s="653"/>
      <c r="MZT2658" s="653"/>
      <c r="MZU2658" s="653"/>
      <c r="MZV2658" s="653"/>
      <c r="MZW2658" s="653"/>
      <c r="MZX2658" s="653"/>
      <c r="MZY2658" s="653"/>
      <c r="MZZ2658" s="653"/>
      <c r="NAA2658" s="653"/>
      <c r="NAB2658" s="653"/>
      <c r="NAC2658" s="653"/>
      <c r="NAD2658" s="653"/>
      <c r="NAE2658" s="653"/>
      <c r="NAF2658" s="653"/>
      <c r="NAG2658" s="653"/>
      <c r="NAH2658" s="653"/>
      <c r="NAI2658" s="653"/>
      <c r="NAJ2658" s="653"/>
      <c r="NAK2658" s="653"/>
      <c r="NAL2658" s="653"/>
      <c r="NAM2658" s="653"/>
      <c r="NAN2658" s="653"/>
      <c r="NAO2658" s="653"/>
      <c r="NAP2658" s="653"/>
      <c r="NAQ2658" s="653"/>
      <c r="NAR2658" s="653"/>
      <c r="NAS2658" s="653"/>
      <c r="NAT2658" s="653"/>
      <c r="NAU2658" s="653"/>
      <c r="NAV2658" s="653"/>
      <c r="NAW2658" s="653"/>
      <c r="NAX2658" s="653"/>
      <c r="NAY2658" s="653"/>
      <c r="NAZ2658" s="653"/>
      <c r="NBA2658" s="653"/>
      <c r="NBB2658" s="653"/>
      <c r="NBC2658" s="653"/>
      <c r="NBD2658" s="653"/>
      <c r="NBE2658" s="653"/>
      <c r="NBF2658" s="653"/>
      <c r="NBG2658" s="653"/>
      <c r="NBH2658" s="653"/>
      <c r="NBI2658" s="653"/>
      <c r="NBJ2658" s="653"/>
      <c r="NBK2658" s="653"/>
      <c r="NBL2658" s="653"/>
      <c r="NBM2658" s="653"/>
      <c r="NBN2658" s="653"/>
      <c r="NBO2658" s="653"/>
      <c r="NBP2658" s="653"/>
      <c r="NBQ2658" s="653"/>
      <c r="NBR2658" s="653"/>
      <c r="NBS2658" s="653"/>
      <c r="NBT2658" s="653"/>
      <c r="NBU2658" s="653"/>
      <c r="NBV2658" s="653"/>
      <c r="NBW2658" s="653"/>
      <c r="NBX2658" s="653"/>
      <c r="NBY2658" s="653"/>
      <c r="NBZ2658" s="653"/>
      <c r="NCA2658" s="653"/>
      <c r="NCB2658" s="653"/>
      <c r="NCC2658" s="653"/>
      <c r="NCD2658" s="653"/>
      <c r="NCE2658" s="653"/>
      <c r="NCF2658" s="653"/>
      <c r="NCG2658" s="653"/>
      <c r="NCH2658" s="653"/>
      <c r="NCI2658" s="653"/>
      <c r="NCJ2658" s="653"/>
      <c r="NCK2658" s="653"/>
      <c r="NCL2658" s="653"/>
      <c r="NCM2658" s="653"/>
      <c r="NCN2658" s="653"/>
      <c r="NCO2658" s="653"/>
      <c r="NCP2658" s="653"/>
      <c r="NCQ2658" s="653"/>
      <c r="NCR2658" s="653"/>
      <c r="NCS2658" s="653"/>
      <c r="NCT2658" s="653"/>
      <c r="NCU2658" s="653"/>
      <c r="NCV2658" s="653"/>
      <c r="NCW2658" s="653"/>
      <c r="NCX2658" s="653"/>
      <c r="NCY2658" s="653"/>
      <c r="NCZ2658" s="653"/>
      <c r="NDA2658" s="653"/>
      <c r="NDB2658" s="653"/>
      <c r="NDC2658" s="653"/>
      <c r="NDD2658" s="653"/>
      <c r="NDE2658" s="653"/>
      <c r="NDF2658" s="653"/>
      <c r="NDG2658" s="653"/>
      <c r="NDH2658" s="653"/>
      <c r="NDI2658" s="653"/>
      <c r="NDJ2658" s="653"/>
      <c r="NDK2658" s="653"/>
      <c r="NDL2658" s="653"/>
      <c r="NDM2658" s="653"/>
      <c r="NDN2658" s="653"/>
      <c r="NDO2658" s="653"/>
      <c r="NDP2658" s="653"/>
      <c r="NDQ2658" s="653"/>
      <c r="NDR2658" s="653"/>
      <c r="NDS2658" s="653"/>
      <c r="NDT2658" s="653"/>
      <c r="NDU2658" s="653"/>
      <c r="NDV2658" s="653"/>
      <c r="NDW2658" s="653"/>
      <c r="NDX2658" s="653"/>
      <c r="NDY2658" s="653"/>
      <c r="NDZ2658" s="653"/>
      <c r="NEA2658" s="653"/>
      <c r="NEB2658" s="653"/>
      <c r="NEC2658" s="653"/>
      <c r="NED2658" s="653"/>
      <c r="NEE2658" s="653"/>
      <c r="NEF2658" s="653"/>
      <c r="NEG2658" s="653"/>
      <c r="NEH2658" s="653"/>
      <c r="NEI2658" s="653"/>
      <c r="NEJ2658" s="653"/>
      <c r="NEK2658" s="653"/>
      <c r="NEL2658" s="653"/>
      <c r="NEM2658" s="653"/>
      <c r="NEN2658" s="653"/>
      <c r="NEO2658" s="653"/>
      <c r="NEP2658" s="653"/>
      <c r="NEQ2658" s="653"/>
      <c r="NER2658" s="653"/>
      <c r="NES2658" s="653"/>
      <c r="NET2658" s="653"/>
      <c r="NEU2658" s="653"/>
      <c r="NEV2658" s="653"/>
      <c r="NEW2658" s="653"/>
      <c r="NEX2658" s="653"/>
      <c r="NEY2658" s="653"/>
      <c r="NEZ2658" s="653"/>
      <c r="NFA2658" s="653"/>
      <c r="NFB2658" s="653"/>
      <c r="NFC2658" s="653"/>
      <c r="NFD2658" s="653"/>
      <c r="NFE2658" s="653"/>
      <c r="NFF2658" s="653"/>
      <c r="NFG2658" s="653"/>
      <c r="NFH2658" s="653"/>
      <c r="NFI2658" s="653"/>
      <c r="NFJ2658" s="653"/>
      <c r="NFK2658" s="653"/>
      <c r="NFL2658" s="653"/>
      <c r="NFM2658" s="653"/>
      <c r="NFN2658" s="653"/>
      <c r="NFO2658" s="653"/>
      <c r="NFP2658" s="653"/>
      <c r="NFQ2658" s="653"/>
      <c r="NFR2658" s="653"/>
      <c r="NFS2658" s="653"/>
      <c r="NFT2658" s="653"/>
      <c r="NFU2658" s="653"/>
      <c r="NFV2658" s="653"/>
      <c r="NFW2658" s="653"/>
      <c r="NFX2658" s="653"/>
      <c r="NFY2658" s="653"/>
      <c r="NFZ2658" s="653"/>
      <c r="NGA2658" s="653"/>
      <c r="NGB2658" s="653"/>
      <c r="NGC2658" s="653"/>
      <c r="NGD2658" s="653"/>
      <c r="NGE2658" s="653"/>
      <c r="NGF2658" s="653"/>
      <c r="NGG2658" s="653"/>
      <c r="NGH2658" s="653"/>
      <c r="NGI2658" s="653"/>
      <c r="NGJ2658" s="653"/>
      <c r="NGK2658" s="653"/>
      <c r="NGL2658" s="653"/>
      <c r="NGM2658" s="653"/>
      <c r="NGN2658" s="653"/>
      <c r="NGO2658" s="653"/>
      <c r="NGP2658" s="653"/>
      <c r="NGQ2658" s="653"/>
      <c r="NGR2658" s="653"/>
      <c r="NGS2658" s="653"/>
      <c r="NGT2658" s="653"/>
      <c r="NGU2658" s="653"/>
      <c r="NGV2658" s="653"/>
      <c r="NGW2658" s="653"/>
      <c r="NGX2658" s="653"/>
      <c r="NGY2658" s="653"/>
      <c r="NGZ2658" s="653"/>
      <c r="NHA2658" s="653"/>
      <c r="NHB2658" s="653"/>
      <c r="NHC2658" s="653"/>
      <c r="NHD2658" s="653"/>
      <c r="NHE2658" s="653"/>
      <c r="NHF2658" s="653"/>
      <c r="NHG2658" s="653"/>
      <c r="NHH2658" s="653"/>
      <c r="NHI2658" s="653"/>
      <c r="NHJ2658" s="653"/>
      <c r="NHK2658" s="653"/>
      <c r="NHL2658" s="653"/>
      <c r="NHM2658" s="653"/>
      <c r="NHN2658" s="653"/>
      <c r="NHO2658" s="653"/>
      <c r="NHP2658" s="653"/>
      <c r="NHQ2658" s="653"/>
      <c r="NHR2658" s="653"/>
      <c r="NHS2658" s="653"/>
      <c r="NHT2658" s="653"/>
      <c r="NHU2658" s="653"/>
      <c r="NHV2658" s="653"/>
      <c r="NHW2658" s="653"/>
      <c r="NHX2658" s="653"/>
      <c r="NHY2658" s="653"/>
      <c r="NHZ2658" s="653"/>
      <c r="NIA2658" s="653"/>
      <c r="NIB2658" s="653"/>
      <c r="NIC2658" s="653"/>
      <c r="NID2658" s="653"/>
      <c r="NIE2658" s="653"/>
      <c r="NIF2658" s="653"/>
      <c r="NIG2658" s="653"/>
      <c r="NIH2658" s="653"/>
      <c r="NII2658" s="653"/>
      <c r="NIJ2658" s="653"/>
      <c r="NIK2658" s="653"/>
      <c r="NIL2658" s="653"/>
      <c r="NIM2658" s="653"/>
      <c r="NIN2658" s="653"/>
      <c r="NIO2658" s="653"/>
      <c r="NIP2658" s="653"/>
      <c r="NIQ2658" s="653"/>
      <c r="NIR2658" s="653"/>
      <c r="NIS2658" s="653"/>
      <c r="NIT2658" s="653"/>
      <c r="NIU2658" s="653"/>
      <c r="NIV2658" s="653"/>
      <c r="NIW2658" s="653"/>
      <c r="NIX2658" s="653"/>
      <c r="NIY2658" s="653"/>
      <c r="NIZ2658" s="653"/>
      <c r="NJA2658" s="653"/>
      <c r="NJB2658" s="653"/>
      <c r="NJC2658" s="653"/>
      <c r="NJD2658" s="653"/>
      <c r="NJE2658" s="653"/>
      <c r="NJF2658" s="653"/>
      <c r="NJG2658" s="653"/>
      <c r="NJH2658" s="653"/>
      <c r="NJI2658" s="653"/>
      <c r="NJJ2658" s="653"/>
      <c r="NJK2658" s="653"/>
      <c r="NJL2658" s="653"/>
      <c r="NJM2658" s="653"/>
      <c r="NJN2658" s="653"/>
      <c r="NJO2658" s="653"/>
      <c r="NJP2658" s="653"/>
      <c r="NJQ2658" s="653"/>
      <c r="NJR2658" s="653"/>
      <c r="NJS2658" s="653"/>
      <c r="NJT2658" s="653"/>
      <c r="NJU2658" s="653"/>
      <c r="NJV2658" s="653"/>
      <c r="NJW2658" s="653"/>
      <c r="NJX2658" s="653"/>
      <c r="NJY2658" s="653"/>
      <c r="NJZ2658" s="653"/>
      <c r="NKA2658" s="653"/>
      <c r="NKB2658" s="653"/>
      <c r="NKC2658" s="653"/>
      <c r="NKD2658" s="653"/>
      <c r="NKE2658" s="653"/>
      <c r="NKF2658" s="653"/>
      <c r="NKG2658" s="653"/>
      <c r="NKH2658" s="653"/>
      <c r="NKI2658" s="653"/>
      <c r="NKJ2658" s="653"/>
      <c r="NKK2658" s="653"/>
      <c r="NKL2658" s="653"/>
      <c r="NKM2658" s="653"/>
      <c r="NKN2658" s="653"/>
      <c r="NKO2658" s="653"/>
      <c r="NKP2658" s="653"/>
      <c r="NKQ2658" s="653"/>
      <c r="NKR2658" s="653"/>
      <c r="NKS2658" s="653"/>
      <c r="NKT2658" s="653"/>
      <c r="NKU2658" s="653"/>
      <c r="NKV2658" s="653"/>
      <c r="NKW2658" s="653"/>
      <c r="NKX2658" s="653"/>
      <c r="NKY2658" s="653"/>
      <c r="NKZ2658" s="653"/>
      <c r="NLA2658" s="653"/>
      <c r="NLB2658" s="653"/>
      <c r="NLC2658" s="653"/>
      <c r="NLD2658" s="653"/>
      <c r="NLE2658" s="653"/>
      <c r="NLF2658" s="653"/>
      <c r="NLG2658" s="653"/>
      <c r="NLH2658" s="653"/>
      <c r="NLI2658" s="653"/>
      <c r="NLJ2658" s="653"/>
      <c r="NLK2658" s="653"/>
      <c r="NLL2658" s="653"/>
      <c r="NLM2658" s="653"/>
      <c r="NLN2658" s="653"/>
      <c r="NLO2658" s="653"/>
      <c r="NLP2658" s="653"/>
      <c r="NLQ2658" s="653"/>
      <c r="NLR2658" s="653"/>
      <c r="NLS2658" s="653"/>
      <c r="NLT2658" s="653"/>
      <c r="NLU2658" s="653"/>
      <c r="NLV2658" s="653"/>
      <c r="NLW2658" s="653"/>
      <c r="NLX2658" s="653"/>
      <c r="NLY2658" s="653"/>
      <c r="NLZ2658" s="653"/>
      <c r="NMA2658" s="653"/>
      <c r="NMB2658" s="653"/>
      <c r="NMC2658" s="653"/>
      <c r="NMD2658" s="653"/>
      <c r="NME2658" s="653"/>
      <c r="NMF2658" s="653"/>
      <c r="NMG2658" s="653"/>
      <c r="NMH2658" s="653"/>
      <c r="NMI2658" s="653"/>
      <c r="NMJ2658" s="653"/>
      <c r="NMK2658" s="653"/>
      <c r="NML2658" s="653"/>
      <c r="NMM2658" s="653"/>
      <c r="NMN2658" s="653"/>
      <c r="NMO2658" s="653"/>
      <c r="NMP2658" s="653"/>
      <c r="NMQ2658" s="653"/>
      <c r="NMR2658" s="653"/>
      <c r="NMS2658" s="653"/>
      <c r="NMT2658" s="653"/>
      <c r="NMU2658" s="653"/>
      <c r="NMV2658" s="653"/>
      <c r="NMW2658" s="653"/>
      <c r="NMX2658" s="653"/>
      <c r="NMY2658" s="653"/>
      <c r="NMZ2658" s="653"/>
      <c r="NNA2658" s="653"/>
      <c r="NNB2658" s="653"/>
      <c r="NNC2658" s="653"/>
      <c r="NND2658" s="653"/>
      <c r="NNE2658" s="653"/>
      <c r="NNF2658" s="653"/>
      <c r="NNG2658" s="653"/>
      <c r="NNH2658" s="653"/>
      <c r="NNI2658" s="653"/>
      <c r="NNJ2658" s="653"/>
      <c r="NNK2658" s="653"/>
      <c r="NNL2658" s="653"/>
      <c r="NNM2658" s="653"/>
      <c r="NNN2658" s="653"/>
      <c r="NNO2658" s="653"/>
      <c r="NNP2658" s="653"/>
      <c r="NNQ2658" s="653"/>
      <c r="NNR2658" s="653"/>
      <c r="NNS2658" s="653"/>
      <c r="NNT2658" s="653"/>
      <c r="NNU2658" s="653"/>
      <c r="NNV2658" s="653"/>
      <c r="NNW2658" s="653"/>
      <c r="NNX2658" s="653"/>
      <c r="NNY2658" s="653"/>
      <c r="NNZ2658" s="653"/>
      <c r="NOA2658" s="653"/>
      <c r="NOB2658" s="653"/>
      <c r="NOC2658" s="653"/>
      <c r="NOD2658" s="653"/>
      <c r="NOE2658" s="653"/>
      <c r="NOF2658" s="653"/>
      <c r="NOG2658" s="653"/>
      <c r="NOH2658" s="653"/>
      <c r="NOI2658" s="653"/>
      <c r="NOJ2658" s="653"/>
      <c r="NOK2658" s="653"/>
      <c r="NOL2658" s="653"/>
      <c r="NOM2658" s="653"/>
      <c r="NON2658" s="653"/>
      <c r="NOO2658" s="653"/>
      <c r="NOP2658" s="653"/>
      <c r="NOQ2658" s="653"/>
      <c r="NOR2658" s="653"/>
      <c r="NOS2658" s="653"/>
      <c r="NOT2658" s="653"/>
      <c r="NOU2658" s="653"/>
      <c r="NOV2658" s="653"/>
      <c r="NOW2658" s="653"/>
      <c r="NOX2658" s="653"/>
      <c r="NOY2658" s="653"/>
      <c r="NOZ2658" s="653"/>
      <c r="NPA2658" s="653"/>
      <c r="NPB2658" s="653"/>
      <c r="NPC2658" s="653"/>
      <c r="NPD2658" s="653"/>
      <c r="NPE2658" s="653"/>
      <c r="NPF2658" s="653"/>
      <c r="NPG2658" s="653"/>
      <c r="NPH2658" s="653"/>
      <c r="NPI2658" s="653"/>
      <c r="NPJ2658" s="653"/>
      <c r="NPK2658" s="653"/>
      <c r="NPL2658" s="653"/>
      <c r="NPM2658" s="653"/>
      <c r="NPN2658" s="653"/>
      <c r="NPO2658" s="653"/>
      <c r="NPP2658" s="653"/>
      <c r="NPQ2658" s="653"/>
      <c r="NPR2658" s="653"/>
      <c r="NPS2658" s="653"/>
      <c r="NPT2658" s="653"/>
      <c r="NPU2658" s="653"/>
      <c r="NPV2658" s="653"/>
      <c r="NPW2658" s="653"/>
      <c r="NPX2658" s="653"/>
      <c r="NPY2658" s="653"/>
      <c r="NPZ2658" s="653"/>
      <c r="NQA2658" s="653"/>
      <c r="NQB2658" s="653"/>
      <c r="NQC2658" s="653"/>
      <c r="NQD2658" s="653"/>
      <c r="NQE2658" s="653"/>
      <c r="NQF2658" s="653"/>
      <c r="NQG2658" s="653"/>
      <c r="NQH2658" s="653"/>
      <c r="NQI2658" s="653"/>
      <c r="NQJ2658" s="653"/>
      <c r="NQK2658" s="653"/>
      <c r="NQL2658" s="653"/>
      <c r="NQM2658" s="653"/>
      <c r="NQN2658" s="653"/>
      <c r="NQO2658" s="653"/>
      <c r="NQP2658" s="653"/>
      <c r="NQQ2658" s="653"/>
      <c r="NQR2658" s="653"/>
      <c r="NQS2658" s="653"/>
      <c r="NQT2658" s="653"/>
      <c r="NQU2658" s="653"/>
      <c r="NQV2658" s="653"/>
      <c r="NQW2658" s="653"/>
      <c r="NQX2658" s="653"/>
      <c r="NQY2658" s="653"/>
      <c r="NQZ2658" s="653"/>
      <c r="NRA2658" s="653"/>
      <c r="NRB2658" s="653"/>
      <c r="NRC2658" s="653"/>
      <c r="NRD2658" s="653"/>
      <c r="NRE2658" s="653"/>
      <c r="NRF2658" s="653"/>
      <c r="NRG2658" s="653"/>
      <c r="NRH2658" s="653"/>
      <c r="NRI2658" s="653"/>
      <c r="NRJ2658" s="653"/>
      <c r="NRK2658" s="653"/>
      <c r="NRL2658" s="653"/>
      <c r="NRM2658" s="653"/>
      <c r="NRN2658" s="653"/>
      <c r="NRO2658" s="653"/>
      <c r="NRP2658" s="653"/>
      <c r="NRQ2658" s="653"/>
      <c r="NRR2658" s="653"/>
      <c r="NRS2658" s="653"/>
      <c r="NRT2658" s="653"/>
      <c r="NRU2658" s="653"/>
      <c r="NRV2658" s="653"/>
      <c r="NRW2658" s="653"/>
      <c r="NRX2658" s="653"/>
      <c r="NRY2658" s="653"/>
      <c r="NRZ2658" s="653"/>
      <c r="NSA2658" s="653"/>
      <c r="NSB2658" s="653"/>
      <c r="NSC2658" s="653"/>
      <c r="NSD2658" s="653"/>
      <c r="NSE2658" s="653"/>
      <c r="NSF2658" s="653"/>
      <c r="NSG2658" s="653"/>
      <c r="NSH2658" s="653"/>
      <c r="NSI2658" s="653"/>
      <c r="NSJ2658" s="653"/>
      <c r="NSK2658" s="653"/>
      <c r="NSL2658" s="653"/>
      <c r="NSM2658" s="653"/>
      <c r="NSN2658" s="653"/>
      <c r="NSO2658" s="653"/>
      <c r="NSP2658" s="653"/>
      <c r="NSQ2658" s="653"/>
      <c r="NSR2658" s="653"/>
      <c r="NSS2658" s="653"/>
      <c r="NST2658" s="653"/>
      <c r="NSU2658" s="653"/>
      <c r="NSV2658" s="653"/>
      <c r="NSW2658" s="653"/>
      <c r="NSX2658" s="653"/>
      <c r="NSY2658" s="653"/>
      <c r="NSZ2658" s="653"/>
      <c r="NTA2658" s="653"/>
      <c r="NTB2658" s="653"/>
      <c r="NTC2658" s="653"/>
      <c r="NTD2658" s="653"/>
      <c r="NTE2658" s="653"/>
      <c r="NTF2658" s="653"/>
      <c r="NTG2658" s="653"/>
      <c r="NTH2658" s="653"/>
      <c r="NTI2658" s="653"/>
      <c r="NTJ2658" s="653"/>
      <c r="NTK2658" s="653"/>
      <c r="NTL2658" s="653"/>
      <c r="NTM2658" s="653"/>
      <c r="NTN2658" s="653"/>
      <c r="NTO2658" s="653"/>
      <c r="NTP2658" s="653"/>
      <c r="NTQ2658" s="653"/>
      <c r="NTR2658" s="653"/>
      <c r="NTS2658" s="653"/>
      <c r="NTT2658" s="653"/>
      <c r="NTU2658" s="653"/>
      <c r="NTV2658" s="653"/>
      <c r="NTW2658" s="653"/>
      <c r="NTX2658" s="653"/>
      <c r="NTY2658" s="653"/>
      <c r="NTZ2658" s="653"/>
      <c r="NUA2658" s="653"/>
      <c r="NUB2658" s="653"/>
      <c r="NUC2658" s="653"/>
      <c r="NUD2658" s="653"/>
      <c r="NUE2658" s="653"/>
      <c r="NUF2658" s="653"/>
      <c r="NUG2658" s="653"/>
      <c r="NUH2658" s="653"/>
      <c r="NUI2658" s="653"/>
      <c r="NUJ2658" s="653"/>
      <c r="NUK2658" s="653"/>
      <c r="NUL2658" s="653"/>
      <c r="NUM2658" s="653"/>
      <c r="NUN2658" s="653"/>
      <c r="NUO2658" s="653"/>
      <c r="NUP2658" s="653"/>
      <c r="NUQ2658" s="653"/>
      <c r="NUR2658" s="653"/>
      <c r="NUS2658" s="653"/>
      <c r="NUT2658" s="653"/>
      <c r="NUU2658" s="653"/>
      <c r="NUV2658" s="653"/>
      <c r="NUW2658" s="653"/>
      <c r="NUX2658" s="653"/>
      <c r="NUY2658" s="653"/>
      <c r="NUZ2658" s="653"/>
      <c r="NVA2658" s="653"/>
      <c r="NVB2658" s="653"/>
      <c r="NVC2658" s="653"/>
      <c r="NVD2658" s="653"/>
      <c r="NVE2658" s="653"/>
      <c r="NVF2658" s="653"/>
      <c r="NVG2658" s="653"/>
      <c r="NVH2658" s="653"/>
      <c r="NVI2658" s="653"/>
      <c r="NVJ2658" s="653"/>
      <c r="NVK2658" s="653"/>
      <c r="NVL2658" s="653"/>
      <c r="NVM2658" s="653"/>
      <c r="NVN2658" s="653"/>
      <c r="NVO2658" s="653"/>
      <c r="NVP2658" s="653"/>
      <c r="NVQ2658" s="653"/>
      <c r="NVR2658" s="653"/>
      <c r="NVS2658" s="653"/>
      <c r="NVT2658" s="653"/>
      <c r="NVU2658" s="653"/>
      <c r="NVV2658" s="653"/>
      <c r="NVW2658" s="653"/>
      <c r="NVX2658" s="653"/>
      <c r="NVY2658" s="653"/>
      <c r="NVZ2658" s="653"/>
      <c r="NWA2658" s="653"/>
      <c r="NWB2658" s="653"/>
      <c r="NWC2658" s="653"/>
      <c r="NWD2658" s="653"/>
      <c r="NWE2658" s="653"/>
      <c r="NWF2658" s="653"/>
      <c r="NWG2658" s="653"/>
      <c r="NWH2658" s="653"/>
      <c r="NWI2658" s="653"/>
      <c r="NWJ2658" s="653"/>
      <c r="NWK2658" s="653"/>
      <c r="NWL2658" s="653"/>
      <c r="NWM2658" s="653"/>
      <c r="NWN2658" s="653"/>
      <c r="NWO2658" s="653"/>
      <c r="NWP2658" s="653"/>
      <c r="NWQ2658" s="653"/>
      <c r="NWR2658" s="653"/>
      <c r="NWS2658" s="653"/>
      <c r="NWT2658" s="653"/>
      <c r="NWU2658" s="653"/>
      <c r="NWV2658" s="653"/>
      <c r="NWW2658" s="653"/>
      <c r="NWX2658" s="653"/>
      <c r="NWY2658" s="653"/>
      <c r="NWZ2658" s="653"/>
      <c r="NXA2658" s="653"/>
      <c r="NXB2658" s="653"/>
      <c r="NXC2658" s="653"/>
      <c r="NXD2658" s="653"/>
      <c r="NXE2658" s="653"/>
      <c r="NXF2658" s="653"/>
      <c r="NXG2658" s="653"/>
      <c r="NXH2658" s="653"/>
      <c r="NXI2658" s="653"/>
      <c r="NXJ2658" s="653"/>
      <c r="NXK2658" s="653"/>
      <c r="NXL2658" s="653"/>
      <c r="NXM2658" s="653"/>
      <c r="NXN2658" s="653"/>
      <c r="NXO2658" s="653"/>
      <c r="NXP2658" s="653"/>
      <c r="NXQ2658" s="653"/>
      <c r="NXR2658" s="653"/>
      <c r="NXS2658" s="653"/>
      <c r="NXT2658" s="653"/>
      <c r="NXU2658" s="653"/>
      <c r="NXV2658" s="653"/>
      <c r="NXW2658" s="653"/>
      <c r="NXX2658" s="653"/>
      <c r="NXY2658" s="653"/>
      <c r="NXZ2658" s="653"/>
      <c r="NYA2658" s="653"/>
      <c r="NYB2658" s="653"/>
      <c r="NYC2658" s="653"/>
      <c r="NYD2658" s="653"/>
      <c r="NYE2658" s="653"/>
      <c r="NYF2658" s="653"/>
      <c r="NYG2658" s="653"/>
      <c r="NYH2658" s="653"/>
      <c r="NYI2658" s="653"/>
      <c r="NYJ2658" s="653"/>
      <c r="NYK2658" s="653"/>
      <c r="NYL2658" s="653"/>
      <c r="NYM2658" s="653"/>
      <c r="NYN2658" s="653"/>
      <c r="NYO2658" s="653"/>
      <c r="NYP2658" s="653"/>
      <c r="NYQ2658" s="653"/>
      <c r="NYR2658" s="653"/>
      <c r="NYS2658" s="653"/>
      <c r="NYT2658" s="653"/>
      <c r="NYU2658" s="653"/>
      <c r="NYV2658" s="653"/>
      <c r="NYW2658" s="653"/>
      <c r="NYX2658" s="653"/>
      <c r="NYY2658" s="653"/>
      <c r="NYZ2658" s="653"/>
      <c r="NZA2658" s="653"/>
      <c r="NZB2658" s="653"/>
      <c r="NZC2658" s="653"/>
      <c r="NZD2658" s="653"/>
      <c r="NZE2658" s="653"/>
      <c r="NZF2658" s="653"/>
      <c r="NZG2658" s="653"/>
      <c r="NZH2658" s="653"/>
      <c r="NZI2658" s="653"/>
      <c r="NZJ2658" s="653"/>
      <c r="NZK2658" s="653"/>
      <c r="NZL2658" s="653"/>
      <c r="NZM2658" s="653"/>
      <c r="NZN2658" s="653"/>
      <c r="NZO2658" s="653"/>
      <c r="NZP2658" s="653"/>
      <c r="NZQ2658" s="653"/>
      <c r="NZR2658" s="653"/>
      <c r="NZS2658" s="653"/>
      <c r="NZT2658" s="653"/>
      <c r="NZU2658" s="653"/>
      <c r="NZV2658" s="653"/>
      <c r="NZW2658" s="653"/>
      <c r="NZX2658" s="653"/>
      <c r="NZY2658" s="653"/>
      <c r="NZZ2658" s="653"/>
      <c r="OAA2658" s="653"/>
      <c r="OAB2658" s="653"/>
      <c r="OAC2658" s="653"/>
      <c r="OAD2658" s="653"/>
      <c r="OAE2658" s="653"/>
      <c r="OAF2658" s="653"/>
      <c r="OAG2658" s="653"/>
      <c r="OAH2658" s="653"/>
      <c r="OAI2658" s="653"/>
      <c r="OAJ2658" s="653"/>
      <c r="OAK2658" s="653"/>
      <c r="OAL2658" s="653"/>
      <c r="OAM2658" s="653"/>
      <c r="OAN2658" s="653"/>
      <c r="OAO2658" s="653"/>
      <c r="OAP2658" s="653"/>
      <c r="OAQ2658" s="653"/>
      <c r="OAR2658" s="653"/>
      <c r="OAS2658" s="653"/>
      <c r="OAT2658" s="653"/>
      <c r="OAU2658" s="653"/>
      <c r="OAV2658" s="653"/>
      <c r="OAW2658" s="653"/>
      <c r="OAX2658" s="653"/>
      <c r="OAY2658" s="653"/>
      <c r="OAZ2658" s="653"/>
      <c r="OBA2658" s="653"/>
      <c r="OBB2658" s="653"/>
      <c r="OBC2658" s="653"/>
      <c r="OBD2658" s="653"/>
      <c r="OBE2658" s="653"/>
      <c r="OBF2658" s="653"/>
      <c r="OBG2658" s="653"/>
      <c r="OBH2658" s="653"/>
      <c r="OBI2658" s="653"/>
      <c r="OBJ2658" s="653"/>
      <c r="OBK2658" s="653"/>
      <c r="OBL2658" s="653"/>
      <c r="OBM2658" s="653"/>
      <c r="OBN2658" s="653"/>
      <c r="OBO2658" s="653"/>
      <c r="OBP2658" s="653"/>
      <c r="OBQ2658" s="653"/>
      <c r="OBR2658" s="653"/>
      <c r="OBS2658" s="653"/>
      <c r="OBT2658" s="653"/>
      <c r="OBU2658" s="653"/>
      <c r="OBV2658" s="653"/>
      <c r="OBW2658" s="653"/>
      <c r="OBX2658" s="653"/>
      <c r="OBY2658" s="653"/>
      <c r="OBZ2658" s="653"/>
      <c r="OCA2658" s="653"/>
      <c r="OCB2658" s="653"/>
      <c r="OCC2658" s="653"/>
      <c r="OCD2658" s="653"/>
      <c r="OCE2658" s="653"/>
      <c r="OCF2658" s="653"/>
      <c r="OCG2658" s="653"/>
      <c r="OCH2658" s="653"/>
      <c r="OCI2658" s="653"/>
      <c r="OCJ2658" s="653"/>
      <c r="OCK2658" s="653"/>
      <c r="OCL2658" s="653"/>
      <c r="OCM2658" s="653"/>
      <c r="OCN2658" s="653"/>
      <c r="OCO2658" s="653"/>
      <c r="OCP2658" s="653"/>
      <c r="OCQ2658" s="653"/>
      <c r="OCR2658" s="653"/>
      <c r="OCS2658" s="653"/>
      <c r="OCT2658" s="653"/>
      <c r="OCU2658" s="653"/>
      <c r="OCV2658" s="653"/>
      <c r="OCW2658" s="653"/>
      <c r="OCX2658" s="653"/>
      <c r="OCY2658" s="653"/>
      <c r="OCZ2658" s="653"/>
      <c r="ODA2658" s="653"/>
      <c r="ODB2658" s="653"/>
      <c r="ODC2658" s="653"/>
      <c r="ODD2658" s="653"/>
      <c r="ODE2658" s="653"/>
      <c r="ODF2658" s="653"/>
      <c r="ODG2658" s="653"/>
      <c r="ODH2658" s="653"/>
      <c r="ODI2658" s="653"/>
      <c r="ODJ2658" s="653"/>
      <c r="ODK2658" s="653"/>
      <c r="ODL2658" s="653"/>
      <c r="ODM2658" s="653"/>
      <c r="ODN2658" s="653"/>
      <c r="ODO2658" s="653"/>
      <c r="ODP2658" s="653"/>
      <c r="ODQ2658" s="653"/>
      <c r="ODR2658" s="653"/>
      <c r="ODS2658" s="653"/>
      <c r="ODT2658" s="653"/>
      <c r="ODU2658" s="653"/>
      <c r="ODV2658" s="653"/>
      <c r="ODW2658" s="653"/>
      <c r="ODX2658" s="653"/>
      <c r="ODY2658" s="653"/>
      <c r="ODZ2658" s="653"/>
      <c r="OEA2658" s="653"/>
      <c r="OEB2658" s="653"/>
      <c r="OEC2658" s="653"/>
      <c r="OED2658" s="653"/>
      <c r="OEE2658" s="653"/>
      <c r="OEF2658" s="653"/>
      <c r="OEG2658" s="653"/>
      <c r="OEH2658" s="653"/>
      <c r="OEI2658" s="653"/>
      <c r="OEJ2658" s="653"/>
      <c r="OEK2658" s="653"/>
      <c r="OEL2658" s="653"/>
      <c r="OEM2658" s="653"/>
      <c r="OEN2658" s="653"/>
      <c r="OEO2658" s="653"/>
      <c r="OEP2658" s="653"/>
      <c r="OEQ2658" s="653"/>
      <c r="OER2658" s="653"/>
      <c r="OES2658" s="653"/>
      <c r="OET2658" s="653"/>
      <c r="OEU2658" s="653"/>
      <c r="OEV2658" s="653"/>
      <c r="OEW2658" s="653"/>
      <c r="OEX2658" s="653"/>
      <c r="OEY2658" s="653"/>
      <c r="OEZ2658" s="653"/>
      <c r="OFA2658" s="653"/>
      <c r="OFB2658" s="653"/>
      <c r="OFC2658" s="653"/>
      <c r="OFD2658" s="653"/>
      <c r="OFE2658" s="653"/>
      <c r="OFF2658" s="653"/>
      <c r="OFG2658" s="653"/>
      <c r="OFH2658" s="653"/>
      <c r="OFI2658" s="653"/>
      <c r="OFJ2658" s="653"/>
      <c r="OFK2658" s="653"/>
      <c r="OFL2658" s="653"/>
      <c r="OFM2658" s="653"/>
      <c r="OFN2658" s="653"/>
      <c r="OFO2658" s="653"/>
      <c r="OFP2658" s="653"/>
      <c r="OFQ2658" s="653"/>
      <c r="OFR2658" s="653"/>
      <c r="OFS2658" s="653"/>
      <c r="OFT2658" s="653"/>
      <c r="OFU2658" s="653"/>
      <c r="OFV2658" s="653"/>
      <c r="OFW2658" s="653"/>
      <c r="OFX2658" s="653"/>
      <c r="OFY2658" s="653"/>
      <c r="OFZ2658" s="653"/>
      <c r="OGA2658" s="653"/>
      <c r="OGB2658" s="653"/>
      <c r="OGC2658" s="653"/>
      <c r="OGD2658" s="653"/>
      <c r="OGE2658" s="653"/>
      <c r="OGF2658" s="653"/>
      <c r="OGG2658" s="653"/>
      <c r="OGH2658" s="653"/>
      <c r="OGI2658" s="653"/>
      <c r="OGJ2658" s="653"/>
      <c r="OGK2658" s="653"/>
      <c r="OGL2658" s="653"/>
      <c r="OGM2658" s="653"/>
      <c r="OGN2658" s="653"/>
      <c r="OGO2658" s="653"/>
      <c r="OGP2658" s="653"/>
      <c r="OGQ2658" s="653"/>
      <c r="OGR2658" s="653"/>
      <c r="OGS2658" s="653"/>
      <c r="OGT2658" s="653"/>
      <c r="OGU2658" s="653"/>
      <c r="OGV2658" s="653"/>
      <c r="OGW2658" s="653"/>
      <c r="OGX2658" s="653"/>
      <c r="OGY2658" s="653"/>
      <c r="OGZ2658" s="653"/>
      <c r="OHA2658" s="653"/>
      <c r="OHB2658" s="653"/>
      <c r="OHC2658" s="653"/>
      <c r="OHD2658" s="653"/>
      <c r="OHE2658" s="653"/>
      <c r="OHF2658" s="653"/>
      <c r="OHG2658" s="653"/>
      <c r="OHH2658" s="653"/>
      <c r="OHI2658" s="653"/>
      <c r="OHJ2658" s="653"/>
      <c r="OHK2658" s="653"/>
      <c r="OHL2658" s="653"/>
      <c r="OHM2658" s="653"/>
      <c r="OHN2658" s="653"/>
      <c r="OHO2658" s="653"/>
      <c r="OHP2658" s="653"/>
      <c r="OHQ2658" s="653"/>
      <c r="OHR2658" s="653"/>
      <c r="OHS2658" s="653"/>
      <c r="OHT2658" s="653"/>
      <c r="OHU2658" s="653"/>
      <c r="OHV2658" s="653"/>
      <c r="OHW2658" s="653"/>
      <c r="OHX2658" s="653"/>
      <c r="OHY2658" s="653"/>
      <c r="OHZ2658" s="653"/>
      <c r="OIA2658" s="653"/>
      <c r="OIB2658" s="653"/>
      <c r="OIC2658" s="653"/>
      <c r="OID2658" s="653"/>
      <c r="OIE2658" s="653"/>
      <c r="OIF2658" s="653"/>
      <c r="OIG2658" s="653"/>
      <c r="OIH2658" s="653"/>
      <c r="OII2658" s="653"/>
      <c r="OIJ2658" s="653"/>
      <c r="OIK2658" s="653"/>
      <c r="OIL2658" s="653"/>
      <c r="OIM2658" s="653"/>
      <c r="OIN2658" s="653"/>
      <c r="OIO2658" s="653"/>
      <c r="OIP2658" s="653"/>
      <c r="OIQ2658" s="653"/>
      <c r="OIR2658" s="653"/>
      <c r="OIS2658" s="653"/>
      <c r="OIT2658" s="653"/>
      <c r="OIU2658" s="653"/>
      <c r="OIV2658" s="653"/>
      <c r="OIW2658" s="653"/>
      <c r="OIX2658" s="653"/>
      <c r="OIY2658" s="653"/>
      <c r="OIZ2658" s="653"/>
      <c r="OJA2658" s="653"/>
      <c r="OJB2658" s="653"/>
      <c r="OJC2658" s="653"/>
      <c r="OJD2658" s="653"/>
      <c r="OJE2658" s="653"/>
      <c r="OJF2658" s="653"/>
      <c r="OJG2658" s="653"/>
      <c r="OJH2658" s="653"/>
      <c r="OJI2658" s="653"/>
      <c r="OJJ2658" s="653"/>
      <c r="OJK2658" s="653"/>
      <c r="OJL2658" s="653"/>
      <c r="OJM2658" s="653"/>
      <c r="OJN2658" s="653"/>
      <c r="OJO2658" s="653"/>
      <c r="OJP2658" s="653"/>
      <c r="OJQ2658" s="653"/>
      <c r="OJR2658" s="653"/>
      <c r="OJS2658" s="653"/>
      <c r="OJT2658" s="653"/>
      <c r="OJU2658" s="653"/>
      <c r="OJV2658" s="653"/>
      <c r="OJW2658" s="653"/>
      <c r="OJX2658" s="653"/>
      <c r="OJY2658" s="653"/>
      <c r="OJZ2658" s="653"/>
      <c r="OKA2658" s="653"/>
      <c r="OKB2658" s="653"/>
      <c r="OKC2658" s="653"/>
      <c r="OKD2658" s="653"/>
      <c r="OKE2658" s="653"/>
      <c r="OKF2658" s="653"/>
      <c r="OKG2658" s="653"/>
      <c r="OKH2658" s="653"/>
      <c r="OKI2658" s="653"/>
      <c r="OKJ2658" s="653"/>
      <c r="OKK2658" s="653"/>
      <c r="OKL2658" s="653"/>
      <c r="OKM2658" s="653"/>
      <c r="OKN2658" s="653"/>
      <c r="OKO2658" s="653"/>
      <c r="OKP2658" s="653"/>
      <c r="OKQ2658" s="653"/>
      <c r="OKR2658" s="653"/>
      <c r="OKS2658" s="653"/>
      <c r="OKT2658" s="653"/>
      <c r="OKU2658" s="653"/>
      <c r="OKV2658" s="653"/>
      <c r="OKW2658" s="653"/>
      <c r="OKX2658" s="653"/>
      <c r="OKY2658" s="653"/>
      <c r="OKZ2658" s="653"/>
      <c r="OLA2658" s="653"/>
      <c r="OLB2658" s="653"/>
      <c r="OLC2658" s="653"/>
      <c r="OLD2658" s="653"/>
      <c r="OLE2658" s="653"/>
      <c r="OLF2658" s="653"/>
      <c r="OLG2658" s="653"/>
      <c r="OLH2658" s="653"/>
      <c r="OLI2658" s="653"/>
      <c r="OLJ2658" s="653"/>
      <c r="OLK2658" s="653"/>
      <c r="OLL2658" s="653"/>
      <c r="OLM2658" s="653"/>
      <c r="OLN2658" s="653"/>
      <c r="OLO2658" s="653"/>
      <c r="OLP2658" s="653"/>
      <c r="OLQ2658" s="653"/>
      <c r="OLR2658" s="653"/>
      <c r="OLS2658" s="653"/>
      <c r="OLT2658" s="653"/>
      <c r="OLU2658" s="653"/>
      <c r="OLV2658" s="653"/>
      <c r="OLW2658" s="653"/>
      <c r="OLX2658" s="653"/>
      <c r="OLY2658" s="653"/>
      <c r="OLZ2658" s="653"/>
      <c r="OMA2658" s="653"/>
      <c r="OMB2658" s="653"/>
      <c r="OMC2658" s="653"/>
      <c r="OMD2658" s="653"/>
      <c r="OME2658" s="653"/>
      <c r="OMF2658" s="653"/>
      <c r="OMG2658" s="653"/>
      <c r="OMH2658" s="653"/>
      <c r="OMI2658" s="653"/>
      <c r="OMJ2658" s="653"/>
      <c r="OMK2658" s="653"/>
      <c r="OML2658" s="653"/>
      <c r="OMM2658" s="653"/>
      <c r="OMN2658" s="653"/>
      <c r="OMO2658" s="653"/>
      <c r="OMP2658" s="653"/>
      <c r="OMQ2658" s="653"/>
      <c r="OMR2658" s="653"/>
      <c r="OMS2658" s="653"/>
      <c r="OMT2658" s="653"/>
      <c r="OMU2658" s="653"/>
      <c r="OMV2658" s="653"/>
      <c r="OMW2658" s="653"/>
      <c r="OMX2658" s="653"/>
      <c r="OMY2658" s="653"/>
      <c r="OMZ2658" s="653"/>
      <c r="ONA2658" s="653"/>
      <c r="ONB2658" s="653"/>
      <c r="ONC2658" s="653"/>
      <c r="OND2658" s="653"/>
      <c r="ONE2658" s="653"/>
      <c r="ONF2658" s="653"/>
      <c r="ONG2658" s="653"/>
      <c r="ONH2658" s="653"/>
      <c r="ONI2658" s="653"/>
      <c r="ONJ2658" s="653"/>
      <c r="ONK2658" s="653"/>
      <c r="ONL2658" s="653"/>
      <c r="ONM2658" s="653"/>
      <c r="ONN2658" s="653"/>
      <c r="ONO2658" s="653"/>
      <c r="ONP2658" s="653"/>
      <c r="ONQ2658" s="653"/>
      <c r="ONR2658" s="653"/>
      <c r="ONS2658" s="653"/>
      <c r="ONT2658" s="653"/>
      <c r="ONU2658" s="653"/>
      <c r="ONV2658" s="653"/>
      <c r="ONW2658" s="653"/>
      <c r="ONX2658" s="653"/>
      <c r="ONY2658" s="653"/>
      <c r="ONZ2658" s="653"/>
      <c r="OOA2658" s="653"/>
      <c r="OOB2658" s="653"/>
      <c r="OOC2658" s="653"/>
      <c r="OOD2658" s="653"/>
      <c r="OOE2658" s="653"/>
      <c r="OOF2658" s="653"/>
      <c r="OOG2658" s="653"/>
      <c r="OOH2658" s="653"/>
      <c r="OOI2658" s="653"/>
      <c r="OOJ2658" s="653"/>
      <c r="OOK2658" s="653"/>
      <c r="OOL2658" s="653"/>
      <c r="OOM2658" s="653"/>
      <c r="OON2658" s="653"/>
      <c r="OOO2658" s="653"/>
      <c r="OOP2658" s="653"/>
      <c r="OOQ2658" s="653"/>
      <c r="OOR2658" s="653"/>
      <c r="OOS2658" s="653"/>
      <c r="OOT2658" s="653"/>
      <c r="OOU2658" s="653"/>
      <c r="OOV2658" s="653"/>
      <c r="OOW2658" s="653"/>
      <c r="OOX2658" s="653"/>
      <c r="OOY2658" s="653"/>
      <c r="OOZ2658" s="653"/>
      <c r="OPA2658" s="653"/>
      <c r="OPB2658" s="653"/>
      <c r="OPC2658" s="653"/>
      <c r="OPD2658" s="653"/>
      <c r="OPE2658" s="653"/>
      <c r="OPF2658" s="653"/>
      <c r="OPG2658" s="653"/>
      <c r="OPH2658" s="653"/>
      <c r="OPI2658" s="653"/>
      <c r="OPJ2658" s="653"/>
      <c r="OPK2658" s="653"/>
      <c r="OPL2658" s="653"/>
      <c r="OPM2658" s="653"/>
      <c r="OPN2658" s="653"/>
      <c r="OPO2658" s="653"/>
      <c r="OPP2658" s="653"/>
      <c r="OPQ2658" s="653"/>
      <c r="OPR2658" s="653"/>
      <c r="OPS2658" s="653"/>
      <c r="OPT2658" s="653"/>
      <c r="OPU2658" s="653"/>
      <c r="OPV2658" s="653"/>
      <c r="OPW2658" s="653"/>
      <c r="OPX2658" s="653"/>
      <c r="OPY2658" s="653"/>
      <c r="OPZ2658" s="653"/>
      <c r="OQA2658" s="653"/>
      <c r="OQB2658" s="653"/>
      <c r="OQC2658" s="653"/>
      <c r="OQD2658" s="653"/>
      <c r="OQE2658" s="653"/>
      <c r="OQF2658" s="653"/>
      <c r="OQG2658" s="653"/>
      <c r="OQH2658" s="653"/>
      <c r="OQI2658" s="653"/>
      <c r="OQJ2658" s="653"/>
      <c r="OQK2658" s="653"/>
      <c r="OQL2658" s="653"/>
      <c r="OQM2658" s="653"/>
      <c r="OQN2658" s="653"/>
      <c r="OQO2658" s="653"/>
      <c r="OQP2658" s="653"/>
      <c r="OQQ2658" s="653"/>
      <c r="OQR2658" s="653"/>
      <c r="OQS2658" s="653"/>
      <c r="OQT2658" s="653"/>
      <c r="OQU2658" s="653"/>
      <c r="OQV2658" s="653"/>
      <c r="OQW2658" s="653"/>
      <c r="OQX2658" s="653"/>
      <c r="OQY2658" s="653"/>
      <c r="OQZ2658" s="653"/>
      <c r="ORA2658" s="653"/>
      <c r="ORB2658" s="653"/>
      <c r="ORC2658" s="653"/>
      <c r="ORD2658" s="653"/>
      <c r="ORE2658" s="653"/>
      <c r="ORF2658" s="653"/>
      <c r="ORG2658" s="653"/>
      <c r="ORH2658" s="653"/>
      <c r="ORI2658" s="653"/>
      <c r="ORJ2658" s="653"/>
      <c r="ORK2658" s="653"/>
      <c r="ORL2658" s="653"/>
      <c r="ORM2658" s="653"/>
      <c r="ORN2658" s="653"/>
      <c r="ORO2658" s="653"/>
      <c r="ORP2658" s="653"/>
      <c r="ORQ2658" s="653"/>
      <c r="ORR2658" s="653"/>
      <c r="ORS2658" s="653"/>
      <c r="ORT2658" s="653"/>
      <c r="ORU2658" s="653"/>
      <c r="ORV2658" s="653"/>
      <c r="ORW2658" s="653"/>
      <c r="ORX2658" s="653"/>
      <c r="ORY2658" s="653"/>
      <c r="ORZ2658" s="653"/>
      <c r="OSA2658" s="653"/>
      <c r="OSB2658" s="653"/>
      <c r="OSC2658" s="653"/>
      <c r="OSD2658" s="653"/>
      <c r="OSE2658" s="653"/>
      <c r="OSF2658" s="653"/>
      <c r="OSG2658" s="653"/>
      <c r="OSH2658" s="653"/>
      <c r="OSI2658" s="653"/>
      <c r="OSJ2658" s="653"/>
      <c r="OSK2658" s="653"/>
      <c r="OSL2658" s="653"/>
      <c r="OSM2658" s="653"/>
      <c r="OSN2658" s="653"/>
      <c r="OSO2658" s="653"/>
      <c r="OSP2658" s="653"/>
      <c r="OSQ2658" s="653"/>
      <c r="OSR2658" s="653"/>
      <c r="OSS2658" s="653"/>
      <c r="OST2658" s="653"/>
      <c r="OSU2658" s="653"/>
      <c r="OSV2658" s="653"/>
      <c r="OSW2658" s="653"/>
      <c r="OSX2658" s="653"/>
      <c r="OSY2658" s="653"/>
      <c r="OSZ2658" s="653"/>
      <c r="OTA2658" s="653"/>
      <c r="OTB2658" s="653"/>
      <c r="OTC2658" s="653"/>
      <c r="OTD2658" s="653"/>
      <c r="OTE2658" s="653"/>
      <c r="OTF2658" s="653"/>
      <c r="OTG2658" s="653"/>
      <c r="OTH2658" s="653"/>
      <c r="OTI2658" s="653"/>
      <c r="OTJ2658" s="653"/>
      <c r="OTK2658" s="653"/>
      <c r="OTL2658" s="653"/>
      <c r="OTM2658" s="653"/>
      <c r="OTN2658" s="653"/>
      <c r="OTO2658" s="653"/>
      <c r="OTP2658" s="653"/>
      <c r="OTQ2658" s="653"/>
      <c r="OTR2658" s="653"/>
      <c r="OTS2658" s="653"/>
      <c r="OTT2658" s="653"/>
      <c r="OTU2658" s="653"/>
      <c r="OTV2658" s="653"/>
      <c r="OTW2658" s="653"/>
      <c r="OTX2658" s="653"/>
      <c r="OTY2658" s="653"/>
      <c r="OTZ2658" s="653"/>
      <c r="OUA2658" s="653"/>
      <c r="OUB2658" s="653"/>
      <c r="OUC2658" s="653"/>
      <c r="OUD2658" s="653"/>
      <c r="OUE2658" s="653"/>
      <c r="OUF2658" s="653"/>
      <c r="OUG2658" s="653"/>
      <c r="OUH2658" s="653"/>
      <c r="OUI2658" s="653"/>
      <c r="OUJ2658" s="653"/>
      <c r="OUK2658" s="653"/>
      <c r="OUL2658" s="653"/>
      <c r="OUM2658" s="653"/>
      <c r="OUN2658" s="653"/>
      <c r="OUO2658" s="653"/>
      <c r="OUP2658" s="653"/>
      <c r="OUQ2658" s="653"/>
      <c r="OUR2658" s="653"/>
      <c r="OUS2658" s="653"/>
      <c r="OUT2658" s="653"/>
      <c r="OUU2658" s="653"/>
      <c r="OUV2658" s="653"/>
      <c r="OUW2658" s="653"/>
      <c r="OUX2658" s="653"/>
      <c r="OUY2658" s="653"/>
      <c r="OUZ2658" s="653"/>
      <c r="OVA2658" s="653"/>
      <c r="OVB2658" s="653"/>
      <c r="OVC2658" s="653"/>
      <c r="OVD2658" s="653"/>
      <c r="OVE2658" s="653"/>
      <c r="OVF2658" s="653"/>
      <c r="OVG2658" s="653"/>
      <c r="OVH2658" s="653"/>
      <c r="OVI2658" s="653"/>
      <c r="OVJ2658" s="653"/>
      <c r="OVK2658" s="653"/>
      <c r="OVL2658" s="653"/>
      <c r="OVM2658" s="653"/>
      <c r="OVN2658" s="653"/>
      <c r="OVO2658" s="653"/>
      <c r="OVP2658" s="653"/>
      <c r="OVQ2658" s="653"/>
      <c r="OVR2658" s="653"/>
      <c r="OVS2658" s="653"/>
      <c r="OVT2658" s="653"/>
      <c r="OVU2658" s="653"/>
      <c r="OVV2658" s="653"/>
      <c r="OVW2658" s="653"/>
      <c r="OVX2658" s="653"/>
      <c r="OVY2658" s="653"/>
      <c r="OVZ2658" s="653"/>
      <c r="OWA2658" s="653"/>
      <c r="OWB2658" s="653"/>
      <c r="OWC2658" s="653"/>
      <c r="OWD2658" s="653"/>
      <c r="OWE2658" s="653"/>
      <c r="OWF2658" s="653"/>
      <c r="OWG2658" s="653"/>
      <c r="OWH2658" s="653"/>
      <c r="OWI2658" s="653"/>
      <c r="OWJ2658" s="653"/>
      <c r="OWK2658" s="653"/>
      <c r="OWL2658" s="653"/>
      <c r="OWM2658" s="653"/>
      <c r="OWN2658" s="653"/>
      <c r="OWO2658" s="653"/>
      <c r="OWP2658" s="653"/>
      <c r="OWQ2658" s="653"/>
      <c r="OWR2658" s="653"/>
      <c r="OWS2658" s="653"/>
      <c r="OWT2658" s="653"/>
      <c r="OWU2658" s="653"/>
      <c r="OWV2658" s="653"/>
      <c r="OWW2658" s="653"/>
      <c r="OWX2658" s="653"/>
      <c r="OWY2658" s="653"/>
      <c r="OWZ2658" s="653"/>
      <c r="OXA2658" s="653"/>
      <c r="OXB2658" s="653"/>
      <c r="OXC2658" s="653"/>
      <c r="OXD2658" s="653"/>
      <c r="OXE2658" s="653"/>
      <c r="OXF2658" s="653"/>
      <c r="OXG2658" s="653"/>
      <c r="OXH2658" s="653"/>
      <c r="OXI2658" s="653"/>
      <c r="OXJ2658" s="653"/>
      <c r="OXK2658" s="653"/>
      <c r="OXL2658" s="653"/>
      <c r="OXM2658" s="653"/>
      <c r="OXN2658" s="653"/>
      <c r="OXO2658" s="653"/>
      <c r="OXP2658" s="653"/>
      <c r="OXQ2658" s="653"/>
      <c r="OXR2658" s="653"/>
      <c r="OXS2658" s="653"/>
      <c r="OXT2658" s="653"/>
      <c r="OXU2658" s="653"/>
      <c r="OXV2658" s="653"/>
      <c r="OXW2658" s="653"/>
      <c r="OXX2658" s="653"/>
      <c r="OXY2658" s="653"/>
      <c r="OXZ2658" s="653"/>
      <c r="OYA2658" s="653"/>
      <c r="OYB2658" s="653"/>
      <c r="OYC2658" s="653"/>
      <c r="OYD2658" s="653"/>
      <c r="OYE2658" s="653"/>
      <c r="OYF2658" s="653"/>
      <c r="OYG2658" s="653"/>
      <c r="OYH2658" s="653"/>
      <c r="OYI2658" s="653"/>
      <c r="OYJ2658" s="653"/>
      <c r="OYK2658" s="653"/>
      <c r="OYL2658" s="653"/>
      <c r="OYM2658" s="653"/>
      <c r="OYN2658" s="653"/>
      <c r="OYO2658" s="653"/>
      <c r="OYP2658" s="653"/>
      <c r="OYQ2658" s="653"/>
      <c r="OYR2658" s="653"/>
      <c r="OYS2658" s="653"/>
      <c r="OYT2658" s="653"/>
      <c r="OYU2658" s="653"/>
      <c r="OYV2658" s="653"/>
      <c r="OYW2658" s="653"/>
      <c r="OYX2658" s="653"/>
      <c r="OYY2658" s="653"/>
      <c r="OYZ2658" s="653"/>
      <c r="OZA2658" s="653"/>
      <c r="OZB2658" s="653"/>
      <c r="OZC2658" s="653"/>
      <c r="OZD2658" s="653"/>
      <c r="OZE2658" s="653"/>
      <c r="OZF2658" s="653"/>
      <c r="OZG2658" s="653"/>
      <c r="OZH2658" s="653"/>
      <c r="OZI2658" s="653"/>
      <c r="OZJ2658" s="653"/>
      <c r="OZK2658" s="653"/>
      <c r="OZL2658" s="653"/>
      <c r="OZM2658" s="653"/>
      <c r="OZN2658" s="653"/>
      <c r="OZO2658" s="653"/>
      <c r="OZP2658" s="653"/>
      <c r="OZQ2658" s="653"/>
      <c r="OZR2658" s="653"/>
      <c r="OZS2658" s="653"/>
      <c r="OZT2658" s="653"/>
      <c r="OZU2658" s="653"/>
      <c r="OZV2658" s="653"/>
      <c r="OZW2658" s="653"/>
      <c r="OZX2658" s="653"/>
      <c r="OZY2658" s="653"/>
      <c r="OZZ2658" s="653"/>
      <c r="PAA2658" s="653"/>
      <c r="PAB2658" s="653"/>
      <c r="PAC2658" s="653"/>
      <c r="PAD2658" s="653"/>
      <c r="PAE2658" s="653"/>
      <c r="PAF2658" s="653"/>
      <c r="PAG2658" s="653"/>
      <c r="PAH2658" s="653"/>
      <c r="PAI2658" s="653"/>
      <c r="PAJ2658" s="653"/>
      <c r="PAK2658" s="653"/>
      <c r="PAL2658" s="653"/>
      <c r="PAM2658" s="653"/>
      <c r="PAN2658" s="653"/>
      <c r="PAO2658" s="653"/>
      <c r="PAP2658" s="653"/>
      <c r="PAQ2658" s="653"/>
      <c r="PAR2658" s="653"/>
      <c r="PAS2658" s="653"/>
      <c r="PAT2658" s="653"/>
      <c r="PAU2658" s="653"/>
      <c r="PAV2658" s="653"/>
      <c r="PAW2658" s="653"/>
      <c r="PAX2658" s="653"/>
      <c r="PAY2658" s="653"/>
      <c r="PAZ2658" s="653"/>
      <c r="PBA2658" s="653"/>
      <c r="PBB2658" s="653"/>
      <c r="PBC2658" s="653"/>
      <c r="PBD2658" s="653"/>
      <c r="PBE2658" s="653"/>
      <c r="PBF2658" s="653"/>
      <c r="PBG2658" s="653"/>
      <c r="PBH2658" s="653"/>
      <c r="PBI2658" s="653"/>
      <c r="PBJ2658" s="653"/>
      <c r="PBK2658" s="653"/>
      <c r="PBL2658" s="653"/>
      <c r="PBM2658" s="653"/>
      <c r="PBN2658" s="653"/>
      <c r="PBO2658" s="653"/>
      <c r="PBP2658" s="653"/>
      <c r="PBQ2658" s="653"/>
      <c r="PBR2658" s="653"/>
      <c r="PBS2658" s="653"/>
      <c r="PBT2658" s="653"/>
      <c r="PBU2658" s="653"/>
      <c r="PBV2658" s="653"/>
      <c r="PBW2658" s="653"/>
      <c r="PBX2658" s="653"/>
      <c r="PBY2658" s="653"/>
      <c r="PBZ2658" s="653"/>
      <c r="PCA2658" s="653"/>
      <c r="PCB2658" s="653"/>
      <c r="PCC2658" s="653"/>
      <c r="PCD2658" s="653"/>
      <c r="PCE2658" s="653"/>
      <c r="PCF2658" s="653"/>
      <c r="PCG2658" s="653"/>
      <c r="PCH2658" s="653"/>
      <c r="PCI2658" s="653"/>
      <c r="PCJ2658" s="653"/>
      <c r="PCK2658" s="653"/>
      <c r="PCL2658" s="653"/>
      <c r="PCM2658" s="653"/>
      <c r="PCN2658" s="653"/>
      <c r="PCO2658" s="653"/>
      <c r="PCP2658" s="653"/>
      <c r="PCQ2658" s="653"/>
      <c r="PCR2658" s="653"/>
      <c r="PCS2658" s="653"/>
      <c r="PCT2658" s="653"/>
      <c r="PCU2658" s="653"/>
      <c r="PCV2658" s="653"/>
      <c r="PCW2658" s="653"/>
      <c r="PCX2658" s="653"/>
      <c r="PCY2658" s="653"/>
      <c r="PCZ2658" s="653"/>
      <c r="PDA2658" s="653"/>
      <c r="PDB2658" s="653"/>
      <c r="PDC2658" s="653"/>
      <c r="PDD2658" s="653"/>
      <c r="PDE2658" s="653"/>
      <c r="PDF2658" s="653"/>
      <c r="PDG2658" s="653"/>
      <c r="PDH2658" s="653"/>
      <c r="PDI2658" s="653"/>
      <c r="PDJ2658" s="653"/>
      <c r="PDK2658" s="653"/>
      <c r="PDL2658" s="653"/>
      <c r="PDM2658" s="653"/>
      <c r="PDN2658" s="653"/>
      <c r="PDO2658" s="653"/>
      <c r="PDP2658" s="653"/>
      <c r="PDQ2658" s="653"/>
      <c r="PDR2658" s="653"/>
      <c r="PDS2658" s="653"/>
      <c r="PDT2658" s="653"/>
      <c r="PDU2658" s="653"/>
      <c r="PDV2658" s="653"/>
      <c r="PDW2658" s="653"/>
      <c r="PDX2658" s="653"/>
      <c r="PDY2658" s="653"/>
      <c r="PDZ2658" s="653"/>
      <c r="PEA2658" s="653"/>
      <c r="PEB2658" s="653"/>
      <c r="PEC2658" s="653"/>
      <c r="PED2658" s="653"/>
      <c r="PEE2658" s="653"/>
      <c r="PEF2658" s="653"/>
      <c r="PEG2658" s="653"/>
      <c r="PEH2658" s="653"/>
      <c r="PEI2658" s="653"/>
      <c r="PEJ2658" s="653"/>
      <c r="PEK2658" s="653"/>
      <c r="PEL2658" s="653"/>
      <c r="PEM2658" s="653"/>
      <c r="PEN2658" s="653"/>
      <c r="PEO2658" s="653"/>
      <c r="PEP2658" s="653"/>
      <c r="PEQ2658" s="653"/>
      <c r="PER2658" s="653"/>
      <c r="PES2658" s="653"/>
      <c r="PET2658" s="653"/>
      <c r="PEU2658" s="653"/>
      <c r="PEV2658" s="653"/>
      <c r="PEW2658" s="653"/>
      <c r="PEX2658" s="653"/>
      <c r="PEY2658" s="653"/>
      <c r="PEZ2658" s="653"/>
      <c r="PFA2658" s="653"/>
      <c r="PFB2658" s="653"/>
      <c r="PFC2658" s="653"/>
      <c r="PFD2658" s="653"/>
      <c r="PFE2658" s="653"/>
      <c r="PFF2658" s="653"/>
      <c r="PFG2658" s="653"/>
      <c r="PFH2658" s="653"/>
      <c r="PFI2658" s="653"/>
      <c r="PFJ2658" s="653"/>
      <c r="PFK2658" s="653"/>
      <c r="PFL2658" s="653"/>
      <c r="PFM2658" s="653"/>
      <c r="PFN2658" s="653"/>
      <c r="PFO2658" s="653"/>
      <c r="PFP2658" s="653"/>
      <c r="PFQ2658" s="653"/>
      <c r="PFR2658" s="653"/>
      <c r="PFS2658" s="653"/>
      <c r="PFT2658" s="653"/>
      <c r="PFU2658" s="653"/>
      <c r="PFV2658" s="653"/>
      <c r="PFW2658" s="653"/>
      <c r="PFX2658" s="653"/>
      <c r="PFY2658" s="653"/>
      <c r="PFZ2658" s="653"/>
      <c r="PGA2658" s="653"/>
      <c r="PGB2658" s="653"/>
      <c r="PGC2658" s="653"/>
      <c r="PGD2658" s="653"/>
      <c r="PGE2658" s="653"/>
      <c r="PGF2658" s="653"/>
      <c r="PGG2658" s="653"/>
      <c r="PGH2658" s="653"/>
      <c r="PGI2658" s="653"/>
      <c r="PGJ2658" s="653"/>
      <c r="PGK2658" s="653"/>
      <c r="PGL2658" s="653"/>
      <c r="PGM2658" s="653"/>
      <c r="PGN2658" s="653"/>
      <c r="PGO2658" s="653"/>
      <c r="PGP2658" s="653"/>
      <c r="PGQ2658" s="653"/>
      <c r="PGR2658" s="653"/>
      <c r="PGS2658" s="653"/>
      <c r="PGT2658" s="653"/>
      <c r="PGU2658" s="653"/>
      <c r="PGV2658" s="653"/>
      <c r="PGW2658" s="653"/>
      <c r="PGX2658" s="653"/>
      <c r="PGY2658" s="653"/>
      <c r="PGZ2658" s="653"/>
      <c r="PHA2658" s="653"/>
      <c r="PHB2658" s="653"/>
      <c r="PHC2658" s="653"/>
      <c r="PHD2658" s="653"/>
      <c r="PHE2658" s="653"/>
      <c r="PHF2658" s="653"/>
      <c r="PHG2658" s="653"/>
      <c r="PHH2658" s="653"/>
      <c r="PHI2658" s="653"/>
      <c r="PHJ2658" s="653"/>
      <c r="PHK2658" s="653"/>
      <c r="PHL2658" s="653"/>
      <c r="PHM2658" s="653"/>
      <c r="PHN2658" s="653"/>
      <c r="PHO2658" s="653"/>
      <c r="PHP2658" s="653"/>
      <c r="PHQ2658" s="653"/>
      <c r="PHR2658" s="653"/>
      <c r="PHS2658" s="653"/>
      <c r="PHT2658" s="653"/>
      <c r="PHU2658" s="653"/>
      <c r="PHV2658" s="653"/>
      <c r="PHW2658" s="653"/>
      <c r="PHX2658" s="653"/>
      <c r="PHY2658" s="653"/>
      <c r="PHZ2658" s="653"/>
      <c r="PIA2658" s="653"/>
      <c r="PIB2658" s="653"/>
      <c r="PIC2658" s="653"/>
      <c r="PID2658" s="653"/>
      <c r="PIE2658" s="653"/>
      <c r="PIF2658" s="653"/>
      <c r="PIG2658" s="653"/>
      <c r="PIH2658" s="653"/>
      <c r="PII2658" s="653"/>
      <c r="PIJ2658" s="653"/>
      <c r="PIK2658" s="653"/>
      <c r="PIL2658" s="653"/>
      <c r="PIM2658" s="653"/>
      <c r="PIN2658" s="653"/>
      <c r="PIO2658" s="653"/>
      <c r="PIP2658" s="653"/>
      <c r="PIQ2658" s="653"/>
      <c r="PIR2658" s="653"/>
      <c r="PIS2658" s="653"/>
      <c r="PIT2658" s="653"/>
      <c r="PIU2658" s="653"/>
      <c r="PIV2658" s="653"/>
      <c r="PIW2658" s="653"/>
      <c r="PIX2658" s="653"/>
      <c r="PIY2658" s="653"/>
      <c r="PIZ2658" s="653"/>
      <c r="PJA2658" s="653"/>
      <c r="PJB2658" s="653"/>
      <c r="PJC2658" s="653"/>
      <c r="PJD2658" s="653"/>
      <c r="PJE2658" s="653"/>
      <c r="PJF2658" s="653"/>
      <c r="PJG2658" s="653"/>
      <c r="PJH2658" s="653"/>
      <c r="PJI2658" s="653"/>
      <c r="PJJ2658" s="653"/>
      <c r="PJK2658" s="653"/>
      <c r="PJL2658" s="653"/>
      <c r="PJM2658" s="653"/>
      <c r="PJN2658" s="653"/>
      <c r="PJO2658" s="653"/>
      <c r="PJP2658" s="653"/>
      <c r="PJQ2658" s="653"/>
      <c r="PJR2658" s="653"/>
      <c r="PJS2658" s="653"/>
      <c r="PJT2658" s="653"/>
      <c r="PJU2658" s="653"/>
      <c r="PJV2658" s="653"/>
      <c r="PJW2658" s="653"/>
      <c r="PJX2658" s="653"/>
      <c r="PJY2658" s="653"/>
      <c r="PJZ2658" s="653"/>
      <c r="PKA2658" s="653"/>
      <c r="PKB2658" s="653"/>
      <c r="PKC2658" s="653"/>
      <c r="PKD2658" s="653"/>
      <c r="PKE2658" s="653"/>
      <c r="PKF2658" s="653"/>
      <c r="PKG2658" s="653"/>
      <c r="PKH2658" s="653"/>
      <c r="PKI2658" s="653"/>
      <c r="PKJ2658" s="653"/>
      <c r="PKK2658" s="653"/>
      <c r="PKL2658" s="653"/>
      <c r="PKM2658" s="653"/>
      <c r="PKN2658" s="653"/>
      <c r="PKO2658" s="653"/>
      <c r="PKP2658" s="653"/>
      <c r="PKQ2658" s="653"/>
      <c r="PKR2658" s="653"/>
      <c r="PKS2658" s="653"/>
      <c r="PKT2658" s="653"/>
      <c r="PKU2658" s="653"/>
      <c r="PKV2658" s="653"/>
      <c r="PKW2658" s="653"/>
      <c r="PKX2658" s="653"/>
      <c r="PKY2658" s="653"/>
      <c r="PKZ2658" s="653"/>
      <c r="PLA2658" s="653"/>
      <c r="PLB2658" s="653"/>
      <c r="PLC2658" s="653"/>
      <c r="PLD2658" s="653"/>
      <c r="PLE2658" s="653"/>
      <c r="PLF2658" s="653"/>
      <c r="PLG2658" s="653"/>
      <c r="PLH2658" s="653"/>
      <c r="PLI2658" s="653"/>
      <c r="PLJ2658" s="653"/>
      <c r="PLK2658" s="653"/>
      <c r="PLL2658" s="653"/>
      <c r="PLM2658" s="653"/>
      <c r="PLN2658" s="653"/>
      <c r="PLO2658" s="653"/>
      <c r="PLP2658" s="653"/>
      <c r="PLQ2658" s="653"/>
      <c r="PLR2658" s="653"/>
      <c r="PLS2658" s="653"/>
      <c r="PLT2658" s="653"/>
      <c r="PLU2658" s="653"/>
      <c r="PLV2658" s="653"/>
      <c r="PLW2658" s="653"/>
      <c r="PLX2658" s="653"/>
      <c r="PLY2658" s="653"/>
      <c r="PLZ2658" s="653"/>
      <c r="PMA2658" s="653"/>
      <c r="PMB2658" s="653"/>
      <c r="PMC2658" s="653"/>
      <c r="PMD2658" s="653"/>
      <c r="PME2658" s="653"/>
      <c r="PMF2658" s="653"/>
      <c r="PMG2658" s="653"/>
      <c r="PMH2658" s="653"/>
      <c r="PMI2658" s="653"/>
      <c r="PMJ2658" s="653"/>
      <c r="PMK2658" s="653"/>
      <c r="PML2658" s="653"/>
      <c r="PMM2658" s="653"/>
      <c r="PMN2658" s="653"/>
      <c r="PMO2658" s="653"/>
      <c r="PMP2658" s="653"/>
      <c r="PMQ2658" s="653"/>
      <c r="PMR2658" s="653"/>
      <c r="PMS2658" s="653"/>
      <c r="PMT2658" s="653"/>
      <c r="PMU2658" s="653"/>
      <c r="PMV2658" s="653"/>
      <c r="PMW2658" s="653"/>
      <c r="PMX2658" s="653"/>
      <c r="PMY2658" s="653"/>
      <c r="PMZ2658" s="653"/>
      <c r="PNA2658" s="653"/>
      <c r="PNB2658" s="653"/>
      <c r="PNC2658" s="653"/>
      <c r="PND2658" s="653"/>
      <c r="PNE2658" s="653"/>
      <c r="PNF2658" s="653"/>
      <c r="PNG2658" s="653"/>
      <c r="PNH2658" s="653"/>
      <c r="PNI2658" s="653"/>
      <c r="PNJ2658" s="653"/>
      <c r="PNK2658" s="653"/>
      <c r="PNL2658" s="653"/>
      <c r="PNM2658" s="653"/>
      <c r="PNN2658" s="653"/>
      <c r="PNO2658" s="653"/>
      <c r="PNP2658" s="653"/>
      <c r="PNQ2658" s="653"/>
      <c r="PNR2658" s="653"/>
      <c r="PNS2658" s="653"/>
      <c r="PNT2658" s="653"/>
      <c r="PNU2658" s="653"/>
      <c r="PNV2658" s="653"/>
      <c r="PNW2658" s="653"/>
      <c r="PNX2658" s="653"/>
      <c r="PNY2658" s="653"/>
      <c r="PNZ2658" s="653"/>
      <c r="POA2658" s="653"/>
      <c r="POB2658" s="653"/>
      <c r="POC2658" s="653"/>
      <c r="POD2658" s="653"/>
      <c r="POE2658" s="653"/>
      <c r="POF2658" s="653"/>
      <c r="POG2658" s="653"/>
      <c r="POH2658" s="653"/>
      <c r="POI2658" s="653"/>
      <c r="POJ2658" s="653"/>
      <c r="POK2658" s="653"/>
      <c r="POL2658" s="653"/>
      <c r="POM2658" s="653"/>
      <c r="PON2658" s="653"/>
      <c r="POO2658" s="653"/>
      <c r="POP2658" s="653"/>
      <c r="POQ2658" s="653"/>
      <c r="POR2658" s="653"/>
      <c r="POS2658" s="653"/>
      <c r="POT2658" s="653"/>
      <c r="POU2658" s="653"/>
      <c r="POV2658" s="653"/>
      <c r="POW2658" s="653"/>
      <c r="POX2658" s="653"/>
      <c r="POY2658" s="653"/>
      <c r="POZ2658" s="653"/>
      <c r="PPA2658" s="653"/>
      <c r="PPB2658" s="653"/>
      <c r="PPC2658" s="653"/>
      <c r="PPD2658" s="653"/>
      <c r="PPE2658" s="653"/>
      <c r="PPF2658" s="653"/>
      <c r="PPG2658" s="653"/>
      <c r="PPH2658" s="653"/>
      <c r="PPI2658" s="653"/>
      <c r="PPJ2658" s="653"/>
      <c r="PPK2658" s="653"/>
      <c r="PPL2658" s="653"/>
      <c r="PPM2658" s="653"/>
      <c r="PPN2658" s="653"/>
      <c r="PPO2658" s="653"/>
      <c r="PPP2658" s="653"/>
      <c r="PPQ2658" s="653"/>
      <c r="PPR2658" s="653"/>
      <c r="PPS2658" s="653"/>
      <c r="PPT2658" s="653"/>
      <c r="PPU2658" s="653"/>
      <c r="PPV2658" s="653"/>
      <c r="PPW2658" s="653"/>
      <c r="PPX2658" s="653"/>
      <c r="PPY2658" s="653"/>
      <c r="PPZ2658" s="653"/>
      <c r="PQA2658" s="653"/>
      <c r="PQB2658" s="653"/>
      <c r="PQC2658" s="653"/>
      <c r="PQD2658" s="653"/>
      <c r="PQE2658" s="653"/>
      <c r="PQF2658" s="653"/>
      <c r="PQG2658" s="653"/>
      <c r="PQH2658" s="653"/>
      <c r="PQI2658" s="653"/>
      <c r="PQJ2658" s="653"/>
      <c r="PQK2658" s="653"/>
      <c r="PQL2658" s="653"/>
      <c r="PQM2658" s="653"/>
      <c r="PQN2658" s="653"/>
      <c r="PQO2658" s="653"/>
      <c r="PQP2658" s="653"/>
      <c r="PQQ2658" s="653"/>
      <c r="PQR2658" s="653"/>
      <c r="PQS2658" s="653"/>
      <c r="PQT2658" s="653"/>
      <c r="PQU2658" s="653"/>
      <c r="PQV2658" s="653"/>
      <c r="PQW2658" s="653"/>
      <c r="PQX2658" s="653"/>
      <c r="PQY2658" s="653"/>
      <c r="PQZ2658" s="653"/>
      <c r="PRA2658" s="653"/>
      <c r="PRB2658" s="653"/>
      <c r="PRC2658" s="653"/>
      <c r="PRD2658" s="653"/>
      <c r="PRE2658" s="653"/>
      <c r="PRF2658" s="653"/>
      <c r="PRG2658" s="653"/>
      <c r="PRH2658" s="653"/>
      <c r="PRI2658" s="653"/>
      <c r="PRJ2658" s="653"/>
      <c r="PRK2658" s="653"/>
      <c r="PRL2658" s="653"/>
      <c r="PRM2658" s="653"/>
      <c r="PRN2658" s="653"/>
      <c r="PRO2658" s="653"/>
      <c r="PRP2658" s="653"/>
      <c r="PRQ2658" s="653"/>
      <c r="PRR2658" s="653"/>
      <c r="PRS2658" s="653"/>
      <c r="PRT2658" s="653"/>
      <c r="PRU2658" s="653"/>
      <c r="PRV2658" s="653"/>
      <c r="PRW2658" s="653"/>
      <c r="PRX2658" s="653"/>
      <c r="PRY2658" s="653"/>
      <c r="PRZ2658" s="653"/>
      <c r="PSA2658" s="653"/>
      <c r="PSB2658" s="653"/>
      <c r="PSC2658" s="653"/>
      <c r="PSD2658" s="653"/>
      <c r="PSE2658" s="653"/>
      <c r="PSF2658" s="653"/>
      <c r="PSG2658" s="653"/>
      <c r="PSH2658" s="653"/>
      <c r="PSI2658" s="653"/>
      <c r="PSJ2658" s="653"/>
      <c r="PSK2658" s="653"/>
      <c r="PSL2658" s="653"/>
      <c r="PSM2658" s="653"/>
      <c r="PSN2658" s="653"/>
      <c r="PSO2658" s="653"/>
      <c r="PSP2658" s="653"/>
      <c r="PSQ2658" s="653"/>
      <c r="PSR2658" s="653"/>
      <c r="PSS2658" s="653"/>
      <c r="PST2658" s="653"/>
      <c r="PSU2658" s="653"/>
      <c r="PSV2658" s="653"/>
      <c r="PSW2658" s="653"/>
      <c r="PSX2658" s="653"/>
      <c r="PSY2658" s="653"/>
      <c r="PSZ2658" s="653"/>
      <c r="PTA2658" s="653"/>
      <c r="PTB2658" s="653"/>
      <c r="PTC2658" s="653"/>
      <c r="PTD2658" s="653"/>
      <c r="PTE2658" s="653"/>
      <c r="PTF2658" s="653"/>
      <c r="PTG2658" s="653"/>
      <c r="PTH2658" s="653"/>
      <c r="PTI2658" s="653"/>
      <c r="PTJ2658" s="653"/>
      <c r="PTK2658" s="653"/>
      <c r="PTL2658" s="653"/>
      <c r="PTM2658" s="653"/>
      <c r="PTN2658" s="653"/>
      <c r="PTO2658" s="653"/>
      <c r="PTP2658" s="653"/>
      <c r="PTQ2658" s="653"/>
      <c r="PTR2658" s="653"/>
      <c r="PTS2658" s="653"/>
      <c r="PTT2658" s="653"/>
      <c r="PTU2658" s="653"/>
      <c r="PTV2658" s="653"/>
      <c r="PTW2658" s="653"/>
      <c r="PTX2658" s="653"/>
      <c r="PTY2658" s="653"/>
      <c r="PTZ2658" s="653"/>
      <c r="PUA2658" s="653"/>
      <c r="PUB2658" s="653"/>
      <c r="PUC2658" s="653"/>
      <c r="PUD2658" s="653"/>
      <c r="PUE2658" s="653"/>
      <c r="PUF2658" s="653"/>
      <c r="PUG2658" s="653"/>
      <c r="PUH2658" s="653"/>
      <c r="PUI2658" s="653"/>
      <c r="PUJ2658" s="653"/>
      <c r="PUK2658" s="653"/>
      <c r="PUL2658" s="653"/>
      <c r="PUM2658" s="653"/>
      <c r="PUN2658" s="653"/>
      <c r="PUO2658" s="653"/>
      <c r="PUP2658" s="653"/>
      <c r="PUQ2658" s="653"/>
      <c r="PUR2658" s="653"/>
      <c r="PUS2658" s="653"/>
      <c r="PUT2658" s="653"/>
      <c r="PUU2658" s="653"/>
      <c r="PUV2658" s="653"/>
      <c r="PUW2658" s="653"/>
      <c r="PUX2658" s="653"/>
      <c r="PUY2658" s="653"/>
      <c r="PUZ2658" s="653"/>
      <c r="PVA2658" s="653"/>
      <c r="PVB2658" s="653"/>
      <c r="PVC2658" s="653"/>
      <c r="PVD2658" s="653"/>
      <c r="PVE2658" s="653"/>
      <c r="PVF2658" s="653"/>
      <c r="PVG2658" s="653"/>
      <c r="PVH2658" s="653"/>
      <c r="PVI2658" s="653"/>
      <c r="PVJ2658" s="653"/>
      <c r="PVK2658" s="653"/>
      <c r="PVL2658" s="653"/>
      <c r="PVM2658" s="653"/>
      <c r="PVN2658" s="653"/>
      <c r="PVO2658" s="653"/>
      <c r="PVP2658" s="653"/>
      <c r="PVQ2658" s="653"/>
      <c r="PVR2658" s="653"/>
      <c r="PVS2658" s="653"/>
      <c r="PVT2658" s="653"/>
      <c r="PVU2658" s="653"/>
      <c r="PVV2658" s="653"/>
      <c r="PVW2658" s="653"/>
      <c r="PVX2658" s="653"/>
      <c r="PVY2658" s="653"/>
      <c r="PVZ2658" s="653"/>
      <c r="PWA2658" s="653"/>
      <c r="PWB2658" s="653"/>
      <c r="PWC2658" s="653"/>
      <c r="PWD2658" s="653"/>
      <c r="PWE2658" s="653"/>
      <c r="PWF2658" s="653"/>
      <c r="PWG2658" s="653"/>
      <c r="PWH2658" s="653"/>
      <c r="PWI2658" s="653"/>
      <c r="PWJ2658" s="653"/>
      <c r="PWK2658" s="653"/>
      <c r="PWL2658" s="653"/>
      <c r="PWM2658" s="653"/>
      <c r="PWN2658" s="653"/>
      <c r="PWO2658" s="653"/>
      <c r="PWP2658" s="653"/>
      <c r="PWQ2658" s="653"/>
      <c r="PWR2658" s="653"/>
      <c r="PWS2658" s="653"/>
      <c r="PWT2658" s="653"/>
      <c r="PWU2658" s="653"/>
      <c r="PWV2658" s="653"/>
      <c r="PWW2658" s="653"/>
      <c r="PWX2658" s="653"/>
      <c r="PWY2658" s="653"/>
      <c r="PWZ2658" s="653"/>
      <c r="PXA2658" s="653"/>
      <c r="PXB2658" s="653"/>
      <c r="PXC2658" s="653"/>
      <c r="PXD2658" s="653"/>
      <c r="PXE2658" s="653"/>
      <c r="PXF2658" s="653"/>
      <c r="PXG2658" s="653"/>
      <c r="PXH2658" s="653"/>
      <c r="PXI2658" s="653"/>
      <c r="PXJ2658" s="653"/>
      <c r="PXK2658" s="653"/>
      <c r="PXL2658" s="653"/>
      <c r="PXM2658" s="653"/>
      <c r="PXN2658" s="653"/>
      <c r="PXO2658" s="653"/>
      <c r="PXP2658" s="653"/>
      <c r="PXQ2658" s="653"/>
      <c r="PXR2658" s="653"/>
      <c r="PXS2658" s="653"/>
      <c r="PXT2658" s="653"/>
      <c r="PXU2658" s="653"/>
      <c r="PXV2658" s="653"/>
      <c r="PXW2658" s="653"/>
      <c r="PXX2658" s="653"/>
      <c r="PXY2658" s="653"/>
      <c r="PXZ2658" s="653"/>
      <c r="PYA2658" s="653"/>
      <c r="PYB2658" s="653"/>
      <c r="PYC2658" s="653"/>
      <c r="PYD2658" s="653"/>
      <c r="PYE2658" s="653"/>
      <c r="PYF2658" s="653"/>
      <c r="PYG2658" s="653"/>
      <c r="PYH2658" s="653"/>
      <c r="PYI2658" s="653"/>
      <c r="PYJ2658" s="653"/>
      <c r="PYK2658" s="653"/>
      <c r="PYL2658" s="653"/>
      <c r="PYM2658" s="653"/>
      <c r="PYN2658" s="653"/>
      <c r="PYO2658" s="653"/>
      <c r="PYP2658" s="653"/>
      <c r="PYQ2658" s="653"/>
      <c r="PYR2658" s="653"/>
      <c r="PYS2658" s="653"/>
      <c r="PYT2658" s="653"/>
      <c r="PYU2658" s="653"/>
      <c r="PYV2658" s="653"/>
      <c r="PYW2658" s="653"/>
      <c r="PYX2658" s="653"/>
      <c r="PYY2658" s="653"/>
      <c r="PYZ2658" s="653"/>
      <c r="PZA2658" s="653"/>
      <c r="PZB2658" s="653"/>
      <c r="PZC2658" s="653"/>
      <c r="PZD2658" s="653"/>
      <c r="PZE2658" s="653"/>
      <c r="PZF2658" s="653"/>
      <c r="PZG2658" s="653"/>
      <c r="PZH2658" s="653"/>
      <c r="PZI2658" s="653"/>
      <c r="PZJ2658" s="653"/>
      <c r="PZK2658" s="653"/>
      <c r="PZL2658" s="653"/>
      <c r="PZM2658" s="653"/>
      <c r="PZN2658" s="653"/>
      <c r="PZO2658" s="653"/>
      <c r="PZP2658" s="653"/>
      <c r="PZQ2658" s="653"/>
      <c r="PZR2658" s="653"/>
      <c r="PZS2658" s="653"/>
      <c r="PZT2658" s="653"/>
      <c r="PZU2658" s="653"/>
      <c r="PZV2658" s="653"/>
      <c r="PZW2658" s="653"/>
      <c r="PZX2658" s="653"/>
      <c r="PZY2658" s="653"/>
      <c r="PZZ2658" s="653"/>
      <c r="QAA2658" s="653"/>
      <c r="QAB2658" s="653"/>
      <c r="QAC2658" s="653"/>
      <c r="QAD2658" s="653"/>
      <c r="QAE2658" s="653"/>
      <c r="QAF2658" s="653"/>
      <c r="QAG2658" s="653"/>
      <c r="QAH2658" s="653"/>
      <c r="QAI2658" s="653"/>
      <c r="QAJ2658" s="653"/>
      <c r="QAK2658" s="653"/>
      <c r="QAL2658" s="653"/>
      <c r="QAM2658" s="653"/>
      <c r="QAN2658" s="653"/>
      <c r="QAO2658" s="653"/>
      <c r="QAP2658" s="653"/>
      <c r="QAQ2658" s="653"/>
      <c r="QAR2658" s="653"/>
      <c r="QAS2658" s="653"/>
      <c r="QAT2658" s="653"/>
      <c r="QAU2658" s="653"/>
      <c r="QAV2658" s="653"/>
      <c r="QAW2658" s="653"/>
      <c r="QAX2658" s="653"/>
      <c r="QAY2658" s="653"/>
      <c r="QAZ2658" s="653"/>
      <c r="QBA2658" s="653"/>
      <c r="QBB2658" s="653"/>
      <c r="QBC2658" s="653"/>
      <c r="QBD2658" s="653"/>
      <c r="QBE2658" s="653"/>
      <c r="QBF2658" s="653"/>
      <c r="QBG2658" s="653"/>
      <c r="QBH2658" s="653"/>
      <c r="QBI2658" s="653"/>
      <c r="QBJ2658" s="653"/>
      <c r="QBK2658" s="653"/>
      <c r="QBL2658" s="653"/>
      <c r="QBM2658" s="653"/>
      <c r="QBN2658" s="653"/>
      <c r="QBO2658" s="653"/>
      <c r="QBP2658" s="653"/>
      <c r="QBQ2658" s="653"/>
      <c r="QBR2658" s="653"/>
      <c r="QBS2658" s="653"/>
      <c r="QBT2658" s="653"/>
      <c r="QBU2658" s="653"/>
      <c r="QBV2658" s="653"/>
      <c r="QBW2658" s="653"/>
      <c r="QBX2658" s="653"/>
      <c r="QBY2658" s="653"/>
      <c r="QBZ2658" s="653"/>
      <c r="QCA2658" s="653"/>
      <c r="QCB2658" s="653"/>
      <c r="QCC2658" s="653"/>
      <c r="QCD2658" s="653"/>
      <c r="QCE2658" s="653"/>
      <c r="QCF2658" s="653"/>
      <c r="QCG2658" s="653"/>
      <c r="QCH2658" s="653"/>
      <c r="QCI2658" s="653"/>
      <c r="QCJ2658" s="653"/>
      <c r="QCK2658" s="653"/>
      <c r="QCL2658" s="653"/>
      <c r="QCM2658" s="653"/>
      <c r="QCN2658" s="653"/>
      <c r="QCO2658" s="653"/>
      <c r="QCP2658" s="653"/>
      <c r="QCQ2658" s="653"/>
      <c r="QCR2658" s="653"/>
      <c r="QCS2658" s="653"/>
      <c r="QCT2658" s="653"/>
      <c r="QCU2658" s="653"/>
      <c r="QCV2658" s="653"/>
      <c r="QCW2658" s="653"/>
      <c r="QCX2658" s="653"/>
      <c r="QCY2658" s="653"/>
      <c r="QCZ2658" s="653"/>
      <c r="QDA2658" s="653"/>
      <c r="QDB2658" s="653"/>
      <c r="QDC2658" s="653"/>
      <c r="QDD2658" s="653"/>
      <c r="QDE2658" s="653"/>
      <c r="QDF2658" s="653"/>
      <c r="QDG2658" s="653"/>
      <c r="QDH2658" s="653"/>
      <c r="QDI2658" s="653"/>
      <c r="QDJ2658" s="653"/>
      <c r="QDK2658" s="653"/>
      <c r="QDL2658" s="653"/>
      <c r="QDM2658" s="653"/>
      <c r="QDN2658" s="653"/>
      <c r="QDO2658" s="653"/>
      <c r="QDP2658" s="653"/>
      <c r="QDQ2658" s="653"/>
      <c r="QDR2658" s="653"/>
      <c r="QDS2658" s="653"/>
      <c r="QDT2658" s="653"/>
      <c r="QDU2658" s="653"/>
      <c r="QDV2658" s="653"/>
      <c r="QDW2658" s="653"/>
      <c r="QDX2658" s="653"/>
      <c r="QDY2658" s="653"/>
      <c r="QDZ2658" s="653"/>
      <c r="QEA2658" s="653"/>
      <c r="QEB2658" s="653"/>
      <c r="QEC2658" s="653"/>
      <c r="QED2658" s="653"/>
      <c r="QEE2658" s="653"/>
      <c r="QEF2658" s="653"/>
      <c r="QEG2658" s="653"/>
      <c r="QEH2658" s="653"/>
      <c r="QEI2658" s="653"/>
      <c r="QEJ2658" s="653"/>
      <c r="QEK2658" s="653"/>
      <c r="QEL2658" s="653"/>
      <c r="QEM2658" s="653"/>
      <c r="QEN2658" s="653"/>
      <c r="QEO2658" s="653"/>
      <c r="QEP2658" s="653"/>
      <c r="QEQ2658" s="653"/>
      <c r="QER2658" s="653"/>
      <c r="QES2658" s="653"/>
      <c r="QET2658" s="653"/>
      <c r="QEU2658" s="653"/>
      <c r="QEV2658" s="653"/>
      <c r="QEW2658" s="653"/>
      <c r="QEX2658" s="653"/>
      <c r="QEY2658" s="653"/>
      <c r="QEZ2658" s="653"/>
      <c r="QFA2658" s="653"/>
      <c r="QFB2658" s="653"/>
      <c r="QFC2658" s="653"/>
      <c r="QFD2658" s="653"/>
      <c r="QFE2658" s="653"/>
      <c r="QFF2658" s="653"/>
      <c r="QFG2658" s="653"/>
      <c r="QFH2658" s="653"/>
      <c r="QFI2658" s="653"/>
      <c r="QFJ2658" s="653"/>
      <c r="QFK2658" s="653"/>
      <c r="QFL2658" s="653"/>
      <c r="QFM2658" s="653"/>
      <c r="QFN2658" s="653"/>
      <c r="QFO2658" s="653"/>
      <c r="QFP2658" s="653"/>
      <c r="QFQ2658" s="653"/>
      <c r="QFR2658" s="653"/>
      <c r="QFS2658" s="653"/>
      <c r="QFT2658" s="653"/>
      <c r="QFU2658" s="653"/>
      <c r="QFV2658" s="653"/>
      <c r="QFW2658" s="653"/>
      <c r="QFX2658" s="653"/>
      <c r="QFY2658" s="653"/>
      <c r="QFZ2658" s="653"/>
      <c r="QGA2658" s="653"/>
      <c r="QGB2658" s="653"/>
      <c r="QGC2658" s="653"/>
      <c r="QGD2658" s="653"/>
      <c r="QGE2658" s="653"/>
      <c r="QGF2658" s="653"/>
      <c r="QGG2658" s="653"/>
      <c r="QGH2658" s="653"/>
      <c r="QGI2658" s="653"/>
      <c r="QGJ2658" s="653"/>
      <c r="QGK2658" s="653"/>
      <c r="QGL2658" s="653"/>
      <c r="QGM2658" s="653"/>
      <c r="QGN2658" s="653"/>
      <c r="QGO2658" s="653"/>
      <c r="QGP2658" s="653"/>
      <c r="QGQ2658" s="653"/>
      <c r="QGR2658" s="653"/>
      <c r="QGS2658" s="653"/>
      <c r="QGT2658" s="653"/>
      <c r="QGU2658" s="653"/>
      <c r="QGV2658" s="653"/>
      <c r="QGW2658" s="653"/>
      <c r="QGX2658" s="653"/>
      <c r="QGY2658" s="653"/>
      <c r="QGZ2658" s="653"/>
      <c r="QHA2658" s="653"/>
      <c r="QHB2658" s="653"/>
      <c r="QHC2658" s="653"/>
      <c r="QHD2658" s="653"/>
      <c r="QHE2658" s="653"/>
      <c r="QHF2658" s="653"/>
      <c r="QHG2658" s="653"/>
      <c r="QHH2658" s="653"/>
      <c r="QHI2658" s="653"/>
      <c r="QHJ2658" s="653"/>
      <c r="QHK2658" s="653"/>
      <c r="QHL2658" s="653"/>
      <c r="QHM2658" s="653"/>
      <c r="QHN2658" s="653"/>
      <c r="QHO2658" s="653"/>
      <c r="QHP2658" s="653"/>
      <c r="QHQ2658" s="653"/>
      <c r="QHR2658" s="653"/>
      <c r="QHS2658" s="653"/>
      <c r="QHT2658" s="653"/>
      <c r="QHU2658" s="653"/>
      <c r="QHV2658" s="653"/>
      <c r="QHW2658" s="653"/>
      <c r="QHX2658" s="653"/>
      <c r="QHY2658" s="653"/>
      <c r="QHZ2658" s="653"/>
      <c r="QIA2658" s="653"/>
      <c r="QIB2658" s="653"/>
      <c r="QIC2658" s="653"/>
      <c r="QID2658" s="653"/>
      <c r="QIE2658" s="653"/>
      <c r="QIF2658" s="653"/>
      <c r="QIG2658" s="653"/>
      <c r="QIH2658" s="653"/>
      <c r="QII2658" s="653"/>
      <c r="QIJ2658" s="653"/>
      <c r="QIK2658" s="653"/>
      <c r="QIL2658" s="653"/>
      <c r="QIM2658" s="653"/>
      <c r="QIN2658" s="653"/>
      <c r="QIO2658" s="653"/>
      <c r="QIP2658" s="653"/>
      <c r="QIQ2658" s="653"/>
      <c r="QIR2658" s="653"/>
      <c r="QIS2658" s="653"/>
      <c r="QIT2658" s="653"/>
      <c r="QIU2658" s="653"/>
      <c r="QIV2658" s="653"/>
      <c r="QIW2658" s="653"/>
      <c r="QIX2658" s="653"/>
      <c r="QIY2658" s="653"/>
      <c r="QIZ2658" s="653"/>
      <c r="QJA2658" s="653"/>
      <c r="QJB2658" s="653"/>
      <c r="QJC2658" s="653"/>
      <c r="QJD2658" s="653"/>
      <c r="QJE2658" s="653"/>
      <c r="QJF2658" s="653"/>
      <c r="QJG2658" s="653"/>
      <c r="QJH2658" s="653"/>
      <c r="QJI2658" s="653"/>
      <c r="QJJ2658" s="653"/>
      <c r="QJK2658" s="653"/>
      <c r="QJL2658" s="653"/>
      <c r="QJM2658" s="653"/>
      <c r="QJN2658" s="653"/>
      <c r="QJO2658" s="653"/>
      <c r="QJP2658" s="653"/>
      <c r="QJQ2658" s="653"/>
      <c r="QJR2658" s="653"/>
      <c r="QJS2658" s="653"/>
      <c r="QJT2658" s="653"/>
      <c r="QJU2658" s="653"/>
      <c r="QJV2658" s="653"/>
      <c r="QJW2658" s="653"/>
      <c r="QJX2658" s="653"/>
      <c r="QJY2658" s="653"/>
      <c r="QJZ2658" s="653"/>
      <c r="QKA2658" s="653"/>
      <c r="QKB2658" s="653"/>
      <c r="QKC2658" s="653"/>
      <c r="QKD2658" s="653"/>
      <c r="QKE2658" s="653"/>
      <c r="QKF2658" s="653"/>
      <c r="QKG2658" s="653"/>
      <c r="QKH2658" s="653"/>
      <c r="QKI2658" s="653"/>
      <c r="QKJ2658" s="653"/>
      <c r="QKK2658" s="653"/>
      <c r="QKL2658" s="653"/>
      <c r="QKM2658" s="653"/>
      <c r="QKN2658" s="653"/>
      <c r="QKO2658" s="653"/>
      <c r="QKP2658" s="653"/>
      <c r="QKQ2658" s="653"/>
      <c r="QKR2658" s="653"/>
      <c r="QKS2658" s="653"/>
      <c r="QKT2658" s="653"/>
      <c r="QKU2658" s="653"/>
      <c r="QKV2658" s="653"/>
      <c r="QKW2658" s="653"/>
      <c r="QKX2658" s="653"/>
      <c r="QKY2658" s="653"/>
      <c r="QKZ2658" s="653"/>
      <c r="QLA2658" s="653"/>
      <c r="QLB2658" s="653"/>
      <c r="QLC2658" s="653"/>
      <c r="QLD2658" s="653"/>
      <c r="QLE2658" s="653"/>
      <c r="QLF2658" s="653"/>
      <c r="QLG2658" s="653"/>
      <c r="QLH2658" s="653"/>
      <c r="QLI2658" s="653"/>
      <c r="QLJ2658" s="653"/>
      <c r="QLK2658" s="653"/>
      <c r="QLL2658" s="653"/>
      <c r="QLM2658" s="653"/>
      <c r="QLN2658" s="653"/>
      <c r="QLO2658" s="653"/>
      <c r="QLP2658" s="653"/>
      <c r="QLQ2658" s="653"/>
      <c r="QLR2658" s="653"/>
      <c r="QLS2658" s="653"/>
      <c r="QLT2658" s="653"/>
      <c r="QLU2658" s="653"/>
      <c r="QLV2658" s="653"/>
      <c r="QLW2658" s="653"/>
      <c r="QLX2658" s="653"/>
      <c r="QLY2658" s="653"/>
      <c r="QLZ2658" s="653"/>
      <c r="QMA2658" s="653"/>
      <c r="QMB2658" s="653"/>
      <c r="QMC2658" s="653"/>
      <c r="QMD2658" s="653"/>
      <c r="QME2658" s="653"/>
      <c r="QMF2658" s="653"/>
      <c r="QMG2658" s="653"/>
      <c r="QMH2658" s="653"/>
      <c r="QMI2658" s="653"/>
      <c r="QMJ2658" s="653"/>
      <c r="QMK2658" s="653"/>
      <c r="QML2658" s="653"/>
      <c r="QMM2658" s="653"/>
      <c r="QMN2658" s="653"/>
      <c r="QMO2658" s="653"/>
      <c r="QMP2658" s="653"/>
      <c r="QMQ2658" s="653"/>
      <c r="QMR2658" s="653"/>
      <c r="QMS2658" s="653"/>
      <c r="QMT2658" s="653"/>
      <c r="QMU2658" s="653"/>
      <c r="QMV2658" s="653"/>
      <c r="QMW2658" s="653"/>
      <c r="QMX2658" s="653"/>
      <c r="QMY2658" s="653"/>
      <c r="QMZ2658" s="653"/>
      <c r="QNA2658" s="653"/>
      <c r="QNB2658" s="653"/>
      <c r="QNC2658" s="653"/>
      <c r="QND2658" s="653"/>
      <c r="QNE2658" s="653"/>
      <c r="QNF2658" s="653"/>
      <c r="QNG2658" s="653"/>
      <c r="QNH2658" s="653"/>
      <c r="QNI2658" s="653"/>
      <c r="QNJ2658" s="653"/>
      <c r="QNK2658" s="653"/>
      <c r="QNL2658" s="653"/>
      <c r="QNM2658" s="653"/>
      <c r="QNN2658" s="653"/>
      <c r="QNO2658" s="653"/>
      <c r="QNP2658" s="653"/>
      <c r="QNQ2658" s="653"/>
      <c r="QNR2658" s="653"/>
      <c r="QNS2658" s="653"/>
      <c r="QNT2658" s="653"/>
      <c r="QNU2658" s="653"/>
      <c r="QNV2658" s="653"/>
      <c r="QNW2658" s="653"/>
      <c r="QNX2658" s="653"/>
      <c r="QNY2658" s="653"/>
      <c r="QNZ2658" s="653"/>
      <c r="QOA2658" s="653"/>
      <c r="QOB2658" s="653"/>
      <c r="QOC2658" s="653"/>
      <c r="QOD2658" s="653"/>
      <c r="QOE2658" s="653"/>
      <c r="QOF2658" s="653"/>
      <c r="QOG2658" s="653"/>
      <c r="QOH2658" s="653"/>
      <c r="QOI2658" s="653"/>
      <c r="QOJ2658" s="653"/>
      <c r="QOK2658" s="653"/>
      <c r="QOL2658" s="653"/>
      <c r="QOM2658" s="653"/>
      <c r="QON2658" s="653"/>
      <c r="QOO2658" s="653"/>
      <c r="QOP2658" s="653"/>
      <c r="QOQ2658" s="653"/>
      <c r="QOR2658" s="653"/>
      <c r="QOS2658" s="653"/>
      <c r="QOT2658" s="653"/>
      <c r="QOU2658" s="653"/>
      <c r="QOV2658" s="653"/>
      <c r="QOW2658" s="653"/>
      <c r="QOX2658" s="653"/>
      <c r="QOY2658" s="653"/>
      <c r="QOZ2658" s="653"/>
      <c r="QPA2658" s="653"/>
      <c r="QPB2658" s="653"/>
      <c r="QPC2658" s="653"/>
      <c r="QPD2658" s="653"/>
      <c r="QPE2658" s="653"/>
      <c r="QPF2658" s="653"/>
      <c r="QPG2658" s="653"/>
      <c r="QPH2658" s="653"/>
      <c r="QPI2658" s="653"/>
      <c r="QPJ2658" s="653"/>
      <c r="QPK2658" s="653"/>
      <c r="QPL2658" s="653"/>
      <c r="QPM2658" s="653"/>
      <c r="QPN2658" s="653"/>
      <c r="QPO2658" s="653"/>
      <c r="QPP2658" s="653"/>
      <c r="QPQ2658" s="653"/>
      <c r="QPR2658" s="653"/>
      <c r="QPS2658" s="653"/>
      <c r="QPT2658" s="653"/>
      <c r="QPU2658" s="653"/>
      <c r="QPV2658" s="653"/>
      <c r="QPW2658" s="653"/>
      <c r="QPX2658" s="653"/>
      <c r="QPY2658" s="653"/>
      <c r="QPZ2658" s="653"/>
      <c r="QQA2658" s="653"/>
      <c r="QQB2658" s="653"/>
      <c r="QQC2658" s="653"/>
      <c r="QQD2658" s="653"/>
      <c r="QQE2658" s="653"/>
      <c r="QQF2658" s="653"/>
      <c r="QQG2658" s="653"/>
      <c r="QQH2658" s="653"/>
      <c r="QQI2658" s="653"/>
      <c r="QQJ2658" s="653"/>
      <c r="QQK2658" s="653"/>
      <c r="QQL2658" s="653"/>
      <c r="QQM2658" s="653"/>
      <c r="QQN2658" s="653"/>
      <c r="QQO2658" s="653"/>
      <c r="QQP2658" s="653"/>
      <c r="QQQ2658" s="653"/>
      <c r="QQR2658" s="653"/>
      <c r="QQS2658" s="653"/>
      <c r="QQT2658" s="653"/>
      <c r="QQU2658" s="653"/>
      <c r="QQV2658" s="653"/>
      <c r="QQW2658" s="653"/>
      <c r="QQX2658" s="653"/>
      <c r="QQY2658" s="653"/>
      <c r="QQZ2658" s="653"/>
      <c r="QRA2658" s="653"/>
      <c r="QRB2658" s="653"/>
      <c r="QRC2658" s="653"/>
      <c r="QRD2658" s="653"/>
      <c r="QRE2658" s="653"/>
      <c r="QRF2658" s="653"/>
      <c r="QRG2658" s="653"/>
      <c r="QRH2658" s="653"/>
      <c r="QRI2658" s="653"/>
      <c r="QRJ2658" s="653"/>
      <c r="QRK2658" s="653"/>
      <c r="QRL2658" s="653"/>
      <c r="QRM2658" s="653"/>
      <c r="QRN2658" s="653"/>
      <c r="QRO2658" s="653"/>
      <c r="QRP2658" s="653"/>
      <c r="QRQ2658" s="653"/>
      <c r="QRR2658" s="653"/>
      <c r="QRS2658" s="653"/>
      <c r="QRT2658" s="653"/>
      <c r="QRU2658" s="653"/>
      <c r="QRV2658" s="653"/>
      <c r="QRW2658" s="653"/>
      <c r="QRX2658" s="653"/>
      <c r="QRY2658" s="653"/>
      <c r="QRZ2658" s="653"/>
      <c r="QSA2658" s="653"/>
      <c r="QSB2658" s="653"/>
      <c r="QSC2658" s="653"/>
      <c r="QSD2658" s="653"/>
      <c r="QSE2658" s="653"/>
      <c r="QSF2658" s="653"/>
      <c r="QSG2658" s="653"/>
      <c r="QSH2658" s="653"/>
      <c r="QSI2658" s="653"/>
      <c r="QSJ2658" s="653"/>
      <c r="QSK2658" s="653"/>
      <c r="QSL2658" s="653"/>
      <c r="QSM2658" s="653"/>
      <c r="QSN2658" s="653"/>
      <c r="QSO2658" s="653"/>
      <c r="QSP2658" s="653"/>
      <c r="QSQ2658" s="653"/>
      <c r="QSR2658" s="653"/>
      <c r="QSS2658" s="653"/>
      <c r="QST2658" s="653"/>
      <c r="QSU2658" s="653"/>
      <c r="QSV2658" s="653"/>
      <c r="QSW2658" s="653"/>
      <c r="QSX2658" s="653"/>
      <c r="QSY2658" s="653"/>
      <c r="QSZ2658" s="653"/>
      <c r="QTA2658" s="653"/>
      <c r="QTB2658" s="653"/>
      <c r="QTC2658" s="653"/>
      <c r="QTD2658" s="653"/>
      <c r="QTE2658" s="653"/>
      <c r="QTF2658" s="653"/>
      <c r="QTG2658" s="653"/>
      <c r="QTH2658" s="653"/>
      <c r="QTI2658" s="653"/>
      <c r="QTJ2658" s="653"/>
      <c r="QTK2658" s="653"/>
      <c r="QTL2658" s="653"/>
      <c r="QTM2658" s="653"/>
      <c r="QTN2658" s="653"/>
      <c r="QTO2658" s="653"/>
      <c r="QTP2658" s="653"/>
      <c r="QTQ2658" s="653"/>
      <c r="QTR2658" s="653"/>
      <c r="QTS2658" s="653"/>
      <c r="QTT2658" s="653"/>
      <c r="QTU2658" s="653"/>
      <c r="QTV2658" s="653"/>
      <c r="QTW2658" s="653"/>
      <c r="QTX2658" s="653"/>
      <c r="QTY2658" s="653"/>
      <c r="QTZ2658" s="653"/>
      <c r="QUA2658" s="653"/>
      <c r="QUB2658" s="653"/>
      <c r="QUC2658" s="653"/>
      <c r="QUD2658" s="653"/>
      <c r="QUE2658" s="653"/>
      <c r="QUF2658" s="653"/>
      <c r="QUG2658" s="653"/>
      <c r="QUH2658" s="653"/>
      <c r="QUI2658" s="653"/>
      <c r="QUJ2658" s="653"/>
      <c r="QUK2658" s="653"/>
      <c r="QUL2658" s="653"/>
      <c r="QUM2658" s="653"/>
      <c r="QUN2658" s="653"/>
      <c r="QUO2658" s="653"/>
      <c r="QUP2658" s="653"/>
      <c r="QUQ2658" s="653"/>
      <c r="QUR2658" s="653"/>
      <c r="QUS2658" s="653"/>
      <c r="QUT2658" s="653"/>
      <c r="QUU2658" s="653"/>
      <c r="QUV2658" s="653"/>
      <c r="QUW2658" s="653"/>
      <c r="QUX2658" s="653"/>
      <c r="QUY2658" s="653"/>
      <c r="QUZ2658" s="653"/>
      <c r="QVA2658" s="653"/>
      <c r="QVB2658" s="653"/>
      <c r="QVC2658" s="653"/>
      <c r="QVD2658" s="653"/>
      <c r="QVE2658" s="653"/>
      <c r="QVF2658" s="653"/>
      <c r="QVG2658" s="653"/>
      <c r="QVH2658" s="653"/>
      <c r="QVI2658" s="653"/>
      <c r="QVJ2658" s="653"/>
      <c r="QVK2658" s="653"/>
      <c r="QVL2658" s="653"/>
      <c r="QVM2658" s="653"/>
      <c r="QVN2658" s="653"/>
      <c r="QVO2658" s="653"/>
      <c r="QVP2658" s="653"/>
      <c r="QVQ2658" s="653"/>
      <c r="QVR2658" s="653"/>
      <c r="QVS2658" s="653"/>
      <c r="QVT2658" s="653"/>
      <c r="QVU2658" s="653"/>
      <c r="QVV2658" s="653"/>
      <c r="QVW2658" s="653"/>
      <c r="QVX2658" s="653"/>
      <c r="QVY2658" s="653"/>
      <c r="QVZ2658" s="653"/>
      <c r="QWA2658" s="653"/>
      <c r="QWB2658" s="653"/>
      <c r="QWC2658" s="653"/>
      <c r="QWD2658" s="653"/>
      <c r="QWE2658" s="653"/>
      <c r="QWF2658" s="653"/>
      <c r="QWG2658" s="653"/>
      <c r="QWH2658" s="653"/>
      <c r="QWI2658" s="653"/>
      <c r="QWJ2658" s="653"/>
      <c r="QWK2658" s="653"/>
      <c r="QWL2658" s="653"/>
      <c r="QWM2658" s="653"/>
      <c r="QWN2658" s="653"/>
      <c r="QWO2658" s="653"/>
      <c r="QWP2658" s="653"/>
      <c r="QWQ2658" s="653"/>
      <c r="QWR2658" s="653"/>
      <c r="QWS2658" s="653"/>
      <c r="QWT2658" s="653"/>
      <c r="QWU2658" s="653"/>
      <c r="QWV2658" s="653"/>
      <c r="QWW2658" s="653"/>
      <c r="QWX2658" s="653"/>
      <c r="QWY2658" s="653"/>
      <c r="QWZ2658" s="653"/>
      <c r="QXA2658" s="653"/>
      <c r="QXB2658" s="653"/>
      <c r="QXC2658" s="653"/>
      <c r="QXD2658" s="653"/>
      <c r="QXE2658" s="653"/>
      <c r="QXF2658" s="653"/>
      <c r="QXG2658" s="653"/>
      <c r="QXH2658" s="653"/>
      <c r="QXI2658" s="653"/>
      <c r="QXJ2658" s="653"/>
      <c r="QXK2658" s="653"/>
      <c r="QXL2658" s="653"/>
      <c r="QXM2658" s="653"/>
      <c r="QXN2658" s="653"/>
      <c r="QXO2658" s="653"/>
      <c r="QXP2658" s="653"/>
      <c r="QXQ2658" s="653"/>
      <c r="QXR2658" s="653"/>
      <c r="QXS2658" s="653"/>
      <c r="QXT2658" s="653"/>
      <c r="QXU2658" s="653"/>
      <c r="QXV2658" s="653"/>
      <c r="QXW2658" s="653"/>
      <c r="QXX2658" s="653"/>
      <c r="QXY2658" s="653"/>
      <c r="QXZ2658" s="653"/>
      <c r="QYA2658" s="653"/>
      <c r="QYB2658" s="653"/>
      <c r="QYC2658" s="653"/>
      <c r="QYD2658" s="653"/>
      <c r="QYE2658" s="653"/>
      <c r="QYF2658" s="653"/>
      <c r="QYG2658" s="653"/>
      <c r="QYH2658" s="653"/>
      <c r="QYI2658" s="653"/>
      <c r="QYJ2658" s="653"/>
      <c r="QYK2658" s="653"/>
      <c r="QYL2658" s="653"/>
      <c r="QYM2658" s="653"/>
      <c r="QYN2658" s="653"/>
      <c r="QYO2658" s="653"/>
      <c r="QYP2658" s="653"/>
      <c r="QYQ2658" s="653"/>
      <c r="QYR2658" s="653"/>
      <c r="QYS2658" s="653"/>
      <c r="QYT2658" s="653"/>
      <c r="QYU2658" s="653"/>
      <c r="QYV2658" s="653"/>
      <c r="QYW2658" s="653"/>
      <c r="QYX2658" s="653"/>
      <c r="QYY2658" s="653"/>
      <c r="QYZ2658" s="653"/>
      <c r="QZA2658" s="653"/>
      <c r="QZB2658" s="653"/>
      <c r="QZC2658" s="653"/>
      <c r="QZD2658" s="653"/>
      <c r="QZE2658" s="653"/>
      <c r="QZF2658" s="653"/>
      <c r="QZG2658" s="653"/>
      <c r="QZH2658" s="653"/>
      <c r="QZI2658" s="653"/>
      <c r="QZJ2658" s="653"/>
      <c r="QZK2658" s="653"/>
      <c r="QZL2658" s="653"/>
      <c r="QZM2658" s="653"/>
      <c r="QZN2658" s="653"/>
      <c r="QZO2658" s="653"/>
      <c r="QZP2658" s="653"/>
      <c r="QZQ2658" s="653"/>
      <c r="QZR2658" s="653"/>
      <c r="QZS2658" s="653"/>
      <c r="QZT2658" s="653"/>
      <c r="QZU2658" s="653"/>
      <c r="QZV2658" s="653"/>
      <c r="QZW2658" s="653"/>
      <c r="QZX2658" s="653"/>
      <c r="QZY2658" s="653"/>
      <c r="QZZ2658" s="653"/>
      <c r="RAA2658" s="653"/>
      <c r="RAB2658" s="653"/>
      <c r="RAC2658" s="653"/>
      <c r="RAD2658" s="653"/>
      <c r="RAE2658" s="653"/>
      <c r="RAF2658" s="653"/>
      <c r="RAG2658" s="653"/>
      <c r="RAH2658" s="653"/>
      <c r="RAI2658" s="653"/>
      <c r="RAJ2658" s="653"/>
      <c r="RAK2658" s="653"/>
      <c r="RAL2658" s="653"/>
      <c r="RAM2658" s="653"/>
      <c r="RAN2658" s="653"/>
      <c r="RAO2658" s="653"/>
      <c r="RAP2658" s="653"/>
      <c r="RAQ2658" s="653"/>
      <c r="RAR2658" s="653"/>
      <c r="RAS2658" s="653"/>
      <c r="RAT2658" s="653"/>
      <c r="RAU2658" s="653"/>
      <c r="RAV2658" s="653"/>
      <c r="RAW2658" s="653"/>
      <c r="RAX2658" s="653"/>
      <c r="RAY2658" s="653"/>
      <c r="RAZ2658" s="653"/>
      <c r="RBA2658" s="653"/>
      <c r="RBB2658" s="653"/>
      <c r="RBC2658" s="653"/>
      <c r="RBD2658" s="653"/>
      <c r="RBE2658" s="653"/>
      <c r="RBF2658" s="653"/>
      <c r="RBG2658" s="653"/>
      <c r="RBH2658" s="653"/>
      <c r="RBI2658" s="653"/>
      <c r="RBJ2658" s="653"/>
      <c r="RBK2658" s="653"/>
      <c r="RBL2658" s="653"/>
      <c r="RBM2658" s="653"/>
      <c r="RBN2658" s="653"/>
      <c r="RBO2658" s="653"/>
      <c r="RBP2658" s="653"/>
      <c r="RBQ2658" s="653"/>
      <c r="RBR2658" s="653"/>
      <c r="RBS2658" s="653"/>
      <c r="RBT2658" s="653"/>
      <c r="RBU2658" s="653"/>
      <c r="RBV2658" s="653"/>
      <c r="RBW2658" s="653"/>
      <c r="RBX2658" s="653"/>
      <c r="RBY2658" s="653"/>
      <c r="RBZ2658" s="653"/>
      <c r="RCA2658" s="653"/>
      <c r="RCB2658" s="653"/>
      <c r="RCC2658" s="653"/>
      <c r="RCD2658" s="653"/>
      <c r="RCE2658" s="653"/>
      <c r="RCF2658" s="653"/>
      <c r="RCG2658" s="653"/>
      <c r="RCH2658" s="653"/>
      <c r="RCI2658" s="653"/>
      <c r="RCJ2658" s="653"/>
      <c r="RCK2658" s="653"/>
      <c r="RCL2658" s="653"/>
      <c r="RCM2658" s="653"/>
      <c r="RCN2658" s="653"/>
      <c r="RCO2658" s="653"/>
      <c r="RCP2658" s="653"/>
      <c r="RCQ2658" s="653"/>
      <c r="RCR2658" s="653"/>
      <c r="RCS2658" s="653"/>
      <c r="RCT2658" s="653"/>
      <c r="RCU2658" s="653"/>
      <c r="RCV2658" s="653"/>
      <c r="RCW2658" s="653"/>
      <c r="RCX2658" s="653"/>
      <c r="RCY2658" s="653"/>
      <c r="RCZ2658" s="653"/>
      <c r="RDA2658" s="653"/>
      <c r="RDB2658" s="653"/>
      <c r="RDC2658" s="653"/>
      <c r="RDD2658" s="653"/>
      <c r="RDE2658" s="653"/>
      <c r="RDF2658" s="653"/>
      <c r="RDG2658" s="653"/>
      <c r="RDH2658" s="653"/>
      <c r="RDI2658" s="653"/>
      <c r="RDJ2658" s="653"/>
      <c r="RDK2658" s="653"/>
      <c r="RDL2658" s="653"/>
      <c r="RDM2658" s="653"/>
      <c r="RDN2658" s="653"/>
      <c r="RDO2658" s="653"/>
      <c r="RDP2658" s="653"/>
      <c r="RDQ2658" s="653"/>
      <c r="RDR2658" s="653"/>
      <c r="RDS2658" s="653"/>
      <c r="RDT2658" s="653"/>
      <c r="RDU2658" s="653"/>
      <c r="RDV2658" s="653"/>
      <c r="RDW2658" s="653"/>
      <c r="RDX2658" s="653"/>
      <c r="RDY2658" s="653"/>
      <c r="RDZ2658" s="653"/>
      <c r="REA2658" s="653"/>
      <c r="REB2658" s="653"/>
      <c r="REC2658" s="653"/>
      <c r="RED2658" s="653"/>
      <c r="REE2658" s="653"/>
      <c r="REF2658" s="653"/>
      <c r="REG2658" s="653"/>
      <c r="REH2658" s="653"/>
      <c r="REI2658" s="653"/>
      <c r="REJ2658" s="653"/>
      <c r="REK2658" s="653"/>
      <c r="REL2658" s="653"/>
      <c r="REM2658" s="653"/>
      <c r="REN2658" s="653"/>
      <c r="REO2658" s="653"/>
      <c r="REP2658" s="653"/>
      <c r="REQ2658" s="653"/>
      <c r="RER2658" s="653"/>
      <c r="RES2658" s="653"/>
      <c r="RET2658" s="653"/>
      <c r="REU2658" s="653"/>
      <c r="REV2658" s="653"/>
      <c r="REW2658" s="653"/>
      <c r="REX2658" s="653"/>
      <c r="REY2658" s="653"/>
      <c r="REZ2658" s="653"/>
      <c r="RFA2658" s="653"/>
      <c r="RFB2658" s="653"/>
      <c r="RFC2658" s="653"/>
      <c r="RFD2658" s="653"/>
      <c r="RFE2658" s="653"/>
      <c r="RFF2658" s="653"/>
      <c r="RFG2658" s="653"/>
      <c r="RFH2658" s="653"/>
      <c r="RFI2658" s="653"/>
      <c r="RFJ2658" s="653"/>
      <c r="RFK2658" s="653"/>
      <c r="RFL2658" s="653"/>
      <c r="RFM2658" s="653"/>
      <c r="RFN2658" s="653"/>
      <c r="RFO2658" s="653"/>
      <c r="RFP2658" s="653"/>
      <c r="RFQ2658" s="653"/>
      <c r="RFR2658" s="653"/>
      <c r="RFS2658" s="653"/>
      <c r="RFT2658" s="653"/>
      <c r="RFU2658" s="653"/>
      <c r="RFV2658" s="653"/>
      <c r="RFW2658" s="653"/>
      <c r="RFX2658" s="653"/>
      <c r="RFY2658" s="653"/>
      <c r="RFZ2658" s="653"/>
      <c r="RGA2658" s="653"/>
      <c r="RGB2658" s="653"/>
      <c r="RGC2658" s="653"/>
      <c r="RGD2658" s="653"/>
      <c r="RGE2658" s="653"/>
      <c r="RGF2658" s="653"/>
      <c r="RGG2658" s="653"/>
      <c r="RGH2658" s="653"/>
      <c r="RGI2658" s="653"/>
      <c r="RGJ2658" s="653"/>
      <c r="RGK2658" s="653"/>
      <c r="RGL2658" s="653"/>
      <c r="RGM2658" s="653"/>
      <c r="RGN2658" s="653"/>
      <c r="RGO2658" s="653"/>
      <c r="RGP2658" s="653"/>
      <c r="RGQ2658" s="653"/>
      <c r="RGR2658" s="653"/>
      <c r="RGS2658" s="653"/>
      <c r="RGT2658" s="653"/>
      <c r="RGU2658" s="653"/>
      <c r="RGV2658" s="653"/>
      <c r="RGW2658" s="653"/>
      <c r="RGX2658" s="653"/>
      <c r="RGY2658" s="653"/>
      <c r="RGZ2658" s="653"/>
      <c r="RHA2658" s="653"/>
      <c r="RHB2658" s="653"/>
      <c r="RHC2658" s="653"/>
      <c r="RHD2658" s="653"/>
      <c r="RHE2658" s="653"/>
      <c r="RHF2658" s="653"/>
      <c r="RHG2658" s="653"/>
      <c r="RHH2658" s="653"/>
      <c r="RHI2658" s="653"/>
      <c r="RHJ2658" s="653"/>
      <c r="RHK2658" s="653"/>
      <c r="RHL2658" s="653"/>
      <c r="RHM2658" s="653"/>
      <c r="RHN2658" s="653"/>
      <c r="RHO2658" s="653"/>
      <c r="RHP2658" s="653"/>
      <c r="RHQ2658" s="653"/>
      <c r="RHR2658" s="653"/>
      <c r="RHS2658" s="653"/>
      <c r="RHT2658" s="653"/>
      <c r="RHU2658" s="653"/>
      <c r="RHV2658" s="653"/>
      <c r="RHW2658" s="653"/>
      <c r="RHX2658" s="653"/>
      <c r="RHY2658" s="653"/>
      <c r="RHZ2658" s="653"/>
      <c r="RIA2658" s="653"/>
      <c r="RIB2658" s="653"/>
      <c r="RIC2658" s="653"/>
      <c r="RID2658" s="653"/>
      <c r="RIE2658" s="653"/>
      <c r="RIF2658" s="653"/>
      <c r="RIG2658" s="653"/>
      <c r="RIH2658" s="653"/>
      <c r="RII2658" s="653"/>
      <c r="RIJ2658" s="653"/>
      <c r="RIK2658" s="653"/>
      <c r="RIL2658" s="653"/>
      <c r="RIM2658" s="653"/>
      <c r="RIN2658" s="653"/>
      <c r="RIO2658" s="653"/>
      <c r="RIP2658" s="653"/>
      <c r="RIQ2658" s="653"/>
      <c r="RIR2658" s="653"/>
      <c r="RIS2658" s="653"/>
      <c r="RIT2658" s="653"/>
      <c r="RIU2658" s="653"/>
      <c r="RIV2658" s="653"/>
      <c r="RIW2658" s="653"/>
      <c r="RIX2658" s="653"/>
      <c r="RIY2658" s="653"/>
      <c r="RIZ2658" s="653"/>
      <c r="RJA2658" s="653"/>
      <c r="RJB2658" s="653"/>
      <c r="RJC2658" s="653"/>
      <c r="RJD2658" s="653"/>
      <c r="RJE2658" s="653"/>
      <c r="RJF2658" s="653"/>
      <c r="RJG2658" s="653"/>
      <c r="RJH2658" s="653"/>
      <c r="RJI2658" s="653"/>
      <c r="RJJ2658" s="653"/>
      <c r="RJK2658" s="653"/>
      <c r="RJL2658" s="653"/>
      <c r="RJM2658" s="653"/>
      <c r="RJN2658" s="653"/>
      <c r="RJO2658" s="653"/>
      <c r="RJP2658" s="653"/>
      <c r="RJQ2658" s="653"/>
      <c r="RJR2658" s="653"/>
      <c r="RJS2658" s="653"/>
      <c r="RJT2658" s="653"/>
      <c r="RJU2658" s="653"/>
      <c r="RJV2658" s="653"/>
      <c r="RJW2658" s="653"/>
      <c r="RJX2658" s="653"/>
      <c r="RJY2658" s="653"/>
      <c r="RJZ2658" s="653"/>
      <c r="RKA2658" s="653"/>
      <c r="RKB2658" s="653"/>
      <c r="RKC2658" s="653"/>
      <c r="RKD2658" s="653"/>
      <c r="RKE2658" s="653"/>
      <c r="RKF2658" s="653"/>
      <c r="RKG2658" s="653"/>
      <c r="RKH2658" s="653"/>
      <c r="RKI2658" s="653"/>
      <c r="RKJ2658" s="653"/>
      <c r="RKK2658" s="653"/>
      <c r="RKL2658" s="653"/>
      <c r="RKM2658" s="653"/>
      <c r="RKN2658" s="653"/>
      <c r="RKO2658" s="653"/>
      <c r="RKP2658" s="653"/>
      <c r="RKQ2658" s="653"/>
      <c r="RKR2658" s="653"/>
      <c r="RKS2658" s="653"/>
      <c r="RKT2658" s="653"/>
      <c r="RKU2658" s="653"/>
      <c r="RKV2658" s="653"/>
      <c r="RKW2658" s="653"/>
      <c r="RKX2658" s="653"/>
      <c r="RKY2658" s="653"/>
      <c r="RKZ2658" s="653"/>
      <c r="RLA2658" s="653"/>
      <c r="RLB2658" s="653"/>
      <c r="RLC2658" s="653"/>
      <c r="RLD2658" s="653"/>
      <c r="RLE2658" s="653"/>
      <c r="RLF2658" s="653"/>
      <c r="RLG2658" s="653"/>
      <c r="RLH2658" s="653"/>
      <c r="RLI2658" s="653"/>
      <c r="RLJ2658" s="653"/>
      <c r="RLK2658" s="653"/>
      <c r="RLL2658" s="653"/>
      <c r="RLM2658" s="653"/>
      <c r="RLN2658" s="653"/>
      <c r="RLO2658" s="653"/>
      <c r="RLP2658" s="653"/>
      <c r="RLQ2658" s="653"/>
      <c r="RLR2658" s="653"/>
      <c r="RLS2658" s="653"/>
      <c r="RLT2658" s="653"/>
      <c r="RLU2658" s="653"/>
      <c r="RLV2658" s="653"/>
      <c r="RLW2658" s="653"/>
      <c r="RLX2658" s="653"/>
      <c r="RLY2658" s="653"/>
      <c r="RLZ2658" s="653"/>
      <c r="RMA2658" s="653"/>
      <c r="RMB2658" s="653"/>
      <c r="RMC2658" s="653"/>
      <c r="RMD2658" s="653"/>
      <c r="RME2658" s="653"/>
      <c r="RMF2658" s="653"/>
      <c r="RMG2658" s="653"/>
      <c r="RMH2658" s="653"/>
      <c r="RMI2658" s="653"/>
      <c r="RMJ2658" s="653"/>
      <c r="RMK2658" s="653"/>
      <c r="RML2658" s="653"/>
      <c r="RMM2658" s="653"/>
      <c r="RMN2658" s="653"/>
      <c r="RMO2658" s="653"/>
      <c r="RMP2658" s="653"/>
      <c r="RMQ2658" s="653"/>
      <c r="RMR2658" s="653"/>
      <c r="RMS2658" s="653"/>
      <c r="RMT2658" s="653"/>
      <c r="RMU2658" s="653"/>
      <c r="RMV2658" s="653"/>
      <c r="RMW2658" s="653"/>
      <c r="RMX2658" s="653"/>
      <c r="RMY2658" s="653"/>
      <c r="RMZ2658" s="653"/>
      <c r="RNA2658" s="653"/>
      <c r="RNB2658" s="653"/>
      <c r="RNC2658" s="653"/>
      <c r="RND2658" s="653"/>
      <c r="RNE2658" s="653"/>
      <c r="RNF2658" s="653"/>
      <c r="RNG2658" s="653"/>
      <c r="RNH2658" s="653"/>
      <c r="RNI2658" s="653"/>
      <c r="RNJ2658" s="653"/>
      <c r="RNK2658" s="653"/>
      <c r="RNL2658" s="653"/>
      <c r="RNM2658" s="653"/>
      <c r="RNN2658" s="653"/>
      <c r="RNO2658" s="653"/>
      <c r="RNP2658" s="653"/>
      <c r="RNQ2658" s="653"/>
      <c r="RNR2658" s="653"/>
      <c r="RNS2658" s="653"/>
      <c r="RNT2658" s="653"/>
      <c r="RNU2658" s="653"/>
      <c r="RNV2658" s="653"/>
      <c r="RNW2658" s="653"/>
      <c r="RNX2658" s="653"/>
      <c r="RNY2658" s="653"/>
      <c r="RNZ2658" s="653"/>
      <c r="ROA2658" s="653"/>
      <c r="ROB2658" s="653"/>
      <c r="ROC2658" s="653"/>
      <c r="ROD2658" s="653"/>
      <c r="ROE2658" s="653"/>
      <c r="ROF2658" s="653"/>
      <c r="ROG2658" s="653"/>
      <c r="ROH2658" s="653"/>
      <c r="ROI2658" s="653"/>
      <c r="ROJ2658" s="653"/>
      <c r="ROK2658" s="653"/>
      <c r="ROL2658" s="653"/>
      <c r="ROM2658" s="653"/>
      <c r="RON2658" s="653"/>
      <c r="ROO2658" s="653"/>
      <c r="ROP2658" s="653"/>
      <c r="ROQ2658" s="653"/>
      <c r="ROR2658" s="653"/>
      <c r="ROS2658" s="653"/>
      <c r="ROT2658" s="653"/>
      <c r="ROU2658" s="653"/>
      <c r="ROV2658" s="653"/>
      <c r="ROW2658" s="653"/>
      <c r="ROX2658" s="653"/>
      <c r="ROY2658" s="653"/>
      <c r="ROZ2658" s="653"/>
      <c r="RPA2658" s="653"/>
      <c r="RPB2658" s="653"/>
      <c r="RPC2658" s="653"/>
      <c r="RPD2658" s="653"/>
      <c r="RPE2658" s="653"/>
      <c r="RPF2658" s="653"/>
      <c r="RPG2658" s="653"/>
      <c r="RPH2658" s="653"/>
      <c r="RPI2658" s="653"/>
      <c r="RPJ2658" s="653"/>
      <c r="RPK2658" s="653"/>
      <c r="RPL2658" s="653"/>
      <c r="RPM2658" s="653"/>
      <c r="RPN2658" s="653"/>
      <c r="RPO2658" s="653"/>
      <c r="RPP2658" s="653"/>
      <c r="RPQ2658" s="653"/>
      <c r="RPR2658" s="653"/>
      <c r="RPS2658" s="653"/>
      <c r="RPT2658" s="653"/>
      <c r="RPU2658" s="653"/>
      <c r="RPV2658" s="653"/>
      <c r="RPW2658" s="653"/>
      <c r="RPX2658" s="653"/>
      <c r="RPY2658" s="653"/>
      <c r="RPZ2658" s="653"/>
      <c r="RQA2658" s="653"/>
      <c r="RQB2658" s="653"/>
      <c r="RQC2658" s="653"/>
      <c r="RQD2658" s="653"/>
      <c r="RQE2658" s="653"/>
      <c r="RQF2658" s="653"/>
      <c r="RQG2658" s="653"/>
      <c r="RQH2658" s="653"/>
      <c r="RQI2658" s="653"/>
      <c r="RQJ2658" s="653"/>
      <c r="RQK2658" s="653"/>
      <c r="RQL2658" s="653"/>
      <c r="RQM2658" s="653"/>
      <c r="RQN2658" s="653"/>
      <c r="RQO2658" s="653"/>
      <c r="RQP2658" s="653"/>
      <c r="RQQ2658" s="653"/>
      <c r="RQR2658" s="653"/>
      <c r="RQS2658" s="653"/>
      <c r="RQT2658" s="653"/>
      <c r="RQU2658" s="653"/>
      <c r="RQV2658" s="653"/>
      <c r="RQW2658" s="653"/>
      <c r="RQX2658" s="653"/>
      <c r="RQY2658" s="653"/>
      <c r="RQZ2658" s="653"/>
      <c r="RRA2658" s="653"/>
      <c r="RRB2658" s="653"/>
      <c r="RRC2658" s="653"/>
      <c r="RRD2658" s="653"/>
      <c r="RRE2658" s="653"/>
      <c r="RRF2658" s="653"/>
      <c r="RRG2658" s="653"/>
      <c r="RRH2658" s="653"/>
      <c r="RRI2658" s="653"/>
      <c r="RRJ2658" s="653"/>
      <c r="RRK2658" s="653"/>
      <c r="RRL2658" s="653"/>
      <c r="RRM2658" s="653"/>
      <c r="RRN2658" s="653"/>
      <c r="RRO2658" s="653"/>
      <c r="RRP2658" s="653"/>
      <c r="RRQ2658" s="653"/>
      <c r="RRR2658" s="653"/>
      <c r="RRS2658" s="653"/>
      <c r="RRT2658" s="653"/>
      <c r="RRU2658" s="653"/>
      <c r="RRV2658" s="653"/>
      <c r="RRW2658" s="653"/>
      <c r="RRX2658" s="653"/>
      <c r="RRY2658" s="653"/>
      <c r="RRZ2658" s="653"/>
      <c r="RSA2658" s="653"/>
      <c r="RSB2658" s="653"/>
      <c r="RSC2658" s="653"/>
      <c r="RSD2658" s="653"/>
      <c r="RSE2658" s="653"/>
      <c r="RSF2658" s="653"/>
      <c r="RSG2658" s="653"/>
      <c r="RSH2658" s="653"/>
      <c r="RSI2658" s="653"/>
      <c r="RSJ2658" s="653"/>
      <c r="RSK2658" s="653"/>
      <c r="RSL2658" s="653"/>
      <c r="RSM2658" s="653"/>
      <c r="RSN2658" s="653"/>
      <c r="RSO2658" s="653"/>
      <c r="RSP2658" s="653"/>
      <c r="RSQ2658" s="653"/>
      <c r="RSR2658" s="653"/>
      <c r="RSS2658" s="653"/>
      <c r="RST2658" s="653"/>
      <c r="RSU2658" s="653"/>
      <c r="RSV2658" s="653"/>
      <c r="RSW2658" s="653"/>
      <c r="RSX2658" s="653"/>
      <c r="RSY2658" s="653"/>
      <c r="RSZ2658" s="653"/>
      <c r="RTA2658" s="653"/>
      <c r="RTB2658" s="653"/>
      <c r="RTC2658" s="653"/>
      <c r="RTD2658" s="653"/>
      <c r="RTE2658" s="653"/>
      <c r="RTF2658" s="653"/>
      <c r="RTG2658" s="653"/>
      <c r="RTH2658" s="653"/>
      <c r="RTI2658" s="653"/>
      <c r="RTJ2658" s="653"/>
      <c r="RTK2658" s="653"/>
      <c r="RTL2658" s="653"/>
      <c r="RTM2658" s="653"/>
      <c r="RTN2658" s="653"/>
      <c r="RTO2658" s="653"/>
      <c r="RTP2658" s="653"/>
      <c r="RTQ2658" s="653"/>
      <c r="RTR2658" s="653"/>
      <c r="RTS2658" s="653"/>
      <c r="RTT2658" s="653"/>
      <c r="RTU2658" s="653"/>
      <c r="RTV2658" s="653"/>
      <c r="RTW2658" s="653"/>
      <c r="RTX2658" s="653"/>
      <c r="RTY2658" s="653"/>
      <c r="RTZ2658" s="653"/>
      <c r="RUA2658" s="653"/>
      <c r="RUB2658" s="653"/>
      <c r="RUC2658" s="653"/>
      <c r="RUD2658" s="653"/>
      <c r="RUE2658" s="653"/>
      <c r="RUF2658" s="653"/>
      <c r="RUG2658" s="653"/>
      <c r="RUH2658" s="653"/>
      <c r="RUI2658" s="653"/>
      <c r="RUJ2658" s="653"/>
      <c r="RUK2658" s="653"/>
      <c r="RUL2658" s="653"/>
      <c r="RUM2658" s="653"/>
      <c r="RUN2658" s="653"/>
      <c r="RUO2658" s="653"/>
      <c r="RUP2658" s="653"/>
      <c r="RUQ2658" s="653"/>
      <c r="RUR2658" s="653"/>
      <c r="RUS2658" s="653"/>
      <c r="RUT2658" s="653"/>
      <c r="RUU2658" s="653"/>
      <c r="RUV2658" s="653"/>
      <c r="RUW2658" s="653"/>
      <c r="RUX2658" s="653"/>
      <c r="RUY2658" s="653"/>
      <c r="RUZ2658" s="653"/>
      <c r="RVA2658" s="653"/>
      <c r="RVB2658" s="653"/>
      <c r="RVC2658" s="653"/>
      <c r="RVD2658" s="653"/>
      <c r="RVE2658" s="653"/>
      <c r="RVF2658" s="653"/>
      <c r="RVG2658" s="653"/>
      <c r="RVH2658" s="653"/>
      <c r="RVI2658" s="653"/>
      <c r="RVJ2658" s="653"/>
      <c r="RVK2658" s="653"/>
      <c r="RVL2658" s="653"/>
      <c r="RVM2658" s="653"/>
      <c r="RVN2658" s="653"/>
      <c r="RVO2658" s="653"/>
      <c r="RVP2658" s="653"/>
      <c r="RVQ2658" s="653"/>
      <c r="RVR2658" s="653"/>
      <c r="RVS2658" s="653"/>
      <c r="RVT2658" s="653"/>
      <c r="RVU2658" s="653"/>
      <c r="RVV2658" s="653"/>
      <c r="RVW2658" s="653"/>
      <c r="RVX2658" s="653"/>
      <c r="RVY2658" s="653"/>
      <c r="RVZ2658" s="653"/>
      <c r="RWA2658" s="653"/>
      <c r="RWB2658" s="653"/>
      <c r="RWC2658" s="653"/>
      <c r="RWD2658" s="653"/>
      <c r="RWE2658" s="653"/>
      <c r="RWF2658" s="653"/>
      <c r="RWG2658" s="653"/>
      <c r="RWH2658" s="653"/>
      <c r="RWI2658" s="653"/>
      <c r="RWJ2658" s="653"/>
      <c r="RWK2658" s="653"/>
      <c r="RWL2658" s="653"/>
      <c r="RWM2658" s="653"/>
      <c r="RWN2658" s="653"/>
      <c r="RWO2658" s="653"/>
      <c r="RWP2658" s="653"/>
      <c r="RWQ2658" s="653"/>
      <c r="RWR2658" s="653"/>
      <c r="RWS2658" s="653"/>
      <c r="RWT2658" s="653"/>
      <c r="RWU2658" s="653"/>
      <c r="RWV2658" s="653"/>
      <c r="RWW2658" s="653"/>
      <c r="RWX2658" s="653"/>
      <c r="RWY2658" s="653"/>
      <c r="RWZ2658" s="653"/>
      <c r="RXA2658" s="653"/>
      <c r="RXB2658" s="653"/>
      <c r="RXC2658" s="653"/>
      <c r="RXD2658" s="653"/>
      <c r="RXE2658" s="653"/>
      <c r="RXF2658" s="653"/>
      <c r="RXG2658" s="653"/>
      <c r="RXH2658" s="653"/>
      <c r="RXI2658" s="653"/>
      <c r="RXJ2658" s="653"/>
      <c r="RXK2658" s="653"/>
      <c r="RXL2658" s="653"/>
      <c r="RXM2658" s="653"/>
      <c r="RXN2658" s="653"/>
      <c r="RXO2658" s="653"/>
      <c r="RXP2658" s="653"/>
      <c r="RXQ2658" s="653"/>
      <c r="RXR2658" s="653"/>
      <c r="RXS2658" s="653"/>
      <c r="RXT2658" s="653"/>
      <c r="RXU2658" s="653"/>
      <c r="RXV2658" s="653"/>
      <c r="RXW2658" s="653"/>
      <c r="RXX2658" s="653"/>
      <c r="RXY2658" s="653"/>
      <c r="RXZ2658" s="653"/>
      <c r="RYA2658" s="653"/>
      <c r="RYB2658" s="653"/>
      <c r="RYC2658" s="653"/>
      <c r="RYD2658" s="653"/>
      <c r="RYE2658" s="653"/>
      <c r="RYF2658" s="653"/>
      <c r="RYG2658" s="653"/>
      <c r="RYH2658" s="653"/>
      <c r="RYI2658" s="653"/>
      <c r="RYJ2658" s="653"/>
      <c r="RYK2658" s="653"/>
      <c r="RYL2658" s="653"/>
      <c r="RYM2658" s="653"/>
      <c r="RYN2658" s="653"/>
      <c r="RYO2658" s="653"/>
      <c r="RYP2658" s="653"/>
      <c r="RYQ2658" s="653"/>
      <c r="RYR2658" s="653"/>
      <c r="RYS2658" s="653"/>
      <c r="RYT2658" s="653"/>
      <c r="RYU2658" s="653"/>
      <c r="RYV2658" s="653"/>
      <c r="RYW2658" s="653"/>
      <c r="RYX2658" s="653"/>
      <c r="RYY2658" s="653"/>
      <c r="RYZ2658" s="653"/>
      <c r="RZA2658" s="653"/>
      <c r="RZB2658" s="653"/>
      <c r="RZC2658" s="653"/>
      <c r="RZD2658" s="653"/>
      <c r="RZE2658" s="653"/>
      <c r="RZF2658" s="653"/>
      <c r="RZG2658" s="653"/>
      <c r="RZH2658" s="653"/>
      <c r="RZI2658" s="653"/>
      <c r="RZJ2658" s="653"/>
      <c r="RZK2658" s="653"/>
      <c r="RZL2658" s="653"/>
      <c r="RZM2658" s="653"/>
      <c r="RZN2658" s="653"/>
      <c r="RZO2658" s="653"/>
      <c r="RZP2658" s="653"/>
      <c r="RZQ2658" s="653"/>
      <c r="RZR2658" s="653"/>
      <c r="RZS2658" s="653"/>
      <c r="RZT2658" s="653"/>
      <c r="RZU2658" s="653"/>
      <c r="RZV2658" s="653"/>
      <c r="RZW2658" s="653"/>
      <c r="RZX2658" s="653"/>
      <c r="RZY2658" s="653"/>
      <c r="RZZ2658" s="653"/>
      <c r="SAA2658" s="653"/>
      <c r="SAB2658" s="653"/>
      <c r="SAC2658" s="653"/>
      <c r="SAD2658" s="653"/>
      <c r="SAE2658" s="653"/>
      <c r="SAF2658" s="653"/>
      <c r="SAG2658" s="653"/>
      <c r="SAH2658" s="653"/>
      <c r="SAI2658" s="653"/>
      <c r="SAJ2658" s="653"/>
      <c r="SAK2658" s="653"/>
      <c r="SAL2658" s="653"/>
      <c r="SAM2658" s="653"/>
      <c r="SAN2658" s="653"/>
      <c r="SAO2658" s="653"/>
      <c r="SAP2658" s="653"/>
      <c r="SAQ2658" s="653"/>
      <c r="SAR2658" s="653"/>
      <c r="SAS2658" s="653"/>
      <c r="SAT2658" s="653"/>
      <c r="SAU2658" s="653"/>
      <c r="SAV2658" s="653"/>
      <c r="SAW2658" s="653"/>
      <c r="SAX2658" s="653"/>
      <c r="SAY2658" s="653"/>
      <c r="SAZ2658" s="653"/>
      <c r="SBA2658" s="653"/>
      <c r="SBB2658" s="653"/>
      <c r="SBC2658" s="653"/>
      <c r="SBD2658" s="653"/>
      <c r="SBE2658" s="653"/>
      <c r="SBF2658" s="653"/>
      <c r="SBG2658" s="653"/>
      <c r="SBH2658" s="653"/>
      <c r="SBI2658" s="653"/>
      <c r="SBJ2658" s="653"/>
      <c r="SBK2658" s="653"/>
      <c r="SBL2658" s="653"/>
      <c r="SBM2658" s="653"/>
      <c r="SBN2658" s="653"/>
      <c r="SBO2658" s="653"/>
      <c r="SBP2658" s="653"/>
      <c r="SBQ2658" s="653"/>
      <c r="SBR2658" s="653"/>
      <c r="SBS2658" s="653"/>
      <c r="SBT2658" s="653"/>
      <c r="SBU2658" s="653"/>
      <c r="SBV2658" s="653"/>
      <c r="SBW2658" s="653"/>
      <c r="SBX2658" s="653"/>
      <c r="SBY2658" s="653"/>
      <c r="SBZ2658" s="653"/>
      <c r="SCA2658" s="653"/>
      <c r="SCB2658" s="653"/>
      <c r="SCC2658" s="653"/>
      <c r="SCD2658" s="653"/>
      <c r="SCE2658" s="653"/>
      <c r="SCF2658" s="653"/>
      <c r="SCG2658" s="653"/>
      <c r="SCH2658" s="653"/>
      <c r="SCI2658" s="653"/>
      <c r="SCJ2658" s="653"/>
      <c r="SCK2658" s="653"/>
      <c r="SCL2658" s="653"/>
      <c r="SCM2658" s="653"/>
      <c r="SCN2658" s="653"/>
      <c r="SCO2658" s="653"/>
      <c r="SCP2658" s="653"/>
      <c r="SCQ2658" s="653"/>
      <c r="SCR2658" s="653"/>
      <c r="SCS2658" s="653"/>
      <c r="SCT2658" s="653"/>
      <c r="SCU2658" s="653"/>
      <c r="SCV2658" s="653"/>
      <c r="SCW2658" s="653"/>
      <c r="SCX2658" s="653"/>
      <c r="SCY2658" s="653"/>
      <c r="SCZ2658" s="653"/>
      <c r="SDA2658" s="653"/>
      <c r="SDB2658" s="653"/>
      <c r="SDC2658" s="653"/>
      <c r="SDD2658" s="653"/>
      <c r="SDE2658" s="653"/>
      <c r="SDF2658" s="653"/>
      <c r="SDG2658" s="653"/>
      <c r="SDH2658" s="653"/>
      <c r="SDI2658" s="653"/>
      <c r="SDJ2658" s="653"/>
      <c r="SDK2658" s="653"/>
      <c r="SDL2658" s="653"/>
      <c r="SDM2658" s="653"/>
      <c r="SDN2658" s="653"/>
      <c r="SDO2658" s="653"/>
      <c r="SDP2658" s="653"/>
      <c r="SDQ2658" s="653"/>
      <c r="SDR2658" s="653"/>
      <c r="SDS2658" s="653"/>
      <c r="SDT2658" s="653"/>
      <c r="SDU2658" s="653"/>
      <c r="SDV2658" s="653"/>
      <c r="SDW2658" s="653"/>
      <c r="SDX2658" s="653"/>
      <c r="SDY2658" s="653"/>
      <c r="SDZ2658" s="653"/>
      <c r="SEA2658" s="653"/>
      <c r="SEB2658" s="653"/>
      <c r="SEC2658" s="653"/>
      <c r="SED2658" s="653"/>
      <c r="SEE2658" s="653"/>
      <c r="SEF2658" s="653"/>
      <c r="SEG2658" s="653"/>
      <c r="SEH2658" s="653"/>
      <c r="SEI2658" s="653"/>
      <c r="SEJ2658" s="653"/>
      <c r="SEK2658" s="653"/>
      <c r="SEL2658" s="653"/>
      <c r="SEM2658" s="653"/>
      <c r="SEN2658" s="653"/>
      <c r="SEO2658" s="653"/>
      <c r="SEP2658" s="653"/>
      <c r="SEQ2658" s="653"/>
      <c r="SER2658" s="653"/>
      <c r="SES2658" s="653"/>
      <c r="SET2658" s="653"/>
      <c r="SEU2658" s="653"/>
      <c r="SEV2658" s="653"/>
      <c r="SEW2658" s="653"/>
      <c r="SEX2658" s="653"/>
      <c r="SEY2658" s="653"/>
      <c r="SEZ2658" s="653"/>
      <c r="SFA2658" s="653"/>
      <c r="SFB2658" s="653"/>
      <c r="SFC2658" s="653"/>
      <c r="SFD2658" s="653"/>
      <c r="SFE2658" s="653"/>
      <c r="SFF2658" s="653"/>
      <c r="SFG2658" s="653"/>
      <c r="SFH2658" s="653"/>
      <c r="SFI2658" s="653"/>
      <c r="SFJ2658" s="653"/>
      <c r="SFK2658" s="653"/>
      <c r="SFL2658" s="653"/>
      <c r="SFM2658" s="653"/>
      <c r="SFN2658" s="653"/>
      <c r="SFO2658" s="653"/>
      <c r="SFP2658" s="653"/>
      <c r="SFQ2658" s="653"/>
      <c r="SFR2658" s="653"/>
      <c r="SFS2658" s="653"/>
      <c r="SFT2658" s="653"/>
      <c r="SFU2658" s="653"/>
      <c r="SFV2658" s="653"/>
      <c r="SFW2658" s="653"/>
      <c r="SFX2658" s="653"/>
      <c r="SFY2658" s="653"/>
      <c r="SFZ2658" s="653"/>
      <c r="SGA2658" s="653"/>
      <c r="SGB2658" s="653"/>
      <c r="SGC2658" s="653"/>
      <c r="SGD2658" s="653"/>
      <c r="SGE2658" s="653"/>
      <c r="SGF2658" s="653"/>
      <c r="SGG2658" s="653"/>
      <c r="SGH2658" s="653"/>
      <c r="SGI2658" s="653"/>
      <c r="SGJ2658" s="653"/>
      <c r="SGK2658" s="653"/>
      <c r="SGL2658" s="653"/>
      <c r="SGM2658" s="653"/>
      <c r="SGN2658" s="653"/>
      <c r="SGO2658" s="653"/>
      <c r="SGP2658" s="653"/>
      <c r="SGQ2658" s="653"/>
      <c r="SGR2658" s="653"/>
      <c r="SGS2658" s="653"/>
      <c r="SGT2658" s="653"/>
      <c r="SGU2658" s="653"/>
      <c r="SGV2658" s="653"/>
      <c r="SGW2658" s="653"/>
      <c r="SGX2658" s="653"/>
      <c r="SGY2658" s="653"/>
      <c r="SGZ2658" s="653"/>
      <c r="SHA2658" s="653"/>
      <c r="SHB2658" s="653"/>
      <c r="SHC2658" s="653"/>
      <c r="SHD2658" s="653"/>
      <c r="SHE2658" s="653"/>
      <c r="SHF2658" s="653"/>
      <c r="SHG2658" s="653"/>
      <c r="SHH2658" s="653"/>
      <c r="SHI2658" s="653"/>
      <c r="SHJ2658" s="653"/>
      <c r="SHK2658" s="653"/>
      <c r="SHL2658" s="653"/>
      <c r="SHM2658" s="653"/>
      <c r="SHN2658" s="653"/>
      <c r="SHO2658" s="653"/>
      <c r="SHP2658" s="653"/>
      <c r="SHQ2658" s="653"/>
      <c r="SHR2658" s="653"/>
      <c r="SHS2658" s="653"/>
      <c r="SHT2658" s="653"/>
      <c r="SHU2658" s="653"/>
      <c r="SHV2658" s="653"/>
      <c r="SHW2658" s="653"/>
      <c r="SHX2658" s="653"/>
      <c r="SHY2658" s="653"/>
      <c r="SHZ2658" s="653"/>
      <c r="SIA2658" s="653"/>
      <c r="SIB2658" s="653"/>
      <c r="SIC2658" s="653"/>
      <c r="SID2658" s="653"/>
      <c r="SIE2658" s="653"/>
      <c r="SIF2658" s="653"/>
      <c r="SIG2658" s="653"/>
      <c r="SIH2658" s="653"/>
      <c r="SII2658" s="653"/>
      <c r="SIJ2658" s="653"/>
      <c r="SIK2658" s="653"/>
      <c r="SIL2658" s="653"/>
      <c r="SIM2658" s="653"/>
      <c r="SIN2658" s="653"/>
      <c r="SIO2658" s="653"/>
      <c r="SIP2658" s="653"/>
      <c r="SIQ2658" s="653"/>
      <c r="SIR2658" s="653"/>
      <c r="SIS2658" s="653"/>
      <c r="SIT2658" s="653"/>
      <c r="SIU2658" s="653"/>
      <c r="SIV2658" s="653"/>
      <c r="SIW2658" s="653"/>
      <c r="SIX2658" s="653"/>
      <c r="SIY2658" s="653"/>
      <c r="SIZ2658" s="653"/>
      <c r="SJA2658" s="653"/>
      <c r="SJB2658" s="653"/>
      <c r="SJC2658" s="653"/>
      <c r="SJD2658" s="653"/>
      <c r="SJE2658" s="653"/>
      <c r="SJF2658" s="653"/>
      <c r="SJG2658" s="653"/>
      <c r="SJH2658" s="653"/>
      <c r="SJI2658" s="653"/>
      <c r="SJJ2658" s="653"/>
      <c r="SJK2658" s="653"/>
      <c r="SJL2658" s="653"/>
      <c r="SJM2658" s="653"/>
      <c r="SJN2658" s="653"/>
      <c r="SJO2658" s="653"/>
      <c r="SJP2658" s="653"/>
      <c r="SJQ2658" s="653"/>
      <c r="SJR2658" s="653"/>
      <c r="SJS2658" s="653"/>
      <c r="SJT2658" s="653"/>
      <c r="SJU2658" s="653"/>
      <c r="SJV2658" s="653"/>
      <c r="SJW2658" s="653"/>
      <c r="SJX2658" s="653"/>
      <c r="SJY2658" s="653"/>
      <c r="SJZ2658" s="653"/>
      <c r="SKA2658" s="653"/>
      <c r="SKB2658" s="653"/>
      <c r="SKC2658" s="653"/>
      <c r="SKD2658" s="653"/>
      <c r="SKE2658" s="653"/>
      <c r="SKF2658" s="653"/>
      <c r="SKG2658" s="653"/>
      <c r="SKH2658" s="653"/>
      <c r="SKI2658" s="653"/>
      <c r="SKJ2658" s="653"/>
      <c r="SKK2658" s="653"/>
      <c r="SKL2658" s="653"/>
      <c r="SKM2658" s="653"/>
      <c r="SKN2658" s="653"/>
      <c r="SKO2658" s="653"/>
      <c r="SKP2658" s="653"/>
      <c r="SKQ2658" s="653"/>
      <c r="SKR2658" s="653"/>
      <c r="SKS2658" s="653"/>
      <c r="SKT2658" s="653"/>
      <c r="SKU2658" s="653"/>
      <c r="SKV2658" s="653"/>
      <c r="SKW2658" s="653"/>
      <c r="SKX2658" s="653"/>
      <c r="SKY2658" s="653"/>
      <c r="SKZ2658" s="653"/>
      <c r="SLA2658" s="653"/>
      <c r="SLB2658" s="653"/>
      <c r="SLC2658" s="653"/>
      <c r="SLD2658" s="653"/>
      <c r="SLE2658" s="653"/>
      <c r="SLF2658" s="653"/>
      <c r="SLG2658" s="653"/>
      <c r="SLH2658" s="653"/>
      <c r="SLI2658" s="653"/>
      <c r="SLJ2658" s="653"/>
      <c r="SLK2658" s="653"/>
      <c r="SLL2658" s="653"/>
      <c r="SLM2658" s="653"/>
      <c r="SLN2658" s="653"/>
      <c r="SLO2658" s="653"/>
      <c r="SLP2658" s="653"/>
      <c r="SLQ2658" s="653"/>
      <c r="SLR2658" s="653"/>
      <c r="SLS2658" s="653"/>
      <c r="SLT2658" s="653"/>
      <c r="SLU2658" s="653"/>
      <c r="SLV2658" s="653"/>
      <c r="SLW2658" s="653"/>
      <c r="SLX2658" s="653"/>
      <c r="SLY2658" s="653"/>
      <c r="SLZ2658" s="653"/>
      <c r="SMA2658" s="653"/>
      <c r="SMB2658" s="653"/>
      <c r="SMC2658" s="653"/>
      <c r="SMD2658" s="653"/>
      <c r="SME2658" s="653"/>
      <c r="SMF2658" s="653"/>
      <c r="SMG2658" s="653"/>
      <c r="SMH2658" s="653"/>
      <c r="SMI2658" s="653"/>
      <c r="SMJ2658" s="653"/>
      <c r="SMK2658" s="653"/>
      <c r="SML2658" s="653"/>
      <c r="SMM2658" s="653"/>
      <c r="SMN2658" s="653"/>
      <c r="SMO2658" s="653"/>
      <c r="SMP2658" s="653"/>
      <c r="SMQ2658" s="653"/>
      <c r="SMR2658" s="653"/>
      <c r="SMS2658" s="653"/>
      <c r="SMT2658" s="653"/>
      <c r="SMU2658" s="653"/>
      <c r="SMV2658" s="653"/>
      <c r="SMW2658" s="653"/>
      <c r="SMX2658" s="653"/>
      <c r="SMY2658" s="653"/>
      <c r="SMZ2658" s="653"/>
      <c r="SNA2658" s="653"/>
      <c r="SNB2658" s="653"/>
      <c r="SNC2658" s="653"/>
      <c r="SND2658" s="653"/>
      <c r="SNE2658" s="653"/>
      <c r="SNF2658" s="653"/>
      <c r="SNG2658" s="653"/>
      <c r="SNH2658" s="653"/>
      <c r="SNI2658" s="653"/>
      <c r="SNJ2658" s="653"/>
      <c r="SNK2658" s="653"/>
      <c r="SNL2658" s="653"/>
      <c r="SNM2658" s="653"/>
      <c r="SNN2658" s="653"/>
      <c r="SNO2658" s="653"/>
      <c r="SNP2658" s="653"/>
      <c r="SNQ2658" s="653"/>
      <c r="SNR2658" s="653"/>
      <c r="SNS2658" s="653"/>
      <c r="SNT2658" s="653"/>
      <c r="SNU2658" s="653"/>
      <c r="SNV2658" s="653"/>
      <c r="SNW2658" s="653"/>
      <c r="SNX2658" s="653"/>
      <c r="SNY2658" s="653"/>
      <c r="SNZ2658" s="653"/>
      <c r="SOA2658" s="653"/>
      <c r="SOB2658" s="653"/>
      <c r="SOC2658" s="653"/>
      <c r="SOD2658" s="653"/>
      <c r="SOE2658" s="653"/>
      <c r="SOF2658" s="653"/>
      <c r="SOG2658" s="653"/>
      <c r="SOH2658" s="653"/>
      <c r="SOI2658" s="653"/>
      <c r="SOJ2658" s="653"/>
      <c r="SOK2658" s="653"/>
      <c r="SOL2658" s="653"/>
      <c r="SOM2658" s="653"/>
      <c r="SON2658" s="653"/>
      <c r="SOO2658" s="653"/>
      <c r="SOP2658" s="653"/>
      <c r="SOQ2658" s="653"/>
      <c r="SOR2658" s="653"/>
      <c r="SOS2658" s="653"/>
      <c r="SOT2658" s="653"/>
      <c r="SOU2658" s="653"/>
      <c r="SOV2658" s="653"/>
      <c r="SOW2658" s="653"/>
      <c r="SOX2658" s="653"/>
      <c r="SOY2658" s="653"/>
      <c r="SOZ2658" s="653"/>
      <c r="SPA2658" s="653"/>
      <c r="SPB2658" s="653"/>
      <c r="SPC2658" s="653"/>
      <c r="SPD2658" s="653"/>
      <c r="SPE2658" s="653"/>
      <c r="SPF2658" s="653"/>
      <c r="SPG2658" s="653"/>
      <c r="SPH2658" s="653"/>
      <c r="SPI2658" s="653"/>
      <c r="SPJ2658" s="653"/>
      <c r="SPK2658" s="653"/>
      <c r="SPL2658" s="653"/>
      <c r="SPM2658" s="653"/>
      <c r="SPN2658" s="653"/>
      <c r="SPO2658" s="653"/>
      <c r="SPP2658" s="653"/>
      <c r="SPQ2658" s="653"/>
      <c r="SPR2658" s="653"/>
      <c r="SPS2658" s="653"/>
      <c r="SPT2658" s="653"/>
      <c r="SPU2658" s="653"/>
      <c r="SPV2658" s="653"/>
      <c r="SPW2658" s="653"/>
      <c r="SPX2658" s="653"/>
      <c r="SPY2658" s="653"/>
      <c r="SPZ2658" s="653"/>
      <c r="SQA2658" s="653"/>
      <c r="SQB2658" s="653"/>
      <c r="SQC2658" s="653"/>
      <c r="SQD2658" s="653"/>
      <c r="SQE2658" s="653"/>
      <c r="SQF2658" s="653"/>
      <c r="SQG2658" s="653"/>
      <c r="SQH2658" s="653"/>
      <c r="SQI2658" s="653"/>
      <c r="SQJ2658" s="653"/>
      <c r="SQK2658" s="653"/>
      <c r="SQL2658" s="653"/>
      <c r="SQM2658" s="653"/>
      <c r="SQN2658" s="653"/>
      <c r="SQO2658" s="653"/>
      <c r="SQP2658" s="653"/>
      <c r="SQQ2658" s="653"/>
      <c r="SQR2658" s="653"/>
      <c r="SQS2658" s="653"/>
      <c r="SQT2658" s="653"/>
      <c r="SQU2658" s="653"/>
      <c r="SQV2658" s="653"/>
      <c r="SQW2658" s="653"/>
      <c r="SQX2658" s="653"/>
      <c r="SQY2658" s="653"/>
      <c r="SQZ2658" s="653"/>
      <c r="SRA2658" s="653"/>
      <c r="SRB2658" s="653"/>
      <c r="SRC2658" s="653"/>
      <c r="SRD2658" s="653"/>
      <c r="SRE2658" s="653"/>
      <c r="SRF2658" s="653"/>
      <c r="SRG2658" s="653"/>
      <c r="SRH2658" s="653"/>
      <c r="SRI2658" s="653"/>
      <c r="SRJ2658" s="653"/>
      <c r="SRK2658" s="653"/>
      <c r="SRL2658" s="653"/>
      <c r="SRM2658" s="653"/>
      <c r="SRN2658" s="653"/>
      <c r="SRO2658" s="653"/>
      <c r="SRP2658" s="653"/>
      <c r="SRQ2658" s="653"/>
      <c r="SRR2658" s="653"/>
      <c r="SRS2658" s="653"/>
      <c r="SRT2658" s="653"/>
      <c r="SRU2658" s="653"/>
      <c r="SRV2658" s="653"/>
      <c r="SRW2658" s="653"/>
      <c r="SRX2658" s="653"/>
      <c r="SRY2658" s="653"/>
      <c r="SRZ2658" s="653"/>
      <c r="SSA2658" s="653"/>
      <c r="SSB2658" s="653"/>
      <c r="SSC2658" s="653"/>
      <c r="SSD2658" s="653"/>
      <c r="SSE2658" s="653"/>
      <c r="SSF2658" s="653"/>
      <c r="SSG2658" s="653"/>
      <c r="SSH2658" s="653"/>
      <c r="SSI2658" s="653"/>
      <c r="SSJ2658" s="653"/>
      <c r="SSK2658" s="653"/>
      <c r="SSL2658" s="653"/>
      <c r="SSM2658" s="653"/>
      <c r="SSN2658" s="653"/>
      <c r="SSO2658" s="653"/>
      <c r="SSP2658" s="653"/>
      <c r="SSQ2658" s="653"/>
      <c r="SSR2658" s="653"/>
      <c r="SSS2658" s="653"/>
      <c r="SST2658" s="653"/>
      <c r="SSU2658" s="653"/>
      <c r="SSV2658" s="653"/>
      <c r="SSW2658" s="653"/>
      <c r="SSX2658" s="653"/>
      <c r="SSY2658" s="653"/>
      <c r="SSZ2658" s="653"/>
      <c r="STA2658" s="653"/>
      <c r="STB2658" s="653"/>
      <c r="STC2658" s="653"/>
      <c r="STD2658" s="653"/>
      <c r="STE2658" s="653"/>
      <c r="STF2658" s="653"/>
      <c r="STG2658" s="653"/>
      <c r="STH2658" s="653"/>
      <c r="STI2658" s="653"/>
      <c r="STJ2658" s="653"/>
      <c r="STK2658" s="653"/>
      <c r="STL2658" s="653"/>
      <c r="STM2658" s="653"/>
      <c r="STN2658" s="653"/>
      <c r="STO2658" s="653"/>
      <c r="STP2658" s="653"/>
      <c r="STQ2658" s="653"/>
      <c r="STR2658" s="653"/>
      <c r="STS2658" s="653"/>
      <c r="STT2658" s="653"/>
      <c r="STU2658" s="653"/>
      <c r="STV2658" s="653"/>
      <c r="STW2658" s="653"/>
      <c r="STX2658" s="653"/>
      <c r="STY2658" s="653"/>
      <c r="STZ2658" s="653"/>
      <c r="SUA2658" s="653"/>
      <c r="SUB2658" s="653"/>
      <c r="SUC2658" s="653"/>
      <c r="SUD2658" s="653"/>
      <c r="SUE2658" s="653"/>
      <c r="SUF2658" s="653"/>
      <c r="SUG2658" s="653"/>
      <c r="SUH2658" s="653"/>
      <c r="SUI2658" s="653"/>
      <c r="SUJ2658" s="653"/>
      <c r="SUK2658" s="653"/>
      <c r="SUL2658" s="653"/>
      <c r="SUM2658" s="653"/>
      <c r="SUN2658" s="653"/>
      <c r="SUO2658" s="653"/>
      <c r="SUP2658" s="653"/>
      <c r="SUQ2658" s="653"/>
      <c r="SUR2658" s="653"/>
      <c r="SUS2658" s="653"/>
      <c r="SUT2658" s="653"/>
      <c r="SUU2658" s="653"/>
      <c r="SUV2658" s="653"/>
      <c r="SUW2658" s="653"/>
      <c r="SUX2658" s="653"/>
      <c r="SUY2658" s="653"/>
      <c r="SUZ2658" s="653"/>
      <c r="SVA2658" s="653"/>
      <c r="SVB2658" s="653"/>
      <c r="SVC2658" s="653"/>
      <c r="SVD2658" s="653"/>
      <c r="SVE2658" s="653"/>
      <c r="SVF2658" s="653"/>
      <c r="SVG2658" s="653"/>
      <c r="SVH2658" s="653"/>
      <c r="SVI2658" s="653"/>
      <c r="SVJ2658" s="653"/>
      <c r="SVK2658" s="653"/>
      <c r="SVL2658" s="653"/>
      <c r="SVM2658" s="653"/>
      <c r="SVN2658" s="653"/>
      <c r="SVO2658" s="653"/>
      <c r="SVP2658" s="653"/>
      <c r="SVQ2658" s="653"/>
      <c r="SVR2658" s="653"/>
      <c r="SVS2658" s="653"/>
      <c r="SVT2658" s="653"/>
      <c r="SVU2658" s="653"/>
      <c r="SVV2658" s="653"/>
      <c r="SVW2658" s="653"/>
      <c r="SVX2658" s="653"/>
      <c r="SVY2658" s="653"/>
      <c r="SVZ2658" s="653"/>
      <c r="SWA2658" s="653"/>
      <c r="SWB2658" s="653"/>
      <c r="SWC2658" s="653"/>
      <c r="SWD2658" s="653"/>
      <c r="SWE2658" s="653"/>
      <c r="SWF2658" s="653"/>
      <c r="SWG2658" s="653"/>
      <c r="SWH2658" s="653"/>
      <c r="SWI2658" s="653"/>
      <c r="SWJ2658" s="653"/>
      <c r="SWK2658" s="653"/>
      <c r="SWL2658" s="653"/>
      <c r="SWM2658" s="653"/>
      <c r="SWN2658" s="653"/>
      <c r="SWO2658" s="653"/>
      <c r="SWP2658" s="653"/>
      <c r="SWQ2658" s="653"/>
      <c r="SWR2658" s="653"/>
      <c r="SWS2658" s="653"/>
      <c r="SWT2658" s="653"/>
      <c r="SWU2658" s="653"/>
      <c r="SWV2658" s="653"/>
      <c r="SWW2658" s="653"/>
      <c r="SWX2658" s="653"/>
      <c r="SWY2658" s="653"/>
      <c r="SWZ2658" s="653"/>
      <c r="SXA2658" s="653"/>
      <c r="SXB2658" s="653"/>
      <c r="SXC2658" s="653"/>
      <c r="SXD2658" s="653"/>
      <c r="SXE2658" s="653"/>
      <c r="SXF2658" s="653"/>
      <c r="SXG2658" s="653"/>
      <c r="SXH2658" s="653"/>
      <c r="SXI2658" s="653"/>
      <c r="SXJ2658" s="653"/>
      <c r="SXK2658" s="653"/>
      <c r="SXL2658" s="653"/>
      <c r="SXM2658" s="653"/>
      <c r="SXN2658" s="653"/>
      <c r="SXO2658" s="653"/>
      <c r="SXP2658" s="653"/>
      <c r="SXQ2658" s="653"/>
      <c r="SXR2658" s="653"/>
      <c r="SXS2658" s="653"/>
      <c r="SXT2658" s="653"/>
      <c r="SXU2658" s="653"/>
      <c r="SXV2658" s="653"/>
      <c r="SXW2658" s="653"/>
      <c r="SXX2658" s="653"/>
      <c r="SXY2658" s="653"/>
      <c r="SXZ2658" s="653"/>
      <c r="SYA2658" s="653"/>
      <c r="SYB2658" s="653"/>
      <c r="SYC2658" s="653"/>
      <c r="SYD2658" s="653"/>
      <c r="SYE2658" s="653"/>
      <c r="SYF2658" s="653"/>
      <c r="SYG2658" s="653"/>
      <c r="SYH2658" s="653"/>
      <c r="SYI2658" s="653"/>
      <c r="SYJ2658" s="653"/>
      <c r="SYK2658" s="653"/>
      <c r="SYL2658" s="653"/>
      <c r="SYM2658" s="653"/>
      <c r="SYN2658" s="653"/>
      <c r="SYO2658" s="653"/>
      <c r="SYP2658" s="653"/>
      <c r="SYQ2658" s="653"/>
      <c r="SYR2658" s="653"/>
      <c r="SYS2658" s="653"/>
      <c r="SYT2658" s="653"/>
      <c r="SYU2658" s="653"/>
      <c r="SYV2658" s="653"/>
      <c r="SYW2658" s="653"/>
      <c r="SYX2658" s="653"/>
      <c r="SYY2658" s="653"/>
      <c r="SYZ2658" s="653"/>
      <c r="SZA2658" s="653"/>
      <c r="SZB2658" s="653"/>
      <c r="SZC2658" s="653"/>
      <c r="SZD2658" s="653"/>
      <c r="SZE2658" s="653"/>
      <c r="SZF2658" s="653"/>
      <c r="SZG2658" s="653"/>
      <c r="SZH2658" s="653"/>
      <c r="SZI2658" s="653"/>
      <c r="SZJ2658" s="653"/>
      <c r="SZK2658" s="653"/>
      <c r="SZL2658" s="653"/>
      <c r="SZM2658" s="653"/>
      <c r="SZN2658" s="653"/>
      <c r="SZO2658" s="653"/>
      <c r="SZP2658" s="653"/>
      <c r="SZQ2658" s="653"/>
      <c r="SZR2658" s="653"/>
      <c r="SZS2658" s="653"/>
      <c r="SZT2658" s="653"/>
      <c r="SZU2658" s="653"/>
      <c r="SZV2658" s="653"/>
      <c r="SZW2658" s="653"/>
      <c r="SZX2658" s="653"/>
      <c r="SZY2658" s="653"/>
      <c r="SZZ2658" s="653"/>
      <c r="TAA2658" s="653"/>
      <c r="TAB2658" s="653"/>
      <c r="TAC2658" s="653"/>
      <c r="TAD2658" s="653"/>
      <c r="TAE2658" s="653"/>
      <c r="TAF2658" s="653"/>
      <c r="TAG2658" s="653"/>
      <c r="TAH2658" s="653"/>
      <c r="TAI2658" s="653"/>
      <c r="TAJ2658" s="653"/>
      <c r="TAK2658" s="653"/>
      <c r="TAL2658" s="653"/>
      <c r="TAM2658" s="653"/>
      <c r="TAN2658" s="653"/>
      <c r="TAO2658" s="653"/>
      <c r="TAP2658" s="653"/>
      <c r="TAQ2658" s="653"/>
      <c r="TAR2658" s="653"/>
      <c r="TAS2658" s="653"/>
      <c r="TAT2658" s="653"/>
      <c r="TAU2658" s="653"/>
      <c r="TAV2658" s="653"/>
      <c r="TAW2658" s="653"/>
      <c r="TAX2658" s="653"/>
      <c r="TAY2658" s="653"/>
      <c r="TAZ2658" s="653"/>
      <c r="TBA2658" s="653"/>
      <c r="TBB2658" s="653"/>
      <c r="TBC2658" s="653"/>
      <c r="TBD2658" s="653"/>
      <c r="TBE2658" s="653"/>
      <c r="TBF2658" s="653"/>
      <c r="TBG2658" s="653"/>
      <c r="TBH2658" s="653"/>
      <c r="TBI2658" s="653"/>
      <c r="TBJ2658" s="653"/>
      <c r="TBK2658" s="653"/>
      <c r="TBL2658" s="653"/>
      <c r="TBM2658" s="653"/>
      <c r="TBN2658" s="653"/>
      <c r="TBO2658" s="653"/>
      <c r="TBP2658" s="653"/>
      <c r="TBQ2658" s="653"/>
      <c r="TBR2658" s="653"/>
      <c r="TBS2658" s="653"/>
      <c r="TBT2658" s="653"/>
      <c r="TBU2658" s="653"/>
      <c r="TBV2658" s="653"/>
      <c r="TBW2658" s="653"/>
      <c r="TBX2658" s="653"/>
      <c r="TBY2658" s="653"/>
      <c r="TBZ2658" s="653"/>
      <c r="TCA2658" s="653"/>
      <c r="TCB2658" s="653"/>
      <c r="TCC2658" s="653"/>
      <c r="TCD2658" s="653"/>
      <c r="TCE2658" s="653"/>
      <c r="TCF2658" s="653"/>
      <c r="TCG2658" s="653"/>
      <c r="TCH2658" s="653"/>
      <c r="TCI2658" s="653"/>
      <c r="TCJ2658" s="653"/>
      <c r="TCK2658" s="653"/>
      <c r="TCL2658" s="653"/>
      <c r="TCM2658" s="653"/>
      <c r="TCN2658" s="653"/>
      <c r="TCO2658" s="653"/>
      <c r="TCP2658" s="653"/>
      <c r="TCQ2658" s="653"/>
      <c r="TCR2658" s="653"/>
      <c r="TCS2658" s="653"/>
      <c r="TCT2658" s="653"/>
      <c r="TCU2658" s="653"/>
      <c r="TCV2658" s="653"/>
      <c r="TCW2658" s="653"/>
      <c r="TCX2658" s="653"/>
      <c r="TCY2658" s="653"/>
      <c r="TCZ2658" s="653"/>
      <c r="TDA2658" s="653"/>
      <c r="TDB2658" s="653"/>
      <c r="TDC2658" s="653"/>
      <c r="TDD2658" s="653"/>
      <c r="TDE2658" s="653"/>
      <c r="TDF2658" s="653"/>
      <c r="TDG2658" s="653"/>
      <c r="TDH2658" s="653"/>
      <c r="TDI2658" s="653"/>
      <c r="TDJ2658" s="653"/>
      <c r="TDK2658" s="653"/>
      <c r="TDL2658" s="653"/>
      <c r="TDM2658" s="653"/>
      <c r="TDN2658" s="653"/>
      <c r="TDO2658" s="653"/>
      <c r="TDP2658" s="653"/>
      <c r="TDQ2658" s="653"/>
      <c r="TDR2658" s="653"/>
      <c r="TDS2658" s="653"/>
      <c r="TDT2658" s="653"/>
      <c r="TDU2658" s="653"/>
      <c r="TDV2658" s="653"/>
      <c r="TDW2658" s="653"/>
      <c r="TDX2658" s="653"/>
      <c r="TDY2658" s="653"/>
      <c r="TDZ2658" s="653"/>
      <c r="TEA2658" s="653"/>
      <c r="TEB2658" s="653"/>
      <c r="TEC2658" s="653"/>
      <c r="TED2658" s="653"/>
      <c r="TEE2658" s="653"/>
      <c r="TEF2658" s="653"/>
      <c r="TEG2658" s="653"/>
      <c r="TEH2658" s="653"/>
      <c r="TEI2658" s="653"/>
      <c r="TEJ2658" s="653"/>
      <c r="TEK2658" s="653"/>
      <c r="TEL2658" s="653"/>
      <c r="TEM2658" s="653"/>
      <c r="TEN2658" s="653"/>
      <c r="TEO2658" s="653"/>
      <c r="TEP2658" s="653"/>
      <c r="TEQ2658" s="653"/>
      <c r="TER2658" s="653"/>
      <c r="TES2658" s="653"/>
      <c r="TET2658" s="653"/>
      <c r="TEU2658" s="653"/>
      <c r="TEV2658" s="653"/>
      <c r="TEW2658" s="653"/>
      <c r="TEX2658" s="653"/>
      <c r="TEY2658" s="653"/>
      <c r="TEZ2658" s="653"/>
      <c r="TFA2658" s="653"/>
      <c r="TFB2658" s="653"/>
      <c r="TFC2658" s="653"/>
      <c r="TFD2658" s="653"/>
      <c r="TFE2658" s="653"/>
      <c r="TFF2658" s="653"/>
      <c r="TFG2658" s="653"/>
      <c r="TFH2658" s="653"/>
      <c r="TFI2658" s="653"/>
      <c r="TFJ2658" s="653"/>
      <c r="TFK2658" s="653"/>
      <c r="TFL2658" s="653"/>
      <c r="TFM2658" s="653"/>
      <c r="TFN2658" s="653"/>
      <c r="TFO2658" s="653"/>
      <c r="TFP2658" s="653"/>
      <c r="TFQ2658" s="653"/>
      <c r="TFR2658" s="653"/>
      <c r="TFS2658" s="653"/>
      <c r="TFT2658" s="653"/>
      <c r="TFU2658" s="653"/>
      <c r="TFV2658" s="653"/>
      <c r="TFW2658" s="653"/>
      <c r="TFX2658" s="653"/>
      <c r="TFY2658" s="653"/>
      <c r="TFZ2658" s="653"/>
      <c r="TGA2658" s="653"/>
      <c r="TGB2658" s="653"/>
      <c r="TGC2658" s="653"/>
      <c r="TGD2658" s="653"/>
      <c r="TGE2658" s="653"/>
      <c r="TGF2658" s="653"/>
      <c r="TGG2658" s="653"/>
      <c r="TGH2658" s="653"/>
      <c r="TGI2658" s="653"/>
      <c r="TGJ2658" s="653"/>
      <c r="TGK2658" s="653"/>
      <c r="TGL2658" s="653"/>
      <c r="TGM2658" s="653"/>
      <c r="TGN2658" s="653"/>
      <c r="TGO2658" s="653"/>
      <c r="TGP2658" s="653"/>
      <c r="TGQ2658" s="653"/>
      <c r="TGR2658" s="653"/>
      <c r="TGS2658" s="653"/>
      <c r="TGT2658" s="653"/>
      <c r="TGU2658" s="653"/>
      <c r="TGV2658" s="653"/>
      <c r="TGW2658" s="653"/>
      <c r="TGX2658" s="653"/>
      <c r="TGY2658" s="653"/>
      <c r="TGZ2658" s="653"/>
      <c r="THA2658" s="653"/>
      <c r="THB2658" s="653"/>
      <c r="THC2658" s="653"/>
      <c r="THD2658" s="653"/>
      <c r="THE2658" s="653"/>
      <c r="THF2658" s="653"/>
      <c r="THG2658" s="653"/>
      <c r="THH2658" s="653"/>
      <c r="THI2658" s="653"/>
      <c r="THJ2658" s="653"/>
      <c r="THK2658" s="653"/>
      <c r="THL2658" s="653"/>
      <c r="THM2658" s="653"/>
      <c r="THN2658" s="653"/>
      <c r="THO2658" s="653"/>
      <c r="THP2658" s="653"/>
      <c r="THQ2658" s="653"/>
      <c r="THR2658" s="653"/>
      <c r="THS2658" s="653"/>
      <c r="THT2658" s="653"/>
      <c r="THU2658" s="653"/>
      <c r="THV2658" s="653"/>
      <c r="THW2658" s="653"/>
      <c r="THX2658" s="653"/>
      <c r="THY2658" s="653"/>
      <c r="THZ2658" s="653"/>
      <c r="TIA2658" s="653"/>
      <c r="TIB2658" s="653"/>
      <c r="TIC2658" s="653"/>
      <c r="TID2658" s="653"/>
      <c r="TIE2658" s="653"/>
      <c r="TIF2658" s="653"/>
      <c r="TIG2658" s="653"/>
      <c r="TIH2658" s="653"/>
      <c r="TII2658" s="653"/>
      <c r="TIJ2658" s="653"/>
      <c r="TIK2658" s="653"/>
      <c r="TIL2658" s="653"/>
      <c r="TIM2658" s="653"/>
      <c r="TIN2658" s="653"/>
      <c r="TIO2658" s="653"/>
      <c r="TIP2658" s="653"/>
      <c r="TIQ2658" s="653"/>
      <c r="TIR2658" s="653"/>
      <c r="TIS2658" s="653"/>
      <c r="TIT2658" s="653"/>
      <c r="TIU2658" s="653"/>
      <c r="TIV2658" s="653"/>
      <c r="TIW2658" s="653"/>
      <c r="TIX2658" s="653"/>
      <c r="TIY2658" s="653"/>
      <c r="TIZ2658" s="653"/>
      <c r="TJA2658" s="653"/>
      <c r="TJB2658" s="653"/>
      <c r="TJC2658" s="653"/>
      <c r="TJD2658" s="653"/>
      <c r="TJE2658" s="653"/>
      <c r="TJF2658" s="653"/>
      <c r="TJG2658" s="653"/>
      <c r="TJH2658" s="653"/>
      <c r="TJI2658" s="653"/>
      <c r="TJJ2658" s="653"/>
      <c r="TJK2658" s="653"/>
      <c r="TJL2658" s="653"/>
      <c r="TJM2658" s="653"/>
      <c r="TJN2658" s="653"/>
      <c r="TJO2658" s="653"/>
      <c r="TJP2658" s="653"/>
      <c r="TJQ2658" s="653"/>
      <c r="TJR2658" s="653"/>
      <c r="TJS2658" s="653"/>
      <c r="TJT2658" s="653"/>
      <c r="TJU2658" s="653"/>
      <c r="TJV2658" s="653"/>
      <c r="TJW2658" s="653"/>
      <c r="TJX2658" s="653"/>
      <c r="TJY2658" s="653"/>
      <c r="TJZ2658" s="653"/>
      <c r="TKA2658" s="653"/>
      <c r="TKB2658" s="653"/>
      <c r="TKC2658" s="653"/>
      <c r="TKD2658" s="653"/>
      <c r="TKE2658" s="653"/>
      <c r="TKF2658" s="653"/>
      <c r="TKG2658" s="653"/>
      <c r="TKH2658" s="653"/>
      <c r="TKI2658" s="653"/>
      <c r="TKJ2658" s="653"/>
      <c r="TKK2658" s="653"/>
      <c r="TKL2658" s="653"/>
      <c r="TKM2658" s="653"/>
      <c r="TKN2658" s="653"/>
      <c r="TKO2658" s="653"/>
      <c r="TKP2658" s="653"/>
      <c r="TKQ2658" s="653"/>
      <c r="TKR2658" s="653"/>
      <c r="TKS2658" s="653"/>
      <c r="TKT2658" s="653"/>
      <c r="TKU2658" s="653"/>
      <c r="TKV2658" s="653"/>
      <c r="TKW2658" s="653"/>
      <c r="TKX2658" s="653"/>
      <c r="TKY2658" s="653"/>
      <c r="TKZ2658" s="653"/>
      <c r="TLA2658" s="653"/>
      <c r="TLB2658" s="653"/>
      <c r="TLC2658" s="653"/>
      <c r="TLD2658" s="653"/>
      <c r="TLE2658" s="653"/>
      <c r="TLF2658" s="653"/>
      <c r="TLG2658" s="653"/>
      <c r="TLH2658" s="653"/>
      <c r="TLI2658" s="653"/>
      <c r="TLJ2658" s="653"/>
      <c r="TLK2658" s="653"/>
      <c r="TLL2658" s="653"/>
      <c r="TLM2658" s="653"/>
      <c r="TLN2658" s="653"/>
      <c r="TLO2658" s="653"/>
      <c r="TLP2658" s="653"/>
      <c r="TLQ2658" s="653"/>
      <c r="TLR2658" s="653"/>
      <c r="TLS2658" s="653"/>
      <c r="TLT2658" s="653"/>
      <c r="TLU2658" s="653"/>
      <c r="TLV2658" s="653"/>
      <c r="TLW2658" s="653"/>
      <c r="TLX2658" s="653"/>
      <c r="TLY2658" s="653"/>
      <c r="TLZ2658" s="653"/>
      <c r="TMA2658" s="653"/>
      <c r="TMB2658" s="653"/>
      <c r="TMC2658" s="653"/>
      <c r="TMD2658" s="653"/>
      <c r="TME2658" s="653"/>
      <c r="TMF2658" s="653"/>
      <c r="TMG2658" s="653"/>
      <c r="TMH2658" s="653"/>
      <c r="TMI2658" s="653"/>
      <c r="TMJ2658" s="653"/>
      <c r="TMK2658" s="653"/>
      <c r="TML2658" s="653"/>
      <c r="TMM2658" s="653"/>
      <c r="TMN2658" s="653"/>
      <c r="TMO2658" s="653"/>
      <c r="TMP2658" s="653"/>
      <c r="TMQ2658" s="653"/>
      <c r="TMR2658" s="653"/>
      <c r="TMS2658" s="653"/>
      <c r="TMT2658" s="653"/>
      <c r="TMU2658" s="653"/>
      <c r="TMV2658" s="653"/>
      <c r="TMW2658" s="653"/>
      <c r="TMX2658" s="653"/>
      <c r="TMY2658" s="653"/>
      <c r="TMZ2658" s="653"/>
      <c r="TNA2658" s="653"/>
      <c r="TNB2658" s="653"/>
      <c r="TNC2658" s="653"/>
      <c r="TND2658" s="653"/>
      <c r="TNE2658" s="653"/>
      <c r="TNF2658" s="653"/>
      <c r="TNG2658" s="653"/>
      <c r="TNH2658" s="653"/>
      <c r="TNI2658" s="653"/>
      <c r="TNJ2658" s="653"/>
      <c r="TNK2658" s="653"/>
      <c r="TNL2658" s="653"/>
      <c r="TNM2658" s="653"/>
      <c r="TNN2658" s="653"/>
      <c r="TNO2658" s="653"/>
      <c r="TNP2658" s="653"/>
      <c r="TNQ2658" s="653"/>
      <c r="TNR2658" s="653"/>
      <c r="TNS2658" s="653"/>
      <c r="TNT2658" s="653"/>
      <c r="TNU2658" s="653"/>
      <c r="TNV2658" s="653"/>
      <c r="TNW2658" s="653"/>
      <c r="TNX2658" s="653"/>
      <c r="TNY2658" s="653"/>
      <c r="TNZ2658" s="653"/>
      <c r="TOA2658" s="653"/>
      <c r="TOB2658" s="653"/>
      <c r="TOC2658" s="653"/>
      <c r="TOD2658" s="653"/>
      <c r="TOE2658" s="653"/>
      <c r="TOF2658" s="653"/>
      <c r="TOG2658" s="653"/>
      <c r="TOH2658" s="653"/>
      <c r="TOI2658" s="653"/>
      <c r="TOJ2658" s="653"/>
      <c r="TOK2658" s="653"/>
      <c r="TOL2658" s="653"/>
      <c r="TOM2658" s="653"/>
      <c r="TON2658" s="653"/>
      <c r="TOO2658" s="653"/>
      <c r="TOP2658" s="653"/>
      <c r="TOQ2658" s="653"/>
      <c r="TOR2658" s="653"/>
      <c r="TOS2658" s="653"/>
      <c r="TOT2658" s="653"/>
      <c r="TOU2658" s="653"/>
      <c r="TOV2658" s="653"/>
      <c r="TOW2658" s="653"/>
      <c r="TOX2658" s="653"/>
      <c r="TOY2658" s="653"/>
      <c r="TOZ2658" s="653"/>
      <c r="TPA2658" s="653"/>
      <c r="TPB2658" s="653"/>
      <c r="TPC2658" s="653"/>
      <c r="TPD2658" s="653"/>
      <c r="TPE2658" s="653"/>
      <c r="TPF2658" s="653"/>
      <c r="TPG2658" s="653"/>
      <c r="TPH2658" s="653"/>
      <c r="TPI2658" s="653"/>
      <c r="TPJ2658" s="653"/>
      <c r="TPK2658" s="653"/>
      <c r="TPL2658" s="653"/>
      <c r="TPM2658" s="653"/>
      <c r="TPN2658" s="653"/>
      <c r="TPO2658" s="653"/>
      <c r="TPP2658" s="653"/>
      <c r="TPQ2658" s="653"/>
      <c r="TPR2658" s="653"/>
      <c r="TPS2658" s="653"/>
      <c r="TPT2658" s="653"/>
      <c r="TPU2658" s="653"/>
      <c r="TPV2658" s="653"/>
      <c r="TPW2658" s="653"/>
      <c r="TPX2658" s="653"/>
      <c r="TPY2658" s="653"/>
      <c r="TPZ2658" s="653"/>
      <c r="TQA2658" s="653"/>
      <c r="TQB2658" s="653"/>
      <c r="TQC2658" s="653"/>
      <c r="TQD2658" s="653"/>
      <c r="TQE2658" s="653"/>
      <c r="TQF2658" s="653"/>
      <c r="TQG2658" s="653"/>
      <c r="TQH2658" s="653"/>
      <c r="TQI2658" s="653"/>
      <c r="TQJ2658" s="653"/>
      <c r="TQK2658" s="653"/>
      <c r="TQL2658" s="653"/>
      <c r="TQM2658" s="653"/>
      <c r="TQN2658" s="653"/>
      <c r="TQO2658" s="653"/>
      <c r="TQP2658" s="653"/>
      <c r="TQQ2658" s="653"/>
      <c r="TQR2658" s="653"/>
      <c r="TQS2658" s="653"/>
      <c r="TQT2658" s="653"/>
      <c r="TQU2658" s="653"/>
      <c r="TQV2658" s="653"/>
      <c r="TQW2658" s="653"/>
      <c r="TQX2658" s="653"/>
      <c r="TQY2658" s="653"/>
      <c r="TQZ2658" s="653"/>
      <c r="TRA2658" s="653"/>
      <c r="TRB2658" s="653"/>
      <c r="TRC2658" s="653"/>
      <c r="TRD2658" s="653"/>
      <c r="TRE2658" s="653"/>
      <c r="TRF2658" s="653"/>
      <c r="TRG2658" s="653"/>
      <c r="TRH2658" s="653"/>
      <c r="TRI2658" s="653"/>
      <c r="TRJ2658" s="653"/>
      <c r="TRK2658" s="653"/>
      <c r="TRL2658" s="653"/>
      <c r="TRM2658" s="653"/>
      <c r="TRN2658" s="653"/>
      <c r="TRO2658" s="653"/>
      <c r="TRP2658" s="653"/>
      <c r="TRQ2658" s="653"/>
      <c r="TRR2658" s="653"/>
      <c r="TRS2658" s="653"/>
      <c r="TRT2658" s="653"/>
      <c r="TRU2658" s="653"/>
      <c r="TRV2658" s="653"/>
      <c r="TRW2658" s="653"/>
      <c r="TRX2658" s="653"/>
      <c r="TRY2658" s="653"/>
      <c r="TRZ2658" s="653"/>
      <c r="TSA2658" s="653"/>
      <c r="TSB2658" s="653"/>
      <c r="TSC2658" s="653"/>
      <c r="TSD2658" s="653"/>
      <c r="TSE2658" s="653"/>
      <c r="TSF2658" s="653"/>
      <c r="TSG2658" s="653"/>
      <c r="TSH2658" s="653"/>
      <c r="TSI2658" s="653"/>
      <c r="TSJ2658" s="653"/>
      <c r="TSK2658" s="653"/>
      <c r="TSL2658" s="653"/>
      <c r="TSM2658" s="653"/>
      <c r="TSN2658" s="653"/>
      <c r="TSO2658" s="653"/>
      <c r="TSP2658" s="653"/>
      <c r="TSQ2658" s="653"/>
      <c r="TSR2658" s="653"/>
      <c r="TSS2658" s="653"/>
      <c r="TST2658" s="653"/>
      <c r="TSU2658" s="653"/>
      <c r="TSV2658" s="653"/>
      <c r="TSW2658" s="653"/>
      <c r="TSX2658" s="653"/>
      <c r="TSY2658" s="653"/>
      <c r="TSZ2658" s="653"/>
      <c r="TTA2658" s="653"/>
      <c r="TTB2658" s="653"/>
      <c r="TTC2658" s="653"/>
      <c r="TTD2658" s="653"/>
      <c r="TTE2658" s="653"/>
      <c r="TTF2658" s="653"/>
      <c r="TTG2658" s="653"/>
      <c r="TTH2658" s="653"/>
      <c r="TTI2658" s="653"/>
      <c r="TTJ2658" s="653"/>
      <c r="TTK2658" s="653"/>
      <c r="TTL2658" s="653"/>
      <c r="TTM2658" s="653"/>
      <c r="TTN2658" s="653"/>
      <c r="TTO2658" s="653"/>
      <c r="TTP2658" s="653"/>
      <c r="TTQ2658" s="653"/>
      <c r="TTR2658" s="653"/>
      <c r="TTS2658" s="653"/>
      <c r="TTT2658" s="653"/>
      <c r="TTU2658" s="653"/>
      <c r="TTV2658" s="653"/>
      <c r="TTW2658" s="653"/>
      <c r="TTX2658" s="653"/>
      <c r="TTY2658" s="653"/>
      <c r="TTZ2658" s="653"/>
      <c r="TUA2658" s="653"/>
      <c r="TUB2658" s="653"/>
      <c r="TUC2658" s="653"/>
      <c r="TUD2658" s="653"/>
      <c r="TUE2658" s="653"/>
      <c r="TUF2658" s="653"/>
      <c r="TUG2658" s="653"/>
      <c r="TUH2658" s="653"/>
      <c r="TUI2658" s="653"/>
      <c r="TUJ2658" s="653"/>
      <c r="TUK2658" s="653"/>
      <c r="TUL2658" s="653"/>
      <c r="TUM2658" s="653"/>
      <c r="TUN2658" s="653"/>
      <c r="TUO2658" s="653"/>
      <c r="TUP2658" s="653"/>
      <c r="TUQ2658" s="653"/>
      <c r="TUR2658" s="653"/>
      <c r="TUS2658" s="653"/>
      <c r="TUT2658" s="653"/>
      <c r="TUU2658" s="653"/>
      <c r="TUV2658" s="653"/>
      <c r="TUW2658" s="653"/>
      <c r="TUX2658" s="653"/>
      <c r="TUY2658" s="653"/>
      <c r="TUZ2658" s="653"/>
      <c r="TVA2658" s="653"/>
      <c r="TVB2658" s="653"/>
      <c r="TVC2658" s="653"/>
      <c r="TVD2658" s="653"/>
      <c r="TVE2658" s="653"/>
      <c r="TVF2658" s="653"/>
      <c r="TVG2658" s="653"/>
      <c r="TVH2658" s="653"/>
      <c r="TVI2658" s="653"/>
      <c r="TVJ2658" s="653"/>
      <c r="TVK2658" s="653"/>
      <c r="TVL2658" s="653"/>
      <c r="TVM2658" s="653"/>
      <c r="TVN2658" s="653"/>
      <c r="TVO2658" s="653"/>
      <c r="TVP2658" s="653"/>
      <c r="TVQ2658" s="653"/>
      <c r="TVR2658" s="653"/>
      <c r="TVS2658" s="653"/>
      <c r="TVT2658" s="653"/>
      <c r="TVU2658" s="653"/>
      <c r="TVV2658" s="653"/>
      <c r="TVW2658" s="653"/>
      <c r="TVX2658" s="653"/>
      <c r="TVY2658" s="653"/>
      <c r="TVZ2658" s="653"/>
      <c r="TWA2658" s="653"/>
      <c r="TWB2658" s="653"/>
      <c r="TWC2658" s="653"/>
      <c r="TWD2658" s="653"/>
      <c r="TWE2658" s="653"/>
      <c r="TWF2658" s="653"/>
      <c r="TWG2658" s="653"/>
      <c r="TWH2658" s="653"/>
      <c r="TWI2658" s="653"/>
      <c r="TWJ2658" s="653"/>
      <c r="TWK2658" s="653"/>
      <c r="TWL2658" s="653"/>
      <c r="TWM2658" s="653"/>
      <c r="TWN2658" s="653"/>
      <c r="TWO2658" s="653"/>
      <c r="TWP2658" s="653"/>
      <c r="TWQ2658" s="653"/>
      <c r="TWR2658" s="653"/>
      <c r="TWS2658" s="653"/>
      <c r="TWT2658" s="653"/>
      <c r="TWU2658" s="653"/>
      <c r="TWV2658" s="653"/>
      <c r="TWW2658" s="653"/>
      <c r="TWX2658" s="653"/>
      <c r="TWY2658" s="653"/>
      <c r="TWZ2658" s="653"/>
      <c r="TXA2658" s="653"/>
      <c r="TXB2658" s="653"/>
      <c r="TXC2658" s="653"/>
      <c r="TXD2658" s="653"/>
      <c r="TXE2658" s="653"/>
      <c r="TXF2658" s="653"/>
      <c r="TXG2658" s="653"/>
      <c r="TXH2658" s="653"/>
      <c r="TXI2658" s="653"/>
      <c r="TXJ2658" s="653"/>
      <c r="TXK2658" s="653"/>
      <c r="TXL2658" s="653"/>
      <c r="TXM2658" s="653"/>
      <c r="TXN2658" s="653"/>
      <c r="TXO2658" s="653"/>
      <c r="TXP2658" s="653"/>
      <c r="TXQ2658" s="653"/>
      <c r="TXR2658" s="653"/>
      <c r="TXS2658" s="653"/>
      <c r="TXT2658" s="653"/>
      <c r="TXU2658" s="653"/>
      <c r="TXV2658" s="653"/>
      <c r="TXW2658" s="653"/>
      <c r="TXX2658" s="653"/>
      <c r="TXY2658" s="653"/>
      <c r="TXZ2658" s="653"/>
      <c r="TYA2658" s="653"/>
      <c r="TYB2658" s="653"/>
      <c r="TYC2658" s="653"/>
      <c r="TYD2658" s="653"/>
      <c r="TYE2658" s="653"/>
      <c r="TYF2658" s="653"/>
      <c r="TYG2658" s="653"/>
      <c r="TYH2658" s="653"/>
      <c r="TYI2658" s="653"/>
      <c r="TYJ2658" s="653"/>
      <c r="TYK2658" s="653"/>
      <c r="TYL2658" s="653"/>
      <c r="TYM2658" s="653"/>
      <c r="TYN2658" s="653"/>
      <c r="TYO2658" s="653"/>
      <c r="TYP2658" s="653"/>
      <c r="TYQ2658" s="653"/>
      <c r="TYR2658" s="653"/>
      <c r="TYS2658" s="653"/>
      <c r="TYT2658" s="653"/>
      <c r="TYU2658" s="653"/>
      <c r="TYV2658" s="653"/>
      <c r="TYW2658" s="653"/>
      <c r="TYX2658" s="653"/>
      <c r="TYY2658" s="653"/>
      <c r="TYZ2658" s="653"/>
      <c r="TZA2658" s="653"/>
      <c r="TZB2658" s="653"/>
      <c r="TZC2658" s="653"/>
      <c r="TZD2658" s="653"/>
      <c r="TZE2658" s="653"/>
      <c r="TZF2658" s="653"/>
      <c r="TZG2658" s="653"/>
      <c r="TZH2658" s="653"/>
      <c r="TZI2658" s="653"/>
      <c r="TZJ2658" s="653"/>
      <c r="TZK2658" s="653"/>
      <c r="TZL2658" s="653"/>
      <c r="TZM2658" s="653"/>
      <c r="TZN2658" s="653"/>
      <c r="TZO2658" s="653"/>
      <c r="TZP2658" s="653"/>
      <c r="TZQ2658" s="653"/>
      <c r="TZR2658" s="653"/>
      <c r="TZS2658" s="653"/>
      <c r="TZT2658" s="653"/>
      <c r="TZU2658" s="653"/>
      <c r="TZV2658" s="653"/>
      <c r="TZW2658" s="653"/>
      <c r="TZX2658" s="653"/>
      <c r="TZY2658" s="653"/>
      <c r="TZZ2658" s="653"/>
      <c r="UAA2658" s="653"/>
      <c r="UAB2658" s="653"/>
      <c r="UAC2658" s="653"/>
      <c r="UAD2658" s="653"/>
      <c r="UAE2658" s="653"/>
      <c r="UAF2658" s="653"/>
      <c r="UAG2658" s="653"/>
      <c r="UAH2658" s="653"/>
      <c r="UAI2658" s="653"/>
      <c r="UAJ2658" s="653"/>
      <c r="UAK2658" s="653"/>
      <c r="UAL2658" s="653"/>
      <c r="UAM2658" s="653"/>
      <c r="UAN2658" s="653"/>
      <c r="UAO2658" s="653"/>
      <c r="UAP2658" s="653"/>
      <c r="UAQ2658" s="653"/>
      <c r="UAR2658" s="653"/>
      <c r="UAS2658" s="653"/>
      <c r="UAT2658" s="653"/>
      <c r="UAU2658" s="653"/>
      <c r="UAV2658" s="653"/>
      <c r="UAW2658" s="653"/>
      <c r="UAX2658" s="653"/>
      <c r="UAY2658" s="653"/>
      <c r="UAZ2658" s="653"/>
      <c r="UBA2658" s="653"/>
      <c r="UBB2658" s="653"/>
      <c r="UBC2658" s="653"/>
      <c r="UBD2658" s="653"/>
      <c r="UBE2658" s="653"/>
      <c r="UBF2658" s="653"/>
      <c r="UBG2658" s="653"/>
      <c r="UBH2658" s="653"/>
      <c r="UBI2658" s="653"/>
      <c r="UBJ2658" s="653"/>
      <c r="UBK2658" s="653"/>
      <c r="UBL2658" s="653"/>
      <c r="UBM2658" s="653"/>
      <c r="UBN2658" s="653"/>
      <c r="UBO2658" s="653"/>
      <c r="UBP2658" s="653"/>
      <c r="UBQ2658" s="653"/>
      <c r="UBR2658" s="653"/>
      <c r="UBS2658" s="653"/>
      <c r="UBT2658" s="653"/>
      <c r="UBU2658" s="653"/>
      <c r="UBV2658" s="653"/>
      <c r="UBW2658" s="653"/>
      <c r="UBX2658" s="653"/>
      <c r="UBY2658" s="653"/>
      <c r="UBZ2658" s="653"/>
      <c r="UCA2658" s="653"/>
      <c r="UCB2658" s="653"/>
      <c r="UCC2658" s="653"/>
      <c r="UCD2658" s="653"/>
      <c r="UCE2658" s="653"/>
      <c r="UCF2658" s="653"/>
      <c r="UCG2658" s="653"/>
      <c r="UCH2658" s="653"/>
      <c r="UCI2658" s="653"/>
      <c r="UCJ2658" s="653"/>
      <c r="UCK2658" s="653"/>
      <c r="UCL2658" s="653"/>
      <c r="UCM2658" s="653"/>
      <c r="UCN2658" s="653"/>
      <c r="UCO2658" s="653"/>
      <c r="UCP2658" s="653"/>
      <c r="UCQ2658" s="653"/>
      <c r="UCR2658" s="653"/>
      <c r="UCS2658" s="653"/>
      <c r="UCT2658" s="653"/>
      <c r="UCU2658" s="653"/>
      <c r="UCV2658" s="653"/>
      <c r="UCW2658" s="653"/>
      <c r="UCX2658" s="653"/>
      <c r="UCY2658" s="653"/>
      <c r="UCZ2658" s="653"/>
      <c r="UDA2658" s="653"/>
      <c r="UDB2658" s="653"/>
      <c r="UDC2658" s="653"/>
      <c r="UDD2658" s="653"/>
      <c r="UDE2658" s="653"/>
      <c r="UDF2658" s="653"/>
      <c r="UDG2658" s="653"/>
      <c r="UDH2658" s="653"/>
      <c r="UDI2658" s="653"/>
      <c r="UDJ2658" s="653"/>
      <c r="UDK2658" s="653"/>
      <c r="UDL2658" s="653"/>
      <c r="UDM2658" s="653"/>
      <c r="UDN2658" s="653"/>
      <c r="UDO2658" s="653"/>
      <c r="UDP2658" s="653"/>
      <c r="UDQ2658" s="653"/>
      <c r="UDR2658" s="653"/>
      <c r="UDS2658" s="653"/>
      <c r="UDT2658" s="653"/>
      <c r="UDU2658" s="653"/>
      <c r="UDV2658" s="653"/>
      <c r="UDW2658" s="653"/>
      <c r="UDX2658" s="653"/>
      <c r="UDY2658" s="653"/>
      <c r="UDZ2658" s="653"/>
      <c r="UEA2658" s="653"/>
      <c r="UEB2658" s="653"/>
      <c r="UEC2658" s="653"/>
      <c r="UED2658" s="653"/>
      <c r="UEE2658" s="653"/>
      <c r="UEF2658" s="653"/>
      <c r="UEG2658" s="653"/>
      <c r="UEH2658" s="653"/>
      <c r="UEI2658" s="653"/>
      <c r="UEJ2658" s="653"/>
      <c r="UEK2658" s="653"/>
      <c r="UEL2658" s="653"/>
      <c r="UEM2658" s="653"/>
      <c r="UEN2658" s="653"/>
      <c r="UEO2658" s="653"/>
      <c r="UEP2658" s="653"/>
      <c r="UEQ2658" s="653"/>
      <c r="UER2658" s="653"/>
      <c r="UES2658" s="653"/>
      <c r="UET2658" s="653"/>
      <c r="UEU2658" s="653"/>
      <c r="UEV2658" s="653"/>
      <c r="UEW2658" s="653"/>
      <c r="UEX2658" s="653"/>
      <c r="UEY2658" s="653"/>
      <c r="UEZ2658" s="653"/>
      <c r="UFA2658" s="653"/>
      <c r="UFB2658" s="653"/>
      <c r="UFC2658" s="653"/>
      <c r="UFD2658" s="653"/>
      <c r="UFE2658" s="653"/>
      <c r="UFF2658" s="653"/>
      <c r="UFG2658" s="653"/>
      <c r="UFH2658" s="653"/>
      <c r="UFI2658" s="653"/>
      <c r="UFJ2658" s="653"/>
      <c r="UFK2658" s="653"/>
      <c r="UFL2658" s="653"/>
      <c r="UFM2658" s="653"/>
      <c r="UFN2658" s="653"/>
      <c r="UFO2658" s="653"/>
      <c r="UFP2658" s="653"/>
      <c r="UFQ2658" s="653"/>
      <c r="UFR2658" s="653"/>
      <c r="UFS2658" s="653"/>
      <c r="UFT2658" s="653"/>
      <c r="UFU2658" s="653"/>
      <c r="UFV2658" s="653"/>
      <c r="UFW2658" s="653"/>
      <c r="UFX2658" s="653"/>
      <c r="UFY2658" s="653"/>
      <c r="UFZ2658" s="653"/>
      <c r="UGA2658" s="653"/>
      <c r="UGB2658" s="653"/>
      <c r="UGC2658" s="653"/>
      <c r="UGD2658" s="653"/>
      <c r="UGE2658" s="653"/>
      <c r="UGF2658" s="653"/>
      <c r="UGG2658" s="653"/>
      <c r="UGH2658" s="653"/>
      <c r="UGI2658" s="653"/>
      <c r="UGJ2658" s="653"/>
      <c r="UGK2658" s="653"/>
      <c r="UGL2658" s="653"/>
      <c r="UGM2658" s="653"/>
      <c r="UGN2658" s="653"/>
      <c r="UGO2658" s="653"/>
      <c r="UGP2658" s="653"/>
      <c r="UGQ2658" s="653"/>
      <c r="UGR2658" s="653"/>
      <c r="UGS2658" s="653"/>
      <c r="UGT2658" s="653"/>
      <c r="UGU2658" s="653"/>
      <c r="UGV2658" s="653"/>
      <c r="UGW2658" s="653"/>
      <c r="UGX2658" s="653"/>
      <c r="UGY2658" s="653"/>
      <c r="UGZ2658" s="653"/>
      <c r="UHA2658" s="653"/>
      <c r="UHB2658" s="653"/>
      <c r="UHC2658" s="653"/>
      <c r="UHD2658" s="653"/>
      <c r="UHE2658" s="653"/>
      <c r="UHF2658" s="653"/>
      <c r="UHG2658" s="653"/>
      <c r="UHH2658" s="653"/>
      <c r="UHI2658" s="653"/>
      <c r="UHJ2658" s="653"/>
      <c r="UHK2658" s="653"/>
      <c r="UHL2658" s="653"/>
      <c r="UHM2658" s="653"/>
      <c r="UHN2658" s="653"/>
      <c r="UHO2658" s="653"/>
      <c r="UHP2658" s="653"/>
      <c r="UHQ2658" s="653"/>
      <c r="UHR2658" s="653"/>
      <c r="UHS2658" s="653"/>
      <c r="UHT2658" s="653"/>
      <c r="UHU2658" s="653"/>
      <c r="UHV2658" s="653"/>
      <c r="UHW2658" s="653"/>
      <c r="UHX2658" s="653"/>
      <c r="UHY2658" s="653"/>
      <c r="UHZ2658" s="653"/>
      <c r="UIA2658" s="653"/>
      <c r="UIB2658" s="653"/>
      <c r="UIC2658" s="653"/>
      <c r="UID2658" s="653"/>
      <c r="UIE2658" s="653"/>
      <c r="UIF2658" s="653"/>
      <c r="UIG2658" s="653"/>
      <c r="UIH2658" s="653"/>
      <c r="UII2658" s="653"/>
      <c r="UIJ2658" s="653"/>
      <c r="UIK2658" s="653"/>
      <c r="UIL2658" s="653"/>
      <c r="UIM2658" s="653"/>
      <c r="UIN2658" s="653"/>
      <c r="UIO2658" s="653"/>
      <c r="UIP2658" s="653"/>
      <c r="UIQ2658" s="653"/>
      <c r="UIR2658" s="653"/>
      <c r="UIS2658" s="653"/>
      <c r="UIT2658" s="653"/>
      <c r="UIU2658" s="653"/>
      <c r="UIV2658" s="653"/>
      <c r="UIW2658" s="653"/>
      <c r="UIX2658" s="653"/>
      <c r="UIY2658" s="653"/>
      <c r="UIZ2658" s="653"/>
      <c r="UJA2658" s="653"/>
      <c r="UJB2658" s="653"/>
      <c r="UJC2658" s="653"/>
      <c r="UJD2658" s="653"/>
      <c r="UJE2658" s="653"/>
      <c r="UJF2658" s="653"/>
      <c r="UJG2658" s="653"/>
      <c r="UJH2658" s="653"/>
      <c r="UJI2658" s="653"/>
      <c r="UJJ2658" s="653"/>
      <c r="UJK2658" s="653"/>
      <c r="UJL2658" s="653"/>
      <c r="UJM2658" s="653"/>
      <c r="UJN2658" s="653"/>
      <c r="UJO2658" s="653"/>
      <c r="UJP2658" s="653"/>
      <c r="UJQ2658" s="653"/>
      <c r="UJR2658" s="653"/>
      <c r="UJS2658" s="653"/>
      <c r="UJT2658" s="653"/>
      <c r="UJU2658" s="653"/>
      <c r="UJV2658" s="653"/>
      <c r="UJW2658" s="653"/>
      <c r="UJX2658" s="653"/>
      <c r="UJY2658" s="653"/>
      <c r="UJZ2658" s="653"/>
      <c r="UKA2658" s="653"/>
      <c r="UKB2658" s="653"/>
      <c r="UKC2658" s="653"/>
      <c r="UKD2658" s="653"/>
      <c r="UKE2658" s="653"/>
      <c r="UKF2658" s="653"/>
      <c r="UKG2658" s="653"/>
      <c r="UKH2658" s="653"/>
      <c r="UKI2658" s="653"/>
      <c r="UKJ2658" s="653"/>
      <c r="UKK2658" s="653"/>
      <c r="UKL2658" s="653"/>
      <c r="UKM2658" s="653"/>
      <c r="UKN2658" s="653"/>
      <c r="UKO2658" s="653"/>
      <c r="UKP2658" s="653"/>
      <c r="UKQ2658" s="653"/>
      <c r="UKR2658" s="653"/>
      <c r="UKS2658" s="653"/>
      <c r="UKT2658" s="653"/>
      <c r="UKU2658" s="653"/>
      <c r="UKV2658" s="653"/>
      <c r="UKW2658" s="653"/>
      <c r="UKX2658" s="653"/>
      <c r="UKY2658" s="653"/>
      <c r="UKZ2658" s="653"/>
      <c r="ULA2658" s="653"/>
      <c r="ULB2658" s="653"/>
      <c r="ULC2658" s="653"/>
      <c r="ULD2658" s="653"/>
      <c r="ULE2658" s="653"/>
      <c r="ULF2658" s="653"/>
      <c r="ULG2658" s="653"/>
      <c r="ULH2658" s="653"/>
      <c r="ULI2658" s="653"/>
      <c r="ULJ2658" s="653"/>
      <c r="ULK2658" s="653"/>
      <c r="ULL2658" s="653"/>
      <c r="ULM2658" s="653"/>
      <c r="ULN2658" s="653"/>
      <c r="ULO2658" s="653"/>
      <c r="ULP2658" s="653"/>
      <c r="ULQ2658" s="653"/>
      <c r="ULR2658" s="653"/>
      <c r="ULS2658" s="653"/>
      <c r="ULT2658" s="653"/>
      <c r="ULU2658" s="653"/>
      <c r="ULV2658" s="653"/>
      <c r="ULW2658" s="653"/>
      <c r="ULX2658" s="653"/>
      <c r="ULY2658" s="653"/>
      <c r="ULZ2658" s="653"/>
      <c r="UMA2658" s="653"/>
      <c r="UMB2658" s="653"/>
      <c r="UMC2658" s="653"/>
      <c r="UMD2658" s="653"/>
      <c r="UME2658" s="653"/>
      <c r="UMF2658" s="653"/>
      <c r="UMG2658" s="653"/>
      <c r="UMH2658" s="653"/>
      <c r="UMI2658" s="653"/>
      <c r="UMJ2658" s="653"/>
      <c r="UMK2658" s="653"/>
      <c r="UML2658" s="653"/>
      <c r="UMM2658" s="653"/>
      <c r="UMN2658" s="653"/>
      <c r="UMO2658" s="653"/>
      <c r="UMP2658" s="653"/>
      <c r="UMQ2658" s="653"/>
      <c r="UMR2658" s="653"/>
      <c r="UMS2658" s="653"/>
      <c r="UMT2658" s="653"/>
      <c r="UMU2658" s="653"/>
      <c r="UMV2658" s="653"/>
      <c r="UMW2658" s="653"/>
      <c r="UMX2658" s="653"/>
      <c r="UMY2658" s="653"/>
      <c r="UMZ2658" s="653"/>
      <c r="UNA2658" s="653"/>
      <c r="UNB2658" s="653"/>
      <c r="UNC2658" s="653"/>
      <c r="UND2658" s="653"/>
      <c r="UNE2658" s="653"/>
      <c r="UNF2658" s="653"/>
      <c r="UNG2658" s="653"/>
      <c r="UNH2658" s="653"/>
      <c r="UNI2658" s="653"/>
      <c r="UNJ2658" s="653"/>
      <c r="UNK2658" s="653"/>
      <c r="UNL2658" s="653"/>
      <c r="UNM2658" s="653"/>
      <c r="UNN2658" s="653"/>
      <c r="UNO2658" s="653"/>
      <c r="UNP2658" s="653"/>
      <c r="UNQ2658" s="653"/>
      <c r="UNR2658" s="653"/>
      <c r="UNS2658" s="653"/>
      <c r="UNT2658" s="653"/>
      <c r="UNU2658" s="653"/>
      <c r="UNV2658" s="653"/>
      <c r="UNW2658" s="653"/>
      <c r="UNX2658" s="653"/>
      <c r="UNY2658" s="653"/>
      <c r="UNZ2658" s="653"/>
      <c r="UOA2658" s="653"/>
      <c r="UOB2658" s="653"/>
      <c r="UOC2658" s="653"/>
      <c r="UOD2658" s="653"/>
      <c r="UOE2658" s="653"/>
      <c r="UOF2658" s="653"/>
      <c r="UOG2658" s="653"/>
      <c r="UOH2658" s="653"/>
      <c r="UOI2658" s="653"/>
      <c r="UOJ2658" s="653"/>
      <c r="UOK2658" s="653"/>
      <c r="UOL2658" s="653"/>
      <c r="UOM2658" s="653"/>
      <c r="UON2658" s="653"/>
      <c r="UOO2658" s="653"/>
      <c r="UOP2658" s="653"/>
      <c r="UOQ2658" s="653"/>
      <c r="UOR2658" s="653"/>
      <c r="UOS2658" s="653"/>
      <c r="UOT2658" s="653"/>
      <c r="UOU2658" s="653"/>
      <c r="UOV2658" s="653"/>
      <c r="UOW2658" s="653"/>
      <c r="UOX2658" s="653"/>
      <c r="UOY2658" s="653"/>
      <c r="UOZ2658" s="653"/>
      <c r="UPA2658" s="653"/>
      <c r="UPB2658" s="653"/>
      <c r="UPC2658" s="653"/>
      <c r="UPD2658" s="653"/>
      <c r="UPE2658" s="653"/>
      <c r="UPF2658" s="653"/>
      <c r="UPG2658" s="653"/>
      <c r="UPH2658" s="653"/>
      <c r="UPI2658" s="653"/>
      <c r="UPJ2658" s="653"/>
      <c r="UPK2658" s="653"/>
      <c r="UPL2658" s="653"/>
      <c r="UPM2658" s="653"/>
      <c r="UPN2658" s="653"/>
      <c r="UPO2658" s="653"/>
      <c r="UPP2658" s="653"/>
      <c r="UPQ2658" s="653"/>
      <c r="UPR2658" s="653"/>
      <c r="UPS2658" s="653"/>
      <c r="UPT2658" s="653"/>
      <c r="UPU2658" s="653"/>
      <c r="UPV2658" s="653"/>
      <c r="UPW2658" s="653"/>
      <c r="UPX2658" s="653"/>
      <c r="UPY2658" s="653"/>
      <c r="UPZ2658" s="653"/>
      <c r="UQA2658" s="653"/>
      <c r="UQB2658" s="653"/>
      <c r="UQC2658" s="653"/>
      <c r="UQD2658" s="653"/>
      <c r="UQE2658" s="653"/>
      <c r="UQF2658" s="653"/>
      <c r="UQG2658" s="653"/>
      <c r="UQH2658" s="653"/>
      <c r="UQI2658" s="653"/>
      <c r="UQJ2658" s="653"/>
      <c r="UQK2658" s="653"/>
      <c r="UQL2658" s="653"/>
      <c r="UQM2658" s="653"/>
      <c r="UQN2658" s="653"/>
      <c r="UQO2658" s="653"/>
      <c r="UQP2658" s="653"/>
      <c r="UQQ2658" s="653"/>
      <c r="UQR2658" s="653"/>
      <c r="UQS2658" s="653"/>
      <c r="UQT2658" s="653"/>
      <c r="UQU2658" s="653"/>
      <c r="UQV2658" s="653"/>
      <c r="UQW2658" s="653"/>
      <c r="UQX2658" s="653"/>
      <c r="UQY2658" s="653"/>
      <c r="UQZ2658" s="653"/>
      <c r="URA2658" s="653"/>
      <c r="URB2658" s="653"/>
      <c r="URC2658" s="653"/>
      <c r="URD2658" s="653"/>
      <c r="URE2658" s="653"/>
      <c r="URF2658" s="653"/>
      <c r="URG2658" s="653"/>
      <c r="URH2658" s="653"/>
      <c r="URI2658" s="653"/>
      <c r="URJ2658" s="653"/>
      <c r="URK2658" s="653"/>
      <c r="URL2658" s="653"/>
      <c r="URM2658" s="653"/>
      <c r="URN2658" s="653"/>
      <c r="URO2658" s="653"/>
      <c r="URP2658" s="653"/>
      <c r="URQ2658" s="653"/>
      <c r="URR2658" s="653"/>
      <c r="URS2658" s="653"/>
      <c r="URT2658" s="653"/>
      <c r="URU2658" s="653"/>
      <c r="URV2658" s="653"/>
      <c r="URW2658" s="653"/>
      <c r="URX2658" s="653"/>
      <c r="URY2658" s="653"/>
      <c r="URZ2658" s="653"/>
      <c r="USA2658" s="653"/>
      <c r="USB2658" s="653"/>
      <c r="USC2658" s="653"/>
      <c r="USD2658" s="653"/>
      <c r="USE2658" s="653"/>
      <c r="USF2658" s="653"/>
      <c r="USG2658" s="653"/>
      <c r="USH2658" s="653"/>
      <c r="USI2658" s="653"/>
      <c r="USJ2658" s="653"/>
      <c r="USK2658" s="653"/>
      <c r="USL2658" s="653"/>
      <c r="USM2658" s="653"/>
      <c r="USN2658" s="653"/>
      <c r="USO2658" s="653"/>
      <c r="USP2658" s="653"/>
      <c r="USQ2658" s="653"/>
      <c r="USR2658" s="653"/>
      <c r="USS2658" s="653"/>
      <c r="UST2658" s="653"/>
      <c r="USU2658" s="653"/>
      <c r="USV2658" s="653"/>
      <c r="USW2658" s="653"/>
      <c r="USX2658" s="653"/>
      <c r="USY2658" s="653"/>
      <c r="USZ2658" s="653"/>
      <c r="UTA2658" s="653"/>
      <c r="UTB2658" s="653"/>
      <c r="UTC2658" s="653"/>
      <c r="UTD2658" s="653"/>
      <c r="UTE2658" s="653"/>
      <c r="UTF2658" s="653"/>
      <c r="UTG2658" s="653"/>
      <c r="UTH2658" s="653"/>
      <c r="UTI2658" s="653"/>
      <c r="UTJ2658" s="653"/>
      <c r="UTK2658" s="653"/>
      <c r="UTL2658" s="653"/>
      <c r="UTM2658" s="653"/>
      <c r="UTN2658" s="653"/>
      <c r="UTO2658" s="653"/>
      <c r="UTP2658" s="653"/>
      <c r="UTQ2658" s="653"/>
      <c r="UTR2658" s="653"/>
      <c r="UTS2658" s="653"/>
      <c r="UTT2658" s="653"/>
      <c r="UTU2658" s="653"/>
      <c r="UTV2658" s="653"/>
      <c r="UTW2658" s="653"/>
      <c r="UTX2658" s="653"/>
      <c r="UTY2658" s="653"/>
      <c r="UTZ2658" s="653"/>
      <c r="UUA2658" s="653"/>
      <c r="UUB2658" s="653"/>
      <c r="UUC2658" s="653"/>
      <c r="UUD2658" s="653"/>
      <c r="UUE2658" s="653"/>
      <c r="UUF2658" s="653"/>
      <c r="UUG2658" s="653"/>
      <c r="UUH2658" s="653"/>
      <c r="UUI2658" s="653"/>
      <c r="UUJ2658" s="653"/>
      <c r="UUK2658" s="653"/>
      <c r="UUL2658" s="653"/>
      <c r="UUM2658" s="653"/>
      <c r="UUN2658" s="653"/>
      <c r="UUO2658" s="653"/>
      <c r="UUP2658" s="653"/>
      <c r="UUQ2658" s="653"/>
      <c r="UUR2658" s="653"/>
      <c r="UUS2658" s="653"/>
      <c r="UUT2658" s="653"/>
      <c r="UUU2658" s="653"/>
      <c r="UUV2658" s="653"/>
      <c r="UUW2658" s="653"/>
      <c r="UUX2658" s="653"/>
      <c r="UUY2658" s="653"/>
      <c r="UUZ2658" s="653"/>
      <c r="UVA2658" s="653"/>
      <c r="UVB2658" s="653"/>
      <c r="UVC2658" s="653"/>
      <c r="UVD2658" s="653"/>
      <c r="UVE2658" s="653"/>
      <c r="UVF2658" s="653"/>
      <c r="UVG2658" s="653"/>
      <c r="UVH2658" s="653"/>
      <c r="UVI2658" s="653"/>
      <c r="UVJ2658" s="653"/>
      <c r="UVK2658" s="653"/>
      <c r="UVL2658" s="653"/>
      <c r="UVM2658" s="653"/>
      <c r="UVN2658" s="653"/>
      <c r="UVO2658" s="653"/>
      <c r="UVP2658" s="653"/>
      <c r="UVQ2658" s="653"/>
      <c r="UVR2658" s="653"/>
      <c r="UVS2658" s="653"/>
      <c r="UVT2658" s="653"/>
      <c r="UVU2658" s="653"/>
      <c r="UVV2658" s="653"/>
      <c r="UVW2658" s="653"/>
      <c r="UVX2658" s="653"/>
      <c r="UVY2658" s="653"/>
      <c r="UVZ2658" s="653"/>
      <c r="UWA2658" s="653"/>
      <c r="UWB2658" s="653"/>
      <c r="UWC2658" s="653"/>
      <c r="UWD2658" s="653"/>
      <c r="UWE2658" s="653"/>
      <c r="UWF2658" s="653"/>
      <c r="UWG2658" s="653"/>
      <c r="UWH2658" s="653"/>
      <c r="UWI2658" s="653"/>
      <c r="UWJ2658" s="653"/>
      <c r="UWK2658" s="653"/>
      <c r="UWL2658" s="653"/>
      <c r="UWM2658" s="653"/>
      <c r="UWN2658" s="653"/>
      <c r="UWO2658" s="653"/>
      <c r="UWP2658" s="653"/>
      <c r="UWQ2658" s="653"/>
      <c r="UWR2658" s="653"/>
      <c r="UWS2658" s="653"/>
      <c r="UWT2658" s="653"/>
      <c r="UWU2658" s="653"/>
      <c r="UWV2658" s="653"/>
      <c r="UWW2658" s="653"/>
      <c r="UWX2658" s="653"/>
      <c r="UWY2658" s="653"/>
      <c r="UWZ2658" s="653"/>
      <c r="UXA2658" s="653"/>
      <c r="UXB2658" s="653"/>
      <c r="UXC2658" s="653"/>
      <c r="UXD2658" s="653"/>
      <c r="UXE2658" s="653"/>
      <c r="UXF2658" s="653"/>
      <c r="UXG2658" s="653"/>
      <c r="UXH2658" s="653"/>
      <c r="UXI2658" s="653"/>
      <c r="UXJ2658" s="653"/>
      <c r="UXK2658" s="653"/>
      <c r="UXL2658" s="653"/>
      <c r="UXM2658" s="653"/>
      <c r="UXN2658" s="653"/>
      <c r="UXO2658" s="653"/>
      <c r="UXP2658" s="653"/>
      <c r="UXQ2658" s="653"/>
      <c r="UXR2658" s="653"/>
      <c r="UXS2658" s="653"/>
      <c r="UXT2658" s="653"/>
      <c r="UXU2658" s="653"/>
      <c r="UXV2658" s="653"/>
      <c r="UXW2658" s="653"/>
      <c r="UXX2658" s="653"/>
      <c r="UXY2658" s="653"/>
      <c r="UXZ2658" s="653"/>
      <c r="UYA2658" s="653"/>
      <c r="UYB2658" s="653"/>
      <c r="UYC2658" s="653"/>
      <c r="UYD2658" s="653"/>
      <c r="UYE2658" s="653"/>
      <c r="UYF2658" s="653"/>
      <c r="UYG2658" s="653"/>
      <c r="UYH2658" s="653"/>
      <c r="UYI2658" s="653"/>
      <c r="UYJ2658" s="653"/>
      <c r="UYK2658" s="653"/>
      <c r="UYL2658" s="653"/>
      <c r="UYM2658" s="653"/>
      <c r="UYN2658" s="653"/>
      <c r="UYO2658" s="653"/>
      <c r="UYP2658" s="653"/>
      <c r="UYQ2658" s="653"/>
      <c r="UYR2658" s="653"/>
      <c r="UYS2658" s="653"/>
      <c r="UYT2658" s="653"/>
      <c r="UYU2658" s="653"/>
      <c r="UYV2658" s="653"/>
      <c r="UYW2658" s="653"/>
      <c r="UYX2658" s="653"/>
      <c r="UYY2658" s="653"/>
      <c r="UYZ2658" s="653"/>
      <c r="UZA2658" s="653"/>
      <c r="UZB2658" s="653"/>
      <c r="UZC2658" s="653"/>
      <c r="UZD2658" s="653"/>
      <c r="UZE2658" s="653"/>
      <c r="UZF2658" s="653"/>
      <c r="UZG2658" s="653"/>
      <c r="UZH2658" s="653"/>
      <c r="UZI2658" s="653"/>
      <c r="UZJ2658" s="653"/>
      <c r="UZK2658" s="653"/>
      <c r="UZL2658" s="653"/>
      <c r="UZM2658" s="653"/>
      <c r="UZN2658" s="653"/>
      <c r="UZO2658" s="653"/>
      <c r="UZP2658" s="653"/>
      <c r="UZQ2658" s="653"/>
      <c r="UZR2658" s="653"/>
      <c r="UZS2658" s="653"/>
      <c r="UZT2658" s="653"/>
      <c r="UZU2658" s="653"/>
      <c r="UZV2658" s="653"/>
      <c r="UZW2658" s="653"/>
      <c r="UZX2658" s="653"/>
      <c r="UZY2658" s="653"/>
      <c r="UZZ2658" s="653"/>
      <c r="VAA2658" s="653"/>
      <c r="VAB2658" s="653"/>
      <c r="VAC2658" s="653"/>
      <c r="VAD2658" s="653"/>
      <c r="VAE2658" s="653"/>
      <c r="VAF2658" s="653"/>
      <c r="VAG2658" s="653"/>
      <c r="VAH2658" s="653"/>
      <c r="VAI2658" s="653"/>
      <c r="VAJ2658" s="653"/>
      <c r="VAK2658" s="653"/>
      <c r="VAL2658" s="653"/>
      <c r="VAM2658" s="653"/>
      <c r="VAN2658" s="653"/>
      <c r="VAO2658" s="653"/>
      <c r="VAP2658" s="653"/>
      <c r="VAQ2658" s="653"/>
      <c r="VAR2658" s="653"/>
      <c r="VAS2658" s="653"/>
      <c r="VAT2658" s="653"/>
      <c r="VAU2658" s="653"/>
      <c r="VAV2658" s="653"/>
      <c r="VAW2658" s="653"/>
      <c r="VAX2658" s="653"/>
      <c r="VAY2658" s="653"/>
      <c r="VAZ2658" s="653"/>
      <c r="VBA2658" s="653"/>
      <c r="VBB2658" s="653"/>
      <c r="VBC2658" s="653"/>
      <c r="VBD2658" s="653"/>
      <c r="VBE2658" s="653"/>
      <c r="VBF2658" s="653"/>
      <c r="VBG2658" s="653"/>
      <c r="VBH2658" s="653"/>
      <c r="VBI2658" s="653"/>
      <c r="VBJ2658" s="653"/>
      <c r="VBK2658" s="653"/>
      <c r="VBL2658" s="653"/>
      <c r="VBM2658" s="653"/>
      <c r="VBN2658" s="653"/>
      <c r="VBO2658" s="653"/>
      <c r="VBP2658" s="653"/>
      <c r="VBQ2658" s="653"/>
      <c r="VBR2658" s="653"/>
      <c r="VBS2658" s="653"/>
      <c r="VBT2658" s="653"/>
      <c r="VBU2658" s="653"/>
      <c r="VBV2658" s="653"/>
      <c r="VBW2658" s="653"/>
      <c r="VBX2658" s="653"/>
      <c r="VBY2658" s="653"/>
      <c r="VBZ2658" s="653"/>
      <c r="VCA2658" s="653"/>
      <c r="VCB2658" s="653"/>
      <c r="VCC2658" s="653"/>
      <c r="VCD2658" s="653"/>
      <c r="VCE2658" s="653"/>
      <c r="VCF2658" s="653"/>
      <c r="VCG2658" s="653"/>
      <c r="VCH2658" s="653"/>
      <c r="VCI2658" s="653"/>
      <c r="VCJ2658" s="653"/>
      <c r="VCK2658" s="653"/>
      <c r="VCL2658" s="653"/>
      <c r="VCM2658" s="653"/>
      <c r="VCN2658" s="653"/>
      <c r="VCO2658" s="653"/>
      <c r="VCP2658" s="653"/>
      <c r="VCQ2658" s="653"/>
      <c r="VCR2658" s="653"/>
      <c r="VCS2658" s="653"/>
      <c r="VCT2658" s="653"/>
      <c r="VCU2658" s="653"/>
      <c r="VCV2658" s="653"/>
      <c r="VCW2658" s="653"/>
      <c r="VCX2658" s="653"/>
      <c r="VCY2658" s="653"/>
      <c r="VCZ2658" s="653"/>
      <c r="VDA2658" s="653"/>
      <c r="VDB2658" s="653"/>
      <c r="VDC2658" s="653"/>
      <c r="VDD2658" s="653"/>
      <c r="VDE2658" s="653"/>
      <c r="VDF2658" s="653"/>
      <c r="VDG2658" s="653"/>
      <c r="VDH2658" s="653"/>
      <c r="VDI2658" s="653"/>
      <c r="VDJ2658" s="653"/>
      <c r="VDK2658" s="653"/>
      <c r="VDL2658" s="653"/>
      <c r="VDM2658" s="653"/>
      <c r="VDN2658" s="653"/>
      <c r="VDO2658" s="653"/>
      <c r="VDP2658" s="653"/>
      <c r="VDQ2658" s="653"/>
      <c r="VDR2658" s="653"/>
      <c r="VDS2658" s="653"/>
      <c r="VDT2658" s="653"/>
      <c r="VDU2658" s="653"/>
      <c r="VDV2658" s="653"/>
      <c r="VDW2658" s="653"/>
      <c r="VDX2658" s="653"/>
      <c r="VDY2658" s="653"/>
      <c r="VDZ2658" s="653"/>
      <c r="VEA2658" s="653"/>
      <c r="VEB2658" s="653"/>
      <c r="VEC2658" s="653"/>
      <c r="VED2658" s="653"/>
      <c r="VEE2658" s="653"/>
      <c r="VEF2658" s="653"/>
      <c r="VEG2658" s="653"/>
      <c r="VEH2658" s="653"/>
      <c r="VEI2658" s="653"/>
      <c r="VEJ2658" s="653"/>
      <c r="VEK2658" s="653"/>
      <c r="VEL2658" s="653"/>
      <c r="VEM2658" s="653"/>
      <c r="VEN2658" s="653"/>
      <c r="VEO2658" s="653"/>
      <c r="VEP2658" s="653"/>
      <c r="VEQ2658" s="653"/>
      <c r="VER2658" s="653"/>
      <c r="VES2658" s="653"/>
      <c r="VET2658" s="653"/>
      <c r="VEU2658" s="653"/>
      <c r="VEV2658" s="653"/>
      <c r="VEW2658" s="653"/>
      <c r="VEX2658" s="653"/>
      <c r="VEY2658" s="653"/>
      <c r="VEZ2658" s="653"/>
      <c r="VFA2658" s="653"/>
      <c r="VFB2658" s="653"/>
      <c r="VFC2658" s="653"/>
      <c r="VFD2658" s="653"/>
      <c r="VFE2658" s="653"/>
      <c r="VFF2658" s="653"/>
      <c r="VFG2658" s="653"/>
      <c r="VFH2658" s="653"/>
      <c r="VFI2658" s="653"/>
      <c r="VFJ2658" s="653"/>
      <c r="VFK2658" s="653"/>
      <c r="VFL2658" s="653"/>
      <c r="VFM2658" s="653"/>
      <c r="VFN2658" s="653"/>
      <c r="VFO2658" s="653"/>
      <c r="VFP2658" s="653"/>
      <c r="VFQ2658" s="653"/>
      <c r="VFR2658" s="653"/>
      <c r="VFS2658" s="653"/>
      <c r="VFT2658" s="653"/>
      <c r="VFU2658" s="653"/>
      <c r="VFV2658" s="653"/>
      <c r="VFW2658" s="653"/>
      <c r="VFX2658" s="653"/>
      <c r="VFY2658" s="653"/>
      <c r="VFZ2658" s="653"/>
      <c r="VGA2658" s="653"/>
      <c r="VGB2658" s="653"/>
      <c r="VGC2658" s="653"/>
      <c r="VGD2658" s="653"/>
      <c r="VGE2658" s="653"/>
      <c r="VGF2658" s="653"/>
      <c r="VGG2658" s="653"/>
      <c r="VGH2658" s="653"/>
      <c r="VGI2658" s="653"/>
      <c r="VGJ2658" s="653"/>
      <c r="VGK2658" s="653"/>
      <c r="VGL2658" s="653"/>
      <c r="VGM2658" s="653"/>
      <c r="VGN2658" s="653"/>
      <c r="VGO2658" s="653"/>
      <c r="VGP2658" s="653"/>
      <c r="VGQ2658" s="653"/>
      <c r="VGR2658" s="653"/>
      <c r="VGS2658" s="653"/>
      <c r="VGT2658" s="653"/>
      <c r="VGU2658" s="653"/>
      <c r="VGV2658" s="653"/>
      <c r="VGW2658" s="653"/>
      <c r="VGX2658" s="653"/>
      <c r="VGY2658" s="653"/>
      <c r="VGZ2658" s="653"/>
      <c r="VHA2658" s="653"/>
      <c r="VHB2658" s="653"/>
      <c r="VHC2658" s="653"/>
      <c r="VHD2658" s="653"/>
      <c r="VHE2658" s="653"/>
      <c r="VHF2658" s="653"/>
      <c r="VHG2658" s="653"/>
      <c r="VHH2658" s="653"/>
      <c r="VHI2658" s="653"/>
      <c r="VHJ2658" s="653"/>
      <c r="VHK2658" s="653"/>
      <c r="VHL2658" s="653"/>
      <c r="VHM2658" s="653"/>
      <c r="VHN2658" s="653"/>
      <c r="VHO2658" s="653"/>
      <c r="VHP2658" s="653"/>
      <c r="VHQ2658" s="653"/>
      <c r="VHR2658" s="653"/>
      <c r="VHS2658" s="653"/>
      <c r="VHT2658" s="653"/>
      <c r="VHU2658" s="653"/>
      <c r="VHV2658" s="653"/>
      <c r="VHW2658" s="653"/>
      <c r="VHX2658" s="653"/>
      <c r="VHY2658" s="653"/>
      <c r="VHZ2658" s="653"/>
      <c r="VIA2658" s="653"/>
      <c r="VIB2658" s="653"/>
      <c r="VIC2658" s="653"/>
      <c r="VID2658" s="653"/>
      <c r="VIE2658" s="653"/>
      <c r="VIF2658" s="653"/>
      <c r="VIG2658" s="653"/>
      <c r="VIH2658" s="653"/>
      <c r="VII2658" s="653"/>
      <c r="VIJ2658" s="653"/>
      <c r="VIK2658" s="653"/>
      <c r="VIL2658" s="653"/>
      <c r="VIM2658" s="653"/>
      <c r="VIN2658" s="653"/>
      <c r="VIO2658" s="653"/>
      <c r="VIP2658" s="653"/>
      <c r="VIQ2658" s="653"/>
      <c r="VIR2658" s="653"/>
      <c r="VIS2658" s="653"/>
      <c r="VIT2658" s="653"/>
      <c r="VIU2658" s="653"/>
      <c r="VIV2658" s="653"/>
      <c r="VIW2658" s="653"/>
      <c r="VIX2658" s="653"/>
      <c r="VIY2658" s="653"/>
      <c r="VIZ2658" s="653"/>
      <c r="VJA2658" s="653"/>
      <c r="VJB2658" s="653"/>
      <c r="VJC2658" s="653"/>
      <c r="VJD2658" s="653"/>
      <c r="VJE2658" s="653"/>
      <c r="VJF2658" s="653"/>
      <c r="VJG2658" s="653"/>
      <c r="VJH2658" s="653"/>
      <c r="VJI2658" s="653"/>
      <c r="VJJ2658" s="653"/>
      <c r="VJK2658" s="653"/>
      <c r="VJL2658" s="653"/>
      <c r="VJM2658" s="653"/>
      <c r="VJN2658" s="653"/>
      <c r="VJO2658" s="653"/>
      <c r="VJP2658" s="653"/>
      <c r="VJQ2658" s="653"/>
      <c r="VJR2658" s="653"/>
      <c r="VJS2658" s="653"/>
      <c r="VJT2658" s="653"/>
      <c r="VJU2658" s="653"/>
      <c r="VJV2658" s="653"/>
      <c r="VJW2658" s="653"/>
      <c r="VJX2658" s="653"/>
      <c r="VJY2658" s="653"/>
      <c r="VJZ2658" s="653"/>
      <c r="VKA2658" s="653"/>
      <c r="VKB2658" s="653"/>
      <c r="VKC2658" s="653"/>
      <c r="VKD2658" s="653"/>
      <c r="VKE2658" s="653"/>
      <c r="VKF2658" s="653"/>
      <c r="VKG2658" s="653"/>
      <c r="VKH2658" s="653"/>
      <c r="VKI2658" s="653"/>
      <c r="VKJ2658" s="653"/>
      <c r="VKK2658" s="653"/>
      <c r="VKL2658" s="653"/>
      <c r="VKM2658" s="653"/>
      <c r="VKN2658" s="653"/>
      <c r="VKO2658" s="653"/>
      <c r="VKP2658" s="653"/>
      <c r="VKQ2658" s="653"/>
      <c r="VKR2658" s="653"/>
      <c r="VKS2658" s="653"/>
      <c r="VKT2658" s="653"/>
      <c r="VKU2658" s="653"/>
      <c r="VKV2658" s="653"/>
      <c r="VKW2658" s="653"/>
      <c r="VKX2658" s="653"/>
      <c r="VKY2658" s="653"/>
      <c r="VKZ2658" s="653"/>
      <c r="VLA2658" s="653"/>
      <c r="VLB2658" s="653"/>
      <c r="VLC2658" s="653"/>
      <c r="VLD2658" s="653"/>
      <c r="VLE2658" s="653"/>
      <c r="VLF2658" s="653"/>
      <c r="VLG2658" s="653"/>
      <c r="VLH2658" s="653"/>
      <c r="VLI2658" s="653"/>
      <c r="VLJ2658" s="653"/>
      <c r="VLK2658" s="653"/>
      <c r="VLL2658" s="653"/>
      <c r="VLM2658" s="653"/>
      <c r="VLN2658" s="653"/>
      <c r="VLO2658" s="653"/>
      <c r="VLP2658" s="653"/>
      <c r="VLQ2658" s="653"/>
      <c r="VLR2658" s="653"/>
      <c r="VLS2658" s="653"/>
      <c r="VLT2658" s="653"/>
      <c r="VLU2658" s="653"/>
      <c r="VLV2658" s="653"/>
      <c r="VLW2658" s="653"/>
      <c r="VLX2658" s="653"/>
      <c r="VLY2658" s="653"/>
      <c r="VLZ2658" s="653"/>
      <c r="VMA2658" s="653"/>
      <c r="VMB2658" s="653"/>
      <c r="VMC2658" s="653"/>
      <c r="VMD2658" s="653"/>
      <c r="VME2658" s="653"/>
      <c r="VMF2658" s="653"/>
      <c r="VMG2658" s="653"/>
      <c r="VMH2658" s="653"/>
      <c r="VMI2658" s="653"/>
      <c r="VMJ2658" s="653"/>
      <c r="VMK2658" s="653"/>
      <c r="VML2658" s="653"/>
      <c r="VMM2658" s="653"/>
      <c r="VMN2658" s="653"/>
      <c r="VMO2658" s="653"/>
      <c r="VMP2658" s="653"/>
      <c r="VMQ2658" s="653"/>
      <c r="VMR2658" s="653"/>
      <c r="VMS2658" s="653"/>
      <c r="VMT2658" s="653"/>
      <c r="VMU2658" s="653"/>
      <c r="VMV2658" s="653"/>
      <c r="VMW2658" s="653"/>
      <c r="VMX2658" s="653"/>
      <c r="VMY2658" s="653"/>
      <c r="VMZ2658" s="653"/>
      <c r="VNA2658" s="653"/>
      <c r="VNB2658" s="653"/>
      <c r="VNC2658" s="653"/>
      <c r="VND2658" s="653"/>
      <c r="VNE2658" s="653"/>
      <c r="VNF2658" s="653"/>
      <c r="VNG2658" s="653"/>
      <c r="VNH2658" s="653"/>
      <c r="VNI2658" s="653"/>
      <c r="VNJ2658" s="653"/>
      <c r="VNK2658" s="653"/>
      <c r="VNL2658" s="653"/>
      <c r="VNM2658" s="653"/>
      <c r="VNN2658" s="653"/>
      <c r="VNO2658" s="653"/>
      <c r="VNP2658" s="653"/>
      <c r="VNQ2658" s="653"/>
      <c r="VNR2658" s="653"/>
      <c r="VNS2658" s="653"/>
      <c r="VNT2658" s="653"/>
      <c r="VNU2658" s="653"/>
      <c r="VNV2658" s="653"/>
      <c r="VNW2658" s="653"/>
      <c r="VNX2658" s="653"/>
      <c r="VNY2658" s="653"/>
      <c r="VNZ2658" s="653"/>
      <c r="VOA2658" s="653"/>
      <c r="VOB2658" s="653"/>
      <c r="VOC2658" s="653"/>
      <c r="VOD2658" s="653"/>
      <c r="VOE2658" s="653"/>
      <c r="VOF2658" s="653"/>
      <c r="VOG2658" s="653"/>
      <c r="VOH2658" s="653"/>
      <c r="VOI2658" s="653"/>
      <c r="VOJ2658" s="653"/>
      <c r="VOK2658" s="653"/>
      <c r="VOL2658" s="653"/>
      <c r="VOM2658" s="653"/>
      <c r="VON2658" s="653"/>
      <c r="VOO2658" s="653"/>
      <c r="VOP2658" s="653"/>
      <c r="VOQ2658" s="653"/>
      <c r="VOR2658" s="653"/>
      <c r="VOS2658" s="653"/>
      <c r="VOT2658" s="653"/>
      <c r="VOU2658" s="653"/>
      <c r="VOV2658" s="653"/>
      <c r="VOW2658" s="653"/>
      <c r="VOX2658" s="653"/>
      <c r="VOY2658" s="653"/>
      <c r="VOZ2658" s="653"/>
      <c r="VPA2658" s="653"/>
      <c r="VPB2658" s="653"/>
      <c r="VPC2658" s="653"/>
      <c r="VPD2658" s="653"/>
      <c r="VPE2658" s="653"/>
      <c r="VPF2658" s="653"/>
      <c r="VPG2658" s="653"/>
      <c r="VPH2658" s="653"/>
      <c r="VPI2658" s="653"/>
      <c r="VPJ2658" s="653"/>
      <c r="VPK2658" s="653"/>
      <c r="VPL2658" s="653"/>
      <c r="VPM2658" s="653"/>
      <c r="VPN2658" s="653"/>
      <c r="VPO2658" s="653"/>
      <c r="VPP2658" s="653"/>
      <c r="VPQ2658" s="653"/>
      <c r="VPR2658" s="653"/>
      <c r="VPS2658" s="653"/>
      <c r="VPT2658" s="653"/>
      <c r="VPU2658" s="653"/>
      <c r="VPV2658" s="653"/>
      <c r="VPW2658" s="653"/>
      <c r="VPX2658" s="653"/>
      <c r="VPY2658" s="653"/>
      <c r="VPZ2658" s="653"/>
      <c r="VQA2658" s="653"/>
      <c r="VQB2658" s="653"/>
      <c r="VQC2658" s="653"/>
      <c r="VQD2658" s="653"/>
      <c r="VQE2658" s="653"/>
      <c r="VQF2658" s="653"/>
      <c r="VQG2658" s="653"/>
      <c r="VQH2658" s="653"/>
      <c r="VQI2658" s="653"/>
      <c r="VQJ2658" s="653"/>
      <c r="VQK2658" s="653"/>
      <c r="VQL2658" s="653"/>
      <c r="VQM2658" s="653"/>
      <c r="VQN2658" s="653"/>
      <c r="VQO2658" s="653"/>
      <c r="VQP2658" s="653"/>
      <c r="VQQ2658" s="653"/>
      <c r="VQR2658" s="653"/>
      <c r="VQS2658" s="653"/>
      <c r="VQT2658" s="653"/>
      <c r="VQU2658" s="653"/>
      <c r="VQV2658" s="653"/>
      <c r="VQW2658" s="653"/>
      <c r="VQX2658" s="653"/>
      <c r="VQY2658" s="653"/>
      <c r="VQZ2658" s="653"/>
      <c r="VRA2658" s="653"/>
      <c r="VRB2658" s="653"/>
      <c r="VRC2658" s="653"/>
      <c r="VRD2658" s="653"/>
      <c r="VRE2658" s="653"/>
      <c r="VRF2658" s="653"/>
      <c r="VRG2658" s="653"/>
      <c r="VRH2658" s="653"/>
      <c r="VRI2658" s="653"/>
      <c r="VRJ2658" s="653"/>
      <c r="VRK2658" s="653"/>
      <c r="VRL2658" s="653"/>
      <c r="VRM2658" s="653"/>
      <c r="VRN2658" s="653"/>
      <c r="VRO2658" s="653"/>
      <c r="VRP2658" s="653"/>
      <c r="VRQ2658" s="653"/>
      <c r="VRR2658" s="653"/>
      <c r="VRS2658" s="653"/>
      <c r="VRT2658" s="653"/>
      <c r="VRU2658" s="653"/>
      <c r="VRV2658" s="653"/>
      <c r="VRW2658" s="653"/>
      <c r="VRX2658" s="653"/>
      <c r="VRY2658" s="653"/>
      <c r="VRZ2658" s="653"/>
      <c r="VSA2658" s="653"/>
      <c r="VSB2658" s="653"/>
      <c r="VSC2658" s="653"/>
      <c r="VSD2658" s="653"/>
      <c r="VSE2658" s="653"/>
      <c r="VSF2658" s="653"/>
      <c r="VSG2658" s="653"/>
      <c r="VSH2658" s="653"/>
      <c r="VSI2658" s="653"/>
      <c r="VSJ2658" s="653"/>
      <c r="VSK2658" s="653"/>
      <c r="VSL2658" s="653"/>
      <c r="VSM2658" s="653"/>
      <c r="VSN2658" s="653"/>
      <c r="VSO2658" s="653"/>
      <c r="VSP2658" s="653"/>
      <c r="VSQ2658" s="653"/>
      <c r="VSR2658" s="653"/>
      <c r="VSS2658" s="653"/>
      <c r="VST2658" s="653"/>
      <c r="VSU2658" s="653"/>
      <c r="VSV2658" s="653"/>
      <c r="VSW2658" s="653"/>
      <c r="VSX2658" s="653"/>
      <c r="VSY2658" s="653"/>
      <c r="VSZ2658" s="653"/>
      <c r="VTA2658" s="653"/>
      <c r="VTB2658" s="653"/>
      <c r="VTC2658" s="653"/>
      <c r="VTD2658" s="653"/>
      <c r="VTE2658" s="653"/>
      <c r="VTF2658" s="653"/>
      <c r="VTG2658" s="653"/>
      <c r="VTH2658" s="653"/>
      <c r="VTI2658" s="653"/>
      <c r="VTJ2658" s="653"/>
      <c r="VTK2658" s="653"/>
      <c r="VTL2658" s="653"/>
      <c r="VTM2658" s="653"/>
      <c r="VTN2658" s="653"/>
      <c r="VTO2658" s="653"/>
      <c r="VTP2658" s="653"/>
      <c r="VTQ2658" s="653"/>
      <c r="VTR2658" s="653"/>
      <c r="VTS2658" s="653"/>
      <c r="VTT2658" s="653"/>
      <c r="VTU2658" s="653"/>
      <c r="VTV2658" s="653"/>
      <c r="VTW2658" s="653"/>
      <c r="VTX2658" s="653"/>
      <c r="VTY2658" s="653"/>
      <c r="VTZ2658" s="653"/>
      <c r="VUA2658" s="653"/>
      <c r="VUB2658" s="653"/>
      <c r="VUC2658" s="653"/>
      <c r="VUD2658" s="653"/>
      <c r="VUE2658" s="653"/>
      <c r="VUF2658" s="653"/>
      <c r="VUG2658" s="653"/>
      <c r="VUH2658" s="653"/>
      <c r="VUI2658" s="653"/>
      <c r="VUJ2658" s="653"/>
      <c r="VUK2658" s="653"/>
      <c r="VUL2658" s="653"/>
      <c r="VUM2658" s="653"/>
      <c r="VUN2658" s="653"/>
      <c r="VUO2658" s="653"/>
      <c r="VUP2658" s="653"/>
      <c r="VUQ2658" s="653"/>
      <c r="VUR2658" s="653"/>
      <c r="VUS2658" s="653"/>
      <c r="VUT2658" s="653"/>
      <c r="VUU2658" s="653"/>
      <c r="VUV2658" s="653"/>
      <c r="VUW2658" s="653"/>
      <c r="VUX2658" s="653"/>
      <c r="VUY2658" s="653"/>
      <c r="VUZ2658" s="653"/>
      <c r="VVA2658" s="653"/>
      <c r="VVB2658" s="653"/>
      <c r="VVC2658" s="653"/>
      <c r="VVD2658" s="653"/>
      <c r="VVE2658" s="653"/>
      <c r="VVF2658" s="653"/>
      <c r="VVG2658" s="653"/>
      <c r="VVH2658" s="653"/>
      <c r="VVI2658" s="653"/>
      <c r="VVJ2658" s="653"/>
      <c r="VVK2658" s="653"/>
      <c r="VVL2658" s="653"/>
      <c r="VVM2658" s="653"/>
      <c r="VVN2658" s="653"/>
      <c r="VVO2658" s="653"/>
      <c r="VVP2658" s="653"/>
      <c r="VVQ2658" s="653"/>
      <c r="VVR2658" s="653"/>
      <c r="VVS2658" s="653"/>
      <c r="VVT2658" s="653"/>
      <c r="VVU2658" s="653"/>
      <c r="VVV2658" s="653"/>
      <c r="VVW2658" s="653"/>
      <c r="VVX2658" s="653"/>
      <c r="VVY2658" s="653"/>
      <c r="VVZ2658" s="653"/>
      <c r="VWA2658" s="653"/>
      <c r="VWB2658" s="653"/>
      <c r="VWC2658" s="653"/>
      <c r="VWD2658" s="653"/>
      <c r="VWE2658" s="653"/>
      <c r="VWF2658" s="653"/>
      <c r="VWG2658" s="653"/>
      <c r="VWH2658" s="653"/>
      <c r="VWI2658" s="653"/>
      <c r="VWJ2658" s="653"/>
      <c r="VWK2658" s="653"/>
      <c r="VWL2658" s="653"/>
      <c r="VWM2658" s="653"/>
      <c r="VWN2658" s="653"/>
      <c r="VWO2658" s="653"/>
      <c r="VWP2658" s="653"/>
      <c r="VWQ2658" s="653"/>
      <c r="VWR2658" s="653"/>
      <c r="VWS2658" s="653"/>
      <c r="VWT2658" s="653"/>
      <c r="VWU2658" s="653"/>
      <c r="VWV2658" s="653"/>
      <c r="VWW2658" s="653"/>
      <c r="VWX2658" s="653"/>
      <c r="VWY2658" s="653"/>
      <c r="VWZ2658" s="653"/>
      <c r="VXA2658" s="653"/>
      <c r="VXB2658" s="653"/>
      <c r="VXC2658" s="653"/>
      <c r="VXD2658" s="653"/>
      <c r="VXE2658" s="653"/>
      <c r="VXF2658" s="653"/>
      <c r="VXG2658" s="653"/>
      <c r="VXH2658" s="653"/>
      <c r="VXI2658" s="653"/>
      <c r="VXJ2658" s="653"/>
      <c r="VXK2658" s="653"/>
      <c r="VXL2658" s="653"/>
      <c r="VXM2658" s="653"/>
      <c r="VXN2658" s="653"/>
      <c r="VXO2658" s="653"/>
      <c r="VXP2658" s="653"/>
      <c r="VXQ2658" s="653"/>
      <c r="VXR2658" s="653"/>
      <c r="VXS2658" s="653"/>
      <c r="VXT2658" s="653"/>
      <c r="VXU2658" s="653"/>
      <c r="VXV2658" s="653"/>
      <c r="VXW2658" s="653"/>
      <c r="VXX2658" s="653"/>
      <c r="VXY2658" s="653"/>
      <c r="VXZ2658" s="653"/>
      <c r="VYA2658" s="653"/>
      <c r="VYB2658" s="653"/>
      <c r="VYC2658" s="653"/>
      <c r="VYD2658" s="653"/>
      <c r="VYE2658" s="653"/>
      <c r="VYF2658" s="653"/>
      <c r="VYG2658" s="653"/>
      <c r="VYH2658" s="653"/>
      <c r="VYI2658" s="653"/>
      <c r="VYJ2658" s="653"/>
      <c r="VYK2658" s="653"/>
      <c r="VYL2658" s="653"/>
      <c r="VYM2658" s="653"/>
      <c r="VYN2658" s="653"/>
      <c r="VYO2658" s="653"/>
      <c r="VYP2658" s="653"/>
      <c r="VYQ2658" s="653"/>
      <c r="VYR2658" s="653"/>
      <c r="VYS2658" s="653"/>
      <c r="VYT2658" s="653"/>
      <c r="VYU2658" s="653"/>
      <c r="VYV2658" s="653"/>
      <c r="VYW2658" s="653"/>
      <c r="VYX2658" s="653"/>
      <c r="VYY2658" s="653"/>
      <c r="VYZ2658" s="653"/>
      <c r="VZA2658" s="653"/>
      <c r="VZB2658" s="653"/>
      <c r="VZC2658" s="653"/>
      <c r="VZD2658" s="653"/>
      <c r="VZE2658" s="653"/>
      <c r="VZF2658" s="653"/>
      <c r="VZG2658" s="653"/>
      <c r="VZH2658" s="653"/>
      <c r="VZI2658" s="653"/>
      <c r="VZJ2658" s="653"/>
      <c r="VZK2658" s="653"/>
      <c r="VZL2658" s="653"/>
      <c r="VZM2658" s="653"/>
      <c r="VZN2658" s="653"/>
      <c r="VZO2658" s="653"/>
      <c r="VZP2658" s="653"/>
      <c r="VZQ2658" s="653"/>
      <c r="VZR2658" s="653"/>
      <c r="VZS2658" s="653"/>
      <c r="VZT2658" s="653"/>
      <c r="VZU2658" s="653"/>
      <c r="VZV2658" s="653"/>
      <c r="VZW2658" s="653"/>
      <c r="VZX2658" s="653"/>
      <c r="VZY2658" s="653"/>
      <c r="VZZ2658" s="653"/>
      <c r="WAA2658" s="653"/>
      <c r="WAB2658" s="653"/>
      <c r="WAC2658" s="653"/>
      <c r="WAD2658" s="653"/>
      <c r="WAE2658" s="653"/>
      <c r="WAF2658" s="653"/>
      <c r="WAG2658" s="653"/>
      <c r="WAH2658" s="653"/>
      <c r="WAI2658" s="653"/>
      <c r="WAJ2658" s="653"/>
      <c r="WAK2658" s="653"/>
      <c r="WAL2658" s="653"/>
      <c r="WAM2658" s="653"/>
      <c r="WAN2658" s="653"/>
      <c r="WAO2658" s="653"/>
      <c r="WAP2658" s="653"/>
      <c r="WAQ2658" s="653"/>
      <c r="WAR2658" s="653"/>
      <c r="WAS2658" s="653"/>
      <c r="WAT2658" s="653"/>
      <c r="WAU2658" s="653"/>
      <c r="WAV2658" s="653"/>
      <c r="WAW2658" s="653"/>
      <c r="WAX2658" s="653"/>
      <c r="WAY2658" s="653"/>
      <c r="WAZ2658" s="653"/>
      <c r="WBA2658" s="653"/>
      <c r="WBB2658" s="653"/>
      <c r="WBC2658" s="653"/>
      <c r="WBD2658" s="653"/>
      <c r="WBE2658" s="653"/>
      <c r="WBF2658" s="653"/>
      <c r="WBG2658" s="653"/>
      <c r="WBH2658" s="653"/>
      <c r="WBI2658" s="653"/>
      <c r="WBJ2658" s="653"/>
      <c r="WBK2658" s="653"/>
      <c r="WBL2658" s="653"/>
      <c r="WBM2658" s="653"/>
      <c r="WBN2658" s="653"/>
      <c r="WBO2658" s="653"/>
      <c r="WBP2658" s="653"/>
      <c r="WBQ2658" s="653"/>
      <c r="WBR2658" s="653"/>
      <c r="WBS2658" s="653"/>
      <c r="WBT2658" s="653"/>
      <c r="WBU2658" s="653"/>
      <c r="WBV2658" s="653"/>
      <c r="WBW2658" s="653"/>
      <c r="WBX2658" s="653"/>
      <c r="WBY2658" s="653"/>
      <c r="WBZ2658" s="653"/>
      <c r="WCA2658" s="653"/>
      <c r="WCB2658" s="653"/>
      <c r="WCC2658" s="653"/>
      <c r="WCD2658" s="653"/>
      <c r="WCE2658" s="653"/>
      <c r="WCF2658" s="653"/>
      <c r="WCG2658" s="653"/>
      <c r="WCH2658" s="653"/>
      <c r="WCI2658" s="653"/>
      <c r="WCJ2658" s="653"/>
      <c r="WCK2658" s="653"/>
      <c r="WCL2658" s="653"/>
      <c r="WCM2658" s="653"/>
      <c r="WCN2658" s="653"/>
      <c r="WCO2658" s="653"/>
      <c r="WCP2658" s="653"/>
      <c r="WCQ2658" s="653"/>
      <c r="WCR2658" s="653"/>
      <c r="WCS2658" s="653"/>
      <c r="WCT2658" s="653"/>
      <c r="WCU2658" s="653"/>
      <c r="WCV2658" s="653"/>
      <c r="WCW2658" s="653"/>
      <c r="WCX2658" s="653"/>
      <c r="WCY2658" s="653"/>
      <c r="WCZ2658" s="653"/>
      <c r="WDA2658" s="653"/>
      <c r="WDB2658" s="653"/>
      <c r="WDC2658" s="653"/>
      <c r="WDD2658" s="653"/>
      <c r="WDE2658" s="653"/>
      <c r="WDF2658" s="653"/>
      <c r="WDG2658" s="653"/>
      <c r="WDH2658" s="653"/>
      <c r="WDI2658" s="653"/>
      <c r="WDJ2658" s="653"/>
      <c r="WDK2658" s="653"/>
      <c r="WDL2658" s="653"/>
      <c r="WDM2658" s="653"/>
      <c r="WDN2658" s="653"/>
      <c r="WDO2658" s="653"/>
      <c r="WDP2658" s="653"/>
      <c r="WDQ2658" s="653"/>
      <c r="WDR2658" s="653"/>
      <c r="WDS2658" s="653"/>
      <c r="WDT2658" s="653"/>
      <c r="WDU2658" s="653"/>
      <c r="WDV2658" s="653"/>
      <c r="WDW2658" s="653"/>
      <c r="WDX2658" s="653"/>
      <c r="WDY2658" s="653"/>
      <c r="WDZ2658" s="653"/>
      <c r="WEA2658" s="653"/>
      <c r="WEB2658" s="653"/>
      <c r="WEC2658" s="653"/>
      <c r="WED2658" s="653"/>
      <c r="WEE2658" s="653"/>
      <c r="WEF2658" s="653"/>
      <c r="WEG2658" s="653"/>
      <c r="WEH2658" s="653"/>
      <c r="WEI2658" s="653"/>
      <c r="WEJ2658" s="653"/>
      <c r="WEK2658" s="653"/>
      <c r="WEL2658" s="653"/>
      <c r="WEM2658" s="653"/>
      <c r="WEN2658" s="653"/>
      <c r="WEO2658" s="653"/>
      <c r="WEP2658" s="653"/>
      <c r="WEQ2658" s="653"/>
      <c r="WER2658" s="653"/>
      <c r="WES2658" s="653"/>
      <c r="WET2658" s="653"/>
      <c r="WEU2658" s="653"/>
      <c r="WEV2658" s="653"/>
      <c r="WEW2658" s="653"/>
      <c r="WEX2658" s="653"/>
      <c r="WEY2658" s="653"/>
      <c r="WEZ2658" s="653"/>
      <c r="WFA2658" s="653"/>
      <c r="WFB2658" s="653"/>
      <c r="WFC2658" s="653"/>
      <c r="WFD2658" s="653"/>
      <c r="WFE2658" s="653"/>
      <c r="WFF2658" s="653"/>
      <c r="WFG2658" s="653"/>
      <c r="WFH2658" s="653"/>
      <c r="WFI2658" s="653"/>
      <c r="WFJ2658" s="653"/>
      <c r="WFK2658" s="653"/>
      <c r="WFL2658" s="653"/>
      <c r="WFM2658" s="653"/>
      <c r="WFN2658" s="653"/>
      <c r="WFO2658" s="653"/>
      <c r="WFP2658" s="653"/>
      <c r="WFQ2658" s="653"/>
      <c r="WFR2658" s="653"/>
      <c r="WFS2658" s="653"/>
      <c r="WFT2658" s="653"/>
      <c r="WFU2658" s="653"/>
      <c r="WFV2658" s="653"/>
      <c r="WFW2658" s="653"/>
      <c r="WFX2658" s="653"/>
      <c r="WFY2658" s="653"/>
      <c r="WFZ2658" s="653"/>
      <c r="WGA2658" s="653"/>
      <c r="WGB2658" s="653"/>
      <c r="WGC2658" s="653"/>
      <c r="WGD2658" s="653"/>
      <c r="WGE2658" s="653"/>
      <c r="WGF2658" s="653"/>
      <c r="WGG2658" s="653"/>
      <c r="WGH2658" s="653"/>
      <c r="WGI2658" s="653"/>
      <c r="WGJ2658" s="653"/>
      <c r="WGK2658" s="653"/>
      <c r="WGL2658" s="653"/>
      <c r="WGM2658" s="653"/>
      <c r="WGN2658" s="653"/>
      <c r="WGO2658" s="653"/>
      <c r="WGP2658" s="653"/>
      <c r="WGQ2658" s="653"/>
      <c r="WGR2658" s="653"/>
      <c r="WGS2658" s="653"/>
      <c r="WGT2658" s="653"/>
      <c r="WGU2658" s="653"/>
      <c r="WGV2658" s="653"/>
      <c r="WGW2658" s="653"/>
      <c r="WGX2658" s="653"/>
      <c r="WGY2658" s="653"/>
      <c r="WGZ2658" s="653"/>
      <c r="WHA2658" s="653"/>
      <c r="WHB2658" s="653"/>
      <c r="WHC2658" s="653"/>
      <c r="WHD2658" s="653"/>
      <c r="WHE2658" s="653"/>
      <c r="WHF2658" s="653"/>
      <c r="WHG2658" s="653"/>
      <c r="WHH2658" s="653"/>
      <c r="WHI2658" s="653"/>
      <c r="WHJ2658" s="653"/>
      <c r="WHK2658" s="653"/>
      <c r="WHL2658" s="653"/>
      <c r="WHM2658" s="653"/>
      <c r="WHN2658" s="653"/>
      <c r="WHO2658" s="653"/>
      <c r="WHP2658" s="653"/>
      <c r="WHQ2658" s="653"/>
      <c r="WHR2658" s="653"/>
      <c r="WHS2658" s="653"/>
      <c r="WHT2658" s="653"/>
      <c r="WHU2658" s="653"/>
      <c r="WHV2658" s="653"/>
      <c r="WHW2658" s="653"/>
      <c r="WHX2658" s="653"/>
      <c r="WHY2658" s="653"/>
      <c r="WHZ2658" s="653"/>
      <c r="WIA2658" s="653"/>
      <c r="WIB2658" s="653"/>
      <c r="WIC2658" s="653"/>
      <c r="WID2658" s="653"/>
      <c r="WIE2658" s="653"/>
      <c r="WIF2658" s="653"/>
      <c r="WIG2658" s="653"/>
      <c r="WIH2658" s="653"/>
      <c r="WII2658" s="653"/>
      <c r="WIJ2658" s="653"/>
      <c r="WIK2658" s="653"/>
      <c r="WIL2658" s="653"/>
      <c r="WIM2658" s="653"/>
      <c r="WIN2658" s="653"/>
      <c r="WIO2658" s="653"/>
      <c r="WIP2658" s="653"/>
      <c r="WIQ2658" s="653"/>
      <c r="WIR2658" s="653"/>
      <c r="WIS2658" s="653"/>
      <c r="WIT2658" s="653"/>
      <c r="WIU2658" s="653"/>
      <c r="WIV2658" s="653"/>
      <c r="WIW2658" s="653"/>
      <c r="WIX2658" s="653"/>
      <c r="WIY2658" s="653"/>
      <c r="WIZ2658" s="653"/>
      <c r="WJA2658" s="653"/>
      <c r="WJB2658" s="653"/>
      <c r="WJC2658" s="653"/>
      <c r="WJD2658" s="653"/>
      <c r="WJE2658" s="653"/>
      <c r="WJF2658" s="653"/>
      <c r="WJG2658" s="653"/>
      <c r="WJH2658" s="653"/>
      <c r="WJI2658" s="653"/>
      <c r="WJJ2658" s="653"/>
      <c r="WJK2658" s="653"/>
      <c r="WJL2658" s="653"/>
      <c r="WJM2658" s="653"/>
      <c r="WJN2658" s="653"/>
      <c r="WJO2658" s="653"/>
      <c r="WJP2658" s="653"/>
      <c r="WJQ2658" s="653"/>
      <c r="WJR2658" s="653"/>
      <c r="WJS2658" s="653"/>
      <c r="WJT2658" s="653"/>
      <c r="WJU2658" s="653"/>
      <c r="WJV2658" s="653"/>
      <c r="WJW2658" s="653"/>
      <c r="WJX2658" s="653"/>
      <c r="WJY2658" s="653"/>
      <c r="WJZ2658" s="653"/>
      <c r="WKA2658" s="653"/>
      <c r="WKB2658" s="653"/>
      <c r="WKC2658" s="653"/>
      <c r="WKD2658" s="653"/>
      <c r="WKE2658" s="653"/>
      <c r="WKF2658" s="653"/>
      <c r="WKG2658" s="653"/>
      <c r="WKH2658" s="653"/>
      <c r="WKI2658" s="653"/>
      <c r="WKJ2658" s="653"/>
      <c r="WKK2658" s="653"/>
      <c r="WKL2658" s="653"/>
      <c r="WKM2658" s="653"/>
      <c r="WKN2658" s="653"/>
      <c r="WKO2658" s="653"/>
      <c r="WKP2658" s="653"/>
      <c r="WKQ2658" s="653"/>
      <c r="WKR2658" s="653"/>
      <c r="WKS2658" s="653"/>
      <c r="WKT2658" s="653"/>
      <c r="WKU2658" s="653"/>
      <c r="WKV2658" s="653"/>
      <c r="WKW2658" s="653"/>
      <c r="WKX2658" s="653"/>
      <c r="WKY2658" s="653"/>
      <c r="WKZ2658" s="653"/>
      <c r="WLA2658" s="653"/>
      <c r="WLB2658" s="653"/>
      <c r="WLC2658" s="653"/>
      <c r="WLD2658" s="653"/>
      <c r="WLE2658" s="653"/>
      <c r="WLF2658" s="653"/>
      <c r="WLG2658" s="653"/>
      <c r="WLH2658" s="653"/>
      <c r="WLI2658" s="653"/>
      <c r="WLJ2658" s="653"/>
      <c r="WLK2658" s="653"/>
      <c r="WLL2658" s="653"/>
      <c r="WLM2658" s="653"/>
      <c r="WLN2658" s="653"/>
      <c r="WLO2658" s="653"/>
      <c r="WLP2658" s="653"/>
      <c r="WLQ2658" s="653"/>
      <c r="WLR2658" s="653"/>
      <c r="WLS2658" s="653"/>
      <c r="WLT2658" s="653"/>
      <c r="WLU2658" s="653"/>
      <c r="WLV2658" s="653"/>
      <c r="WLW2658" s="653"/>
      <c r="WLX2658" s="653"/>
      <c r="WLY2658" s="653"/>
      <c r="WLZ2658" s="653"/>
      <c r="WMA2658" s="653"/>
      <c r="WMB2658" s="653"/>
      <c r="WMC2658" s="653"/>
      <c r="WMD2658" s="653"/>
      <c r="WME2658" s="653"/>
      <c r="WMF2658" s="653"/>
      <c r="WMG2658" s="653"/>
      <c r="WMH2658" s="653"/>
      <c r="WMI2658" s="653"/>
      <c r="WMJ2658" s="653"/>
      <c r="WMK2658" s="653"/>
      <c r="WML2658" s="653"/>
      <c r="WMM2658" s="653"/>
      <c r="WMN2658" s="653"/>
      <c r="WMO2658" s="653"/>
      <c r="WMP2658" s="653"/>
      <c r="WMQ2658" s="653"/>
      <c r="WMR2658" s="653"/>
      <c r="WMS2658" s="653"/>
      <c r="WMT2658" s="653"/>
      <c r="WMU2658" s="653"/>
      <c r="WMV2658" s="653"/>
      <c r="WMW2658" s="653"/>
      <c r="WMX2658" s="653"/>
      <c r="WMY2658" s="653"/>
      <c r="WMZ2658" s="653"/>
      <c r="WNA2658" s="653"/>
      <c r="WNB2658" s="653"/>
      <c r="WNC2658" s="653"/>
      <c r="WND2658" s="653"/>
      <c r="WNE2658" s="653"/>
      <c r="WNF2658" s="653"/>
      <c r="WNG2658" s="653"/>
      <c r="WNH2658" s="653"/>
      <c r="WNI2658" s="653"/>
      <c r="WNJ2658" s="653"/>
      <c r="WNK2658" s="653"/>
      <c r="WNL2658" s="653"/>
      <c r="WNM2658" s="653"/>
      <c r="WNN2658" s="653"/>
      <c r="WNO2658" s="653"/>
      <c r="WNP2658" s="653"/>
      <c r="WNQ2658" s="653"/>
      <c r="WNR2658" s="653"/>
      <c r="WNS2658" s="653"/>
      <c r="WNT2658" s="653"/>
      <c r="WNU2658" s="653"/>
      <c r="WNV2658" s="653"/>
      <c r="WNW2658" s="653"/>
      <c r="WNX2658" s="653"/>
      <c r="WNY2658" s="653"/>
      <c r="WNZ2658" s="653"/>
      <c r="WOA2658" s="653"/>
      <c r="WOB2658" s="653"/>
      <c r="WOC2658" s="653"/>
      <c r="WOD2658" s="653"/>
      <c r="WOE2658" s="653"/>
      <c r="WOF2658" s="653"/>
      <c r="WOG2658" s="653"/>
      <c r="WOH2658" s="653"/>
      <c r="WOI2658" s="653"/>
      <c r="WOJ2658" s="653"/>
      <c r="WOK2658" s="653"/>
      <c r="WOL2658" s="653"/>
      <c r="WOM2658" s="653"/>
      <c r="WON2658" s="653"/>
      <c r="WOO2658" s="653"/>
      <c r="WOP2658" s="653"/>
      <c r="WOQ2658" s="653"/>
      <c r="WOR2658" s="653"/>
      <c r="WOS2658" s="653"/>
      <c r="WOT2658" s="653"/>
      <c r="WOU2658" s="653"/>
      <c r="WOV2658" s="653"/>
      <c r="WOW2658" s="653"/>
      <c r="WOX2658" s="653"/>
      <c r="WOY2658" s="653"/>
      <c r="WOZ2658" s="653"/>
      <c r="WPA2658" s="653"/>
      <c r="WPB2658" s="653"/>
      <c r="WPC2658" s="653"/>
      <c r="WPD2658" s="653"/>
      <c r="WPE2658" s="653"/>
      <c r="WPF2658" s="653"/>
      <c r="WPG2658" s="653"/>
      <c r="WPH2658" s="653"/>
      <c r="WPI2658" s="653"/>
      <c r="WPJ2658" s="653"/>
      <c r="WPK2658" s="653"/>
      <c r="WPL2658" s="653"/>
      <c r="WPM2658" s="653"/>
      <c r="WPN2658" s="653"/>
      <c r="WPO2658" s="653"/>
      <c r="WPP2658" s="653"/>
      <c r="WPQ2658" s="653"/>
      <c r="WPR2658" s="653"/>
      <c r="WPS2658" s="653"/>
      <c r="WPT2658" s="653"/>
      <c r="WPU2658" s="653"/>
      <c r="WPV2658" s="653"/>
      <c r="WPW2658" s="653"/>
      <c r="WPX2658" s="653"/>
      <c r="WPY2658" s="653"/>
      <c r="WPZ2658" s="653"/>
      <c r="WQA2658" s="653"/>
      <c r="WQB2658" s="653"/>
      <c r="WQC2658" s="653"/>
      <c r="WQD2658" s="653"/>
      <c r="WQE2658" s="653"/>
      <c r="WQF2658" s="653"/>
      <c r="WQG2658" s="653"/>
      <c r="WQH2658" s="653"/>
      <c r="WQI2658" s="653"/>
      <c r="WQJ2658" s="653"/>
      <c r="WQK2658" s="653"/>
      <c r="WQL2658" s="653"/>
      <c r="WQM2658" s="653"/>
      <c r="WQN2658" s="653"/>
      <c r="WQO2658" s="653"/>
      <c r="WQP2658" s="653"/>
      <c r="WQQ2658" s="653"/>
      <c r="WQR2658" s="653"/>
      <c r="WQS2658" s="653"/>
      <c r="WQT2658" s="653"/>
      <c r="WQU2658" s="653"/>
      <c r="WQV2658" s="653"/>
      <c r="WQW2658" s="653"/>
      <c r="WQX2658" s="653"/>
      <c r="WQY2658" s="653"/>
      <c r="WQZ2658" s="653"/>
      <c r="WRA2658" s="653"/>
      <c r="WRB2658" s="653"/>
      <c r="WRC2658" s="653"/>
      <c r="WRD2658" s="653"/>
      <c r="WRE2658" s="653"/>
      <c r="WRF2658" s="653"/>
      <c r="WRG2658" s="653"/>
      <c r="WRH2658" s="653"/>
      <c r="WRI2658" s="653"/>
      <c r="WRJ2658" s="653"/>
      <c r="WRK2658" s="653"/>
      <c r="WRL2658" s="653"/>
      <c r="WRM2658" s="653"/>
      <c r="WRN2658" s="653"/>
      <c r="WRO2658" s="653"/>
      <c r="WRP2658" s="653"/>
      <c r="WRQ2658" s="653"/>
      <c r="WRR2658" s="653"/>
      <c r="WRS2658" s="653"/>
      <c r="WRT2658" s="653"/>
      <c r="WRU2658" s="653"/>
      <c r="WRV2658" s="653"/>
      <c r="WRW2658" s="653"/>
      <c r="WRX2658" s="653"/>
      <c r="WRY2658" s="653"/>
      <c r="WRZ2658" s="653"/>
      <c r="WSA2658" s="653"/>
      <c r="WSB2658" s="653"/>
      <c r="WSC2658" s="653"/>
      <c r="WSD2658" s="653"/>
      <c r="WSE2658" s="653"/>
      <c r="WSF2658" s="653"/>
      <c r="WSG2658" s="653"/>
      <c r="WSH2658" s="653"/>
      <c r="WSI2658" s="653"/>
      <c r="WSJ2658" s="653"/>
      <c r="WSK2658" s="653"/>
      <c r="WSL2658" s="653"/>
      <c r="WSM2658" s="653"/>
      <c r="WSN2658" s="653"/>
      <c r="WSO2658" s="653"/>
      <c r="WSP2658" s="653"/>
      <c r="WSQ2658" s="653"/>
      <c r="WSR2658" s="653"/>
      <c r="WSS2658" s="653"/>
      <c r="WST2658" s="653"/>
      <c r="WSU2658" s="653"/>
      <c r="WSV2658" s="653"/>
      <c r="WSW2658" s="653"/>
      <c r="WSX2658" s="653"/>
      <c r="WSY2658" s="653"/>
      <c r="WSZ2658" s="653"/>
      <c r="WTA2658" s="653"/>
      <c r="WTB2658" s="653"/>
      <c r="WTC2658" s="653"/>
      <c r="WTD2658" s="653"/>
      <c r="WTE2658" s="653"/>
      <c r="WTF2658" s="653"/>
      <c r="WTG2658" s="653"/>
      <c r="WTH2658" s="653"/>
      <c r="WTI2658" s="653"/>
      <c r="WTJ2658" s="653"/>
      <c r="WTK2658" s="653"/>
      <c r="WTL2658" s="653"/>
      <c r="WTM2658" s="653"/>
      <c r="WTN2658" s="653"/>
      <c r="WTO2658" s="653"/>
      <c r="WTP2658" s="653"/>
      <c r="WTQ2658" s="653"/>
      <c r="WTR2658" s="653"/>
      <c r="WTS2658" s="653"/>
      <c r="WTT2658" s="653"/>
      <c r="WTU2658" s="653"/>
      <c r="WTV2658" s="653"/>
      <c r="WTW2658" s="653"/>
      <c r="WTX2658" s="653"/>
      <c r="WTY2658" s="653"/>
      <c r="WTZ2658" s="653"/>
      <c r="WUA2658" s="653"/>
      <c r="WUB2658" s="653"/>
      <c r="WUC2658" s="653"/>
      <c r="WUD2658" s="653"/>
      <c r="WUE2658" s="653"/>
      <c r="WUF2658" s="653"/>
      <c r="WUG2658" s="653"/>
      <c r="WUH2658" s="653"/>
      <c r="WUI2658" s="653"/>
      <c r="WUJ2658" s="653"/>
      <c r="WUK2658" s="653"/>
      <c r="WUL2658" s="653"/>
      <c r="WUM2658" s="653"/>
      <c r="WUN2658" s="653"/>
      <c r="WUO2658" s="653"/>
      <c r="WUP2658" s="653"/>
      <c r="WUQ2658" s="653"/>
      <c r="WUR2658" s="653"/>
      <c r="WUS2658" s="653"/>
      <c r="WUT2658" s="653"/>
      <c r="WUU2658" s="653"/>
      <c r="WUV2658" s="653"/>
      <c r="WUW2658" s="653"/>
      <c r="WUX2658" s="653"/>
      <c r="WUY2658" s="653"/>
      <c r="WUZ2658" s="653"/>
      <c r="WVA2658" s="653"/>
      <c r="WVB2658" s="653"/>
      <c r="WVC2658" s="653"/>
      <c r="WVD2658" s="653"/>
      <c r="WVE2658" s="653"/>
      <c r="WVF2658" s="653"/>
      <c r="WVG2658" s="653"/>
      <c r="WVH2658" s="653"/>
      <c r="WVI2658" s="653"/>
      <c r="WVJ2658" s="653"/>
      <c r="WVK2658" s="653"/>
      <c r="WVL2658" s="653"/>
      <c r="WVM2658" s="653"/>
      <c r="WVN2658" s="653"/>
      <c r="WVO2658" s="653"/>
      <c r="WVP2658" s="653"/>
      <c r="WVQ2658" s="653"/>
      <c r="WVR2658" s="653"/>
      <c r="WVS2658" s="653"/>
      <c r="WVT2658" s="653"/>
      <c r="WVU2658" s="653"/>
      <c r="WVV2658" s="653"/>
      <c r="WVW2658" s="653"/>
      <c r="WVX2658" s="653"/>
      <c r="WVY2658" s="653"/>
      <c r="WVZ2658" s="653"/>
      <c r="WWA2658" s="653"/>
      <c r="WWB2658" s="653"/>
      <c r="WWC2658" s="653"/>
      <c r="WWD2658" s="653"/>
      <c r="WWE2658" s="653"/>
      <c r="WWF2658" s="653"/>
      <c r="WWG2658" s="653"/>
      <c r="WWH2658" s="653"/>
      <c r="WWI2658" s="653"/>
      <c r="WWJ2658" s="653"/>
      <c r="WWK2658" s="653"/>
      <c r="WWL2658" s="653"/>
      <c r="WWM2658" s="653"/>
      <c r="WWN2658" s="653"/>
      <c r="WWO2658" s="653"/>
      <c r="WWP2658" s="653"/>
      <c r="WWQ2658" s="653"/>
      <c r="WWR2658" s="653"/>
      <c r="WWS2658" s="653"/>
      <c r="WWT2658" s="653"/>
      <c r="WWU2658" s="653"/>
      <c r="WWV2658" s="653"/>
      <c r="WWW2658" s="653"/>
      <c r="WWX2658" s="653"/>
      <c r="WWY2658" s="653"/>
      <c r="WWZ2658" s="653"/>
      <c r="WXA2658" s="653"/>
      <c r="WXB2658" s="653"/>
      <c r="WXC2658" s="653"/>
      <c r="WXD2658" s="653"/>
      <c r="WXE2658" s="653"/>
      <c r="WXF2658" s="653"/>
      <c r="WXG2658" s="653"/>
      <c r="WXH2658" s="653"/>
      <c r="WXI2658" s="653"/>
      <c r="WXJ2658" s="653"/>
      <c r="WXK2658" s="653"/>
      <c r="WXL2658" s="653"/>
      <c r="WXM2658" s="653"/>
      <c r="WXN2658" s="653"/>
      <c r="WXO2658" s="653"/>
      <c r="WXP2658" s="653"/>
      <c r="WXQ2658" s="653"/>
      <c r="WXR2658" s="653"/>
      <c r="WXS2658" s="653"/>
      <c r="WXT2658" s="653"/>
      <c r="WXU2658" s="653"/>
      <c r="WXV2658" s="653"/>
      <c r="WXW2658" s="653"/>
      <c r="WXX2658" s="653"/>
      <c r="WXY2658" s="653"/>
      <c r="WXZ2658" s="653"/>
      <c r="WYA2658" s="653"/>
      <c r="WYB2658" s="653"/>
      <c r="WYC2658" s="653"/>
      <c r="WYD2658" s="653"/>
      <c r="WYE2658" s="653"/>
      <c r="WYF2658" s="653"/>
      <c r="WYG2658" s="653"/>
      <c r="WYH2658" s="653"/>
      <c r="WYI2658" s="653"/>
      <c r="WYJ2658" s="653"/>
      <c r="WYK2658" s="653"/>
      <c r="WYL2658" s="653"/>
      <c r="WYM2658" s="653"/>
      <c r="WYN2658" s="653"/>
      <c r="WYO2658" s="653"/>
      <c r="WYP2658" s="653"/>
      <c r="WYQ2658" s="653"/>
      <c r="WYR2658" s="653"/>
      <c r="WYS2658" s="653"/>
      <c r="WYT2658" s="653"/>
      <c r="WYU2658" s="653"/>
      <c r="WYV2658" s="653"/>
      <c r="WYW2658" s="653"/>
      <c r="WYX2658" s="653"/>
      <c r="WYY2658" s="653"/>
      <c r="WYZ2658" s="653"/>
      <c r="WZA2658" s="653"/>
      <c r="WZB2658" s="653"/>
      <c r="WZC2658" s="653"/>
      <c r="WZD2658" s="653"/>
      <c r="WZE2658" s="653"/>
      <c r="WZF2658" s="653"/>
      <c r="WZG2658" s="653"/>
      <c r="WZH2658" s="653"/>
      <c r="WZI2658" s="653"/>
      <c r="WZJ2658" s="653"/>
      <c r="WZK2658" s="653"/>
      <c r="WZL2658" s="653"/>
      <c r="WZM2658" s="653"/>
      <c r="WZN2658" s="653"/>
      <c r="WZO2658" s="653"/>
      <c r="WZP2658" s="653"/>
      <c r="WZQ2658" s="653"/>
      <c r="WZR2658" s="653"/>
      <c r="WZS2658" s="653"/>
      <c r="WZT2658" s="653"/>
      <c r="WZU2658" s="653"/>
      <c r="WZV2658" s="653"/>
      <c r="WZW2658" s="653"/>
      <c r="WZX2658" s="653"/>
      <c r="WZY2658" s="653"/>
      <c r="WZZ2658" s="653"/>
      <c r="XAA2658" s="653"/>
      <c r="XAB2658" s="653"/>
      <c r="XAC2658" s="653"/>
      <c r="XAD2658" s="653"/>
      <c r="XAE2658" s="653"/>
      <c r="XAF2658" s="653"/>
      <c r="XAG2658" s="653"/>
      <c r="XAH2658" s="653"/>
      <c r="XAI2658" s="653"/>
      <c r="XAJ2658" s="653"/>
      <c r="XAK2658" s="653"/>
      <c r="XAL2658" s="653"/>
      <c r="XAM2658" s="653"/>
      <c r="XAN2658" s="653"/>
      <c r="XAO2658" s="653"/>
      <c r="XAP2658" s="653"/>
      <c r="XAQ2658" s="653"/>
      <c r="XAR2658" s="653"/>
      <c r="XAS2658" s="653"/>
      <c r="XAT2658" s="653"/>
      <c r="XAU2658" s="653"/>
      <c r="XAV2658" s="653"/>
      <c r="XAW2658" s="653"/>
      <c r="XAX2658" s="653"/>
      <c r="XAY2658" s="653"/>
      <c r="XAZ2658" s="653"/>
      <c r="XBA2658" s="653"/>
      <c r="XBB2658" s="653"/>
      <c r="XBC2658" s="653"/>
      <c r="XBD2658" s="653"/>
      <c r="XBE2658" s="653"/>
      <c r="XBF2658" s="653"/>
      <c r="XBG2658" s="653"/>
      <c r="XBH2658" s="653"/>
      <c r="XBI2658" s="653"/>
      <c r="XBJ2658" s="653"/>
      <c r="XBK2658" s="653"/>
      <c r="XBL2658" s="653"/>
      <c r="XBM2658" s="653"/>
      <c r="XBN2658" s="653"/>
      <c r="XBO2658" s="653"/>
      <c r="XBP2658" s="653"/>
      <c r="XBQ2658" s="653"/>
      <c r="XBR2658" s="653"/>
      <c r="XBS2658" s="653"/>
      <c r="XBT2658" s="653"/>
      <c r="XBU2658" s="653"/>
      <c r="XBV2658" s="653"/>
      <c r="XBW2658" s="653"/>
      <c r="XBX2658" s="653"/>
      <c r="XBY2658" s="653"/>
      <c r="XBZ2658" s="653"/>
      <c r="XCA2658" s="653"/>
      <c r="XCB2658" s="653"/>
      <c r="XCC2658" s="653"/>
      <c r="XCD2658" s="653"/>
      <c r="XCE2658" s="653"/>
      <c r="XCF2658" s="653"/>
      <c r="XCG2658" s="653"/>
      <c r="XCH2658" s="653"/>
      <c r="XCI2658" s="653"/>
      <c r="XCJ2658" s="653"/>
      <c r="XCK2658" s="653"/>
      <c r="XCL2658" s="653"/>
      <c r="XCM2658" s="653"/>
      <c r="XCN2658" s="653"/>
      <c r="XCO2658" s="653"/>
      <c r="XCP2658" s="653"/>
      <c r="XCQ2658" s="653"/>
      <c r="XCR2658" s="653"/>
      <c r="XCS2658" s="653"/>
      <c r="XCT2658" s="653"/>
      <c r="XCU2658" s="653"/>
      <c r="XCV2658" s="653"/>
      <c r="XCW2658" s="653"/>
      <c r="XCX2658" s="653"/>
      <c r="XCY2658" s="653"/>
      <c r="XCZ2658" s="653"/>
      <c r="XDA2658" s="653"/>
      <c r="XDB2658" s="653"/>
      <c r="XDC2658" s="653"/>
      <c r="XDD2658" s="653"/>
      <c r="XDE2658" s="653"/>
      <c r="XDF2658" s="653"/>
      <c r="XDG2658" s="653"/>
      <c r="XDH2658" s="653"/>
      <c r="XDI2658" s="653"/>
      <c r="XDJ2658" s="653"/>
      <c r="XDK2658" s="653"/>
      <c r="XDL2658" s="653"/>
      <c r="XDM2658" s="653"/>
      <c r="XDN2658" s="653"/>
      <c r="XDO2658" s="653"/>
      <c r="XDP2658" s="653"/>
      <c r="XDQ2658" s="653"/>
      <c r="XDR2658" s="653"/>
      <c r="XDS2658" s="653"/>
      <c r="XDT2658" s="653"/>
      <c r="XDU2658" s="653"/>
      <c r="XDV2658" s="653"/>
      <c r="XDW2658" s="653"/>
      <c r="XDX2658" s="653"/>
      <c r="XDY2658" s="653"/>
      <c r="XDZ2658" s="653"/>
      <c r="XEA2658" s="653"/>
      <c r="XEB2658" s="653"/>
      <c r="XEC2658" s="653"/>
      <c r="XED2658" s="653"/>
      <c r="XEE2658" s="653"/>
      <c r="XEF2658" s="653"/>
      <c r="XEG2658" s="653"/>
      <c r="XEH2658" s="653"/>
      <c r="XEI2658" s="653"/>
      <c r="XEJ2658" s="653"/>
      <c r="XEK2658" s="653"/>
      <c r="XEL2658" s="653"/>
      <c r="XEM2658" s="653"/>
      <c r="XEN2658" s="653"/>
      <c r="XEO2658" s="653"/>
      <c r="XEP2658" s="653"/>
      <c r="XEQ2658" s="653"/>
      <c r="XER2658" s="653"/>
      <c r="XES2658" s="653"/>
      <c r="XET2658" s="653"/>
      <c r="XEU2658" s="653"/>
      <c r="XEV2658" s="653"/>
      <c r="XEW2658" s="653"/>
      <c r="XEX2658" s="653"/>
      <c r="XEY2658" s="653"/>
      <c r="XEZ2658" s="653"/>
      <c r="XFA2658" s="653"/>
      <c r="XFB2658" s="653"/>
      <c r="XFC2658" s="653"/>
      <c r="XFD2658" s="653"/>
    </row>
    <row r="2659" spans="1:16384" x14ac:dyDescent="0.25">
      <c r="A2659" s="1051"/>
      <c r="B2659" s="653"/>
      <c r="C2659" s="645" t="s">
        <v>7225</v>
      </c>
      <c r="D2659" s="645" t="s">
        <v>519</v>
      </c>
      <c r="E2659" s="651" t="s">
        <v>149</v>
      </c>
      <c r="F2659" s="651" t="s">
        <v>121</v>
      </c>
      <c r="G2659" s="648">
        <v>250</v>
      </c>
      <c r="H2659" s="648">
        <v>250</v>
      </c>
      <c r="I2659" s="14">
        <v>1</v>
      </c>
      <c r="J2659" s="653"/>
      <c r="K2659" s="653"/>
      <c r="L2659" s="653"/>
      <c r="M2659" s="653"/>
      <c r="N2659" s="653"/>
      <c r="O2659" s="653"/>
      <c r="P2659" s="653"/>
      <c r="Q2659" s="653"/>
      <c r="R2659" s="653"/>
      <c r="S2659" s="653"/>
      <c r="T2659" s="653"/>
      <c r="U2659" s="653"/>
      <c r="V2659" s="653"/>
      <c r="W2659" s="653"/>
      <c r="X2659" s="653"/>
      <c r="Y2659" s="653"/>
      <c r="Z2659" s="653"/>
      <c r="AA2659" s="653"/>
      <c r="AB2659" s="653"/>
      <c r="AC2659" s="653"/>
      <c r="AD2659" s="653"/>
      <c r="AE2659" s="653"/>
      <c r="AF2659" s="653"/>
      <c r="AG2659" s="653"/>
      <c r="AH2659" s="653"/>
      <c r="AI2659" s="653"/>
      <c r="AJ2659" s="653"/>
      <c r="AK2659" s="653"/>
      <c r="AL2659" s="653"/>
      <c r="AM2659" s="653"/>
      <c r="AN2659" s="653"/>
      <c r="AO2659" s="653"/>
      <c r="AP2659" s="653"/>
      <c r="AQ2659" s="653"/>
      <c r="AR2659" s="653"/>
      <c r="AS2659" s="653"/>
      <c r="AT2659" s="653"/>
      <c r="AU2659" s="653"/>
      <c r="AV2659" s="653"/>
      <c r="AW2659" s="653"/>
      <c r="AX2659" s="653"/>
      <c r="AY2659" s="653"/>
      <c r="AZ2659" s="653"/>
      <c r="BA2659" s="653"/>
      <c r="BB2659" s="653"/>
      <c r="BC2659" s="653"/>
      <c r="BD2659" s="653"/>
      <c r="BE2659" s="653"/>
      <c r="BF2659" s="653"/>
      <c r="BG2659" s="653"/>
      <c r="BH2659" s="653"/>
      <c r="BI2659" s="653"/>
      <c r="BJ2659" s="653"/>
      <c r="BK2659" s="653"/>
      <c r="BL2659" s="653"/>
      <c r="BM2659" s="653"/>
      <c r="BN2659" s="653"/>
      <c r="BO2659" s="653"/>
      <c r="BP2659" s="653"/>
      <c r="BQ2659" s="653"/>
      <c r="BR2659" s="653"/>
      <c r="BS2659" s="653"/>
      <c r="BT2659" s="653"/>
      <c r="BU2659" s="653"/>
      <c r="BV2659" s="653"/>
      <c r="BW2659" s="653"/>
      <c r="BX2659" s="653"/>
      <c r="BY2659" s="653"/>
      <c r="BZ2659" s="653"/>
      <c r="CA2659" s="653"/>
      <c r="CB2659" s="653"/>
      <c r="CC2659" s="653"/>
      <c r="CD2659" s="653"/>
      <c r="CE2659" s="653"/>
      <c r="CF2659" s="653"/>
      <c r="CG2659" s="653"/>
      <c r="CH2659" s="653"/>
      <c r="CI2659" s="653"/>
      <c r="CJ2659" s="653"/>
      <c r="CK2659" s="653"/>
      <c r="CL2659" s="653"/>
      <c r="CM2659" s="653"/>
      <c r="CN2659" s="653"/>
      <c r="CO2659" s="653"/>
      <c r="CP2659" s="653"/>
      <c r="CQ2659" s="653"/>
      <c r="CR2659" s="653"/>
      <c r="CS2659" s="653"/>
      <c r="CT2659" s="653"/>
      <c r="CU2659" s="653"/>
      <c r="CV2659" s="653"/>
      <c r="CW2659" s="653"/>
      <c r="CX2659" s="653"/>
      <c r="CY2659" s="653"/>
      <c r="CZ2659" s="653"/>
      <c r="DA2659" s="653"/>
      <c r="DB2659" s="653"/>
      <c r="DC2659" s="653"/>
      <c r="DD2659" s="653"/>
      <c r="DE2659" s="653"/>
      <c r="DF2659" s="653"/>
      <c r="DG2659" s="653"/>
      <c r="DH2659" s="653"/>
      <c r="DI2659" s="653"/>
      <c r="DJ2659" s="653"/>
      <c r="DK2659" s="653"/>
      <c r="DL2659" s="653"/>
      <c r="DM2659" s="653"/>
      <c r="DN2659" s="653"/>
      <c r="DO2659" s="653"/>
      <c r="DP2659" s="653"/>
      <c r="DQ2659" s="653"/>
      <c r="DR2659" s="653"/>
      <c r="DS2659" s="653"/>
      <c r="DT2659" s="653"/>
      <c r="DU2659" s="653"/>
      <c r="DV2659" s="653"/>
      <c r="DW2659" s="653"/>
      <c r="DX2659" s="653"/>
      <c r="DY2659" s="653"/>
      <c r="DZ2659" s="653"/>
      <c r="EA2659" s="653"/>
      <c r="EB2659" s="653"/>
      <c r="EC2659" s="653"/>
      <c r="ED2659" s="653"/>
      <c r="EE2659" s="653"/>
      <c r="EF2659" s="653"/>
      <c r="EG2659" s="653"/>
      <c r="EH2659" s="653"/>
      <c r="EI2659" s="653"/>
      <c r="EJ2659" s="653"/>
      <c r="EK2659" s="653"/>
      <c r="EL2659" s="653"/>
      <c r="EM2659" s="653"/>
      <c r="EN2659" s="653"/>
      <c r="EO2659" s="653"/>
      <c r="EP2659" s="653"/>
      <c r="EQ2659" s="653"/>
      <c r="ER2659" s="653"/>
      <c r="ES2659" s="653"/>
      <c r="ET2659" s="653"/>
      <c r="EU2659" s="653"/>
      <c r="EV2659" s="653"/>
      <c r="EW2659" s="653"/>
      <c r="EX2659" s="653"/>
      <c r="EY2659" s="653"/>
      <c r="EZ2659" s="653"/>
      <c r="FA2659" s="653"/>
      <c r="FB2659" s="653"/>
      <c r="FC2659" s="653"/>
      <c r="FD2659" s="653"/>
      <c r="FE2659" s="653"/>
      <c r="FF2659" s="653"/>
      <c r="FG2659" s="653"/>
      <c r="FH2659" s="653"/>
      <c r="FI2659" s="653"/>
      <c r="FJ2659" s="653"/>
      <c r="FK2659" s="653"/>
      <c r="FL2659" s="653"/>
      <c r="FM2659" s="653"/>
      <c r="FN2659" s="653"/>
      <c r="FO2659" s="653"/>
      <c r="FP2659" s="653"/>
      <c r="FQ2659" s="653"/>
      <c r="FR2659" s="653"/>
      <c r="FS2659" s="653"/>
      <c r="FT2659" s="653"/>
      <c r="FU2659" s="653"/>
      <c r="FV2659" s="653"/>
      <c r="FW2659" s="653"/>
      <c r="FX2659" s="653"/>
      <c r="FY2659" s="653"/>
      <c r="FZ2659" s="653"/>
      <c r="GA2659" s="653"/>
      <c r="GB2659" s="653"/>
      <c r="GC2659" s="653"/>
      <c r="GD2659" s="653"/>
      <c r="GE2659" s="653"/>
      <c r="GF2659" s="653"/>
      <c r="GG2659" s="653"/>
      <c r="GH2659" s="653"/>
      <c r="GI2659" s="653"/>
      <c r="GJ2659" s="653"/>
      <c r="GK2659" s="653"/>
      <c r="GL2659" s="653"/>
      <c r="GM2659" s="653"/>
      <c r="GN2659" s="653"/>
      <c r="GO2659" s="653"/>
      <c r="GP2659" s="653"/>
      <c r="GQ2659" s="653"/>
      <c r="GR2659" s="653"/>
      <c r="GS2659" s="653"/>
      <c r="GT2659" s="653"/>
      <c r="GU2659" s="653"/>
      <c r="GV2659" s="653"/>
      <c r="GW2659" s="653"/>
      <c r="GX2659" s="653"/>
      <c r="GY2659" s="653"/>
      <c r="GZ2659" s="653"/>
      <c r="HA2659" s="653"/>
      <c r="HB2659" s="653"/>
      <c r="HC2659" s="653"/>
      <c r="HD2659" s="653"/>
      <c r="HE2659" s="653"/>
      <c r="HF2659" s="653"/>
      <c r="HG2659" s="653"/>
      <c r="HH2659" s="653"/>
      <c r="HI2659" s="653"/>
      <c r="HJ2659" s="653"/>
      <c r="HK2659" s="653"/>
      <c r="HL2659" s="653"/>
      <c r="HM2659" s="653"/>
      <c r="HN2659" s="653"/>
      <c r="HO2659" s="653"/>
      <c r="HP2659" s="653"/>
      <c r="HQ2659" s="653"/>
      <c r="HR2659" s="653"/>
      <c r="HS2659" s="653"/>
      <c r="HT2659" s="653"/>
      <c r="HU2659" s="653"/>
      <c r="HV2659" s="653"/>
      <c r="HW2659" s="653"/>
      <c r="HX2659" s="653"/>
      <c r="HY2659" s="653"/>
      <c r="HZ2659" s="653"/>
      <c r="IA2659" s="653"/>
      <c r="IB2659" s="653"/>
      <c r="IC2659" s="653"/>
      <c r="ID2659" s="653"/>
      <c r="IE2659" s="653"/>
      <c r="IF2659" s="653"/>
      <c r="IG2659" s="653"/>
      <c r="IH2659" s="653"/>
      <c r="II2659" s="653"/>
      <c r="IJ2659" s="653"/>
      <c r="IK2659" s="653"/>
      <c r="IL2659" s="653"/>
      <c r="IM2659" s="653"/>
      <c r="IN2659" s="653"/>
      <c r="IO2659" s="653"/>
      <c r="IP2659" s="653"/>
      <c r="IQ2659" s="653"/>
      <c r="IR2659" s="653"/>
      <c r="IS2659" s="653"/>
      <c r="IT2659" s="653"/>
      <c r="IU2659" s="653"/>
      <c r="IV2659" s="653"/>
      <c r="IW2659" s="653"/>
      <c r="IX2659" s="653"/>
      <c r="IY2659" s="653"/>
      <c r="IZ2659" s="653"/>
      <c r="JA2659" s="653"/>
      <c r="JB2659" s="653"/>
      <c r="JC2659" s="653"/>
      <c r="JD2659" s="653"/>
      <c r="JE2659" s="653"/>
      <c r="JF2659" s="653"/>
      <c r="JG2659" s="653"/>
      <c r="JH2659" s="653"/>
      <c r="JI2659" s="653"/>
      <c r="JJ2659" s="653"/>
      <c r="JK2659" s="653"/>
      <c r="JL2659" s="653"/>
      <c r="JM2659" s="653"/>
      <c r="JN2659" s="653"/>
      <c r="JO2659" s="653"/>
      <c r="JP2659" s="653"/>
      <c r="JQ2659" s="653"/>
      <c r="JR2659" s="653"/>
      <c r="JS2659" s="653"/>
      <c r="JT2659" s="653"/>
      <c r="JU2659" s="653"/>
      <c r="JV2659" s="653"/>
      <c r="JW2659" s="653"/>
      <c r="JX2659" s="653"/>
      <c r="JY2659" s="653"/>
      <c r="JZ2659" s="653"/>
      <c r="KA2659" s="653"/>
      <c r="KB2659" s="653"/>
      <c r="KC2659" s="653"/>
      <c r="KD2659" s="653"/>
      <c r="KE2659" s="653"/>
      <c r="KF2659" s="653"/>
      <c r="KG2659" s="653"/>
      <c r="KH2659" s="653"/>
      <c r="KI2659" s="653"/>
      <c r="KJ2659" s="653"/>
      <c r="KK2659" s="653"/>
      <c r="KL2659" s="653"/>
      <c r="KM2659" s="653"/>
      <c r="KN2659" s="653"/>
      <c r="KO2659" s="653"/>
      <c r="KP2659" s="653"/>
      <c r="KQ2659" s="653"/>
      <c r="KR2659" s="653"/>
      <c r="KS2659" s="653"/>
      <c r="KT2659" s="653"/>
      <c r="KU2659" s="653"/>
      <c r="KV2659" s="653"/>
      <c r="KW2659" s="653"/>
      <c r="KX2659" s="653"/>
      <c r="KY2659" s="653"/>
      <c r="KZ2659" s="653"/>
      <c r="LA2659" s="653"/>
      <c r="LB2659" s="653"/>
      <c r="LC2659" s="653"/>
      <c r="LD2659" s="653"/>
      <c r="LE2659" s="653"/>
      <c r="LF2659" s="653"/>
      <c r="LG2659" s="653"/>
      <c r="LH2659" s="653"/>
      <c r="LI2659" s="653"/>
      <c r="LJ2659" s="653"/>
      <c r="LK2659" s="653"/>
      <c r="LL2659" s="653"/>
      <c r="LM2659" s="653"/>
      <c r="LN2659" s="653"/>
      <c r="LO2659" s="653"/>
      <c r="LP2659" s="653"/>
      <c r="LQ2659" s="653"/>
      <c r="LR2659" s="653"/>
      <c r="LS2659" s="653"/>
      <c r="LT2659" s="653"/>
      <c r="LU2659" s="653"/>
      <c r="LV2659" s="653"/>
      <c r="LW2659" s="653"/>
      <c r="LX2659" s="653"/>
      <c r="LY2659" s="653"/>
      <c r="LZ2659" s="653"/>
      <c r="MA2659" s="653"/>
      <c r="MB2659" s="653"/>
      <c r="MC2659" s="653"/>
      <c r="MD2659" s="653"/>
      <c r="ME2659" s="653"/>
      <c r="MF2659" s="653"/>
      <c r="MG2659" s="653"/>
      <c r="MH2659" s="653"/>
      <c r="MI2659" s="653"/>
      <c r="MJ2659" s="653"/>
      <c r="MK2659" s="653"/>
      <c r="ML2659" s="653"/>
      <c r="MM2659" s="653"/>
      <c r="MN2659" s="653"/>
      <c r="MO2659" s="653"/>
      <c r="MP2659" s="653"/>
      <c r="MQ2659" s="653"/>
      <c r="MR2659" s="653"/>
      <c r="MS2659" s="653"/>
      <c r="MT2659" s="653"/>
      <c r="MU2659" s="653"/>
      <c r="MV2659" s="653"/>
      <c r="MW2659" s="653"/>
      <c r="MX2659" s="653"/>
      <c r="MY2659" s="653"/>
      <c r="MZ2659" s="653"/>
      <c r="NA2659" s="653"/>
      <c r="NB2659" s="653"/>
      <c r="NC2659" s="653"/>
      <c r="ND2659" s="653"/>
      <c r="NE2659" s="653"/>
      <c r="NF2659" s="653"/>
      <c r="NG2659" s="653"/>
      <c r="NH2659" s="653"/>
      <c r="NI2659" s="653"/>
      <c r="NJ2659" s="653"/>
      <c r="NK2659" s="653"/>
      <c r="NL2659" s="653"/>
      <c r="NM2659" s="653"/>
      <c r="NN2659" s="653"/>
      <c r="NO2659" s="653"/>
      <c r="NP2659" s="653"/>
      <c r="NQ2659" s="653"/>
      <c r="NR2659" s="653"/>
      <c r="NS2659" s="653"/>
      <c r="NT2659" s="653"/>
      <c r="NU2659" s="653"/>
      <c r="NV2659" s="653"/>
      <c r="NW2659" s="653"/>
      <c r="NX2659" s="653"/>
      <c r="NY2659" s="653"/>
      <c r="NZ2659" s="653"/>
      <c r="OA2659" s="653"/>
      <c r="OB2659" s="653"/>
      <c r="OC2659" s="653"/>
      <c r="OD2659" s="653"/>
      <c r="OE2659" s="653"/>
      <c r="OF2659" s="653"/>
      <c r="OG2659" s="653"/>
      <c r="OH2659" s="653"/>
      <c r="OI2659" s="653"/>
      <c r="OJ2659" s="653"/>
      <c r="OK2659" s="653"/>
      <c r="OL2659" s="653"/>
      <c r="OM2659" s="653"/>
      <c r="ON2659" s="653"/>
      <c r="OO2659" s="653"/>
      <c r="OP2659" s="653"/>
      <c r="OQ2659" s="653"/>
      <c r="OR2659" s="653"/>
      <c r="OS2659" s="653"/>
      <c r="OT2659" s="653"/>
      <c r="OU2659" s="653"/>
      <c r="OV2659" s="653"/>
      <c r="OW2659" s="653"/>
      <c r="OX2659" s="653"/>
      <c r="OY2659" s="653"/>
      <c r="OZ2659" s="653"/>
      <c r="PA2659" s="653"/>
      <c r="PB2659" s="653"/>
      <c r="PC2659" s="653"/>
      <c r="PD2659" s="653"/>
      <c r="PE2659" s="653"/>
      <c r="PF2659" s="653"/>
      <c r="PG2659" s="653"/>
      <c r="PH2659" s="653"/>
      <c r="PI2659" s="653"/>
      <c r="PJ2659" s="653"/>
      <c r="PK2659" s="653"/>
      <c r="PL2659" s="653"/>
      <c r="PM2659" s="653"/>
      <c r="PN2659" s="653"/>
      <c r="PO2659" s="653"/>
      <c r="PP2659" s="653"/>
      <c r="PQ2659" s="653"/>
      <c r="PR2659" s="653"/>
      <c r="PS2659" s="653"/>
      <c r="PT2659" s="653"/>
      <c r="PU2659" s="653"/>
      <c r="PV2659" s="653"/>
      <c r="PW2659" s="653"/>
      <c r="PX2659" s="653"/>
      <c r="PY2659" s="653"/>
      <c r="PZ2659" s="653"/>
      <c r="QA2659" s="653"/>
      <c r="QB2659" s="653"/>
      <c r="QC2659" s="653"/>
      <c r="QD2659" s="653"/>
      <c r="QE2659" s="653"/>
      <c r="QF2659" s="653"/>
      <c r="QG2659" s="653"/>
      <c r="QH2659" s="653"/>
      <c r="QI2659" s="653"/>
      <c r="QJ2659" s="653"/>
      <c r="QK2659" s="653"/>
      <c r="QL2659" s="653"/>
      <c r="QM2659" s="653"/>
      <c r="QN2659" s="653"/>
      <c r="QO2659" s="653"/>
      <c r="QP2659" s="653"/>
      <c r="QQ2659" s="653"/>
      <c r="QR2659" s="653"/>
      <c r="QS2659" s="653"/>
      <c r="QT2659" s="653"/>
      <c r="QU2659" s="653"/>
      <c r="QV2659" s="653"/>
      <c r="QW2659" s="653"/>
      <c r="QX2659" s="653"/>
      <c r="QY2659" s="653"/>
      <c r="QZ2659" s="653"/>
      <c r="RA2659" s="653"/>
      <c r="RB2659" s="653"/>
      <c r="RC2659" s="653"/>
      <c r="RD2659" s="653"/>
      <c r="RE2659" s="653"/>
      <c r="RF2659" s="653"/>
      <c r="RG2659" s="653"/>
      <c r="RH2659" s="653"/>
      <c r="RI2659" s="653"/>
      <c r="RJ2659" s="653"/>
      <c r="RK2659" s="653"/>
      <c r="RL2659" s="653"/>
      <c r="RM2659" s="653"/>
      <c r="RN2659" s="653"/>
      <c r="RO2659" s="653"/>
      <c r="RP2659" s="653"/>
      <c r="RQ2659" s="653"/>
      <c r="RR2659" s="653"/>
      <c r="RS2659" s="653"/>
      <c r="RT2659" s="653"/>
      <c r="RU2659" s="653"/>
      <c r="RV2659" s="653"/>
      <c r="RW2659" s="653"/>
      <c r="RX2659" s="653"/>
      <c r="RY2659" s="653"/>
      <c r="RZ2659" s="653"/>
      <c r="SA2659" s="653"/>
      <c r="SB2659" s="653"/>
      <c r="SC2659" s="653"/>
      <c r="SD2659" s="653"/>
      <c r="SE2659" s="653"/>
      <c r="SF2659" s="653"/>
      <c r="SG2659" s="653"/>
      <c r="SH2659" s="653"/>
      <c r="SI2659" s="653"/>
      <c r="SJ2659" s="653"/>
      <c r="SK2659" s="653"/>
      <c r="SL2659" s="653"/>
      <c r="SM2659" s="653"/>
      <c r="SN2659" s="653"/>
      <c r="SO2659" s="653"/>
      <c r="SP2659" s="653"/>
      <c r="SQ2659" s="653"/>
      <c r="SR2659" s="653"/>
      <c r="SS2659" s="653"/>
      <c r="ST2659" s="653"/>
      <c r="SU2659" s="653"/>
      <c r="SV2659" s="653"/>
      <c r="SW2659" s="653"/>
      <c r="SX2659" s="653"/>
      <c r="SY2659" s="653"/>
      <c r="SZ2659" s="653"/>
      <c r="TA2659" s="653"/>
      <c r="TB2659" s="653"/>
      <c r="TC2659" s="653"/>
      <c r="TD2659" s="653"/>
      <c r="TE2659" s="653"/>
      <c r="TF2659" s="653"/>
      <c r="TG2659" s="653"/>
      <c r="TH2659" s="653"/>
      <c r="TI2659" s="653"/>
      <c r="TJ2659" s="653"/>
      <c r="TK2659" s="653"/>
      <c r="TL2659" s="653"/>
      <c r="TM2659" s="653"/>
      <c r="TN2659" s="653"/>
      <c r="TO2659" s="653"/>
      <c r="TP2659" s="653"/>
      <c r="TQ2659" s="653"/>
      <c r="TR2659" s="653"/>
      <c r="TS2659" s="653"/>
      <c r="TT2659" s="653"/>
      <c r="TU2659" s="653"/>
      <c r="TV2659" s="653"/>
      <c r="TW2659" s="653"/>
      <c r="TX2659" s="653"/>
      <c r="TY2659" s="653"/>
      <c r="TZ2659" s="653"/>
      <c r="UA2659" s="653"/>
      <c r="UB2659" s="653"/>
      <c r="UC2659" s="653"/>
      <c r="UD2659" s="653"/>
      <c r="UE2659" s="653"/>
      <c r="UF2659" s="653"/>
      <c r="UG2659" s="653"/>
      <c r="UH2659" s="653"/>
      <c r="UI2659" s="653"/>
      <c r="UJ2659" s="653"/>
      <c r="UK2659" s="653"/>
      <c r="UL2659" s="653"/>
      <c r="UM2659" s="653"/>
      <c r="UN2659" s="653"/>
      <c r="UO2659" s="653"/>
      <c r="UP2659" s="653"/>
      <c r="UQ2659" s="653"/>
      <c r="UR2659" s="653"/>
      <c r="US2659" s="653"/>
      <c r="UT2659" s="653"/>
      <c r="UU2659" s="653"/>
      <c r="UV2659" s="653"/>
      <c r="UW2659" s="653"/>
      <c r="UX2659" s="653"/>
      <c r="UY2659" s="653"/>
      <c r="UZ2659" s="653"/>
      <c r="VA2659" s="653"/>
      <c r="VB2659" s="653"/>
      <c r="VC2659" s="653"/>
      <c r="VD2659" s="653"/>
      <c r="VE2659" s="653"/>
      <c r="VF2659" s="653"/>
      <c r="VG2659" s="653"/>
      <c r="VH2659" s="653"/>
      <c r="VI2659" s="653"/>
      <c r="VJ2659" s="653"/>
      <c r="VK2659" s="653"/>
      <c r="VL2659" s="653"/>
      <c r="VM2659" s="653"/>
      <c r="VN2659" s="653"/>
      <c r="VO2659" s="653"/>
      <c r="VP2659" s="653"/>
      <c r="VQ2659" s="653"/>
      <c r="VR2659" s="653"/>
      <c r="VS2659" s="653"/>
      <c r="VT2659" s="653"/>
      <c r="VU2659" s="653"/>
      <c r="VV2659" s="653"/>
      <c r="VW2659" s="653"/>
      <c r="VX2659" s="653"/>
      <c r="VY2659" s="653"/>
      <c r="VZ2659" s="653"/>
      <c r="WA2659" s="653"/>
      <c r="WB2659" s="653"/>
      <c r="WC2659" s="653"/>
      <c r="WD2659" s="653"/>
      <c r="WE2659" s="653"/>
      <c r="WF2659" s="653"/>
      <c r="WG2659" s="653"/>
      <c r="WH2659" s="653"/>
      <c r="WI2659" s="653"/>
      <c r="WJ2659" s="653"/>
      <c r="WK2659" s="653"/>
      <c r="WL2659" s="653"/>
      <c r="WM2659" s="653"/>
      <c r="WN2659" s="653"/>
      <c r="WO2659" s="653"/>
      <c r="WP2659" s="653"/>
      <c r="WQ2659" s="653"/>
      <c r="WR2659" s="653"/>
      <c r="WS2659" s="653"/>
      <c r="WT2659" s="653"/>
      <c r="WU2659" s="653"/>
      <c r="WV2659" s="653"/>
      <c r="WW2659" s="653"/>
      <c r="WX2659" s="653"/>
      <c r="WY2659" s="653"/>
      <c r="WZ2659" s="653"/>
      <c r="XA2659" s="653"/>
      <c r="XB2659" s="653"/>
      <c r="XC2659" s="653"/>
      <c r="XD2659" s="653"/>
      <c r="XE2659" s="653"/>
      <c r="XF2659" s="653"/>
      <c r="XG2659" s="653"/>
      <c r="XH2659" s="653"/>
      <c r="XI2659" s="653"/>
      <c r="XJ2659" s="653"/>
      <c r="XK2659" s="653"/>
      <c r="XL2659" s="653"/>
      <c r="XM2659" s="653"/>
      <c r="XN2659" s="653"/>
      <c r="XO2659" s="653"/>
      <c r="XP2659" s="653"/>
      <c r="XQ2659" s="653"/>
      <c r="XR2659" s="653"/>
      <c r="XS2659" s="653"/>
      <c r="XT2659" s="653"/>
      <c r="XU2659" s="653"/>
      <c r="XV2659" s="653"/>
      <c r="XW2659" s="653"/>
      <c r="XX2659" s="653"/>
      <c r="XY2659" s="653"/>
      <c r="XZ2659" s="653"/>
      <c r="YA2659" s="653"/>
      <c r="YB2659" s="653"/>
      <c r="YC2659" s="653"/>
      <c r="YD2659" s="653"/>
      <c r="YE2659" s="653"/>
      <c r="YF2659" s="653"/>
      <c r="YG2659" s="653"/>
      <c r="YH2659" s="653"/>
      <c r="YI2659" s="653"/>
      <c r="YJ2659" s="653"/>
      <c r="YK2659" s="653"/>
      <c r="YL2659" s="653"/>
      <c r="YM2659" s="653"/>
      <c r="YN2659" s="653"/>
      <c r="YO2659" s="653"/>
      <c r="YP2659" s="653"/>
      <c r="YQ2659" s="653"/>
      <c r="YR2659" s="653"/>
      <c r="YS2659" s="653"/>
      <c r="YT2659" s="653"/>
      <c r="YU2659" s="653"/>
      <c r="YV2659" s="653"/>
      <c r="YW2659" s="653"/>
      <c r="YX2659" s="653"/>
      <c r="YY2659" s="653"/>
      <c r="YZ2659" s="653"/>
      <c r="ZA2659" s="653"/>
      <c r="ZB2659" s="653"/>
      <c r="ZC2659" s="653"/>
      <c r="ZD2659" s="653"/>
      <c r="ZE2659" s="653"/>
      <c r="ZF2659" s="653"/>
      <c r="ZG2659" s="653"/>
      <c r="ZH2659" s="653"/>
      <c r="ZI2659" s="653"/>
      <c r="ZJ2659" s="653"/>
      <c r="ZK2659" s="653"/>
      <c r="ZL2659" s="653"/>
      <c r="ZM2659" s="653"/>
      <c r="ZN2659" s="653"/>
      <c r="ZO2659" s="653"/>
      <c r="ZP2659" s="653"/>
      <c r="ZQ2659" s="653"/>
      <c r="ZR2659" s="653"/>
      <c r="ZS2659" s="653"/>
      <c r="ZT2659" s="653"/>
      <c r="ZU2659" s="653"/>
      <c r="ZV2659" s="653"/>
      <c r="ZW2659" s="653"/>
      <c r="ZX2659" s="653"/>
      <c r="ZY2659" s="653"/>
      <c r="ZZ2659" s="653"/>
      <c r="AAA2659" s="653"/>
      <c r="AAB2659" s="653"/>
      <c r="AAC2659" s="653"/>
      <c r="AAD2659" s="653"/>
      <c r="AAE2659" s="653"/>
      <c r="AAF2659" s="653"/>
      <c r="AAG2659" s="653"/>
      <c r="AAH2659" s="653"/>
      <c r="AAI2659" s="653"/>
      <c r="AAJ2659" s="653"/>
      <c r="AAK2659" s="653"/>
      <c r="AAL2659" s="653"/>
      <c r="AAM2659" s="653"/>
      <c r="AAN2659" s="653"/>
      <c r="AAO2659" s="653"/>
      <c r="AAP2659" s="653"/>
      <c r="AAQ2659" s="653"/>
      <c r="AAR2659" s="653"/>
      <c r="AAS2659" s="653"/>
      <c r="AAT2659" s="653"/>
      <c r="AAU2659" s="653"/>
      <c r="AAV2659" s="653"/>
      <c r="AAW2659" s="653"/>
      <c r="AAX2659" s="653"/>
      <c r="AAY2659" s="653"/>
      <c r="AAZ2659" s="653"/>
      <c r="ABA2659" s="653"/>
      <c r="ABB2659" s="653"/>
      <c r="ABC2659" s="653"/>
      <c r="ABD2659" s="653"/>
      <c r="ABE2659" s="653"/>
      <c r="ABF2659" s="653"/>
      <c r="ABG2659" s="653"/>
      <c r="ABH2659" s="653"/>
      <c r="ABI2659" s="653"/>
      <c r="ABJ2659" s="653"/>
      <c r="ABK2659" s="653"/>
      <c r="ABL2659" s="653"/>
      <c r="ABM2659" s="653"/>
      <c r="ABN2659" s="653"/>
      <c r="ABO2659" s="653"/>
      <c r="ABP2659" s="653"/>
      <c r="ABQ2659" s="653"/>
      <c r="ABR2659" s="653"/>
      <c r="ABS2659" s="653"/>
      <c r="ABT2659" s="653"/>
      <c r="ABU2659" s="653"/>
      <c r="ABV2659" s="653"/>
      <c r="ABW2659" s="653"/>
      <c r="ABX2659" s="653"/>
      <c r="ABY2659" s="653"/>
      <c r="ABZ2659" s="653"/>
      <c r="ACA2659" s="653"/>
      <c r="ACB2659" s="653"/>
      <c r="ACC2659" s="653"/>
      <c r="ACD2659" s="653"/>
      <c r="ACE2659" s="653"/>
      <c r="ACF2659" s="653"/>
      <c r="ACG2659" s="653"/>
      <c r="ACH2659" s="653"/>
      <c r="ACI2659" s="653"/>
      <c r="ACJ2659" s="653"/>
      <c r="ACK2659" s="653"/>
      <c r="ACL2659" s="653"/>
      <c r="ACM2659" s="653"/>
      <c r="ACN2659" s="653"/>
      <c r="ACO2659" s="653"/>
      <c r="ACP2659" s="653"/>
      <c r="ACQ2659" s="653"/>
      <c r="ACR2659" s="653"/>
      <c r="ACS2659" s="653"/>
      <c r="ACT2659" s="653"/>
      <c r="ACU2659" s="653"/>
      <c r="ACV2659" s="653"/>
      <c r="ACW2659" s="653"/>
      <c r="ACX2659" s="653"/>
      <c r="ACY2659" s="653"/>
      <c r="ACZ2659" s="653"/>
      <c r="ADA2659" s="653"/>
      <c r="ADB2659" s="653"/>
      <c r="ADC2659" s="653"/>
      <c r="ADD2659" s="653"/>
      <c r="ADE2659" s="653"/>
      <c r="ADF2659" s="653"/>
      <c r="ADG2659" s="653"/>
      <c r="ADH2659" s="653"/>
      <c r="ADI2659" s="653"/>
      <c r="ADJ2659" s="653"/>
      <c r="ADK2659" s="653"/>
      <c r="ADL2659" s="653"/>
      <c r="ADM2659" s="653"/>
      <c r="ADN2659" s="653"/>
      <c r="ADO2659" s="653"/>
      <c r="ADP2659" s="653"/>
      <c r="ADQ2659" s="653"/>
      <c r="ADR2659" s="653"/>
      <c r="ADS2659" s="653"/>
      <c r="ADT2659" s="653"/>
      <c r="ADU2659" s="653"/>
      <c r="ADV2659" s="653"/>
      <c r="ADW2659" s="653"/>
      <c r="ADX2659" s="653"/>
      <c r="ADY2659" s="653"/>
      <c r="ADZ2659" s="653"/>
      <c r="AEA2659" s="653"/>
      <c r="AEB2659" s="653"/>
      <c r="AEC2659" s="653"/>
      <c r="AED2659" s="653"/>
      <c r="AEE2659" s="653"/>
      <c r="AEF2659" s="653"/>
      <c r="AEG2659" s="653"/>
      <c r="AEH2659" s="653"/>
      <c r="AEI2659" s="653"/>
      <c r="AEJ2659" s="653"/>
      <c r="AEK2659" s="653"/>
      <c r="AEL2659" s="653"/>
      <c r="AEM2659" s="653"/>
      <c r="AEN2659" s="653"/>
      <c r="AEO2659" s="653"/>
      <c r="AEP2659" s="653"/>
      <c r="AEQ2659" s="653"/>
      <c r="AER2659" s="653"/>
      <c r="AES2659" s="653"/>
      <c r="AET2659" s="653"/>
      <c r="AEU2659" s="653"/>
      <c r="AEV2659" s="653"/>
      <c r="AEW2659" s="653"/>
      <c r="AEX2659" s="653"/>
      <c r="AEY2659" s="653"/>
      <c r="AEZ2659" s="653"/>
      <c r="AFA2659" s="653"/>
      <c r="AFB2659" s="653"/>
      <c r="AFC2659" s="653"/>
      <c r="AFD2659" s="653"/>
      <c r="AFE2659" s="653"/>
      <c r="AFF2659" s="653"/>
      <c r="AFG2659" s="653"/>
      <c r="AFH2659" s="653"/>
      <c r="AFI2659" s="653"/>
      <c r="AFJ2659" s="653"/>
      <c r="AFK2659" s="653"/>
      <c r="AFL2659" s="653"/>
      <c r="AFM2659" s="653"/>
      <c r="AFN2659" s="653"/>
      <c r="AFO2659" s="653"/>
      <c r="AFP2659" s="653"/>
      <c r="AFQ2659" s="653"/>
      <c r="AFR2659" s="653"/>
      <c r="AFS2659" s="653"/>
      <c r="AFT2659" s="653"/>
      <c r="AFU2659" s="653"/>
      <c r="AFV2659" s="653"/>
      <c r="AFW2659" s="653"/>
      <c r="AFX2659" s="653"/>
      <c r="AFY2659" s="653"/>
      <c r="AFZ2659" s="653"/>
      <c r="AGA2659" s="653"/>
      <c r="AGB2659" s="653"/>
      <c r="AGC2659" s="653"/>
      <c r="AGD2659" s="653"/>
      <c r="AGE2659" s="653"/>
      <c r="AGF2659" s="653"/>
      <c r="AGG2659" s="653"/>
      <c r="AGH2659" s="653"/>
      <c r="AGI2659" s="653"/>
      <c r="AGJ2659" s="653"/>
      <c r="AGK2659" s="653"/>
      <c r="AGL2659" s="653"/>
      <c r="AGM2659" s="653"/>
      <c r="AGN2659" s="653"/>
      <c r="AGO2659" s="653"/>
      <c r="AGP2659" s="653"/>
      <c r="AGQ2659" s="653"/>
      <c r="AGR2659" s="653"/>
      <c r="AGS2659" s="653"/>
      <c r="AGT2659" s="653"/>
      <c r="AGU2659" s="653"/>
      <c r="AGV2659" s="653"/>
      <c r="AGW2659" s="653"/>
      <c r="AGX2659" s="653"/>
      <c r="AGY2659" s="653"/>
      <c r="AGZ2659" s="653"/>
      <c r="AHA2659" s="653"/>
      <c r="AHB2659" s="653"/>
      <c r="AHC2659" s="653"/>
      <c r="AHD2659" s="653"/>
      <c r="AHE2659" s="653"/>
      <c r="AHF2659" s="653"/>
      <c r="AHG2659" s="653"/>
      <c r="AHH2659" s="653"/>
      <c r="AHI2659" s="653"/>
      <c r="AHJ2659" s="653"/>
      <c r="AHK2659" s="653"/>
      <c r="AHL2659" s="653"/>
      <c r="AHM2659" s="653"/>
      <c r="AHN2659" s="653"/>
      <c r="AHO2659" s="653"/>
      <c r="AHP2659" s="653"/>
      <c r="AHQ2659" s="653"/>
      <c r="AHR2659" s="653"/>
      <c r="AHS2659" s="653"/>
      <c r="AHT2659" s="653"/>
      <c r="AHU2659" s="653"/>
      <c r="AHV2659" s="653"/>
      <c r="AHW2659" s="653"/>
      <c r="AHX2659" s="653"/>
      <c r="AHY2659" s="653"/>
      <c r="AHZ2659" s="653"/>
      <c r="AIA2659" s="653"/>
      <c r="AIB2659" s="653"/>
      <c r="AIC2659" s="653"/>
      <c r="AID2659" s="653"/>
      <c r="AIE2659" s="653"/>
      <c r="AIF2659" s="653"/>
      <c r="AIG2659" s="653"/>
      <c r="AIH2659" s="653"/>
      <c r="AII2659" s="653"/>
      <c r="AIJ2659" s="653"/>
      <c r="AIK2659" s="653"/>
      <c r="AIL2659" s="653"/>
      <c r="AIM2659" s="653"/>
      <c r="AIN2659" s="653"/>
      <c r="AIO2659" s="653"/>
      <c r="AIP2659" s="653"/>
      <c r="AIQ2659" s="653"/>
      <c r="AIR2659" s="653"/>
      <c r="AIS2659" s="653"/>
      <c r="AIT2659" s="653"/>
      <c r="AIU2659" s="653"/>
      <c r="AIV2659" s="653"/>
      <c r="AIW2659" s="653"/>
      <c r="AIX2659" s="653"/>
      <c r="AIY2659" s="653"/>
      <c r="AIZ2659" s="653"/>
      <c r="AJA2659" s="653"/>
      <c r="AJB2659" s="653"/>
      <c r="AJC2659" s="653"/>
      <c r="AJD2659" s="653"/>
      <c r="AJE2659" s="653"/>
      <c r="AJF2659" s="653"/>
      <c r="AJG2659" s="653"/>
      <c r="AJH2659" s="653"/>
      <c r="AJI2659" s="653"/>
      <c r="AJJ2659" s="653"/>
      <c r="AJK2659" s="653"/>
      <c r="AJL2659" s="653"/>
      <c r="AJM2659" s="653"/>
      <c r="AJN2659" s="653"/>
      <c r="AJO2659" s="653"/>
      <c r="AJP2659" s="653"/>
      <c r="AJQ2659" s="653"/>
      <c r="AJR2659" s="653"/>
      <c r="AJS2659" s="653"/>
      <c r="AJT2659" s="653"/>
      <c r="AJU2659" s="653"/>
      <c r="AJV2659" s="653"/>
      <c r="AJW2659" s="653"/>
      <c r="AJX2659" s="653"/>
      <c r="AJY2659" s="653"/>
      <c r="AJZ2659" s="653"/>
      <c r="AKA2659" s="653"/>
      <c r="AKB2659" s="653"/>
      <c r="AKC2659" s="653"/>
      <c r="AKD2659" s="653"/>
      <c r="AKE2659" s="653"/>
      <c r="AKF2659" s="653"/>
      <c r="AKG2659" s="653"/>
      <c r="AKH2659" s="653"/>
      <c r="AKI2659" s="653"/>
      <c r="AKJ2659" s="653"/>
      <c r="AKK2659" s="653"/>
      <c r="AKL2659" s="653"/>
      <c r="AKM2659" s="653"/>
      <c r="AKN2659" s="653"/>
      <c r="AKO2659" s="653"/>
      <c r="AKP2659" s="653"/>
      <c r="AKQ2659" s="653"/>
      <c r="AKR2659" s="653"/>
      <c r="AKS2659" s="653"/>
      <c r="AKT2659" s="653"/>
      <c r="AKU2659" s="653"/>
      <c r="AKV2659" s="653"/>
      <c r="AKW2659" s="653"/>
      <c r="AKX2659" s="653"/>
      <c r="AKY2659" s="653"/>
      <c r="AKZ2659" s="653"/>
      <c r="ALA2659" s="653"/>
      <c r="ALB2659" s="653"/>
      <c r="ALC2659" s="653"/>
      <c r="ALD2659" s="653"/>
      <c r="ALE2659" s="653"/>
      <c r="ALF2659" s="653"/>
      <c r="ALG2659" s="653"/>
      <c r="ALH2659" s="653"/>
      <c r="ALI2659" s="653"/>
      <c r="ALJ2659" s="653"/>
      <c r="ALK2659" s="653"/>
      <c r="ALL2659" s="653"/>
      <c r="ALM2659" s="653"/>
      <c r="ALN2659" s="653"/>
      <c r="ALO2659" s="653"/>
      <c r="ALP2659" s="653"/>
      <c r="ALQ2659" s="653"/>
      <c r="ALR2659" s="653"/>
      <c r="ALS2659" s="653"/>
      <c r="ALT2659" s="653"/>
      <c r="ALU2659" s="653"/>
      <c r="ALV2659" s="653"/>
      <c r="ALW2659" s="653"/>
      <c r="ALX2659" s="653"/>
      <c r="ALY2659" s="653"/>
      <c r="ALZ2659" s="653"/>
      <c r="AMA2659" s="653"/>
      <c r="AMB2659" s="653"/>
      <c r="AMC2659" s="653"/>
      <c r="AMD2659" s="653"/>
      <c r="AME2659" s="653"/>
      <c r="AMF2659" s="653"/>
      <c r="AMG2659" s="653"/>
      <c r="AMH2659" s="653"/>
      <c r="AMI2659" s="653"/>
      <c r="AMJ2659" s="653"/>
      <c r="AMK2659" s="653"/>
      <c r="AML2659" s="653"/>
      <c r="AMM2659" s="653"/>
      <c r="AMN2659" s="653"/>
      <c r="AMO2659" s="653"/>
      <c r="AMP2659" s="653"/>
      <c r="AMQ2659" s="653"/>
      <c r="AMR2659" s="653"/>
      <c r="AMS2659" s="653"/>
      <c r="AMT2659" s="653"/>
      <c r="AMU2659" s="653"/>
      <c r="AMV2659" s="653"/>
      <c r="AMW2659" s="653"/>
      <c r="AMX2659" s="653"/>
      <c r="AMY2659" s="653"/>
      <c r="AMZ2659" s="653"/>
      <c r="ANA2659" s="653"/>
      <c r="ANB2659" s="653"/>
      <c r="ANC2659" s="653"/>
      <c r="AND2659" s="653"/>
      <c r="ANE2659" s="653"/>
      <c r="ANF2659" s="653"/>
      <c r="ANG2659" s="653"/>
      <c r="ANH2659" s="653"/>
      <c r="ANI2659" s="653"/>
      <c r="ANJ2659" s="653"/>
      <c r="ANK2659" s="653"/>
      <c r="ANL2659" s="653"/>
      <c r="ANM2659" s="653"/>
      <c r="ANN2659" s="653"/>
      <c r="ANO2659" s="653"/>
      <c r="ANP2659" s="653"/>
      <c r="ANQ2659" s="653"/>
      <c r="ANR2659" s="653"/>
      <c r="ANS2659" s="653"/>
      <c r="ANT2659" s="653"/>
      <c r="ANU2659" s="653"/>
      <c r="ANV2659" s="653"/>
      <c r="ANW2659" s="653"/>
      <c r="ANX2659" s="653"/>
      <c r="ANY2659" s="653"/>
      <c r="ANZ2659" s="653"/>
      <c r="AOA2659" s="653"/>
      <c r="AOB2659" s="653"/>
      <c r="AOC2659" s="653"/>
      <c r="AOD2659" s="653"/>
      <c r="AOE2659" s="653"/>
      <c r="AOF2659" s="653"/>
      <c r="AOG2659" s="653"/>
      <c r="AOH2659" s="653"/>
      <c r="AOI2659" s="653"/>
      <c r="AOJ2659" s="653"/>
      <c r="AOK2659" s="653"/>
      <c r="AOL2659" s="653"/>
      <c r="AOM2659" s="653"/>
      <c r="AON2659" s="653"/>
      <c r="AOO2659" s="653"/>
      <c r="AOP2659" s="653"/>
      <c r="AOQ2659" s="653"/>
      <c r="AOR2659" s="653"/>
      <c r="AOS2659" s="653"/>
      <c r="AOT2659" s="653"/>
      <c r="AOU2659" s="653"/>
      <c r="AOV2659" s="653"/>
      <c r="AOW2659" s="653"/>
      <c r="AOX2659" s="653"/>
      <c r="AOY2659" s="653"/>
      <c r="AOZ2659" s="653"/>
      <c r="APA2659" s="653"/>
      <c r="APB2659" s="653"/>
      <c r="APC2659" s="653"/>
      <c r="APD2659" s="653"/>
      <c r="APE2659" s="653"/>
      <c r="APF2659" s="653"/>
      <c r="APG2659" s="653"/>
      <c r="APH2659" s="653"/>
      <c r="API2659" s="653"/>
      <c r="APJ2659" s="653"/>
      <c r="APK2659" s="653"/>
      <c r="APL2659" s="653"/>
      <c r="APM2659" s="653"/>
      <c r="APN2659" s="653"/>
      <c r="APO2659" s="653"/>
      <c r="APP2659" s="653"/>
      <c r="APQ2659" s="653"/>
      <c r="APR2659" s="653"/>
      <c r="APS2659" s="653"/>
      <c r="APT2659" s="653"/>
      <c r="APU2659" s="653"/>
      <c r="APV2659" s="653"/>
      <c r="APW2659" s="653"/>
      <c r="APX2659" s="653"/>
      <c r="APY2659" s="653"/>
      <c r="APZ2659" s="653"/>
      <c r="AQA2659" s="653"/>
      <c r="AQB2659" s="653"/>
      <c r="AQC2659" s="653"/>
      <c r="AQD2659" s="653"/>
      <c r="AQE2659" s="653"/>
      <c r="AQF2659" s="653"/>
      <c r="AQG2659" s="653"/>
      <c r="AQH2659" s="653"/>
      <c r="AQI2659" s="653"/>
      <c r="AQJ2659" s="653"/>
      <c r="AQK2659" s="653"/>
      <c r="AQL2659" s="653"/>
      <c r="AQM2659" s="653"/>
      <c r="AQN2659" s="653"/>
      <c r="AQO2659" s="653"/>
      <c r="AQP2659" s="653"/>
      <c r="AQQ2659" s="653"/>
      <c r="AQR2659" s="653"/>
      <c r="AQS2659" s="653"/>
      <c r="AQT2659" s="653"/>
      <c r="AQU2659" s="653"/>
      <c r="AQV2659" s="653"/>
      <c r="AQW2659" s="653"/>
      <c r="AQX2659" s="653"/>
      <c r="AQY2659" s="653"/>
      <c r="AQZ2659" s="653"/>
      <c r="ARA2659" s="653"/>
      <c r="ARB2659" s="653"/>
      <c r="ARC2659" s="653"/>
      <c r="ARD2659" s="653"/>
      <c r="ARE2659" s="653"/>
      <c r="ARF2659" s="653"/>
      <c r="ARG2659" s="653"/>
      <c r="ARH2659" s="653"/>
      <c r="ARI2659" s="653"/>
      <c r="ARJ2659" s="653"/>
      <c r="ARK2659" s="653"/>
      <c r="ARL2659" s="653"/>
      <c r="ARM2659" s="653"/>
      <c r="ARN2659" s="653"/>
      <c r="ARO2659" s="653"/>
      <c r="ARP2659" s="653"/>
      <c r="ARQ2659" s="653"/>
      <c r="ARR2659" s="653"/>
      <c r="ARS2659" s="653"/>
      <c r="ART2659" s="653"/>
      <c r="ARU2659" s="653"/>
      <c r="ARV2659" s="653"/>
      <c r="ARW2659" s="653"/>
      <c r="ARX2659" s="653"/>
      <c r="ARY2659" s="653"/>
      <c r="ARZ2659" s="653"/>
      <c r="ASA2659" s="653"/>
      <c r="ASB2659" s="653"/>
      <c r="ASC2659" s="653"/>
      <c r="ASD2659" s="653"/>
      <c r="ASE2659" s="653"/>
      <c r="ASF2659" s="653"/>
      <c r="ASG2659" s="653"/>
      <c r="ASH2659" s="653"/>
      <c r="ASI2659" s="653"/>
      <c r="ASJ2659" s="653"/>
      <c r="ASK2659" s="653"/>
      <c r="ASL2659" s="653"/>
      <c r="ASM2659" s="653"/>
      <c r="ASN2659" s="653"/>
      <c r="ASO2659" s="653"/>
      <c r="ASP2659" s="653"/>
      <c r="ASQ2659" s="653"/>
      <c r="ASR2659" s="653"/>
      <c r="ASS2659" s="653"/>
      <c r="AST2659" s="653"/>
      <c r="ASU2659" s="653"/>
      <c r="ASV2659" s="653"/>
      <c r="ASW2659" s="653"/>
      <c r="ASX2659" s="653"/>
      <c r="ASY2659" s="653"/>
      <c r="ASZ2659" s="653"/>
      <c r="ATA2659" s="653"/>
      <c r="ATB2659" s="653"/>
      <c r="ATC2659" s="653"/>
      <c r="ATD2659" s="653"/>
      <c r="ATE2659" s="653"/>
      <c r="ATF2659" s="653"/>
      <c r="ATG2659" s="653"/>
      <c r="ATH2659" s="653"/>
      <c r="ATI2659" s="653"/>
      <c r="ATJ2659" s="653"/>
      <c r="ATK2659" s="653"/>
      <c r="ATL2659" s="653"/>
      <c r="ATM2659" s="653"/>
      <c r="ATN2659" s="653"/>
      <c r="ATO2659" s="653"/>
      <c r="ATP2659" s="653"/>
      <c r="ATQ2659" s="653"/>
      <c r="ATR2659" s="653"/>
      <c r="ATS2659" s="653"/>
      <c r="ATT2659" s="653"/>
      <c r="ATU2659" s="653"/>
      <c r="ATV2659" s="653"/>
      <c r="ATW2659" s="653"/>
      <c r="ATX2659" s="653"/>
      <c r="ATY2659" s="653"/>
      <c r="ATZ2659" s="653"/>
      <c r="AUA2659" s="653"/>
      <c r="AUB2659" s="653"/>
      <c r="AUC2659" s="653"/>
      <c r="AUD2659" s="653"/>
      <c r="AUE2659" s="653"/>
      <c r="AUF2659" s="653"/>
      <c r="AUG2659" s="653"/>
      <c r="AUH2659" s="653"/>
      <c r="AUI2659" s="653"/>
      <c r="AUJ2659" s="653"/>
      <c r="AUK2659" s="653"/>
      <c r="AUL2659" s="653"/>
      <c r="AUM2659" s="653"/>
      <c r="AUN2659" s="653"/>
      <c r="AUO2659" s="653"/>
      <c r="AUP2659" s="653"/>
      <c r="AUQ2659" s="653"/>
      <c r="AUR2659" s="653"/>
      <c r="AUS2659" s="653"/>
      <c r="AUT2659" s="653"/>
      <c r="AUU2659" s="653"/>
      <c r="AUV2659" s="653"/>
      <c r="AUW2659" s="653"/>
      <c r="AUX2659" s="653"/>
      <c r="AUY2659" s="653"/>
      <c r="AUZ2659" s="653"/>
      <c r="AVA2659" s="653"/>
      <c r="AVB2659" s="653"/>
      <c r="AVC2659" s="653"/>
      <c r="AVD2659" s="653"/>
      <c r="AVE2659" s="653"/>
      <c r="AVF2659" s="653"/>
      <c r="AVG2659" s="653"/>
      <c r="AVH2659" s="653"/>
      <c r="AVI2659" s="653"/>
      <c r="AVJ2659" s="653"/>
      <c r="AVK2659" s="653"/>
      <c r="AVL2659" s="653"/>
      <c r="AVM2659" s="653"/>
      <c r="AVN2659" s="653"/>
      <c r="AVO2659" s="653"/>
      <c r="AVP2659" s="653"/>
      <c r="AVQ2659" s="653"/>
      <c r="AVR2659" s="653"/>
      <c r="AVS2659" s="653"/>
      <c r="AVT2659" s="653"/>
      <c r="AVU2659" s="653"/>
      <c r="AVV2659" s="653"/>
      <c r="AVW2659" s="653"/>
      <c r="AVX2659" s="653"/>
      <c r="AVY2659" s="653"/>
      <c r="AVZ2659" s="653"/>
      <c r="AWA2659" s="653"/>
      <c r="AWB2659" s="653"/>
      <c r="AWC2659" s="653"/>
      <c r="AWD2659" s="653"/>
      <c r="AWE2659" s="653"/>
      <c r="AWF2659" s="653"/>
      <c r="AWG2659" s="653"/>
      <c r="AWH2659" s="653"/>
      <c r="AWI2659" s="653"/>
      <c r="AWJ2659" s="653"/>
      <c r="AWK2659" s="653"/>
      <c r="AWL2659" s="653"/>
      <c r="AWM2659" s="653"/>
      <c r="AWN2659" s="653"/>
      <c r="AWO2659" s="653"/>
      <c r="AWP2659" s="653"/>
      <c r="AWQ2659" s="653"/>
      <c r="AWR2659" s="653"/>
      <c r="AWS2659" s="653"/>
      <c r="AWT2659" s="653"/>
      <c r="AWU2659" s="653"/>
      <c r="AWV2659" s="653"/>
      <c r="AWW2659" s="653"/>
      <c r="AWX2659" s="653"/>
      <c r="AWY2659" s="653"/>
      <c r="AWZ2659" s="653"/>
      <c r="AXA2659" s="653"/>
      <c r="AXB2659" s="653"/>
      <c r="AXC2659" s="653"/>
      <c r="AXD2659" s="653"/>
      <c r="AXE2659" s="653"/>
      <c r="AXF2659" s="653"/>
      <c r="AXG2659" s="653"/>
      <c r="AXH2659" s="653"/>
      <c r="AXI2659" s="653"/>
      <c r="AXJ2659" s="653"/>
      <c r="AXK2659" s="653"/>
      <c r="AXL2659" s="653"/>
      <c r="AXM2659" s="653"/>
      <c r="AXN2659" s="653"/>
      <c r="AXO2659" s="653"/>
      <c r="AXP2659" s="653"/>
      <c r="AXQ2659" s="653"/>
      <c r="AXR2659" s="653"/>
      <c r="AXS2659" s="653"/>
      <c r="AXT2659" s="653"/>
      <c r="AXU2659" s="653"/>
      <c r="AXV2659" s="653"/>
      <c r="AXW2659" s="653"/>
      <c r="AXX2659" s="653"/>
      <c r="AXY2659" s="653"/>
      <c r="AXZ2659" s="653"/>
      <c r="AYA2659" s="653"/>
      <c r="AYB2659" s="653"/>
      <c r="AYC2659" s="653"/>
      <c r="AYD2659" s="653"/>
      <c r="AYE2659" s="653"/>
      <c r="AYF2659" s="653"/>
      <c r="AYG2659" s="653"/>
      <c r="AYH2659" s="653"/>
      <c r="AYI2659" s="653"/>
      <c r="AYJ2659" s="653"/>
      <c r="AYK2659" s="653"/>
      <c r="AYL2659" s="653"/>
      <c r="AYM2659" s="653"/>
      <c r="AYN2659" s="653"/>
      <c r="AYO2659" s="653"/>
      <c r="AYP2659" s="653"/>
      <c r="AYQ2659" s="653"/>
      <c r="AYR2659" s="653"/>
      <c r="AYS2659" s="653"/>
      <c r="AYT2659" s="653"/>
      <c r="AYU2659" s="653"/>
      <c r="AYV2659" s="653"/>
      <c r="AYW2659" s="653"/>
      <c r="AYX2659" s="653"/>
      <c r="AYY2659" s="653"/>
      <c r="AYZ2659" s="653"/>
      <c r="AZA2659" s="653"/>
      <c r="AZB2659" s="653"/>
      <c r="AZC2659" s="653"/>
      <c r="AZD2659" s="653"/>
      <c r="AZE2659" s="653"/>
      <c r="AZF2659" s="653"/>
      <c r="AZG2659" s="653"/>
      <c r="AZH2659" s="653"/>
      <c r="AZI2659" s="653"/>
      <c r="AZJ2659" s="653"/>
      <c r="AZK2659" s="653"/>
      <c r="AZL2659" s="653"/>
      <c r="AZM2659" s="653"/>
      <c r="AZN2659" s="653"/>
      <c r="AZO2659" s="653"/>
      <c r="AZP2659" s="653"/>
      <c r="AZQ2659" s="653"/>
      <c r="AZR2659" s="653"/>
      <c r="AZS2659" s="653"/>
      <c r="AZT2659" s="653"/>
      <c r="AZU2659" s="653"/>
      <c r="AZV2659" s="653"/>
      <c r="AZW2659" s="653"/>
      <c r="AZX2659" s="653"/>
      <c r="AZY2659" s="653"/>
      <c r="AZZ2659" s="653"/>
      <c r="BAA2659" s="653"/>
      <c r="BAB2659" s="653"/>
      <c r="BAC2659" s="653"/>
      <c r="BAD2659" s="653"/>
      <c r="BAE2659" s="653"/>
      <c r="BAF2659" s="653"/>
      <c r="BAG2659" s="653"/>
      <c r="BAH2659" s="653"/>
      <c r="BAI2659" s="653"/>
      <c r="BAJ2659" s="653"/>
      <c r="BAK2659" s="653"/>
      <c r="BAL2659" s="653"/>
      <c r="BAM2659" s="653"/>
      <c r="BAN2659" s="653"/>
      <c r="BAO2659" s="653"/>
      <c r="BAP2659" s="653"/>
      <c r="BAQ2659" s="653"/>
      <c r="BAR2659" s="653"/>
      <c r="BAS2659" s="653"/>
      <c r="BAT2659" s="653"/>
      <c r="BAU2659" s="653"/>
      <c r="BAV2659" s="653"/>
      <c r="BAW2659" s="653"/>
      <c r="BAX2659" s="653"/>
      <c r="BAY2659" s="653"/>
      <c r="BAZ2659" s="653"/>
      <c r="BBA2659" s="653"/>
      <c r="BBB2659" s="653"/>
      <c r="BBC2659" s="653"/>
      <c r="BBD2659" s="653"/>
      <c r="BBE2659" s="653"/>
      <c r="BBF2659" s="653"/>
      <c r="BBG2659" s="653"/>
      <c r="BBH2659" s="653"/>
      <c r="BBI2659" s="653"/>
      <c r="BBJ2659" s="653"/>
      <c r="BBK2659" s="653"/>
      <c r="BBL2659" s="653"/>
      <c r="BBM2659" s="653"/>
      <c r="BBN2659" s="653"/>
      <c r="BBO2659" s="653"/>
      <c r="BBP2659" s="653"/>
      <c r="BBQ2659" s="653"/>
      <c r="BBR2659" s="653"/>
      <c r="BBS2659" s="653"/>
      <c r="BBT2659" s="653"/>
      <c r="BBU2659" s="653"/>
      <c r="BBV2659" s="653"/>
      <c r="BBW2659" s="653"/>
      <c r="BBX2659" s="653"/>
      <c r="BBY2659" s="653"/>
      <c r="BBZ2659" s="653"/>
      <c r="BCA2659" s="653"/>
      <c r="BCB2659" s="653"/>
      <c r="BCC2659" s="653"/>
      <c r="BCD2659" s="653"/>
      <c r="BCE2659" s="653"/>
      <c r="BCF2659" s="653"/>
      <c r="BCG2659" s="653"/>
      <c r="BCH2659" s="653"/>
      <c r="BCI2659" s="653"/>
      <c r="BCJ2659" s="653"/>
      <c r="BCK2659" s="653"/>
      <c r="BCL2659" s="653"/>
      <c r="BCM2659" s="653"/>
      <c r="BCN2659" s="653"/>
      <c r="BCO2659" s="653"/>
      <c r="BCP2659" s="653"/>
      <c r="BCQ2659" s="653"/>
      <c r="BCR2659" s="653"/>
      <c r="BCS2659" s="653"/>
      <c r="BCT2659" s="653"/>
      <c r="BCU2659" s="653"/>
      <c r="BCV2659" s="653"/>
      <c r="BCW2659" s="653"/>
      <c r="BCX2659" s="653"/>
      <c r="BCY2659" s="653"/>
      <c r="BCZ2659" s="653"/>
      <c r="BDA2659" s="653"/>
      <c r="BDB2659" s="653"/>
      <c r="BDC2659" s="653"/>
      <c r="BDD2659" s="653"/>
      <c r="BDE2659" s="653"/>
      <c r="BDF2659" s="653"/>
      <c r="BDG2659" s="653"/>
      <c r="BDH2659" s="653"/>
      <c r="BDI2659" s="653"/>
      <c r="BDJ2659" s="653"/>
      <c r="BDK2659" s="653"/>
      <c r="BDL2659" s="653"/>
      <c r="BDM2659" s="653"/>
      <c r="BDN2659" s="653"/>
      <c r="BDO2659" s="653"/>
      <c r="BDP2659" s="653"/>
      <c r="BDQ2659" s="653"/>
      <c r="BDR2659" s="653"/>
      <c r="BDS2659" s="653"/>
      <c r="BDT2659" s="653"/>
      <c r="BDU2659" s="653"/>
      <c r="BDV2659" s="653"/>
      <c r="BDW2659" s="653"/>
      <c r="BDX2659" s="653"/>
      <c r="BDY2659" s="653"/>
      <c r="BDZ2659" s="653"/>
      <c r="BEA2659" s="653"/>
      <c r="BEB2659" s="653"/>
      <c r="BEC2659" s="653"/>
      <c r="BED2659" s="653"/>
      <c r="BEE2659" s="653"/>
      <c r="BEF2659" s="653"/>
      <c r="BEG2659" s="653"/>
      <c r="BEH2659" s="653"/>
      <c r="BEI2659" s="653"/>
      <c r="BEJ2659" s="653"/>
      <c r="BEK2659" s="653"/>
      <c r="BEL2659" s="653"/>
      <c r="BEM2659" s="653"/>
      <c r="BEN2659" s="653"/>
      <c r="BEO2659" s="653"/>
      <c r="BEP2659" s="653"/>
      <c r="BEQ2659" s="653"/>
      <c r="BER2659" s="653"/>
      <c r="BES2659" s="653"/>
      <c r="BET2659" s="653"/>
      <c r="BEU2659" s="653"/>
      <c r="BEV2659" s="653"/>
      <c r="BEW2659" s="653"/>
      <c r="BEX2659" s="653"/>
      <c r="BEY2659" s="653"/>
      <c r="BEZ2659" s="653"/>
      <c r="BFA2659" s="653"/>
      <c r="BFB2659" s="653"/>
      <c r="BFC2659" s="653"/>
      <c r="BFD2659" s="653"/>
      <c r="BFE2659" s="653"/>
      <c r="BFF2659" s="653"/>
      <c r="BFG2659" s="653"/>
      <c r="BFH2659" s="653"/>
      <c r="BFI2659" s="653"/>
      <c r="BFJ2659" s="653"/>
      <c r="BFK2659" s="653"/>
      <c r="BFL2659" s="653"/>
      <c r="BFM2659" s="653"/>
      <c r="BFN2659" s="653"/>
      <c r="BFO2659" s="653"/>
      <c r="BFP2659" s="653"/>
      <c r="BFQ2659" s="653"/>
      <c r="BFR2659" s="653"/>
      <c r="BFS2659" s="653"/>
      <c r="BFT2659" s="653"/>
      <c r="BFU2659" s="653"/>
      <c r="BFV2659" s="653"/>
      <c r="BFW2659" s="653"/>
      <c r="BFX2659" s="653"/>
      <c r="BFY2659" s="653"/>
      <c r="BFZ2659" s="653"/>
      <c r="BGA2659" s="653"/>
      <c r="BGB2659" s="653"/>
      <c r="BGC2659" s="653"/>
      <c r="BGD2659" s="653"/>
      <c r="BGE2659" s="653"/>
      <c r="BGF2659" s="653"/>
      <c r="BGG2659" s="653"/>
      <c r="BGH2659" s="653"/>
      <c r="BGI2659" s="653"/>
      <c r="BGJ2659" s="653"/>
      <c r="BGK2659" s="653"/>
      <c r="BGL2659" s="653"/>
      <c r="BGM2659" s="653"/>
      <c r="BGN2659" s="653"/>
      <c r="BGO2659" s="653"/>
      <c r="BGP2659" s="653"/>
      <c r="BGQ2659" s="653"/>
      <c r="BGR2659" s="653"/>
      <c r="BGS2659" s="653"/>
      <c r="BGT2659" s="653"/>
      <c r="BGU2659" s="653"/>
      <c r="BGV2659" s="653"/>
      <c r="BGW2659" s="653"/>
      <c r="BGX2659" s="653"/>
      <c r="BGY2659" s="653"/>
      <c r="BGZ2659" s="653"/>
      <c r="BHA2659" s="653"/>
      <c r="BHB2659" s="653"/>
      <c r="BHC2659" s="653"/>
      <c r="BHD2659" s="653"/>
      <c r="BHE2659" s="653"/>
      <c r="BHF2659" s="653"/>
      <c r="BHG2659" s="653"/>
      <c r="BHH2659" s="653"/>
      <c r="BHI2659" s="653"/>
      <c r="BHJ2659" s="653"/>
      <c r="BHK2659" s="653"/>
      <c r="BHL2659" s="653"/>
      <c r="BHM2659" s="653"/>
      <c r="BHN2659" s="653"/>
      <c r="BHO2659" s="653"/>
      <c r="BHP2659" s="653"/>
      <c r="BHQ2659" s="653"/>
      <c r="BHR2659" s="653"/>
      <c r="BHS2659" s="653"/>
      <c r="BHT2659" s="653"/>
      <c r="BHU2659" s="653"/>
      <c r="BHV2659" s="653"/>
      <c r="BHW2659" s="653"/>
      <c r="BHX2659" s="653"/>
      <c r="BHY2659" s="653"/>
      <c r="BHZ2659" s="653"/>
      <c r="BIA2659" s="653"/>
      <c r="BIB2659" s="653"/>
      <c r="BIC2659" s="653"/>
      <c r="BID2659" s="653"/>
      <c r="BIE2659" s="653"/>
      <c r="BIF2659" s="653"/>
      <c r="BIG2659" s="653"/>
      <c r="BIH2659" s="653"/>
      <c r="BII2659" s="653"/>
      <c r="BIJ2659" s="653"/>
      <c r="BIK2659" s="653"/>
      <c r="BIL2659" s="653"/>
      <c r="BIM2659" s="653"/>
      <c r="BIN2659" s="653"/>
      <c r="BIO2659" s="653"/>
      <c r="BIP2659" s="653"/>
      <c r="BIQ2659" s="653"/>
      <c r="BIR2659" s="653"/>
      <c r="BIS2659" s="653"/>
      <c r="BIT2659" s="653"/>
      <c r="BIU2659" s="653"/>
      <c r="BIV2659" s="653"/>
      <c r="BIW2659" s="653"/>
      <c r="BIX2659" s="653"/>
      <c r="BIY2659" s="653"/>
      <c r="BIZ2659" s="653"/>
      <c r="BJA2659" s="653"/>
      <c r="BJB2659" s="653"/>
      <c r="BJC2659" s="653"/>
      <c r="BJD2659" s="653"/>
      <c r="BJE2659" s="653"/>
      <c r="BJF2659" s="653"/>
      <c r="BJG2659" s="653"/>
      <c r="BJH2659" s="653"/>
      <c r="BJI2659" s="653"/>
      <c r="BJJ2659" s="653"/>
      <c r="BJK2659" s="653"/>
      <c r="BJL2659" s="653"/>
      <c r="BJM2659" s="653"/>
      <c r="BJN2659" s="653"/>
      <c r="BJO2659" s="653"/>
      <c r="BJP2659" s="653"/>
      <c r="BJQ2659" s="653"/>
      <c r="BJR2659" s="653"/>
      <c r="BJS2659" s="653"/>
      <c r="BJT2659" s="653"/>
      <c r="BJU2659" s="653"/>
      <c r="BJV2659" s="653"/>
      <c r="BJW2659" s="653"/>
      <c r="BJX2659" s="653"/>
      <c r="BJY2659" s="653"/>
      <c r="BJZ2659" s="653"/>
      <c r="BKA2659" s="653"/>
      <c r="BKB2659" s="653"/>
      <c r="BKC2659" s="653"/>
      <c r="BKD2659" s="653"/>
      <c r="BKE2659" s="653"/>
      <c r="BKF2659" s="653"/>
      <c r="BKG2659" s="653"/>
      <c r="BKH2659" s="653"/>
      <c r="BKI2659" s="653"/>
      <c r="BKJ2659" s="653"/>
      <c r="BKK2659" s="653"/>
      <c r="BKL2659" s="653"/>
      <c r="BKM2659" s="653"/>
      <c r="BKN2659" s="653"/>
      <c r="BKO2659" s="653"/>
      <c r="BKP2659" s="653"/>
      <c r="BKQ2659" s="653"/>
      <c r="BKR2659" s="653"/>
      <c r="BKS2659" s="653"/>
      <c r="BKT2659" s="653"/>
      <c r="BKU2659" s="653"/>
      <c r="BKV2659" s="653"/>
      <c r="BKW2659" s="653"/>
      <c r="BKX2659" s="653"/>
      <c r="BKY2659" s="653"/>
      <c r="BKZ2659" s="653"/>
      <c r="BLA2659" s="653"/>
      <c r="BLB2659" s="653"/>
      <c r="BLC2659" s="653"/>
      <c r="BLD2659" s="653"/>
      <c r="BLE2659" s="653"/>
      <c r="BLF2659" s="653"/>
      <c r="BLG2659" s="653"/>
      <c r="BLH2659" s="653"/>
      <c r="BLI2659" s="653"/>
      <c r="BLJ2659" s="653"/>
      <c r="BLK2659" s="653"/>
      <c r="BLL2659" s="653"/>
      <c r="BLM2659" s="653"/>
      <c r="BLN2659" s="653"/>
      <c r="BLO2659" s="653"/>
      <c r="BLP2659" s="653"/>
      <c r="BLQ2659" s="653"/>
      <c r="BLR2659" s="653"/>
      <c r="BLS2659" s="653"/>
      <c r="BLT2659" s="653"/>
      <c r="BLU2659" s="653"/>
      <c r="BLV2659" s="653"/>
      <c r="BLW2659" s="653"/>
      <c r="BLX2659" s="653"/>
      <c r="BLY2659" s="653"/>
      <c r="BLZ2659" s="653"/>
      <c r="BMA2659" s="653"/>
      <c r="BMB2659" s="653"/>
      <c r="BMC2659" s="653"/>
      <c r="BMD2659" s="653"/>
      <c r="BME2659" s="653"/>
      <c r="BMF2659" s="653"/>
      <c r="BMG2659" s="653"/>
      <c r="BMH2659" s="653"/>
      <c r="BMI2659" s="653"/>
      <c r="BMJ2659" s="653"/>
      <c r="BMK2659" s="653"/>
      <c r="BML2659" s="653"/>
      <c r="BMM2659" s="653"/>
      <c r="BMN2659" s="653"/>
      <c r="BMO2659" s="653"/>
      <c r="BMP2659" s="653"/>
      <c r="BMQ2659" s="653"/>
      <c r="BMR2659" s="653"/>
      <c r="BMS2659" s="653"/>
      <c r="BMT2659" s="653"/>
      <c r="BMU2659" s="653"/>
      <c r="BMV2659" s="653"/>
      <c r="BMW2659" s="653"/>
      <c r="BMX2659" s="653"/>
      <c r="BMY2659" s="653"/>
      <c r="BMZ2659" s="653"/>
      <c r="BNA2659" s="653"/>
      <c r="BNB2659" s="653"/>
      <c r="BNC2659" s="653"/>
      <c r="BND2659" s="653"/>
      <c r="BNE2659" s="653"/>
      <c r="BNF2659" s="653"/>
      <c r="BNG2659" s="653"/>
      <c r="BNH2659" s="653"/>
      <c r="BNI2659" s="653"/>
      <c r="BNJ2659" s="653"/>
      <c r="BNK2659" s="653"/>
      <c r="BNL2659" s="653"/>
      <c r="BNM2659" s="653"/>
      <c r="BNN2659" s="653"/>
      <c r="BNO2659" s="653"/>
      <c r="BNP2659" s="653"/>
      <c r="BNQ2659" s="653"/>
      <c r="BNR2659" s="653"/>
      <c r="BNS2659" s="653"/>
      <c r="BNT2659" s="653"/>
      <c r="BNU2659" s="653"/>
      <c r="BNV2659" s="653"/>
      <c r="BNW2659" s="653"/>
      <c r="BNX2659" s="653"/>
      <c r="BNY2659" s="653"/>
      <c r="BNZ2659" s="653"/>
      <c r="BOA2659" s="653"/>
      <c r="BOB2659" s="653"/>
      <c r="BOC2659" s="653"/>
      <c r="BOD2659" s="653"/>
      <c r="BOE2659" s="653"/>
      <c r="BOF2659" s="653"/>
      <c r="BOG2659" s="653"/>
      <c r="BOH2659" s="653"/>
      <c r="BOI2659" s="653"/>
      <c r="BOJ2659" s="653"/>
      <c r="BOK2659" s="653"/>
      <c r="BOL2659" s="653"/>
      <c r="BOM2659" s="653"/>
      <c r="BON2659" s="653"/>
      <c r="BOO2659" s="653"/>
      <c r="BOP2659" s="653"/>
      <c r="BOQ2659" s="653"/>
      <c r="BOR2659" s="653"/>
      <c r="BOS2659" s="653"/>
      <c r="BOT2659" s="653"/>
      <c r="BOU2659" s="653"/>
      <c r="BOV2659" s="653"/>
      <c r="BOW2659" s="653"/>
      <c r="BOX2659" s="653"/>
      <c r="BOY2659" s="653"/>
      <c r="BOZ2659" s="653"/>
      <c r="BPA2659" s="653"/>
      <c r="BPB2659" s="653"/>
      <c r="BPC2659" s="653"/>
      <c r="BPD2659" s="653"/>
      <c r="BPE2659" s="653"/>
      <c r="BPF2659" s="653"/>
      <c r="BPG2659" s="653"/>
      <c r="BPH2659" s="653"/>
      <c r="BPI2659" s="653"/>
      <c r="BPJ2659" s="653"/>
      <c r="BPK2659" s="653"/>
      <c r="BPL2659" s="653"/>
      <c r="BPM2659" s="653"/>
      <c r="BPN2659" s="653"/>
      <c r="BPO2659" s="653"/>
      <c r="BPP2659" s="653"/>
      <c r="BPQ2659" s="653"/>
      <c r="BPR2659" s="653"/>
      <c r="BPS2659" s="653"/>
      <c r="BPT2659" s="653"/>
      <c r="BPU2659" s="653"/>
      <c r="BPV2659" s="653"/>
      <c r="BPW2659" s="653"/>
      <c r="BPX2659" s="653"/>
      <c r="BPY2659" s="653"/>
      <c r="BPZ2659" s="653"/>
      <c r="BQA2659" s="653"/>
      <c r="BQB2659" s="653"/>
      <c r="BQC2659" s="653"/>
      <c r="BQD2659" s="653"/>
      <c r="BQE2659" s="653"/>
      <c r="BQF2659" s="653"/>
      <c r="BQG2659" s="653"/>
      <c r="BQH2659" s="653"/>
      <c r="BQI2659" s="653"/>
      <c r="BQJ2659" s="653"/>
      <c r="BQK2659" s="653"/>
      <c r="BQL2659" s="653"/>
      <c r="BQM2659" s="653"/>
      <c r="BQN2659" s="653"/>
      <c r="BQO2659" s="653"/>
      <c r="BQP2659" s="653"/>
      <c r="BQQ2659" s="653"/>
      <c r="BQR2659" s="653"/>
      <c r="BQS2659" s="653"/>
      <c r="BQT2659" s="653"/>
      <c r="BQU2659" s="653"/>
      <c r="BQV2659" s="653"/>
      <c r="BQW2659" s="653"/>
      <c r="BQX2659" s="653"/>
      <c r="BQY2659" s="653"/>
      <c r="BQZ2659" s="653"/>
      <c r="BRA2659" s="653"/>
      <c r="BRB2659" s="653"/>
      <c r="BRC2659" s="653"/>
      <c r="BRD2659" s="653"/>
      <c r="BRE2659" s="653"/>
      <c r="BRF2659" s="653"/>
      <c r="BRG2659" s="653"/>
      <c r="BRH2659" s="653"/>
      <c r="BRI2659" s="653"/>
      <c r="BRJ2659" s="653"/>
      <c r="BRK2659" s="653"/>
      <c r="BRL2659" s="653"/>
      <c r="BRM2659" s="653"/>
      <c r="BRN2659" s="653"/>
      <c r="BRO2659" s="653"/>
      <c r="BRP2659" s="653"/>
      <c r="BRQ2659" s="653"/>
      <c r="BRR2659" s="653"/>
      <c r="BRS2659" s="653"/>
      <c r="BRT2659" s="653"/>
      <c r="BRU2659" s="653"/>
      <c r="BRV2659" s="653"/>
      <c r="BRW2659" s="653"/>
      <c r="BRX2659" s="653"/>
      <c r="BRY2659" s="653"/>
      <c r="BRZ2659" s="653"/>
      <c r="BSA2659" s="653"/>
      <c r="BSB2659" s="653"/>
      <c r="BSC2659" s="653"/>
      <c r="BSD2659" s="653"/>
      <c r="BSE2659" s="653"/>
      <c r="BSF2659" s="653"/>
      <c r="BSG2659" s="653"/>
      <c r="BSH2659" s="653"/>
      <c r="BSI2659" s="653"/>
      <c r="BSJ2659" s="653"/>
      <c r="BSK2659" s="653"/>
      <c r="BSL2659" s="653"/>
      <c r="BSM2659" s="653"/>
      <c r="BSN2659" s="653"/>
      <c r="BSO2659" s="653"/>
      <c r="BSP2659" s="653"/>
      <c r="BSQ2659" s="653"/>
      <c r="BSR2659" s="653"/>
      <c r="BSS2659" s="653"/>
      <c r="BST2659" s="653"/>
      <c r="BSU2659" s="653"/>
      <c r="BSV2659" s="653"/>
      <c r="BSW2659" s="653"/>
      <c r="BSX2659" s="653"/>
      <c r="BSY2659" s="653"/>
      <c r="BSZ2659" s="653"/>
      <c r="BTA2659" s="653"/>
      <c r="BTB2659" s="653"/>
      <c r="BTC2659" s="653"/>
      <c r="BTD2659" s="653"/>
      <c r="BTE2659" s="653"/>
      <c r="BTF2659" s="653"/>
      <c r="BTG2659" s="653"/>
      <c r="BTH2659" s="653"/>
      <c r="BTI2659" s="653"/>
      <c r="BTJ2659" s="653"/>
      <c r="BTK2659" s="653"/>
      <c r="BTL2659" s="653"/>
      <c r="BTM2659" s="653"/>
      <c r="BTN2659" s="653"/>
      <c r="BTO2659" s="653"/>
      <c r="BTP2659" s="653"/>
      <c r="BTQ2659" s="653"/>
      <c r="BTR2659" s="653"/>
      <c r="BTS2659" s="653"/>
      <c r="BTT2659" s="653"/>
      <c r="BTU2659" s="653"/>
      <c r="BTV2659" s="653"/>
      <c r="BTW2659" s="653"/>
      <c r="BTX2659" s="653"/>
      <c r="BTY2659" s="653"/>
      <c r="BTZ2659" s="653"/>
      <c r="BUA2659" s="653"/>
      <c r="BUB2659" s="653"/>
      <c r="BUC2659" s="653"/>
      <c r="BUD2659" s="653"/>
      <c r="BUE2659" s="653"/>
      <c r="BUF2659" s="653"/>
      <c r="BUG2659" s="653"/>
      <c r="BUH2659" s="653"/>
      <c r="BUI2659" s="653"/>
      <c r="BUJ2659" s="653"/>
      <c r="BUK2659" s="653"/>
      <c r="BUL2659" s="653"/>
      <c r="BUM2659" s="653"/>
      <c r="BUN2659" s="653"/>
      <c r="BUO2659" s="653"/>
      <c r="BUP2659" s="653"/>
      <c r="BUQ2659" s="653"/>
      <c r="BUR2659" s="653"/>
      <c r="BUS2659" s="653"/>
      <c r="BUT2659" s="653"/>
      <c r="BUU2659" s="653"/>
      <c r="BUV2659" s="653"/>
      <c r="BUW2659" s="653"/>
      <c r="BUX2659" s="653"/>
      <c r="BUY2659" s="653"/>
      <c r="BUZ2659" s="653"/>
      <c r="BVA2659" s="653"/>
      <c r="BVB2659" s="653"/>
      <c r="BVC2659" s="653"/>
      <c r="BVD2659" s="653"/>
      <c r="BVE2659" s="653"/>
      <c r="BVF2659" s="653"/>
      <c r="BVG2659" s="653"/>
      <c r="BVH2659" s="653"/>
      <c r="BVI2659" s="653"/>
      <c r="BVJ2659" s="653"/>
      <c r="BVK2659" s="653"/>
      <c r="BVL2659" s="653"/>
      <c r="BVM2659" s="653"/>
      <c r="BVN2659" s="653"/>
      <c r="BVO2659" s="653"/>
      <c r="BVP2659" s="653"/>
      <c r="BVQ2659" s="653"/>
      <c r="BVR2659" s="653"/>
      <c r="BVS2659" s="653"/>
      <c r="BVT2659" s="653"/>
      <c r="BVU2659" s="653"/>
      <c r="BVV2659" s="653"/>
      <c r="BVW2659" s="653"/>
      <c r="BVX2659" s="653"/>
      <c r="BVY2659" s="653"/>
      <c r="BVZ2659" s="653"/>
      <c r="BWA2659" s="653"/>
      <c r="BWB2659" s="653"/>
      <c r="BWC2659" s="653"/>
      <c r="BWD2659" s="653"/>
      <c r="BWE2659" s="653"/>
      <c r="BWF2659" s="653"/>
      <c r="BWG2659" s="653"/>
      <c r="BWH2659" s="653"/>
      <c r="BWI2659" s="653"/>
      <c r="BWJ2659" s="653"/>
      <c r="BWK2659" s="653"/>
      <c r="BWL2659" s="653"/>
      <c r="BWM2659" s="653"/>
      <c r="BWN2659" s="653"/>
      <c r="BWO2659" s="653"/>
      <c r="BWP2659" s="653"/>
      <c r="BWQ2659" s="653"/>
      <c r="BWR2659" s="653"/>
      <c r="BWS2659" s="653"/>
      <c r="BWT2659" s="653"/>
      <c r="BWU2659" s="653"/>
      <c r="BWV2659" s="653"/>
      <c r="BWW2659" s="653"/>
      <c r="BWX2659" s="653"/>
      <c r="BWY2659" s="653"/>
      <c r="BWZ2659" s="653"/>
      <c r="BXA2659" s="653"/>
      <c r="BXB2659" s="653"/>
      <c r="BXC2659" s="653"/>
      <c r="BXD2659" s="653"/>
      <c r="BXE2659" s="653"/>
      <c r="BXF2659" s="653"/>
      <c r="BXG2659" s="653"/>
      <c r="BXH2659" s="653"/>
      <c r="BXI2659" s="653"/>
      <c r="BXJ2659" s="653"/>
      <c r="BXK2659" s="653"/>
      <c r="BXL2659" s="653"/>
      <c r="BXM2659" s="653"/>
      <c r="BXN2659" s="653"/>
      <c r="BXO2659" s="653"/>
      <c r="BXP2659" s="653"/>
      <c r="BXQ2659" s="653"/>
      <c r="BXR2659" s="653"/>
      <c r="BXS2659" s="653"/>
      <c r="BXT2659" s="653"/>
      <c r="BXU2659" s="653"/>
      <c r="BXV2659" s="653"/>
      <c r="BXW2659" s="653"/>
      <c r="BXX2659" s="653"/>
      <c r="BXY2659" s="653"/>
      <c r="BXZ2659" s="653"/>
      <c r="BYA2659" s="653"/>
      <c r="BYB2659" s="653"/>
      <c r="BYC2659" s="653"/>
      <c r="BYD2659" s="653"/>
      <c r="BYE2659" s="653"/>
      <c r="BYF2659" s="653"/>
      <c r="BYG2659" s="653"/>
      <c r="BYH2659" s="653"/>
      <c r="BYI2659" s="653"/>
      <c r="BYJ2659" s="653"/>
      <c r="BYK2659" s="653"/>
      <c r="BYL2659" s="653"/>
      <c r="BYM2659" s="653"/>
      <c r="BYN2659" s="653"/>
      <c r="BYO2659" s="653"/>
      <c r="BYP2659" s="653"/>
      <c r="BYQ2659" s="653"/>
      <c r="BYR2659" s="653"/>
      <c r="BYS2659" s="653"/>
      <c r="BYT2659" s="653"/>
      <c r="BYU2659" s="653"/>
      <c r="BYV2659" s="653"/>
      <c r="BYW2659" s="653"/>
      <c r="BYX2659" s="653"/>
      <c r="BYY2659" s="653"/>
      <c r="BYZ2659" s="653"/>
      <c r="BZA2659" s="653"/>
      <c r="BZB2659" s="653"/>
      <c r="BZC2659" s="653"/>
      <c r="BZD2659" s="653"/>
      <c r="BZE2659" s="653"/>
      <c r="BZF2659" s="653"/>
      <c r="BZG2659" s="653"/>
      <c r="BZH2659" s="653"/>
      <c r="BZI2659" s="653"/>
      <c r="BZJ2659" s="653"/>
      <c r="BZK2659" s="653"/>
      <c r="BZL2659" s="653"/>
      <c r="BZM2659" s="653"/>
      <c r="BZN2659" s="653"/>
      <c r="BZO2659" s="653"/>
      <c r="BZP2659" s="653"/>
      <c r="BZQ2659" s="653"/>
      <c r="BZR2659" s="653"/>
      <c r="BZS2659" s="653"/>
      <c r="BZT2659" s="653"/>
      <c r="BZU2659" s="653"/>
      <c r="BZV2659" s="653"/>
      <c r="BZW2659" s="653"/>
      <c r="BZX2659" s="653"/>
      <c r="BZY2659" s="653"/>
      <c r="BZZ2659" s="653"/>
      <c r="CAA2659" s="653"/>
      <c r="CAB2659" s="653"/>
      <c r="CAC2659" s="653"/>
      <c r="CAD2659" s="653"/>
      <c r="CAE2659" s="653"/>
      <c r="CAF2659" s="653"/>
      <c r="CAG2659" s="653"/>
      <c r="CAH2659" s="653"/>
      <c r="CAI2659" s="653"/>
      <c r="CAJ2659" s="653"/>
      <c r="CAK2659" s="653"/>
      <c r="CAL2659" s="653"/>
      <c r="CAM2659" s="653"/>
      <c r="CAN2659" s="653"/>
      <c r="CAO2659" s="653"/>
      <c r="CAP2659" s="653"/>
      <c r="CAQ2659" s="653"/>
      <c r="CAR2659" s="653"/>
      <c r="CAS2659" s="653"/>
      <c r="CAT2659" s="653"/>
      <c r="CAU2659" s="653"/>
      <c r="CAV2659" s="653"/>
      <c r="CAW2659" s="653"/>
      <c r="CAX2659" s="653"/>
      <c r="CAY2659" s="653"/>
      <c r="CAZ2659" s="653"/>
      <c r="CBA2659" s="653"/>
      <c r="CBB2659" s="653"/>
      <c r="CBC2659" s="653"/>
      <c r="CBD2659" s="653"/>
      <c r="CBE2659" s="653"/>
      <c r="CBF2659" s="653"/>
      <c r="CBG2659" s="653"/>
      <c r="CBH2659" s="653"/>
      <c r="CBI2659" s="653"/>
      <c r="CBJ2659" s="653"/>
      <c r="CBK2659" s="653"/>
      <c r="CBL2659" s="653"/>
      <c r="CBM2659" s="653"/>
      <c r="CBN2659" s="653"/>
      <c r="CBO2659" s="653"/>
      <c r="CBP2659" s="653"/>
      <c r="CBQ2659" s="653"/>
      <c r="CBR2659" s="653"/>
      <c r="CBS2659" s="653"/>
      <c r="CBT2659" s="653"/>
      <c r="CBU2659" s="653"/>
      <c r="CBV2659" s="653"/>
      <c r="CBW2659" s="653"/>
      <c r="CBX2659" s="653"/>
      <c r="CBY2659" s="653"/>
      <c r="CBZ2659" s="653"/>
      <c r="CCA2659" s="653"/>
      <c r="CCB2659" s="653"/>
      <c r="CCC2659" s="653"/>
      <c r="CCD2659" s="653"/>
      <c r="CCE2659" s="653"/>
      <c r="CCF2659" s="653"/>
      <c r="CCG2659" s="653"/>
      <c r="CCH2659" s="653"/>
      <c r="CCI2659" s="653"/>
      <c r="CCJ2659" s="653"/>
      <c r="CCK2659" s="653"/>
      <c r="CCL2659" s="653"/>
      <c r="CCM2659" s="653"/>
      <c r="CCN2659" s="653"/>
      <c r="CCO2659" s="653"/>
      <c r="CCP2659" s="653"/>
      <c r="CCQ2659" s="653"/>
      <c r="CCR2659" s="653"/>
      <c r="CCS2659" s="653"/>
      <c r="CCT2659" s="653"/>
      <c r="CCU2659" s="653"/>
      <c r="CCV2659" s="653"/>
      <c r="CCW2659" s="653"/>
      <c r="CCX2659" s="653"/>
      <c r="CCY2659" s="653"/>
      <c r="CCZ2659" s="653"/>
      <c r="CDA2659" s="653"/>
      <c r="CDB2659" s="653"/>
      <c r="CDC2659" s="653"/>
      <c r="CDD2659" s="653"/>
      <c r="CDE2659" s="653"/>
      <c r="CDF2659" s="653"/>
      <c r="CDG2659" s="653"/>
      <c r="CDH2659" s="653"/>
      <c r="CDI2659" s="653"/>
      <c r="CDJ2659" s="653"/>
      <c r="CDK2659" s="653"/>
      <c r="CDL2659" s="653"/>
      <c r="CDM2659" s="653"/>
      <c r="CDN2659" s="653"/>
      <c r="CDO2659" s="653"/>
      <c r="CDP2659" s="653"/>
      <c r="CDQ2659" s="653"/>
      <c r="CDR2659" s="653"/>
      <c r="CDS2659" s="653"/>
      <c r="CDT2659" s="653"/>
      <c r="CDU2659" s="653"/>
      <c r="CDV2659" s="653"/>
      <c r="CDW2659" s="653"/>
      <c r="CDX2659" s="653"/>
      <c r="CDY2659" s="653"/>
      <c r="CDZ2659" s="653"/>
      <c r="CEA2659" s="653"/>
      <c r="CEB2659" s="653"/>
      <c r="CEC2659" s="653"/>
      <c r="CED2659" s="653"/>
      <c r="CEE2659" s="653"/>
      <c r="CEF2659" s="653"/>
      <c r="CEG2659" s="653"/>
      <c r="CEH2659" s="653"/>
      <c r="CEI2659" s="653"/>
      <c r="CEJ2659" s="653"/>
      <c r="CEK2659" s="653"/>
      <c r="CEL2659" s="653"/>
      <c r="CEM2659" s="653"/>
      <c r="CEN2659" s="653"/>
      <c r="CEO2659" s="653"/>
      <c r="CEP2659" s="653"/>
      <c r="CEQ2659" s="653"/>
      <c r="CER2659" s="653"/>
      <c r="CES2659" s="653"/>
      <c r="CET2659" s="653"/>
      <c r="CEU2659" s="653"/>
      <c r="CEV2659" s="653"/>
      <c r="CEW2659" s="653"/>
      <c r="CEX2659" s="653"/>
      <c r="CEY2659" s="653"/>
      <c r="CEZ2659" s="653"/>
      <c r="CFA2659" s="653"/>
      <c r="CFB2659" s="653"/>
      <c r="CFC2659" s="653"/>
      <c r="CFD2659" s="653"/>
      <c r="CFE2659" s="653"/>
      <c r="CFF2659" s="653"/>
      <c r="CFG2659" s="653"/>
      <c r="CFH2659" s="653"/>
      <c r="CFI2659" s="653"/>
      <c r="CFJ2659" s="653"/>
      <c r="CFK2659" s="653"/>
      <c r="CFL2659" s="653"/>
      <c r="CFM2659" s="653"/>
      <c r="CFN2659" s="653"/>
      <c r="CFO2659" s="653"/>
      <c r="CFP2659" s="653"/>
      <c r="CFQ2659" s="653"/>
      <c r="CFR2659" s="653"/>
      <c r="CFS2659" s="653"/>
      <c r="CFT2659" s="653"/>
      <c r="CFU2659" s="653"/>
      <c r="CFV2659" s="653"/>
      <c r="CFW2659" s="653"/>
      <c r="CFX2659" s="653"/>
      <c r="CFY2659" s="653"/>
      <c r="CFZ2659" s="653"/>
      <c r="CGA2659" s="653"/>
      <c r="CGB2659" s="653"/>
      <c r="CGC2659" s="653"/>
      <c r="CGD2659" s="653"/>
      <c r="CGE2659" s="653"/>
      <c r="CGF2659" s="653"/>
      <c r="CGG2659" s="653"/>
      <c r="CGH2659" s="653"/>
      <c r="CGI2659" s="653"/>
      <c r="CGJ2659" s="653"/>
      <c r="CGK2659" s="653"/>
      <c r="CGL2659" s="653"/>
      <c r="CGM2659" s="653"/>
      <c r="CGN2659" s="653"/>
      <c r="CGO2659" s="653"/>
      <c r="CGP2659" s="653"/>
      <c r="CGQ2659" s="653"/>
      <c r="CGR2659" s="653"/>
      <c r="CGS2659" s="653"/>
      <c r="CGT2659" s="653"/>
      <c r="CGU2659" s="653"/>
      <c r="CGV2659" s="653"/>
      <c r="CGW2659" s="653"/>
      <c r="CGX2659" s="653"/>
      <c r="CGY2659" s="653"/>
      <c r="CGZ2659" s="653"/>
      <c r="CHA2659" s="653"/>
      <c r="CHB2659" s="653"/>
      <c r="CHC2659" s="653"/>
      <c r="CHD2659" s="653"/>
      <c r="CHE2659" s="653"/>
      <c r="CHF2659" s="653"/>
      <c r="CHG2659" s="653"/>
      <c r="CHH2659" s="653"/>
      <c r="CHI2659" s="653"/>
      <c r="CHJ2659" s="653"/>
      <c r="CHK2659" s="653"/>
      <c r="CHL2659" s="653"/>
      <c r="CHM2659" s="653"/>
      <c r="CHN2659" s="653"/>
      <c r="CHO2659" s="653"/>
      <c r="CHP2659" s="653"/>
      <c r="CHQ2659" s="653"/>
      <c r="CHR2659" s="653"/>
      <c r="CHS2659" s="653"/>
      <c r="CHT2659" s="653"/>
      <c r="CHU2659" s="653"/>
      <c r="CHV2659" s="653"/>
      <c r="CHW2659" s="653"/>
      <c r="CHX2659" s="653"/>
      <c r="CHY2659" s="653"/>
      <c r="CHZ2659" s="653"/>
      <c r="CIA2659" s="653"/>
      <c r="CIB2659" s="653"/>
      <c r="CIC2659" s="653"/>
      <c r="CID2659" s="653"/>
      <c r="CIE2659" s="653"/>
      <c r="CIF2659" s="653"/>
      <c r="CIG2659" s="653"/>
      <c r="CIH2659" s="653"/>
      <c r="CII2659" s="653"/>
      <c r="CIJ2659" s="653"/>
      <c r="CIK2659" s="653"/>
      <c r="CIL2659" s="653"/>
      <c r="CIM2659" s="653"/>
      <c r="CIN2659" s="653"/>
      <c r="CIO2659" s="653"/>
      <c r="CIP2659" s="653"/>
      <c r="CIQ2659" s="653"/>
      <c r="CIR2659" s="653"/>
      <c r="CIS2659" s="653"/>
      <c r="CIT2659" s="653"/>
      <c r="CIU2659" s="653"/>
      <c r="CIV2659" s="653"/>
      <c r="CIW2659" s="653"/>
      <c r="CIX2659" s="653"/>
      <c r="CIY2659" s="653"/>
      <c r="CIZ2659" s="653"/>
      <c r="CJA2659" s="653"/>
      <c r="CJB2659" s="653"/>
      <c r="CJC2659" s="653"/>
      <c r="CJD2659" s="653"/>
      <c r="CJE2659" s="653"/>
      <c r="CJF2659" s="653"/>
      <c r="CJG2659" s="653"/>
      <c r="CJH2659" s="653"/>
      <c r="CJI2659" s="653"/>
      <c r="CJJ2659" s="653"/>
      <c r="CJK2659" s="653"/>
      <c r="CJL2659" s="653"/>
      <c r="CJM2659" s="653"/>
      <c r="CJN2659" s="653"/>
      <c r="CJO2659" s="653"/>
      <c r="CJP2659" s="653"/>
      <c r="CJQ2659" s="653"/>
      <c r="CJR2659" s="653"/>
      <c r="CJS2659" s="653"/>
      <c r="CJT2659" s="653"/>
      <c r="CJU2659" s="653"/>
      <c r="CJV2659" s="653"/>
      <c r="CJW2659" s="653"/>
      <c r="CJX2659" s="653"/>
      <c r="CJY2659" s="653"/>
      <c r="CJZ2659" s="653"/>
      <c r="CKA2659" s="653"/>
      <c r="CKB2659" s="653"/>
      <c r="CKC2659" s="653"/>
      <c r="CKD2659" s="653"/>
      <c r="CKE2659" s="653"/>
      <c r="CKF2659" s="653"/>
      <c r="CKG2659" s="653"/>
      <c r="CKH2659" s="653"/>
      <c r="CKI2659" s="653"/>
      <c r="CKJ2659" s="653"/>
      <c r="CKK2659" s="653"/>
      <c r="CKL2659" s="653"/>
      <c r="CKM2659" s="653"/>
      <c r="CKN2659" s="653"/>
      <c r="CKO2659" s="653"/>
      <c r="CKP2659" s="653"/>
      <c r="CKQ2659" s="653"/>
      <c r="CKR2659" s="653"/>
      <c r="CKS2659" s="653"/>
      <c r="CKT2659" s="653"/>
      <c r="CKU2659" s="653"/>
      <c r="CKV2659" s="653"/>
      <c r="CKW2659" s="653"/>
      <c r="CKX2659" s="653"/>
      <c r="CKY2659" s="653"/>
      <c r="CKZ2659" s="653"/>
      <c r="CLA2659" s="653"/>
      <c r="CLB2659" s="653"/>
      <c r="CLC2659" s="653"/>
      <c r="CLD2659" s="653"/>
      <c r="CLE2659" s="653"/>
      <c r="CLF2659" s="653"/>
      <c r="CLG2659" s="653"/>
      <c r="CLH2659" s="653"/>
      <c r="CLI2659" s="653"/>
      <c r="CLJ2659" s="653"/>
      <c r="CLK2659" s="653"/>
      <c r="CLL2659" s="653"/>
      <c r="CLM2659" s="653"/>
      <c r="CLN2659" s="653"/>
      <c r="CLO2659" s="653"/>
      <c r="CLP2659" s="653"/>
      <c r="CLQ2659" s="653"/>
      <c r="CLR2659" s="653"/>
      <c r="CLS2659" s="653"/>
      <c r="CLT2659" s="653"/>
      <c r="CLU2659" s="653"/>
      <c r="CLV2659" s="653"/>
      <c r="CLW2659" s="653"/>
      <c r="CLX2659" s="653"/>
      <c r="CLY2659" s="653"/>
      <c r="CLZ2659" s="653"/>
      <c r="CMA2659" s="653"/>
      <c r="CMB2659" s="653"/>
      <c r="CMC2659" s="653"/>
      <c r="CMD2659" s="653"/>
      <c r="CME2659" s="653"/>
      <c r="CMF2659" s="653"/>
      <c r="CMG2659" s="653"/>
      <c r="CMH2659" s="653"/>
      <c r="CMI2659" s="653"/>
      <c r="CMJ2659" s="653"/>
      <c r="CMK2659" s="653"/>
      <c r="CML2659" s="653"/>
      <c r="CMM2659" s="653"/>
      <c r="CMN2659" s="653"/>
      <c r="CMO2659" s="653"/>
      <c r="CMP2659" s="653"/>
      <c r="CMQ2659" s="653"/>
      <c r="CMR2659" s="653"/>
      <c r="CMS2659" s="653"/>
      <c r="CMT2659" s="653"/>
      <c r="CMU2659" s="653"/>
      <c r="CMV2659" s="653"/>
      <c r="CMW2659" s="653"/>
      <c r="CMX2659" s="653"/>
      <c r="CMY2659" s="653"/>
      <c r="CMZ2659" s="653"/>
      <c r="CNA2659" s="653"/>
      <c r="CNB2659" s="653"/>
      <c r="CNC2659" s="653"/>
      <c r="CND2659" s="653"/>
      <c r="CNE2659" s="653"/>
      <c r="CNF2659" s="653"/>
      <c r="CNG2659" s="653"/>
      <c r="CNH2659" s="653"/>
      <c r="CNI2659" s="653"/>
      <c r="CNJ2659" s="653"/>
      <c r="CNK2659" s="653"/>
      <c r="CNL2659" s="653"/>
      <c r="CNM2659" s="653"/>
      <c r="CNN2659" s="653"/>
      <c r="CNO2659" s="653"/>
      <c r="CNP2659" s="653"/>
      <c r="CNQ2659" s="653"/>
      <c r="CNR2659" s="653"/>
      <c r="CNS2659" s="653"/>
      <c r="CNT2659" s="653"/>
      <c r="CNU2659" s="653"/>
      <c r="CNV2659" s="653"/>
      <c r="CNW2659" s="653"/>
      <c r="CNX2659" s="653"/>
      <c r="CNY2659" s="653"/>
      <c r="CNZ2659" s="653"/>
      <c r="COA2659" s="653"/>
      <c r="COB2659" s="653"/>
      <c r="COC2659" s="653"/>
      <c r="COD2659" s="653"/>
      <c r="COE2659" s="653"/>
      <c r="COF2659" s="653"/>
      <c r="COG2659" s="653"/>
      <c r="COH2659" s="653"/>
      <c r="COI2659" s="653"/>
      <c r="COJ2659" s="653"/>
      <c r="COK2659" s="653"/>
      <c r="COL2659" s="653"/>
      <c r="COM2659" s="653"/>
      <c r="CON2659" s="653"/>
      <c r="COO2659" s="653"/>
      <c r="COP2659" s="653"/>
      <c r="COQ2659" s="653"/>
      <c r="COR2659" s="653"/>
      <c r="COS2659" s="653"/>
      <c r="COT2659" s="653"/>
      <c r="COU2659" s="653"/>
      <c r="COV2659" s="653"/>
      <c r="COW2659" s="653"/>
      <c r="COX2659" s="653"/>
      <c r="COY2659" s="653"/>
      <c r="COZ2659" s="653"/>
      <c r="CPA2659" s="653"/>
      <c r="CPB2659" s="653"/>
      <c r="CPC2659" s="653"/>
      <c r="CPD2659" s="653"/>
      <c r="CPE2659" s="653"/>
      <c r="CPF2659" s="653"/>
      <c r="CPG2659" s="653"/>
      <c r="CPH2659" s="653"/>
      <c r="CPI2659" s="653"/>
      <c r="CPJ2659" s="653"/>
      <c r="CPK2659" s="653"/>
      <c r="CPL2659" s="653"/>
      <c r="CPM2659" s="653"/>
      <c r="CPN2659" s="653"/>
      <c r="CPO2659" s="653"/>
      <c r="CPP2659" s="653"/>
      <c r="CPQ2659" s="653"/>
      <c r="CPR2659" s="653"/>
      <c r="CPS2659" s="653"/>
      <c r="CPT2659" s="653"/>
      <c r="CPU2659" s="653"/>
      <c r="CPV2659" s="653"/>
      <c r="CPW2659" s="653"/>
      <c r="CPX2659" s="653"/>
      <c r="CPY2659" s="653"/>
      <c r="CPZ2659" s="653"/>
      <c r="CQA2659" s="653"/>
      <c r="CQB2659" s="653"/>
      <c r="CQC2659" s="653"/>
      <c r="CQD2659" s="653"/>
      <c r="CQE2659" s="653"/>
      <c r="CQF2659" s="653"/>
      <c r="CQG2659" s="653"/>
      <c r="CQH2659" s="653"/>
      <c r="CQI2659" s="653"/>
      <c r="CQJ2659" s="653"/>
      <c r="CQK2659" s="653"/>
      <c r="CQL2659" s="653"/>
      <c r="CQM2659" s="653"/>
      <c r="CQN2659" s="653"/>
      <c r="CQO2659" s="653"/>
      <c r="CQP2659" s="653"/>
      <c r="CQQ2659" s="653"/>
      <c r="CQR2659" s="653"/>
      <c r="CQS2659" s="653"/>
      <c r="CQT2659" s="653"/>
      <c r="CQU2659" s="653"/>
      <c r="CQV2659" s="653"/>
      <c r="CQW2659" s="653"/>
      <c r="CQX2659" s="653"/>
      <c r="CQY2659" s="653"/>
      <c r="CQZ2659" s="653"/>
      <c r="CRA2659" s="653"/>
      <c r="CRB2659" s="653"/>
      <c r="CRC2659" s="653"/>
      <c r="CRD2659" s="653"/>
      <c r="CRE2659" s="653"/>
      <c r="CRF2659" s="653"/>
      <c r="CRG2659" s="653"/>
      <c r="CRH2659" s="653"/>
      <c r="CRI2659" s="653"/>
      <c r="CRJ2659" s="653"/>
      <c r="CRK2659" s="653"/>
      <c r="CRL2659" s="653"/>
      <c r="CRM2659" s="653"/>
      <c r="CRN2659" s="653"/>
      <c r="CRO2659" s="653"/>
      <c r="CRP2659" s="653"/>
      <c r="CRQ2659" s="653"/>
      <c r="CRR2659" s="653"/>
      <c r="CRS2659" s="653"/>
      <c r="CRT2659" s="653"/>
      <c r="CRU2659" s="653"/>
      <c r="CRV2659" s="653"/>
      <c r="CRW2659" s="653"/>
      <c r="CRX2659" s="653"/>
      <c r="CRY2659" s="653"/>
      <c r="CRZ2659" s="653"/>
      <c r="CSA2659" s="653"/>
      <c r="CSB2659" s="653"/>
      <c r="CSC2659" s="653"/>
      <c r="CSD2659" s="653"/>
      <c r="CSE2659" s="653"/>
      <c r="CSF2659" s="653"/>
      <c r="CSG2659" s="653"/>
      <c r="CSH2659" s="653"/>
      <c r="CSI2659" s="653"/>
      <c r="CSJ2659" s="653"/>
      <c r="CSK2659" s="653"/>
      <c r="CSL2659" s="653"/>
      <c r="CSM2659" s="653"/>
      <c r="CSN2659" s="653"/>
      <c r="CSO2659" s="653"/>
      <c r="CSP2659" s="653"/>
      <c r="CSQ2659" s="653"/>
      <c r="CSR2659" s="653"/>
      <c r="CSS2659" s="653"/>
      <c r="CST2659" s="653"/>
      <c r="CSU2659" s="653"/>
      <c r="CSV2659" s="653"/>
      <c r="CSW2659" s="653"/>
      <c r="CSX2659" s="653"/>
      <c r="CSY2659" s="653"/>
      <c r="CSZ2659" s="653"/>
      <c r="CTA2659" s="653"/>
      <c r="CTB2659" s="653"/>
      <c r="CTC2659" s="653"/>
      <c r="CTD2659" s="653"/>
      <c r="CTE2659" s="653"/>
      <c r="CTF2659" s="653"/>
      <c r="CTG2659" s="653"/>
      <c r="CTH2659" s="653"/>
      <c r="CTI2659" s="653"/>
      <c r="CTJ2659" s="653"/>
      <c r="CTK2659" s="653"/>
      <c r="CTL2659" s="653"/>
      <c r="CTM2659" s="653"/>
      <c r="CTN2659" s="653"/>
      <c r="CTO2659" s="653"/>
      <c r="CTP2659" s="653"/>
      <c r="CTQ2659" s="653"/>
      <c r="CTR2659" s="653"/>
      <c r="CTS2659" s="653"/>
      <c r="CTT2659" s="653"/>
      <c r="CTU2659" s="653"/>
      <c r="CTV2659" s="653"/>
      <c r="CTW2659" s="653"/>
      <c r="CTX2659" s="653"/>
      <c r="CTY2659" s="653"/>
      <c r="CTZ2659" s="653"/>
      <c r="CUA2659" s="653"/>
      <c r="CUB2659" s="653"/>
      <c r="CUC2659" s="653"/>
      <c r="CUD2659" s="653"/>
      <c r="CUE2659" s="653"/>
      <c r="CUF2659" s="653"/>
      <c r="CUG2659" s="653"/>
      <c r="CUH2659" s="653"/>
      <c r="CUI2659" s="653"/>
      <c r="CUJ2659" s="653"/>
      <c r="CUK2659" s="653"/>
      <c r="CUL2659" s="653"/>
      <c r="CUM2659" s="653"/>
      <c r="CUN2659" s="653"/>
      <c r="CUO2659" s="653"/>
      <c r="CUP2659" s="653"/>
      <c r="CUQ2659" s="653"/>
      <c r="CUR2659" s="653"/>
      <c r="CUS2659" s="653"/>
      <c r="CUT2659" s="653"/>
      <c r="CUU2659" s="653"/>
      <c r="CUV2659" s="653"/>
      <c r="CUW2659" s="653"/>
      <c r="CUX2659" s="653"/>
      <c r="CUY2659" s="653"/>
      <c r="CUZ2659" s="653"/>
      <c r="CVA2659" s="653"/>
      <c r="CVB2659" s="653"/>
      <c r="CVC2659" s="653"/>
      <c r="CVD2659" s="653"/>
      <c r="CVE2659" s="653"/>
      <c r="CVF2659" s="653"/>
      <c r="CVG2659" s="653"/>
      <c r="CVH2659" s="653"/>
      <c r="CVI2659" s="653"/>
      <c r="CVJ2659" s="653"/>
      <c r="CVK2659" s="653"/>
      <c r="CVL2659" s="653"/>
      <c r="CVM2659" s="653"/>
      <c r="CVN2659" s="653"/>
      <c r="CVO2659" s="653"/>
      <c r="CVP2659" s="653"/>
      <c r="CVQ2659" s="653"/>
      <c r="CVR2659" s="653"/>
      <c r="CVS2659" s="653"/>
      <c r="CVT2659" s="653"/>
      <c r="CVU2659" s="653"/>
      <c r="CVV2659" s="653"/>
      <c r="CVW2659" s="653"/>
      <c r="CVX2659" s="653"/>
      <c r="CVY2659" s="653"/>
      <c r="CVZ2659" s="653"/>
      <c r="CWA2659" s="653"/>
      <c r="CWB2659" s="653"/>
      <c r="CWC2659" s="653"/>
      <c r="CWD2659" s="653"/>
      <c r="CWE2659" s="653"/>
      <c r="CWF2659" s="653"/>
      <c r="CWG2659" s="653"/>
      <c r="CWH2659" s="653"/>
      <c r="CWI2659" s="653"/>
      <c r="CWJ2659" s="653"/>
      <c r="CWK2659" s="653"/>
      <c r="CWL2659" s="653"/>
      <c r="CWM2659" s="653"/>
      <c r="CWN2659" s="653"/>
      <c r="CWO2659" s="653"/>
      <c r="CWP2659" s="653"/>
      <c r="CWQ2659" s="653"/>
      <c r="CWR2659" s="653"/>
      <c r="CWS2659" s="653"/>
      <c r="CWT2659" s="653"/>
      <c r="CWU2659" s="653"/>
      <c r="CWV2659" s="653"/>
      <c r="CWW2659" s="653"/>
      <c r="CWX2659" s="653"/>
      <c r="CWY2659" s="653"/>
      <c r="CWZ2659" s="653"/>
      <c r="CXA2659" s="653"/>
      <c r="CXB2659" s="653"/>
      <c r="CXC2659" s="653"/>
      <c r="CXD2659" s="653"/>
      <c r="CXE2659" s="653"/>
      <c r="CXF2659" s="653"/>
      <c r="CXG2659" s="653"/>
      <c r="CXH2659" s="653"/>
      <c r="CXI2659" s="653"/>
      <c r="CXJ2659" s="653"/>
      <c r="CXK2659" s="653"/>
      <c r="CXL2659" s="653"/>
      <c r="CXM2659" s="653"/>
      <c r="CXN2659" s="653"/>
      <c r="CXO2659" s="653"/>
      <c r="CXP2659" s="653"/>
      <c r="CXQ2659" s="653"/>
      <c r="CXR2659" s="653"/>
      <c r="CXS2659" s="653"/>
      <c r="CXT2659" s="653"/>
      <c r="CXU2659" s="653"/>
      <c r="CXV2659" s="653"/>
      <c r="CXW2659" s="653"/>
      <c r="CXX2659" s="653"/>
      <c r="CXY2659" s="653"/>
      <c r="CXZ2659" s="653"/>
      <c r="CYA2659" s="653"/>
      <c r="CYB2659" s="653"/>
      <c r="CYC2659" s="653"/>
      <c r="CYD2659" s="653"/>
      <c r="CYE2659" s="653"/>
      <c r="CYF2659" s="653"/>
      <c r="CYG2659" s="653"/>
      <c r="CYH2659" s="653"/>
      <c r="CYI2659" s="653"/>
      <c r="CYJ2659" s="653"/>
      <c r="CYK2659" s="653"/>
      <c r="CYL2659" s="653"/>
      <c r="CYM2659" s="653"/>
      <c r="CYN2659" s="653"/>
      <c r="CYO2659" s="653"/>
      <c r="CYP2659" s="653"/>
      <c r="CYQ2659" s="653"/>
      <c r="CYR2659" s="653"/>
      <c r="CYS2659" s="653"/>
      <c r="CYT2659" s="653"/>
      <c r="CYU2659" s="653"/>
      <c r="CYV2659" s="653"/>
      <c r="CYW2659" s="653"/>
      <c r="CYX2659" s="653"/>
      <c r="CYY2659" s="653"/>
      <c r="CYZ2659" s="653"/>
      <c r="CZA2659" s="653"/>
      <c r="CZB2659" s="653"/>
      <c r="CZC2659" s="653"/>
      <c r="CZD2659" s="653"/>
      <c r="CZE2659" s="653"/>
      <c r="CZF2659" s="653"/>
      <c r="CZG2659" s="653"/>
      <c r="CZH2659" s="653"/>
      <c r="CZI2659" s="653"/>
      <c r="CZJ2659" s="653"/>
      <c r="CZK2659" s="653"/>
      <c r="CZL2659" s="653"/>
      <c r="CZM2659" s="653"/>
      <c r="CZN2659" s="653"/>
      <c r="CZO2659" s="653"/>
      <c r="CZP2659" s="653"/>
      <c r="CZQ2659" s="653"/>
      <c r="CZR2659" s="653"/>
      <c r="CZS2659" s="653"/>
      <c r="CZT2659" s="653"/>
      <c r="CZU2659" s="653"/>
      <c r="CZV2659" s="653"/>
      <c r="CZW2659" s="653"/>
      <c r="CZX2659" s="653"/>
      <c r="CZY2659" s="653"/>
      <c r="CZZ2659" s="653"/>
      <c r="DAA2659" s="653"/>
      <c r="DAB2659" s="653"/>
      <c r="DAC2659" s="653"/>
      <c r="DAD2659" s="653"/>
      <c r="DAE2659" s="653"/>
      <c r="DAF2659" s="653"/>
      <c r="DAG2659" s="653"/>
      <c r="DAH2659" s="653"/>
      <c r="DAI2659" s="653"/>
      <c r="DAJ2659" s="653"/>
      <c r="DAK2659" s="653"/>
      <c r="DAL2659" s="653"/>
      <c r="DAM2659" s="653"/>
      <c r="DAN2659" s="653"/>
      <c r="DAO2659" s="653"/>
      <c r="DAP2659" s="653"/>
      <c r="DAQ2659" s="653"/>
      <c r="DAR2659" s="653"/>
      <c r="DAS2659" s="653"/>
      <c r="DAT2659" s="653"/>
      <c r="DAU2659" s="653"/>
      <c r="DAV2659" s="653"/>
      <c r="DAW2659" s="653"/>
      <c r="DAX2659" s="653"/>
      <c r="DAY2659" s="653"/>
      <c r="DAZ2659" s="653"/>
      <c r="DBA2659" s="653"/>
      <c r="DBB2659" s="653"/>
      <c r="DBC2659" s="653"/>
      <c r="DBD2659" s="653"/>
      <c r="DBE2659" s="653"/>
      <c r="DBF2659" s="653"/>
      <c r="DBG2659" s="653"/>
      <c r="DBH2659" s="653"/>
      <c r="DBI2659" s="653"/>
      <c r="DBJ2659" s="653"/>
      <c r="DBK2659" s="653"/>
      <c r="DBL2659" s="653"/>
      <c r="DBM2659" s="653"/>
      <c r="DBN2659" s="653"/>
      <c r="DBO2659" s="653"/>
      <c r="DBP2659" s="653"/>
      <c r="DBQ2659" s="653"/>
      <c r="DBR2659" s="653"/>
      <c r="DBS2659" s="653"/>
      <c r="DBT2659" s="653"/>
      <c r="DBU2659" s="653"/>
      <c r="DBV2659" s="653"/>
      <c r="DBW2659" s="653"/>
      <c r="DBX2659" s="653"/>
      <c r="DBY2659" s="653"/>
      <c r="DBZ2659" s="653"/>
      <c r="DCA2659" s="653"/>
      <c r="DCB2659" s="653"/>
      <c r="DCC2659" s="653"/>
      <c r="DCD2659" s="653"/>
      <c r="DCE2659" s="653"/>
      <c r="DCF2659" s="653"/>
      <c r="DCG2659" s="653"/>
      <c r="DCH2659" s="653"/>
      <c r="DCI2659" s="653"/>
      <c r="DCJ2659" s="653"/>
      <c r="DCK2659" s="653"/>
      <c r="DCL2659" s="653"/>
      <c r="DCM2659" s="653"/>
      <c r="DCN2659" s="653"/>
      <c r="DCO2659" s="653"/>
      <c r="DCP2659" s="653"/>
      <c r="DCQ2659" s="653"/>
      <c r="DCR2659" s="653"/>
      <c r="DCS2659" s="653"/>
      <c r="DCT2659" s="653"/>
      <c r="DCU2659" s="653"/>
      <c r="DCV2659" s="653"/>
      <c r="DCW2659" s="653"/>
      <c r="DCX2659" s="653"/>
      <c r="DCY2659" s="653"/>
      <c r="DCZ2659" s="653"/>
      <c r="DDA2659" s="653"/>
      <c r="DDB2659" s="653"/>
      <c r="DDC2659" s="653"/>
      <c r="DDD2659" s="653"/>
      <c r="DDE2659" s="653"/>
      <c r="DDF2659" s="653"/>
      <c r="DDG2659" s="653"/>
      <c r="DDH2659" s="653"/>
      <c r="DDI2659" s="653"/>
      <c r="DDJ2659" s="653"/>
      <c r="DDK2659" s="653"/>
      <c r="DDL2659" s="653"/>
      <c r="DDM2659" s="653"/>
      <c r="DDN2659" s="653"/>
      <c r="DDO2659" s="653"/>
      <c r="DDP2659" s="653"/>
      <c r="DDQ2659" s="653"/>
      <c r="DDR2659" s="653"/>
      <c r="DDS2659" s="653"/>
      <c r="DDT2659" s="653"/>
      <c r="DDU2659" s="653"/>
      <c r="DDV2659" s="653"/>
      <c r="DDW2659" s="653"/>
      <c r="DDX2659" s="653"/>
      <c r="DDY2659" s="653"/>
      <c r="DDZ2659" s="653"/>
      <c r="DEA2659" s="653"/>
      <c r="DEB2659" s="653"/>
      <c r="DEC2659" s="653"/>
      <c r="DED2659" s="653"/>
      <c r="DEE2659" s="653"/>
      <c r="DEF2659" s="653"/>
      <c r="DEG2659" s="653"/>
      <c r="DEH2659" s="653"/>
      <c r="DEI2659" s="653"/>
      <c r="DEJ2659" s="653"/>
      <c r="DEK2659" s="653"/>
      <c r="DEL2659" s="653"/>
      <c r="DEM2659" s="653"/>
      <c r="DEN2659" s="653"/>
      <c r="DEO2659" s="653"/>
      <c r="DEP2659" s="653"/>
      <c r="DEQ2659" s="653"/>
      <c r="DER2659" s="653"/>
      <c r="DES2659" s="653"/>
      <c r="DET2659" s="653"/>
      <c r="DEU2659" s="653"/>
      <c r="DEV2659" s="653"/>
      <c r="DEW2659" s="653"/>
      <c r="DEX2659" s="653"/>
      <c r="DEY2659" s="653"/>
      <c r="DEZ2659" s="653"/>
      <c r="DFA2659" s="653"/>
      <c r="DFB2659" s="653"/>
      <c r="DFC2659" s="653"/>
      <c r="DFD2659" s="653"/>
      <c r="DFE2659" s="653"/>
      <c r="DFF2659" s="653"/>
      <c r="DFG2659" s="653"/>
      <c r="DFH2659" s="653"/>
      <c r="DFI2659" s="653"/>
      <c r="DFJ2659" s="653"/>
      <c r="DFK2659" s="653"/>
      <c r="DFL2659" s="653"/>
      <c r="DFM2659" s="653"/>
      <c r="DFN2659" s="653"/>
      <c r="DFO2659" s="653"/>
      <c r="DFP2659" s="653"/>
      <c r="DFQ2659" s="653"/>
      <c r="DFR2659" s="653"/>
      <c r="DFS2659" s="653"/>
      <c r="DFT2659" s="653"/>
      <c r="DFU2659" s="653"/>
      <c r="DFV2659" s="653"/>
      <c r="DFW2659" s="653"/>
      <c r="DFX2659" s="653"/>
      <c r="DFY2659" s="653"/>
      <c r="DFZ2659" s="653"/>
      <c r="DGA2659" s="653"/>
      <c r="DGB2659" s="653"/>
      <c r="DGC2659" s="653"/>
      <c r="DGD2659" s="653"/>
      <c r="DGE2659" s="653"/>
      <c r="DGF2659" s="653"/>
      <c r="DGG2659" s="653"/>
      <c r="DGH2659" s="653"/>
      <c r="DGI2659" s="653"/>
      <c r="DGJ2659" s="653"/>
      <c r="DGK2659" s="653"/>
      <c r="DGL2659" s="653"/>
      <c r="DGM2659" s="653"/>
      <c r="DGN2659" s="653"/>
      <c r="DGO2659" s="653"/>
      <c r="DGP2659" s="653"/>
      <c r="DGQ2659" s="653"/>
      <c r="DGR2659" s="653"/>
      <c r="DGS2659" s="653"/>
      <c r="DGT2659" s="653"/>
      <c r="DGU2659" s="653"/>
      <c r="DGV2659" s="653"/>
      <c r="DGW2659" s="653"/>
      <c r="DGX2659" s="653"/>
      <c r="DGY2659" s="653"/>
      <c r="DGZ2659" s="653"/>
      <c r="DHA2659" s="653"/>
      <c r="DHB2659" s="653"/>
      <c r="DHC2659" s="653"/>
      <c r="DHD2659" s="653"/>
      <c r="DHE2659" s="653"/>
      <c r="DHF2659" s="653"/>
      <c r="DHG2659" s="653"/>
      <c r="DHH2659" s="653"/>
      <c r="DHI2659" s="653"/>
      <c r="DHJ2659" s="653"/>
      <c r="DHK2659" s="653"/>
      <c r="DHL2659" s="653"/>
      <c r="DHM2659" s="653"/>
      <c r="DHN2659" s="653"/>
      <c r="DHO2659" s="653"/>
      <c r="DHP2659" s="653"/>
      <c r="DHQ2659" s="653"/>
      <c r="DHR2659" s="653"/>
      <c r="DHS2659" s="653"/>
      <c r="DHT2659" s="653"/>
      <c r="DHU2659" s="653"/>
      <c r="DHV2659" s="653"/>
      <c r="DHW2659" s="653"/>
      <c r="DHX2659" s="653"/>
      <c r="DHY2659" s="653"/>
      <c r="DHZ2659" s="653"/>
      <c r="DIA2659" s="653"/>
      <c r="DIB2659" s="653"/>
      <c r="DIC2659" s="653"/>
      <c r="DID2659" s="653"/>
      <c r="DIE2659" s="653"/>
      <c r="DIF2659" s="653"/>
      <c r="DIG2659" s="653"/>
      <c r="DIH2659" s="653"/>
      <c r="DII2659" s="653"/>
      <c r="DIJ2659" s="653"/>
      <c r="DIK2659" s="653"/>
      <c r="DIL2659" s="653"/>
      <c r="DIM2659" s="653"/>
      <c r="DIN2659" s="653"/>
      <c r="DIO2659" s="653"/>
      <c r="DIP2659" s="653"/>
      <c r="DIQ2659" s="653"/>
      <c r="DIR2659" s="653"/>
      <c r="DIS2659" s="653"/>
      <c r="DIT2659" s="653"/>
      <c r="DIU2659" s="653"/>
      <c r="DIV2659" s="653"/>
      <c r="DIW2659" s="653"/>
      <c r="DIX2659" s="653"/>
      <c r="DIY2659" s="653"/>
      <c r="DIZ2659" s="653"/>
      <c r="DJA2659" s="653"/>
      <c r="DJB2659" s="653"/>
      <c r="DJC2659" s="653"/>
      <c r="DJD2659" s="653"/>
      <c r="DJE2659" s="653"/>
      <c r="DJF2659" s="653"/>
      <c r="DJG2659" s="653"/>
      <c r="DJH2659" s="653"/>
      <c r="DJI2659" s="653"/>
      <c r="DJJ2659" s="653"/>
      <c r="DJK2659" s="653"/>
      <c r="DJL2659" s="653"/>
      <c r="DJM2659" s="653"/>
      <c r="DJN2659" s="653"/>
      <c r="DJO2659" s="653"/>
      <c r="DJP2659" s="653"/>
      <c r="DJQ2659" s="653"/>
      <c r="DJR2659" s="653"/>
      <c r="DJS2659" s="653"/>
      <c r="DJT2659" s="653"/>
      <c r="DJU2659" s="653"/>
      <c r="DJV2659" s="653"/>
      <c r="DJW2659" s="653"/>
      <c r="DJX2659" s="653"/>
      <c r="DJY2659" s="653"/>
      <c r="DJZ2659" s="653"/>
      <c r="DKA2659" s="653"/>
      <c r="DKB2659" s="653"/>
      <c r="DKC2659" s="653"/>
      <c r="DKD2659" s="653"/>
      <c r="DKE2659" s="653"/>
      <c r="DKF2659" s="653"/>
      <c r="DKG2659" s="653"/>
      <c r="DKH2659" s="653"/>
      <c r="DKI2659" s="653"/>
      <c r="DKJ2659" s="653"/>
      <c r="DKK2659" s="653"/>
      <c r="DKL2659" s="653"/>
      <c r="DKM2659" s="653"/>
      <c r="DKN2659" s="653"/>
      <c r="DKO2659" s="653"/>
      <c r="DKP2659" s="653"/>
      <c r="DKQ2659" s="653"/>
      <c r="DKR2659" s="653"/>
      <c r="DKS2659" s="653"/>
      <c r="DKT2659" s="653"/>
      <c r="DKU2659" s="653"/>
      <c r="DKV2659" s="653"/>
      <c r="DKW2659" s="653"/>
      <c r="DKX2659" s="653"/>
      <c r="DKY2659" s="653"/>
      <c r="DKZ2659" s="653"/>
      <c r="DLA2659" s="653"/>
      <c r="DLB2659" s="653"/>
      <c r="DLC2659" s="653"/>
      <c r="DLD2659" s="653"/>
      <c r="DLE2659" s="653"/>
      <c r="DLF2659" s="653"/>
      <c r="DLG2659" s="653"/>
      <c r="DLH2659" s="653"/>
      <c r="DLI2659" s="653"/>
      <c r="DLJ2659" s="653"/>
      <c r="DLK2659" s="653"/>
      <c r="DLL2659" s="653"/>
      <c r="DLM2659" s="653"/>
      <c r="DLN2659" s="653"/>
      <c r="DLO2659" s="653"/>
      <c r="DLP2659" s="653"/>
      <c r="DLQ2659" s="653"/>
      <c r="DLR2659" s="653"/>
      <c r="DLS2659" s="653"/>
      <c r="DLT2659" s="653"/>
      <c r="DLU2659" s="653"/>
      <c r="DLV2659" s="653"/>
      <c r="DLW2659" s="653"/>
      <c r="DLX2659" s="653"/>
      <c r="DLY2659" s="653"/>
      <c r="DLZ2659" s="653"/>
      <c r="DMA2659" s="653"/>
      <c r="DMB2659" s="653"/>
      <c r="DMC2659" s="653"/>
      <c r="DMD2659" s="653"/>
      <c r="DME2659" s="653"/>
      <c r="DMF2659" s="653"/>
      <c r="DMG2659" s="653"/>
      <c r="DMH2659" s="653"/>
      <c r="DMI2659" s="653"/>
      <c r="DMJ2659" s="653"/>
      <c r="DMK2659" s="653"/>
      <c r="DML2659" s="653"/>
      <c r="DMM2659" s="653"/>
      <c r="DMN2659" s="653"/>
      <c r="DMO2659" s="653"/>
      <c r="DMP2659" s="653"/>
      <c r="DMQ2659" s="653"/>
      <c r="DMR2659" s="653"/>
      <c r="DMS2659" s="653"/>
      <c r="DMT2659" s="653"/>
      <c r="DMU2659" s="653"/>
      <c r="DMV2659" s="653"/>
      <c r="DMW2659" s="653"/>
      <c r="DMX2659" s="653"/>
      <c r="DMY2659" s="653"/>
      <c r="DMZ2659" s="653"/>
      <c r="DNA2659" s="653"/>
      <c r="DNB2659" s="653"/>
      <c r="DNC2659" s="653"/>
      <c r="DND2659" s="653"/>
      <c r="DNE2659" s="653"/>
      <c r="DNF2659" s="653"/>
      <c r="DNG2659" s="653"/>
      <c r="DNH2659" s="653"/>
      <c r="DNI2659" s="653"/>
      <c r="DNJ2659" s="653"/>
      <c r="DNK2659" s="653"/>
      <c r="DNL2659" s="653"/>
      <c r="DNM2659" s="653"/>
      <c r="DNN2659" s="653"/>
      <c r="DNO2659" s="653"/>
      <c r="DNP2659" s="653"/>
      <c r="DNQ2659" s="653"/>
      <c r="DNR2659" s="653"/>
      <c r="DNS2659" s="653"/>
      <c r="DNT2659" s="653"/>
      <c r="DNU2659" s="653"/>
      <c r="DNV2659" s="653"/>
      <c r="DNW2659" s="653"/>
      <c r="DNX2659" s="653"/>
      <c r="DNY2659" s="653"/>
      <c r="DNZ2659" s="653"/>
      <c r="DOA2659" s="653"/>
      <c r="DOB2659" s="653"/>
      <c r="DOC2659" s="653"/>
      <c r="DOD2659" s="653"/>
      <c r="DOE2659" s="653"/>
      <c r="DOF2659" s="653"/>
      <c r="DOG2659" s="653"/>
      <c r="DOH2659" s="653"/>
      <c r="DOI2659" s="653"/>
      <c r="DOJ2659" s="653"/>
      <c r="DOK2659" s="653"/>
      <c r="DOL2659" s="653"/>
      <c r="DOM2659" s="653"/>
      <c r="DON2659" s="653"/>
      <c r="DOO2659" s="653"/>
      <c r="DOP2659" s="653"/>
      <c r="DOQ2659" s="653"/>
      <c r="DOR2659" s="653"/>
      <c r="DOS2659" s="653"/>
      <c r="DOT2659" s="653"/>
      <c r="DOU2659" s="653"/>
      <c r="DOV2659" s="653"/>
      <c r="DOW2659" s="653"/>
      <c r="DOX2659" s="653"/>
      <c r="DOY2659" s="653"/>
      <c r="DOZ2659" s="653"/>
      <c r="DPA2659" s="653"/>
      <c r="DPB2659" s="653"/>
      <c r="DPC2659" s="653"/>
      <c r="DPD2659" s="653"/>
      <c r="DPE2659" s="653"/>
      <c r="DPF2659" s="653"/>
      <c r="DPG2659" s="653"/>
      <c r="DPH2659" s="653"/>
      <c r="DPI2659" s="653"/>
      <c r="DPJ2659" s="653"/>
      <c r="DPK2659" s="653"/>
      <c r="DPL2659" s="653"/>
      <c r="DPM2659" s="653"/>
      <c r="DPN2659" s="653"/>
      <c r="DPO2659" s="653"/>
      <c r="DPP2659" s="653"/>
      <c r="DPQ2659" s="653"/>
      <c r="DPR2659" s="653"/>
      <c r="DPS2659" s="653"/>
      <c r="DPT2659" s="653"/>
      <c r="DPU2659" s="653"/>
      <c r="DPV2659" s="653"/>
      <c r="DPW2659" s="653"/>
      <c r="DPX2659" s="653"/>
      <c r="DPY2659" s="653"/>
      <c r="DPZ2659" s="653"/>
      <c r="DQA2659" s="653"/>
      <c r="DQB2659" s="653"/>
      <c r="DQC2659" s="653"/>
      <c r="DQD2659" s="653"/>
      <c r="DQE2659" s="653"/>
      <c r="DQF2659" s="653"/>
      <c r="DQG2659" s="653"/>
      <c r="DQH2659" s="653"/>
      <c r="DQI2659" s="653"/>
      <c r="DQJ2659" s="653"/>
      <c r="DQK2659" s="653"/>
      <c r="DQL2659" s="653"/>
      <c r="DQM2659" s="653"/>
      <c r="DQN2659" s="653"/>
      <c r="DQO2659" s="653"/>
      <c r="DQP2659" s="653"/>
      <c r="DQQ2659" s="653"/>
      <c r="DQR2659" s="653"/>
      <c r="DQS2659" s="653"/>
      <c r="DQT2659" s="653"/>
      <c r="DQU2659" s="653"/>
      <c r="DQV2659" s="653"/>
      <c r="DQW2659" s="653"/>
      <c r="DQX2659" s="653"/>
      <c r="DQY2659" s="653"/>
      <c r="DQZ2659" s="653"/>
      <c r="DRA2659" s="653"/>
      <c r="DRB2659" s="653"/>
      <c r="DRC2659" s="653"/>
      <c r="DRD2659" s="653"/>
      <c r="DRE2659" s="653"/>
      <c r="DRF2659" s="653"/>
      <c r="DRG2659" s="653"/>
      <c r="DRH2659" s="653"/>
      <c r="DRI2659" s="653"/>
      <c r="DRJ2659" s="653"/>
      <c r="DRK2659" s="653"/>
      <c r="DRL2659" s="653"/>
      <c r="DRM2659" s="653"/>
      <c r="DRN2659" s="653"/>
      <c r="DRO2659" s="653"/>
      <c r="DRP2659" s="653"/>
      <c r="DRQ2659" s="653"/>
      <c r="DRR2659" s="653"/>
      <c r="DRS2659" s="653"/>
      <c r="DRT2659" s="653"/>
      <c r="DRU2659" s="653"/>
      <c r="DRV2659" s="653"/>
      <c r="DRW2659" s="653"/>
      <c r="DRX2659" s="653"/>
      <c r="DRY2659" s="653"/>
      <c r="DRZ2659" s="653"/>
      <c r="DSA2659" s="653"/>
      <c r="DSB2659" s="653"/>
      <c r="DSC2659" s="653"/>
      <c r="DSD2659" s="653"/>
      <c r="DSE2659" s="653"/>
      <c r="DSF2659" s="653"/>
      <c r="DSG2659" s="653"/>
      <c r="DSH2659" s="653"/>
      <c r="DSI2659" s="653"/>
      <c r="DSJ2659" s="653"/>
      <c r="DSK2659" s="653"/>
      <c r="DSL2659" s="653"/>
      <c r="DSM2659" s="653"/>
      <c r="DSN2659" s="653"/>
      <c r="DSO2659" s="653"/>
      <c r="DSP2659" s="653"/>
      <c r="DSQ2659" s="653"/>
      <c r="DSR2659" s="653"/>
      <c r="DSS2659" s="653"/>
      <c r="DST2659" s="653"/>
      <c r="DSU2659" s="653"/>
      <c r="DSV2659" s="653"/>
      <c r="DSW2659" s="653"/>
      <c r="DSX2659" s="653"/>
      <c r="DSY2659" s="653"/>
      <c r="DSZ2659" s="653"/>
      <c r="DTA2659" s="653"/>
      <c r="DTB2659" s="653"/>
      <c r="DTC2659" s="653"/>
      <c r="DTD2659" s="653"/>
      <c r="DTE2659" s="653"/>
      <c r="DTF2659" s="653"/>
      <c r="DTG2659" s="653"/>
      <c r="DTH2659" s="653"/>
      <c r="DTI2659" s="653"/>
      <c r="DTJ2659" s="653"/>
      <c r="DTK2659" s="653"/>
      <c r="DTL2659" s="653"/>
      <c r="DTM2659" s="653"/>
      <c r="DTN2659" s="653"/>
      <c r="DTO2659" s="653"/>
      <c r="DTP2659" s="653"/>
      <c r="DTQ2659" s="653"/>
      <c r="DTR2659" s="653"/>
      <c r="DTS2659" s="653"/>
      <c r="DTT2659" s="653"/>
      <c r="DTU2659" s="653"/>
      <c r="DTV2659" s="653"/>
      <c r="DTW2659" s="653"/>
      <c r="DTX2659" s="653"/>
      <c r="DTY2659" s="653"/>
      <c r="DTZ2659" s="653"/>
      <c r="DUA2659" s="653"/>
      <c r="DUB2659" s="653"/>
      <c r="DUC2659" s="653"/>
      <c r="DUD2659" s="653"/>
      <c r="DUE2659" s="653"/>
      <c r="DUF2659" s="653"/>
      <c r="DUG2659" s="653"/>
      <c r="DUH2659" s="653"/>
      <c r="DUI2659" s="653"/>
      <c r="DUJ2659" s="653"/>
      <c r="DUK2659" s="653"/>
      <c r="DUL2659" s="653"/>
      <c r="DUM2659" s="653"/>
      <c r="DUN2659" s="653"/>
      <c r="DUO2659" s="653"/>
      <c r="DUP2659" s="653"/>
      <c r="DUQ2659" s="653"/>
      <c r="DUR2659" s="653"/>
      <c r="DUS2659" s="653"/>
      <c r="DUT2659" s="653"/>
      <c r="DUU2659" s="653"/>
      <c r="DUV2659" s="653"/>
      <c r="DUW2659" s="653"/>
      <c r="DUX2659" s="653"/>
      <c r="DUY2659" s="653"/>
      <c r="DUZ2659" s="653"/>
      <c r="DVA2659" s="653"/>
      <c r="DVB2659" s="653"/>
      <c r="DVC2659" s="653"/>
      <c r="DVD2659" s="653"/>
      <c r="DVE2659" s="653"/>
      <c r="DVF2659" s="653"/>
      <c r="DVG2659" s="653"/>
      <c r="DVH2659" s="653"/>
      <c r="DVI2659" s="653"/>
      <c r="DVJ2659" s="653"/>
      <c r="DVK2659" s="653"/>
      <c r="DVL2659" s="653"/>
      <c r="DVM2659" s="653"/>
      <c r="DVN2659" s="653"/>
      <c r="DVO2659" s="653"/>
      <c r="DVP2659" s="653"/>
      <c r="DVQ2659" s="653"/>
      <c r="DVR2659" s="653"/>
      <c r="DVS2659" s="653"/>
      <c r="DVT2659" s="653"/>
      <c r="DVU2659" s="653"/>
      <c r="DVV2659" s="653"/>
      <c r="DVW2659" s="653"/>
      <c r="DVX2659" s="653"/>
      <c r="DVY2659" s="653"/>
      <c r="DVZ2659" s="653"/>
      <c r="DWA2659" s="653"/>
      <c r="DWB2659" s="653"/>
      <c r="DWC2659" s="653"/>
      <c r="DWD2659" s="653"/>
      <c r="DWE2659" s="653"/>
      <c r="DWF2659" s="653"/>
      <c r="DWG2659" s="653"/>
      <c r="DWH2659" s="653"/>
      <c r="DWI2659" s="653"/>
      <c r="DWJ2659" s="653"/>
      <c r="DWK2659" s="653"/>
      <c r="DWL2659" s="653"/>
      <c r="DWM2659" s="653"/>
      <c r="DWN2659" s="653"/>
      <c r="DWO2659" s="653"/>
      <c r="DWP2659" s="653"/>
      <c r="DWQ2659" s="653"/>
      <c r="DWR2659" s="653"/>
      <c r="DWS2659" s="653"/>
      <c r="DWT2659" s="653"/>
      <c r="DWU2659" s="653"/>
      <c r="DWV2659" s="653"/>
      <c r="DWW2659" s="653"/>
      <c r="DWX2659" s="653"/>
      <c r="DWY2659" s="653"/>
      <c r="DWZ2659" s="653"/>
      <c r="DXA2659" s="653"/>
      <c r="DXB2659" s="653"/>
      <c r="DXC2659" s="653"/>
      <c r="DXD2659" s="653"/>
      <c r="DXE2659" s="653"/>
      <c r="DXF2659" s="653"/>
      <c r="DXG2659" s="653"/>
      <c r="DXH2659" s="653"/>
      <c r="DXI2659" s="653"/>
      <c r="DXJ2659" s="653"/>
      <c r="DXK2659" s="653"/>
      <c r="DXL2659" s="653"/>
      <c r="DXM2659" s="653"/>
      <c r="DXN2659" s="653"/>
      <c r="DXO2659" s="653"/>
      <c r="DXP2659" s="653"/>
      <c r="DXQ2659" s="653"/>
      <c r="DXR2659" s="653"/>
      <c r="DXS2659" s="653"/>
      <c r="DXT2659" s="653"/>
      <c r="DXU2659" s="653"/>
      <c r="DXV2659" s="653"/>
      <c r="DXW2659" s="653"/>
      <c r="DXX2659" s="653"/>
      <c r="DXY2659" s="653"/>
      <c r="DXZ2659" s="653"/>
      <c r="DYA2659" s="653"/>
      <c r="DYB2659" s="653"/>
      <c r="DYC2659" s="653"/>
      <c r="DYD2659" s="653"/>
      <c r="DYE2659" s="653"/>
      <c r="DYF2659" s="653"/>
      <c r="DYG2659" s="653"/>
      <c r="DYH2659" s="653"/>
      <c r="DYI2659" s="653"/>
      <c r="DYJ2659" s="653"/>
      <c r="DYK2659" s="653"/>
      <c r="DYL2659" s="653"/>
      <c r="DYM2659" s="653"/>
      <c r="DYN2659" s="653"/>
      <c r="DYO2659" s="653"/>
      <c r="DYP2659" s="653"/>
      <c r="DYQ2659" s="653"/>
      <c r="DYR2659" s="653"/>
      <c r="DYS2659" s="653"/>
      <c r="DYT2659" s="653"/>
      <c r="DYU2659" s="653"/>
      <c r="DYV2659" s="653"/>
      <c r="DYW2659" s="653"/>
      <c r="DYX2659" s="653"/>
      <c r="DYY2659" s="653"/>
      <c r="DYZ2659" s="653"/>
      <c r="DZA2659" s="653"/>
      <c r="DZB2659" s="653"/>
      <c r="DZC2659" s="653"/>
      <c r="DZD2659" s="653"/>
      <c r="DZE2659" s="653"/>
      <c r="DZF2659" s="653"/>
      <c r="DZG2659" s="653"/>
      <c r="DZH2659" s="653"/>
      <c r="DZI2659" s="653"/>
      <c r="DZJ2659" s="653"/>
      <c r="DZK2659" s="653"/>
      <c r="DZL2659" s="653"/>
      <c r="DZM2659" s="653"/>
      <c r="DZN2659" s="653"/>
      <c r="DZO2659" s="653"/>
      <c r="DZP2659" s="653"/>
      <c r="DZQ2659" s="653"/>
      <c r="DZR2659" s="653"/>
      <c r="DZS2659" s="653"/>
      <c r="DZT2659" s="653"/>
      <c r="DZU2659" s="653"/>
      <c r="DZV2659" s="653"/>
      <c r="DZW2659" s="653"/>
      <c r="DZX2659" s="653"/>
      <c r="DZY2659" s="653"/>
      <c r="DZZ2659" s="653"/>
      <c r="EAA2659" s="653"/>
      <c r="EAB2659" s="653"/>
      <c r="EAC2659" s="653"/>
      <c r="EAD2659" s="653"/>
      <c r="EAE2659" s="653"/>
      <c r="EAF2659" s="653"/>
      <c r="EAG2659" s="653"/>
      <c r="EAH2659" s="653"/>
      <c r="EAI2659" s="653"/>
      <c r="EAJ2659" s="653"/>
      <c r="EAK2659" s="653"/>
      <c r="EAL2659" s="653"/>
      <c r="EAM2659" s="653"/>
      <c r="EAN2659" s="653"/>
      <c r="EAO2659" s="653"/>
      <c r="EAP2659" s="653"/>
      <c r="EAQ2659" s="653"/>
      <c r="EAR2659" s="653"/>
      <c r="EAS2659" s="653"/>
      <c r="EAT2659" s="653"/>
      <c r="EAU2659" s="653"/>
      <c r="EAV2659" s="653"/>
      <c r="EAW2659" s="653"/>
      <c r="EAX2659" s="653"/>
      <c r="EAY2659" s="653"/>
      <c r="EAZ2659" s="653"/>
      <c r="EBA2659" s="653"/>
      <c r="EBB2659" s="653"/>
      <c r="EBC2659" s="653"/>
      <c r="EBD2659" s="653"/>
      <c r="EBE2659" s="653"/>
      <c r="EBF2659" s="653"/>
      <c r="EBG2659" s="653"/>
      <c r="EBH2659" s="653"/>
      <c r="EBI2659" s="653"/>
      <c r="EBJ2659" s="653"/>
      <c r="EBK2659" s="653"/>
      <c r="EBL2659" s="653"/>
      <c r="EBM2659" s="653"/>
      <c r="EBN2659" s="653"/>
      <c r="EBO2659" s="653"/>
      <c r="EBP2659" s="653"/>
      <c r="EBQ2659" s="653"/>
      <c r="EBR2659" s="653"/>
      <c r="EBS2659" s="653"/>
      <c r="EBT2659" s="653"/>
      <c r="EBU2659" s="653"/>
      <c r="EBV2659" s="653"/>
      <c r="EBW2659" s="653"/>
      <c r="EBX2659" s="653"/>
      <c r="EBY2659" s="653"/>
      <c r="EBZ2659" s="653"/>
      <c r="ECA2659" s="653"/>
      <c r="ECB2659" s="653"/>
      <c r="ECC2659" s="653"/>
      <c r="ECD2659" s="653"/>
      <c r="ECE2659" s="653"/>
      <c r="ECF2659" s="653"/>
      <c r="ECG2659" s="653"/>
      <c r="ECH2659" s="653"/>
      <c r="ECI2659" s="653"/>
      <c r="ECJ2659" s="653"/>
      <c r="ECK2659" s="653"/>
      <c r="ECL2659" s="653"/>
      <c r="ECM2659" s="653"/>
      <c r="ECN2659" s="653"/>
      <c r="ECO2659" s="653"/>
      <c r="ECP2659" s="653"/>
      <c r="ECQ2659" s="653"/>
      <c r="ECR2659" s="653"/>
      <c r="ECS2659" s="653"/>
      <c r="ECT2659" s="653"/>
      <c r="ECU2659" s="653"/>
      <c r="ECV2659" s="653"/>
      <c r="ECW2659" s="653"/>
      <c r="ECX2659" s="653"/>
      <c r="ECY2659" s="653"/>
      <c r="ECZ2659" s="653"/>
      <c r="EDA2659" s="653"/>
      <c r="EDB2659" s="653"/>
      <c r="EDC2659" s="653"/>
      <c r="EDD2659" s="653"/>
      <c r="EDE2659" s="653"/>
      <c r="EDF2659" s="653"/>
      <c r="EDG2659" s="653"/>
      <c r="EDH2659" s="653"/>
      <c r="EDI2659" s="653"/>
      <c r="EDJ2659" s="653"/>
      <c r="EDK2659" s="653"/>
      <c r="EDL2659" s="653"/>
      <c r="EDM2659" s="653"/>
      <c r="EDN2659" s="653"/>
      <c r="EDO2659" s="653"/>
      <c r="EDP2659" s="653"/>
      <c r="EDQ2659" s="653"/>
      <c r="EDR2659" s="653"/>
      <c r="EDS2659" s="653"/>
      <c r="EDT2659" s="653"/>
      <c r="EDU2659" s="653"/>
      <c r="EDV2659" s="653"/>
      <c r="EDW2659" s="653"/>
      <c r="EDX2659" s="653"/>
      <c r="EDY2659" s="653"/>
      <c r="EDZ2659" s="653"/>
      <c r="EEA2659" s="653"/>
      <c r="EEB2659" s="653"/>
      <c r="EEC2659" s="653"/>
      <c r="EED2659" s="653"/>
      <c r="EEE2659" s="653"/>
      <c r="EEF2659" s="653"/>
      <c r="EEG2659" s="653"/>
      <c r="EEH2659" s="653"/>
      <c r="EEI2659" s="653"/>
      <c r="EEJ2659" s="653"/>
      <c r="EEK2659" s="653"/>
      <c r="EEL2659" s="653"/>
      <c r="EEM2659" s="653"/>
      <c r="EEN2659" s="653"/>
      <c r="EEO2659" s="653"/>
      <c r="EEP2659" s="653"/>
      <c r="EEQ2659" s="653"/>
      <c r="EER2659" s="653"/>
      <c r="EES2659" s="653"/>
      <c r="EET2659" s="653"/>
      <c r="EEU2659" s="653"/>
      <c r="EEV2659" s="653"/>
      <c r="EEW2659" s="653"/>
      <c r="EEX2659" s="653"/>
      <c r="EEY2659" s="653"/>
      <c r="EEZ2659" s="653"/>
      <c r="EFA2659" s="653"/>
      <c r="EFB2659" s="653"/>
      <c r="EFC2659" s="653"/>
      <c r="EFD2659" s="653"/>
      <c r="EFE2659" s="653"/>
      <c r="EFF2659" s="653"/>
      <c r="EFG2659" s="653"/>
      <c r="EFH2659" s="653"/>
      <c r="EFI2659" s="653"/>
      <c r="EFJ2659" s="653"/>
      <c r="EFK2659" s="653"/>
      <c r="EFL2659" s="653"/>
      <c r="EFM2659" s="653"/>
      <c r="EFN2659" s="653"/>
      <c r="EFO2659" s="653"/>
      <c r="EFP2659" s="653"/>
      <c r="EFQ2659" s="653"/>
      <c r="EFR2659" s="653"/>
      <c r="EFS2659" s="653"/>
      <c r="EFT2659" s="653"/>
      <c r="EFU2659" s="653"/>
      <c r="EFV2659" s="653"/>
      <c r="EFW2659" s="653"/>
      <c r="EFX2659" s="653"/>
      <c r="EFY2659" s="653"/>
      <c r="EFZ2659" s="653"/>
      <c r="EGA2659" s="653"/>
      <c r="EGB2659" s="653"/>
      <c r="EGC2659" s="653"/>
      <c r="EGD2659" s="653"/>
      <c r="EGE2659" s="653"/>
      <c r="EGF2659" s="653"/>
      <c r="EGG2659" s="653"/>
      <c r="EGH2659" s="653"/>
      <c r="EGI2659" s="653"/>
      <c r="EGJ2659" s="653"/>
      <c r="EGK2659" s="653"/>
      <c r="EGL2659" s="653"/>
      <c r="EGM2659" s="653"/>
      <c r="EGN2659" s="653"/>
      <c r="EGO2659" s="653"/>
      <c r="EGP2659" s="653"/>
      <c r="EGQ2659" s="653"/>
      <c r="EGR2659" s="653"/>
      <c r="EGS2659" s="653"/>
      <c r="EGT2659" s="653"/>
      <c r="EGU2659" s="653"/>
      <c r="EGV2659" s="653"/>
      <c r="EGW2659" s="653"/>
      <c r="EGX2659" s="653"/>
      <c r="EGY2659" s="653"/>
      <c r="EGZ2659" s="653"/>
      <c r="EHA2659" s="653"/>
      <c r="EHB2659" s="653"/>
      <c r="EHC2659" s="653"/>
      <c r="EHD2659" s="653"/>
      <c r="EHE2659" s="653"/>
      <c r="EHF2659" s="653"/>
      <c r="EHG2659" s="653"/>
      <c r="EHH2659" s="653"/>
      <c r="EHI2659" s="653"/>
      <c r="EHJ2659" s="653"/>
      <c r="EHK2659" s="653"/>
      <c r="EHL2659" s="653"/>
      <c r="EHM2659" s="653"/>
      <c r="EHN2659" s="653"/>
      <c r="EHO2659" s="653"/>
      <c r="EHP2659" s="653"/>
      <c r="EHQ2659" s="653"/>
      <c r="EHR2659" s="653"/>
      <c r="EHS2659" s="653"/>
      <c r="EHT2659" s="653"/>
      <c r="EHU2659" s="653"/>
      <c r="EHV2659" s="653"/>
      <c r="EHW2659" s="653"/>
      <c r="EHX2659" s="653"/>
      <c r="EHY2659" s="653"/>
      <c r="EHZ2659" s="653"/>
      <c r="EIA2659" s="653"/>
      <c r="EIB2659" s="653"/>
      <c r="EIC2659" s="653"/>
      <c r="EID2659" s="653"/>
      <c r="EIE2659" s="653"/>
      <c r="EIF2659" s="653"/>
      <c r="EIG2659" s="653"/>
      <c r="EIH2659" s="653"/>
      <c r="EII2659" s="653"/>
      <c r="EIJ2659" s="653"/>
      <c r="EIK2659" s="653"/>
      <c r="EIL2659" s="653"/>
      <c r="EIM2659" s="653"/>
      <c r="EIN2659" s="653"/>
      <c r="EIO2659" s="653"/>
      <c r="EIP2659" s="653"/>
      <c r="EIQ2659" s="653"/>
      <c r="EIR2659" s="653"/>
      <c r="EIS2659" s="653"/>
      <c r="EIT2659" s="653"/>
      <c r="EIU2659" s="653"/>
      <c r="EIV2659" s="653"/>
      <c r="EIW2659" s="653"/>
      <c r="EIX2659" s="653"/>
      <c r="EIY2659" s="653"/>
      <c r="EIZ2659" s="653"/>
      <c r="EJA2659" s="653"/>
      <c r="EJB2659" s="653"/>
      <c r="EJC2659" s="653"/>
      <c r="EJD2659" s="653"/>
      <c r="EJE2659" s="653"/>
      <c r="EJF2659" s="653"/>
      <c r="EJG2659" s="653"/>
      <c r="EJH2659" s="653"/>
      <c r="EJI2659" s="653"/>
      <c r="EJJ2659" s="653"/>
      <c r="EJK2659" s="653"/>
      <c r="EJL2659" s="653"/>
      <c r="EJM2659" s="653"/>
      <c r="EJN2659" s="653"/>
      <c r="EJO2659" s="653"/>
      <c r="EJP2659" s="653"/>
      <c r="EJQ2659" s="653"/>
      <c r="EJR2659" s="653"/>
      <c r="EJS2659" s="653"/>
      <c r="EJT2659" s="653"/>
      <c r="EJU2659" s="653"/>
      <c r="EJV2659" s="653"/>
      <c r="EJW2659" s="653"/>
      <c r="EJX2659" s="653"/>
      <c r="EJY2659" s="653"/>
      <c r="EJZ2659" s="653"/>
      <c r="EKA2659" s="653"/>
      <c r="EKB2659" s="653"/>
      <c r="EKC2659" s="653"/>
      <c r="EKD2659" s="653"/>
      <c r="EKE2659" s="653"/>
      <c r="EKF2659" s="653"/>
      <c r="EKG2659" s="653"/>
      <c r="EKH2659" s="653"/>
      <c r="EKI2659" s="653"/>
      <c r="EKJ2659" s="653"/>
      <c r="EKK2659" s="653"/>
      <c r="EKL2659" s="653"/>
      <c r="EKM2659" s="653"/>
      <c r="EKN2659" s="653"/>
      <c r="EKO2659" s="653"/>
      <c r="EKP2659" s="653"/>
      <c r="EKQ2659" s="653"/>
      <c r="EKR2659" s="653"/>
      <c r="EKS2659" s="653"/>
      <c r="EKT2659" s="653"/>
      <c r="EKU2659" s="653"/>
      <c r="EKV2659" s="653"/>
      <c r="EKW2659" s="653"/>
      <c r="EKX2659" s="653"/>
      <c r="EKY2659" s="653"/>
      <c r="EKZ2659" s="653"/>
      <c r="ELA2659" s="653"/>
      <c r="ELB2659" s="653"/>
      <c r="ELC2659" s="653"/>
      <c r="ELD2659" s="653"/>
      <c r="ELE2659" s="653"/>
      <c r="ELF2659" s="653"/>
      <c r="ELG2659" s="653"/>
      <c r="ELH2659" s="653"/>
      <c r="ELI2659" s="653"/>
      <c r="ELJ2659" s="653"/>
      <c r="ELK2659" s="653"/>
      <c r="ELL2659" s="653"/>
      <c r="ELM2659" s="653"/>
      <c r="ELN2659" s="653"/>
      <c r="ELO2659" s="653"/>
      <c r="ELP2659" s="653"/>
      <c r="ELQ2659" s="653"/>
      <c r="ELR2659" s="653"/>
      <c r="ELS2659" s="653"/>
      <c r="ELT2659" s="653"/>
      <c r="ELU2659" s="653"/>
      <c r="ELV2659" s="653"/>
      <c r="ELW2659" s="653"/>
      <c r="ELX2659" s="653"/>
      <c r="ELY2659" s="653"/>
      <c r="ELZ2659" s="653"/>
      <c r="EMA2659" s="653"/>
      <c r="EMB2659" s="653"/>
      <c r="EMC2659" s="653"/>
      <c r="EMD2659" s="653"/>
      <c r="EME2659" s="653"/>
      <c r="EMF2659" s="653"/>
      <c r="EMG2659" s="653"/>
      <c r="EMH2659" s="653"/>
      <c r="EMI2659" s="653"/>
      <c r="EMJ2659" s="653"/>
      <c r="EMK2659" s="653"/>
      <c r="EML2659" s="653"/>
      <c r="EMM2659" s="653"/>
      <c r="EMN2659" s="653"/>
      <c r="EMO2659" s="653"/>
      <c r="EMP2659" s="653"/>
      <c r="EMQ2659" s="653"/>
      <c r="EMR2659" s="653"/>
      <c r="EMS2659" s="653"/>
      <c r="EMT2659" s="653"/>
      <c r="EMU2659" s="653"/>
      <c r="EMV2659" s="653"/>
      <c r="EMW2659" s="653"/>
      <c r="EMX2659" s="653"/>
      <c r="EMY2659" s="653"/>
      <c r="EMZ2659" s="653"/>
      <c r="ENA2659" s="653"/>
      <c r="ENB2659" s="653"/>
      <c r="ENC2659" s="653"/>
      <c r="END2659" s="653"/>
      <c r="ENE2659" s="653"/>
      <c r="ENF2659" s="653"/>
      <c r="ENG2659" s="653"/>
      <c r="ENH2659" s="653"/>
      <c r="ENI2659" s="653"/>
      <c r="ENJ2659" s="653"/>
      <c r="ENK2659" s="653"/>
      <c r="ENL2659" s="653"/>
      <c r="ENM2659" s="653"/>
      <c r="ENN2659" s="653"/>
      <c r="ENO2659" s="653"/>
      <c r="ENP2659" s="653"/>
      <c r="ENQ2659" s="653"/>
      <c r="ENR2659" s="653"/>
      <c r="ENS2659" s="653"/>
      <c r="ENT2659" s="653"/>
      <c r="ENU2659" s="653"/>
      <c r="ENV2659" s="653"/>
      <c r="ENW2659" s="653"/>
      <c r="ENX2659" s="653"/>
      <c r="ENY2659" s="653"/>
      <c r="ENZ2659" s="653"/>
      <c r="EOA2659" s="653"/>
      <c r="EOB2659" s="653"/>
      <c r="EOC2659" s="653"/>
      <c r="EOD2659" s="653"/>
      <c r="EOE2659" s="653"/>
      <c r="EOF2659" s="653"/>
      <c r="EOG2659" s="653"/>
      <c r="EOH2659" s="653"/>
      <c r="EOI2659" s="653"/>
      <c r="EOJ2659" s="653"/>
      <c r="EOK2659" s="653"/>
      <c r="EOL2659" s="653"/>
      <c r="EOM2659" s="653"/>
      <c r="EON2659" s="653"/>
      <c r="EOO2659" s="653"/>
      <c r="EOP2659" s="653"/>
      <c r="EOQ2659" s="653"/>
      <c r="EOR2659" s="653"/>
      <c r="EOS2659" s="653"/>
      <c r="EOT2659" s="653"/>
      <c r="EOU2659" s="653"/>
      <c r="EOV2659" s="653"/>
      <c r="EOW2659" s="653"/>
      <c r="EOX2659" s="653"/>
      <c r="EOY2659" s="653"/>
      <c r="EOZ2659" s="653"/>
      <c r="EPA2659" s="653"/>
      <c r="EPB2659" s="653"/>
      <c r="EPC2659" s="653"/>
      <c r="EPD2659" s="653"/>
      <c r="EPE2659" s="653"/>
      <c r="EPF2659" s="653"/>
      <c r="EPG2659" s="653"/>
      <c r="EPH2659" s="653"/>
      <c r="EPI2659" s="653"/>
      <c r="EPJ2659" s="653"/>
      <c r="EPK2659" s="653"/>
      <c r="EPL2659" s="653"/>
      <c r="EPM2659" s="653"/>
      <c r="EPN2659" s="653"/>
      <c r="EPO2659" s="653"/>
      <c r="EPP2659" s="653"/>
      <c r="EPQ2659" s="653"/>
      <c r="EPR2659" s="653"/>
      <c r="EPS2659" s="653"/>
      <c r="EPT2659" s="653"/>
      <c r="EPU2659" s="653"/>
      <c r="EPV2659" s="653"/>
      <c r="EPW2659" s="653"/>
      <c r="EPX2659" s="653"/>
      <c r="EPY2659" s="653"/>
      <c r="EPZ2659" s="653"/>
      <c r="EQA2659" s="653"/>
      <c r="EQB2659" s="653"/>
      <c r="EQC2659" s="653"/>
      <c r="EQD2659" s="653"/>
      <c r="EQE2659" s="653"/>
      <c r="EQF2659" s="653"/>
      <c r="EQG2659" s="653"/>
      <c r="EQH2659" s="653"/>
      <c r="EQI2659" s="653"/>
      <c r="EQJ2659" s="653"/>
      <c r="EQK2659" s="653"/>
      <c r="EQL2659" s="653"/>
      <c r="EQM2659" s="653"/>
      <c r="EQN2659" s="653"/>
      <c r="EQO2659" s="653"/>
      <c r="EQP2659" s="653"/>
      <c r="EQQ2659" s="653"/>
      <c r="EQR2659" s="653"/>
      <c r="EQS2659" s="653"/>
      <c r="EQT2659" s="653"/>
      <c r="EQU2659" s="653"/>
      <c r="EQV2659" s="653"/>
      <c r="EQW2659" s="653"/>
      <c r="EQX2659" s="653"/>
      <c r="EQY2659" s="653"/>
      <c r="EQZ2659" s="653"/>
      <c r="ERA2659" s="653"/>
      <c r="ERB2659" s="653"/>
      <c r="ERC2659" s="653"/>
      <c r="ERD2659" s="653"/>
      <c r="ERE2659" s="653"/>
      <c r="ERF2659" s="653"/>
      <c r="ERG2659" s="653"/>
      <c r="ERH2659" s="653"/>
      <c r="ERI2659" s="653"/>
      <c r="ERJ2659" s="653"/>
      <c r="ERK2659" s="653"/>
      <c r="ERL2659" s="653"/>
      <c r="ERM2659" s="653"/>
      <c r="ERN2659" s="653"/>
      <c r="ERO2659" s="653"/>
      <c r="ERP2659" s="653"/>
      <c r="ERQ2659" s="653"/>
      <c r="ERR2659" s="653"/>
      <c r="ERS2659" s="653"/>
      <c r="ERT2659" s="653"/>
      <c r="ERU2659" s="653"/>
      <c r="ERV2659" s="653"/>
      <c r="ERW2659" s="653"/>
      <c r="ERX2659" s="653"/>
      <c r="ERY2659" s="653"/>
      <c r="ERZ2659" s="653"/>
      <c r="ESA2659" s="653"/>
      <c r="ESB2659" s="653"/>
      <c r="ESC2659" s="653"/>
      <c r="ESD2659" s="653"/>
      <c r="ESE2659" s="653"/>
      <c r="ESF2659" s="653"/>
      <c r="ESG2659" s="653"/>
      <c r="ESH2659" s="653"/>
      <c r="ESI2659" s="653"/>
      <c r="ESJ2659" s="653"/>
      <c r="ESK2659" s="653"/>
      <c r="ESL2659" s="653"/>
      <c r="ESM2659" s="653"/>
      <c r="ESN2659" s="653"/>
      <c r="ESO2659" s="653"/>
      <c r="ESP2659" s="653"/>
      <c r="ESQ2659" s="653"/>
      <c r="ESR2659" s="653"/>
      <c r="ESS2659" s="653"/>
      <c r="EST2659" s="653"/>
      <c r="ESU2659" s="653"/>
      <c r="ESV2659" s="653"/>
      <c r="ESW2659" s="653"/>
      <c r="ESX2659" s="653"/>
      <c r="ESY2659" s="653"/>
      <c r="ESZ2659" s="653"/>
      <c r="ETA2659" s="653"/>
      <c r="ETB2659" s="653"/>
      <c r="ETC2659" s="653"/>
      <c r="ETD2659" s="653"/>
      <c r="ETE2659" s="653"/>
      <c r="ETF2659" s="653"/>
      <c r="ETG2659" s="653"/>
      <c r="ETH2659" s="653"/>
      <c r="ETI2659" s="653"/>
      <c r="ETJ2659" s="653"/>
      <c r="ETK2659" s="653"/>
      <c r="ETL2659" s="653"/>
      <c r="ETM2659" s="653"/>
      <c r="ETN2659" s="653"/>
      <c r="ETO2659" s="653"/>
      <c r="ETP2659" s="653"/>
      <c r="ETQ2659" s="653"/>
      <c r="ETR2659" s="653"/>
      <c r="ETS2659" s="653"/>
      <c r="ETT2659" s="653"/>
      <c r="ETU2659" s="653"/>
      <c r="ETV2659" s="653"/>
      <c r="ETW2659" s="653"/>
      <c r="ETX2659" s="653"/>
      <c r="ETY2659" s="653"/>
      <c r="ETZ2659" s="653"/>
      <c r="EUA2659" s="653"/>
      <c r="EUB2659" s="653"/>
      <c r="EUC2659" s="653"/>
      <c r="EUD2659" s="653"/>
      <c r="EUE2659" s="653"/>
      <c r="EUF2659" s="653"/>
      <c r="EUG2659" s="653"/>
      <c r="EUH2659" s="653"/>
      <c r="EUI2659" s="653"/>
      <c r="EUJ2659" s="653"/>
      <c r="EUK2659" s="653"/>
      <c r="EUL2659" s="653"/>
      <c r="EUM2659" s="653"/>
      <c r="EUN2659" s="653"/>
      <c r="EUO2659" s="653"/>
      <c r="EUP2659" s="653"/>
      <c r="EUQ2659" s="653"/>
      <c r="EUR2659" s="653"/>
      <c r="EUS2659" s="653"/>
      <c r="EUT2659" s="653"/>
      <c r="EUU2659" s="653"/>
      <c r="EUV2659" s="653"/>
      <c r="EUW2659" s="653"/>
      <c r="EUX2659" s="653"/>
      <c r="EUY2659" s="653"/>
      <c r="EUZ2659" s="653"/>
      <c r="EVA2659" s="653"/>
      <c r="EVB2659" s="653"/>
      <c r="EVC2659" s="653"/>
      <c r="EVD2659" s="653"/>
      <c r="EVE2659" s="653"/>
      <c r="EVF2659" s="653"/>
      <c r="EVG2659" s="653"/>
      <c r="EVH2659" s="653"/>
      <c r="EVI2659" s="653"/>
      <c r="EVJ2659" s="653"/>
      <c r="EVK2659" s="653"/>
      <c r="EVL2659" s="653"/>
      <c r="EVM2659" s="653"/>
      <c r="EVN2659" s="653"/>
      <c r="EVO2659" s="653"/>
      <c r="EVP2659" s="653"/>
      <c r="EVQ2659" s="653"/>
      <c r="EVR2659" s="653"/>
      <c r="EVS2659" s="653"/>
      <c r="EVT2659" s="653"/>
      <c r="EVU2659" s="653"/>
      <c r="EVV2659" s="653"/>
      <c r="EVW2659" s="653"/>
      <c r="EVX2659" s="653"/>
      <c r="EVY2659" s="653"/>
      <c r="EVZ2659" s="653"/>
      <c r="EWA2659" s="653"/>
      <c r="EWB2659" s="653"/>
      <c r="EWC2659" s="653"/>
      <c r="EWD2659" s="653"/>
      <c r="EWE2659" s="653"/>
      <c r="EWF2659" s="653"/>
      <c r="EWG2659" s="653"/>
      <c r="EWH2659" s="653"/>
      <c r="EWI2659" s="653"/>
      <c r="EWJ2659" s="653"/>
      <c r="EWK2659" s="653"/>
      <c r="EWL2659" s="653"/>
      <c r="EWM2659" s="653"/>
      <c r="EWN2659" s="653"/>
      <c r="EWO2659" s="653"/>
      <c r="EWP2659" s="653"/>
      <c r="EWQ2659" s="653"/>
      <c r="EWR2659" s="653"/>
      <c r="EWS2659" s="653"/>
      <c r="EWT2659" s="653"/>
      <c r="EWU2659" s="653"/>
      <c r="EWV2659" s="653"/>
      <c r="EWW2659" s="653"/>
      <c r="EWX2659" s="653"/>
      <c r="EWY2659" s="653"/>
      <c r="EWZ2659" s="653"/>
      <c r="EXA2659" s="653"/>
      <c r="EXB2659" s="653"/>
      <c r="EXC2659" s="653"/>
      <c r="EXD2659" s="653"/>
      <c r="EXE2659" s="653"/>
      <c r="EXF2659" s="653"/>
      <c r="EXG2659" s="653"/>
      <c r="EXH2659" s="653"/>
      <c r="EXI2659" s="653"/>
      <c r="EXJ2659" s="653"/>
      <c r="EXK2659" s="653"/>
      <c r="EXL2659" s="653"/>
      <c r="EXM2659" s="653"/>
      <c r="EXN2659" s="653"/>
      <c r="EXO2659" s="653"/>
      <c r="EXP2659" s="653"/>
      <c r="EXQ2659" s="653"/>
      <c r="EXR2659" s="653"/>
      <c r="EXS2659" s="653"/>
      <c r="EXT2659" s="653"/>
      <c r="EXU2659" s="653"/>
      <c r="EXV2659" s="653"/>
      <c r="EXW2659" s="653"/>
      <c r="EXX2659" s="653"/>
      <c r="EXY2659" s="653"/>
      <c r="EXZ2659" s="653"/>
      <c r="EYA2659" s="653"/>
      <c r="EYB2659" s="653"/>
      <c r="EYC2659" s="653"/>
      <c r="EYD2659" s="653"/>
      <c r="EYE2659" s="653"/>
      <c r="EYF2659" s="653"/>
      <c r="EYG2659" s="653"/>
      <c r="EYH2659" s="653"/>
      <c r="EYI2659" s="653"/>
      <c r="EYJ2659" s="653"/>
      <c r="EYK2659" s="653"/>
      <c r="EYL2659" s="653"/>
      <c r="EYM2659" s="653"/>
      <c r="EYN2659" s="653"/>
      <c r="EYO2659" s="653"/>
      <c r="EYP2659" s="653"/>
      <c r="EYQ2659" s="653"/>
      <c r="EYR2659" s="653"/>
      <c r="EYS2659" s="653"/>
      <c r="EYT2659" s="653"/>
      <c r="EYU2659" s="653"/>
      <c r="EYV2659" s="653"/>
      <c r="EYW2659" s="653"/>
      <c r="EYX2659" s="653"/>
      <c r="EYY2659" s="653"/>
      <c r="EYZ2659" s="653"/>
      <c r="EZA2659" s="653"/>
      <c r="EZB2659" s="653"/>
      <c r="EZC2659" s="653"/>
      <c r="EZD2659" s="653"/>
      <c r="EZE2659" s="653"/>
      <c r="EZF2659" s="653"/>
      <c r="EZG2659" s="653"/>
      <c r="EZH2659" s="653"/>
      <c r="EZI2659" s="653"/>
      <c r="EZJ2659" s="653"/>
      <c r="EZK2659" s="653"/>
      <c r="EZL2659" s="653"/>
      <c r="EZM2659" s="653"/>
      <c r="EZN2659" s="653"/>
      <c r="EZO2659" s="653"/>
      <c r="EZP2659" s="653"/>
      <c r="EZQ2659" s="653"/>
      <c r="EZR2659" s="653"/>
      <c r="EZS2659" s="653"/>
      <c r="EZT2659" s="653"/>
      <c r="EZU2659" s="653"/>
      <c r="EZV2659" s="653"/>
      <c r="EZW2659" s="653"/>
      <c r="EZX2659" s="653"/>
      <c r="EZY2659" s="653"/>
      <c r="EZZ2659" s="653"/>
      <c r="FAA2659" s="653"/>
      <c r="FAB2659" s="653"/>
      <c r="FAC2659" s="653"/>
      <c r="FAD2659" s="653"/>
      <c r="FAE2659" s="653"/>
      <c r="FAF2659" s="653"/>
      <c r="FAG2659" s="653"/>
      <c r="FAH2659" s="653"/>
      <c r="FAI2659" s="653"/>
      <c r="FAJ2659" s="653"/>
      <c r="FAK2659" s="653"/>
      <c r="FAL2659" s="653"/>
      <c r="FAM2659" s="653"/>
      <c r="FAN2659" s="653"/>
      <c r="FAO2659" s="653"/>
      <c r="FAP2659" s="653"/>
      <c r="FAQ2659" s="653"/>
      <c r="FAR2659" s="653"/>
      <c r="FAS2659" s="653"/>
      <c r="FAT2659" s="653"/>
      <c r="FAU2659" s="653"/>
      <c r="FAV2659" s="653"/>
      <c r="FAW2659" s="653"/>
      <c r="FAX2659" s="653"/>
      <c r="FAY2659" s="653"/>
      <c r="FAZ2659" s="653"/>
      <c r="FBA2659" s="653"/>
      <c r="FBB2659" s="653"/>
      <c r="FBC2659" s="653"/>
      <c r="FBD2659" s="653"/>
      <c r="FBE2659" s="653"/>
      <c r="FBF2659" s="653"/>
      <c r="FBG2659" s="653"/>
      <c r="FBH2659" s="653"/>
      <c r="FBI2659" s="653"/>
      <c r="FBJ2659" s="653"/>
      <c r="FBK2659" s="653"/>
      <c r="FBL2659" s="653"/>
      <c r="FBM2659" s="653"/>
      <c r="FBN2659" s="653"/>
      <c r="FBO2659" s="653"/>
      <c r="FBP2659" s="653"/>
      <c r="FBQ2659" s="653"/>
      <c r="FBR2659" s="653"/>
      <c r="FBS2659" s="653"/>
      <c r="FBT2659" s="653"/>
      <c r="FBU2659" s="653"/>
      <c r="FBV2659" s="653"/>
      <c r="FBW2659" s="653"/>
      <c r="FBX2659" s="653"/>
      <c r="FBY2659" s="653"/>
      <c r="FBZ2659" s="653"/>
      <c r="FCA2659" s="653"/>
      <c r="FCB2659" s="653"/>
      <c r="FCC2659" s="653"/>
      <c r="FCD2659" s="653"/>
      <c r="FCE2659" s="653"/>
      <c r="FCF2659" s="653"/>
      <c r="FCG2659" s="653"/>
      <c r="FCH2659" s="653"/>
      <c r="FCI2659" s="653"/>
      <c r="FCJ2659" s="653"/>
      <c r="FCK2659" s="653"/>
      <c r="FCL2659" s="653"/>
      <c r="FCM2659" s="653"/>
      <c r="FCN2659" s="653"/>
      <c r="FCO2659" s="653"/>
      <c r="FCP2659" s="653"/>
      <c r="FCQ2659" s="653"/>
      <c r="FCR2659" s="653"/>
      <c r="FCS2659" s="653"/>
      <c r="FCT2659" s="653"/>
      <c r="FCU2659" s="653"/>
      <c r="FCV2659" s="653"/>
      <c r="FCW2659" s="653"/>
      <c r="FCX2659" s="653"/>
      <c r="FCY2659" s="653"/>
      <c r="FCZ2659" s="653"/>
      <c r="FDA2659" s="653"/>
      <c r="FDB2659" s="653"/>
      <c r="FDC2659" s="653"/>
      <c r="FDD2659" s="653"/>
      <c r="FDE2659" s="653"/>
      <c r="FDF2659" s="653"/>
      <c r="FDG2659" s="653"/>
      <c r="FDH2659" s="653"/>
      <c r="FDI2659" s="653"/>
      <c r="FDJ2659" s="653"/>
      <c r="FDK2659" s="653"/>
      <c r="FDL2659" s="653"/>
      <c r="FDM2659" s="653"/>
      <c r="FDN2659" s="653"/>
      <c r="FDO2659" s="653"/>
      <c r="FDP2659" s="653"/>
      <c r="FDQ2659" s="653"/>
      <c r="FDR2659" s="653"/>
      <c r="FDS2659" s="653"/>
      <c r="FDT2659" s="653"/>
      <c r="FDU2659" s="653"/>
      <c r="FDV2659" s="653"/>
      <c r="FDW2659" s="653"/>
      <c r="FDX2659" s="653"/>
      <c r="FDY2659" s="653"/>
      <c r="FDZ2659" s="653"/>
      <c r="FEA2659" s="653"/>
      <c r="FEB2659" s="653"/>
      <c r="FEC2659" s="653"/>
      <c r="FED2659" s="653"/>
      <c r="FEE2659" s="653"/>
      <c r="FEF2659" s="653"/>
      <c r="FEG2659" s="653"/>
      <c r="FEH2659" s="653"/>
      <c r="FEI2659" s="653"/>
      <c r="FEJ2659" s="653"/>
      <c r="FEK2659" s="653"/>
      <c r="FEL2659" s="653"/>
      <c r="FEM2659" s="653"/>
      <c r="FEN2659" s="653"/>
      <c r="FEO2659" s="653"/>
      <c r="FEP2659" s="653"/>
      <c r="FEQ2659" s="653"/>
      <c r="FER2659" s="653"/>
      <c r="FES2659" s="653"/>
      <c r="FET2659" s="653"/>
      <c r="FEU2659" s="653"/>
      <c r="FEV2659" s="653"/>
      <c r="FEW2659" s="653"/>
      <c r="FEX2659" s="653"/>
      <c r="FEY2659" s="653"/>
      <c r="FEZ2659" s="653"/>
      <c r="FFA2659" s="653"/>
      <c r="FFB2659" s="653"/>
      <c r="FFC2659" s="653"/>
      <c r="FFD2659" s="653"/>
      <c r="FFE2659" s="653"/>
      <c r="FFF2659" s="653"/>
      <c r="FFG2659" s="653"/>
      <c r="FFH2659" s="653"/>
      <c r="FFI2659" s="653"/>
      <c r="FFJ2659" s="653"/>
      <c r="FFK2659" s="653"/>
      <c r="FFL2659" s="653"/>
      <c r="FFM2659" s="653"/>
      <c r="FFN2659" s="653"/>
      <c r="FFO2659" s="653"/>
      <c r="FFP2659" s="653"/>
      <c r="FFQ2659" s="653"/>
      <c r="FFR2659" s="653"/>
      <c r="FFS2659" s="653"/>
      <c r="FFT2659" s="653"/>
      <c r="FFU2659" s="653"/>
      <c r="FFV2659" s="653"/>
      <c r="FFW2659" s="653"/>
      <c r="FFX2659" s="653"/>
      <c r="FFY2659" s="653"/>
      <c r="FFZ2659" s="653"/>
      <c r="FGA2659" s="653"/>
      <c r="FGB2659" s="653"/>
      <c r="FGC2659" s="653"/>
      <c r="FGD2659" s="653"/>
      <c r="FGE2659" s="653"/>
      <c r="FGF2659" s="653"/>
      <c r="FGG2659" s="653"/>
      <c r="FGH2659" s="653"/>
      <c r="FGI2659" s="653"/>
      <c r="FGJ2659" s="653"/>
      <c r="FGK2659" s="653"/>
      <c r="FGL2659" s="653"/>
      <c r="FGM2659" s="653"/>
      <c r="FGN2659" s="653"/>
      <c r="FGO2659" s="653"/>
      <c r="FGP2659" s="653"/>
      <c r="FGQ2659" s="653"/>
      <c r="FGR2659" s="653"/>
      <c r="FGS2659" s="653"/>
      <c r="FGT2659" s="653"/>
      <c r="FGU2659" s="653"/>
      <c r="FGV2659" s="653"/>
      <c r="FGW2659" s="653"/>
      <c r="FGX2659" s="653"/>
      <c r="FGY2659" s="653"/>
      <c r="FGZ2659" s="653"/>
      <c r="FHA2659" s="653"/>
      <c r="FHB2659" s="653"/>
      <c r="FHC2659" s="653"/>
      <c r="FHD2659" s="653"/>
      <c r="FHE2659" s="653"/>
      <c r="FHF2659" s="653"/>
      <c r="FHG2659" s="653"/>
      <c r="FHH2659" s="653"/>
      <c r="FHI2659" s="653"/>
      <c r="FHJ2659" s="653"/>
      <c r="FHK2659" s="653"/>
      <c r="FHL2659" s="653"/>
      <c r="FHM2659" s="653"/>
      <c r="FHN2659" s="653"/>
      <c r="FHO2659" s="653"/>
      <c r="FHP2659" s="653"/>
      <c r="FHQ2659" s="653"/>
      <c r="FHR2659" s="653"/>
      <c r="FHS2659" s="653"/>
      <c r="FHT2659" s="653"/>
      <c r="FHU2659" s="653"/>
      <c r="FHV2659" s="653"/>
      <c r="FHW2659" s="653"/>
      <c r="FHX2659" s="653"/>
      <c r="FHY2659" s="653"/>
      <c r="FHZ2659" s="653"/>
      <c r="FIA2659" s="653"/>
      <c r="FIB2659" s="653"/>
      <c r="FIC2659" s="653"/>
      <c r="FID2659" s="653"/>
      <c r="FIE2659" s="653"/>
      <c r="FIF2659" s="653"/>
      <c r="FIG2659" s="653"/>
      <c r="FIH2659" s="653"/>
      <c r="FII2659" s="653"/>
      <c r="FIJ2659" s="653"/>
      <c r="FIK2659" s="653"/>
      <c r="FIL2659" s="653"/>
      <c r="FIM2659" s="653"/>
      <c r="FIN2659" s="653"/>
      <c r="FIO2659" s="653"/>
      <c r="FIP2659" s="653"/>
      <c r="FIQ2659" s="653"/>
      <c r="FIR2659" s="653"/>
      <c r="FIS2659" s="653"/>
      <c r="FIT2659" s="653"/>
      <c r="FIU2659" s="653"/>
      <c r="FIV2659" s="653"/>
      <c r="FIW2659" s="653"/>
      <c r="FIX2659" s="653"/>
      <c r="FIY2659" s="653"/>
      <c r="FIZ2659" s="653"/>
      <c r="FJA2659" s="653"/>
      <c r="FJB2659" s="653"/>
      <c r="FJC2659" s="653"/>
      <c r="FJD2659" s="653"/>
      <c r="FJE2659" s="653"/>
      <c r="FJF2659" s="653"/>
      <c r="FJG2659" s="653"/>
      <c r="FJH2659" s="653"/>
      <c r="FJI2659" s="653"/>
      <c r="FJJ2659" s="653"/>
      <c r="FJK2659" s="653"/>
      <c r="FJL2659" s="653"/>
      <c r="FJM2659" s="653"/>
      <c r="FJN2659" s="653"/>
      <c r="FJO2659" s="653"/>
      <c r="FJP2659" s="653"/>
      <c r="FJQ2659" s="653"/>
      <c r="FJR2659" s="653"/>
      <c r="FJS2659" s="653"/>
      <c r="FJT2659" s="653"/>
      <c r="FJU2659" s="653"/>
      <c r="FJV2659" s="653"/>
      <c r="FJW2659" s="653"/>
      <c r="FJX2659" s="653"/>
      <c r="FJY2659" s="653"/>
      <c r="FJZ2659" s="653"/>
      <c r="FKA2659" s="653"/>
      <c r="FKB2659" s="653"/>
      <c r="FKC2659" s="653"/>
      <c r="FKD2659" s="653"/>
      <c r="FKE2659" s="653"/>
      <c r="FKF2659" s="653"/>
      <c r="FKG2659" s="653"/>
      <c r="FKH2659" s="653"/>
      <c r="FKI2659" s="653"/>
      <c r="FKJ2659" s="653"/>
      <c r="FKK2659" s="653"/>
      <c r="FKL2659" s="653"/>
      <c r="FKM2659" s="653"/>
      <c r="FKN2659" s="653"/>
      <c r="FKO2659" s="653"/>
      <c r="FKP2659" s="653"/>
      <c r="FKQ2659" s="653"/>
      <c r="FKR2659" s="653"/>
      <c r="FKS2659" s="653"/>
      <c r="FKT2659" s="653"/>
      <c r="FKU2659" s="653"/>
      <c r="FKV2659" s="653"/>
      <c r="FKW2659" s="653"/>
      <c r="FKX2659" s="653"/>
      <c r="FKY2659" s="653"/>
      <c r="FKZ2659" s="653"/>
      <c r="FLA2659" s="653"/>
      <c r="FLB2659" s="653"/>
      <c r="FLC2659" s="653"/>
      <c r="FLD2659" s="653"/>
      <c r="FLE2659" s="653"/>
      <c r="FLF2659" s="653"/>
      <c r="FLG2659" s="653"/>
      <c r="FLH2659" s="653"/>
      <c r="FLI2659" s="653"/>
      <c r="FLJ2659" s="653"/>
      <c r="FLK2659" s="653"/>
      <c r="FLL2659" s="653"/>
      <c r="FLM2659" s="653"/>
      <c r="FLN2659" s="653"/>
      <c r="FLO2659" s="653"/>
      <c r="FLP2659" s="653"/>
      <c r="FLQ2659" s="653"/>
      <c r="FLR2659" s="653"/>
      <c r="FLS2659" s="653"/>
      <c r="FLT2659" s="653"/>
      <c r="FLU2659" s="653"/>
      <c r="FLV2659" s="653"/>
      <c r="FLW2659" s="653"/>
      <c r="FLX2659" s="653"/>
      <c r="FLY2659" s="653"/>
      <c r="FLZ2659" s="653"/>
      <c r="FMA2659" s="653"/>
      <c r="FMB2659" s="653"/>
      <c r="FMC2659" s="653"/>
      <c r="FMD2659" s="653"/>
      <c r="FME2659" s="653"/>
      <c r="FMF2659" s="653"/>
      <c r="FMG2659" s="653"/>
      <c r="FMH2659" s="653"/>
      <c r="FMI2659" s="653"/>
      <c r="FMJ2659" s="653"/>
      <c r="FMK2659" s="653"/>
      <c r="FML2659" s="653"/>
      <c r="FMM2659" s="653"/>
      <c r="FMN2659" s="653"/>
      <c r="FMO2659" s="653"/>
      <c r="FMP2659" s="653"/>
      <c r="FMQ2659" s="653"/>
      <c r="FMR2659" s="653"/>
      <c r="FMS2659" s="653"/>
      <c r="FMT2659" s="653"/>
      <c r="FMU2659" s="653"/>
      <c r="FMV2659" s="653"/>
      <c r="FMW2659" s="653"/>
      <c r="FMX2659" s="653"/>
      <c r="FMY2659" s="653"/>
      <c r="FMZ2659" s="653"/>
      <c r="FNA2659" s="653"/>
      <c r="FNB2659" s="653"/>
      <c r="FNC2659" s="653"/>
      <c r="FND2659" s="653"/>
      <c r="FNE2659" s="653"/>
      <c r="FNF2659" s="653"/>
      <c r="FNG2659" s="653"/>
      <c r="FNH2659" s="653"/>
      <c r="FNI2659" s="653"/>
      <c r="FNJ2659" s="653"/>
      <c r="FNK2659" s="653"/>
      <c r="FNL2659" s="653"/>
      <c r="FNM2659" s="653"/>
      <c r="FNN2659" s="653"/>
      <c r="FNO2659" s="653"/>
      <c r="FNP2659" s="653"/>
      <c r="FNQ2659" s="653"/>
      <c r="FNR2659" s="653"/>
      <c r="FNS2659" s="653"/>
      <c r="FNT2659" s="653"/>
      <c r="FNU2659" s="653"/>
      <c r="FNV2659" s="653"/>
      <c r="FNW2659" s="653"/>
      <c r="FNX2659" s="653"/>
      <c r="FNY2659" s="653"/>
      <c r="FNZ2659" s="653"/>
      <c r="FOA2659" s="653"/>
      <c r="FOB2659" s="653"/>
      <c r="FOC2659" s="653"/>
      <c r="FOD2659" s="653"/>
      <c r="FOE2659" s="653"/>
      <c r="FOF2659" s="653"/>
      <c r="FOG2659" s="653"/>
      <c r="FOH2659" s="653"/>
      <c r="FOI2659" s="653"/>
      <c r="FOJ2659" s="653"/>
      <c r="FOK2659" s="653"/>
      <c r="FOL2659" s="653"/>
      <c r="FOM2659" s="653"/>
      <c r="FON2659" s="653"/>
      <c r="FOO2659" s="653"/>
      <c r="FOP2659" s="653"/>
      <c r="FOQ2659" s="653"/>
      <c r="FOR2659" s="653"/>
      <c r="FOS2659" s="653"/>
      <c r="FOT2659" s="653"/>
      <c r="FOU2659" s="653"/>
      <c r="FOV2659" s="653"/>
      <c r="FOW2659" s="653"/>
      <c r="FOX2659" s="653"/>
      <c r="FOY2659" s="653"/>
      <c r="FOZ2659" s="653"/>
      <c r="FPA2659" s="653"/>
      <c r="FPB2659" s="653"/>
      <c r="FPC2659" s="653"/>
      <c r="FPD2659" s="653"/>
      <c r="FPE2659" s="653"/>
      <c r="FPF2659" s="653"/>
      <c r="FPG2659" s="653"/>
      <c r="FPH2659" s="653"/>
      <c r="FPI2659" s="653"/>
      <c r="FPJ2659" s="653"/>
      <c r="FPK2659" s="653"/>
      <c r="FPL2659" s="653"/>
      <c r="FPM2659" s="653"/>
      <c r="FPN2659" s="653"/>
      <c r="FPO2659" s="653"/>
      <c r="FPP2659" s="653"/>
      <c r="FPQ2659" s="653"/>
      <c r="FPR2659" s="653"/>
      <c r="FPS2659" s="653"/>
      <c r="FPT2659" s="653"/>
      <c r="FPU2659" s="653"/>
      <c r="FPV2659" s="653"/>
      <c r="FPW2659" s="653"/>
      <c r="FPX2659" s="653"/>
      <c r="FPY2659" s="653"/>
      <c r="FPZ2659" s="653"/>
      <c r="FQA2659" s="653"/>
      <c r="FQB2659" s="653"/>
      <c r="FQC2659" s="653"/>
      <c r="FQD2659" s="653"/>
      <c r="FQE2659" s="653"/>
      <c r="FQF2659" s="653"/>
      <c r="FQG2659" s="653"/>
      <c r="FQH2659" s="653"/>
      <c r="FQI2659" s="653"/>
      <c r="FQJ2659" s="653"/>
      <c r="FQK2659" s="653"/>
      <c r="FQL2659" s="653"/>
      <c r="FQM2659" s="653"/>
      <c r="FQN2659" s="653"/>
      <c r="FQO2659" s="653"/>
      <c r="FQP2659" s="653"/>
      <c r="FQQ2659" s="653"/>
      <c r="FQR2659" s="653"/>
      <c r="FQS2659" s="653"/>
      <c r="FQT2659" s="653"/>
      <c r="FQU2659" s="653"/>
      <c r="FQV2659" s="653"/>
      <c r="FQW2659" s="653"/>
      <c r="FQX2659" s="653"/>
      <c r="FQY2659" s="653"/>
      <c r="FQZ2659" s="653"/>
      <c r="FRA2659" s="653"/>
      <c r="FRB2659" s="653"/>
      <c r="FRC2659" s="653"/>
      <c r="FRD2659" s="653"/>
      <c r="FRE2659" s="653"/>
      <c r="FRF2659" s="653"/>
      <c r="FRG2659" s="653"/>
      <c r="FRH2659" s="653"/>
      <c r="FRI2659" s="653"/>
      <c r="FRJ2659" s="653"/>
      <c r="FRK2659" s="653"/>
      <c r="FRL2659" s="653"/>
      <c r="FRM2659" s="653"/>
      <c r="FRN2659" s="653"/>
      <c r="FRO2659" s="653"/>
      <c r="FRP2659" s="653"/>
      <c r="FRQ2659" s="653"/>
      <c r="FRR2659" s="653"/>
      <c r="FRS2659" s="653"/>
      <c r="FRT2659" s="653"/>
      <c r="FRU2659" s="653"/>
      <c r="FRV2659" s="653"/>
      <c r="FRW2659" s="653"/>
      <c r="FRX2659" s="653"/>
      <c r="FRY2659" s="653"/>
      <c r="FRZ2659" s="653"/>
      <c r="FSA2659" s="653"/>
      <c r="FSB2659" s="653"/>
      <c r="FSC2659" s="653"/>
      <c r="FSD2659" s="653"/>
      <c r="FSE2659" s="653"/>
      <c r="FSF2659" s="653"/>
      <c r="FSG2659" s="653"/>
      <c r="FSH2659" s="653"/>
      <c r="FSI2659" s="653"/>
      <c r="FSJ2659" s="653"/>
      <c r="FSK2659" s="653"/>
      <c r="FSL2659" s="653"/>
      <c r="FSM2659" s="653"/>
      <c r="FSN2659" s="653"/>
      <c r="FSO2659" s="653"/>
      <c r="FSP2659" s="653"/>
      <c r="FSQ2659" s="653"/>
      <c r="FSR2659" s="653"/>
      <c r="FSS2659" s="653"/>
      <c r="FST2659" s="653"/>
      <c r="FSU2659" s="653"/>
      <c r="FSV2659" s="653"/>
      <c r="FSW2659" s="653"/>
      <c r="FSX2659" s="653"/>
      <c r="FSY2659" s="653"/>
      <c r="FSZ2659" s="653"/>
      <c r="FTA2659" s="653"/>
      <c r="FTB2659" s="653"/>
      <c r="FTC2659" s="653"/>
      <c r="FTD2659" s="653"/>
      <c r="FTE2659" s="653"/>
      <c r="FTF2659" s="653"/>
      <c r="FTG2659" s="653"/>
      <c r="FTH2659" s="653"/>
      <c r="FTI2659" s="653"/>
      <c r="FTJ2659" s="653"/>
      <c r="FTK2659" s="653"/>
      <c r="FTL2659" s="653"/>
      <c r="FTM2659" s="653"/>
      <c r="FTN2659" s="653"/>
      <c r="FTO2659" s="653"/>
      <c r="FTP2659" s="653"/>
      <c r="FTQ2659" s="653"/>
      <c r="FTR2659" s="653"/>
      <c r="FTS2659" s="653"/>
      <c r="FTT2659" s="653"/>
      <c r="FTU2659" s="653"/>
      <c r="FTV2659" s="653"/>
      <c r="FTW2659" s="653"/>
      <c r="FTX2659" s="653"/>
      <c r="FTY2659" s="653"/>
      <c r="FTZ2659" s="653"/>
      <c r="FUA2659" s="653"/>
      <c r="FUB2659" s="653"/>
      <c r="FUC2659" s="653"/>
      <c r="FUD2659" s="653"/>
      <c r="FUE2659" s="653"/>
      <c r="FUF2659" s="653"/>
      <c r="FUG2659" s="653"/>
      <c r="FUH2659" s="653"/>
      <c r="FUI2659" s="653"/>
      <c r="FUJ2659" s="653"/>
      <c r="FUK2659" s="653"/>
      <c r="FUL2659" s="653"/>
      <c r="FUM2659" s="653"/>
      <c r="FUN2659" s="653"/>
      <c r="FUO2659" s="653"/>
      <c r="FUP2659" s="653"/>
      <c r="FUQ2659" s="653"/>
      <c r="FUR2659" s="653"/>
      <c r="FUS2659" s="653"/>
      <c r="FUT2659" s="653"/>
      <c r="FUU2659" s="653"/>
      <c r="FUV2659" s="653"/>
      <c r="FUW2659" s="653"/>
      <c r="FUX2659" s="653"/>
      <c r="FUY2659" s="653"/>
      <c r="FUZ2659" s="653"/>
      <c r="FVA2659" s="653"/>
      <c r="FVB2659" s="653"/>
      <c r="FVC2659" s="653"/>
      <c r="FVD2659" s="653"/>
      <c r="FVE2659" s="653"/>
      <c r="FVF2659" s="653"/>
      <c r="FVG2659" s="653"/>
      <c r="FVH2659" s="653"/>
      <c r="FVI2659" s="653"/>
      <c r="FVJ2659" s="653"/>
      <c r="FVK2659" s="653"/>
      <c r="FVL2659" s="653"/>
      <c r="FVM2659" s="653"/>
      <c r="FVN2659" s="653"/>
      <c r="FVO2659" s="653"/>
      <c r="FVP2659" s="653"/>
      <c r="FVQ2659" s="653"/>
      <c r="FVR2659" s="653"/>
      <c r="FVS2659" s="653"/>
      <c r="FVT2659" s="653"/>
      <c r="FVU2659" s="653"/>
      <c r="FVV2659" s="653"/>
      <c r="FVW2659" s="653"/>
      <c r="FVX2659" s="653"/>
      <c r="FVY2659" s="653"/>
      <c r="FVZ2659" s="653"/>
      <c r="FWA2659" s="653"/>
      <c r="FWB2659" s="653"/>
      <c r="FWC2659" s="653"/>
      <c r="FWD2659" s="653"/>
      <c r="FWE2659" s="653"/>
      <c r="FWF2659" s="653"/>
      <c r="FWG2659" s="653"/>
      <c r="FWH2659" s="653"/>
      <c r="FWI2659" s="653"/>
      <c r="FWJ2659" s="653"/>
      <c r="FWK2659" s="653"/>
      <c r="FWL2659" s="653"/>
      <c r="FWM2659" s="653"/>
      <c r="FWN2659" s="653"/>
      <c r="FWO2659" s="653"/>
      <c r="FWP2659" s="653"/>
      <c r="FWQ2659" s="653"/>
      <c r="FWR2659" s="653"/>
      <c r="FWS2659" s="653"/>
      <c r="FWT2659" s="653"/>
      <c r="FWU2659" s="653"/>
      <c r="FWV2659" s="653"/>
      <c r="FWW2659" s="653"/>
      <c r="FWX2659" s="653"/>
      <c r="FWY2659" s="653"/>
      <c r="FWZ2659" s="653"/>
      <c r="FXA2659" s="653"/>
      <c r="FXB2659" s="653"/>
      <c r="FXC2659" s="653"/>
      <c r="FXD2659" s="653"/>
      <c r="FXE2659" s="653"/>
      <c r="FXF2659" s="653"/>
      <c r="FXG2659" s="653"/>
      <c r="FXH2659" s="653"/>
      <c r="FXI2659" s="653"/>
      <c r="FXJ2659" s="653"/>
      <c r="FXK2659" s="653"/>
      <c r="FXL2659" s="653"/>
      <c r="FXM2659" s="653"/>
      <c r="FXN2659" s="653"/>
      <c r="FXO2659" s="653"/>
      <c r="FXP2659" s="653"/>
      <c r="FXQ2659" s="653"/>
      <c r="FXR2659" s="653"/>
      <c r="FXS2659" s="653"/>
      <c r="FXT2659" s="653"/>
      <c r="FXU2659" s="653"/>
      <c r="FXV2659" s="653"/>
      <c r="FXW2659" s="653"/>
      <c r="FXX2659" s="653"/>
      <c r="FXY2659" s="653"/>
      <c r="FXZ2659" s="653"/>
      <c r="FYA2659" s="653"/>
      <c r="FYB2659" s="653"/>
      <c r="FYC2659" s="653"/>
      <c r="FYD2659" s="653"/>
      <c r="FYE2659" s="653"/>
      <c r="FYF2659" s="653"/>
      <c r="FYG2659" s="653"/>
      <c r="FYH2659" s="653"/>
      <c r="FYI2659" s="653"/>
      <c r="FYJ2659" s="653"/>
      <c r="FYK2659" s="653"/>
      <c r="FYL2659" s="653"/>
      <c r="FYM2659" s="653"/>
      <c r="FYN2659" s="653"/>
      <c r="FYO2659" s="653"/>
      <c r="FYP2659" s="653"/>
      <c r="FYQ2659" s="653"/>
      <c r="FYR2659" s="653"/>
      <c r="FYS2659" s="653"/>
      <c r="FYT2659" s="653"/>
      <c r="FYU2659" s="653"/>
      <c r="FYV2659" s="653"/>
      <c r="FYW2659" s="653"/>
      <c r="FYX2659" s="653"/>
      <c r="FYY2659" s="653"/>
      <c r="FYZ2659" s="653"/>
      <c r="FZA2659" s="653"/>
      <c r="FZB2659" s="653"/>
      <c r="FZC2659" s="653"/>
      <c r="FZD2659" s="653"/>
      <c r="FZE2659" s="653"/>
      <c r="FZF2659" s="653"/>
      <c r="FZG2659" s="653"/>
      <c r="FZH2659" s="653"/>
      <c r="FZI2659" s="653"/>
      <c r="FZJ2659" s="653"/>
      <c r="FZK2659" s="653"/>
      <c r="FZL2659" s="653"/>
      <c r="FZM2659" s="653"/>
      <c r="FZN2659" s="653"/>
      <c r="FZO2659" s="653"/>
      <c r="FZP2659" s="653"/>
      <c r="FZQ2659" s="653"/>
      <c r="FZR2659" s="653"/>
      <c r="FZS2659" s="653"/>
      <c r="FZT2659" s="653"/>
      <c r="FZU2659" s="653"/>
      <c r="FZV2659" s="653"/>
      <c r="FZW2659" s="653"/>
      <c r="FZX2659" s="653"/>
      <c r="FZY2659" s="653"/>
      <c r="FZZ2659" s="653"/>
      <c r="GAA2659" s="653"/>
      <c r="GAB2659" s="653"/>
      <c r="GAC2659" s="653"/>
      <c r="GAD2659" s="653"/>
      <c r="GAE2659" s="653"/>
      <c r="GAF2659" s="653"/>
      <c r="GAG2659" s="653"/>
      <c r="GAH2659" s="653"/>
      <c r="GAI2659" s="653"/>
      <c r="GAJ2659" s="653"/>
      <c r="GAK2659" s="653"/>
      <c r="GAL2659" s="653"/>
      <c r="GAM2659" s="653"/>
      <c r="GAN2659" s="653"/>
      <c r="GAO2659" s="653"/>
      <c r="GAP2659" s="653"/>
      <c r="GAQ2659" s="653"/>
      <c r="GAR2659" s="653"/>
      <c r="GAS2659" s="653"/>
      <c r="GAT2659" s="653"/>
      <c r="GAU2659" s="653"/>
      <c r="GAV2659" s="653"/>
      <c r="GAW2659" s="653"/>
      <c r="GAX2659" s="653"/>
      <c r="GAY2659" s="653"/>
      <c r="GAZ2659" s="653"/>
      <c r="GBA2659" s="653"/>
      <c r="GBB2659" s="653"/>
      <c r="GBC2659" s="653"/>
      <c r="GBD2659" s="653"/>
      <c r="GBE2659" s="653"/>
      <c r="GBF2659" s="653"/>
      <c r="GBG2659" s="653"/>
      <c r="GBH2659" s="653"/>
      <c r="GBI2659" s="653"/>
      <c r="GBJ2659" s="653"/>
      <c r="GBK2659" s="653"/>
      <c r="GBL2659" s="653"/>
      <c r="GBM2659" s="653"/>
      <c r="GBN2659" s="653"/>
      <c r="GBO2659" s="653"/>
      <c r="GBP2659" s="653"/>
      <c r="GBQ2659" s="653"/>
      <c r="GBR2659" s="653"/>
      <c r="GBS2659" s="653"/>
      <c r="GBT2659" s="653"/>
      <c r="GBU2659" s="653"/>
      <c r="GBV2659" s="653"/>
      <c r="GBW2659" s="653"/>
      <c r="GBX2659" s="653"/>
      <c r="GBY2659" s="653"/>
      <c r="GBZ2659" s="653"/>
      <c r="GCA2659" s="653"/>
      <c r="GCB2659" s="653"/>
      <c r="GCC2659" s="653"/>
      <c r="GCD2659" s="653"/>
      <c r="GCE2659" s="653"/>
      <c r="GCF2659" s="653"/>
      <c r="GCG2659" s="653"/>
      <c r="GCH2659" s="653"/>
      <c r="GCI2659" s="653"/>
      <c r="GCJ2659" s="653"/>
      <c r="GCK2659" s="653"/>
      <c r="GCL2659" s="653"/>
      <c r="GCM2659" s="653"/>
      <c r="GCN2659" s="653"/>
      <c r="GCO2659" s="653"/>
      <c r="GCP2659" s="653"/>
      <c r="GCQ2659" s="653"/>
      <c r="GCR2659" s="653"/>
      <c r="GCS2659" s="653"/>
      <c r="GCT2659" s="653"/>
      <c r="GCU2659" s="653"/>
      <c r="GCV2659" s="653"/>
      <c r="GCW2659" s="653"/>
      <c r="GCX2659" s="653"/>
      <c r="GCY2659" s="653"/>
      <c r="GCZ2659" s="653"/>
      <c r="GDA2659" s="653"/>
      <c r="GDB2659" s="653"/>
      <c r="GDC2659" s="653"/>
      <c r="GDD2659" s="653"/>
      <c r="GDE2659" s="653"/>
      <c r="GDF2659" s="653"/>
      <c r="GDG2659" s="653"/>
      <c r="GDH2659" s="653"/>
      <c r="GDI2659" s="653"/>
      <c r="GDJ2659" s="653"/>
      <c r="GDK2659" s="653"/>
      <c r="GDL2659" s="653"/>
      <c r="GDM2659" s="653"/>
      <c r="GDN2659" s="653"/>
      <c r="GDO2659" s="653"/>
      <c r="GDP2659" s="653"/>
      <c r="GDQ2659" s="653"/>
      <c r="GDR2659" s="653"/>
      <c r="GDS2659" s="653"/>
      <c r="GDT2659" s="653"/>
      <c r="GDU2659" s="653"/>
      <c r="GDV2659" s="653"/>
      <c r="GDW2659" s="653"/>
      <c r="GDX2659" s="653"/>
      <c r="GDY2659" s="653"/>
      <c r="GDZ2659" s="653"/>
      <c r="GEA2659" s="653"/>
      <c r="GEB2659" s="653"/>
      <c r="GEC2659" s="653"/>
      <c r="GED2659" s="653"/>
      <c r="GEE2659" s="653"/>
      <c r="GEF2659" s="653"/>
      <c r="GEG2659" s="653"/>
      <c r="GEH2659" s="653"/>
      <c r="GEI2659" s="653"/>
      <c r="GEJ2659" s="653"/>
      <c r="GEK2659" s="653"/>
      <c r="GEL2659" s="653"/>
      <c r="GEM2659" s="653"/>
      <c r="GEN2659" s="653"/>
      <c r="GEO2659" s="653"/>
      <c r="GEP2659" s="653"/>
      <c r="GEQ2659" s="653"/>
      <c r="GER2659" s="653"/>
      <c r="GES2659" s="653"/>
      <c r="GET2659" s="653"/>
      <c r="GEU2659" s="653"/>
      <c r="GEV2659" s="653"/>
      <c r="GEW2659" s="653"/>
      <c r="GEX2659" s="653"/>
      <c r="GEY2659" s="653"/>
      <c r="GEZ2659" s="653"/>
      <c r="GFA2659" s="653"/>
      <c r="GFB2659" s="653"/>
      <c r="GFC2659" s="653"/>
      <c r="GFD2659" s="653"/>
      <c r="GFE2659" s="653"/>
      <c r="GFF2659" s="653"/>
      <c r="GFG2659" s="653"/>
      <c r="GFH2659" s="653"/>
      <c r="GFI2659" s="653"/>
      <c r="GFJ2659" s="653"/>
      <c r="GFK2659" s="653"/>
      <c r="GFL2659" s="653"/>
      <c r="GFM2659" s="653"/>
      <c r="GFN2659" s="653"/>
      <c r="GFO2659" s="653"/>
      <c r="GFP2659" s="653"/>
      <c r="GFQ2659" s="653"/>
      <c r="GFR2659" s="653"/>
      <c r="GFS2659" s="653"/>
      <c r="GFT2659" s="653"/>
      <c r="GFU2659" s="653"/>
      <c r="GFV2659" s="653"/>
      <c r="GFW2659" s="653"/>
      <c r="GFX2659" s="653"/>
      <c r="GFY2659" s="653"/>
      <c r="GFZ2659" s="653"/>
      <c r="GGA2659" s="653"/>
      <c r="GGB2659" s="653"/>
      <c r="GGC2659" s="653"/>
      <c r="GGD2659" s="653"/>
      <c r="GGE2659" s="653"/>
      <c r="GGF2659" s="653"/>
      <c r="GGG2659" s="653"/>
      <c r="GGH2659" s="653"/>
      <c r="GGI2659" s="653"/>
      <c r="GGJ2659" s="653"/>
      <c r="GGK2659" s="653"/>
      <c r="GGL2659" s="653"/>
      <c r="GGM2659" s="653"/>
      <c r="GGN2659" s="653"/>
      <c r="GGO2659" s="653"/>
      <c r="GGP2659" s="653"/>
      <c r="GGQ2659" s="653"/>
      <c r="GGR2659" s="653"/>
      <c r="GGS2659" s="653"/>
      <c r="GGT2659" s="653"/>
      <c r="GGU2659" s="653"/>
      <c r="GGV2659" s="653"/>
      <c r="GGW2659" s="653"/>
      <c r="GGX2659" s="653"/>
      <c r="GGY2659" s="653"/>
      <c r="GGZ2659" s="653"/>
      <c r="GHA2659" s="653"/>
      <c r="GHB2659" s="653"/>
      <c r="GHC2659" s="653"/>
      <c r="GHD2659" s="653"/>
      <c r="GHE2659" s="653"/>
      <c r="GHF2659" s="653"/>
      <c r="GHG2659" s="653"/>
      <c r="GHH2659" s="653"/>
      <c r="GHI2659" s="653"/>
      <c r="GHJ2659" s="653"/>
      <c r="GHK2659" s="653"/>
      <c r="GHL2659" s="653"/>
      <c r="GHM2659" s="653"/>
      <c r="GHN2659" s="653"/>
      <c r="GHO2659" s="653"/>
      <c r="GHP2659" s="653"/>
      <c r="GHQ2659" s="653"/>
      <c r="GHR2659" s="653"/>
      <c r="GHS2659" s="653"/>
      <c r="GHT2659" s="653"/>
      <c r="GHU2659" s="653"/>
      <c r="GHV2659" s="653"/>
      <c r="GHW2659" s="653"/>
      <c r="GHX2659" s="653"/>
      <c r="GHY2659" s="653"/>
      <c r="GHZ2659" s="653"/>
      <c r="GIA2659" s="653"/>
      <c r="GIB2659" s="653"/>
      <c r="GIC2659" s="653"/>
      <c r="GID2659" s="653"/>
      <c r="GIE2659" s="653"/>
      <c r="GIF2659" s="653"/>
      <c r="GIG2659" s="653"/>
      <c r="GIH2659" s="653"/>
      <c r="GII2659" s="653"/>
      <c r="GIJ2659" s="653"/>
      <c r="GIK2659" s="653"/>
      <c r="GIL2659" s="653"/>
      <c r="GIM2659" s="653"/>
      <c r="GIN2659" s="653"/>
      <c r="GIO2659" s="653"/>
      <c r="GIP2659" s="653"/>
      <c r="GIQ2659" s="653"/>
      <c r="GIR2659" s="653"/>
      <c r="GIS2659" s="653"/>
      <c r="GIT2659" s="653"/>
      <c r="GIU2659" s="653"/>
      <c r="GIV2659" s="653"/>
      <c r="GIW2659" s="653"/>
      <c r="GIX2659" s="653"/>
      <c r="GIY2659" s="653"/>
      <c r="GIZ2659" s="653"/>
      <c r="GJA2659" s="653"/>
      <c r="GJB2659" s="653"/>
      <c r="GJC2659" s="653"/>
      <c r="GJD2659" s="653"/>
      <c r="GJE2659" s="653"/>
      <c r="GJF2659" s="653"/>
      <c r="GJG2659" s="653"/>
      <c r="GJH2659" s="653"/>
      <c r="GJI2659" s="653"/>
      <c r="GJJ2659" s="653"/>
      <c r="GJK2659" s="653"/>
      <c r="GJL2659" s="653"/>
      <c r="GJM2659" s="653"/>
      <c r="GJN2659" s="653"/>
      <c r="GJO2659" s="653"/>
      <c r="GJP2659" s="653"/>
      <c r="GJQ2659" s="653"/>
      <c r="GJR2659" s="653"/>
      <c r="GJS2659" s="653"/>
      <c r="GJT2659" s="653"/>
      <c r="GJU2659" s="653"/>
      <c r="GJV2659" s="653"/>
      <c r="GJW2659" s="653"/>
      <c r="GJX2659" s="653"/>
      <c r="GJY2659" s="653"/>
      <c r="GJZ2659" s="653"/>
      <c r="GKA2659" s="653"/>
      <c r="GKB2659" s="653"/>
      <c r="GKC2659" s="653"/>
      <c r="GKD2659" s="653"/>
      <c r="GKE2659" s="653"/>
      <c r="GKF2659" s="653"/>
      <c r="GKG2659" s="653"/>
      <c r="GKH2659" s="653"/>
      <c r="GKI2659" s="653"/>
      <c r="GKJ2659" s="653"/>
      <c r="GKK2659" s="653"/>
      <c r="GKL2659" s="653"/>
      <c r="GKM2659" s="653"/>
      <c r="GKN2659" s="653"/>
      <c r="GKO2659" s="653"/>
      <c r="GKP2659" s="653"/>
      <c r="GKQ2659" s="653"/>
      <c r="GKR2659" s="653"/>
      <c r="GKS2659" s="653"/>
      <c r="GKT2659" s="653"/>
      <c r="GKU2659" s="653"/>
      <c r="GKV2659" s="653"/>
      <c r="GKW2659" s="653"/>
      <c r="GKX2659" s="653"/>
      <c r="GKY2659" s="653"/>
      <c r="GKZ2659" s="653"/>
      <c r="GLA2659" s="653"/>
      <c r="GLB2659" s="653"/>
      <c r="GLC2659" s="653"/>
      <c r="GLD2659" s="653"/>
      <c r="GLE2659" s="653"/>
      <c r="GLF2659" s="653"/>
      <c r="GLG2659" s="653"/>
      <c r="GLH2659" s="653"/>
      <c r="GLI2659" s="653"/>
      <c r="GLJ2659" s="653"/>
      <c r="GLK2659" s="653"/>
      <c r="GLL2659" s="653"/>
      <c r="GLM2659" s="653"/>
      <c r="GLN2659" s="653"/>
      <c r="GLO2659" s="653"/>
      <c r="GLP2659" s="653"/>
      <c r="GLQ2659" s="653"/>
      <c r="GLR2659" s="653"/>
      <c r="GLS2659" s="653"/>
      <c r="GLT2659" s="653"/>
      <c r="GLU2659" s="653"/>
      <c r="GLV2659" s="653"/>
      <c r="GLW2659" s="653"/>
      <c r="GLX2659" s="653"/>
      <c r="GLY2659" s="653"/>
      <c r="GLZ2659" s="653"/>
      <c r="GMA2659" s="653"/>
      <c r="GMB2659" s="653"/>
      <c r="GMC2659" s="653"/>
      <c r="GMD2659" s="653"/>
      <c r="GME2659" s="653"/>
      <c r="GMF2659" s="653"/>
      <c r="GMG2659" s="653"/>
      <c r="GMH2659" s="653"/>
      <c r="GMI2659" s="653"/>
      <c r="GMJ2659" s="653"/>
      <c r="GMK2659" s="653"/>
      <c r="GML2659" s="653"/>
      <c r="GMM2659" s="653"/>
      <c r="GMN2659" s="653"/>
      <c r="GMO2659" s="653"/>
      <c r="GMP2659" s="653"/>
      <c r="GMQ2659" s="653"/>
      <c r="GMR2659" s="653"/>
      <c r="GMS2659" s="653"/>
      <c r="GMT2659" s="653"/>
      <c r="GMU2659" s="653"/>
      <c r="GMV2659" s="653"/>
      <c r="GMW2659" s="653"/>
      <c r="GMX2659" s="653"/>
      <c r="GMY2659" s="653"/>
      <c r="GMZ2659" s="653"/>
      <c r="GNA2659" s="653"/>
      <c r="GNB2659" s="653"/>
      <c r="GNC2659" s="653"/>
      <c r="GND2659" s="653"/>
      <c r="GNE2659" s="653"/>
      <c r="GNF2659" s="653"/>
      <c r="GNG2659" s="653"/>
      <c r="GNH2659" s="653"/>
      <c r="GNI2659" s="653"/>
      <c r="GNJ2659" s="653"/>
      <c r="GNK2659" s="653"/>
      <c r="GNL2659" s="653"/>
      <c r="GNM2659" s="653"/>
      <c r="GNN2659" s="653"/>
      <c r="GNO2659" s="653"/>
      <c r="GNP2659" s="653"/>
      <c r="GNQ2659" s="653"/>
      <c r="GNR2659" s="653"/>
      <c r="GNS2659" s="653"/>
      <c r="GNT2659" s="653"/>
      <c r="GNU2659" s="653"/>
      <c r="GNV2659" s="653"/>
      <c r="GNW2659" s="653"/>
      <c r="GNX2659" s="653"/>
      <c r="GNY2659" s="653"/>
      <c r="GNZ2659" s="653"/>
      <c r="GOA2659" s="653"/>
      <c r="GOB2659" s="653"/>
      <c r="GOC2659" s="653"/>
      <c r="GOD2659" s="653"/>
      <c r="GOE2659" s="653"/>
      <c r="GOF2659" s="653"/>
      <c r="GOG2659" s="653"/>
      <c r="GOH2659" s="653"/>
      <c r="GOI2659" s="653"/>
      <c r="GOJ2659" s="653"/>
      <c r="GOK2659" s="653"/>
      <c r="GOL2659" s="653"/>
      <c r="GOM2659" s="653"/>
      <c r="GON2659" s="653"/>
      <c r="GOO2659" s="653"/>
      <c r="GOP2659" s="653"/>
      <c r="GOQ2659" s="653"/>
      <c r="GOR2659" s="653"/>
      <c r="GOS2659" s="653"/>
      <c r="GOT2659" s="653"/>
      <c r="GOU2659" s="653"/>
      <c r="GOV2659" s="653"/>
      <c r="GOW2659" s="653"/>
      <c r="GOX2659" s="653"/>
      <c r="GOY2659" s="653"/>
      <c r="GOZ2659" s="653"/>
      <c r="GPA2659" s="653"/>
      <c r="GPB2659" s="653"/>
      <c r="GPC2659" s="653"/>
      <c r="GPD2659" s="653"/>
      <c r="GPE2659" s="653"/>
      <c r="GPF2659" s="653"/>
      <c r="GPG2659" s="653"/>
      <c r="GPH2659" s="653"/>
      <c r="GPI2659" s="653"/>
      <c r="GPJ2659" s="653"/>
      <c r="GPK2659" s="653"/>
      <c r="GPL2659" s="653"/>
      <c r="GPM2659" s="653"/>
      <c r="GPN2659" s="653"/>
      <c r="GPO2659" s="653"/>
      <c r="GPP2659" s="653"/>
      <c r="GPQ2659" s="653"/>
      <c r="GPR2659" s="653"/>
      <c r="GPS2659" s="653"/>
      <c r="GPT2659" s="653"/>
      <c r="GPU2659" s="653"/>
      <c r="GPV2659" s="653"/>
      <c r="GPW2659" s="653"/>
      <c r="GPX2659" s="653"/>
      <c r="GPY2659" s="653"/>
      <c r="GPZ2659" s="653"/>
      <c r="GQA2659" s="653"/>
      <c r="GQB2659" s="653"/>
      <c r="GQC2659" s="653"/>
      <c r="GQD2659" s="653"/>
      <c r="GQE2659" s="653"/>
      <c r="GQF2659" s="653"/>
      <c r="GQG2659" s="653"/>
      <c r="GQH2659" s="653"/>
      <c r="GQI2659" s="653"/>
      <c r="GQJ2659" s="653"/>
      <c r="GQK2659" s="653"/>
      <c r="GQL2659" s="653"/>
      <c r="GQM2659" s="653"/>
      <c r="GQN2659" s="653"/>
      <c r="GQO2659" s="653"/>
      <c r="GQP2659" s="653"/>
      <c r="GQQ2659" s="653"/>
      <c r="GQR2659" s="653"/>
      <c r="GQS2659" s="653"/>
      <c r="GQT2659" s="653"/>
      <c r="GQU2659" s="653"/>
      <c r="GQV2659" s="653"/>
      <c r="GQW2659" s="653"/>
      <c r="GQX2659" s="653"/>
      <c r="GQY2659" s="653"/>
      <c r="GQZ2659" s="653"/>
      <c r="GRA2659" s="653"/>
      <c r="GRB2659" s="653"/>
      <c r="GRC2659" s="653"/>
      <c r="GRD2659" s="653"/>
      <c r="GRE2659" s="653"/>
      <c r="GRF2659" s="653"/>
      <c r="GRG2659" s="653"/>
      <c r="GRH2659" s="653"/>
      <c r="GRI2659" s="653"/>
      <c r="GRJ2659" s="653"/>
      <c r="GRK2659" s="653"/>
      <c r="GRL2659" s="653"/>
      <c r="GRM2659" s="653"/>
      <c r="GRN2659" s="653"/>
      <c r="GRO2659" s="653"/>
      <c r="GRP2659" s="653"/>
      <c r="GRQ2659" s="653"/>
      <c r="GRR2659" s="653"/>
      <c r="GRS2659" s="653"/>
      <c r="GRT2659" s="653"/>
      <c r="GRU2659" s="653"/>
      <c r="GRV2659" s="653"/>
      <c r="GRW2659" s="653"/>
      <c r="GRX2659" s="653"/>
      <c r="GRY2659" s="653"/>
      <c r="GRZ2659" s="653"/>
      <c r="GSA2659" s="653"/>
      <c r="GSB2659" s="653"/>
      <c r="GSC2659" s="653"/>
      <c r="GSD2659" s="653"/>
      <c r="GSE2659" s="653"/>
      <c r="GSF2659" s="653"/>
      <c r="GSG2659" s="653"/>
      <c r="GSH2659" s="653"/>
      <c r="GSI2659" s="653"/>
      <c r="GSJ2659" s="653"/>
      <c r="GSK2659" s="653"/>
      <c r="GSL2659" s="653"/>
      <c r="GSM2659" s="653"/>
      <c r="GSN2659" s="653"/>
      <c r="GSO2659" s="653"/>
      <c r="GSP2659" s="653"/>
      <c r="GSQ2659" s="653"/>
      <c r="GSR2659" s="653"/>
      <c r="GSS2659" s="653"/>
      <c r="GST2659" s="653"/>
      <c r="GSU2659" s="653"/>
      <c r="GSV2659" s="653"/>
      <c r="GSW2659" s="653"/>
      <c r="GSX2659" s="653"/>
      <c r="GSY2659" s="653"/>
      <c r="GSZ2659" s="653"/>
      <c r="GTA2659" s="653"/>
      <c r="GTB2659" s="653"/>
      <c r="GTC2659" s="653"/>
      <c r="GTD2659" s="653"/>
      <c r="GTE2659" s="653"/>
      <c r="GTF2659" s="653"/>
      <c r="GTG2659" s="653"/>
      <c r="GTH2659" s="653"/>
      <c r="GTI2659" s="653"/>
      <c r="GTJ2659" s="653"/>
      <c r="GTK2659" s="653"/>
      <c r="GTL2659" s="653"/>
      <c r="GTM2659" s="653"/>
      <c r="GTN2659" s="653"/>
      <c r="GTO2659" s="653"/>
      <c r="GTP2659" s="653"/>
      <c r="GTQ2659" s="653"/>
      <c r="GTR2659" s="653"/>
      <c r="GTS2659" s="653"/>
      <c r="GTT2659" s="653"/>
      <c r="GTU2659" s="653"/>
      <c r="GTV2659" s="653"/>
      <c r="GTW2659" s="653"/>
      <c r="GTX2659" s="653"/>
      <c r="GTY2659" s="653"/>
      <c r="GTZ2659" s="653"/>
      <c r="GUA2659" s="653"/>
      <c r="GUB2659" s="653"/>
      <c r="GUC2659" s="653"/>
      <c r="GUD2659" s="653"/>
      <c r="GUE2659" s="653"/>
      <c r="GUF2659" s="653"/>
      <c r="GUG2659" s="653"/>
      <c r="GUH2659" s="653"/>
      <c r="GUI2659" s="653"/>
      <c r="GUJ2659" s="653"/>
      <c r="GUK2659" s="653"/>
      <c r="GUL2659" s="653"/>
      <c r="GUM2659" s="653"/>
      <c r="GUN2659" s="653"/>
      <c r="GUO2659" s="653"/>
      <c r="GUP2659" s="653"/>
      <c r="GUQ2659" s="653"/>
      <c r="GUR2659" s="653"/>
      <c r="GUS2659" s="653"/>
      <c r="GUT2659" s="653"/>
      <c r="GUU2659" s="653"/>
      <c r="GUV2659" s="653"/>
      <c r="GUW2659" s="653"/>
      <c r="GUX2659" s="653"/>
      <c r="GUY2659" s="653"/>
      <c r="GUZ2659" s="653"/>
      <c r="GVA2659" s="653"/>
      <c r="GVB2659" s="653"/>
      <c r="GVC2659" s="653"/>
      <c r="GVD2659" s="653"/>
      <c r="GVE2659" s="653"/>
      <c r="GVF2659" s="653"/>
      <c r="GVG2659" s="653"/>
      <c r="GVH2659" s="653"/>
      <c r="GVI2659" s="653"/>
      <c r="GVJ2659" s="653"/>
      <c r="GVK2659" s="653"/>
      <c r="GVL2659" s="653"/>
      <c r="GVM2659" s="653"/>
      <c r="GVN2659" s="653"/>
      <c r="GVO2659" s="653"/>
      <c r="GVP2659" s="653"/>
      <c r="GVQ2659" s="653"/>
      <c r="GVR2659" s="653"/>
      <c r="GVS2659" s="653"/>
      <c r="GVT2659" s="653"/>
      <c r="GVU2659" s="653"/>
      <c r="GVV2659" s="653"/>
      <c r="GVW2659" s="653"/>
      <c r="GVX2659" s="653"/>
      <c r="GVY2659" s="653"/>
      <c r="GVZ2659" s="653"/>
      <c r="GWA2659" s="653"/>
      <c r="GWB2659" s="653"/>
      <c r="GWC2659" s="653"/>
      <c r="GWD2659" s="653"/>
      <c r="GWE2659" s="653"/>
      <c r="GWF2659" s="653"/>
      <c r="GWG2659" s="653"/>
      <c r="GWH2659" s="653"/>
      <c r="GWI2659" s="653"/>
      <c r="GWJ2659" s="653"/>
      <c r="GWK2659" s="653"/>
      <c r="GWL2659" s="653"/>
      <c r="GWM2659" s="653"/>
      <c r="GWN2659" s="653"/>
      <c r="GWO2659" s="653"/>
      <c r="GWP2659" s="653"/>
      <c r="GWQ2659" s="653"/>
      <c r="GWR2659" s="653"/>
      <c r="GWS2659" s="653"/>
      <c r="GWT2659" s="653"/>
      <c r="GWU2659" s="653"/>
      <c r="GWV2659" s="653"/>
      <c r="GWW2659" s="653"/>
      <c r="GWX2659" s="653"/>
      <c r="GWY2659" s="653"/>
      <c r="GWZ2659" s="653"/>
      <c r="GXA2659" s="653"/>
      <c r="GXB2659" s="653"/>
      <c r="GXC2659" s="653"/>
      <c r="GXD2659" s="653"/>
      <c r="GXE2659" s="653"/>
      <c r="GXF2659" s="653"/>
      <c r="GXG2659" s="653"/>
      <c r="GXH2659" s="653"/>
      <c r="GXI2659" s="653"/>
      <c r="GXJ2659" s="653"/>
      <c r="GXK2659" s="653"/>
      <c r="GXL2659" s="653"/>
      <c r="GXM2659" s="653"/>
      <c r="GXN2659" s="653"/>
      <c r="GXO2659" s="653"/>
      <c r="GXP2659" s="653"/>
      <c r="GXQ2659" s="653"/>
      <c r="GXR2659" s="653"/>
      <c r="GXS2659" s="653"/>
      <c r="GXT2659" s="653"/>
      <c r="GXU2659" s="653"/>
      <c r="GXV2659" s="653"/>
      <c r="GXW2659" s="653"/>
      <c r="GXX2659" s="653"/>
      <c r="GXY2659" s="653"/>
      <c r="GXZ2659" s="653"/>
      <c r="GYA2659" s="653"/>
      <c r="GYB2659" s="653"/>
      <c r="GYC2659" s="653"/>
      <c r="GYD2659" s="653"/>
      <c r="GYE2659" s="653"/>
      <c r="GYF2659" s="653"/>
      <c r="GYG2659" s="653"/>
      <c r="GYH2659" s="653"/>
      <c r="GYI2659" s="653"/>
      <c r="GYJ2659" s="653"/>
      <c r="GYK2659" s="653"/>
      <c r="GYL2659" s="653"/>
      <c r="GYM2659" s="653"/>
      <c r="GYN2659" s="653"/>
      <c r="GYO2659" s="653"/>
      <c r="GYP2659" s="653"/>
      <c r="GYQ2659" s="653"/>
      <c r="GYR2659" s="653"/>
      <c r="GYS2659" s="653"/>
      <c r="GYT2659" s="653"/>
      <c r="GYU2659" s="653"/>
      <c r="GYV2659" s="653"/>
      <c r="GYW2659" s="653"/>
      <c r="GYX2659" s="653"/>
      <c r="GYY2659" s="653"/>
      <c r="GYZ2659" s="653"/>
      <c r="GZA2659" s="653"/>
      <c r="GZB2659" s="653"/>
      <c r="GZC2659" s="653"/>
      <c r="GZD2659" s="653"/>
      <c r="GZE2659" s="653"/>
      <c r="GZF2659" s="653"/>
      <c r="GZG2659" s="653"/>
      <c r="GZH2659" s="653"/>
      <c r="GZI2659" s="653"/>
      <c r="GZJ2659" s="653"/>
      <c r="GZK2659" s="653"/>
      <c r="GZL2659" s="653"/>
      <c r="GZM2659" s="653"/>
      <c r="GZN2659" s="653"/>
      <c r="GZO2659" s="653"/>
      <c r="GZP2659" s="653"/>
      <c r="GZQ2659" s="653"/>
      <c r="GZR2659" s="653"/>
      <c r="GZS2659" s="653"/>
      <c r="GZT2659" s="653"/>
      <c r="GZU2659" s="653"/>
      <c r="GZV2659" s="653"/>
      <c r="GZW2659" s="653"/>
      <c r="GZX2659" s="653"/>
      <c r="GZY2659" s="653"/>
      <c r="GZZ2659" s="653"/>
      <c r="HAA2659" s="653"/>
      <c r="HAB2659" s="653"/>
      <c r="HAC2659" s="653"/>
      <c r="HAD2659" s="653"/>
      <c r="HAE2659" s="653"/>
      <c r="HAF2659" s="653"/>
      <c r="HAG2659" s="653"/>
      <c r="HAH2659" s="653"/>
      <c r="HAI2659" s="653"/>
      <c r="HAJ2659" s="653"/>
      <c r="HAK2659" s="653"/>
      <c r="HAL2659" s="653"/>
      <c r="HAM2659" s="653"/>
      <c r="HAN2659" s="653"/>
      <c r="HAO2659" s="653"/>
      <c r="HAP2659" s="653"/>
      <c r="HAQ2659" s="653"/>
      <c r="HAR2659" s="653"/>
      <c r="HAS2659" s="653"/>
      <c r="HAT2659" s="653"/>
      <c r="HAU2659" s="653"/>
      <c r="HAV2659" s="653"/>
      <c r="HAW2659" s="653"/>
      <c r="HAX2659" s="653"/>
      <c r="HAY2659" s="653"/>
      <c r="HAZ2659" s="653"/>
      <c r="HBA2659" s="653"/>
      <c r="HBB2659" s="653"/>
      <c r="HBC2659" s="653"/>
      <c r="HBD2659" s="653"/>
      <c r="HBE2659" s="653"/>
      <c r="HBF2659" s="653"/>
      <c r="HBG2659" s="653"/>
      <c r="HBH2659" s="653"/>
      <c r="HBI2659" s="653"/>
      <c r="HBJ2659" s="653"/>
      <c r="HBK2659" s="653"/>
      <c r="HBL2659" s="653"/>
      <c r="HBM2659" s="653"/>
      <c r="HBN2659" s="653"/>
      <c r="HBO2659" s="653"/>
      <c r="HBP2659" s="653"/>
      <c r="HBQ2659" s="653"/>
      <c r="HBR2659" s="653"/>
      <c r="HBS2659" s="653"/>
      <c r="HBT2659" s="653"/>
      <c r="HBU2659" s="653"/>
      <c r="HBV2659" s="653"/>
      <c r="HBW2659" s="653"/>
      <c r="HBX2659" s="653"/>
      <c r="HBY2659" s="653"/>
      <c r="HBZ2659" s="653"/>
      <c r="HCA2659" s="653"/>
      <c r="HCB2659" s="653"/>
      <c r="HCC2659" s="653"/>
      <c r="HCD2659" s="653"/>
      <c r="HCE2659" s="653"/>
      <c r="HCF2659" s="653"/>
      <c r="HCG2659" s="653"/>
      <c r="HCH2659" s="653"/>
      <c r="HCI2659" s="653"/>
      <c r="HCJ2659" s="653"/>
      <c r="HCK2659" s="653"/>
      <c r="HCL2659" s="653"/>
      <c r="HCM2659" s="653"/>
      <c r="HCN2659" s="653"/>
      <c r="HCO2659" s="653"/>
      <c r="HCP2659" s="653"/>
      <c r="HCQ2659" s="653"/>
      <c r="HCR2659" s="653"/>
      <c r="HCS2659" s="653"/>
      <c r="HCT2659" s="653"/>
      <c r="HCU2659" s="653"/>
      <c r="HCV2659" s="653"/>
      <c r="HCW2659" s="653"/>
      <c r="HCX2659" s="653"/>
      <c r="HCY2659" s="653"/>
      <c r="HCZ2659" s="653"/>
      <c r="HDA2659" s="653"/>
      <c r="HDB2659" s="653"/>
      <c r="HDC2659" s="653"/>
      <c r="HDD2659" s="653"/>
      <c r="HDE2659" s="653"/>
      <c r="HDF2659" s="653"/>
      <c r="HDG2659" s="653"/>
      <c r="HDH2659" s="653"/>
      <c r="HDI2659" s="653"/>
      <c r="HDJ2659" s="653"/>
      <c r="HDK2659" s="653"/>
      <c r="HDL2659" s="653"/>
      <c r="HDM2659" s="653"/>
      <c r="HDN2659" s="653"/>
      <c r="HDO2659" s="653"/>
      <c r="HDP2659" s="653"/>
      <c r="HDQ2659" s="653"/>
      <c r="HDR2659" s="653"/>
      <c r="HDS2659" s="653"/>
      <c r="HDT2659" s="653"/>
      <c r="HDU2659" s="653"/>
      <c r="HDV2659" s="653"/>
      <c r="HDW2659" s="653"/>
      <c r="HDX2659" s="653"/>
      <c r="HDY2659" s="653"/>
      <c r="HDZ2659" s="653"/>
      <c r="HEA2659" s="653"/>
      <c r="HEB2659" s="653"/>
      <c r="HEC2659" s="653"/>
      <c r="HED2659" s="653"/>
      <c r="HEE2659" s="653"/>
      <c r="HEF2659" s="653"/>
      <c r="HEG2659" s="653"/>
      <c r="HEH2659" s="653"/>
      <c r="HEI2659" s="653"/>
      <c r="HEJ2659" s="653"/>
      <c r="HEK2659" s="653"/>
      <c r="HEL2659" s="653"/>
      <c r="HEM2659" s="653"/>
      <c r="HEN2659" s="653"/>
      <c r="HEO2659" s="653"/>
      <c r="HEP2659" s="653"/>
      <c r="HEQ2659" s="653"/>
      <c r="HER2659" s="653"/>
      <c r="HES2659" s="653"/>
      <c r="HET2659" s="653"/>
      <c r="HEU2659" s="653"/>
      <c r="HEV2659" s="653"/>
      <c r="HEW2659" s="653"/>
      <c r="HEX2659" s="653"/>
      <c r="HEY2659" s="653"/>
      <c r="HEZ2659" s="653"/>
      <c r="HFA2659" s="653"/>
      <c r="HFB2659" s="653"/>
      <c r="HFC2659" s="653"/>
      <c r="HFD2659" s="653"/>
      <c r="HFE2659" s="653"/>
      <c r="HFF2659" s="653"/>
      <c r="HFG2659" s="653"/>
      <c r="HFH2659" s="653"/>
      <c r="HFI2659" s="653"/>
      <c r="HFJ2659" s="653"/>
      <c r="HFK2659" s="653"/>
      <c r="HFL2659" s="653"/>
      <c r="HFM2659" s="653"/>
      <c r="HFN2659" s="653"/>
      <c r="HFO2659" s="653"/>
      <c r="HFP2659" s="653"/>
      <c r="HFQ2659" s="653"/>
      <c r="HFR2659" s="653"/>
      <c r="HFS2659" s="653"/>
      <c r="HFT2659" s="653"/>
      <c r="HFU2659" s="653"/>
      <c r="HFV2659" s="653"/>
      <c r="HFW2659" s="653"/>
      <c r="HFX2659" s="653"/>
      <c r="HFY2659" s="653"/>
      <c r="HFZ2659" s="653"/>
      <c r="HGA2659" s="653"/>
      <c r="HGB2659" s="653"/>
      <c r="HGC2659" s="653"/>
      <c r="HGD2659" s="653"/>
      <c r="HGE2659" s="653"/>
      <c r="HGF2659" s="653"/>
      <c r="HGG2659" s="653"/>
      <c r="HGH2659" s="653"/>
      <c r="HGI2659" s="653"/>
      <c r="HGJ2659" s="653"/>
      <c r="HGK2659" s="653"/>
      <c r="HGL2659" s="653"/>
      <c r="HGM2659" s="653"/>
      <c r="HGN2659" s="653"/>
      <c r="HGO2659" s="653"/>
      <c r="HGP2659" s="653"/>
      <c r="HGQ2659" s="653"/>
      <c r="HGR2659" s="653"/>
      <c r="HGS2659" s="653"/>
      <c r="HGT2659" s="653"/>
      <c r="HGU2659" s="653"/>
      <c r="HGV2659" s="653"/>
      <c r="HGW2659" s="653"/>
      <c r="HGX2659" s="653"/>
      <c r="HGY2659" s="653"/>
      <c r="HGZ2659" s="653"/>
      <c r="HHA2659" s="653"/>
      <c r="HHB2659" s="653"/>
      <c r="HHC2659" s="653"/>
      <c r="HHD2659" s="653"/>
      <c r="HHE2659" s="653"/>
      <c r="HHF2659" s="653"/>
      <c r="HHG2659" s="653"/>
      <c r="HHH2659" s="653"/>
      <c r="HHI2659" s="653"/>
      <c r="HHJ2659" s="653"/>
      <c r="HHK2659" s="653"/>
      <c r="HHL2659" s="653"/>
      <c r="HHM2659" s="653"/>
      <c r="HHN2659" s="653"/>
      <c r="HHO2659" s="653"/>
      <c r="HHP2659" s="653"/>
      <c r="HHQ2659" s="653"/>
      <c r="HHR2659" s="653"/>
      <c r="HHS2659" s="653"/>
      <c r="HHT2659" s="653"/>
      <c r="HHU2659" s="653"/>
      <c r="HHV2659" s="653"/>
      <c r="HHW2659" s="653"/>
      <c r="HHX2659" s="653"/>
      <c r="HHY2659" s="653"/>
      <c r="HHZ2659" s="653"/>
      <c r="HIA2659" s="653"/>
      <c r="HIB2659" s="653"/>
      <c r="HIC2659" s="653"/>
      <c r="HID2659" s="653"/>
      <c r="HIE2659" s="653"/>
      <c r="HIF2659" s="653"/>
      <c r="HIG2659" s="653"/>
      <c r="HIH2659" s="653"/>
      <c r="HII2659" s="653"/>
      <c r="HIJ2659" s="653"/>
      <c r="HIK2659" s="653"/>
      <c r="HIL2659" s="653"/>
      <c r="HIM2659" s="653"/>
      <c r="HIN2659" s="653"/>
      <c r="HIO2659" s="653"/>
      <c r="HIP2659" s="653"/>
      <c r="HIQ2659" s="653"/>
      <c r="HIR2659" s="653"/>
      <c r="HIS2659" s="653"/>
      <c r="HIT2659" s="653"/>
      <c r="HIU2659" s="653"/>
      <c r="HIV2659" s="653"/>
      <c r="HIW2659" s="653"/>
      <c r="HIX2659" s="653"/>
      <c r="HIY2659" s="653"/>
      <c r="HIZ2659" s="653"/>
      <c r="HJA2659" s="653"/>
      <c r="HJB2659" s="653"/>
      <c r="HJC2659" s="653"/>
      <c r="HJD2659" s="653"/>
      <c r="HJE2659" s="653"/>
      <c r="HJF2659" s="653"/>
      <c r="HJG2659" s="653"/>
      <c r="HJH2659" s="653"/>
      <c r="HJI2659" s="653"/>
      <c r="HJJ2659" s="653"/>
      <c r="HJK2659" s="653"/>
      <c r="HJL2659" s="653"/>
      <c r="HJM2659" s="653"/>
      <c r="HJN2659" s="653"/>
      <c r="HJO2659" s="653"/>
      <c r="HJP2659" s="653"/>
      <c r="HJQ2659" s="653"/>
      <c r="HJR2659" s="653"/>
      <c r="HJS2659" s="653"/>
      <c r="HJT2659" s="653"/>
      <c r="HJU2659" s="653"/>
      <c r="HJV2659" s="653"/>
      <c r="HJW2659" s="653"/>
      <c r="HJX2659" s="653"/>
      <c r="HJY2659" s="653"/>
      <c r="HJZ2659" s="653"/>
      <c r="HKA2659" s="653"/>
      <c r="HKB2659" s="653"/>
      <c r="HKC2659" s="653"/>
      <c r="HKD2659" s="653"/>
      <c r="HKE2659" s="653"/>
      <c r="HKF2659" s="653"/>
      <c r="HKG2659" s="653"/>
      <c r="HKH2659" s="653"/>
      <c r="HKI2659" s="653"/>
      <c r="HKJ2659" s="653"/>
      <c r="HKK2659" s="653"/>
      <c r="HKL2659" s="653"/>
      <c r="HKM2659" s="653"/>
      <c r="HKN2659" s="653"/>
      <c r="HKO2659" s="653"/>
      <c r="HKP2659" s="653"/>
      <c r="HKQ2659" s="653"/>
      <c r="HKR2659" s="653"/>
      <c r="HKS2659" s="653"/>
      <c r="HKT2659" s="653"/>
      <c r="HKU2659" s="653"/>
      <c r="HKV2659" s="653"/>
      <c r="HKW2659" s="653"/>
      <c r="HKX2659" s="653"/>
      <c r="HKY2659" s="653"/>
      <c r="HKZ2659" s="653"/>
      <c r="HLA2659" s="653"/>
      <c r="HLB2659" s="653"/>
      <c r="HLC2659" s="653"/>
      <c r="HLD2659" s="653"/>
      <c r="HLE2659" s="653"/>
      <c r="HLF2659" s="653"/>
      <c r="HLG2659" s="653"/>
      <c r="HLH2659" s="653"/>
      <c r="HLI2659" s="653"/>
      <c r="HLJ2659" s="653"/>
      <c r="HLK2659" s="653"/>
      <c r="HLL2659" s="653"/>
      <c r="HLM2659" s="653"/>
      <c r="HLN2659" s="653"/>
      <c r="HLO2659" s="653"/>
      <c r="HLP2659" s="653"/>
      <c r="HLQ2659" s="653"/>
      <c r="HLR2659" s="653"/>
      <c r="HLS2659" s="653"/>
      <c r="HLT2659" s="653"/>
      <c r="HLU2659" s="653"/>
      <c r="HLV2659" s="653"/>
      <c r="HLW2659" s="653"/>
      <c r="HLX2659" s="653"/>
      <c r="HLY2659" s="653"/>
      <c r="HLZ2659" s="653"/>
      <c r="HMA2659" s="653"/>
      <c r="HMB2659" s="653"/>
      <c r="HMC2659" s="653"/>
      <c r="HMD2659" s="653"/>
      <c r="HME2659" s="653"/>
      <c r="HMF2659" s="653"/>
      <c r="HMG2659" s="653"/>
      <c r="HMH2659" s="653"/>
      <c r="HMI2659" s="653"/>
      <c r="HMJ2659" s="653"/>
      <c r="HMK2659" s="653"/>
      <c r="HML2659" s="653"/>
      <c r="HMM2659" s="653"/>
      <c r="HMN2659" s="653"/>
      <c r="HMO2659" s="653"/>
      <c r="HMP2659" s="653"/>
      <c r="HMQ2659" s="653"/>
      <c r="HMR2659" s="653"/>
      <c r="HMS2659" s="653"/>
      <c r="HMT2659" s="653"/>
      <c r="HMU2659" s="653"/>
      <c r="HMV2659" s="653"/>
      <c r="HMW2659" s="653"/>
      <c r="HMX2659" s="653"/>
      <c r="HMY2659" s="653"/>
      <c r="HMZ2659" s="653"/>
      <c r="HNA2659" s="653"/>
      <c r="HNB2659" s="653"/>
      <c r="HNC2659" s="653"/>
      <c r="HND2659" s="653"/>
      <c r="HNE2659" s="653"/>
      <c r="HNF2659" s="653"/>
      <c r="HNG2659" s="653"/>
      <c r="HNH2659" s="653"/>
      <c r="HNI2659" s="653"/>
      <c r="HNJ2659" s="653"/>
      <c r="HNK2659" s="653"/>
      <c r="HNL2659" s="653"/>
      <c r="HNM2659" s="653"/>
      <c r="HNN2659" s="653"/>
      <c r="HNO2659" s="653"/>
      <c r="HNP2659" s="653"/>
      <c r="HNQ2659" s="653"/>
      <c r="HNR2659" s="653"/>
      <c r="HNS2659" s="653"/>
      <c r="HNT2659" s="653"/>
      <c r="HNU2659" s="653"/>
      <c r="HNV2659" s="653"/>
      <c r="HNW2659" s="653"/>
      <c r="HNX2659" s="653"/>
      <c r="HNY2659" s="653"/>
      <c r="HNZ2659" s="653"/>
      <c r="HOA2659" s="653"/>
      <c r="HOB2659" s="653"/>
      <c r="HOC2659" s="653"/>
      <c r="HOD2659" s="653"/>
      <c r="HOE2659" s="653"/>
      <c r="HOF2659" s="653"/>
      <c r="HOG2659" s="653"/>
      <c r="HOH2659" s="653"/>
      <c r="HOI2659" s="653"/>
      <c r="HOJ2659" s="653"/>
      <c r="HOK2659" s="653"/>
      <c r="HOL2659" s="653"/>
      <c r="HOM2659" s="653"/>
      <c r="HON2659" s="653"/>
      <c r="HOO2659" s="653"/>
      <c r="HOP2659" s="653"/>
      <c r="HOQ2659" s="653"/>
      <c r="HOR2659" s="653"/>
      <c r="HOS2659" s="653"/>
      <c r="HOT2659" s="653"/>
      <c r="HOU2659" s="653"/>
      <c r="HOV2659" s="653"/>
      <c r="HOW2659" s="653"/>
      <c r="HOX2659" s="653"/>
      <c r="HOY2659" s="653"/>
      <c r="HOZ2659" s="653"/>
      <c r="HPA2659" s="653"/>
      <c r="HPB2659" s="653"/>
      <c r="HPC2659" s="653"/>
      <c r="HPD2659" s="653"/>
      <c r="HPE2659" s="653"/>
      <c r="HPF2659" s="653"/>
      <c r="HPG2659" s="653"/>
      <c r="HPH2659" s="653"/>
      <c r="HPI2659" s="653"/>
      <c r="HPJ2659" s="653"/>
      <c r="HPK2659" s="653"/>
      <c r="HPL2659" s="653"/>
      <c r="HPM2659" s="653"/>
      <c r="HPN2659" s="653"/>
      <c r="HPO2659" s="653"/>
      <c r="HPP2659" s="653"/>
      <c r="HPQ2659" s="653"/>
      <c r="HPR2659" s="653"/>
      <c r="HPS2659" s="653"/>
      <c r="HPT2659" s="653"/>
      <c r="HPU2659" s="653"/>
      <c r="HPV2659" s="653"/>
      <c r="HPW2659" s="653"/>
      <c r="HPX2659" s="653"/>
      <c r="HPY2659" s="653"/>
      <c r="HPZ2659" s="653"/>
      <c r="HQA2659" s="653"/>
      <c r="HQB2659" s="653"/>
      <c r="HQC2659" s="653"/>
      <c r="HQD2659" s="653"/>
      <c r="HQE2659" s="653"/>
      <c r="HQF2659" s="653"/>
      <c r="HQG2659" s="653"/>
      <c r="HQH2659" s="653"/>
      <c r="HQI2659" s="653"/>
      <c r="HQJ2659" s="653"/>
      <c r="HQK2659" s="653"/>
      <c r="HQL2659" s="653"/>
      <c r="HQM2659" s="653"/>
      <c r="HQN2659" s="653"/>
      <c r="HQO2659" s="653"/>
      <c r="HQP2659" s="653"/>
      <c r="HQQ2659" s="653"/>
      <c r="HQR2659" s="653"/>
      <c r="HQS2659" s="653"/>
      <c r="HQT2659" s="653"/>
      <c r="HQU2659" s="653"/>
      <c r="HQV2659" s="653"/>
      <c r="HQW2659" s="653"/>
      <c r="HQX2659" s="653"/>
      <c r="HQY2659" s="653"/>
      <c r="HQZ2659" s="653"/>
      <c r="HRA2659" s="653"/>
      <c r="HRB2659" s="653"/>
      <c r="HRC2659" s="653"/>
      <c r="HRD2659" s="653"/>
      <c r="HRE2659" s="653"/>
      <c r="HRF2659" s="653"/>
      <c r="HRG2659" s="653"/>
      <c r="HRH2659" s="653"/>
      <c r="HRI2659" s="653"/>
      <c r="HRJ2659" s="653"/>
      <c r="HRK2659" s="653"/>
      <c r="HRL2659" s="653"/>
      <c r="HRM2659" s="653"/>
      <c r="HRN2659" s="653"/>
      <c r="HRO2659" s="653"/>
      <c r="HRP2659" s="653"/>
      <c r="HRQ2659" s="653"/>
      <c r="HRR2659" s="653"/>
      <c r="HRS2659" s="653"/>
      <c r="HRT2659" s="653"/>
      <c r="HRU2659" s="653"/>
      <c r="HRV2659" s="653"/>
      <c r="HRW2659" s="653"/>
      <c r="HRX2659" s="653"/>
      <c r="HRY2659" s="653"/>
      <c r="HRZ2659" s="653"/>
      <c r="HSA2659" s="653"/>
      <c r="HSB2659" s="653"/>
      <c r="HSC2659" s="653"/>
      <c r="HSD2659" s="653"/>
      <c r="HSE2659" s="653"/>
      <c r="HSF2659" s="653"/>
      <c r="HSG2659" s="653"/>
      <c r="HSH2659" s="653"/>
      <c r="HSI2659" s="653"/>
      <c r="HSJ2659" s="653"/>
      <c r="HSK2659" s="653"/>
      <c r="HSL2659" s="653"/>
      <c r="HSM2659" s="653"/>
      <c r="HSN2659" s="653"/>
      <c r="HSO2659" s="653"/>
      <c r="HSP2659" s="653"/>
      <c r="HSQ2659" s="653"/>
      <c r="HSR2659" s="653"/>
      <c r="HSS2659" s="653"/>
      <c r="HST2659" s="653"/>
      <c r="HSU2659" s="653"/>
      <c r="HSV2659" s="653"/>
      <c r="HSW2659" s="653"/>
      <c r="HSX2659" s="653"/>
      <c r="HSY2659" s="653"/>
      <c r="HSZ2659" s="653"/>
      <c r="HTA2659" s="653"/>
      <c r="HTB2659" s="653"/>
      <c r="HTC2659" s="653"/>
      <c r="HTD2659" s="653"/>
      <c r="HTE2659" s="653"/>
      <c r="HTF2659" s="653"/>
      <c r="HTG2659" s="653"/>
      <c r="HTH2659" s="653"/>
      <c r="HTI2659" s="653"/>
      <c r="HTJ2659" s="653"/>
      <c r="HTK2659" s="653"/>
      <c r="HTL2659" s="653"/>
      <c r="HTM2659" s="653"/>
      <c r="HTN2659" s="653"/>
      <c r="HTO2659" s="653"/>
      <c r="HTP2659" s="653"/>
      <c r="HTQ2659" s="653"/>
      <c r="HTR2659" s="653"/>
      <c r="HTS2659" s="653"/>
      <c r="HTT2659" s="653"/>
      <c r="HTU2659" s="653"/>
      <c r="HTV2659" s="653"/>
      <c r="HTW2659" s="653"/>
      <c r="HTX2659" s="653"/>
      <c r="HTY2659" s="653"/>
      <c r="HTZ2659" s="653"/>
      <c r="HUA2659" s="653"/>
      <c r="HUB2659" s="653"/>
      <c r="HUC2659" s="653"/>
      <c r="HUD2659" s="653"/>
      <c r="HUE2659" s="653"/>
      <c r="HUF2659" s="653"/>
      <c r="HUG2659" s="653"/>
      <c r="HUH2659" s="653"/>
      <c r="HUI2659" s="653"/>
      <c r="HUJ2659" s="653"/>
      <c r="HUK2659" s="653"/>
      <c r="HUL2659" s="653"/>
      <c r="HUM2659" s="653"/>
      <c r="HUN2659" s="653"/>
      <c r="HUO2659" s="653"/>
      <c r="HUP2659" s="653"/>
      <c r="HUQ2659" s="653"/>
      <c r="HUR2659" s="653"/>
      <c r="HUS2659" s="653"/>
      <c r="HUT2659" s="653"/>
      <c r="HUU2659" s="653"/>
      <c r="HUV2659" s="653"/>
      <c r="HUW2659" s="653"/>
      <c r="HUX2659" s="653"/>
      <c r="HUY2659" s="653"/>
      <c r="HUZ2659" s="653"/>
      <c r="HVA2659" s="653"/>
      <c r="HVB2659" s="653"/>
      <c r="HVC2659" s="653"/>
      <c r="HVD2659" s="653"/>
      <c r="HVE2659" s="653"/>
      <c r="HVF2659" s="653"/>
      <c r="HVG2659" s="653"/>
      <c r="HVH2659" s="653"/>
      <c r="HVI2659" s="653"/>
      <c r="HVJ2659" s="653"/>
      <c r="HVK2659" s="653"/>
      <c r="HVL2659" s="653"/>
      <c r="HVM2659" s="653"/>
      <c r="HVN2659" s="653"/>
      <c r="HVO2659" s="653"/>
      <c r="HVP2659" s="653"/>
      <c r="HVQ2659" s="653"/>
      <c r="HVR2659" s="653"/>
      <c r="HVS2659" s="653"/>
      <c r="HVT2659" s="653"/>
      <c r="HVU2659" s="653"/>
      <c r="HVV2659" s="653"/>
      <c r="HVW2659" s="653"/>
      <c r="HVX2659" s="653"/>
      <c r="HVY2659" s="653"/>
      <c r="HVZ2659" s="653"/>
      <c r="HWA2659" s="653"/>
      <c r="HWB2659" s="653"/>
      <c r="HWC2659" s="653"/>
      <c r="HWD2659" s="653"/>
      <c r="HWE2659" s="653"/>
      <c r="HWF2659" s="653"/>
      <c r="HWG2659" s="653"/>
      <c r="HWH2659" s="653"/>
      <c r="HWI2659" s="653"/>
      <c r="HWJ2659" s="653"/>
      <c r="HWK2659" s="653"/>
      <c r="HWL2659" s="653"/>
      <c r="HWM2659" s="653"/>
      <c r="HWN2659" s="653"/>
      <c r="HWO2659" s="653"/>
      <c r="HWP2659" s="653"/>
      <c r="HWQ2659" s="653"/>
      <c r="HWR2659" s="653"/>
      <c r="HWS2659" s="653"/>
      <c r="HWT2659" s="653"/>
      <c r="HWU2659" s="653"/>
      <c r="HWV2659" s="653"/>
      <c r="HWW2659" s="653"/>
      <c r="HWX2659" s="653"/>
      <c r="HWY2659" s="653"/>
      <c r="HWZ2659" s="653"/>
      <c r="HXA2659" s="653"/>
      <c r="HXB2659" s="653"/>
      <c r="HXC2659" s="653"/>
      <c r="HXD2659" s="653"/>
      <c r="HXE2659" s="653"/>
      <c r="HXF2659" s="653"/>
      <c r="HXG2659" s="653"/>
      <c r="HXH2659" s="653"/>
      <c r="HXI2659" s="653"/>
      <c r="HXJ2659" s="653"/>
      <c r="HXK2659" s="653"/>
      <c r="HXL2659" s="653"/>
      <c r="HXM2659" s="653"/>
      <c r="HXN2659" s="653"/>
      <c r="HXO2659" s="653"/>
      <c r="HXP2659" s="653"/>
      <c r="HXQ2659" s="653"/>
      <c r="HXR2659" s="653"/>
      <c r="HXS2659" s="653"/>
      <c r="HXT2659" s="653"/>
      <c r="HXU2659" s="653"/>
      <c r="HXV2659" s="653"/>
      <c r="HXW2659" s="653"/>
      <c r="HXX2659" s="653"/>
      <c r="HXY2659" s="653"/>
      <c r="HXZ2659" s="653"/>
      <c r="HYA2659" s="653"/>
      <c r="HYB2659" s="653"/>
      <c r="HYC2659" s="653"/>
      <c r="HYD2659" s="653"/>
      <c r="HYE2659" s="653"/>
      <c r="HYF2659" s="653"/>
      <c r="HYG2659" s="653"/>
      <c r="HYH2659" s="653"/>
      <c r="HYI2659" s="653"/>
      <c r="HYJ2659" s="653"/>
      <c r="HYK2659" s="653"/>
      <c r="HYL2659" s="653"/>
      <c r="HYM2659" s="653"/>
      <c r="HYN2659" s="653"/>
      <c r="HYO2659" s="653"/>
      <c r="HYP2659" s="653"/>
      <c r="HYQ2659" s="653"/>
      <c r="HYR2659" s="653"/>
      <c r="HYS2659" s="653"/>
      <c r="HYT2659" s="653"/>
      <c r="HYU2659" s="653"/>
      <c r="HYV2659" s="653"/>
      <c r="HYW2659" s="653"/>
      <c r="HYX2659" s="653"/>
      <c r="HYY2659" s="653"/>
      <c r="HYZ2659" s="653"/>
      <c r="HZA2659" s="653"/>
      <c r="HZB2659" s="653"/>
      <c r="HZC2659" s="653"/>
      <c r="HZD2659" s="653"/>
      <c r="HZE2659" s="653"/>
      <c r="HZF2659" s="653"/>
      <c r="HZG2659" s="653"/>
      <c r="HZH2659" s="653"/>
      <c r="HZI2659" s="653"/>
      <c r="HZJ2659" s="653"/>
      <c r="HZK2659" s="653"/>
      <c r="HZL2659" s="653"/>
      <c r="HZM2659" s="653"/>
      <c r="HZN2659" s="653"/>
      <c r="HZO2659" s="653"/>
      <c r="HZP2659" s="653"/>
      <c r="HZQ2659" s="653"/>
      <c r="HZR2659" s="653"/>
      <c r="HZS2659" s="653"/>
      <c r="HZT2659" s="653"/>
      <c r="HZU2659" s="653"/>
      <c r="HZV2659" s="653"/>
      <c r="HZW2659" s="653"/>
      <c r="HZX2659" s="653"/>
      <c r="HZY2659" s="653"/>
      <c r="HZZ2659" s="653"/>
      <c r="IAA2659" s="653"/>
      <c r="IAB2659" s="653"/>
      <c r="IAC2659" s="653"/>
      <c r="IAD2659" s="653"/>
      <c r="IAE2659" s="653"/>
      <c r="IAF2659" s="653"/>
      <c r="IAG2659" s="653"/>
      <c r="IAH2659" s="653"/>
      <c r="IAI2659" s="653"/>
      <c r="IAJ2659" s="653"/>
      <c r="IAK2659" s="653"/>
      <c r="IAL2659" s="653"/>
      <c r="IAM2659" s="653"/>
      <c r="IAN2659" s="653"/>
      <c r="IAO2659" s="653"/>
      <c r="IAP2659" s="653"/>
      <c r="IAQ2659" s="653"/>
      <c r="IAR2659" s="653"/>
      <c r="IAS2659" s="653"/>
      <c r="IAT2659" s="653"/>
      <c r="IAU2659" s="653"/>
      <c r="IAV2659" s="653"/>
      <c r="IAW2659" s="653"/>
      <c r="IAX2659" s="653"/>
      <c r="IAY2659" s="653"/>
      <c r="IAZ2659" s="653"/>
      <c r="IBA2659" s="653"/>
      <c r="IBB2659" s="653"/>
      <c r="IBC2659" s="653"/>
      <c r="IBD2659" s="653"/>
      <c r="IBE2659" s="653"/>
      <c r="IBF2659" s="653"/>
      <c r="IBG2659" s="653"/>
      <c r="IBH2659" s="653"/>
      <c r="IBI2659" s="653"/>
      <c r="IBJ2659" s="653"/>
      <c r="IBK2659" s="653"/>
      <c r="IBL2659" s="653"/>
      <c r="IBM2659" s="653"/>
      <c r="IBN2659" s="653"/>
      <c r="IBO2659" s="653"/>
      <c r="IBP2659" s="653"/>
      <c r="IBQ2659" s="653"/>
      <c r="IBR2659" s="653"/>
      <c r="IBS2659" s="653"/>
      <c r="IBT2659" s="653"/>
      <c r="IBU2659" s="653"/>
      <c r="IBV2659" s="653"/>
      <c r="IBW2659" s="653"/>
      <c r="IBX2659" s="653"/>
      <c r="IBY2659" s="653"/>
      <c r="IBZ2659" s="653"/>
      <c r="ICA2659" s="653"/>
      <c r="ICB2659" s="653"/>
      <c r="ICC2659" s="653"/>
      <c r="ICD2659" s="653"/>
      <c r="ICE2659" s="653"/>
      <c r="ICF2659" s="653"/>
      <c r="ICG2659" s="653"/>
      <c r="ICH2659" s="653"/>
      <c r="ICI2659" s="653"/>
      <c r="ICJ2659" s="653"/>
      <c r="ICK2659" s="653"/>
      <c r="ICL2659" s="653"/>
      <c r="ICM2659" s="653"/>
      <c r="ICN2659" s="653"/>
      <c r="ICO2659" s="653"/>
      <c r="ICP2659" s="653"/>
      <c r="ICQ2659" s="653"/>
      <c r="ICR2659" s="653"/>
      <c r="ICS2659" s="653"/>
      <c r="ICT2659" s="653"/>
      <c r="ICU2659" s="653"/>
      <c r="ICV2659" s="653"/>
      <c r="ICW2659" s="653"/>
      <c r="ICX2659" s="653"/>
      <c r="ICY2659" s="653"/>
      <c r="ICZ2659" s="653"/>
      <c r="IDA2659" s="653"/>
      <c r="IDB2659" s="653"/>
      <c r="IDC2659" s="653"/>
      <c r="IDD2659" s="653"/>
      <c r="IDE2659" s="653"/>
      <c r="IDF2659" s="653"/>
      <c r="IDG2659" s="653"/>
      <c r="IDH2659" s="653"/>
      <c r="IDI2659" s="653"/>
      <c r="IDJ2659" s="653"/>
      <c r="IDK2659" s="653"/>
      <c r="IDL2659" s="653"/>
      <c r="IDM2659" s="653"/>
      <c r="IDN2659" s="653"/>
      <c r="IDO2659" s="653"/>
      <c r="IDP2659" s="653"/>
      <c r="IDQ2659" s="653"/>
      <c r="IDR2659" s="653"/>
      <c r="IDS2659" s="653"/>
      <c r="IDT2659" s="653"/>
      <c r="IDU2659" s="653"/>
      <c r="IDV2659" s="653"/>
      <c r="IDW2659" s="653"/>
      <c r="IDX2659" s="653"/>
      <c r="IDY2659" s="653"/>
      <c r="IDZ2659" s="653"/>
      <c r="IEA2659" s="653"/>
      <c r="IEB2659" s="653"/>
      <c r="IEC2659" s="653"/>
      <c r="IED2659" s="653"/>
      <c r="IEE2659" s="653"/>
      <c r="IEF2659" s="653"/>
      <c r="IEG2659" s="653"/>
      <c r="IEH2659" s="653"/>
      <c r="IEI2659" s="653"/>
      <c r="IEJ2659" s="653"/>
      <c r="IEK2659" s="653"/>
      <c r="IEL2659" s="653"/>
      <c r="IEM2659" s="653"/>
      <c r="IEN2659" s="653"/>
      <c r="IEO2659" s="653"/>
      <c r="IEP2659" s="653"/>
      <c r="IEQ2659" s="653"/>
      <c r="IER2659" s="653"/>
      <c r="IES2659" s="653"/>
      <c r="IET2659" s="653"/>
      <c r="IEU2659" s="653"/>
      <c r="IEV2659" s="653"/>
      <c r="IEW2659" s="653"/>
      <c r="IEX2659" s="653"/>
      <c r="IEY2659" s="653"/>
      <c r="IEZ2659" s="653"/>
      <c r="IFA2659" s="653"/>
      <c r="IFB2659" s="653"/>
      <c r="IFC2659" s="653"/>
      <c r="IFD2659" s="653"/>
      <c r="IFE2659" s="653"/>
      <c r="IFF2659" s="653"/>
      <c r="IFG2659" s="653"/>
      <c r="IFH2659" s="653"/>
      <c r="IFI2659" s="653"/>
      <c r="IFJ2659" s="653"/>
      <c r="IFK2659" s="653"/>
      <c r="IFL2659" s="653"/>
      <c r="IFM2659" s="653"/>
      <c r="IFN2659" s="653"/>
      <c r="IFO2659" s="653"/>
      <c r="IFP2659" s="653"/>
      <c r="IFQ2659" s="653"/>
      <c r="IFR2659" s="653"/>
      <c r="IFS2659" s="653"/>
      <c r="IFT2659" s="653"/>
      <c r="IFU2659" s="653"/>
      <c r="IFV2659" s="653"/>
      <c r="IFW2659" s="653"/>
      <c r="IFX2659" s="653"/>
      <c r="IFY2659" s="653"/>
      <c r="IFZ2659" s="653"/>
      <c r="IGA2659" s="653"/>
      <c r="IGB2659" s="653"/>
      <c r="IGC2659" s="653"/>
      <c r="IGD2659" s="653"/>
      <c r="IGE2659" s="653"/>
      <c r="IGF2659" s="653"/>
      <c r="IGG2659" s="653"/>
      <c r="IGH2659" s="653"/>
      <c r="IGI2659" s="653"/>
      <c r="IGJ2659" s="653"/>
      <c r="IGK2659" s="653"/>
      <c r="IGL2659" s="653"/>
      <c r="IGM2659" s="653"/>
      <c r="IGN2659" s="653"/>
      <c r="IGO2659" s="653"/>
      <c r="IGP2659" s="653"/>
      <c r="IGQ2659" s="653"/>
      <c r="IGR2659" s="653"/>
      <c r="IGS2659" s="653"/>
      <c r="IGT2659" s="653"/>
      <c r="IGU2659" s="653"/>
      <c r="IGV2659" s="653"/>
      <c r="IGW2659" s="653"/>
      <c r="IGX2659" s="653"/>
      <c r="IGY2659" s="653"/>
      <c r="IGZ2659" s="653"/>
      <c r="IHA2659" s="653"/>
      <c r="IHB2659" s="653"/>
      <c r="IHC2659" s="653"/>
      <c r="IHD2659" s="653"/>
      <c r="IHE2659" s="653"/>
      <c r="IHF2659" s="653"/>
      <c r="IHG2659" s="653"/>
      <c r="IHH2659" s="653"/>
      <c r="IHI2659" s="653"/>
      <c r="IHJ2659" s="653"/>
      <c r="IHK2659" s="653"/>
      <c r="IHL2659" s="653"/>
      <c r="IHM2659" s="653"/>
      <c r="IHN2659" s="653"/>
      <c r="IHO2659" s="653"/>
      <c r="IHP2659" s="653"/>
      <c r="IHQ2659" s="653"/>
      <c r="IHR2659" s="653"/>
      <c r="IHS2659" s="653"/>
      <c r="IHT2659" s="653"/>
      <c r="IHU2659" s="653"/>
      <c r="IHV2659" s="653"/>
      <c r="IHW2659" s="653"/>
      <c r="IHX2659" s="653"/>
      <c r="IHY2659" s="653"/>
      <c r="IHZ2659" s="653"/>
      <c r="IIA2659" s="653"/>
      <c r="IIB2659" s="653"/>
      <c r="IIC2659" s="653"/>
      <c r="IID2659" s="653"/>
      <c r="IIE2659" s="653"/>
      <c r="IIF2659" s="653"/>
      <c r="IIG2659" s="653"/>
      <c r="IIH2659" s="653"/>
      <c r="III2659" s="653"/>
      <c r="IIJ2659" s="653"/>
      <c r="IIK2659" s="653"/>
      <c r="IIL2659" s="653"/>
      <c r="IIM2659" s="653"/>
      <c r="IIN2659" s="653"/>
      <c r="IIO2659" s="653"/>
      <c r="IIP2659" s="653"/>
      <c r="IIQ2659" s="653"/>
      <c r="IIR2659" s="653"/>
      <c r="IIS2659" s="653"/>
      <c r="IIT2659" s="653"/>
      <c r="IIU2659" s="653"/>
      <c r="IIV2659" s="653"/>
      <c r="IIW2659" s="653"/>
      <c r="IIX2659" s="653"/>
      <c r="IIY2659" s="653"/>
      <c r="IIZ2659" s="653"/>
      <c r="IJA2659" s="653"/>
      <c r="IJB2659" s="653"/>
      <c r="IJC2659" s="653"/>
      <c r="IJD2659" s="653"/>
      <c r="IJE2659" s="653"/>
      <c r="IJF2659" s="653"/>
      <c r="IJG2659" s="653"/>
      <c r="IJH2659" s="653"/>
      <c r="IJI2659" s="653"/>
      <c r="IJJ2659" s="653"/>
      <c r="IJK2659" s="653"/>
      <c r="IJL2659" s="653"/>
      <c r="IJM2659" s="653"/>
      <c r="IJN2659" s="653"/>
      <c r="IJO2659" s="653"/>
      <c r="IJP2659" s="653"/>
      <c r="IJQ2659" s="653"/>
      <c r="IJR2659" s="653"/>
      <c r="IJS2659" s="653"/>
      <c r="IJT2659" s="653"/>
      <c r="IJU2659" s="653"/>
      <c r="IJV2659" s="653"/>
      <c r="IJW2659" s="653"/>
      <c r="IJX2659" s="653"/>
      <c r="IJY2659" s="653"/>
      <c r="IJZ2659" s="653"/>
      <c r="IKA2659" s="653"/>
      <c r="IKB2659" s="653"/>
      <c r="IKC2659" s="653"/>
      <c r="IKD2659" s="653"/>
      <c r="IKE2659" s="653"/>
      <c r="IKF2659" s="653"/>
      <c r="IKG2659" s="653"/>
      <c r="IKH2659" s="653"/>
      <c r="IKI2659" s="653"/>
      <c r="IKJ2659" s="653"/>
      <c r="IKK2659" s="653"/>
      <c r="IKL2659" s="653"/>
      <c r="IKM2659" s="653"/>
      <c r="IKN2659" s="653"/>
      <c r="IKO2659" s="653"/>
      <c r="IKP2659" s="653"/>
      <c r="IKQ2659" s="653"/>
      <c r="IKR2659" s="653"/>
      <c r="IKS2659" s="653"/>
      <c r="IKT2659" s="653"/>
      <c r="IKU2659" s="653"/>
      <c r="IKV2659" s="653"/>
      <c r="IKW2659" s="653"/>
      <c r="IKX2659" s="653"/>
      <c r="IKY2659" s="653"/>
      <c r="IKZ2659" s="653"/>
      <c r="ILA2659" s="653"/>
      <c r="ILB2659" s="653"/>
      <c r="ILC2659" s="653"/>
      <c r="ILD2659" s="653"/>
      <c r="ILE2659" s="653"/>
      <c r="ILF2659" s="653"/>
      <c r="ILG2659" s="653"/>
      <c r="ILH2659" s="653"/>
      <c r="ILI2659" s="653"/>
      <c r="ILJ2659" s="653"/>
      <c r="ILK2659" s="653"/>
      <c r="ILL2659" s="653"/>
      <c r="ILM2659" s="653"/>
      <c r="ILN2659" s="653"/>
      <c r="ILO2659" s="653"/>
      <c r="ILP2659" s="653"/>
      <c r="ILQ2659" s="653"/>
      <c r="ILR2659" s="653"/>
      <c r="ILS2659" s="653"/>
      <c r="ILT2659" s="653"/>
      <c r="ILU2659" s="653"/>
      <c r="ILV2659" s="653"/>
      <c r="ILW2659" s="653"/>
      <c r="ILX2659" s="653"/>
      <c r="ILY2659" s="653"/>
      <c r="ILZ2659" s="653"/>
      <c r="IMA2659" s="653"/>
      <c r="IMB2659" s="653"/>
      <c r="IMC2659" s="653"/>
      <c r="IMD2659" s="653"/>
      <c r="IME2659" s="653"/>
      <c r="IMF2659" s="653"/>
      <c r="IMG2659" s="653"/>
      <c r="IMH2659" s="653"/>
      <c r="IMI2659" s="653"/>
      <c r="IMJ2659" s="653"/>
      <c r="IMK2659" s="653"/>
      <c r="IML2659" s="653"/>
      <c r="IMM2659" s="653"/>
      <c r="IMN2659" s="653"/>
      <c r="IMO2659" s="653"/>
      <c r="IMP2659" s="653"/>
      <c r="IMQ2659" s="653"/>
      <c r="IMR2659" s="653"/>
      <c r="IMS2659" s="653"/>
      <c r="IMT2659" s="653"/>
      <c r="IMU2659" s="653"/>
      <c r="IMV2659" s="653"/>
      <c r="IMW2659" s="653"/>
      <c r="IMX2659" s="653"/>
      <c r="IMY2659" s="653"/>
      <c r="IMZ2659" s="653"/>
      <c r="INA2659" s="653"/>
      <c r="INB2659" s="653"/>
      <c r="INC2659" s="653"/>
      <c r="IND2659" s="653"/>
      <c r="INE2659" s="653"/>
      <c r="INF2659" s="653"/>
      <c r="ING2659" s="653"/>
      <c r="INH2659" s="653"/>
      <c r="INI2659" s="653"/>
      <c r="INJ2659" s="653"/>
      <c r="INK2659" s="653"/>
      <c r="INL2659" s="653"/>
      <c r="INM2659" s="653"/>
      <c r="INN2659" s="653"/>
      <c r="INO2659" s="653"/>
      <c r="INP2659" s="653"/>
      <c r="INQ2659" s="653"/>
      <c r="INR2659" s="653"/>
      <c r="INS2659" s="653"/>
      <c r="INT2659" s="653"/>
      <c r="INU2659" s="653"/>
      <c r="INV2659" s="653"/>
      <c r="INW2659" s="653"/>
      <c r="INX2659" s="653"/>
      <c r="INY2659" s="653"/>
      <c r="INZ2659" s="653"/>
      <c r="IOA2659" s="653"/>
      <c r="IOB2659" s="653"/>
      <c r="IOC2659" s="653"/>
      <c r="IOD2659" s="653"/>
      <c r="IOE2659" s="653"/>
      <c r="IOF2659" s="653"/>
      <c r="IOG2659" s="653"/>
      <c r="IOH2659" s="653"/>
      <c r="IOI2659" s="653"/>
      <c r="IOJ2659" s="653"/>
      <c r="IOK2659" s="653"/>
      <c r="IOL2659" s="653"/>
      <c r="IOM2659" s="653"/>
      <c r="ION2659" s="653"/>
      <c r="IOO2659" s="653"/>
      <c r="IOP2659" s="653"/>
      <c r="IOQ2659" s="653"/>
      <c r="IOR2659" s="653"/>
      <c r="IOS2659" s="653"/>
      <c r="IOT2659" s="653"/>
      <c r="IOU2659" s="653"/>
      <c r="IOV2659" s="653"/>
      <c r="IOW2659" s="653"/>
      <c r="IOX2659" s="653"/>
      <c r="IOY2659" s="653"/>
      <c r="IOZ2659" s="653"/>
      <c r="IPA2659" s="653"/>
      <c r="IPB2659" s="653"/>
      <c r="IPC2659" s="653"/>
      <c r="IPD2659" s="653"/>
      <c r="IPE2659" s="653"/>
      <c r="IPF2659" s="653"/>
      <c r="IPG2659" s="653"/>
      <c r="IPH2659" s="653"/>
      <c r="IPI2659" s="653"/>
      <c r="IPJ2659" s="653"/>
      <c r="IPK2659" s="653"/>
      <c r="IPL2659" s="653"/>
      <c r="IPM2659" s="653"/>
      <c r="IPN2659" s="653"/>
      <c r="IPO2659" s="653"/>
      <c r="IPP2659" s="653"/>
      <c r="IPQ2659" s="653"/>
      <c r="IPR2659" s="653"/>
      <c r="IPS2659" s="653"/>
      <c r="IPT2659" s="653"/>
      <c r="IPU2659" s="653"/>
      <c r="IPV2659" s="653"/>
      <c r="IPW2659" s="653"/>
      <c r="IPX2659" s="653"/>
      <c r="IPY2659" s="653"/>
      <c r="IPZ2659" s="653"/>
      <c r="IQA2659" s="653"/>
      <c r="IQB2659" s="653"/>
      <c r="IQC2659" s="653"/>
      <c r="IQD2659" s="653"/>
      <c r="IQE2659" s="653"/>
      <c r="IQF2659" s="653"/>
      <c r="IQG2659" s="653"/>
      <c r="IQH2659" s="653"/>
      <c r="IQI2659" s="653"/>
      <c r="IQJ2659" s="653"/>
      <c r="IQK2659" s="653"/>
      <c r="IQL2659" s="653"/>
      <c r="IQM2659" s="653"/>
      <c r="IQN2659" s="653"/>
      <c r="IQO2659" s="653"/>
      <c r="IQP2659" s="653"/>
      <c r="IQQ2659" s="653"/>
      <c r="IQR2659" s="653"/>
      <c r="IQS2659" s="653"/>
      <c r="IQT2659" s="653"/>
      <c r="IQU2659" s="653"/>
      <c r="IQV2659" s="653"/>
      <c r="IQW2659" s="653"/>
      <c r="IQX2659" s="653"/>
      <c r="IQY2659" s="653"/>
      <c r="IQZ2659" s="653"/>
      <c r="IRA2659" s="653"/>
      <c r="IRB2659" s="653"/>
      <c r="IRC2659" s="653"/>
      <c r="IRD2659" s="653"/>
      <c r="IRE2659" s="653"/>
      <c r="IRF2659" s="653"/>
      <c r="IRG2659" s="653"/>
      <c r="IRH2659" s="653"/>
      <c r="IRI2659" s="653"/>
      <c r="IRJ2659" s="653"/>
      <c r="IRK2659" s="653"/>
      <c r="IRL2659" s="653"/>
      <c r="IRM2659" s="653"/>
      <c r="IRN2659" s="653"/>
      <c r="IRO2659" s="653"/>
      <c r="IRP2659" s="653"/>
      <c r="IRQ2659" s="653"/>
      <c r="IRR2659" s="653"/>
      <c r="IRS2659" s="653"/>
      <c r="IRT2659" s="653"/>
      <c r="IRU2659" s="653"/>
      <c r="IRV2659" s="653"/>
      <c r="IRW2659" s="653"/>
      <c r="IRX2659" s="653"/>
      <c r="IRY2659" s="653"/>
      <c r="IRZ2659" s="653"/>
      <c r="ISA2659" s="653"/>
      <c r="ISB2659" s="653"/>
      <c r="ISC2659" s="653"/>
      <c r="ISD2659" s="653"/>
      <c r="ISE2659" s="653"/>
      <c r="ISF2659" s="653"/>
      <c r="ISG2659" s="653"/>
      <c r="ISH2659" s="653"/>
      <c r="ISI2659" s="653"/>
      <c r="ISJ2659" s="653"/>
      <c r="ISK2659" s="653"/>
      <c r="ISL2659" s="653"/>
      <c r="ISM2659" s="653"/>
      <c r="ISN2659" s="653"/>
      <c r="ISO2659" s="653"/>
      <c r="ISP2659" s="653"/>
      <c r="ISQ2659" s="653"/>
      <c r="ISR2659" s="653"/>
      <c r="ISS2659" s="653"/>
      <c r="IST2659" s="653"/>
      <c r="ISU2659" s="653"/>
      <c r="ISV2659" s="653"/>
      <c r="ISW2659" s="653"/>
      <c r="ISX2659" s="653"/>
      <c r="ISY2659" s="653"/>
      <c r="ISZ2659" s="653"/>
      <c r="ITA2659" s="653"/>
      <c r="ITB2659" s="653"/>
      <c r="ITC2659" s="653"/>
      <c r="ITD2659" s="653"/>
      <c r="ITE2659" s="653"/>
      <c r="ITF2659" s="653"/>
      <c r="ITG2659" s="653"/>
      <c r="ITH2659" s="653"/>
      <c r="ITI2659" s="653"/>
      <c r="ITJ2659" s="653"/>
      <c r="ITK2659" s="653"/>
      <c r="ITL2659" s="653"/>
      <c r="ITM2659" s="653"/>
      <c r="ITN2659" s="653"/>
      <c r="ITO2659" s="653"/>
      <c r="ITP2659" s="653"/>
      <c r="ITQ2659" s="653"/>
      <c r="ITR2659" s="653"/>
      <c r="ITS2659" s="653"/>
      <c r="ITT2659" s="653"/>
      <c r="ITU2659" s="653"/>
      <c r="ITV2659" s="653"/>
      <c r="ITW2659" s="653"/>
      <c r="ITX2659" s="653"/>
      <c r="ITY2659" s="653"/>
      <c r="ITZ2659" s="653"/>
      <c r="IUA2659" s="653"/>
      <c r="IUB2659" s="653"/>
      <c r="IUC2659" s="653"/>
      <c r="IUD2659" s="653"/>
      <c r="IUE2659" s="653"/>
      <c r="IUF2659" s="653"/>
      <c r="IUG2659" s="653"/>
      <c r="IUH2659" s="653"/>
      <c r="IUI2659" s="653"/>
      <c r="IUJ2659" s="653"/>
      <c r="IUK2659" s="653"/>
      <c r="IUL2659" s="653"/>
      <c r="IUM2659" s="653"/>
      <c r="IUN2659" s="653"/>
      <c r="IUO2659" s="653"/>
      <c r="IUP2659" s="653"/>
      <c r="IUQ2659" s="653"/>
      <c r="IUR2659" s="653"/>
      <c r="IUS2659" s="653"/>
      <c r="IUT2659" s="653"/>
      <c r="IUU2659" s="653"/>
      <c r="IUV2659" s="653"/>
      <c r="IUW2659" s="653"/>
      <c r="IUX2659" s="653"/>
      <c r="IUY2659" s="653"/>
      <c r="IUZ2659" s="653"/>
      <c r="IVA2659" s="653"/>
      <c r="IVB2659" s="653"/>
      <c r="IVC2659" s="653"/>
      <c r="IVD2659" s="653"/>
      <c r="IVE2659" s="653"/>
      <c r="IVF2659" s="653"/>
      <c r="IVG2659" s="653"/>
      <c r="IVH2659" s="653"/>
      <c r="IVI2659" s="653"/>
      <c r="IVJ2659" s="653"/>
      <c r="IVK2659" s="653"/>
      <c r="IVL2659" s="653"/>
      <c r="IVM2659" s="653"/>
      <c r="IVN2659" s="653"/>
      <c r="IVO2659" s="653"/>
      <c r="IVP2659" s="653"/>
      <c r="IVQ2659" s="653"/>
      <c r="IVR2659" s="653"/>
      <c r="IVS2659" s="653"/>
      <c r="IVT2659" s="653"/>
      <c r="IVU2659" s="653"/>
      <c r="IVV2659" s="653"/>
      <c r="IVW2659" s="653"/>
      <c r="IVX2659" s="653"/>
      <c r="IVY2659" s="653"/>
      <c r="IVZ2659" s="653"/>
      <c r="IWA2659" s="653"/>
      <c r="IWB2659" s="653"/>
      <c r="IWC2659" s="653"/>
      <c r="IWD2659" s="653"/>
      <c r="IWE2659" s="653"/>
      <c r="IWF2659" s="653"/>
      <c r="IWG2659" s="653"/>
      <c r="IWH2659" s="653"/>
      <c r="IWI2659" s="653"/>
      <c r="IWJ2659" s="653"/>
      <c r="IWK2659" s="653"/>
      <c r="IWL2659" s="653"/>
      <c r="IWM2659" s="653"/>
      <c r="IWN2659" s="653"/>
      <c r="IWO2659" s="653"/>
      <c r="IWP2659" s="653"/>
      <c r="IWQ2659" s="653"/>
      <c r="IWR2659" s="653"/>
      <c r="IWS2659" s="653"/>
      <c r="IWT2659" s="653"/>
      <c r="IWU2659" s="653"/>
      <c r="IWV2659" s="653"/>
      <c r="IWW2659" s="653"/>
      <c r="IWX2659" s="653"/>
      <c r="IWY2659" s="653"/>
      <c r="IWZ2659" s="653"/>
      <c r="IXA2659" s="653"/>
      <c r="IXB2659" s="653"/>
      <c r="IXC2659" s="653"/>
      <c r="IXD2659" s="653"/>
      <c r="IXE2659" s="653"/>
      <c r="IXF2659" s="653"/>
      <c r="IXG2659" s="653"/>
      <c r="IXH2659" s="653"/>
      <c r="IXI2659" s="653"/>
      <c r="IXJ2659" s="653"/>
      <c r="IXK2659" s="653"/>
      <c r="IXL2659" s="653"/>
      <c r="IXM2659" s="653"/>
      <c r="IXN2659" s="653"/>
      <c r="IXO2659" s="653"/>
      <c r="IXP2659" s="653"/>
      <c r="IXQ2659" s="653"/>
      <c r="IXR2659" s="653"/>
      <c r="IXS2659" s="653"/>
      <c r="IXT2659" s="653"/>
      <c r="IXU2659" s="653"/>
      <c r="IXV2659" s="653"/>
      <c r="IXW2659" s="653"/>
      <c r="IXX2659" s="653"/>
      <c r="IXY2659" s="653"/>
      <c r="IXZ2659" s="653"/>
      <c r="IYA2659" s="653"/>
      <c r="IYB2659" s="653"/>
      <c r="IYC2659" s="653"/>
      <c r="IYD2659" s="653"/>
      <c r="IYE2659" s="653"/>
      <c r="IYF2659" s="653"/>
      <c r="IYG2659" s="653"/>
      <c r="IYH2659" s="653"/>
      <c r="IYI2659" s="653"/>
      <c r="IYJ2659" s="653"/>
      <c r="IYK2659" s="653"/>
      <c r="IYL2659" s="653"/>
      <c r="IYM2659" s="653"/>
      <c r="IYN2659" s="653"/>
      <c r="IYO2659" s="653"/>
      <c r="IYP2659" s="653"/>
      <c r="IYQ2659" s="653"/>
      <c r="IYR2659" s="653"/>
      <c r="IYS2659" s="653"/>
      <c r="IYT2659" s="653"/>
      <c r="IYU2659" s="653"/>
      <c r="IYV2659" s="653"/>
      <c r="IYW2659" s="653"/>
      <c r="IYX2659" s="653"/>
      <c r="IYY2659" s="653"/>
      <c r="IYZ2659" s="653"/>
      <c r="IZA2659" s="653"/>
      <c r="IZB2659" s="653"/>
      <c r="IZC2659" s="653"/>
      <c r="IZD2659" s="653"/>
      <c r="IZE2659" s="653"/>
      <c r="IZF2659" s="653"/>
      <c r="IZG2659" s="653"/>
      <c r="IZH2659" s="653"/>
      <c r="IZI2659" s="653"/>
      <c r="IZJ2659" s="653"/>
      <c r="IZK2659" s="653"/>
      <c r="IZL2659" s="653"/>
      <c r="IZM2659" s="653"/>
      <c r="IZN2659" s="653"/>
      <c r="IZO2659" s="653"/>
      <c r="IZP2659" s="653"/>
      <c r="IZQ2659" s="653"/>
      <c r="IZR2659" s="653"/>
      <c r="IZS2659" s="653"/>
      <c r="IZT2659" s="653"/>
      <c r="IZU2659" s="653"/>
      <c r="IZV2659" s="653"/>
      <c r="IZW2659" s="653"/>
      <c r="IZX2659" s="653"/>
      <c r="IZY2659" s="653"/>
      <c r="IZZ2659" s="653"/>
      <c r="JAA2659" s="653"/>
      <c r="JAB2659" s="653"/>
      <c r="JAC2659" s="653"/>
      <c r="JAD2659" s="653"/>
      <c r="JAE2659" s="653"/>
      <c r="JAF2659" s="653"/>
      <c r="JAG2659" s="653"/>
      <c r="JAH2659" s="653"/>
      <c r="JAI2659" s="653"/>
      <c r="JAJ2659" s="653"/>
      <c r="JAK2659" s="653"/>
      <c r="JAL2659" s="653"/>
      <c r="JAM2659" s="653"/>
      <c r="JAN2659" s="653"/>
      <c r="JAO2659" s="653"/>
      <c r="JAP2659" s="653"/>
      <c r="JAQ2659" s="653"/>
      <c r="JAR2659" s="653"/>
      <c r="JAS2659" s="653"/>
      <c r="JAT2659" s="653"/>
      <c r="JAU2659" s="653"/>
      <c r="JAV2659" s="653"/>
      <c r="JAW2659" s="653"/>
      <c r="JAX2659" s="653"/>
      <c r="JAY2659" s="653"/>
      <c r="JAZ2659" s="653"/>
      <c r="JBA2659" s="653"/>
      <c r="JBB2659" s="653"/>
      <c r="JBC2659" s="653"/>
      <c r="JBD2659" s="653"/>
      <c r="JBE2659" s="653"/>
      <c r="JBF2659" s="653"/>
      <c r="JBG2659" s="653"/>
      <c r="JBH2659" s="653"/>
      <c r="JBI2659" s="653"/>
      <c r="JBJ2659" s="653"/>
      <c r="JBK2659" s="653"/>
      <c r="JBL2659" s="653"/>
      <c r="JBM2659" s="653"/>
      <c r="JBN2659" s="653"/>
      <c r="JBO2659" s="653"/>
      <c r="JBP2659" s="653"/>
      <c r="JBQ2659" s="653"/>
      <c r="JBR2659" s="653"/>
      <c r="JBS2659" s="653"/>
      <c r="JBT2659" s="653"/>
      <c r="JBU2659" s="653"/>
      <c r="JBV2659" s="653"/>
      <c r="JBW2659" s="653"/>
      <c r="JBX2659" s="653"/>
      <c r="JBY2659" s="653"/>
      <c r="JBZ2659" s="653"/>
      <c r="JCA2659" s="653"/>
      <c r="JCB2659" s="653"/>
      <c r="JCC2659" s="653"/>
      <c r="JCD2659" s="653"/>
      <c r="JCE2659" s="653"/>
      <c r="JCF2659" s="653"/>
      <c r="JCG2659" s="653"/>
      <c r="JCH2659" s="653"/>
      <c r="JCI2659" s="653"/>
      <c r="JCJ2659" s="653"/>
      <c r="JCK2659" s="653"/>
      <c r="JCL2659" s="653"/>
      <c r="JCM2659" s="653"/>
      <c r="JCN2659" s="653"/>
      <c r="JCO2659" s="653"/>
      <c r="JCP2659" s="653"/>
      <c r="JCQ2659" s="653"/>
      <c r="JCR2659" s="653"/>
      <c r="JCS2659" s="653"/>
      <c r="JCT2659" s="653"/>
      <c r="JCU2659" s="653"/>
      <c r="JCV2659" s="653"/>
      <c r="JCW2659" s="653"/>
      <c r="JCX2659" s="653"/>
      <c r="JCY2659" s="653"/>
      <c r="JCZ2659" s="653"/>
      <c r="JDA2659" s="653"/>
      <c r="JDB2659" s="653"/>
      <c r="JDC2659" s="653"/>
      <c r="JDD2659" s="653"/>
      <c r="JDE2659" s="653"/>
      <c r="JDF2659" s="653"/>
      <c r="JDG2659" s="653"/>
      <c r="JDH2659" s="653"/>
      <c r="JDI2659" s="653"/>
      <c r="JDJ2659" s="653"/>
      <c r="JDK2659" s="653"/>
      <c r="JDL2659" s="653"/>
      <c r="JDM2659" s="653"/>
      <c r="JDN2659" s="653"/>
      <c r="JDO2659" s="653"/>
      <c r="JDP2659" s="653"/>
      <c r="JDQ2659" s="653"/>
      <c r="JDR2659" s="653"/>
      <c r="JDS2659" s="653"/>
      <c r="JDT2659" s="653"/>
      <c r="JDU2659" s="653"/>
      <c r="JDV2659" s="653"/>
      <c r="JDW2659" s="653"/>
      <c r="JDX2659" s="653"/>
      <c r="JDY2659" s="653"/>
      <c r="JDZ2659" s="653"/>
      <c r="JEA2659" s="653"/>
      <c r="JEB2659" s="653"/>
      <c r="JEC2659" s="653"/>
      <c r="JED2659" s="653"/>
      <c r="JEE2659" s="653"/>
      <c r="JEF2659" s="653"/>
      <c r="JEG2659" s="653"/>
      <c r="JEH2659" s="653"/>
      <c r="JEI2659" s="653"/>
      <c r="JEJ2659" s="653"/>
      <c r="JEK2659" s="653"/>
      <c r="JEL2659" s="653"/>
      <c r="JEM2659" s="653"/>
      <c r="JEN2659" s="653"/>
      <c r="JEO2659" s="653"/>
      <c r="JEP2659" s="653"/>
      <c r="JEQ2659" s="653"/>
      <c r="JER2659" s="653"/>
      <c r="JES2659" s="653"/>
      <c r="JET2659" s="653"/>
      <c r="JEU2659" s="653"/>
      <c r="JEV2659" s="653"/>
      <c r="JEW2659" s="653"/>
      <c r="JEX2659" s="653"/>
      <c r="JEY2659" s="653"/>
      <c r="JEZ2659" s="653"/>
      <c r="JFA2659" s="653"/>
      <c r="JFB2659" s="653"/>
      <c r="JFC2659" s="653"/>
      <c r="JFD2659" s="653"/>
      <c r="JFE2659" s="653"/>
      <c r="JFF2659" s="653"/>
      <c r="JFG2659" s="653"/>
      <c r="JFH2659" s="653"/>
      <c r="JFI2659" s="653"/>
      <c r="JFJ2659" s="653"/>
      <c r="JFK2659" s="653"/>
      <c r="JFL2659" s="653"/>
      <c r="JFM2659" s="653"/>
      <c r="JFN2659" s="653"/>
      <c r="JFO2659" s="653"/>
      <c r="JFP2659" s="653"/>
      <c r="JFQ2659" s="653"/>
      <c r="JFR2659" s="653"/>
      <c r="JFS2659" s="653"/>
      <c r="JFT2659" s="653"/>
      <c r="JFU2659" s="653"/>
      <c r="JFV2659" s="653"/>
      <c r="JFW2659" s="653"/>
      <c r="JFX2659" s="653"/>
      <c r="JFY2659" s="653"/>
      <c r="JFZ2659" s="653"/>
      <c r="JGA2659" s="653"/>
      <c r="JGB2659" s="653"/>
      <c r="JGC2659" s="653"/>
      <c r="JGD2659" s="653"/>
      <c r="JGE2659" s="653"/>
      <c r="JGF2659" s="653"/>
      <c r="JGG2659" s="653"/>
      <c r="JGH2659" s="653"/>
      <c r="JGI2659" s="653"/>
      <c r="JGJ2659" s="653"/>
      <c r="JGK2659" s="653"/>
      <c r="JGL2659" s="653"/>
      <c r="JGM2659" s="653"/>
      <c r="JGN2659" s="653"/>
      <c r="JGO2659" s="653"/>
      <c r="JGP2659" s="653"/>
      <c r="JGQ2659" s="653"/>
      <c r="JGR2659" s="653"/>
      <c r="JGS2659" s="653"/>
      <c r="JGT2659" s="653"/>
      <c r="JGU2659" s="653"/>
      <c r="JGV2659" s="653"/>
      <c r="JGW2659" s="653"/>
      <c r="JGX2659" s="653"/>
      <c r="JGY2659" s="653"/>
      <c r="JGZ2659" s="653"/>
      <c r="JHA2659" s="653"/>
      <c r="JHB2659" s="653"/>
      <c r="JHC2659" s="653"/>
      <c r="JHD2659" s="653"/>
      <c r="JHE2659" s="653"/>
      <c r="JHF2659" s="653"/>
      <c r="JHG2659" s="653"/>
      <c r="JHH2659" s="653"/>
      <c r="JHI2659" s="653"/>
      <c r="JHJ2659" s="653"/>
      <c r="JHK2659" s="653"/>
      <c r="JHL2659" s="653"/>
      <c r="JHM2659" s="653"/>
      <c r="JHN2659" s="653"/>
      <c r="JHO2659" s="653"/>
      <c r="JHP2659" s="653"/>
      <c r="JHQ2659" s="653"/>
      <c r="JHR2659" s="653"/>
      <c r="JHS2659" s="653"/>
      <c r="JHT2659" s="653"/>
      <c r="JHU2659" s="653"/>
      <c r="JHV2659" s="653"/>
      <c r="JHW2659" s="653"/>
      <c r="JHX2659" s="653"/>
      <c r="JHY2659" s="653"/>
      <c r="JHZ2659" s="653"/>
      <c r="JIA2659" s="653"/>
      <c r="JIB2659" s="653"/>
      <c r="JIC2659" s="653"/>
      <c r="JID2659" s="653"/>
      <c r="JIE2659" s="653"/>
      <c r="JIF2659" s="653"/>
      <c r="JIG2659" s="653"/>
      <c r="JIH2659" s="653"/>
      <c r="JII2659" s="653"/>
      <c r="JIJ2659" s="653"/>
      <c r="JIK2659" s="653"/>
      <c r="JIL2659" s="653"/>
      <c r="JIM2659" s="653"/>
      <c r="JIN2659" s="653"/>
      <c r="JIO2659" s="653"/>
      <c r="JIP2659" s="653"/>
      <c r="JIQ2659" s="653"/>
      <c r="JIR2659" s="653"/>
      <c r="JIS2659" s="653"/>
      <c r="JIT2659" s="653"/>
      <c r="JIU2659" s="653"/>
      <c r="JIV2659" s="653"/>
      <c r="JIW2659" s="653"/>
      <c r="JIX2659" s="653"/>
      <c r="JIY2659" s="653"/>
      <c r="JIZ2659" s="653"/>
      <c r="JJA2659" s="653"/>
      <c r="JJB2659" s="653"/>
      <c r="JJC2659" s="653"/>
      <c r="JJD2659" s="653"/>
      <c r="JJE2659" s="653"/>
      <c r="JJF2659" s="653"/>
      <c r="JJG2659" s="653"/>
      <c r="JJH2659" s="653"/>
      <c r="JJI2659" s="653"/>
      <c r="JJJ2659" s="653"/>
      <c r="JJK2659" s="653"/>
      <c r="JJL2659" s="653"/>
      <c r="JJM2659" s="653"/>
      <c r="JJN2659" s="653"/>
      <c r="JJO2659" s="653"/>
      <c r="JJP2659" s="653"/>
      <c r="JJQ2659" s="653"/>
      <c r="JJR2659" s="653"/>
      <c r="JJS2659" s="653"/>
      <c r="JJT2659" s="653"/>
      <c r="JJU2659" s="653"/>
      <c r="JJV2659" s="653"/>
      <c r="JJW2659" s="653"/>
      <c r="JJX2659" s="653"/>
      <c r="JJY2659" s="653"/>
      <c r="JJZ2659" s="653"/>
      <c r="JKA2659" s="653"/>
      <c r="JKB2659" s="653"/>
      <c r="JKC2659" s="653"/>
      <c r="JKD2659" s="653"/>
      <c r="JKE2659" s="653"/>
      <c r="JKF2659" s="653"/>
      <c r="JKG2659" s="653"/>
      <c r="JKH2659" s="653"/>
      <c r="JKI2659" s="653"/>
      <c r="JKJ2659" s="653"/>
      <c r="JKK2659" s="653"/>
      <c r="JKL2659" s="653"/>
      <c r="JKM2659" s="653"/>
      <c r="JKN2659" s="653"/>
      <c r="JKO2659" s="653"/>
      <c r="JKP2659" s="653"/>
      <c r="JKQ2659" s="653"/>
      <c r="JKR2659" s="653"/>
      <c r="JKS2659" s="653"/>
      <c r="JKT2659" s="653"/>
      <c r="JKU2659" s="653"/>
      <c r="JKV2659" s="653"/>
      <c r="JKW2659" s="653"/>
      <c r="JKX2659" s="653"/>
      <c r="JKY2659" s="653"/>
      <c r="JKZ2659" s="653"/>
      <c r="JLA2659" s="653"/>
      <c r="JLB2659" s="653"/>
      <c r="JLC2659" s="653"/>
      <c r="JLD2659" s="653"/>
      <c r="JLE2659" s="653"/>
      <c r="JLF2659" s="653"/>
      <c r="JLG2659" s="653"/>
      <c r="JLH2659" s="653"/>
      <c r="JLI2659" s="653"/>
      <c r="JLJ2659" s="653"/>
      <c r="JLK2659" s="653"/>
      <c r="JLL2659" s="653"/>
      <c r="JLM2659" s="653"/>
      <c r="JLN2659" s="653"/>
      <c r="JLO2659" s="653"/>
      <c r="JLP2659" s="653"/>
      <c r="JLQ2659" s="653"/>
      <c r="JLR2659" s="653"/>
      <c r="JLS2659" s="653"/>
      <c r="JLT2659" s="653"/>
      <c r="JLU2659" s="653"/>
      <c r="JLV2659" s="653"/>
      <c r="JLW2659" s="653"/>
      <c r="JLX2659" s="653"/>
      <c r="JLY2659" s="653"/>
      <c r="JLZ2659" s="653"/>
      <c r="JMA2659" s="653"/>
      <c r="JMB2659" s="653"/>
      <c r="JMC2659" s="653"/>
      <c r="JMD2659" s="653"/>
      <c r="JME2659" s="653"/>
      <c r="JMF2659" s="653"/>
      <c r="JMG2659" s="653"/>
      <c r="JMH2659" s="653"/>
      <c r="JMI2659" s="653"/>
      <c r="JMJ2659" s="653"/>
      <c r="JMK2659" s="653"/>
      <c r="JML2659" s="653"/>
      <c r="JMM2659" s="653"/>
      <c r="JMN2659" s="653"/>
      <c r="JMO2659" s="653"/>
      <c r="JMP2659" s="653"/>
      <c r="JMQ2659" s="653"/>
      <c r="JMR2659" s="653"/>
      <c r="JMS2659" s="653"/>
      <c r="JMT2659" s="653"/>
      <c r="JMU2659" s="653"/>
      <c r="JMV2659" s="653"/>
      <c r="JMW2659" s="653"/>
      <c r="JMX2659" s="653"/>
      <c r="JMY2659" s="653"/>
      <c r="JMZ2659" s="653"/>
      <c r="JNA2659" s="653"/>
      <c r="JNB2659" s="653"/>
      <c r="JNC2659" s="653"/>
      <c r="JND2659" s="653"/>
      <c r="JNE2659" s="653"/>
      <c r="JNF2659" s="653"/>
      <c r="JNG2659" s="653"/>
      <c r="JNH2659" s="653"/>
      <c r="JNI2659" s="653"/>
      <c r="JNJ2659" s="653"/>
      <c r="JNK2659" s="653"/>
      <c r="JNL2659" s="653"/>
      <c r="JNM2659" s="653"/>
      <c r="JNN2659" s="653"/>
      <c r="JNO2659" s="653"/>
      <c r="JNP2659" s="653"/>
      <c r="JNQ2659" s="653"/>
      <c r="JNR2659" s="653"/>
      <c r="JNS2659" s="653"/>
      <c r="JNT2659" s="653"/>
      <c r="JNU2659" s="653"/>
      <c r="JNV2659" s="653"/>
      <c r="JNW2659" s="653"/>
      <c r="JNX2659" s="653"/>
      <c r="JNY2659" s="653"/>
      <c r="JNZ2659" s="653"/>
      <c r="JOA2659" s="653"/>
      <c r="JOB2659" s="653"/>
      <c r="JOC2659" s="653"/>
      <c r="JOD2659" s="653"/>
      <c r="JOE2659" s="653"/>
      <c r="JOF2659" s="653"/>
      <c r="JOG2659" s="653"/>
      <c r="JOH2659" s="653"/>
      <c r="JOI2659" s="653"/>
      <c r="JOJ2659" s="653"/>
      <c r="JOK2659" s="653"/>
      <c r="JOL2659" s="653"/>
      <c r="JOM2659" s="653"/>
      <c r="JON2659" s="653"/>
      <c r="JOO2659" s="653"/>
      <c r="JOP2659" s="653"/>
      <c r="JOQ2659" s="653"/>
      <c r="JOR2659" s="653"/>
      <c r="JOS2659" s="653"/>
      <c r="JOT2659" s="653"/>
      <c r="JOU2659" s="653"/>
      <c r="JOV2659" s="653"/>
      <c r="JOW2659" s="653"/>
      <c r="JOX2659" s="653"/>
      <c r="JOY2659" s="653"/>
      <c r="JOZ2659" s="653"/>
      <c r="JPA2659" s="653"/>
      <c r="JPB2659" s="653"/>
      <c r="JPC2659" s="653"/>
      <c r="JPD2659" s="653"/>
      <c r="JPE2659" s="653"/>
      <c r="JPF2659" s="653"/>
      <c r="JPG2659" s="653"/>
      <c r="JPH2659" s="653"/>
      <c r="JPI2659" s="653"/>
      <c r="JPJ2659" s="653"/>
      <c r="JPK2659" s="653"/>
      <c r="JPL2659" s="653"/>
      <c r="JPM2659" s="653"/>
      <c r="JPN2659" s="653"/>
      <c r="JPO2659" s="653"/>
      <c r="JPP2659" s="653"/>
      <c r="JPQ2659" s="653"/>
      <c r="JPR2659" s="653"/>
      <c r="JPS2659" s="653"/>
      <c r="JPT2659" s="653"/>
      <c r="JPU2659" s="653"/>
      <c r="JPV2659" s="653"/>
      <c r="JPW2659" s="653"/>
      <c r="JPX2659" s="653"/>
      <c r="JPY2659" s="653"/>
      <c r="JPZ2659" s="653"/>
      <c r="JQA2659" s="653"/>
      <c r="JQB2659" s="653"/>
      <c r="JQC2659" s="653"/>
      <c r="JQD2659" s="653"/>
      <c r="JQE2659" s="653"/>
      <c r="JQF2659" s="653"/>
      <c r="JQG2659" s="653"/>
      <c r="JQH2659" s="653"/>
      <c r="JQI2659" s="653"/>
      <c r="JQJ2659" s="653"/>
      <c r="JQK2659" s="653"/>
      <c r="JQL2659" s="653"/>
      <c r="JQM2659" s="653"/>
      <c r="JQN2659" s="653"/>
      <c r="JQO2659" s="653"/>
      <c r="JQP2659" s="653"/>
      <c r="JQQ2659" s="653"/>
      <c r="JQR2659" s="653"/>
      <c r="JQS2659" s="653"/>
      <c r="JQT2659" s="653"/>
      <c r="JQU2659" s="653"/>
      <c r="JQV2659" s="653"/>
      <c r="JQW2659" s="653"/>
      <c r="JQX2659" s="653"/>
      <c r="JQY2659" s="653"/>
      <c r="JQZ2659" s="653"/>
      <c r="JRA2659" s="653"/>
      <c r="JRB2659" s="653"/>
      <c r="JRC2659" s="653"/>
      <c r="JRD2659" s="653"/>
      <c r="JRE2659" s="653"/>
      <c r="JRF2659" s="653"/>
      <c r="JRG2659" s="653"/>
      <c r="JRH2659" s="653"/>
      <c r="JRI2659" s="653"/>
      <c r="JRJ2659" s="653"/>
      <c r="JRK2659" s="653"/>
      <c r="JRL2659" s="653"/>
      <c r="JRM2659" s="653"/>
      <c r="JRN2659" s="653"/>
      <c r="JRO2659" s="653"/>
      <c r="JRP2659" s="653"/>
      <c r="JRQ2659" s="653"/>
      <c r="JRR2659" s="653"/>
      <c r="JRS2659" s="653"/>
      <c r="JRT2659" s="653"/>
      <c r="JRU2659" s="653"/>
      <c r="JRV2659" s="653"/>
      <c r="JRW2659" s="653"/>
      <c r="JRX2659" s="653"/>
      <c r="JRY2659" s="653"/>
      <c r="JRZ2659" s="653"/>
      <c r="JSA2659" s="653"/>
      <c r="JSB2659" s="653"/>
      <c r="JSC2659" s="653"/>
      <c r="JSD2659" s="653"/>
      <c r="JSE2659" s="653"/>
      <c r="JSF2659" s="653"/>
      <c r="JSG2659" s="653"/>
      <c r="JSH2659" s="653"/>
      <c r="JSI2659" s="653"/>
      <c r="JSJ2659" s="653"/>
      <c r="JSK2659" s="653"/>
      <c r="JSL2659" s="653"/>
      <c r="JSM2659" s="653"/>
      <c r="JSN2659" s="653"/>
      <c r="JSO2659" s="653"/>
      <c r="JSP2659" s="653"/>
      <c r="JSQ2659" s="653"/>
      <c r="JSR2659" s="653"/>
      <c r="JSS2659" s="653"/>
      <c r="JST2659" s="653"/>
      <c r="JSU2659" s="653"/>
      <c r="JSV2659" s="653"/>
      <c r="JSW2659" s="653"/>
      <c r="JSX2659" s="653"/>
      <c r="JSY2659" s="653"/>
      <c r="JSZ2659" s="653"/>
      <c r="JTA2659" s="653"/>
      <c r="JTB2659" s="653"/>
      <c r="JTC2659" s="653"/>
      <c r="JTD2659" s="653"/>
      <c r="JTE2659" s="653"/>
      <c r="JTF2659" s="653"/>
      <c r="JTG2659" s="653"/>
      <c r="JTH2659" s="653"/>
      <c r="JTI2659" s="653"/>
      <c r="JTJ2659" s="653"/>
      <c r="JTK2659" s="653"/>
      <c r="JTL2659" s="653"/>
      <c r="JTM2659" s="653"/>
      <c r="JTN2659" s="653"/>
      <c r="JTO2659" s="653"/>
      <c r="JTP2659" s="653"/>
      <c r="JTQ2659" s="653"/>
      <c r="JTR2659" s="653"/>
      <c r="JTS2659" s="653"/>
      <c r="JTT2659" s="653"/>
      <c r="JTU2659" s="653"/>
      <c r="JTV2659" s="653"/>
      <c r="JTW2659" s="653"/>
      <c r="JTX2659" s="653"/>
      <c r="JTY2659" s="653"/>
      <c r="JTZ2659" s="653"/>
      <c r="JUA2659" s="653"/>
      <c r="JUB2659" s="653"/>
      <c r="JUC2659" s="653"/>
      <c r="JUD2659" s="653"/>
      <c r="JUE2659" s="653"/>
      <c r="JUF2659" s="653"/>
      <c r="JUG2659" s="653"/>
      <c r="JUH2659" s="653"/>
      <c r="JUI2659" s="653"/>
      <c r="JUJ2659" s="653"/>
      <c r="JUK2659" s="653"/>
      <c r="JUL2659" s="653"/>
      <c r="JUM2659" s="653"/>
      <c r="JUN2659" s="653"/>
      <c r="JUO2659" s="653"/>
      <c r="JUP2659" s="653"/>
      <c r="JUQ2659" s="653"/>
      <c r="JUR2659" s="653"/>
      <c r="JUS2659" s="653"/>
      <c r="JUT2659" s="653"/>
      <c r="JUU2659" s="653"/>
      <c r="JUV2659" s="653"/>
      <c r="JUW2659" s="653"/>
      <c r="JUX2659" s="653"/>
      <c r="JUY2659" s="653"/>
      <c r="JUZ2659" s="653"/>
      <c r="JVA2659" s="653"/>
      <c r="JVB2659" s="653"/>
      <c r="JVC2659" s="653"/>
      <c r="JVD2659" s="653"/>
      <c r="JVE2659" s="653"/>
      <c r="JVF2659" s="653"/>
      <c r="JVG2659" s="653"/>
      <c r="JVH2659" s="653"/>
      <c r="JVI2659" s="653"/>
      <c r="JVJ2659" s="653"/>
      <c r="JVK2659" s="653"/>
      <c r="JVL2659" s="653"/>
      <c r="JVM2659" s="653"/>
      <c r="JVN2659" s="653"/>
      <c r="JVO2659" s="653"/>
      <c r="JVP2659" s="653"/>
      <c r="JVQ2659" s="653"/>
      <c r="JVR2659" s="653"/>
      <c r="JVS2659" s="653"/>
      <c r="JVT2659" s="653"/>
      <c r="JVU2659" s="653"/>
      <c r="JVV2659" s="653"/>
      <c r="JVW2659" s="653"/>
      <c r="JVX2659" s="653"/>
      <c r="JVY2659" s="653"/>
      <c r="JVZ2659" s="653"/>
      <c r="JWA2659" s="653"/>
      <c r="JWB2659" s="653"/>
      <c r="JWC2659" s="653"/>
      <c r="JWD2659" s="653"/>
      <c r="JWE2659" s="653"/>
      <c r="JWF2659" s="653"/>
      <c r="JWG2659" s="653"/>
      <c r="JWH2659" s="653"/>
      <c r="JWI2659" s="653"/>
      <c r="JWJ2659" s="653"/>
      <c r="JWK2659" s="653"/>
      <c r="JWL2659" s="653"/>
      <c r="JWM2659" s="653"/>
      <c r="JWN2659" s="653"/>
      <c r="JWO2659" s="653"/>
      <c r="JWP2659" s="653"/>
      <c r="JWQ2659" s="653"/>
      <c r="JWR2659" s="653"/>
      <c r="JWS2659" s="653"/>
      <c r="JWT2659" s="653"/>
      <c r="JWU2659" s="653"/>
      <c r="JWV2659" s="653"/>
      <c r="JWW2659" s="653"/>
      <c r="JWX2659" s="653"/>
      <c r="JWY2659" s="653"/>
      <c r="JWZ2659" s="653"/>
      <c r="JXA2659" s="653"/>
      <c r="JXB2659" s="653"/>
      <c r="JXC2659" s="653"/>
      <c r="JXD2659" s="653"/>
      <c r="JXE2659" s="653"/>
      <c r="JXF2659" s="653"/>
      <c r="JXG2659" s="653"/>
      <c r="JXH2659" s="653"/>
      <c r="JXI2659" s="653"/>
      <c r="JXJ2659" s="653"/>
      <c r="JXK2659" s="653"/>
      <c r="JXL2659" s="653"/>
      <c r="JXM2659" s="653"/>
      <c r="JXN2659" s="653"/>
      <c r="JXO2659" s="653"/>
      <c r="JXP2659" s="653"/>
      <c r="JXQ2659" s="653"/>
      <c r="JXR2659" s="653"/>
      <c r="JXS2659" s="653"/>
      <c r="JXT2659" s="653"/>
      <c r="JXU2659" s="653"/>
      <c r="JXV2659" s="653"/>
      <c r="JXW2659" s="653"/>
      <c r="JXX2659" s="653"/>
      <c r="JXY2659" s="653"/>
      <c r="JXZ2659" s="653"/>
      <c r="JYA2659" s="653"/>
      <c r="JYB2659" s="653"/>
      <c r="JYC2659" s="653"/>
      <c r="JYD2659" s="653"/>
      <c r="JYE2659" s="653"/>
      <c r="JYF2659" s="653"/>
      <c r="JYG2659" s="653"/>
      <c r="JYH2659" s="653"/>
      <c r="JYI2659" s="653"/>
      <c r="JYJ2659" s="653"/>
      <c r="JYK2659" s="653"/>
      <c r="JYL2659" s="653"/>
      <c r="JYM2659" s="653"/>
      <c r="JYN2659" s="653"/>
      <c r="JYO2659" s="653"/>
      <c r="JYP2659" s="653"/>
      <c r="JYQ2659" s="653"/>
      <c r="JYR2659" s="653"/>
      <c r="JYS2659" s="653"/>
      <c r="JYT2659" s="653"/>
      <c r="JYU2659" s="653"/>
      <c r="JYV2659" s="653"/>
      <c r="JYW2659" s="653"/>
      <c r="JYX2659" s="653"/>
      <c r="JYY2659" s="653"/>
      <c r="JYZ2659" s="653"/>
      <c r="JZA2659" s="653"/>
      <c r="JZB2659" s="653"/>
      <c r="JZC2659" s="653"/>
      <c r="JZD2659" s="653"/>
      <c r="JZE2659" s="653"/>
      <c r="JZF2659" s="653"/>
      <c r="JZG2659" s="653"/>
      <c r="JZH2659" s="653"/>
      <c r="JZI2659" s="653"/>
      <c r="JZJ2659" s="653"/>
      <c r="JZK2659" s="653"/>
      <c r="JZL2659" s="653"/>
      <c r="JZM2659" s="653"/>
      <c r="JZN2659" s="653"/>
      <c r="JZO2659" s="653"/>
      <c r="JZP2659" s="653"/>
      <c r="JZQ2659" s="653"/>
      <c r="JZR2659" s="653"/>
      <c r="JZS2659" s="653"/>
      <c r="JZT2659" s="653"/>
      <c r="JZU2659" s="653"/>
      <c r="JZV2659" s="653"/>
      <c r="JZW2659" s="653"/>
      <c r="JZX2659" s="653"/>
      <c r="JZY2659" s="653"/>
      <c r="JZZ2659" s="653"/>
      <c r="KAA2659" s="653"/>
      <c r="KAB2659" s="653"/>
      <c r="KAC2659" s="653"/>
      <c r="KAD2659" s="653"/>
      <c r="KAE2659" s="653"/>
      <c r="KAF2659" s="653"/>
      <c r="KAG2659" s="653"/>
      <c r="KAH2659" s="653"/>
      <c r="KAI2659" s="653"/>
      <c r="KAJ2659" s="653"/>
      <c r="KAK2659" s="653"/>
      <c r="KAL2659" s="653"/>
      <c r="KAM2659" s="653"/>
      <c r="KAN2659" s="653"/>
      <c r="KAO2659" s="653"/>
      <c r="KAP2659" s="653"/>
      <c r="KAQ2659" s="653"/>
      <c r="KAR2659" s="653"/>
      <c r="KAS2659" s="653"/>
      <c r="KAT2659" s="653"/>
      <c r="KAU2659" s="653"/>
      <c r="KAV2659" s="653"/>
      <c r="KAW2659" s="653"/>
      <c r="KAX2659" s="653"/>
      <c r="KAY2659" s="653"/>
      <c r="KAZ2659" s="653"/>
      <c r="KBA2659" s="653"/>
      <c r="KBB2659" s="653"/>
      <c r="KBC2659" s="653"/>
      <c r="KBD2659" s="653"/>
      <c r="KBE2659" s="653"/>
      <c r="KBF2659" s="653"/>
      <c r="KBG2659" s="653"/>
      <c r="KBH2659" s="653"/>
      <c r="KBI2659" s="653"/>
      <c r="KBJ2659" s="653"/>
      <c r="KBK2659" s="653"/>
      <c r="KBL2659" s="653"/>
      <c r="KBM2659" s="653"/>
      <c r="KBN2659" s="653"/>
      <c r="KBO2659" s="653"/>
      <c r="KBP2659" s="653"/>
      <c r="KBQ2659" s="653"/>
      <c r="KBR2659" s="653"/>
      <c r="KBS2659" s="653"/>
      <c r="KBT2659" s="653"/>
      <c r="KBU2659" s="653"/>
      <c r="KBV2659" s="653"/>
      <c r="KBW2659" s="653"/>
      <c r="KBX2659" s="653"/>
      <c r="KBY2659" s="653"/>
      <c r="KBZ2659" s="653"/>
      <c r="KCA2659" s="653"/>
      <c r="KCB2659" s="653"/>
      <c r="KCC2659" s="653"/>
      <c r="KCD2659" s="653"/>
      <c r="KCE2659" s="653"/>
      <c r="KCF2659" s="653"/>
      <c r="KCG2659" s="653"/>
      <c r="KCH2659" s="653"/>
      <c r="KCI2659" s="653"/>
      <c r="KCJ2659" s="653"/>
      <c r="KCK2659" s="653"/>
      <c r="KCL2659" s="653"/>
      <c r="KCM2659" s="653"/>
      <c r="KCN2659" s="653"/>
      <c r="KCO2659" s="653"/>
      <c r="KCP2659" s="653"/>
      <c r="KCQ2659" s="653"/>
      <c r="KCR2659" s="653"/>
      <c r="KCS2659" s="653"/>
      <c r="KCT2659" s="653"/>
      <c r="KCU2659" s="653"/>
      <c r="KCV2659" s="653"/>
      <c r="KCW2659" s="653"/>
      <c r="KCX2659" s="653"/>
      <c r="KCY2659" s="653"/>
      <c r="KCZ2659" s="653"/>
      <c r="KDA2659" s="653"/>
      <c r="KDB2659" s="653"/>
      <c r="KDC2659" s="653"/>
      <c r="KDD2659" s="653"/>
      <c r="KDE2659" s="653"/>
      <c r="KDF2659" s="653"/>
      <c r="KDG2659" s="653"/>
      <c r="KDH2659" s="653"/>
      <c r="KDI2659" s="653"/>
      <c r="KDJ2659" s="653"/>
      <c r="KDK2659" s="653"/>
      <c r="KDL2659" s="653"/>
      <c r="KDM2659" s="653"/>
      <c r="KDN2659" s="653"/>
      <c r="KDO2659" s="653"/>
      <c r="KDP2659" s="653"/>
      <c r="KDQ2659" s="653"/>
      <c r="KDR2659" s="653"/>
      <c r="KDS2659" s="653"/>
      <c r="KDT2659" s="653"/>
      <c r="KDU2659" s="653"/>
      <c r="KDV2659" s="653"/>
      <c r="KDW2659" s="653"/>
      <c r="KDX2659" s="653"/>
      <c r="KDY2659" s="653"/>
      <c r="KDZ2659" s="653"/>
      <c r="KEA2659" s="653"/>
      <c r="KEB2659" s="653"/>
      <c r="KEC2659" s="653"/>
      <c r="KED2659" s="653"/>
      <c r="KEE2659" s="653"/>
      <c r="KEF2659" s="653"/>
      <c r="KEG2659" s="653"/>
      <c r="KEH2659" s="653"/>
      <c r="KEI2659" s="653"/>
      <c r="KEJ2659" s="653"/>
      <c r="KEK2659" s="653"/>
      <c r="KEL2659" s="653"/>
      <c r="KEM2659" s="653"/>
      <c r="KEN2659" s="653"/>
      <c r="KEO2659" s="653"/>
      <c r="KEP2659" s="653"/>
      <c r="KEQ2659" s="653"/>
      <c r="KER2659" s="653"/>
      <c r="KES2659" s="653"/>
      <c r="KET2659" s="653"/>
      <c r="KEU2659" s="653"/>
      <c r="KEV2659" s="653"/>
      <c r="KEW2659" s="653"/>
      <c r="KEX2659" s="653"/>
      <c r="KEY2659" s="653"/>
      <c r="KEZ2659" s="653"/>
      <c r="KFA2659" s="653"/>
      <c r="KFB2659" s="653"/>
      <c r="KFC2659" s="653"/>
      <c r="KFD2659" s="653"/>
      <c r="KFE2659" s="653"/>
      <c r="KFF2659" s="653"/>
      <c r="KFG2659" s="653"/>
      <c r="KFH2659" s="653"/>
      <c r="KFI2659" s="653"/>
      <c r="KFJ2659" s="653"/>
      <c r="KFK2659" s="653"/>
      <c r="KFL2659" s="653"/>
      <c r="KFM2659" s="653"/>
      <c r="KFN2659" s="653"/>
      <c r="KFO2659" s="653"/>
      <c r="KFP2659" s="653"/>
      <c r="KFQ2659" s="653"/>
      <c r="KFR2659" s="653"/>
      <c r="KFS2659" s="653"/>
      <c r="KFT2659" s="653"/>
      <c r="KFU2659" s="653"/>
      <c r="KFV2659" s="653"/>
      <c r="KFW2659" s="653"/>
      <c r="KFX2659" s="653"/>
      <c r="KFY2659" s="653"/>
      <c r="KFZ2659" s="653"/>
      <c r="KGA2659" s="653"/>
      <c r="KGB2659" s="653"/>
      <c r="KGC2659" s="653"/>
      <c r="KGD2659" s="653"/>
      <c r="KGE2659" s="653"/>
      <c r="KGF2659" s="653"/>
      <c r="KGG2659" s="653"/>
      <c r="KGH2659" s="653"/>
      <c r="KGI2659" s="653"/>
      <c r="KGJ2659" s="653"/>
      <c r="KGK2659" s="653"/>
      <c r="KGL2659" s="653"/>
      <c r="KGM2659" s="653"/>
      <c r="KGN2659" s="653"/>
      <c r="KGO2659" s="653"/>
      <c r="KGP2659" s="653"/>
      <c r="KGQ2659" s="653"/>
      <c r="KGR2659" s="653"/>
      <c r="KGS2659" s="653"/>
      <c r="KGT2659" s="653"/>
      <c r="KGU2659" s="653"/>
      <c r="KGV2659" s="653"/>
      <c r="KGW2659" s="653"/>
      <c r="KGX2659" s="653"/>
      <c r="KGY2659" s="653"/>
      <c r="KGZ2659" s="653"/>
      <c r="KHA2659" s="653"/>
      <c r="KHB2659" s="653"/>
      <c r="KHC2659" s="653"/>
      <c r="KHD2659" s="653"/>
      <c r="KHE2659" s="653"/>
      <c r="KHF2659" s="653"/>
      <c r="KHG2659" s="653"/>
      <c r="KHH2659" s="653"/>
      <c r="KHI2659" s="653"/>
      <c r="KHJ2659" s="653"/>
      <c r="KHK2659" s="653"/>
      <c r="KHL2659" s="653"/>
      <c r="KHM2659" s="653"/>
      <c r="KHN2659" s="653"/>
      <c r="KHO2659" s="653"/>
      <c r="KHP2659" s="653"/>
      <c r="KHQ2659" s="653"/>
      <c r="KHR2659" s="653"/>
      <c r="KHS2659" s="653"/>
      <c r="KHT2659" s="653"/>
      <c r="KHU2659" s="653"/>
      <c r="KHV2659" s="653"/>
      <c r="KHW2659" s="653"/>
      <c r="KHX2659" s="653"/>
      <c r="KHY2659" s="653"/>
      <c r="KHZ2659" s="653"/>
      <c r="KIA2659" s="653"/>
      <c r="KIB2659" s="653"/>
      <c r="KIC2659" s="653"/>
      <c r="KID2659" s="653"/>
      <c r="KIE2659" s="653"/>
      <c r="KIF2659" s="653"/>
      <c r="KIG2659" s="653"/>
      <c r="KIH2659" s="653"/>
      <c r="KII2659" s="653"/>
      <c r="KIJ2659" s="653"/>
      <c r="KIK2659" s="653"/>
      <c r="KIL2659" s="653"/>
      <c r="KIM2659" s="653"/>
      <c r="KIN2659" s="653"/>
      <c r="KIO2659" s="653"/>
      <c r="KIP2659" s="653"/>
      <c r="KIQ2659" s="653"/>
      <c r="KIR2659" s="653"/>
      <c r="KIS2659" s="653"/>
      <c r="KIT2659" s="653"/>
      <c r="KIU2659" s="653"/>
      <c r="KIV2659" s="653"/>
      <c r="KIW2659" s="653"/>
      <c r="KIX2659" s="653"/>
      <c r="KIY2659" s="653"/>
      <c r="KIZ2659" s="653"/>
      <c r="KJA2659" s="653"/>
      <c r="KJB2659" s="653"/>
      <c r="KJC2659" s="653"/>
      <c r="KJD2659" s="653"/>
      <c r="KJE2659" s="653"/>
      <c r="KJF2659" s="653"/>
      <c r="KJG2659" s="653"/>
      <c r="KJH2659" s="653"/>
      <c r="KJI2659" s="653"/>
      <c r="KJJ2659" s="653"/>
      <c r="KJK2659" s="653"/>
      <c r="KJL2659" s="653"/>
      <c r="KJM2659" s="653"/>
      <c r="KJN2659" s="653"/>
      <c r="KJO2659" s="653"/>
      <c r="KJP2659" s="653"/>
      <c r="KJQ2659" s="653"/>
      <c r="KJR2659" s="653"/>
      <c r="KJS2659" s="653"/>
      <c r="KJT2659" s="653"/>
      <c r="KJU2659" s="653"/>
      <c r="KJV2659" s="653"/>
      <c r="KJW2659" s="653"/>
      <c r="KJX2659" s="653"/>
      <c r="KJY2659" s="653"/>
      <c r="KJZ2659" s="653"/>
      <c r="KKA2659" s="653"/>
      <c r="KKB2659" s="653"/>
      <c r="KKC2659" s="653"/>
      <c r="KKD2659" s="653"/>
      <c r="KKE2659" s="653"/>
      <c r="KKF2659" s="653"/>
      <c r="KKG2659" s="653"/>
      <c r="KKH2659" s="653"/>
      <c r="KKI2659" s="653"/>
      <c r="KKJ2659" s="653"/>
      <c r="KKK2659" s="653"/>
      <c r="KKL2659" s="653"/>
      <c r="KKM2659" s="653"/>
      <c r="KKN2659" s="653"/>
      <c r="KKO2659" s="653"/>
      <c r="KKP2659" s="653"/>
      <c r="KKQ2659" s="653"/>
      <c r="KKR2659" s="653"/>
      <c r="KKS2659" s="653"/>
      <c r="KKT2659" s="653"/>
      <c r="KKU2659" s="653"/>
      <c r="KKV2659" s="653"/>
      <c r="KKW2659" s="653"/>
      <c r="KKX2659" s="653"/>
      <c r="KKY2659" s="653"/>
      <c r="KKZ2659" s="653"/>
      <c r="KLA2659" s="653"/>
      <c r="KLB2659" s="653"/>
      <c r="KLC2659" s="653"/>
      <c r="KLD2659" s="653"/>
      <c r="KLE2659" s="653"/>
      <c r="KLF2659" s="653"/>
      <c r="KLG2659" s="653"/>
      <c r="KLH2659" s="653"/>
      <c r="KLI2659" s="653"/>
      <c r="KLJ2659" s="653"/>
      <c r="KLK2659" s="653"/>
      <c r="KLL2659" s="653"/>
      <c r="KLM2659" s="653"/>
      <c r="KLN2659" s="653"/>
      <c r="KLO2659" s="653"/>
      <c r="KLP2659" s="653"/>
      <c r="KLQ2659" s="653"/>
      <c r="KLR2659" s="653"/>
      <c r="KLS2659" s="653"/>
      <c r="KLT2659" s="653"/>
      <c r="KLU2659" s="653"/>
      <c r="KLV2659" s="653"/>
      <c r="KLW2659" s="653"/>
      <c r="KLX2659" s="653"/>
      <c r="KLY2659" s="653"/>
      <c r="KLZ2659" s="653"/>
      <c r="KMA2659" s="653"/>
      <c r="KMB2659" s="653"/>
      <c r="KMC2659" s="653"/>
      <c r="KMD2659" s="653"/>
      <c r="KME2659" s="653"/>
      <c r="KMF2659" s="653"/>
      <c r="KMG2659" s="653"/>
      <c r="KMH2659" s="653"/>
      <c r="KMI2659" s="653"/>
      <c r="KMJ2659" s="653"/>
      <c r="KMK2659" s="653"/>
      <c r="KML2659" s="653"/>
      <c r="KMM2659" s="653"/>
      <c r="KMN2659" s="653"/>
      <c r="KMO2659" s="653"/>
      <c r="KMP2659" s="653"/>
      <c r="KMQ2659" s="653"/>
      <c r="KMR2659" s="653"/>
      <c r="KMS2659" s="653"/>
      <c r="KMT2659" s="653"/>
      <c r="KMU2659" s="653"/>
      <c r="KMV2659" s="653"/>
      <c r="KMW2659" s="653"/>
      <c r="KMX2659" s="653"/>
      <c r="KMY2659" s="653"/>
      <c r="KMZ2659" s="653"/>
      <c r="KNA2659" s="653"/>
      <c r="KNB2659" s="653"/>
      <c r="KNC2659" s="653"/>
      <c r="KND2659" s="653"/>
      <c r="KNE2659" s="653"/>
      <c r="KNF2659" s="653"/>
      <c r="KNG2659" s="653"/>
      <c r="KNH2659" s="653"/>
      <c r="KNI2659" s="653"/>
      <c r="KNJ2659" s="653"/>
      <c r="KNK2659" s="653"/>
      <c r="KNL2659" s="653"/>
      <c r="KNM2659" s="653"/>
      <c r="KNN2659" s="653"/>
      <c r="KNO2659" s="653"/>
      <c r="KNP2659" s="653"/>
      <c r="KNQ2659" s="653"/>
      <c r="KNR2659" s="653"/>
      <c r="KNS2659" s="653"/>
      <c r="KNT2659" s="653"/>
      <c r="KNU2659" s="653"/>
      <c r="KNV2659" s="653"/>
      <c r="KNW2659" s="653"/>
      <c r="KNX2659" s="653"/>
      <c r="KNY2659" s="653"/>
      <c r="KNZ2659" s="653"/>
      <c r="KOA2659" s="653"/>
      <c r="KOB2659" s="653"/>
      <c r="KOC2659" s="653"/>
      <c r="KOD2659" s="653"/>
      <c r="KOE2659" s="653"/>
      <c r="KOF2659" s="653"/>
      <c r="KOG2659" s="653"/>
      <c r="KOH2659" s="653"/>
      <c r="KOI2659" s="653"/>
      <c r="KOJ2659" s="653"/>
      <c r="KOK2659" s="653"/>
      <c r="KOL2659" s="653"/>
      <c r="KOM2659" s="653"/>
      <c r="KON2659" s="653"/>
      <c r="KOO2659" s="653"/>
      <c r="KOP2659" s="653"/>
      <c r="KOQ2659" s="653"/>
      <c r="KOR2659" s="653"/>
      <c r="KOS2659" s="653"/>
      <c r="KOT2659" s="653"/>
      <c r="KOU2659" s="653"/>
      <c r="KOV2659" s="653"/>
      <c r="KOW2659" s="653"/>
      <c r="KOX2659" s="653"/>
      <c r="KOY2659" s="653"/>
      <c r="KOZ2659" s="653"/>
      <c r="KPA2659" s="653"/>
      <c r="KPB2659" s="653"/>
      <c r="KPC2659" s="653"/>
      <c r="KPD2659" s="653"/>
      <c r="KPE2659" s="653"/>
      <c r="KPF2659" s="653"/>
      <c r="KPG2659" s="653"/>
      <c r="KPH2659" s="653"/>
      <c r="KPI2659" s="653"/>
      <c r="KPJ2659" s="653"/>
      <c r="KPK2659" s="653"/>
      <c r="KPL2659" s="653"/>
      <c r="KPM2659" s="653"/>
      <c r="KPN2659" s="653"/>
      <c r="KPO2659" s="653"/>
      <c r="KPP2659" s="653"/>
      <c r="KPQ2659" s="653"/>
      <c r="KPR2659" s="653"/>
      <c r="KPS2659" s="653"/>
      <c r="KPT2659" s="653"/>
      <c r="KPU2659" s="653"/>
      <c r="KPV2659" s="653"/>
      <c r="KPW2659" s="653"/>
      <c r="KPX2659" s="653"/>
      <c r="KPY2659" s="653"/>
      <c r="KPZ2659" s="653"/>
      <c r="KQA2659" s="653"/>
      <c r="KQB2659" s="653"/>
      <c r="KQC2659" s="653"/>
      <c r="KQD2659" s="653"/>
      <c r="KQE2659" s="653"/>
      <c r="KQF2659" s="653"/>
      <c r="KQG2659" s="653"/>
      <c r="KQH2659" s="653"/>
      <c r="KQI2659" s="653"/>
      <c r="KQJ2659" s="653"/>
      <c r="KQK2659" s="653"/>
      <c r="KQL2659" s="653"/>
      <c r="KQM2659" s="653"/>
      <c r="KQN2659" s="653"/>
      <c r="KQO2659" s="653"/>
      <c r="KQP2659" s="653"/>
      <c r="KQQ2659" s="653"/>
      <c r="KQR2659" s="653"/>
      <c r="KQS2659" s="653"/>
      <c r="KQT2659" s="653"/>
      <c r="KQU2659" s="653"/>
      <c r="KQV2659" s="653"/>
      <c r="KQW2659" s="653"/>
      <c r="KQX2659" s="653"/>
      <c r="KQY2659" s="653"/>
      <c r="KQZ2659" s="653"/>
      <c r="KRA2659" s="653"/>
      <c r="KRB2659" s="653"/>
      <c r="KRC2659" s="653"/>
      <c r="KRD2659" s="653"/>
      <c r="KRE2659" s="653"/>
      <c r="KRF2659" s="653"/>
      <c r="KRG2659" s="653"/>
      <c r="KRH2659" s="653"/>
      <c r="KRI2659" s="653"/>
      <c r="KRJ2659" s="653"/>
      <c r="KRK2659" s="653"/>
      <c r="KRL2659" s="653"/>
      <c r="KRM2659" s="653"/>
      <c r="KRN2659" s="653"/>
      <c r="KRO2659" s="653"/>
      <c r="KRP2659" s="653"/>
      <c r="KRQ2659" s="653"/>
      <c r="KRR2659" s="653"/>
      <c r="KRS2659" s="653"/>
      <c r="KRT2659" s="653"/>
      <c r="KRU2659" s="653"/>
      <c r="KRV2659" s="653"/>
      <c r="KRW2659" s="653"/>
      <c r="KRX2659" s="653"/>
      <c r="KRY2659" s="653"/>
      <c r="KRZ2659" s="653"/>
      <c r="KSA2659" s="653"/>
      <c r="KSB2659" s="653"/>
      <c r="KSC2659" s="653"/>
      <c r="KSD2659" s="653"/>
      <c r="KSE2659" s="653"/>
      <c r="KSF2659" s="653"/>
      <c r="KSG2659" s="653"/>
      <c r="KSH2659" s="653"/>
      <c r="KSI2659" s="653"/>
      <c r="KSJ2659" s="653"/>
      <c r="KSK2659" s="653"/>
      <c r="KSL2659" s="653"/>
      <c r="KSM2659" s="653"/>
      <c r="KSN2659" s="653"/>
      <c r="KSO2659" s="653"/>
      <c r="KSP2659" s="653"/>
      <c r="KSQ2659" s="653"/>
      <c r="KSR2659" s="653"/>
      <c r="KSS2659" s="653"/>
      <c r="KST2659" s="653"/>
      <c r="KSU2659" s="653"/>
      <c r="KSV2659" s="653"/>
      <c r="KSW2659" s="653"/>
      <c r="KSX2659" s="653"/>
      <c r="KSY2659" s="653"/>
      <c r="KSZ2659" s="653"/>
      <c r="KTA2659" s="653"/>
      <c r="KTB2659" s="653"/>
      <c r="KTC2659" s="653"/>
      <c r="KTD2659" s="653"/>
      <c r="KTE2659" s="653"/>
      <c r="KTF2659" s="653"/>
      <c r="KTG2659" s="653"/>
      <c r="KTH2659" s="653"/>
      <c r="KTI2659" s="653"/>
      <c r="KTJ2659" s="653"/>
      <c r="KTK2659" s="653"/>
      <c r="KTL2659" s="653"/>
      <c r="KTM2659" s="653"/>
      <c r="KTN2659" s="653"/>
      <c r="KTO2659" s="653"/>
      <c r="KTP2659" s="653"/>
      <c r="KTQ2659" s="653"/>
      <c r="KTR2659" s="653"/>
      <c r="KTS2659" s="653"/>
      <c r="KTT2659" s="653"/>
      <c r="KTU2659" s="653"/>
      <c r="KTV2659" s="653"/>
      <c r="KTW2659" s="653"/>
      <c r="KTX2659" s="653"/>
      <c r="KTY2659" s="653"/>
      <c r="KTZ2659" s="653"/>
      <c r="KUA2659" s="653"/>
      <c r="KUB2659" s="653"/>
      <c r="KUC2659" s="653"/>
      <c r="KUD2659" s="653"/>
      <c r="KUE2659" s="653"/>
      <c r="KUF2659" s="653"/>
      <c r="KUG2659" s="653"/>
      <c r="KUH2659" s="653"/>
      <c r="KUI2659" s="653"/>
      <c r="KUJ2659" s="653"/>
      <c r="KUK2659" s="653"/>
      <c r="KUL2659" s="653"/>
      <c r="KUM2659" s="653"/>
      <c r="KUN2659" s="653"/>
      <c r="KUO2659" s="653"/>
      <c r="KUP2659" s="653"/>
      <c r="KUQ2659" s="653"/>
      <c r="KUR2659" s="653"/>
      <c r="KUS2659" s="653"/>
      <c r="KUT2659" s="653"/>
      <c r="KUU2659" s="653"/>
      <c r="KUV2659" s="653"/>
      <c r="KUW2659" s="653"/>
      <c r="KUX2659" s="653"/>
      <c r="KUY2659" s="653"/>
      <c r="KUZ2659" s="653"/>
      <c r="KVA2659" s="653"/>
      <c r="KVB2659" s="653"/>
      <c r="KVC2659" s="653"/>
      <c r="KVD2659" s="653"/>
      <c r="KVE2659" s="653"/>
      <c r="KVF2659" s="653"/>
      <c r="KVG2659" s="653"/>
      <c r="KVH2659" s="653"/>
      <c r="KVI2659" s="653"/>
      <c r="KVJ2659" s="653"/>
      <c r="KVK2659" s="653"/>
      <c r="KVL2659" s="653"/>
      <c r="KVM2659" s="653"/>
      <c r="KVN2659" s="653"/>
      <c r="KVO2659" s="653"/>
      <c r="KVP2659" s="653"/>
      <c r="KVQ2659" s="653"/>
      <c r="KVR2659" s="653"/>
      <c r="KVS2659" s="653"/>
      <c r="KVT2659" s="653"/>
      <c r="KVU2659" s="653"/>
      <c r="KVV2659" s="653"/>
      <c r="KVW2659" s="653"/>
      <c r="KVX2659" s="653"/>
      <c r="KVY2659" s="653"/>
      <c r="KVZ2659" s="653"/>
      <c r="KWA2659" s="653"/>
      <c r="KWB2659" s="653"/>
      <c r="KWC2659" s="653"/>
      <c r="KWD2659" s="653"/>
      <c r="KWE2659" s="653"/>
      <c r="KWF2659" s="653"/>
      <c r="KWG2659" s="653"/>
      <c r="KWH2659" s="653"/>
      <c r="KWI2659" s="653"/>
      <c r="KWJ2659" s="653"/>
      <c r="KWK2659" s="653"/>
      <c r="KWL2659" s="653"/>
      <c r="KWM2659" s="653"/>
      <c r="KWN2659" s="653"/>
      <c r="KWO2659" s="653"/>
      <c r="KWP2659" s="653"/>
      <c r="KWQ2659" s="653"/>
      <c r="KWR2659" s="653"/>
      <c r="KWS2659" s="653"/>
      <c r="KWT2659" s="653"/>
      <c r="KWU2659" s="653"/>
      <c r="KWV2659" s="653"/>
      <c r="KWW2659" s="653"/>
      <c r="KWX2659" s="653"/>
      <c r="KWY2659" s="653"/>
      <c r="KWZ2659" s="653"/>
      <c r="KXA2659" s="653"/>
      <c r="KXB2659" s="653"/>
      <c r="KXC2659" s="653"/>
      <c r="KXD2659" s="653"/>
      <c r="KXE2659" s="653"/>
      <c r="KXF2659" s="653"/>
      <c r="KXG2659" s="653"/>
      <c r="KXH2659" s="653"/>
      <c r="KXI2659" s="653"/>
      <c r="KXJ2659" s="653"/>
      <c r="KXK2659" s="653"/>
      <c r="KXL2659" s="653"/>
      <c r="KXM2659" s="653"/>
      <c r="KXN2659" s="653"/>
      <c r="KXO2659" s="653"/>
      <c r="KXP2659" s="653"/>
      <c r="KXQ2659" s="653"/>
      <c r="KXR2659" s="653"/>
      <c r="KXS2659" s="653"/>
      <c r="KXT2659" s="653"/>
      <c r="KXU2659" s="653"/>
      <c r="KXV2659" s="653"/>
      <c r="KXW2659" s="653"/>
      <c r="KXX2659" s="653"/>
      <c r="KXY2659" s="653"/>
      <c r="KXZ2659" s="653"/>
      <c r="KYA2659" s="653"/>
      <c r="KYB2659" s="653"/>
      <c r="KYC2659" s="653"/>
      <c r="KYD2659" s="653"/>
      <c r="KYE2659" s="653"/>
      <c r="KYF2659" s="653"/>
      <c r="KYG2659" s="653"/>
      <c r="KYH2659" s="653"/>
      <c r="KYI2659" s="653"/>
      <c r="KYJ2659" s="653"/>
      <c r="KYK2659" s="653"/>
      <c r="KYL2659" s="653"/>
      <c r="KYM2659" s="653"/>
      <c r="KYN2659" s="653"/>
      <c r="KYO2659" s="653"/>
      <c r="KYP2659" s="653"/>
      <c r="KYQ2659" s="653"/>
      <c r="KYR2659" s="653"/>
      <c r="KYS2659" s="653"/>
      <c r="KYT2659" s="653"/>
      <c r="KYU2659" s="653"/>
      <c r="KYV2659" s="653"/>
      <c r="KYW2659" s="653"/>
      <c r="KYX2659" s="653"/>
      <c r="KYY2659" s="653"/>
      <c r="KYZ2659" s="653"/>
      <c r="KZA2659" s="653"/>
      <c r="KZB2659" s="653"/>
      <c r="KZC2659" s="653"/>
      <c r="KZD2659" s="653"/>
      <c r="KZE2659" s="653"/>
      <c r="KZF2659" s="653"/>
      <c r="KZG2659" s="653"/>
      <c r="KZH2659" s="653"/>
      <c r="KZI2659" s="653"/>
      <c r="KZJ2659" s="653"/>
      <c r="KZK2659" s="653"/>
      <c r="KZL2659" s="653"/>
      <c r="KZM2659" s="653"/>
      <c r="KZN2659" s="653"/>
      <c r="KZO2659" s="653"/>
      <c r="KZP2659" s="653"/>
      <c r="KZQ2659" s="653"/>
      <c r="KZR2659" s="653"/>
      <c r="KZS2659" s="653"/>
      <c r="KZT2659" s="653"/>
      <c r="KZU2659" s="653"/>
      <c r="KZV2659" s="653"/>
      <c r="KZW2659" s="653"/>
      <c r="KZX2659" s="653"/>
      <c r="KZY2659" s="653"/>
      <c r="KZZ2659" s="653"/>
      <c r="LAA2659" s="653"/>
      <c r="LAB2659" s="653"/>
      <c r="LAC2659" s="653"/>
      <c r="LAD2659" s="653"/>
      <c r="LAE2659" s="653"/>
      <c r="LAF2659" s="653"/>
      <c r="LAG2659" s="653"/>
      <c r="LAH2659" s="653"/>
      <c r="LAI2659" s="653"/>
      <c r="LAJ2659" s="653"/>
      <c r="LAK2659" s="653"/>
      <c r="LAL2659" s="653"/>
      <c r="LAM2659" s="653"/>
      <c r="LAN2659" s="653"/>
      <c r="LAO2659" s="653"/>
      <c r="LAP2659" s="653"/>
      <c r="LAQ2659" s="653"/>
      <c r="LAR2659" s="653"/>
      <c r="LAS2659" s="653"/>
      <c r="LAT2659" s="653"/>
      <c r="LAU2659" s="653"/>
      <c r="LAV2659" s="653"/>
      <c r="LAW2659" s="653"/>
      <c r="LAX2659" s="653"/>
      <c r="LAY2659" s="653"/>
      <c r="LAZ2659" s="653"/>
      <c r="LBA2659" s="653"/>
      <c r="LBB2659" s="653"/>
      <c r="LBC2659" s="653"/>
      <c r="LBD2659" s="653"/>
      <c r="LBE2659" s="653"/>
      <c r="LBF2659" s="653"/>
      <c r="LBG2659" s="653"/>
      <c r="LBH2659" s="653"/>
      <c r="LBI2659" s="653"/>
      <c r="LBJ2659" s="653"/>
      <c r="LBK2659" s="653"/>
      <c r="LBL2659" s="653"/>
      <c r="LBM2659" s="653"/>
      <c r="LBN2659" s="653"/>
      <c r="LBO2659" s="653"/>
      <c r="LBP2659" s="653"/>
      <c r="LBQ2659" s="653"/>
      <c r="LBR2659" s="653"/>
      <c r="LBS2659" s="653"/>
      <c r="LBT2659" s="653"/>
      <c r="LBU2659" s="653"/>
      <c r="LBV2659" s="653"/>
      <c r="LBW2659" s="653"/>
      <c r="LBX2659" s="653"/>
      <c r="LBY2659" s="653"/>
      <c r="LBZ2659" s="653"/>
      <c r="LCA2659" s="653"/>
      <c r="LCB2659" s="653"/>
      <c r="LCC2659" s="653"/>
      <c r="LCD2659" s="653"/>
      <c r="LCE2659" s="653"/>
      <c r="LCF2659" s="653"/>
      <c r="LCG2659" s="653"/>
      <c r="LCH2659" s="653"/>
      <c r="LCI2659" s="653"/>
      <c r="LCJ2659" s="653"/>
      <c r="LCK2659" s="653"/>
      <c r="LCL2659" s="653"/>
      <c r="LCM2659" s="653"/>
      <c r="LCN2659" s="653"/>
      <c r="LCO2659" s="653"/>
      <c r="LCP2659" s="653"/>
      <c r="LCQ2659" s="653"/>
      <c r="LCR2659" s="653"/>
      <c r="LCS2659" s="653"/>
      <c r="LCT2659" s="653"/>
      <c r="LCU2659" s="653"/>
      <c r="LCV2659" s="653"/>
      <c r="LCW2659" s="653"/>
      <c r="LCX2659" s="653"/>
      <c r="LCY2659" s="653"/>
      <c r="LCZ2659" s="653"/>
      <c r="LDA2659" s="653"/>
      <c r="LDB2659" s="653"/>
      <c r="LDC2659" s="653"/>
      <c r="LDD2659" s="653"/>
      <c r="LDE2659" s="653"/>
      <c r="LDF2659" s="653"/>
      <c r="LDG2659" s="653"/>
      <c r="LDH2659" s="653"/>
      <c r="LDI2659" s="653"/>
      <c r="LDJ2659" s="653"/>
      <c r="LDK2659" s="653"/>
      <c r="LDL2659" s="653"/>
      <c r="LDM2659" s="653"/>
      <c r="LDN2659" s="653"/>
      <c r="LDO2659" s="653"/>
      <c r="LDP2659" s="653"/>
      <c r="LDQ2659" s="653"/>
      <c r="LDR2659" s="653"/>
      <c r="LDS2659" s="653"/>
      <c r="LDT2659" s="653"/>
      <c r="LDU2659" s="653"/>
      <c r="LDV2659" s="653"/>
      <c r="LDW2659" s="653"/>
      <c r="LDX2659" s="653"/>
      <c r="LDY2659" s="653"/>
      <c r="LDZ2659" s="653"/>
      <c r="LEA2659" s="653"/>
      <c r="LEB2659" s="653"/>
      <c r="LEC2659" s="653"/>
      <c r="LED2659" s="653"/>
      <c r="LEE2659" s="653"/>
      <c r="LEF2659" s="653"/>
      <c r="LEG2659" s="653"/>
      <c r="LEH2659" s="653"/>
      <c r="LEI2659" s="653"/>
      <c r="LEJ2659" s="653"/>
      <c r="LEK2659" s="653"/>
      <c r="LEL2659" s="653"/>
      <c r="LEM2659" s="653"/>
      <c r="LEN2659" s="653"/>
      <c r="LEO2659" s="653"/>
      <c r="LEP2659" s="653"/>
      <c r="LEQ2659" s="653"/>
      <c r="LER2659" s="653"/>
      <c r="LES2659" s="653"/>
      <c r="LET2659" s="653"/>
      <c r="LEU2659" s="653"/>
      <c r="LEV2659" s="653"/>
      <c r="LEW2659" s="653"/>
      <c r="LEX2659" s="653"/>
      <c r="LEY2659" s="653"/>
      <c r="LEZ2659" s="653"/>
      <c r="LFA2659" s="653"/>
      <c r="LFB2659" s="653"/>
      <c r="LFC2659" s="653"/>
      <c r="LFD2659" s="653"/>
      <c r="LFE2659" s="653"/>
      <c r="LFF2659" s="653"/>
      <c r="LFG2659" s="653"/>
      <c r="LFH2659" s="653"/>
      <c r="LFI2659" s="653"/>
      <c r="LFJ2659" s="653"/>
      <c r="LFK2659" s="653"/>
      <c r="LFL2659" s="653"/>
      <c r="LFM2659" s="653"/>
      <c r="LFN2659" s="653"/>
      <c r="LFO2659" s="653"/>
      <c r="LFP2659" s="653"/>
      <c r="LFQ2659" s="653"/>
      <c r="LFR2659" s="653"/>
      <c r="LFS2659" s="653"/>
      <c r="LFT2659" s="653"/>
      <c r="LFU2659" s="653"/>
      <c r="LFV2659" s="653"/>
      <c r="LFW2659" s="653"/>
      <c r="LFX2659" s="653"/>
      <c r="LFY2659" s="653"/>
      <c r="LFZ2659" s="653"/>
      <c r="LGA2659" s="653"/>
      <c r="LGB2659" s="653"/>
      <c r="LGC2659" s="653"/>
      <c r="LGD2659" s="653"/>
      <c r="LGE2659" s="653"/>
      <c r="LGF2659" s="653"/>
      <c r="LGG2659" s="653"/>
      <c r="LGH2659" s="653"/>
      <c r="LGI2659" s="653"/>
      <c r="LGJ2659" s="653"/>
      <c r="LGK2659" s="653"/>
      <c r="LGL2659" s="653"/>
      <c r="LGM2659" s="653"/>
      <c r="LGN2659" s="653"/>
      <c r="LGO2659" s="653"/>
      <c r="LGP2659" s="653"/>
      <c r="LGQ2659" s="653"/>
      <c r="LGR2659" s="653"/>
      <c r="LGS2659" s="653"/>
      <c r="LGT2659" s="653"/>
      <c r="LGU2659" s="653"/>
      <c r="LGV2659" s="653"/>
      <c r="LGW2659" s="653"/>
      <c r="LGX2659" s="653"/>
      <c r="LGY2659" s="653"/>
      <c r="LGZ2659" s="653"/>
      <c r="LHA2659" s="653"/>
      <c r="LHB2659" s="653"/>
      <c r="LHC2659" s="653"/>
      <c r="LHD2659" s="653"/>
      <c r="LHE2659" s="653"/>
      <c r="LHF2659" s="653"/>
      <c r="LHG2659" s="653"/>
      <c r="LHH2659" s="653"/>
      <c r="LHI2659" s="653"/>
      <c r="LHJ2659" s="653"/>
      <c r="LHK2659" s="653"/>
      <c r="LHL2659" s="653"/>
      <c r="LHM2659" s="653"/>
      <c r="LHN2659" s="653"/>
      <c r="LHO2659" s="653"/>
      <c r="LHP2659" s="653"/>
      <c r="LHQ2659" s="653"/>
      <c r="LHR2659" s="653"/>
      <c r="LHS2659" s="653"/>
      <c r="LHT2659" s="653"/>
      <c r="LHU2659" s="653"/>
      <c r="LHV2659" s="653"/>
      <c r="LHW2659" s="653"/>
      <c r="LHX2659" s="653"/>
      <c r="LHY2659" s="653"/>
      <c r="LHZ2659" s="653"/>
      <c r="LIA2659" s="653"/>
      <c r="LIB2659" s="653"/>
      <c r="LIC2659" s="653"/>
      <c r="LID2659" s="653"/>
      <c r="LIE2659" s="653"/>
      <c r="LIF2659" s="653"/>
      <c r="LIG2659" s="653"/>
      <c r="LIH2659" s="653"/>
      <c r="LII2659" s="653"/>
      <c r="LIJ2659" s="653"/>
      <c r="LIK2659" s="653"/>
      <c r="LIL2659" s="653"/>
      <c r="LIM2659" s="653"/>
      <c r="LIN2659" s="653"/>
      <c r="LIO2659" s="653"/>
      <c r="LIP2659" s="653"/>
      <c r="LIQ2659" s="653"/>
      <c r="LIR2659" s="653"/>
      <c r="LIS2659" s="653"/>
      <c r="LIT2659" s="653"/>
      <c r="LIU2659" s="653"/>
      <c r="LIV2659" s="653"/>
      <c r="LIW2659" s="653"/>
      <c r="LIX2659" s="653"/>
      <c r="LIY2659" s="653"/>
      <c r="LIZ2659" s="653"/>
      <c r="LJA2659" s="653"/>
      <c r="LJB2659" s="653"/>
      <c r="LJC2659" s="653"/>
      <c r="LJD2659" s="653"/>
      <c r="LJE2659" s="653"/>
      <c r="LJF2659" s="653"/>
      <c r="LJG2659" s="653"/>
      <c r="LJH2659" s="653"/>
      <c r="LJI2659" s="653"/>
      <c r="LJJ2659" s="653"/>
      <c r="LJK2659" s="653"/>
      <c r="LJL2659" s="653"/>
      <c r="LJM2659" s="653"/>
      <c r="LJN2659" s="653"/>
      <c r="LJO2659" s="653"/>
      <c r="LJP2659" s="653"/>
      <c r="LJQ2659" s="653"/>
      <c r="LJR2659" s="653"/>
      <c r="LJS2659" s="653"/>
      <c r="LJT2659" s="653"/>
      <c r="LJU2659" s="653"/>
      <c r="LJV2659" s="653"/>
      <c r="LJW2659" s="653"/>
      <c r="LJX2659" s="653"/>
      <c r="LJY2659" s="653"/>
      <c r="LJZ2659" s="653"/>
      <c r="LKA2659" s="653"/>
      <c r="LKB2659" s="653"/>
      <c r="LKC2659" s="653"/>
      <c r="LKD2659" s="653"/>
      <c r="LKE2659" s="653"/>
      <c r="LKF2659" s="653"/>
      <c r="LKG2659" s="653"/>
      <c r="LKH2659" s="653"/>
      <c r="LKI2659" s="653"/>
      <c r="LKJ2659" s="653"/>
      <c r="LKK2659" s="653"/>
      <c r="LKL2659" s="653"/>
      <c r="LKM2659" s="653"/>
      <c r="LKN2659" s="653"/>
      <c r="LKO2659" s="653"/>
      <c r="LKP2659" s="653"/>
      <c r="LKQ2659" s="653"/>
      <c r="LKR2659" s="653"/>
      <c r="LKS2659" s="653"/>
      <c r="LKT2659" s="653"/>
      <c r="LKU2659" s="653"/>
      <c r="LKV2659" s="653"/>
      <c r="LKW2659" s="653"/>
      <c r="LKX2659" s="653"/>
      <c r="LKY2659" s="653"/>
      <c r="LKZ2659" s="653"/>
      <c r="LLA2659" s="653"/>
      <c r="LLB2659" s="653"/>
      <c r="LLC2659" s="653"/>
      <c r="LLD2659" s="653"/>
      <c r="LLE2659" s="653"/>
      <c r="LLF2659" s="653"/>
      <c r="LLG2659" s="653"/>
      <c r="LLH2659" s="653"/>
      <c r="LLI2659" s="653"/>
      <c r="LLJ2659" s="653"/>
      <c r="LLK2659" s="653"/>
      <c r="LLL2659" s="653"/>
      <c r="LLM2659" s="653"/>
      <c r="LLN2659" s="653"/>
      <c r="LLO2659" s="653"/>
      <c r="LLP2659" s="653"/>
      <c r="LLQ2659" s="653"/>
      <c r="LLR2659" s="653"/>
      <c r="LLS2659" s="653"/>
      <c r="LLT2659" s="653"/>
      <c r="LLU2659" s="653"/>
      <c r="LLV2659" s="653"/>
      <c r="LLW2659" s="653"/>
      <c r="LLX2659" s="653"/>
      <c r="LLY2659" s="653"/>
      <c r="LLZ2659" s="653"/>
      <c r="LMA2659" s="653"/>
      <c r="LMB2659" s="653"/>
      <c r="LMC2659" s="653"/>
      <c r="LMD2659" s="653"/>
      <c r="LME2659" s="653"/>
      <c r="LMF2659" s="653"/>
      <c r="LMG2659" s="653"/>
      <c r="LMH2659" s="653"/>
      <c r="LMI2659" s="653"/>
      <c r="LMJ2659" s="653"/>
      <c r="LMK2659" s="653"/>
      <c r="LML2659" s="653"/>
      <c r="LMM2659" s="653"/>
      <c r="LMN2659" s="653"/>
      <c r="LMO2659" s="653"/>
      <c r="LMP2659" s="653"/>
      <c r="LMQ2659" s="653"/>
      <c r="LMR2659" s="653"/>
      <c r="LMS2659" s="653"/>
      <c r="LMT2659" s="653"/>
      <c r="LMU2659" s="653"/>
      <c r="LMV2659" s="653"/>
      <c r="LMW2659" s="653"/>
      <c r="LMX2659" s="653"/>
      <c r="LMY2659" s="653"/>
      <c r="LMZ2659" s="653"/>
      <c r="LNA2659" s="653"/>
      <c r="LNB2659" s="653"/>
      <c r="LNC2659" s="653"/>
      <c r="LND2659" s="653"/>
      <c r="LNE2659" s="653"/>
      <c r="LNF2659" s="653"/>
      <c r="LNG2659" s="653"/>
      <c r="LNH2659" s="653"/>
      <c r="LNI2659" s="653"/>
      <c r="LNJ2659" s="653"/>
      <c r="LNK2659" s="653"/>
      <c r="LNL2659" s="653"/>
      <c r="LNM2659" s="653"/>
      <c r="LNN2659" s="653"/>
      <c r="LNO2659" s="653"/>
      <c r="LNP2659" s="653"/>
      <c r="LNQ2659" s="653"/>
      <c r="LNR2659" s="653"/>
      <c r="LNS2659" s="653"/>
      <c r="LNT2659" s="653"/>
      <c r="LNU2659" s="653"/>
      <c r="LNV2659" s="653"/>
      <c r="LNW2659" s="653"/>
      <c r="LNX2659" s="653"/>
      <c r="LNY2659" s="653"/>
      <c r="LNZ2659" s="653"/>
      <c r="LOA2659" s="653"/>
      <c r="LOB2659" s="653"/>
      <c r="LOC2659" s="653"/>
      <c r="LOD2659" s="653"/>
      <c r="LOE2659" s="653"/>
      <c r="LOF2659" s="653"/>
      <c r="LOG2659" s="653"/>
      <c r="LOH2659" s="653"/>
      <c r="LOI2659" s="653"/>
      <c r="LOJ2659" s="653"/>
      <c r="LOK2659" s="653"/>
      <c r="LOL2659" s="653"/>
      <c r="LOM2659" s="653"/>
      <c r="LON2659" s="653"/>
      <c r="LOO2659" s="653"/>
      <c r="LOP2659" s="653"/>
      <c r="LOQ2659" s="653"/>
      <c r="LOR2659" s="653"/>
      <c r="LOS2659" s="653"/>
      <c r="LOT2659" s="653"/>
      <c r="LOU2659" s="653"/>
      <c r="LOV2659" s="653"/>
      <c r="LOW2659" s="653"/>
      <c r="LOX2659" s="653"/>
      <c r="LOY2659" s="653"/>
      <c r="LOZ2659" s="653"/>
      <c r="LPA2659" s="653"/>
      <c r="LPB2659" s="653"/>
      <c r="LPC2659" s="653"/>
      <c r="LPD2659" s="653"/>
      <c r="LPE2659" s="653"/>
      <c r="LPF2659" s="653"/>
      <c r="LPG2659" s="653"/>
      <c r="LPH2659" s="653"/>
      <c r="LPI2659" s="653"/>
      <c r="LPJ2659" s="653"/>
      <c r="LPK2659" s="653"/>
      <c r="LPL2659" s="653"/>
      <c r="LPM2659" s="653"/>
      <c r="LPN2659" s="653"/>
      <c r="LPO2659" s="653"/>
      <c r="LPP2659" s="653"/>
      <c r="LPQ2659" s="653"/>
      <c r="LPR2659" s="653"/>
      <c r="LPS2659" s="653"/>
      <c r="LPT2659" s="653"/>
      <c r="LPU2659" s="653"/>
      <c r="LPV2659" s="653"/>
      <c r="LPW2659" s="653"/>
      <c r="LPX2659" s="653"/>
      <c r="LPY2659" s="653"/>
      <c r="LPZ2659" s="653"/>
      <c r="LQA2659" s="653"/>
      <c r="LQB2659" s="653"/>
      <c r="LQC2659" s="653"/>
      <c r="LQD2659" s="653"/>
      <c r="LQE2659" s="653"/>
      <c r="LQF2659" s="653"/>
      <c r="LQG2659" s="653"/>
      <c r="LQH2659" s="653"/>
      <c r="LQI2659" s="653"/>
      <c r="LQJ2659" s="653"/>
      <c r="LQK2659" s="653"/>
      <c r="LQL2659" s="653"/>
      <c r="LQM2659" s="653"/>
      <c r="LQN2659" s="653"/>
      <c r="LQO2659" s="653"/>
      <c r="LQP2659" s="653"/>
      <c r="LQQ2659" s="653"/>
      <c r="LQR2659" s="653"/>
      <c r="LQS2659" s="653"/>
      <c r="LQT2659" s="653"/>
      <c r="LQU2659" s="653"/>
      <c r="LQV2659" s="653"/>
      <c r="LQW2659" s="653"/>
      <c r="LQX2659" s="653"/>
      <c r="LQY2659" s="653"/>
      <c r="LQZ2659" s="653"/>
      <c r="LRA2659" s="653"/>
      <c r="LRB2659" s="653"/>
      <c r="LRC2659" s="653"/>
      <c r="LRD2659" s="653"/>
      <c r="LRE2659" s="653"/>
      <c r="LRF2659" s="653"/>
      <c r="LRG2659" s="653"/>
      <c r="LRH2659" s="653"/>
      <c r="LRI2659" s="653"/>
      <c r="LRJ2659" s="653"/>
      <c r="LRK2659" s="653"/>
      <c r="LRL2659" s="653"/>
      <c r="LRM2659" s="653"/>
      <c r="LRN2659" s="653"/>
      <c r="LRO2659" s="653"/>
      <c r="LRP2659" s="653"/>
      <c r="LRQ2659" s="653"/>
      <c r="LRR2659" s="653"/>
      <c r="LRS2659" s="653"/>
      <c r="LRT2659" s="653"/>
      <c r="LRU2659" s="653"/>
      <c r="LRV2659" s="653"/>
      <c r="LRW2659" s="653"/>
      <c r="LRX2659" s="653"/>
      <c r="LRY2659" s="653"/>
      <c r="LRZ2659" s="653"/>
      <c r="LSA2659" s="653"/>
      <c r="LSB2659" s="653"/>
      <c r="LSC2659" s="653"/>
      <c r="LSD2659" s="653"/>
      <c r="LSE2659" s="653"/>
      <c r="LSF2659" s="653"/>
      <c r="LSG2659" s="653"/>
      <c r="LSH2659" s="653"/>
      <c r="LSI2659" s="653"/>
      <c r="LSJ2659" s="653"/>
      <c r="LSK2659" s="653"/>
      <c r="LSL2659" s="653"/>
      <c r="LSM2659" s="653"/>
      <c r="LSN2659" s="653"/>
      <c r="LSO2659" s="653"/>
      <c r="LSP2659" s="653"/>
      <c r="LSQ2659" s="653"/>
      <c r="LSR2659" s="653"/>
      <c r="LSS2659" s="653"/>
      <c r="LST2659" s="653"/>
      <c r="LSU2659" s="653"/>
      <c r="LSV2659" s="653"/>
      <c r="LSW2659" s="653"/>
      <c r="LSX2659" s="653"/>
      <c r="LSY2659" s="653"/>
      <c r="LSZ2659" s="653"/>
      <c r="LTA2659" s="653"/>
      <c r="LTB2659" s="653"/>
      <c r="LTC2659" s="653"/>
      <c r="LTD2659" s="653"/>
      <c r="LTE2659" s="653"/>
      <c r="LTF2659" s="653"/>
      <c r="LTG2659" s="653"/>
      <c r="LTH2659" s="653"/>
      <c r="LTI2659" s="653"/>
      <c r="LTJ2659" s="653"/>
      <c r="LTK2659" s="653"/>
      <c r="LTL2659" s="653"/>
      <c r="LTM2659" s="653"/>
      <c r="LTN2659" s="653"/>
      <c r="LTO2659" s="653"/>
      <c r="LTP2659" s="653"/>
      <c r="LTQ2659" s="653"/>
      <c r="LTR2659" s="653"/>
      <c r="LTS2659" s="653"/>
      <c r="LTT2659" s="653"/>
      <c r="LTU2659" s="653"/>
      <c r="LTV2659" s="653"/>
      <c r="LTW2659" s="653"/>
      <c r="LTX2659" s="653"/>
      <c r="LTY2659" s="653"/>
      <c r="LTZ2659" s="653"/>
      <c r="LUA2659" s="653"/>
      <c r="LUB2659" s="653"/>
      <c r="LUC2659" s="653"/>
      <c r="LUD2659" s="653"/>
      <c r="LUE2659" s="653"/>
      <c r="LUF2659" s="653"/>
      <c r="LUG2659" s="653"/>
      <c r="LUH2659" s="653"/>
      <c r="LUI2659" s="653"/>
      <c r="LUJ2659" s="653"/>
      <c r="LUK2659" s="653"/>
      <c r="LUL2659" s="653"/>
      <c r="LUM2659" s="653"/>
      <c r="LUN2659" s="653"/>
      <c r="LUO2659" s="653"/>
      <c r="LUP2659" s="653"/>
      <c r="LUQ2659" s="653"/>
      <c r="LUR2659" s="653"/>
      <c r="LUS2659" s="653"/>
      <c r="LUT2659" s="653"/>
      <c r="LUU2659" s="653"/>
      <c r="LUV2659" s="653"/>
      <c r="LUW2659" s="653"/>
      <c r="LUX2659" s="653"/>
      <c r="LUY2659" s="653"/>
      <c r="LUZ2659" s="653"/>
      <c r="LVA2659" s="653"/>
      <c r="LVB2659" s="653"/>
      <c r="LVC2659" s="653"/>
      <c r="LVD2659" s="653"/>
      <c r="LVE2659" s="653"/>
      <c r="LVF2659" s="653"/>
      <c r="LVG2659" s="653"/>
      <c r="LVH2659" s="653"/>
      <c r="LVI2659" s="653"/>
      <c r="LVJ2659" s="653"/>
      <c r="LVK2659" s="653"/>
      <c r="LVL2659" s="653"/>
      <c r="LVM2659" s="653"/>
      <c r="LVN2659" s="653"/>
      <c r="LVO2659" s="653"/>
      <c r="LVP2659" s="653"/>
      <c r="LVQ2659" s="653"/>
      <c r="LVR2659" s="653"/>
      <c r="LVS2659" s="653"/>
      <c r="LVT2659" s="653"/>
      <c r="LVU2659" s="653"/>
      <c r="LVV2659" s="653"/>
      <c r="LVW2659" s="653"/>
      <c r="LVX2659" s="653"/>
      <c r="LVY2659" s="653"/>
      <c r="LVZ2659" s="653"/>
      <c r="LWA2659" s="653"/>
      <c r="LWB2659" s="653"/>
      <c r="LWC2659" s="653"/>
      <c r="LWD2659" s="653"/>
      <c r="LWE2659" s="653"/>
      <c r="LWF2659" s="653"/>
      <c r="LWG2659" s="653"/>
      <c r="LWH2659" s="653"/>
      <c r="LWI2659" s="653"/>
      <c r="LWJ2659" s="653"/>
      <c r="LWK2659" s="653"/>
      <c r="LWL2659" s="653"/>
      <c r="LWM2659" s="653"/>
      <c r="LWN2659" s="653"/>
      <c r="LWO2659" s="653"/>
      <c r="LWP2659" s="653"/>
      <c r="LWQ2659" s="653"/>
      <c r="LWR2659" s="653"/>
      <c r="LWS2659" s="653"/>
      <c r="LWT2659" s="653"/>
      <c r="LWU2659" s="653"/>
      <c r="LWV2659" s="653"/>
      <c r="LWW2659" s="653"/>
      <c r="LWX2659" s="653"/>
      <c r="LWY2659" s="653"/>
      <c r="LWZ2659" s="653"/>
      <c r="LXA2659" s="653"/>
      <c r="LXB2659" s="653"/>
      <c r="LXC2659" s="653"/>
      <c r="LXD2659" s="653"/>
      <c r="LXE2659" s="653"/>
      <c r="LXF2659" s="653"/>
      <c r="LXG2659" s="653"/>
      <c r="LXH2659" s="653"/>
      <c r="LXI2659" s="653"/>
      <c r="LXJ2659" s="653"/>
      <c r="LXK2659" s="653"/>
      <c r="LXL2659" s="653"/>
      <c r="LXM2659" s="653"/>
      <c r="LXN2659" s="653"/>
      <c r="LXO2659" s="653"/>
      <c r="LXP2659" s="653"/>
      <c r="LXQ2659" s="653"/>
      <c r="LXR2659" s="653"/>
      <c r="LXS2659" s="653"/>
      <c r="LXT2659" s="653"/>
      <c r="LXU2659" s="653"/>
      <c r="LXV2659" s="653"/>
      <c r="LXW2659" s="653"/>
      <c r="LXX2659" s="653"/>
      <c r="LXY2659" s="653"/>
      <c r="LXZ2659" s="653"/>
      <c r="LYA2659" s="653"/>
      <c r="LYB2659" s="653"/>
      <c r="LYC2659" s="653"/>
      <c r="LYD2659" s="653"/>
      <c r="LYE2659" s="653"/>
      <c r="LYF2659" s="653"/>
      <c r="LYG2659" s="653"/>
      <c r="LYH2659" s="653"/>
      <c r="LYI2659" s="653"/>
      <c r="LYJ2659" s="653"/>
      <c r="LYK2659" s="653"/>
      <c r="LYL2659" s="653"/>
      <c r="LYM2659" s="653"/>
      <c r="LYN2659" s="653"/>
      <c r="LYO2659" s="653"/>
      <c r="LYP2659" s="653"/>
      <c r="LYQ2659" s="653"/>
      <c r="LYR2659" s="653"/>
      <c r="LYS2659" s="653"/>
      <c r="LYT2659" s="653"/>
      <c r="LYU2659" s="653"/>
      <c r="LYV2659" s="653"/>
      <c r="LYW2659" s="653"/>
      <c r="LYX2659" s="653"/>
      <c r="LYY2659" s="653"/>
      <c r="LYZ2659" s="653"/>
      <c r="LZA2659" s="653"/>
      <c r="LZB2659" s="653"/>
      <c r="LZC2659" s="653"/>
      <c r="LZD2659" s="653"/>
      <c r="LZE2659" s="653"/>
      <c r="LZF2659" s="653"/>
      <c r="LZG2659" s="653"/>
      <c r="LZH2659" s="653"/>
      <c r="LZI2659" s="653"/>
      <c r="LZJ2659" s="653"/>
      <c r="LZK2659" s="653"/>
      <c r="LZL2659" s="653"/>
      <c r="LZM2659" s="653"/>
      <c r="LZN2659" s="653"/>
      <c r="LZO2659" s="653"/>
      <c r="LZP2659" s="653"/>
      <c r="LZQ2659" s="653"/>
      <c r="LZR2659" s="653"/>
      <c r="LZS2659" s="653"/>
      <c r="LZT2659" s="653"/>
      <c r="LZU2659" s="653"/>
      <c r="LZV2659" s="653"/>
      <c r="LZW2659" s="653"/>
      <c r="LZX2659" s="653"/>
      <c r="LZY2659" s="653"/>
      <c r="LZZ2659" s="653"/>
      <c r="MAA2659" s="653"/>
      <c r="MAB2659" s="653"/>
      <c r="MAC2659" s="653"/>
      <c r="MAD2659" s="653"/>
      <c r="MAE2659" s="653"/>
      <c r="MAF2659" s="653"/>
      <c r="MAG2659" s="653"/>
      <c r="MAH2659" s="653"/>
      <c r="MAI2659" s="653"/>
      <c r="MAJ2659" s="653"/>
      <c r="MAK2659" s="653"/>
      <c r="MAL2659" s="653"/>
      <c r="MAM2659" s="653"/>
      <c r="MAN2659" s="653"/>
      <c r="MAO2659" s="653"/>
      <c r="MAP2659" s="653"/>
      <c r="MAQ2659" s="653"/>
      <c r="MAR2659" s="653"/>
      <c r="MAS2659" s="653"/>
      <c r="MAT2659" s="653"/>
      <c r="MAU2659" s="653"/>
      <c r="MAV2659" s="653"/>
      <c r="MAW2659" s="653"/>
      <c r="MAX2659" s="653"/>
      <c r="MAY2659" s="653"/>
      <c r="MAZ2659" s="653"/>
      <c r="MBA2659" s="653"/>
      <c r="MBB2659" s="653"/>
      <c r="MBC2659" s="653"/>
      <c r="MBD2659" s="653"/>
      <c r="MBE2659" s="653"/>
      <c r="MBF2659" s="653"/>
      <c r="MBG2659" s="653"/>
      <c r="MBH2659" s="653"/>
      <c r="MBI2659" s="653"/>
      <c r="MBJ2659" s="653"/>
      <c r="MBK2659" s="653"/>
      <c r="MBL2659" s="653"/>
      <c r="MBM2659" s="653"/>
      <c r="MBN2659" s="653"/>
      <c r="MBO2659" s="653"/>
      <c r="MBP2659" s="653"/>
      <c r="MBQ2659" s="653"/>
      <c r="MBR2659" s="653"/>
      <c r="MBS2659" s="653"/>
      <c r="MBT2659" s="653"/>
      <c r="MBU2659" s="653"/>
      <c r="MBV2659" s="653"/>
      <c r="MBW2659" s="653"/>
      <c r="MBX2659" s="653"/>
      <c r="MBY2659" s="653"/>
      <c r="MBZ2659" s="653"/>
      <c r="MCA2659" s="653"/>
      <c r="MCB2659" s="653"/>
      <c r="MCC2659" s="653"/>
      <c r="MCD2659" s="653"/>
      <c r="MCE2659" s="653"/>
      <c r="MCF2659" s="653"/>
      <c r="MCG2659" s="653"/>
      <c r="MCH2659" s="653"/>
      <c r="MCI2659" s="653"/>
      <c r="MCJ2659" s="653"/>
      <c r="MCK2659" s="653"/>
      <c r="MCL2659" s="653"/>
      <c r="MCM2659" s="653"/>
      <c r="MCN2659" s="653"/>
      <c r="MCO2659" s="653"/>
      <c r="MCP2659" s="653"/>
      <c r="MCQ2659" s="653"/>
      <c r="MCR2659" s="653"/>
      <c r="MCS2659" s="653"/>
      <c r="MCT2659" s="653"/>
      <c r="MCU2659" s="653"/>
      <c r="MCV2659" s="653"/>
      <c r="MCW2659" s="653"/>
      <c r="MCX2659" s="653"/>
      <c r="MCY2659" s="653"/>
      <c r="MCZ2659" s="653"/>
      <c r="MDA2659" s="653"/>
      <c r="MDB2659" s="653"/>
      <c r="MDC2659" s="653"/>
      <c r="MDD2659" s="653"/>
      <c r="MDE2659" s="653"/>
      <c r="MDF2659" s="653"/>
      <c r="MDG2659" s="653"/>
      <c r="MDH2659" s="653"/>
      <c r="MDI2659" s="653"/>
      <c r="MDJ2659" s="653"/>
      <c r="MDK2659" s="653"/>
      <c r="MDL2659" s="653"/>
      <c r="MDM2659" s="653"/>
      <c r="MDN2659" s="653"/>
      <c r="MDO2659" s="653"/>
      <c r="MDP2659" s="653"/>
      <c r="MDQ2659" s="653"/>
      <c r="MDR2659" s="653"/>
      <c r="MDS2659" s="653"/>
      <c r="MDT2659" s="653"/>
      <c r="MDU2659" s="653"/>
      <c r="MDV2659" s="653"/>
      <c r="MDW2659" s="653"/>
      <c r="MDX2659" s="653"/>
      <c r="MDY2659" s="653"/>
      <c r="MDZ2659" s="653"/>
      <c r="MEA2659" s="653"/>
      <c r="MEB2659" s="653"/>
      <c r="MEC2659" s="653"/>
      <c r="MED2659" s="653"/>
      <c r="MEE2659" s="653"/>
      <c r="MEF2659" s="653"/>
      <c r="MEG2659" s="653"/>
      <c r="MEH2659" s="653"/>
      <c r="MEI2659" s="653"/>
      <c r="MEJ2659" s="653"/>
      <c r="MEK2659" s="653"/>
      <c r="MEL2659" s="653"/>
      <c r="MEM2659" s="653"/>
      <c r="MEN2659" s="653"/>
      <c r="MEO2659" s="653"/>
      <c r="MEP2659" s="653"/>
      <c r="MEQ2659" s="653"/>
      <c r="MER2659" s="653"/>
      <c r="MES2659" s="653"/>
      <c r="MET2659" s="653"/>
      <c r="MEU2659" s="653"/>
      <c r="MEV2659" s="653"/>
      <c r="MEW2659" s="653"/>
      <c r="MEX2659" s="653"/>
      <c r="MEY2659" s="653"/>
      <c r="MEZ2659" s="653"/>
      <c r="MFA2659" s="653"/>
      <c r="MFB2659" s="653"/>
      <c r="MFC2659" s="653"/>
      <c r="MFD2659" s="653"/>
      <c r="MFE2659" s="653"/>
      <c r="MFF2659" s="653"/>
      <c r="MFG2659" s="653"/>
      <c r="MFH2659" s="653"/>
      <c r="MFI2659" s="653"/>
      <c r="MFJ2659" s="653"/>
      <c r="MFK2659" s="653"/>
      <c r="MFL2659" s="653"/>
      <c r="MFM2659" s="653"/>
      <c r="MFN2659" s="653"/>
      <c r="MFO2659" s="653"/>
      <c r="MFP2659" s="653"/>
      <c r="MFQ2659" s="653"/>
      <c r="MFR2659" s="653"/>
      <c r="MFS2659" s="653"/>
      <c r="MFT2659" s="653"/>
      <c r="MFU2659" s="653"/>
      <c r="MFV2659" s="653"/>
      <c r="MFW2659" s="653"/>
      <c r="MFX2659" s="653"/>
      <c r="MFY2659" s="653"/>
      <c r="MFZ2659" s="653"/>
      <c r="MGA2659" s="653"/>
      <c r="MGB2659" s="653"/>
      <c r="MGC2659" s="653"/>
      <c r="MGD2659" s="653"/>
      <c r="MGE2659" s="653"/>
      <c r="MGF2659" s="653"/>
      <c r="MGG2659" s="653"/>
      <c r="MGH2659" s="653"/>
      <c r="MGI2659" s="653"/>
      <c r="MGJ2659" s="653"/>
      <c r="MGK2659" s="653"/>
      <c r="MGL2659" s="653"/>
      <c r="MGM2659" s="653"/>
      <c r="MGN2659" s="653"/>
      <c r="MGO2659" s="653"/>
      <c r="MGP2659" s="653"/>
      <c r="MGQ2659" s="653"/>
      <c r="MGR2659" s="653"/>
      <c r="MGS2659" s="653"/>
      <c r="MGT2659" s="653"/>
      <c r="MGU2659" s="653"/>
      <c r="MGV2659" s="653"/>
      <c r="MGW2659" s="653"/>
      <c r="MGX2659" s="653"/>
      <c r="MGY2659" s="653"/>
      <c r="MGZ2659" s="653"/>
      <c r="MHA2659" s="653"/>
      <c r="MHB2659" s="653"/>
      <c r="MHC2659" s="653"/>
      <c r="MHD2659" s="653"/>
      <c r="MHE2659" s="653"/>
      <c r="MHF2659" s="653"/>
      <c r="MHG2659" s="653"/>
      <c r="MHH2659" s="653"/>
      <c r="MHI2659" s="653"/>
      <c r="MHJ2659" s="653"/>
      <c r="MHK2659" s="653"/>
      <c r="MHL2659" s="653"/>
      <c r="MHM2659" s="653"/>
      <c r="MHN2659" s="653"/>
      <c r="MHO2659" s="653"/>
      <c r="MHP2659" s="653"/>
      <c r="MHQ2659" s="653"/>
      <c r="MHR2659" s="653"/>
      <c r="MHS2659" s="653"/>
      <c r="MHT2659" s="653"/>
      <c r="MHU2659" s="653"/>
      <c r="MHV2659" s="653"/>
      <c r="MHW2659" s="653"/>
      <c r="MHX2659" s="653"/>
      <c r="MHY2659" s="653"/>
      <c r="MHZ2659" s="653"/>
      <c r="MIA2659" s="653"/>
      <c r="MIB2659" s="653"/>
      <c r="MIC2659" s="653"/>
      <c r="MID2659" s="653"/>
      <c r="MIE2659" s="653"/>
      <c r="MIF2659" s="653"/>
      <c r="MIG2659" s="653"/>
      <c r="MIH2659" s="653"/>
      <c r="MII2659" s="653"/>
      <c r="MIJ2659" s="653"/>
      <c r="MIK2659" s="653"/>
      <c r="MIL2659" s="653"/>
      <c r="MIM2659" s="653"/>
      <c r="MIN2659" s="653"/>
      <c r="MIO2659" s="653"/>
      <c r="MIP2659" s="653"/>
      <c r="MIQ2659" s="653"/>
      <c r="MIR2659" s="653"/>
      <c r="MIS2659" s="653"/>
      <c r="MIT2659" s="653"/>
      <c r="MIU2659" s="653"/>
      <c r="MIV2659" s="653"/>
      <c r="MIW2659" s="653"/>
      <c r="MIX2659" s="653"/>
      <c r="MIY2659" s="653"/>
      <c r="MIZ2659" s="653"/>
      <c r="MJA2659" s="653"/>
      <c r="MJB2659" s="653"/>
      <c r="MJC2659" s="653"/>
      <c r="MJD2659" s="653"/>
      <c r="MJE2659" s="653"/>
      <c r="MJF2659" s="653"/>
      <c r="MJG2659" s="653"/>
      <c r="MJH2659" s="653"/>
      <c r="MJI2659" s="653"/>
      <c r="MJJ2659" s="653"/>
      <c r="MJK2659" s="653"/>
      <c r="MJL2659" s="653"/>
      <c r="MJM2659" s="653"/>
      <c r="MJN2659" s="653"/>
      <c r="MJO2659" s="653"/>
      <c r="MJP2659" s="653"/>
      <c r="MJQ2659" s="653"/>
      <c r="MJR2659" s="653"/>
      <c r="MJS2659" s="653"/>
      <c r="MJT2659" s="653"/>
      <c r="MJU2659" s="653"/>
      <c r="MJV2659" s="653"/>
      <c r="MJW2659" s="653"/>
      <c r="MJX2659" s="653"/>
      <c r="MJY2659" s="653"/>
      <c r="MJZ2659" s="653"/>
      <c r="MKA2659" s="653"/>
      <c r="MKB2659" s="653"/>
      <c r="MKC2659" s="653"/>
      <c r="MKD2659" s="653"/>
      <c r="MKE2659" s="653"/>
      <c r="MKF2659" s="653"/>
      <c r="MKG2659" s="653"/>
      <c r="MKH2659" s="653"/>
      <c r="MKI2659" s="653"/>
      <c r="MKJ2659" s="653"/>
      <c r="MKK2659" s="653"/>
      <c r="MKL2659" s="653"/>
      <c r="MKM2659" s="653"/>
      <c r="MKN2659" s="653"/>
      <c r="MKO2659" s="653"/>
      <c r="MKP2659" s="653"/>
      <c r="MKQ2659" s="653"/>
      <c r="MKR2659" s="653"/>
      <c r="MKS2659" s="653"/>
      <c r="MKT2659" s="653"/>
      <c r="MKU2659" s="653"/>
      <c r="MKV2659" s="653"/>
      <c r="MKW2659" s="653"/>
      <c r="MKX2659" s="653"/>
      <c r="MKY2659" s="653"/>
      <c r="MKZ2659" s="653"/>
      <c r="MLA2659" s="653"/>
      <c r="MLB2659" s="653"/>
      <c r="MLC2659" s="653"/>
      <c r="MLD2659" s="653"/>
      <c r="MLE2659" s="653"/>
      <c r="MLF2659" s="653"/>
      <c r="MLG2659" s="653"/>
      <c r="MLH2659" s="653"/>
      <c r="MLI2659" s="653"/>
      <c r="MLJ2659" s="653"/>
      <c r="MLK2659" s="653"/>
      <c r="MLL2659" s="653"/>
      <c r="MLM2659" s="653"/>
      <c r="MLN2659" s="653"/>
      <c r="MLO2659" s="653"/>
      <c r="MLP2659" s="653"/>
      <c r="MLQ2659" s="653"/>
      <c r="MLR2659" s="653"/>
      <c r="MLS2659" s="653"/>
      <c r="MLT2659" s="653"/>
      <c r="MLU2659" s="653"/>
      <c r="MLV2659" s="653"/>
      <c r="MLW2659" s="653"/>
      <c r="MLX2659" s="653"/>
      <c r="MLY2659" s="653"/>
      <c r="MLZ2659" s="653"/>
      <c r="MMA2659" s="653"/>
      <c r="MMB2659" s="653"/>
      <c r="MMC2659" s="653"/>
      <c r="MMD2659" s="653"/>
      <c r="MME2659" s="653"/>
      <c r="MMF2659" s="653"/>
      <c r="MMG2659" s="653"/>
      <c r="MMH2659" s="653"/>
      <c r="MMI2659" s="653"/>
      <c r="MMJ2659" s="653"/>
      <c r="MMK2659" s="653"/>
      <c r="MML2659" s="653"/>
      <c r="MMM2659" s="653"/>
      <c r="MMN2659" s="653"/>
      <c r="MMO2659" s="653"/>
      <c r="MMP2659" s="653"/>
      <c r="MMQ2659" s="653"/>
      <c r="MMR2659" s="653"/>
      <c r="MMS2659" s="653"/>
      <c r="MMT2659" s="653"/>
      <c r="MMU2659" s="653"/>
      <c r="MMV2659" s="653"/>
      <c r="MMW2659" s="653"/>
      <c r="MMX2659" s="653"/>
      <c r="MMY2659" s="653"/>
      <c r="MMZ2659" s="653"/>
      <c r="MNA2659" s="653"/>
      <c r="MNB2659" s="653"/>
      <c r="MNC2659" s="653"/>
      <c r="MND2659" s="653"/>
      <c r="MNE2659" s="653"/>
      <c r="MNF2659" s="653"/>
      <c r="MNG2659" s="653"/>
      <c r="MNH2659" s="653"/>
      <c r="MNI2659" s="653"/>
      <c r="MNJ2659" s="653"/>
      <c r="MNK2659" s="653"/>
      <c r="MNL2659" s="653"/>
      <c r="MNM2659" s="653"/>
      <c r="MNN2659" s="653"/>
      <c r="MNO2659" s="653"/>
      <c r="MNP2659" s="653"/>
      <c r="MNQ2659" s="653"/>
      <c r="MNR2659" s="653"/>
      <c r="MNS2659" s="653"/>
      <c r="MNT2659" s="653"/>
      <c r="MNU2659" s="653"/>
      <c r="MNV2659" s="653"/>
      <c r="MNW2659" s="653"/>
      <c r="MNX2659" s="653"/>
      <c r="MNY2659" s="653"/>
      <c r="MNZ2659" s="653"/>
      <c r="MOA2659" s="653"/>
      <c r="MOB2659" s="653"/>
      <c r="MOC2659" s="653"/>
      <c r="MOD2659" s="653"/>
      <c r="MOE2659" s="653"/>
      <c r="MOF2659" s="653"/>
      <c r="MOG2659" s="653"/>
      <c r="MOH2659" s="653"/>
      <c r="MOI2659" s="653"/>
      <c r="MOJ2659" s="653"/>
      <c r="MOK2659" s="653"/>
      <c r="MOL2659" s="653"/>
      <c r="MOM2659" s="653"/>
      <c r="MON2659" s="653"/>
      <c r="MOO2659" s="653"/>
      <c r="MOP2659" s="653"/>
      <c r="MOQ2659" s="653"/>
      <c r="MOR2659" s="653"/>
      <c r="MOS2659" s="653"/>
      <c r="MOT2659" s="653"/>
      <c r="MOU2659" s="653"/>
      <c r="MOV2659" s="653"/>
      <c r="MOW2659" s="653"/>
      <c r="MOX2659" s="653"/>
      <c r="MOY2659" s="653"/>
      <c r="MOZ2659" s="653"/>
      <c r="MPA2659" s="653"/>
      <c r="MPB2659" s="653"/>
      <c r="MPC2659" s="653"/>
      <c r="MPD2659" s="653"/>
      <c r="MPE2659" s="653"/>
      <c r="MPF2659" s="653"/>
      <c r="MPG2659" s="653"/>
      <c r="MPH2659" s="653"/>
      <c r="MPI2659" s="653"/>
      <c r="MPJ2659" s="653"/>
      <c r="MPK2659" s="653"/>
      <c r="MPL2659" s="653"/>
      <c r="MPM2659" s="653"/>
      <c r="MPN2659" s="653"/>
      <c r="MPO2659" s="653"/>
      <c r="MPP2659" s="653"/>
      <c r="MPQ2659" s="653"/>
      <c r="MPR2659" s="653"/>
      <c r="MPS2659" s="653"/>
      <c r="MPT2659" s="653"/>
      <c r="MPU2659" s="653"/>
      <c r="MPV2659" s="653"/>
      <c r="MPW2659" s="653"/>
      <c r="MPX2659" s="653"/>
      <c r="MPY2659" s="653"/>
      <c r="MPZ2659" s="653"/>
      <c r="MQA2659" s="653"/>
      <c r="MQB2659" s="653"/>
      <c r="MQC2659" s="653"/>
      <c r="MQD2659" s="653"/>
      <c r="MQE2659" s="653"/>
      <c r="MQF2659" s="653"/>
      <c r="MQG2659" s="653"/>
      <c r="MQH2659" s="653"/>
      <c r="MQI2659" s="653"/>
      <c r="MQJ2659" s="653"/>
      <c r="MQK2659" s="653"/>
      <c r="MQL2659" s="653"/>
      <c r="MQM2659" s="653"/>
      <c r="MQN2659" s="653"/>
      <c r="MQO2659" s="653"/>
      <c r="MQP2659" s="653"/>
      <c r="MQQ2659" s="653"/>
      <c r="MQR2659" s="653"/>
      <c r="MQS2659" s="653"/>
      <c r="MQT2659" s="653"/>
      <c r="MQU2659" s="653"/>
      <c r="MQV2659" s="653"/>
      <c r="MQW2659" s="653"/>
      <c r="MQX2659" s="653"/>
      <c r="MQY2659" s="653"/>
      <c r="MQZ2659" s="653"/>
      <c r="MRA2659" s="653"/>
      <c r="MRB2659" s="653"/>
      <c r="MRC2659" s="653"/>
      <c r="MRD2659" s="653"/>
      <c r="MRE2659" s="653"/>
      <c r="MRF2659" s="653"/>
      <c r="MRG2659" s="653"/>
      <c r="MRH2659" s="653"/>
      <c r="MRI2659" s="653"/>
      <c r="MRJ2659" s="653"/>
      <c r="MRK2659" s="653"/>
      <c r="MRL2659" s="653"/>
      <c r="MRM2659" s="653"/>
      <c r="MRN2659" s="653"/>
      <c r="MRO2659" s="653"/>
      <c r="MRP2659" s="653"/>
      <c r="MRQ2659" s="653"/>
      <c r="MRR2659" s="653"/>
      <c r="MRS2659" s="653"/>
      <c r="MRT2659" s="653"/>
      <c r="MRU2659" s="653"/>
      <c r="MRV2659" s="653"/>
      <c r="MRW2659" s="653"/>
      <c r="MRX2659" s="653"/>
      <c r="MRY2659" s="653"/>
      <c r="MRZ2659" s="653"/>
      <c r="MSA2659" s="653"/>
      <c r="MSB2659" s="653"/>
      <c r="MSC2659" s="653"/>
      <c r="MSD2659" s="653"/>
      <c r="MSE2659" s="653"/>
      <c r="MSF2659" s="653"/>
      <c r="MSG2659" s="653"/>
      <c r="MSH2659" s="653"/>
      <c r="MSI2659" s="653"/>
      <c r="MSJ2659" s="653"/>
      <c r="MSK2659" s="653"/>
      <c r="MSL2659" s="653"/>
      <c r="MSM2659" s="653"/>
      <c r="MSN2659" s="653"/>
      <c r="MSO2659" s="653"/>
      <c r="MSP2659" s="653"/>
      <c r="MSQ2659" s="653"/>
      <c r="MSR2659" s="653"/>
      <c r="MSS2659" s="653"/>
      <c r="MST2659" s="653"/>
      <c r="MSU2659" s="653"/>
      <c r="MSV2659" s="653"/>
      <c r="MSW2659" s="653"/>
      <c r="MSX2659" s="653"/>
      <c r="MSY2659" s="653"/>
      <c r="MSZ2659" s="653"/>
      <c r="MTA2659" s="653"/>
      <c r="MTB2659" s="653"/>
      <c r="MTC2659" s="653"/>
      <c r="MTD2659" s="653"/>
      <c r="MTE2659" s="653"/>
      <c r="MTF2659" s="653"/>
      <c r="MTG2659" s="653"/>
      <c r="MTH2659" s="653"/>
      <c r="MTI2659" s="653"/>
      <c r="MTJ2659" s="653"/>
      <c r="MTK2659" s="653"/>
      <c r="MTL2659" s="653"/>
      <c r="MTM2659" s="653"/>
      <c r="MTN2659" s="653"/>
      <c r="MTO2659" s="653"/>
      <c r="MTP2659" s="653"/>
      <c r="MTQ2659" s="653"/>
      <c r="MTR2659" s="653"/>
      <c r="MTS2659" s="653"/>
      <c r="MTT2659" s="653"/>
      <c r="MTU2659" s="653"/>
      <c r="MTV2659" s="653"/>
      <c r="MTW2659" s="653"/>
      <c r="MTX2659" s="653"/>
      <c r="MTY2659" s="653"/>
      <c r="MTZ2659" s="653"/>
      <c r="MUA2659" s="653"/>
      <c r="MUB2659" s="653"/>
      <c r="MUC2659" s="653"/>
      <c r="MUD2659" s="653"/>
      <c r="MUE2659" s="653"/>
      <c r="MUF2659" s="653"/>
      <c r="MUG2659" s="653"/>
      <c r="MUH2659" s="653"/>
      <c r="MUI2659" s="653"/>
      <c r="MUJ2659" s="653"/>
      <c r="MUK2659" s="653"/>
      <c r="MUL2659" s="653"/>
      <c r="MUM2659" s="653"/>
      <c r="MUN2659" s="653"/>
      <c r="MUO2659" s="653"/>
      <c r="MUP2659" s="653"/>
      <c r="MUQ2659" s="653"/>
      <c r="MUR2659" s="653"/>
      <c r="MUS2659" s="653"/>
      <c r="MUT2659" s="653"/>
      <c r="MUU2659" s="653"/>
      <c r="MUV2659" s="653"/>
      <c r="MUW2659" s="653"/>
      <c r="MUX2659" s="653"/>
      <c r="MUY2659" s="653"/>
      <c r="MUZ2659" s="653"/>
      <c r="MVA2659" s="653"/>
      <c r="MVB2659" s="653"/>
      <c r="MVC2659" s="653"/>
      <c r="MVD2659" s="653"/>
      <c r="MVE2659" s="653"/>
      <c r="MVF2659" s="653"/>
      <c r="MVG2659" s="653"/>
      <c r="MVH2659" s="653"/>
      <c r="MVI2659" s="653"/>
      <c r="MVJ2659" s="653"/>
      <c r="MVK2659" s="653"/>
      <c r="MVL2659" s="653"/>
      <c r="MVM2659" s="653"/>
      <c r="MVN2659" s="653"/>
      <c r="MVO2659" s="653"/>
      <c r="MVP2659" s="653"/>
      <c r="MVQ2659" s="653"/>
      <c r="MVR2659" s="653"/>
      <c r="MVS2659" s="653"/>
      <c r="MVT2659" s="653"/>
      <c r="MVU2659" s="653"/>
      <c r="MVV2659" s="653"/>
      <c r="MVW2659" s="653"/>
      <c r="MVX2659" s="653"/>
      <c r="MVY2659" s="653"/>
      <c r="MVZ2659" s="653"/>
      <c r="MWA2659" s="653"/>
      <c r="MWB2659" s="653"/>
      <c r="MWC2659" s="653"/>
      <c r="MWD2659" s="653"/>
      <c r="MWE2659" s="653"/>
      <c r="MWF2659" s="653"/>
      <c r="MWG2659" s="653"/>
      <c r="MWH2659" s="653"/>
      <c r="MWI2659" s="653"/>
      <c r="MWJ2659" s="653"/>
      <c r="MWK2659" s="653"/>
      <c r="MWL2659" s="653"/>
      <c r="MWM2659" s="653"/>
      <c r="MWN2659" s="653"/>
      <c r="MWO2659" s="653"/>
      <c r="MWP2659" s="653"/>
      <c r="MWQ2659" s="653"/>
      <c r="MWR2659" s="653"/>
      <c r="MWS2659" s="653"/>
      <c r="MWT2659" s="653"/>
      <c r="MWU2659" s="653"/>
      <c r="MWV2659" s="653"/>
      <c r="MWW2659" s="653"/>
      <c r="MWX2659" s="653"/>
      <c r="MWY2659" s="653"/>
      <c r="MWZ2659" s="653"/>
      <c r="MXA2659" s="653"/>
      <c r="MXB2659" s="653"/>
      <c r="MXC2659" s="653"/>
      <c r="MXD2659" s="653"/>
      <c r="MXE2659" s="653"/>
      <c r="MXF2659" s="653"/>
      <c r="MXG2659" s="653"/>
      <c r="MXH2659" s="653"/>
      <c r="MXI2659" s="653"/>
      <c r="MXJ2659" s="653"/>
      <c r="MXK2659" s="653"/>
      <c r="MXL2659" s="653"/>
      <c r="MXM2659" s="653"/>
      <c r="MXN2659" s="653"/>
      <c r="MXO2659" s="653"/>
      <c r="MXP2659" s="653"/>
      <c r="MXQ2659" s="653"/>
      <c r="MXR2659" s="653"/>
      <c r="MXS2659" s="653"/>
      <c r="MXT2659" s="653"/>
      <c r="MXU2659" s="653"/>
      <c r="MXV2659" s="653"/>
      <c r="MXW2659" s="653"/>
      <c r="MXX2659" s="653"/>
      <c r="MXY2659" s="653"/>
      <c r="MXZ2659" s="653"/>
      <c r="MYA2659" s="653"/>
      <c r="MYB2659" s="653"/>
      <c r="MYC2659" s="653"/>
      <c r="MYD2659" s="653"/>
      <c r="MYE2659" s="653"/>
      <c r="MYF2659" s="653"/>
      <c r="MYG2659" s="653"/>
      <c r="MYH2659" s="653"/>
      <c r="MYI2659" s="653"/>
      <c r="MYJ2659" s="653"/>
      <c r="MYK2659" s="653"/>
      <c r="MYL2659" s="653"/>
      <c r="MYM2659" s="653"/>
      <c r="MYN2659" s="653"/>
      <c r="MYO2659" s="653"/>
      <c r="MYP2659" s="653"/>
      <c r="MYQ2659" s="653"/>
      <c r="MYR2659" s="653"/>
      <c r="MYS2659" s="653"/>
      <c r="MYT2659" s="653"/>
      <c r="MYU2659" s="653"/>
      <c r="MYV2659" s="653"/>
      <c r="MYW2659" s="653"/>
      <c r="MYX2659" s="653"/>
      <c r="MYY2659" s="653"/>
      <c r="MYZ2659" s="653"/>
      <c r="MZA2659" s="653"/>
      <c r="MZB2659" s="653"/>
      <c r="MZC2659" s="653"/>
      <c r="MZD2659" s="653"/>
      <c r="MZE2659" s="653"/>
      <c r="MZF2659" s="653"/>
      <c r="MZG2659" s="653"/>
      <c r="MZH2659" s="653"/>
      <c r="MZI2659" s="653"/>
      <c r="MZJ2659" s="653"/>
      <c r="MZK2659" s="653"/>
      <c r="MZL2659" s="653"/>
      <c r="MZM2659" s="653"/>
      <c r="MZN2659" s="653"/>
      <c r="MZO2659" s="653"/>
      <c r="MZP2659" s="653"/>
      <c r="MZQ2659" s="653"/>
      <c r="MZR2659" s="653"/>
      <c r="MZS2659" s="653"/>
      <c r="MZT2659" s="653"/>
      <c r="MZU2659" s="653"/>
      <c r="MZV2659" s="653"/>
      <c r="MZW2659" s="653"/>
      <c r="MZX2659" s="653"/>
      <c r="MZY2659" s="653"/>
      <c r="MZZ2659" s="653"/>
      <c r="NAA2659" s="653"/>
      <c r="NAB2659" s="653"/>
      <c r="NAC2659" s="653"/>
      <c r="NAD2659" s="653"/>
      <c r="NAE2659" s="653"/>
      <c r="NAF2659" s="653"/>
      <c r="NAG2659" s="653"/>
      <c r="NAH2659" s="653"/>
      <c r="NAI2659" s="653"/>
      <c r="NAJ2659" s="653"/>
      <c r="NAK2659" s="653"/>
      <c r="NAL2659" s="653"/>
      <c r="NAM2659" s="653"/>
      <c r="NAN2659" s="653"/>
      <c r="NAO2659" s="653"/>
      <c r="NAP2659" s="653"/>
      <c r="NAQ2659" s="653"/>
      <c r="NAR2659" s="653"/>
      <c r="NAS2659" s="653"/>
      <c r="NAT2659" s="653"/>
      <c r="NAU2659" s="653"/>
      <c r="NAV2659" s="653"/>
      <c r="NAW2659" s="653"/>
      <c r="NAX2659" s="653"/>
      <c r="NAY2659" s="653"/>
      <c r="NAZ2659" s="653"/>
      <c r="NBA2659" s="653"/>
      <c r="NBB2659" s="653"/>
      <c r="NBC2659" s="653"/>
      <c r="NBD2659" s="653"/>
      <c r="NBE2659" s="653"/>
      <c r="NBF2659" s="653"/>
      <c r="NBG2659" s="653"/>
      <c r="NBH2659" s="653"/>
      <c r="NBI2659" s="653"/>
      <c r="NBJ2659" s="653"/>
      <c r="NBK2659" s="653"/>
      <c r="NBL2659" s="653"/>
      <c r="NBM2659" s="653"/>
      <c r="NBN2659" s="653"/>
      <c r="NBO2659" s="653"/>
      <c r="NBP2659" s="653"/>
      <c r="NBQ2659" s="653"/>
      <c r="NBR2659" s="653"/>
      <c r="NBS2659" s="653"/>
      <c r="NBT2659" s="653"/>
      <c r="NBU2659" s="653"/>
      <c r="NBV2659" s="653"/>
      <c r="NBW2659" s="653"/>
      <c r="NBX2659" s="653"/>
      <c r="NBY2659" s="653"/>
      <c r="NBZ2659" s="653"/>
      <c r="NCA2659" s="653"/>
      <c r="NCB2659" s="653"/>
      <c r="NCC2659" s="653"/>
      <c r="NCD2659" s="653"/>
      <c r="NCE2659" s="653"/>
      <c r="NCF2659" s="653"/>
      <c r="NCG2659" s="653"/>
      <c r="NCH2659" s="653"/>
      <c r="NCI2659" s="653"/>
      <c r="NCJ2659" s="653"/>
      <c r="NCK2659" s="653"/>
      <c r="NCL2659" s="653"/>
      <c r="NCM2659" s="653"/>
      <c r="NCN2659" s="653"/>
      <c r="NCO2659" s="653"/>
      <c r="NCP2659" s="653"/>
      <c r="NCQ2659" s="653"/>
      <c r="NCR2659" s="653"/>
      <c r="NCS2659" s="653"/>
      <c r="NCT2659" s="653"/>
      <c r="NCU2659" s="653"/>
      <c r="NCV2659" s="653"/>
      <c r="NCW2659" s="653"/>
      <c r="NCX2659" s="653"/>
      <c r="NCY2659" s="653"/>
      <c r="NCZ2659" s="653"/>
      <c r="NDA2659" s="653"/>
      <c r="NDB2659" s="653"/>
      <c r="NDC2659" s="653"/>
      <c r="NDD2659" s="653"/>
      <c r="NDE2659" s="653"/>
      <c r="NDF2659" s="653"/>
      <c r="NDG2659" s="653"/>
      <c r="NDH2659" s="653"/>
      <c r="NDI2659" s="653"/>
      <c r="NDJ2659" s="653"/>
      <c r="NDK2659" s="653"/>
      <c r="NDL2659" s="653"/>
      <c r="NDM2659" s="653"/>
      <c r="NDN2659" s="653"/>
      <c r="NDO2659" s="653"/>
      <c r="NDP2659" s="653"/>
      <c r="NDQ2659" s="653"/>
      <c r="NDR2659" s="653"/>
      <c r="NDS2659" s="653"/>
      <c r="NDT2659" s="653"/>
      <c r="NDU2659" s="653"/>
      <c r="NDV2659" s="653"/>
      <c r="NDW2659" s="653"/>
      <c r="NDX2659" s="653"/>
      <c r="NDY2659" s="653"/>
      <c r="NDZ2659" s="653"/>
      <c r="NEA2659" s="653"/>
      <c r="NEB2659" s="653"/>
      <c r="NEC2659" s="653"/>
      <c r="NED2659" s="653"/>
      <c r="NEE2659" s="653"/>
      <c r="NEF2659" s="653"/>
      <c r="NEG2659" s="653"/>
      <c r="NEH2659" s="653"/>
      <c r="NEI2659" s="653"/>
      <c r="NEJ2659" s="653"/>
      <c r="NEK2659" s="653"/>
      <c r="NEL2659" s="653"/>
      <c r="NEM2659" s="653"/>
      <c r="NEN2659" s="653"/>
      <c r="NEO2659" s="653"/>
      <c r="NEP2659" s="653"/>
      <c r="NEQ2659" s="653"/>
      <c r="NER2659" s="653"/>
      <c r="NES2659" s="653"/>
      <c r="NET2659" s="653"/>
      <c r="NEU2659" s="653"/>
      <c r="NEV2659" s="653"/>
      <c r="NEW2659" s="653"/>
      <c r="NEX2659" s="653"/>
      <c r="NEY2659" s="653"/>
      <c r="NEZ2659" s="653"/>
      <c r="NFA2659" s="653"/>
      <c r="NFB2659" s="653"/>
      <c r="NFC2659" s="653"/>
      <c r="NFD2659" s="653"/>
      <c r="NFE2659" s="653"/>
      <c r="NFF2659" s="653"/>
      <c r="NFG2659" s="653"/>
      <c r="NFH2659" s="653"/>
      <c r="NFI2659" s="653"/>
      <c r="NFJ2659" s="653"/>
      <c r="NFK2659" s="653"/>
      <c r="NFL2659" s="653"/>
      <c r="NFM2659" s="653"/>
      <c r="NFN2659" s="653"/>
      <c r="NFO2659" s="653"/>
      <c r="NFP2659" s="653"/>
      <c r="NFQ2659" s="653"/>
      <c r="NFR2659" s="653"/>
      <c r="NFS2659" s="653"/>
      <c r="NFT2659" s="653"/>
      <c r="NFU2659" s="653"/>
      <c r="NFV2659" s="653"/>
      <c r="NFW2659" s="653"/>
      <c r="NFX2659" s="653"/>
      <c r="NFY2659" s="653"/>
      <c r="NFZ2659" s="653"/>
      <c r="NGA2659" s="653"/>
      <c r="NGB2659" s="653"/>
      <c r="NGC2659" s="653"/>
      <c r="NGD2659" s="653"/>
      <c r="NGE2659" s="653"/>
      <c r="NGF2659" s="653"/>
      <c r="NGG2659" s="653"/>
      <c r="NGH2659" s="653"/>
      <c r="NGI2659" s="653"/>
      <c r="NGJ2659" s="653"/>
      <c r="NGK2659" s="653"/>
      <c r="NGL2659" s="653"/>
      <c r="NGM2659" s="653"/>
      <c r="NGN2659" s="653"/>
      <c r="NGO2659" s="653"/>
      <c r="NGP2659" s="653"/>
      <c r="NGQ2659" s="653"/>
      <c r="NGR2659" s="653"/>
      <c r="NGS2659" s="653"/>
      <c r="NGT2659" s="653"/>
      <c r="NGU2659" s="653"/>
      <c r="NGV2659" s="653"/>
      <c r="NGW2659" s="653"/>
      <c r="NGX2659" s="653"/>
      <c r="NGY2659" s="653"/>
      <c r="NGZ2659" s="653"/>
      <c r="NHA2659" s="653"/>
      <c r="NHB2659" s="653"/>
      <c r="NHC2659" s="653"/>
      <c r="NHD2659" s="653"/>
      <c r="NHE2659" s="653"/>
      <c r="NHF2659" s="653"/>
      <c r="NHG2659" s="653"/>
      <c r="NHH2659" s="653"/>
      <c r="NHI2659" s="653"/>
      <c r="NHJ2659" s="653"/>
      <c r="NHK2659" s="653"/>
      <c r="NHL2659" s="653"/>
      <c r="NHM2659" s="653"/>
      <c r="NHN2659" s="653"/>
      <c r="NHO2659" s="653"/>
      <c r="NHP2659" s="653"/>
      <c r="NHQ2659" s="653"/>
      <c r="NHR2659" s="653"/>
      <c r="NHS2659" s="653"/>
      <c r="NHT2659" s="653"/>
      <c r="NHU2659" s="653"/>
      <c r="NHV2659" s="653"/>
      <c r="NHW2659" s="653"/>
      <c r="NHX2659" s="653"/>
      <c r="NHY2659" s="653"/>
      <c r="NHZ2659" s="653"/>
      <c r="NIA2659" s="653"/>
      <c r="NIB2659" s="653"/>
      <c r="NIC2659" s="653"/>
      <c r="NID2659" s="653"/>
      <c r="NIE2659" s="653"/>
      <c r="NIF2659" s="653"/>
      <c r="NIG2659" s="653"/>
      <c r="NIH2659" s="653"/>
      <c r="NII2659" s="653"/>
      <c r="NIJ2659" s="653"/>
      <c r="NIK2659" s="653"/>
      <c r="NIL2659" s="653"/>
      <c r="NIM2659" s="653"/>
      <c r="NIN2659" s="653"/>
      <c r="NIO2659" s="653"/>
      <c r="NIP2659" s="653"/>
      <c r="NIQ2659" s="653"/>
      <c r="NIR2659" s="653"/>
      <c r="NIS2659" s="653"/>
      <c r="NIT2659" s="653"/>
      <c r="NIU2659" s="653"/>
      <c r="NIV2659" s="653"/>
      <c r="NIW2659" s="653"/>
      <c r="NIX2659" s="653"/>
      <c r="NIY2659" s="653"/>
      <c r="NIZ2659" s="653"/>
      <c r="NJA2659" s="653"/>
      <c r="NJB2659" s="653"/>
      <c r="NJC2659" s="653"/>
      <c r="NJD2659" s="653"/>
      <c r="NJE2659" s="653"/>
      <c r="NJF2659" s="653"/>
      <c r="NJG2659" s="653"/>
      <c r="NJH2659" s="653"/>
      <c r="NJI2659" s="653"/>
      <c r="NJJ2659" s="653"/>
      <c r="NJK2659" s="653"/>
      <c r="NJL2659" s="653"/>
      <c r="NJM2659" s="653"/>
      <c r="NJN2659" s="653"/>
      <c r="NJO2659" s="653"/>
      <c r="NJP2659" s="653"/>
      <c r="NJQ2659" s="653"/>
      <c r="NJR2659" s="653"/>
      <c r="NJS2659" s="653"/>
      <c r="NJT2659" s="653"/>
      <c r="NJU2659" s="653"/>
      <c r="NJV2659" s="653"/>
      <c r="NJW2659" s="653"/>
      <c r="NJX2659" s="653"/>
      <c r="NJY2659" s="653"/>
      <c r="NJZ2659" s="653"/>
      <c r="NKA2659" s="653"/>
      <c r="NKB2659" s="653"/>
      <c r="NKC2659" s="653"/>
      <c r="NKD2659" s="653"/>
      <c r="NKE2659" s="653"/>
      <c r="NKF2659" s="653"/>
      <c r="NKG2659" s="653"/>
      <c r="NKH2659" s="653"/>
      <c r="NKI2659" s="653"/>
      <c r="NKJ2659" s="653"/>
      <c r="NKK2659" s="653"/>
      <c r="NKL2659" s="653"/>
      <c r="NKM2659" s="653"/>
      <c r="NKN2659" s="653"/>
      <c r="NKO2659" s="653"/>
      <c r="NKP2659" s="653"/>
      <c r="NKQ2659" s="653"/>
      <c r="NKR2659" s="653"/>
      <c r="NKS2659" s="653"/>
      <c r="NKT2659" s="653"/>
      <c r="NKU2659" s="653"/>
      <c r="NKV2659" s="653"/>
      <c r="NKW2659" s="653"/>
      <c r="NKX2659" s="653"/>
      <c r="NKY2659" s="653"/>
      <c r="NKZ2659" s="653"/>
      <c r="NLA2659" s="653"/>
      <c r="NLB2659" s="653"/>
      <c r="NLC2659" s="653"/>
      <c r="NLD2659" s="653"/>
      <c r="NLE2659" s="653"/>
      <c r="NLF2659" s="653"/>
      <c r="NLG2659" s="653"/>
      <c r="NLH2659" s="653"/>
      <c r="NLI2659" s="653"/>
      <c r="NLJ2659" s="653"/>
      <c r="NLK2659" s="653"/>
      <c r="NLL2659" s="653"/>
      <c r="NLM2659" s="653"/>
      <c r="NLN2659" s="653"/>
      <c r="NLO2659" s="653"/>
      <c r="NLP2659" s="653"/>
      <c r="NLQ2659" s="653"/>
      <c r="NLR2659" s="653"/>
      <c r="NLS2659" s="653"/>
      <c r="NLT2659" s="653"/>
      <c r="NLU2659" s="653"/>
      <c r="NLV2659" s="653"/>
      <c r="NLW2659" s="653"/>
      <c r="NLX2659" s="653"/>
      <c r="NLY2659" s="653"/>
      <c r="NLZ2659" s="653"/>
      <c r="NMA2659" s="653"/>
      <c r="NMB2659" s="653"/>
      <c r="NMC2659" s="653"/>
      <c r="NMD2659" s="653"/>
      <c r="NME2659" s="653"/>
      <c r="NMF2659" s="653"/>
      <c r="NMG2659" s="653"/>
      <c r="NMH2659" s="653"/>
      <c r="NMI2659" s="653"/>
      <c r="NMJ2659" s="653"/>
      <c r="NMK2659" s="653"/>
      <c r="NML2659" s="653"/>
      <c r="NMM2659" s="653"/>
      <c r="NMN2659" s="653"/>
      <c r="NMO2659" s="653"/>
      <c r="NMP2659" s="653"/>
      <c r="NMQ2659" s="653"/>
      <c r="NMR2659" s="653"/>
      <c r="NMS2659" s="653"/>
      <c r="NMT2659" s="653"/>
      <c r="NMU2659" s="653"/>
      <c r="NMV2659" s="653"/>
      <c r="NMW2659" s="653"/>
      <c r="NMX2659" s="653"/>
      <c r="NMY2659" s="653"/>
      <c r="NMZ2659" s="653"/>
      <c r="NNA2659" s="653"/>
      <c r="NNB2659" s="653"/>
      <c r="NNC2659" s="653"/>
      <c r="NND2659" s="653"/>
      <c r="NNE2659" s="653"/>
      <c r="NNF2659" s="653"/>
      <c r="NNG2659" s="653"/>
      <c r="NNH2659" s="653"/>
      <c r="NNI2659" s="653"/>
      <c r="NNJ2659" s="653"/>
      <c r="NNK2659" s="653"/>
      <c r="NNL2659" s="653"/>
      <c r="NNM2659" s="653"/>
      <c r="NNN2659" s="653"/>
      <c r="NNO2659" s="653"/>
      <c r="NNP2659" s="653"/>
      <c r="NNQ2659" s="653"/>
      <c r="NNR2659" s="653"/>
      <c r="NNS2659" s="653"/>
      <c r="NNT2659" s="653"/>
      <c r="NNU2659" s="653"/>
      <c r="NNV2659" s="653"/>
      <c r="NNW2659" s="653"/>
      <c r="NNX2659" s="653"/>
      <c r="NNY2659" s="653"/>
      <c r="NNZ2659" s="653"/>
      <c r="NOA2659" s="653"/>
      <c r="NOB2659" s="653"/>
      <c r="NOC2659" s="653"/>
      <c r="NOD2659" s="653"/>
      <c r="NOE2659" s="653"/>
      <c r="NOF2659" s="653"/>
      <c r="NOG2659" s="653"/>
      <c r="NOH2659" s="653"/>
      <c r="NOI2659" s="653"/>
      <c r="NOJ2659" s="653"/>
      <c r="NOK2659" s="653"/>
      <c r="NOL2659" s="653"/>
      <c r="NOM2659" s="653"/>
      <c r="NON2659" s="653"/>
      <c r="NOO2659" s="653"/>
      <c r="NOP2659" s="653"/>
      <c r="NOQ2659" s="653"/>
      <c r="NOR2659" s="653"/>
      <c r="NOS2659" s="653"/>
      <c r="NOT2659" s="653"/>
      <c r="NOU2659" s="653"/>
      <c r="NOV2659" s="653"/>
      <c r="NOW2659" s="653"/>
      <c r="NOX2659" s="653"/>
      <c r="NOY2659" s="653"/>
      <c r="NOZ2659" s="653"/>
      <c r="NPA2659" s="653"/>
      <c r="NPB2659" s="653"/>
      <c r="NPC2659" s="653"/>
      <c r="NPD2659" s="653"/>
      <c r="NPE2659" s="653"/>
      <c r="NPF2659" s="653"/>
      <c r="NPG2659" s="653"/>
      <c r="NPH2659" s="653"/>
      <c r="NPI2659" s="653"/>
      <c r="NPJ2659" s="653"/>
      <c r="NPK2659" s="653"/>
      <c r="NPL2659" s="653"/>
      <c r="NPM2659" s="653"/>
      <c r="NPN2659" s="653"/>
      <c r="NPO2659" s="653"/>
      <c r="NPP2659" s="653"/>
      <c r="NPQ2659" s="653"/>
      <c r="NPR2659" s="653"/>
      <c r="NPS2659" s="653"/>
      <c r="NPT2659" s="653"/>
      <c r="NPU2659" s="653"/>
      <c r="NPV2659" s="653"/>
      <c r="NPW2659" s="653"/>
      <c r="NPX2659" s="653"/>
      <c r="NPY2659" s="653"/>
      <c r="NPZ2659" s="653"/>
      <c r="NQA2659" s="653"/>
      <c r="NQB2659" s="653"/>
      <c r="NQC2659" s="653"/>
      <c r="NQD2659" s="653"/>
      <c r="NQE2659" s="653"/>
      <c r="NQF2659" s="653"/>
      <c r="NQG2659" s="653"/>
      <c r="NQH2659" s="653"/>
      <c r="NQI2659" s="653"/>
      <c r="NQJ2659" s="653"/>
      <c r="NQK2659" s="653"/>
      <c r="NQL2659" s="653"/>
      <c r="NQM2659" s="653"/>
      <c r="NQN2659" s="653"/>
      <c r="NQO2659" s="653"/>
      <c r="NQP2659" s="653"/>
      <c r="NQQ2659" s="653"/>
      <c r="NQR2659" s="653"/>
      <c r="NQS2659" s="653"/>
      <c r="NQT2659" s="653"/>
      <c r="NQU2659" s="653"/>
      <c r="NQV2659" s="653"/>
      <c r="NQW2659" s="653"/>
      <c r="NQX2659" s="653"/>
      <c r="NQY2659" s="653"/>
      <c r="NQZ2659" s="653"/>
      <c r="NRA2659" s="653"/>
      <c r="NRB2659" s="653"/>
      <c r="NRC2659" s="653"/>
      <c r="NRD2659" s="653"/>
      <c r="NRE2659" s="653"/>
      <c r="NRF2659" s="653"/>
      <c r="NRG2659" s="653"/>
      <c r="NRH2659" s="653"/>
      <c r="NRI2659" s="653"/>
      <c r="NRJ2659" s="653"/>
      <c r="NRK2659" s="653"/>
      <c r="NRL2659" s="653"/>
      <c r="NRM2659" s="653"/>
      <c r="NRN2659" s="653"/>
      <c r="NRO2659" s="653"/>
      <c r="NRP2659" s="653"/>
      <c r="NRQ2659" s="653"/>
      <c r="NRR2659" s="653"/>
      <c r="NRS2659" s="653"/>
      <c r="NRT2659" s="653"/>
      <c r="NRU2659" s="653"/>
      <c r="NRV2659" s="653"/>
      <c r="NRW2659" s="653"/>
      <c r="NRX2659" s="653"/>
      <c r="NRY2659" s="653"/>
      <c r="NRZ2659" s="653"/>
      <c r="NSA2659" s="653"/>
      <c r="NSB2659" s="653"/>
      <c r="NSC2659" s="653"/>
      <c r="NSD2659" s="653"/>
      <c r="NSE2659" s="653"/>
      <c r="NSF2659" s="653"/>
      <c r="NSG2659" s="653"/>
      <c r="NSH2659" s="653"/>
      <c r="NSI2659" s="653"/>
      <c r="NSJ2659" s="653"/>
      <c r="NSK2659" s="653"/>
      <c r="NSL2659" s="653"/>
      <c r="NSM2659" s="653"/>
      <c r="NSN2659" s="653"/>
      <c r="NSO2659" s="653"/>
      <c r="NSP2659" s="653"/>
      <c r="NSQ2659" s="653"/>
      <c r="NSR2659" s="653"/>
      <c r="NSS2659" s="653"/>
      <c r="NST2659" s="653"/>
      <c r="NSU2659" s="653"/>
      <c r="NSV2659" s="653"/>
      <c r="NSW2659" s="653"/>
      <c r="NSX2659" s="653"/>
      <c r="NSY2659" s="653"/>
      <c r="NSZ2659" s="653"/>
      <c r="NTA2659" s="653"/>
      <c r="NTB2659" s="653"/>
      <c r="NTC2659" s="653"/>
      <c r="NTD2659" s="653"/>
      <c r="NTE2659" s="653"/>
      <c r="NTF2659" s="653"/>
      <c r="NTG2659" s="653"/>
      <c r="NTH2659" s="653"/>
      <c r="NTI2659" s="653"/>
      <c r="NTJ2659" s="653"/>
      <c r="NTK2659" s="653"/>
      <c r="NTL2659" s="653"/>
      <c r="NTM2659" s="653"/>
      <c r="NTN2659" s="653"/>
      <c r="NTO2659" s="653"/>
      <c r="NTP2659" s="653"/>
      <c r="NTQ2659" s="653"/>
      <c r="NTR2659" s="653"/>
      <c r="NTS2659" s="653"/>
      <c r="NTT2659" s="653"/>
      <c r="NTU2659" s="653"/>
      <c r="NTV2659" s="653"/>
      <c r="NTW2659" s="653"/>
      <c r="NTX2659" s="653"/>
      <c r="NTY2659" s="653"/>
      <c r="NTZ2659" s="653"/>
      <c r="NUA2659" s="653"/>
      <c r="NUB2659" s="653"/>
      <c r="NUC2659" s="653"/>
      <c r="NUD2659" s="653"/>
      <c r="NUE2659" s="653"/>
      <c r="NUF2659" s="653"/>
      <c r="NUG2659" s="653"/>
      <c r="NUH2659" s="653"/>
      <c r="NUI2659" s="653"/>
      <c r="NUJ2659" s="653"/>
      <c r="NUK2659" s="653"/>
      <c r="NUL2659" s="653"/>
      <c r="NUM2659" s="653"/>
      <c r="NUN2659" s="653"/>
      <c r="NUO2659" s="653"/>
      <c r="NUP2659" s="653"/>
      <c r="NUQ2659" s="653"/>
      <c r="NUR2659" s="653"/>
      <c r="NUS2659" s="653"/>
      <c r="NUT2659" s="653"/>
      <c r="NUU2659" s="653"/>
      <c r="NUV2659" s="653"/>
      <c r="NUW2659" s="653"/>
      <c r="NUX2659" s="653"/>
      <c r="NUY2659" s="653"/>
      <c r="NUZ2659" s="653"/>
      <c r="NVA2659" s="653"/>
      <c r="NVB2659" s="653"/>
      <c r="NVC2659" s="653"/>
      <c r="NVD2659" s="653"/>
      <c r="NVE2659" s="653"/>
      <c r="NVF2659" s="653"/>
      <c r="NVG2659" s="653"/>
      <c r="NVH2659" s="653"/>
      <c r="NVI2659" s="653"/>
      <c r="NVJ2659" s="653"/>
      <c r="NVK2659" s="653"/>
      <c r="NVL2659" s="653"/>
      <c r="NVM2659" s="653"/>
      <c r="NVN2659" s="653"/>
      <c r="NVO2659" s="653"/>
      <c r="NVP2659" s="653"/>
      <c r="NVQ2659" s="653"/>
      <c r="NVR2659" s="653"/>
      <c r="NVS2659" s="653"/>
      <c r="NVT2659" s="653"/>
      <c r="NVU2659" s="653"/>
      <c r="NVV2659" s="653"/>
      <c r="NVW2659" s="653"/>
      <c r="NVX2659" s="653"/>
      <c r="NVY2659" s="653"/>
      <c r="NVZ2659" s="653"/>
      <c r="NWA2659" s="653"/>
      <c r="NWB2659" s="653"/>
      <c r="NWC2659" s="653"/>
      <c r="NWD2659" s="653"/>
      <c r="NWE2659" s="653"/>
      <c r="NWF2659" s="653"/>
      <c r="NWG2659" s="653"/>
      <c r="NWH2659" s="653"/>
      <c r="NWI2659" s="653"/>
      <c r="NWJ2659" s="653"/>
      <c r="NWK2659" s="653"/>
      <c r="NWL2659" s="653"/>
      <c r="NWM2659" s="653"/>
      <c r="NWN2659" s="653"/>
      <c r="NWO2659" s="653"/>
      <c r="NWP2659" s="653"/>
      <c r="NWQ2659" s="653"/>
      <c r="NWR2659" s="653"/>
      <c r="NWS2659" s="653"/>
      <c r="NWT2659" s="653"/>
      <c r="NWU2659" s="653"/>
      <c r="NWV2659" s="653"/>
      <c r="NWW2659" s="653"/>
      <c r="NWX2659" s="653"/>
      <c r="NWY2659" s="653"/>
      <c r="NWZ2659" s="653"/>
      <c r="NXA2659" s="653"/>
      <c r="NXB2659" s="653"/>
      <c r="NXC2659" s="653"/>
      <c r="NXD2659" s="653"/>
      <c r="NXE2659" s="653"/>
      <c r="NXF2659" s="653"/>
      <c r="NXG2659" s="653"/>
      <c r="NXH2659" s="653"/>
      <c r="NXI2659" s="653"/>
      <c r="NXJ2659" s="653"/>
      <c r="NXK2659" s="653"/>
      <c r="NXL2659" s="653"/>
      <c r="NXM2659" s="653"/>
      <c r="NXN2659" s="653"/>
      <c r="NXO2659" s="653"/>
      <c r="NXP2659" s="653"/>
      <c r="NXQ2659" s="653"/>
      <c r="NXR2659" s="653"/>
      <c r="NXS2659" s="653"/>
      <c r="NXT2659" s="653"/>
      <c r="NXU2659" s="653"/>
      <c r="NXV2659" s="653"/>
      <c r="NXW2659" s="653"/>
      <c r="NXX2659" s="653"/>
      <c r="NXY2659" s="653"/>
      <c r="NXZ2659" s="653"/>
      <c r="NYA2659" s="653"/>
      <c r="NYB2659" s="653"/>
      <c r="NYC2659" s="653"/>
      <c r="NYD2659" s="653"/>
      <c r="NYE2659" s="653"/>
      <c r="NYF2659" s="653"/>
      <c r="NYG2659" s="653"/>
      <c r="NYH2659" s="653"/>
      <c r="NYI2659" s="653"/>
      <c r="NYJ2659" s="653"/>
      <c r="NYK2659" s="653"/>
      <c r="NYL2659" s="653"/>
      <c r="NYM2659" s="653"/>
      <c r="NYN2659" s="653"/>
      <c r="NYO2659" s="653"/>
      <c r="NYP2659" s="653"/>
      <c r="NYQ2659" s="653"/>
      <c r="NYR2659" s="653"/>
      <c r="NYS2659" s="653"/>
      <c r="NYT2659" s="653"/>
      <c r="NYU2659" s="653"/>
      <c r="NYV2659" s="653"/>
      <c r="NYW2659" s="653"/>
      <c r="NYX2659" s="653"/>
      <c r="NYY2659" s="653"/>
      <c r="NYZ2659" s="653"/>
      <c r="NZA2659" s="653"/>
      <c r="NZB2659" s="653"/>
      <c r="NZC2659" s="653"/>
      <c r="NZD2659" s="653"/>
      <c r="NZE2659" s="653"/>
      <c r="NZF2659" s="653"/>
      <c r="NZG2659" s="653"/>
      <c r="NZH2659" s="653"/>
      <c r="NZI2659" s="653"/>
      <c r="NZJ2659" s="653"/>
      <c r="NZK2659" s="653"/>
      <c r="NZL2659" s="653"/>
      <c r="NZM2659" s="653"/>
      <c r="NZN2659" s="653"/>
      <c r="NZO2659" s="653"/>
      <c r="NZP2659" s="653"/>
      <c r="NZQ2659" s="653"/>
      <c r="NZR2659" s="653"/>
      <c r="NZS2659" s="653"/>
      <c r="NZT2659" s="653"/>
      <c r="NZU2659" s="653"/>
      <c r="NZV2659" s="653"/>
      <c r="NZW2659" s="653"/>
      <c r="NZX2659" s="653"/>
      <c r="NZY2659" s="653"/>
      <c r="NZZ2659" s="653"/>
      <c r="OAA2659" s="653"/>
      <c r="OAB2659" s="653"/>
      <c r="OAC2659" s="653"/>
      <c r="OAD2659" s="653"/>
      <c r="OAE2659" s="653"/>
      <c r="OAF2659" s="653"/>
      <c r="OAG2659" s="653"/>
      <c r="OAH2659" s="653"/>
      <c r="OAI2659" s="653"/>
      <c r="OAJ2659" s="653"/>
      <c r="OAK2659" s="653"/>
      <c r="OAL2659" s="653"/>
      <c r="OAM2659" s="653"/>
      <c r="OAN2659" s="653"/>
      <c r="OAO2659" s="653"/>
      <c r="OAP2659" s="653"/>
      <c r="OAQ2659" s="653"/>
      <c r="OAR2659" s="653"/>
      <c r="OAS2659" s="653"/>
      <c r="OAT2659" s="653"/>
      <c r="OAU2659" s="653"/>
      <c r="OAV2659" s="653"/>
      <c r="OAW2659" s="653"/>
      <c r="OAX2659" s="653"/>
      <c r="OAY2659" s="653"/>
      <c r="OAZ2659" s="653"/>
      <c r="OBA2659" s="653"/>
      <c r="OBB2659" s="653"/>
      <c r="OBC2659" s="653"/>
      <c r="OBD2659" s="653"/>
      <c r="OBE2659" s="653"/>
      <c r="OBF2659" s="653"/>
      <c r="OBG2659" s="653"/>
      <c r="OBH2659" s="653"/>
      <c r="OBI2659" s="653"/>
      <c r="OBJ2659" s="653"/>
      <c r="OBK2659" s="653"/>
      <c r="OBL2659" s="653"/>
      <c r="OBM2659" s="653"/>
      <c r="OBN2659" s="653"/>
      <c r="OBO2659" s="653"/>
      <c r="OBP2659" s="653"/>
      <c r="OBQ2659" s="653"/>
      <c r="OBR2659" s="653"/>
      <c r="OBS2659" s="653"/>
      <c r="OBT2659" s="653"/>
      <c r="OBU2659" s="653"/>
      <c r="OBV2659" s="653"/>
      <c r="OBW2659" s="653"/>
      <c r="OBX2659" s="653"/>
      <c r="OBY2659" s="653"/>
      <c r="OBZ2659" s="653"/>
      <c r="OCA2659" s="653"/>
      <c r="OCB2659" s="653"/>
      <c r="OCC2659" s="653"/>
      <c r="OCD2659" s="653"/>
      <c r="OCE2659" s="653"/>
      <c r="OCF2659" s="653"/>
      <c r="OCG2659" s="653"/>
      <c r="OCH2659" s="653"/>
      <c r="OCI2659" s="653"/>
      <c r="OCJ2659" s="653"/>
      <c r="OCK2659" s="653"/>
      <c r="OCL2659" s="653"/>
      <c r="OCM2659" s="653"/>
      <c r="OCN2659" s="653"/>
      <c r="OCO2659" s="653"/>
      <c r="OCP2659" s="653"/>
      <c r="OCQ2659" s="653"/>
      <c r="OCR2659" s="653"/>
      <c r="OCS2659" s="653"/>
      <c r="OCT2659" s="653"/>
      <c r="OCU2659" s="653"/>
      <c r="OCV2659" s="653"/>
      <c r="OCW2659" s="653"/>
      <c r="OCX2659" s="653"/>
      <c r="OCY2659" s="653"/>
      <c r="OCZ2659" s="653"/>
      <c r="ODA2659" s="653"/>
      <c r="ODB2659" s="653"/>
      <c r="ODC2659" s="653"/>
      <c r="ODD2659" s="653"/>
      <c r="ODE2659" s="653"/>
      <c r="ODF2659" s="653"/>
      <c r="ODG2659" s="653"/>
      <c r="ODH2659" s="653"/>
      <c r="ODI2659" s="653"/>
      <c r="ODJ2659" s="653"/>
      <c r="ODK2659" s="653"/>
      <c r="ODL2659" s="653"/>
      <c r="ODM2659" s="653"/>
      <c r="ODN2659" s="653"/>
      <c r="ODO2659" s="653"/>
      <c r="ODP2659" s="653"/>
      <c r="ODQ2659" s="653"/>
      <c r="ODR2659" s="653"/>
      <c r="ODS2659" s="653"/>
      <c r="ODT2659" s="653"/>
      <c r="ODU2659" s="653"/>
      <c r="ODV2659" s="653"/>
      <c r="ODW2659" s="653"/>
      <c r="ODX2659" s="653"/>
      <c r="ODY2659" s="653"/>
      <c r="ODZ2659" s="653"/>
      <c r="OEA2659" s="653"/>
      <c r="OEB2659" s="653"/>
      <c r="OEC2659" s="653"/>
      <c r="OED2659" s="653"/>
      <c r="OEE2659" s="653"/>
      <c r="OEF2659" s="653"/>
      <c r="OEG2659" s="653"/>
      <c r="OEH2659" s="653"/>
      <c r="OEI2659" s="653"/>
      <c r="OEJ2659" s="653"/>
      <c r="OEK2659" s="653"/>
      <c r="OEL2659" s="653"/>
      <c r="OEM2659" s="653"/>
      <c r="OEN2659" s="653"/>
      <c r="OEO2659" s="653"/>
      <c r="OEP2659" s="653"/>
      <c r="OEQ2659" s="653"/>
      <c r="OER2659" s="653"/>
      <c r="OES2659" s="653"/>
      <c r="OET2659" s="653"/>
      <c r="OEU2659" s="653"/>
      <c r="OEV2659" s="653"/>
      <c r="OEW2659" s="653"/>
      <c r="OEX2659" s="653"/>
      <c r="OEY2659" s="653"/>
      <c r="OEZ2659" s="653"/>
      <c r="OFA2659" s="653"/>
      <c r="OFB2659" s="653"/>
      <c r="OFC2659" s="653"/>
      <c r="OFD2659" s="653"/>
      <c r="OFE2659" s="653"/>
      <c r="OFF2659" s="653"/>
      <c r="OFG2659" s="653"/>
      <c r="OFH2659" s="653"/>
      <c r="OFI2659" s="653"/>
      <c r="OFJ2659" s="653"/>
      <c r="OFK2659" s="653"/>
      <c r="OFL2659" s="653"/>
      <c r="OFM2659" s="653"/>
      <c r="OFN2659" s="653"/>
      <c r="OFO2659" s="653"/>
      <c r="OFP2659" s="653"/>
      <c r="OFQ2659" s="653"/>
      <c r="OFR2659" s="653"/>
      <c r="OFS2659" s="653"/>
      <c r="OFT2659" s="653"/>
      <c r="OFU2659" s="653"/>
      <c r="OFV2659" s="653"/>
      <c r="OFW2659" s="653"/>
      <c r="OFX2659" s="653"/>
      <c r="OFY2659" s="653"/>
      <c r="OFZ2659" s="653"/>
      <c r="OGA2659" s="653"/>
      <c r="OGB2659" s="653"/>
      <c r="OGC2659" s="653"/>
      <c r="OGD2659" s="653"/>
      <c r="OGE2659" s="653"/>
      <c r="OGF2659" s="653"/>
      <c r="OGG2659" s="653"/>
      <c r="OGH2659" s="653"/>
      <c r="OGI2659" s="653"/>
      <c r="OGJ2659" s="653"/>
      <c r="OGK2659" s="653"/>
      <c r="OGL2659" s="653"/>
      <c r="OGM2659" s="653"/>
      <c r="OGN2659" s="653"/>
      <c r="OGO2659" s="653"/>
      <c r="OGP2659" s="653"/>
      <c r="OGQ2659" s="653"/>
      <c r="OGR2659" s="653"/>
      <c r="OGS2659" s="653"/>
      <c r="OGT2659" s="653"/>
      <c r="OGU2659" s="653"/>
      <c r="OGV2659" s="653"/>
      <c r="OGW2659" s="653"/>
      <c r="OGX2659" s="653"/>
      <c r="OGY2659" s="653"/>
      <c r="OGZ2659" s="653"/>
      <c r="OHA2659" s="653"/>
      <c r="OHB2659" s="653"/>
      <c r="OHC2659" s="653"/>
      <c r="OHD2659" s="653"/>
      <c r="OHE2659" s="653"/>
      <c r="OHF2659" s="653"/>
      <c r="OHG2659" s="653"/>
      <c r="OHH2659" s="653"/>
      <c r="OHI2659" s="653"/>
      <c r="OHJ2659" s="653"/>
      <c r="OHK2659" s="653"/>
      <c r="OHL2659" s="653"/>
      <c r="OHM2659" s="653"/>
      <c r="OHN2659" s="653"/>
      <c r="OHO2659" s="653"/>
      <c r="OHP2659" s="653"/>
      <c r="OHQ2659" s="653"/>
      <c r="OHR2659" s="653"/>
      <c r="OHS2659" s="653"/>
      <c r="OHT2659" s="653"/>
      <c r="OHU2659" s="653"/>
      <c r="OHV2659" s="653"/>
      <c r="OHW2659" s="653"/>
      <c r="OHX2659" s="653"/>
      <c r="OHY2659" s="653"/>
      <c r="OHZ2659" s="653"/>
      <c r="OIA2659" s="653"/>
      <c r="OIB2659" s="653"/>
      <c r="OIC2659" s="653"/>
      <c r="OID2659" s="653"/>
      <c r="OIE2659" s="653"/>
      <c r="OIF2659" s="653"/>
      <c r="OIG2659" s="653"/>
      <c r="OIH2659" s="653"/>
      <c r="OII2659" s="653"/>
      <c r="OIJ2659" s="653"/>
      <c r="OIK2659" s="653"/>
      <c r="OIL2659" s="653"/>
      <c r="OIM2659" s="653"/>
      <c r="OIN2659" s="653"/>
      <c r="OIO2659" s="653"/>
      <c r="OIP2659" s="653"/>
      <c r="OIQ2659" s="653"/>
      <c r="OIR2659" s="653"/>
      <c r="OIS2659" s="653"/>
      <c r="OIT2659" s="653"/>
      <c r="OIU2659" s="653"/>
      <c r="OIV2659" s="653"/>
      <c r="OIW2659" s="653"/>
      <c r="OIX2659" s="653"/>
      <c r="OIY2659" s="653"/>
      <c r="OIZ2659" s="653"/>
      <c r="OJA2659" s="653"/>
      <c r="OJB2659" s="653"/>
      <c r="OJC2659" s="653"/>
      <c r="OJD2659" s="653"/>
      <c r="OJE2659" s="653"/>
      <c r="OJF2659" s="653"/>
      <c r="OJG2659" s="653"/>
      <c r="OJH2659" s="653"/>
      <c r="OJI2659" s="653"/>
      <c r="OJJ2659" s="653"/>
      <c r="OJK2659" s="653"/>
      <c r="OJL2659" s="653"/>
      <c r="OJM2659" s="653"/>
      <c r="OJN2659" s="653"/>
      <c r="OJO2659" s="653"/>
      <c r="OJP2659" s="653"/>
      <c r="OJQ2659" s="653"/>
      <c r="OJR2659" s="653"/>
      <c r="OJS2659" s="653"/>
      <c r="OJT2659" s="653"/>
      <c r="OJU2659" s="653"/>
      <c r="OJV2659" s="653"/>
      <c r="OJW2659" s="653"/>
      <c r="OJX2659" s="653"/>
      <c r="OJY2659" s="653"/>
      <c r="OJZ2659" s="653"/>
      <c r="OKA2659" s="653"/>
      <c r="OKB2659" s="653"/>
      <c r="OKC2659" s="653"/>
      <c r="OKD2659" s="653"/>
      <c r="OKE2659" s="653"/>
      <c r="OKF2659" s="653"/>
      <c r="OKG2659" s="653"/>
      <c r="OKH2659" s="653"/>
      <c r="OKI2659" s="653"/>
      <c r="OKJ2659" s="653"/>
      <c r="OKK2659" s="653"/>
      <c r="OKL2659" s="653"/>
      <c r="OKM2659" s="653"/>
      <c r="OKN2659" s="653"/>
      <c r="OKO2659" s="653"/>
      <c r="OKP2659" s="653"/>
      <c r="OKQ2659" s="653"/>
      <c r="OKR2659" s="653"/>
      <c r="OKS2659" s="653"/>
      <c r="OKT2659" s="653"/>
      <c r="OKU2659" s="653"/>
      <c r="OKV2659" s="653"/>
      <c r="OKW2659" s="653"/>
      <c r="OKX2659" s="653"/>
      <c r="OKY2659" s="653"/>
      <c r="OKZ2659" s="653"/>
      <c r="OLA2659" s="653"/>
      <c r="OLB2659" s="653"/>
      <c r="OLC2659" s="653"/>
      <c r="OLD2659" s="653"/>
      <c r="OLE2659" s="653"/>
      <c r="OLF2659" s="653"/>
      <c r="OLG2659" s="653"/>
      <c r="OLH2659" s="653"/>
      <c r="OLI2659" s="653"/>
      <c r="OLJ2659" s="653"/>
      <c r="OLK2659" s="653"/>
      <c r="OLL2659" s="653"/>
      <c r="OLM2659" s="653"/>
      <c r="OLN2659" s="653"/>
      <c r="OLO2659" s="653"/>
      <c r="OLP2659" s="653"/>
      <c r="OLQ2659" s="653"/>
      <c r="OLR2659" s="653"/>
      <c r="OLS2659" s="653"/>
      <c r="OLT2659" s="653"/>
      <c r="OLU2659" s="653"/>
      <c r="OLV2659" s="653"/>
      <c r="OLW2659" s="653"/>
      <c r="OLX2659" s="653"/>
      <c r="OLY2659" s="653"/>
      <c r="OLZ2659" s="653"/>
      <c r="OMA2659" s="653"/>
      <c r="OMB2659" s="653"/>
      <c r="OMC2659" s="653"/>
      <c r="OMD2659" s="653"/>
      <c r="OME2659" s="653"/>
      <c r="OMF2659" s="653"/>
      <c r="OMG2659" s="653"/>
      <c r="OMH2659" s="653"/>
      <c r="OMI2659" s="653"/>
      <c r="OMJ2659" s="653"/>
      <c r="OMK2659" s="653"/>
      <c r="OML2659" s="653"/>
      <c r="OMM2659" s="653"/>
      <c r="OMN2659" s="653"/>
      <c r="OMO2659" s="653"/>
      <c r="OMP2659" s="653"/>
      <c r="OMQ2659" s="653"/>
      <c r="OMR2659" s="653"/>
      <c r="OMS2659" s="653"/>
      <c r="OMT2659" s="653"/>
      <c r="OMU2659" s="653"/>
      <c r="OMV2659" s="653"/>
      <c r="OMW2659" s="653"/>
      <c r="OMX2659" s="653"/>
      <c r="OMY2659" s="653"/>
      <c r="OMZ2659" s="653"/>
      <c r="ONA2659" s="653"/>
      <c r="ONB2659" s="653"/>
      <c r="ONC2659" s="653"/>
      <c r="OND2659" s="653"/>
      <c r="ONE2659" s="653"/>
      <c r="ONF2659" s="653"/>
      <c r="ONG2659" s="653"/>
      <c r="ONH2659" s="653"/>
      <c r="ONI2659" s="653"/>
      <c r="ONJ2659" s="653"/>
      <c r="ONK2659" s="653"/>
      <c r="ONL2659" s="653"/>
      <c r="ONM2659" s="653"/>
      <c r="ONN2659" s="653"/>
      <c r="ONO2659" s="653"/>
      <c r="ONP2659" s="653"/>
      <c r="ONQ2659" s="653"/>
      <c r="ONR2659" s="653"/>
      <c r="ONS2659" s="653"/>
      <c r="ONT2659" s="653"/>
      <c r="ONU2659" s="653"/>
      <c r="ONV2659" s="653"/>
      <c r="ONW2659" s="653"/>
      <c r="ONX2659" s="653"/>
      <c r="ONY2659" s="653"/>
      <c r="ONZ2659" s="653"/>
      <c r="OOA2659" s="653"/>
      <c r="OOB2659" s="653"/>
      <c r="OOC2659" s="653"/>
      <c r="OOD2659" s="653"/>
      <c r="OOE2659" s="653"/>
      <c r="OOF2659" s="653"/>
      <c r="OOG2659" s="653"/>
      <c r="OOH2659" s="653"/>
      <c r="OOI2659" s="653"/>
      <c r="OOJ2659" s="653"/>
      <c r="OOK2659" s="653"/>
      <c r="OOL2659" s="653"/>
      <c r="OOM2659" s="653"/>
      <c r="OON2659" s="653"/>
      <c r="OOO2659" s="653"/>
      <c r="OOP2659" s="653"/>
      <c r="OOQ2659" s="653"/>
      <c r="OOR2659" s="653"/>
      <c r="OOS2659" s="653"/>
      <c r="OOT2659" s="653"/>
      <c r="OOU2659" s="653"/>
      <c r="OOV2659" s="653"/>
      <c r="OOW2659" s="653"/>
      <c r="OOX2659" s="653"/>
      <c r="OOY2659" s="653"/>
      <c r="OOZ2659" s="653"/>
      <c r="OPA2659" s="653"/>
      <c r="OPB2659" s="653"/>
      <c r="OPC2659" s="653"/>
      <c r="OPD2659" s="653"/>
      <c r="OPE2659" s="653"/>
      <c r="OPF2659" s="653"/>
      <c r="OPG2659" s="653"/>
      <c r="OPH2659" s="653"/>
      <c r="OPI2659" s="653"/>
      <c r="OPJ2659" s="653"/>
      <c r="OPK2659" s="653"/>
      <c r="OPL2659" s="653"/>
      <c r="OPM2659" s="653"/>
      <c r="OPN2659" s="653"/>
      <c r="OPO2659" s="653"/>
      <c r="OPP2659" s="653"/>
      <c r="OPQ2659" s="653"/>
      <c r="OPR2659" s="653"/>
      <c r="OPS2659" s="653"/>
      <c r="OPT2659" s="653"/>
      <c r="OPU2659" s="653"/>
      <c r="OPV2659" s="653"/>
      <c r="OPW2659" s="653"/>
      <c r="OPX2659" s="653"/>
      <c r="OPY2659" s="653"/>
      <c r="OPZ2659" s="653"/>
      <c r="OQA2659" s="653"/>
      <c r="OQB2659" s="653"/>
      <c r="OQC2659" s="653"/>
      <c r="OQD2659" s="653"/>
      <c r="OQE2659" s="653"/>
      <c r="OQF2659" s="653"/>
      <c r="OQG2659" s="653"/>
      <c r="OQH2659" s="653"/>
      <c r="OQI2659" s="653"/>
      <c r="OQJ2659" s="653"/>
      <c r="OQK2659" s="653"/>
      <c r="OQL2659" s="653"/>
      <c r="OQM2659" s="653"/>
      <c r="OQN2659" s="653"/>
      <c r="OQO2659" s="653"/>
      <c r="OQP2659" s="653"/>
      <c r="OQQ2659" s="653"/>
      <c r="OQR2659" s="653"/>
      <c r="OQS2659" s="653"/>
      <c r="OQT2659" s="653"/>
      <c r="OQU2659" s="653"/>
      <c r="OQV2659" s="653"/>
      <c r="OQW2659" s="653"/>
      <c r="OQX2659" s="653"/>
      <c r="OQY2659" s="653"/>
      <c r="OQZ2659" s="653"/>
      <c r="ORA2659" s="653"/>
      <c r="ORB2659" s="653"/>
      <c r="ORC2659" s="653"/>
      <c r="ORD2659" s="653"/>
      <c r="ORE2659" s="653"/>
      <c r="ORF2659" s="653"/>
      <c r="ORG2659" s="653"/>
      <c r="ORH2659" s="653"/>
      <c r="ORI2659" s="653"/>
      <c r="ORJ2659" s="653"/>
      <c r="ORK2659" s="653"/>
      <c r="ORL2659" s="653"/>
      <c r="ORM2659" s="653"/>
      <c r="ORN2659" s="653"/>
      <c r="ORO2659" s="653"/>
      <c r="ORP2659" s="653"/>
      <c r="ORQ2659" s="653"/>
      <c r="ORR2659" s="653"/>
      <c r="ORS2659" s="653"/>
      <c r="ORT2659" s="653"/>
      <c r="ORU2659" s="653"/>
      <c r="ORV2659" s="653"/>
      <c r="ORW2659" s="653"/>
      <c r="ORX2659" s="653"/>
      <c r="ORY2659" s="653"/>
      <c r="ORZ2659" s="653"/>
      <c r="OSA2659" s="653"/>
      <c r="OSB2659" s="653"/>
      <c r="OSC2659" s="653"/>
      <c r="OSD2659" s="653"/>
      <c r="OSE2659" s="653"/>
      <c r="OSF2659" s="653"/>
      <c r="OSG2659" s="653"/>
      <c r="OSH2659" s="653"/>
      <c r="OSI2659" s="653"/>
      <c r="OSJ2659" s="653"/>
      <c r="OSK2659" s="653"/>
      <c r="OSL2659" s="653"/>
      <c r="OSM2659" s="653"/>
      <c r="OSN2659" s="653"/>
      <c r="OSO2659" s="653"/>
      <c r="OSP2659" s="653"/>
      <c r="OSQ2659" s="653"/>
      <c r="OSR2659" s="653"/>
      <c r="OSS2659" s="653"/>
      <c r="OST2659" s="653"/>
      <c r="OSU2659" s="653"/>
      <c r="OSV2659" s="653"/>
      <c r="OSW2659" s="653"/>
      <c r="OSX2659" s="653"/>
      <c r="OSY2659" s="653"/>
      <c r="OSZ2659" s="653"/>
      <c r="OTA2659" s="653"/>
      <c r="OTB2659" s="653"/>
      <c r="OTC2659" s="653"/>
      <c r="OTD2659" s="653"/>
      <c r="OTE2659" s="653"/>
      <c r="OTF2659" s="653"/>
      <c r="OTG2659" s="653"/>
      <c r="OTH2659" s="653"/>
      <c r="OTI2659" s="653"/>
      <c r="OTJ2659" s="653"/>
      <c r="OTK2659" s="653"/>
      <c r="OTL2659" s="653"/>
      <c r="OTM2659" s="653"/>
      <c r="OTN2659" s="653"/>
      <c r="OTO2659" s="653"/>
      <c r="OTP2659" s="653"/>
      <c r="OTQ2659" s="653"/>
      <c r="OTR2659" s="653"/>
      <c r="OTS2659" s="653"/>
      <c r="OTT2659" s="653"/>
      <c r="OTU2659" s="653"/>
      <c r="OTV2659" s="653"/>
      <c r="OTW2659" s="653"/>
      <c r="OTX2659" s="653"/>
      <c r="OTY2659" s="653"/>
      <c r="OTZ2659" s="653"/>
      <c r="OUA2659" s="653"/>
      <c r="OUB2659" s="653"/>
      <c r="OUC2659" s="653"/>
      <c r="OUD2659" s="653"/>
      <c r="OUE2659" s="653"/>
      <c r="OUF2659" s="653"/>
      <c r="OUG2659" s="653"/>
      <c r="OUH2659" s="653"/>
      <c r="OUI2659" s="653"/>
      <c r="OUJ2659" s="653"/>
      <c r="OUK2659" s="653"/>
      <c r="OUL2659" s="653"/>
      <c r="OUM2659" s="653"/>
      <c r="OUN2659" s="653"/>
      <c r="OUO2659" s="653"/>
      <c r="OUP2659" s="653"/>
      <c r="OUQ2659" s="653"/>
      <c r="OUR2659" s="653"/>
      <c r="OUS2659" s="653"/>
      <c r="OUT2659" s="653"/>
      <c r="OUU2659" s="653"/>
      <c r="OUV2659" s="653"/>
      <c r="OUW2659" s="653"/>
      <c r="OUX2659" s="653"/>
      <c r="OUY2659" s="653"/>
      <c r="OUZ2659" s="653"/>
      <c r="OVA2659" s="653"/>
      <c r="OVB2659" s="653"/>
      <c r="OVC2659" s="653"/>
      <c r="OVD2659" s="653"/>
      <c r="OVE2659" s="653"/>
      <c r="OVF2659" s="653"/>
      <c r="OVG2659" s="653"/>
      <c r="OVH2659" s="653"/>
      <c r="OVI2659" s="653"/>
      <c r="OVJ2659" s="653"/>
      <c r="OVK2659" s="653"/>
      <c r="OVL2659" s="653"/>
      <c r="OVM2659" s="653"/>
      <c r="OVN2659" s="653"/>
      <c r="OVO2659" s="653"/>
      <c r="OVP2659" s="653"/>
      <c r="OVQ2659" s="653"/>
      <c r="OVR2659" s="653"/>
      <c r="OVS2659" s="653"/>
      <c r="OVT2659" s="653"/>
      <c r="OVU2659" s="653"/>
      <c r="OVV2659" s="653"/>
      <c r="OVW2659" s="653"/>
      <c r="OVX2659" s="653"/>
      <c r="OVY2659" s="653"/>
      <c r="OVZ2659" s="653"/>
      <c r="OWA2659" s="653"/>
      <c r="OWB2659" s="653"/>
      <c r="OWC2659" s="653"/>
      <c r="OWD2659" s="653"/>
      <c r="OWE2659" s="653"/>
      <c r="OWF2659" s="653"/>
      <c r="OWG2659" s="653"/>
      <c r="OWH2659" s="653"/>
      <c r="OWI2659" s="653"/>
      <c r="OWJ2659" s="653"/>
      <c r="OWK2659" s="653"/>
      <c r="OWL2659" s="653"/>
      <c r="OWM2659" s="653"/>
      <c r="OWN2659" s="653"/>
      <c r="OWO2659" s="653"/>
      <c r="OWP2659" s="653"/>
      <c r="OWQ2659" s="653"/>
      <c r="OWR2659" s="653"/>
      <c r="OWS2659" s="653"/>
      <c r="OWT2659" s="653"/>
      <c r="OWU2659" s="653"/>
      <c r="OWV2659" s="653"/>
      <c r="OWW2659" s="653"/>
      <c r="OWX2659" s="653"/>
      <c r="OWY2659" s="653"/>
      <c r="OWZ2659" s="653"/>
      <c r="OXA2659" s="653"/>
      <c r="OXB2659" s="653"/>
      <c r="OXC2659" s="653"/>
      <c r="OXD2659" s="653"/>
      <c r="OXE2659" s="653"/>
      <c r="OXF2659" s="653"/>
      <c r="OXG2659" s="653"/>
      <c r="OXH2659" s="653"/>
      <c r="OXI2659" s="653"/>
      <c r="OXJ2659" s="653"/>
      <c r="OXK2659" s="653"/>
      <c r="OXL2659" s="653"/>
      <c r="OXM2659" s="653"/>
      <c r="OXN2659" s="653"/>
      <c r="OXO2659" s="653"/>
      <c r="OXP2659" s="653"/>
      <c r="OXQ2659" s="653"/>
      <c r="OXR2659" s="653"/>
      <c r="OXS2659" s="653"/>
      <c r="OXT2659" s="653"/>
      <c r="OXU2659" s="653"/>
      <c r="OXV2659" s="653"/>
      <c r="OXW2659" s="653"/>
      <c r="OXX2659" s="653"/>
      <c r="OXY2659" s="653"/>
      <c r="OXZ2659" s="653"/>
      <c r="OYA2659" s="653"/>
      <c r="OYB2659" s="653"/>
      <c r="OYC2659" s="653"/>
      <c r="OYD2659" s="653"/>
      <c r="OYE2659" s="653"/>
      <c r="OYF2659" s="653"/>
      <c r="OYG2659" s="653"/>
      <c r="OYH2659" s="653"/>
      <c r="OYI2659" s="653"/>
      <c r="OYJ2659" s="653"/>
      <c r="OYK2659" s="653"/>
      <c r="OYL2659" s="653"/>
      <c r="OYM2659" s="653"/>
      <c r="OYN2659" s="653"/>
      <c r="OYO2659" s="653"/>
      <c r="OYP2659" s="653"/>
      <c r="OYQ2659" s="653"/>
      <c r="OYR2659" s="653"/>
      <c r="OYS2659" s="653"/>
      <c r="OYT2659" s="653"/>
      <c r="OYU2659" s="653"/>
      <c r="OYV2659" s="653"/>
      <c r="OYW2659" s="653"/>
      <c r="OYX2659" s="653"/>
      <c r="OYY2659" s="653"/>
      <c r="OYZ2659" s="653"/>
      <c r="OZA2659" s="653"/>
      <c r="OZB2659" s="653"/>
      <c r="OZC2659" s="653"/>
      <c r="OZD2659" s="653"/>
      <c r="OZE2659" s="653"/>
      <c r="OZF2659" s="653"/>
      <c r="OZG2659" s="653"/>
      <c r="OZH2659" s="653"/>
      <c r="OZI2659" s="653"/>
      <c r="OZJ2659" s="653"/>
      <c r="OZK2659" s="653"/>
      <c r="OZL2659" s="653"/>
      <c r="OZM2659" s="653"/>
      <c r="OZN2659" s="653"/>
      <c r="OZO2659" s="653"/>
      <c r="OZP2659" s="653"/>
      <c r="OZQ2659" s="653"/>
      <c r="OZR2659" s="653"/>
      <c r="OZS2659" s="653"/>
      <c r="OZT2659" s="653"/>
      <c r="OZU2659" s="653"/>
      <c r="OZV2659" s="653"/>
      <c r="OZW2659" s="653"/>
      <c r="OZX2659" s="653"/>
      <c r="OZY2659" s="653"/>
      <c r="OZZ2659" s="653"/>
      <c r="PAA2659" s="653"/>
      <c r="PAB2659" s="653"/>
      <c r="PAC2659" s="653"/>
      <c r="PAD2659" s="653"/>
      <c r="PAE2659" s="653"/>
      <c r="PAF2659" s="653"/>
      <c r="PAG2659" s="653"/>
      <c r="PAH2659" s="653"/>
      <c r="PAI2659" s="653"/>
      <c r="PAJ2659" s="653"/>
      <c r="PAK2659" s="653"/>
      <c r="PAL2659" s="653"/>
      <c r="PAM2659" s="653"/>
      <c r="PAN2659" s="653"/>
      <c r="PAO2659" s="653"/>
      <c r="PAP2659" s="653"/>
      <c r="PAQ2659" s="653"/>
      <c r="PAR2659" s="653"/>
      <c r="PAS2659" s="653"/>
      <c r="PAT2659" s="653"/>
      <c r="PAU2659" s="653"/>
      <c r="PAV2659" s="653"/>
      <c r="PAW2659" s="653"/>
      <c r="PAX2659" s="653"/>
      <c r="PAY2659" s="653"/>
      <c r="PAZ2659" s="653"/>
      <c r="PBA2659" s="653"/>
      <c r="PBB2659" s="653"/>
      <c r="PBC2659" s="653"/>
      <c r="PBD2659" s="653"/>
      <c r="PBE2659" s="653"/>
      <c r="PBF2659" s="653"/>
      <c r="PBG2659" s="653"/>
      <c r="PBH2659" s="653"/>
      <c r="PBI2659" s="653"/>
      <c r="PBJ2659" s="653"/>
      <c r="PBK2659" s="653"/>
      <c r="PBL2659" s="653"/>
      <c r="PBM2659" s="653"/>
      <c r="PBN2659" s="653"/>
      <c r="PBO2659" s="653"/>
      <c r="PBP2659" s="653"/>
      <c r="PBQ2659" s="653"/>
      <c r="PBR2659" s="653"/>
      <c r="PBS2659" s="653"/>
      <c r="PBT2659" s="653"/>
      <c r="PBU2659" s="653"/>
      <c r="PBV2659" s="653"/>
      <c r="PBW2659" s="653"/>
      <c r="PBX2659" s="653"/>
      <c r="PBY2659" s="653"/>
      <c r="PBZ2659" s="653"/>
      <c r="PCA2659" s="653"/>
      <c r="PCB2659" s="653"/>
      <c r="PCC2659" s="653"/>
      <c r="PCD2659" s="653"/>
      <c r="PCE2659" s="653"/>
      <c r="PCF2659" s="653"/>
      <c r="PCG2659" s="653"/>
      <c r="PCH2659" s="653"/>
      <c r="PCI2659" s="653"/>
      <c r="PCJ2659" s="653"/>
      <c r="PCK2659" s="653"/>
      <c r="PCL2659" s="653"/>
      <c r="PCM2659" s="653"/>
      <c r="PCN2659" s="653"/>
      <c r="PCO2659" s="653"/>
      <c r="PCP2659" s="653"/>
      <c r="PCQ2659" s="653"/>
      <c r="PCR2659" s="653"/>
      <c r="PCS2659" s="653"/>
      <c r="PCT2659" s="653"/>
      <c r="PCU2659" s="653"/>
      <c r="PCV2659" s="653"/>
      <c r="PCW2659" s="653"/>
      <c r="PCX2659" s="653"/>
      <c r="PCY2659" s="653"/>
      <c r="PCZ2659" s="653"/>
      <c r="PDA2659" s="653"/>
      <c r="PDB2659" s="653"/>
      <c r="PDC2659" s="653"/>
      <c r="PDD2659" s="653"/>
      <c r="PDE2659" s="653"/>
      <c r="PDF2659" s="653"/>
      <c r="PDG2659" s="653"/>
      <c r="PDH2659" s="653"/>
      <c r="PDI2659" s="653"/>
      <c r="PDJ2659" s="653"/>
      <c r="PDK2659" s="653"/>
      <c r="PDL2659" s="653"/>
      <c r="PDM2659" s="653"/>
      <c r="PDN2659" s="653"/>
      <c r="PDO2659" s="653"/>
      <c r="PDP2659" s="653"/>
      <c r="PDQ2659" s="653"/>
      <c r="PDR2659" s="653"/>
      <c r="PDS2659" s="653"/>
      <c r="PDT2659" s="653"/>
      <c r="PDU2659" s="653"/>
      <c r="PDV2659" s="653"/>
      <c r="PDW2659" s="653"/>
      <c r="PDX2659" s="653"/>
      <c r="PDY2659" s="653"/>
      <c r="PDZ2659" s="653"/>
      <c r="PEA2659" s="653"/>
      <c r="PEB2659" s="653"/>
      <c r="PEC2659" s="653"/>
      <c r="PED2659" s="653"/>
      <c r="PEE2659" s="653"/>
      <c r="PEF2659" s="653"/>
      <c r="PEG2659" s="653"/>
      <c r="PEH2659" s="653"/>
      <c r="PEI2659" s="653"/>
      <c r="PEJ2659" s="653"/>
      <c r="PEK2659" s="653"/>
      <c r="PEL2659" s="653"/>
      <c r="PEM2659" s="653"/>
      <c r="PEN2659" s="653"/>
      <c r="PEO2659" s="653"/>
      <c r="PEP2659" s="653"/>
      <c r="PEQ2659" s="653"/>
      <c r="PER2659" s="653"/>
      <c r="PES2659" s="653"/>
      <c r="PET2659" s="653"/>
      <c r="PEU2659" s="653"/>
      <c r="PEV2659" s="653"/>
      <c r="PEW2659" s="653"/>
      <c r="PEX2659" s="653"/>
      <c r="PEY2659" s="653"/>
      <c r="PEZ2659" s="653"/>
      <c r="PFA2659" s="653"/>
      <c r="PFB2659" s="653"/>
      <c r="PFC2659" s="653"/>
      <c r="PFD2659" s="653"/>
      <c r="PFE2659" s="653"/>
      <c r="PFF2659" s="653"/>
      <c r="PFG2659" s="653"/>
      <c r="PFH2659" s="653"/>
      <c r="PFI2659" s="653"/>
      <c r="PFJ2659" s="653"/>
      <c r="PFK2659" s="653"/>
      <c r="PFL2659" s="653"/>
      <c r="PFM2659" s="653"/>
      <c r="PFN2659" s="653"/>
      <c r="PFO2659" s="653"/>
      <c r="PFP2659" s="653"/>
      <c r="PFQ2659" s="653"/>
      <c r="PFR2659" s="653"/>
      <c r="PFS2659" s="653"/>
      <c r="PFT2659" s="653"/>
      <c r="PFU2659" s="653"/>
      <c r="PFV2659" s="653"/>
      <c r="PFW2659" s="653"/>
      <c r="PFX2659" s="653"/>
      <c r="PFY2659" s="653"/>
      <c r="PFZ2659" s="653"/>
      <c r="PGA2659" s="653"/>
      <c r="PGB2659" s="653"/>
      <c r="PGC2659" s="653"/>
      <c r="PGD2659" s="653"/>
      <c r="PGE2659" s="653"/>
      <c r="PGF2659" s="653"/>
      <c r="PGG2659" s="653"/>
      <c r="PGH2659" s="653"/>
      <c r="PGI2659" s="653"/>
      <c r="PGJ2659" s="653"/>
      <c r="PGK2659" s="653"/>
      <c r="PGL2659" s="653"/>
      <c r="PGM2659" s="653"/>
      <c r="PGN2659" s="653"/>
      <c r="PGO2659" s="653"/>
      <c r="PGP2659" s="653"/>
      <c r="PGQ2659" s="653"/>
      <c r="PGR2659" s="653"/>
      <c r="PGS2659" s="653"/>
      <c r="PGT2659" s="653"/>
      <c r="PGU2659" s="653"/>
      <c r="PGV2659" s="653"/>
      <c r="PGW2659" s="653"/>
      <c r="PGX2659" s="653"/>
      <c r="PGY2659" s="653"/>
      <c r="PGZ2659" s="653"/>
      <c r="PHA2659" s="653"/>
      <c r="PHB2659" s="653"/>
      <c r="PHC2659" s="653"/>
      <c r="PHD2659" s="653"/>
      <c r="PHE2659" s="653"/>
      <c r="PHF2659" s="653"/>
      <c r="PHG2659" s="653"/>
      <c r="PHH2659" s="653"/>
      <c r="PHI2659" s="653"/>
      <c r="PHJ2659" s="653"/>
      <c r="PHK2659" s="653"/>
      <c r="PHL2659" s="653"/>
      <c r="PHM2659" s="653"/>
      <c r="PHN2659" s="653"/>
      <c r="PHO2659" s="653"/>
      <c r="PHP2659" s="653"/>
      <c r="PHQ2659" s="653"/>
      <c r="PHR2659" s="653"/>
      <c r="PHS2659" s="653"/>
      <c r="PHT2659" s="653"/>
      <c r="PHU2659" s="653"/>
      <c r="PHV2659" s="653"/>
      <c r="PHW2659" s="653"/>
      <c r="PHX2659" s="653"/>
      <c r="PHY2659" s="653"/>
      <c r="PHZ2659" s="653"/>
      <c r="PIA2659" s="653"/>
      <c r="PIB2659" s="653"/>
      <c r="PIC2659" s="653"/>
      <c r="PID2659" s="653"/>
      <c r="PIE2659" s="653"/>
      <c r="PIF2659" s="653"/>
      <c r="PIG2659" s="653"/>
      <c r="PIH2659" s="653"/>
      <c r="PII2659" s="653"/>
      <c r="PIJ2659" s="653"/>
      <c r="PIK2659" s="653"/>
      <c r="PIL2659" s="653"/>
      <c r="PIM2659" s="653"/>
      <c r="PIN2659" s="653"/>
      <c r="PIO2659" s="653"/>
      <c r="PIP2659" s="653"/>
      <c r="PIQ2659" s="653"/>
      <c r="PIR2659" s="653"/>
      <c r="PIS2659" s="653"/>
      <c r="PIT2659" s="653"/>
      <c r="PIU2659" s="653"/>
      <c r="PIV2659" s="653"/>
      <c r="PIW2659" s="653"/>
      <c r="PIX2659" s="653"/>
      <c r="PIY2659" s="653"/>
      <c r="PIZ2659" s="653"/>
      <c r="PJA2659" s="653"/>
      <c r="PJB2659" s="653"/>
      <c r="PJC2659" s="653"/>
      <c r="PJD2659" s="653"/>
      <c r="PJE2659" s="653"/>
      <c r="PJF2659" s="653"/>
      <c r="PJG2659" s="653"/>
      <c r="PJH2659" s="653"/>
      <c r="PJI2659" s="653"/>
      <c r="PJJ2659" s="653"/>
      <c r="PJK2659" s="653"/>
      <c r="PJL2659" s="653"/>
      <c r="PJM2659" s="653"/>
      <c r="PJN2659" s="653"/>
      <c r="PJO2659" s="653"/>
      <c r="PJP2659" s="653"/>
      <c r="PJQ2659" s="653"/>
      <c r="PJR2659" s="653"/>
      <c r="PJS2659" s="653"/>
      <c r="PJT2659" s="653"/>
      <c r="PJU2659" s="653"/>
      <c r="PJV2659" s="653"/>
      <c r="PJW2659" s="653"/>
      <c r="PJX2659" s="653"/>
      <c r="PJY2659" s="653"/>
      <c r="PJZ2659" s="653"/>
      <c r="PKA2659" s="653"/>
      <c r="PKB2659" s="653"/>
      <c r="PKC2659" s="653"/>
      <c r="PKD2659" s="653"/>
      <c r="PKE2659" s="653"/>
      <c r="PKF2659" s="653"/>
      <c r="PKG2659" s="653"/>
      <c r="PKH2659" s="653"/>
      <c r="PKI2659" s="653"/>
      <c r="PKJ2659" s="653"/>
      <c r="PKK2659" s="653"/>
      <c r="PKL2659" s="653"/>
      <c r="PKM2659" s="653"/>
      <c r="PKN2659" s="653"/>
      <c r="PKO2659" s="653"/>
      <c r="PKP2659" s="653"/>
      <c r="PKQ2659" s="653"/>
      <c r="PKR2659" s="653"/>
      <c r="PKS2659" s="653"/>
      <c r="PKT2659" s="653"/>
      <c r="PKU2659" s="653"/>
      <c r="PKV2659" s="653"/>
      <c r="PKW2659" s="653"/>
      <c r="PKX2659" s="653"/>
      <c r="PKY2659" s="653"/>
      <c r="PKZ2659" s="653"/>
      <c r="PLA2659" s="653"/>
      <c r="PLB2659" s="653"/>
      <c r="PLC2659" s="653"/>
      <c r="PLD2659" s="653"/>
      <c r="PLE2659" s="653"/>
      <c r="PLF2659" s="653"/>
      <c r="PLG2659" s="653"/>
      <c r="PLH2659" s="653"/>
      <c r="PLI2659" s="653"/>
      <c r="PLJ2659" s="653"/>
      <c r="PLK2659" s="653"/>
      <c r="PLL2659" s="653"/>
      <c r="PLM2659" s="653"/>
      <c r="PLN2659" s="653"/>
      <c r="PLO2659" s="653"/>
      <c r="PLP2659" s="653"/>
      <c r="PLQ2659" s="653"/>
      <c r="PLR2659" s="653"/>
      <c r="PLS2659" s="653"/>
      <c r="PLT2659" s="653"/>
      <c r="PLU2659" s="653"/>
      <c r="PLV2659" s="653"/>
      <c r="PLW2659" s="653"/>
      <c r="PLX2659" s="653"/>
      <c r="PLY2659" s="653"/>
      <c r="PLZ2659" s="653"/>
      <c r="PMA2659" s="653"/>
      <c r="PMB2659" s="653"/>
      <c r="PMC2659" s="653"/>
      <c r="PMD2659" s="653"/>
      <c r="PME2659" s="653"/>
      <c r="PMF2659" s="653"/>
      <c r="PMG2659" s="653"/>
      <c r="PMH2659" s="653"/>
      <c r="PMI2659" s="653"/>
      <c r="PMJ2659" s="653"/>
      <c r="PMK2659" s="653"/>
      <c r="PML2659" s="653"/>
      <c r="PMM2659" s="653"/>
      <c r="PMN2659" s="653"/>
      <c r="PMO2659" s="653"/>
      <c r="PMP2659" s="653"/>
      <c r="PMQ2659" s="653"/>
      <c r="PMR2659" s="653"/>
      <c r="PMS2659" s="653"/>
      <c r="PMT2659" s="653"/>
      <c r="PMU2659" s="653"/>
      <c r="PMV2659" s="653"/>
      <c r="PMW2659" s="653"/>
      <c r="PMX2659" s="653"/>
      <c r="PMY2659" s="653"/>
      <c r="PMZ2659" s="653"/>
      <c r="PNA2659" s="653"/>
      <c r="PNB2659" s="653"/>
      <c r="PNC2659" s="653"/>
      <c r="PND2659" s="653"/>
      <c r="PNE2659" s="653"/>
      <c r="PNF2659" s="653"/>
      <c r="PNG2659" s="653"/>
      <c r="PNH2659" s="653"/>
      <c r="PNI2659" s="653"/>
      <c r="PNJ2659" s="653"/>
      <c r="PNK2659" s="653"/>
      <c r="PNL2659" s="653"/>
      <c r="PNM2659" s="653"/>
      <c r="PNN2659" s="653"/>
      <c r="PNO2659" s="653"/>
      <c r="PNP2659" s="653"/>
      <c r="PNQ2659" s="653"/>
      <c r="PNR2659" s="653"/>
      <c r="PNS2659" s="653"/>
      <c r="PNT2659" s="653"/>
      <c r="PNU2659" s="653"/>
      <c r="PNV2659" s="653"/>
      <c r="PNW2659" s="653"/>
      <c r="PNX2659" s="653"/>
      <c r="PNY2659" s="653"/>
      <c r="PNZ2659" s="653"/>
      <c r="POA2659" s="653"/>
      <c r="POB2659" s="653"/>
      <c r="POC2659" s="653"/>
      <c r="POD2659" s="653"/>
      <c r="POE2659" s="653"/>
      <c r="POF2659" s="653"/>
      <c r="POG2659" s="653"/>
      <c r="POH2659" s="653"/>
      <c r="POI2659" s="653"/>
      <c r="POJ2659" s="653"/>
      <c r="POK2659" s="653"/>
      <c r="POL2659" s="653"/>
      <c r="POM2659" s="653"/>
      <c r="PON2659" s="653"/>
      <c r="POO2659" s="653"/>
      <c r="POP2659" s="653"/>
      <c r="POQ2659" s="653"/>
      <c r="POR2659" s="653"/>
      <c r="POS2659" s="653"/>
      <c r="POT2659" s="653"/>
      <c r="POU2659" s="653"/>
      <c r="POV2659" s="653"/>
      <c r="POW2659" s="653"/>
      <c r="POX2659" s="653"/>
      <c r="POY2659" s="653"/>
      <c r="POZ2659" s="653"/>
      <c r="PPA2659" s="653"/>
      <c r="PPB2659" s="653"/>
      <c r="PPC2659" s="653"/>
      <c r="PPD2659" s="653"/>
      <c r="PPE2659" s="653"/>
      <c r="PPF2659" s="653"/>
      <c r="PPG2659" s="653"/>
      <c r="PPH2659" s="653"/>
      <c r="PPI2659" s="653"/>
      <c r="PPJ2659" s="653"/>
      <c r="PPK2659" s="653"/>
      <c r="PPL2659" s="653"/>
      <c r="PPM2659" s="653"/>
      <c r="PPN2659" s="653"/>
      <c r="PPO2659" s="653"/>
      <c r="PPP2659" s="653"/>
      <c r="PPQ2659" s="653"/>
      <c r="PPR2659" s="653"/>
      <c r="PPS2659" s="653"/>
      <c r="PPT2659" s="653"/>
      <c r="PPU2659" s="653"/>
      <c r="PPV2659" s="653"/>
      <c r="PPW2659" s="653"/>
      <c r="PPX2659" s="653"/>
      <c r="PPY2659" s="653"/>
      <c r="PPZ2659" s="653"/>
      <c r="PQA2659" s="653"/>
      <c r="PQB2659" s="653"/>
      <c r="PQC2659" s="653"/>
      <c r="PQD2659" s="653"/>
      <c r="PQE2659" s="653"/>
      <c r="PQF2659" s="653"/>
      <c r="PQG2659" s="653"/>
      <c r="PQH2659" s="653"/>
      <c r="PQI2659" s="653"/>
      <c r="PQJ2659" s="653"/>
      <c r="PQK2659" s="653"/>
      <c r="PQL2659" s="653"/>
      <c r="PQM2659" s="653"/>
      <c r="PQN2659" s="653"/>
      <c r="PQO2659" s="653"/>
      <c r="PQP2659" s="653"/>
      <c r="PQQ2659" s="653"/>
      <c r="PQR2659" s="653"/>
      <c r="PQS2659" s="653"/>
      <c r="PQT2659" s="653"/>
      <c r="PQU2659" s="653"/>
      <c r="PQV2659" s="653"/>
      <c r="PQW2659" s="653"/>
      <c r="PQX2659" s="653"/>
      <c r="PQY2659" s="653"/>
      <c r="PQZ2659" s="653"/>
      <c r="PRA2659" s="653"/>
      <c r="PRB2659" s="653"/>
      <c r="PRC2659" s="653"/>
      <c r="PRD2659" s="653"/>
      <c r="PRE2659" s="653"/>
      <c r="PRF2659" s="653"/>
      <c r="PRG2659" s="653"/>
      <c r="PRH2659" s="653"/>
      <c r="PRI2659" s="653"/>
      <c r="PRJ2659" s="653"/>
      <c r="PRK2659" s="653"/>
      <c r="PRL2659" s="653"/>
      <c r="PRM2659" s="653"/>
      <c r="PRN2659" s="653"/>
      <c r="PRO2659" s="653"/>
      <c r="PRP2659" s="653"/>
      <c r="PRQ2659" s="653"/>
      <c r="PRR2659" s="653"/>
      <c r="PRS2659" s="653"/>
      <c r="PRT2659" s="653"/>
      <c r="PRU2659" s="653"/>
      <c r="PRV2659" s="653"/>
      <c r="PRW2659" s="653"/>
      <c r="PRX2659" s="653"/>
      <c r="PRY2659" s="653"/>
      <c r="PRZ2659" s="653"/>
      <c r="PSA2659" s="653"/>
      <c r="PSB2659" s="653"/>
      <c r="PSC2659" s="653"/>
      <c r="PSD2659" s="653"/>
      <c r="PSE2659" s="653"/>
      <c r="PSF2659" s="653"/>
      <c r="PSG2659" s="653"/>
      <c r="PSH2659" s="653"/>
      <c r="PSI2659" s="653"/>
      <c r="PSJ2659" s="653"/>
      <c r="PSK2659" s="653"/>
      <c r="PSL2659" s="653"/>
      <c r="PSM2659" s="653"/>
      <c r="PSN2659" s="653"/>
      <c r="PSO2659" s="653"/>
      <c r="PSP2659" s="653"/>
      <c r="PSQ2659" s="653"/>
      <c r="PSR2659" s="653"/>
      <c r="PSS2659" s="653"/>
      <c r="PST2659" s="653"/>
      <c r="PSU2659" s="653"/>
      <c r="PSV2659" s="653"/>
      <c r="PSW2659" s="653"/>
      <c r="PSX2659" s="653"/>
      <c r="PSY2659" s="653"/>
      <c r="PSZ2659" s="653"/>
      <c r="PTA2659" s="653"/>
      <c r="PTB2659" s="653"/>
      <c r="PTC2659" s="653"/>
      <c r="PTD2659" s="653"/>
      <c r="PTE2659" s="653"/>
      <c r="PTF2659" s="653"/>
      <c r="PTG2659" s="653"/>
      <c r="PTH2659" s="653"/>
      <c r="PTI2659" s="653"/>
      <c r="PTJ2659" s="653"/>
      <c r="PTK2659" s="653"/>
      <c r="PTL2659" s="653"/>
      <c r="PTM2659" s="653"/>
      <c r="PTN2659" s="653"/>
      <c r="PTO2659" s="653"/>
      <c r="PTP2659" s="653"/>
      <c r="PTQ2659" s="653"/>
      <c r="PTR2659" s="653"/>
      <c r="PTS2659" s="653"/>
      <c r="PTT2659" s="653"/>
      <c r="PTU2659" s="653"/>
      <c r="PTV2659" s="653"/>
      <c r="PTW2659" s="653"/>
      <c r="PTX2659" s="653"/>
      <c r="PTY2659" s="653"/>
      <c r="PTZ2659" s="653"/>
      <c r="PUA2659" s="653"/>
      <c r="PUB2659" s="653"/>
      <c r="PUC2659" s="653"/>
      <c r="PUD2659" s="653"/>
      <c r="PUE2659" s="653"/>
      <c r="PUF2659" s="653"/>
      <c r="PUG2659" s="653"/>
      <c r="PUH2659" s="653"/>
      <c r="PUI2659" s="653"/>
      <c r="PUJ2659" s="653"/>
      <c r="PUK2659" s="653"/>
      <c r="PUL2659" s="653"/>
      <c r="PUM2659" s="653"/>
      <c r="PUN2659" s="653"/>
      <c r="PUO2659" s="653"/>
      <c r="PUP2659" s="653"/>
      <c r="PUQ2659" s="653"/>
      <c r="PUR2659" s="653"/>
      <c r="PUS2659" s="653"/>
      <c r="PUT2659" s="653"/>
      <c r="PUU2659" s="653"/>
      <c r="PUV2659" s="653"/>
      <c r="PUW2659" s="653"/>
      <c r="PUX2659" s="653"/>
      <c r="PUY2659" s="653"/>
      <c r="PUZ2659" s="653"/>
      <c r="PVA2659" s="653"/>
      <c r="PVB2659" s="653"/>
      <c r="PVC2659" s="653"/>
      <c r="PVD2659" s="653"/>
      <c r="PVE2659" s="653"/>
      <c r="PVF2659" s="653"/>
      <c r="PVG2659" s="653"/>
      <c r="PVH2659" s="653"/>
      <c r="PVI2659" s="653"/>
      <c r="PVJ2659" s="653"/>
      <c r="PVK2659" s="653"/>
      <c r="PVL2659" s="653"/>
      <c r="PVM2659" s="653"/>
      <c r="PVN2659" s="653"/>
      <c r="PVO2659" s="653"/>
      <c r="PVP2659" s="653"/>
      <c r="PVQ2659" s="653"/>
      <c r="PVR2659" s="653"/>
      <c r="PVS2659" s="653"/>
      <c r="PVT2659" s="653"/>
      <c r="PVU2659" s="653"/>
      <c r="PVV2659" s="653"/>
      <c r="PVW2659" s="653"/>
      <c r="PVX2659" s="653"/>
      <c r="PVY2659" s="653"/>
      <c r="PVZ2659" s="653"/>
      <c r="PWA2659" s="653"/>
      <c r="PWB2659" s="653"/>
      <c r="PWC2659" s="653"/>
      <c r="PWD2659" s="653"/>
      <c r="PWE2659" s="653"/>
      <c r="PWF2659" s="653"/>
      <c r="PWG2659" s="653"/>
      <c r="PWH2659" s="653"/>
      <c r="PWI2659" s="653"/>
      <c r="PWJ2659" s="653"/>
      <c r="PWK2659" s="653"/>
      <c r="PWL2659" s="653"/>
      <c r="PWM2659" s="653"/>
      <c r="PWN2659" s="653"/>
      <c r="PWO2659" s="653"/>
      <c r="PWP2659" s="653"/>
      <c r="PWQ2659" s="653"/>
      <c r="PWR2659" s="653"/>
      <c r="PWS2659" s="653"/>
      <c r="PWT2659" s="653"/>
      <c r="PWU2659" s="653"/>
      <c r="PWV2659" s="653"/>
      <c r="PWW2659" s="653"/>
      <c r="PWX2659" s="653"/>
      <c r="PWY2659" s="653"/>
      <c r="PWZ2659" s="653"/>
      <c r="PXA2659" s="653"/>
      <c r="PXB2659" s="653"/>
      <c r="PXC2659" s="653"/>
      <c r="PXD2659" s="653"/>
      <c r="PXE2659" s="653"/>
      <c r="PXF2659" s="653"/>
      <c r="PXG2659" s="653"/>
      <c r="PXH2659" s="653"/>
      <c r="PXI2659" s="653"/>
      <c r="PXJ2659" s="653"/>
      <c r="PXK2659" s="653"/>
      <c r="PXL2659" s="653"/>
      <c r="PXM2659" s="653"/>
      <c r="PXN2659" s="653"/>
      <c r="PXO2659" s="653"/>
      <c r="PXP2659" s="653"/>
      <c r="PXQ2659" s="653"/>
      <c r="PXR2659" s="653"/>
      <c r="PXS2659" s="653"/>
      <c r="PXT2659" s="653"/>
      <c r="PXU2659" s="653"/>
      <c r="PXV2659" s="653"/>
      <c r="PXW2659" s="653"/>
      <c r="PXX2659" s="653"/>
      <c r="PXY2659" s="653"/>
      <c r="PXZ2659" s="653"/>
      <c r="PYA2659" s="653"/>
      <c r="PYB2659" s="653"/>
      <c r="PYC2659" s="653"/>
      <c r="PYD2659" s="653"/>
      <c r="PYE2659" s="653"/>
      <c r="PYF2659" s="653"/>
      <c r="PYG2659" s="653"/>
      <c r="PYH2659" s="653"/>
      <c r="PYI2659" s="653"/>
      <c r="PYJ2659" s="653"/>
      <c r="PYK2659" s="653"/>
      <c r="PYL2659" s="653"/>
      <c r="PYM2659" s="653"/>
      <c r="PYN2659" s="653"/>
      <c r="PYO2659" s="653"/>
      <c r="PYP2659" s="653"/>
      <c r="PYQ2659" s="653"/>
      <c r="PYR2659" s="653"/>
      <c r="PYS2659" s="653"/>
      <c r="PYT2659" s="653"/>
      <c r="PYU2659" s="653"/>
      <c r="PYV2659" s="653"/>
      <c r="PYW2659" s="653"/>
      <c r="PYX2659" s="653"/>
      <c r="PYY2659" s="653"/>
      <c r="PYZ2659" s="653"/>
      <c r="PZA2659" s="653"/>
      <c r="PZB2659" s="653"/>
      <c r="PZC2659" s="653"/>
      <c r="PZD2659" s="653"/>
      <c r="PZE2659" s="653"/>
      <c r="PZF2659" s="653"/>
      <c r="PZG2659" s="653"/>
      <c r="PZH2659" s="653"/>
      <c r="PZI2659" s="653"/>
      <c r="PZJ2659" s="653"/>
      <c r="PZK2659" s="653"/>
      <c r="PZL2659" s="653"/>
      <c r="PZM2659" s="653"/>
      <c r="PZN2659" s="653"/>
      <c r="PZO2659" s="653"/>
      <c r="PZP2659" s="653"/>
      <c r="PZQ2659" s="653"/>
      <c r="PZR2659" s="653"/>
      <c r="PZS2659" s="653"/>
      <c r="PZT2659" s="653"/>
      <c r="PZU2659" s="653"/>
      <c r="PZV2659" s="653"/>
      <c r="PZW2659" s="653"/>
      <c r="PZX2659" s="653"/>
      <c r="PZY2659" s="653"/>
      <c r="PZZ2659" s="653"/>
      <c r="QAA2659" s="653"/>
      <c r="QAB2659" s="653"/>
      <c r="QAC2659" s="653"/>
      <c r="QAD2659" s="653"/>
      <c r="QAE2659" s="653"/>
      <c r="QAF2659" s="653"/>
      <c r="QAG2659" s="653"/>
      <c r="QAH2659" s="653"/>
      <c r="QAI2659" s="653"/>
      <c r="QAJ2659" s="653"/>
      <c r="QAK2659" s="653"/>
      <c r="QAL2659" s="653"/>
      <c r="QAM2659" s="653"/>
      <c r="QAN2659" s="653"/>
      <c r="QAO2659" s="653"/>
      <c r="QAP2659" s="653"/>
      <c r="QAQ2659" s="653"/>
      <c r="QAR2659" s="653"/>
      <c r="QAS2659" s="653"/>
      <c r="QAT2659" s="653"/>
      <c r="QAU2659" s="653"/>
      <c r="QAV2659" s="653"/>
      <c r="QAW2659" s="653"/>
      <c r="QAX2659" s="653"/>
      <c r="QAY2659" s="653"/>
      <c r="QAZ2659" s="653"/>
      <c r="QBA2659" s="653"/>
      <c r="QBB2659" s="653"/>
      <c r="QBC2659" s="653"/>
      <c r="QBD2659" s="653"/>
      <c r="QBE2659" s="653"/>
      <c r="QBF2659" s="653"/>
      <c r="QBG2659" s="653"/>
      <c r="QBH2659" s="653"/>
      <c r="QBI2659" s="653"/>
      <c r="QBJ2659" s="653"/>
      <c r="QBK2659" s="653"/>
      <c r="QBL2659" s="653"/>
      <c r="QBM2659" s="653"/>
      <c r="QBN2659" s="653"/>
      <c r="QBO2659" s="653"/>
      <c r="QBP2659" s="653"/>
      <c r="QBQ2659" s="653"/>
      <c r="QBR2659" s="653"/>
      <c r="QBS2659" s="653"/>
      <c r="QBT2659" s="653"/>
      <c r="QBU2659" s="653"/>
      <c r="QBV2659" s="653"/>
      <c r="QBW2659" s="653"/>
      <c r="QBX2659" s="653"/>
      <c r="QBY2659" s="653"/>
      <c r="QBZ2659" s="653"/>
      <c r="QCA2659" s="653"/>
      <c r="QCB2659" s="653"/>
      <c r="QCC2659" s="653"/>
      <c r="QCD2659" s="653"/>
      <c r="QCE2659" s="653"/>
      <c r="QCF2659" s="653"/>
      <c r="QCG2659" s="653"/>
      <c r="QCH2659" s="653"/>
      <c r="QCI2659" s="653"/>
      <c r="QCJ2659" s="653"/>
      <c r="QCK2659" s="653"/>
      <c r="QCL2659" s="653"/>
      <c r="QCM2659" s="653"/>
      <c r="QCN2659" s="653"/>
      <c r="QCO2659" s="653"/>
      <c r="QCP2659" s="653"/>
      <c r="QCQ2659" s="653"/>
      <c r="QCR2659" s="653"/>
      <c r="QCS2659" s="653"/>
      <c r="QCT2659" s="653"/>
      <c r="QCU2659" s="653"/>
      <c r="QCV2659" s="653"/>
      <c r="QCW2659" s="653"/>
      <c r="QCX2659" s="653"/>
      <c r="QCY2659" s="653"/>
      <c r="QCZ2659" s="653"/>
      <c r="QDA2659" s="653"/>
      <c r="QDB2659" s="653"/>
      <c r="QDC2659" s="653"/>
      <c r="QDD2659" s="653"/>
      <c r="QDE2659" s="653"/>
      <c r="QDF2659" s="653"/>
      <c r="QDG2659" s="653"/>
      <c r="QDH2659" s="653"/>
      <c r="QDI2659" s="653"/>
      <c r="QDJ2659" s="653"/>
      <c r="QDK2659" s="653"/>
      <c r="QDL2659" s="653"/>
      <c r="QDM2659" s="653"/>
      <c r="QDN2659" s="653"/>
      <c r="QDO2659" s="653"/>
      <c r="QDP2659" s="653"/>
      <c r="QDQ2659" s="653"/>
      <c r="QDR2659" s="653"/>
      <c r="QDS2659" s="653"/>
      <c r="QDT2659" s="653"/>
      <c r="QDU2659" s="653"/>
      <c r="QDV2659" s="653"/>
      <c r="QDW2659" s="653"/>
      <c r="QDX2659" s="653"/>
      <c r="QDY2659" s="653"/>
      <c r="QDZ2659" s="653"/>
      <c r="QEA2659" s="653"/>
      <c r="QEB2659" s="653"/>
      <c r="QEC2659" s="653"/>
      <c r="QED2659" s="653"/>
      <c r="QEE2659" s="653"/>
      <c r="QEF2659" s="653"/>
      <c r="QEG2659" s="653"/>
      <c r="QEH2659" s="653"/>
      <c r="QEI2659" s="653"/>
      <c r="QEJ2659" s="653"/>
      <c r="QEK2659" s="653"/>
      <c r="QEL2659" s="653"/>
      <c r="QEM2659" s="653"/>
      <c r="QEN2659" s="653"/>
      <c r="QEO2659" s="653"/>
      <c r="QEP2659" s="653"/>
      <c r="QEQ2659" s="653"/>
      <c r="QER2659" s="653"/>
      <c r="QES2659" s="653"/>
      <c r="QET2659" s="653"/>
      <c r="QEU2659" s="653"/>
      <c r="QEV2659" s="653"/>
      <c r="QEW2659" s="653"/>
      <c r="QEX2659" s="653"/>
      <c r="QEY2659" s="653"/>
      <c r="QEZ2659" s="653"/>
      <c r="QFA2659" s="653"/>
      <c r="QFB2659" s="653"/>
      <c r="QFC2659" s="653"/>
      <c r="QFD2659" s="653"/>
      <c r="QFE2659" s="653"/>
      <c r="QFF2659" s="653"/>
      <c r="QFG2659" s="653"/>
      <c r="QFH2659" s="653"/>
      <c r="QFI2659" s="653"/>
      <c r="QFJ2659" s="653"/>
      <c r="QFK2659" s="653"/>
      <c r="QFL2659" s="653"/>
      <c r="QFM2659" s="653"/>
      <c r="QFN2659" s="653"/>
      <c r="QFO2659" s="653"/>
      <c r="QFP2659" s="653"/>
      <c r="QFQ2659" s="653"/>
      <c r="QFR2659" s="653"/>
      <c r="QFS2659" s="653"/>
      <c r="QFT2659" s="653"/>
      <c r="QFU2659" s="653"/>
      <c r="QFV2659" s="653"/>
      <c r="QFW2659" s="653"/>
      <c r="QFX2659" s="653"/>
      <c r="QFY2659" s="653"/>
      <c r="QFZ2659" s="653"/>
      <c r="QGA2659" s="653"/>
      <c r="QGB2659" s="653"/>
      <c r="QGC2659" s="653"/>
      <c r="QGD2659" s="653"/>
      <c r="QGE2659" s="653"/>
      <c r="QGF2659" s="653"/>
      <c r="QGG2659" s="653"/>
      <c r="QGH2659" s="653"/>
      <c r="QGI2659" s="653"/>
      <c r="QGJ2659" s="653"/>
      <c r="QGK2659" s="653"/>
      <c r="QGL2659" s="653"/>
      <c r="QGM2659" s="653"/>
      <c r="QGN2659" s="653"/>
      <c r="QGO2659" s="653"/>
      <c r="QGP2659" s="653"/>
      <c r="QGQ2659" s="653"/>
      <c r="QGR2659" s="653"/>
      <c r="QGS2659" s="653"/>
      <c r="QGT2659" s="653"/>
      <c r="QGU2659" s="653"/>
      <c r="QGV2659" s="653"/>
      <c r="QGW2659" s="653"/>
      <c r="QGX2659" s="653"/>
      <c r="QGY2659" s="653"/>
      <c r="QGZ2659" s="653"/>
      <c r="QHA2659" s="653"/>
      <c r="QHB2659" s="653"/>
      <c r="QHC2659" s="653"/>
      <c r="QHD2659" s="653"/>
      <c r="QHE2659" s="653"/>
      <c r="QHF2659" s="653"/>
      <c r="QHG2659" s="653"/>
      <c r="QHH2659" s="653"/>
      <c r="QHI2659" s="653"/>
      <c r="QHJ2659" s="653"/>
      <c r="QHK2659" s="653"/>
      <c r="QHL2659" s="653"/>
      <c r="QHM2659" s="653"/>
      <c r="QHN2659" s="653"/>
      <c r="QHO2659" s="653"/>
      <c r="QHP2659" s="653"/>
      <c r="QHQ2659" s="653"/>
      <c r="QHR2659" s="653"/>
      <c r="QHS2659" s="653"/>
      <c r="QHT2659" s="653"/>
      <c r="QHU2659" s="653"/>
      <c r="QHV2659" s="653"/>
      <c r="QHW2659" s="653"/>
      <c r="QHX2659" s="653"/>
      <c r="QHY2659" s="653"/>
      <c r="QHZ2659" s="653"/>
      <c r="QIA2659" s="653"/>
      <c r="QIB2659" s="653"/>
      <c r="QIC2659" s="653"/>
      <c r="QID2659" s="653"/>
      <c r="QIE2659" s="653"/>
      <c r="QIF2659" s="653"/>
      <c r="QIG2659" s="653"/>
      <c r="QIH2659" s="653"/>
      <c r="QII2659" s="653"/>
      <c r="QIJ2659" s="653"/>
      <c r="QIK2659" s="653"/>
      <c r="QIL2659" s="653"/>
      <c r="QIM2659" s="653"/>
      <c r="QIN2659" s="653"/>
      <c r="QIO2659" s="653"/>
      <c r="QIP2659" s="653"/>
      <c r="QIQ2659" s="653"/>
      <c r="QIR2659" s="653"/>
      <c r="QIS2659" s="653"/>
      <c r="QIT2659" s="653"/>
      <c r="QIU2659" s="653"/>
      <c r="QIV2659" s="653"/>
      <c r="QIW2659" s="653"/>
      <c r="QIX2659" s="653"/>
      <c r="QIY2659" s="653"/>
      <c r="QIZ2659" s="653"/>
      <c r="QJA2659" s="653"/>
      <c r="QJB2659" s="653"/>
      <c r="QJC2659" s="653"/>
      <c r="QJD2659" s="653"/>
      <c r="QJE2659" s="653"/>
      <c r="QJF2659" s="653"/>
      <c r="QJG2659" s="653"/>
      <c r="QJH2659" s="653"/>
      <c r="QJI2659" s="653"/>
      <c r="QJJ2659" s="653"/>
      <c r="QJK2659" s="653"/>
      <c r="QJL2659" s="653"/>
      <c r="QJM2659" s="653"/>
      <c r="QJN2659" s="653"/>
      <c r="QJO2659" s="653"/>
      <c r="QJP2659" s="653"/>
      <c r="QJQ2659" s="653"/>
      <c r="QJR2659" s="653"/>
      <c r="QJS2659" s="653"/>
      <c r="QJT2659" s="653"/>
      <c r="QJU2659" s="653"/>
      <c r="QJV2659" s="653"/>
      <c r="QJW2659" s="653"/>
      <c r="QJX2659" s="653"/>
      <c r="QJY2659" s="653"/>
      <c r="QJZ2659" s="653"/>
      <c r="QKA2659" s="653"/>
      <c r="QKB2659" s="653"/>
      <c r="QKC2659" s="653"/>
      <c r="QKD2659" s="653"/>
      <c r="QKE2659" s="653"/>
      <c r="QKF2659" s="653"/>
      <c r="QKG2659" s="653"/>
      <c r="QKH2659" s="653"/>
      <c r="QKI2659" s="653"/>
      <c r="QKJ2659" s="653"/>
      <c r="QKK2659" s="653"/>
      <c r="QKL2659" s="653"/>
      <c r="QKM2659" s="653"/>
      <c r="QKN2659" s="653"/>
      <c r="QKO2659" s="653"/>
      <c r="QKP2659" s="653"/>
      <c r="QKQ2659" s="653"/>
      <c r="QKR2659" s="653"/>
      <c r="QKS2659" s="653"/>
      <c r="QKT2659" s="653"/>
      <c r="QKU2659" s="653"/>
      <c r="QKV2659" s="653"/>
      <c r="QKW2659" s="653"/>
      <c r="QKX2659" s="653"/>
      <c r="QKY2659" s="653"/>
      <c r="QKZ2659" s="653"/>
      <c r="QLA2659" s="653"/>
      <c r="QLB2659" s="653"/>
      <c r="QLC2659" s="653"/>
      <c r="QLD2659" s="653"/>
      <c r="QLE2659" s="653"/>
      <c r="QLF2659" s="653"/>
      <c r="QLG2659" s="653"/>
      <c r="QLH2659" s="653"/>
      <c r="QLI2659" s="653"/>
      <c r="QLJ2659" s="653"/>
      <c r="QLK2659" s="653"/>
      <c r="QLL2659" s="653"/>
      <c r="QLM2659" s="653"/>
      <c r="QLN2659" s="653"/>
      <c r="QLO2659" s="653"/>
      <c r="QLP2659" s="653"/>
      <c r="QLQ2659" s="653"/>
      <c r="QLR2659" s="653"/>
      <c r="QLS2659" s="653"/>
      <c r="QLT2659" s="653"/>
      <c r="QLU2659" s="653"/>
      <c r="QLV2659" s="653"/>
      <c r="QLW2659" s="653"/>
      <c r="QLX2659" s="653"/>
      <c r="QLY2659" s="653"/>
      <c r="QLZ2659" s="653"/>
      <c r="QMA2659" s="653"/>
      <c r="QMB2659" s="653"/>
      <c r="QMC2659" s="653"/>
      <c r="QMD2659" s="653"/>
      <c r="QME2659" s="653"/>
      <c r="QMF2659" s="653"/>
      <c r="QMG2659" s="653"/>
      <c r="QMH2659" s="653"/>
      <c r="QMI2659" s="653"/>
      <c r="QMJ2659" s="653"/>
      <c r="QMK2659" s="653"/>
      <c r="QML2659" s="653"/>
      <c r="QMM2659" s="653"/>
      <c r="QMN2659" s="653"/>
      <c r="QMO2659" s="653"/>
      <c r="QMP2659" s="653"/>
      <c r="QMQ2659" s="653"/>
      <c r="QMR2659" s="653"/>
      <c r="QMS2659" s="653"/>
      <c r="QMT2659" s="653"/>
      <c r="QMU2659" s="653"/>
      <c r="QMV2659" s="653"/>
      <c r="QMW2659" s="653"/>
      <c r="QMX2659" s="653"/>
      <c r="QMY2659" s="653"/>
      <c r="QMZ2659" s="653"/>
      <c r="QNA2659" s="653"/>
      <c r="QNB2659" s="653"/>
      <c r="QNC2659" s="653"/>
      <c r="QND2659" s="653"/>
      <c r="QNE2659" s="653"/>
      <c r="QNF2659" s="653"/>
      <c r="QNG2659" s="653"/>
      <c r="QNH2659" s="653"/>
      <c r="QNI2659" s="653"/>
      <c r="QNJ2659" s="653"/>
      <c r="QNK2659" s="653"/>
      <c r="QNL2659" s="653"/>
      <c r="QNM2659" s="653"/>
      <c r="QNN2659" s="653"/>
      <c r="QNO2659" s="653"/>
      <c r="QNP2659" s="653"/>
      <c r="QNQ2659" s="653"/>
      <c r="QNR2659" s="653"/>
      <c r="QNS2659" s="653"/>
      <c r="QNT2659" s="653"/>
      <c r="QNU2659" s="653"/>
      <c r="QNV2659" s="653"/>
      <c r="QNW2659" s="653"/>
      <c r="QNX2659" s="653"/>
      <c r="QNY2659" s="653"/>
      <c r="QNZ2659" s="653"/>
      <c r="QOA2659" s="653"/>
      <c r="QOB2659" s="653"/>
      <c r="QOC2659" s="653"/>
      <c r="QOD2659" s="653"/>
      <c r="QOE2659" s="653"/>
      <c r="QOF2659" s="653"/>
      <c r="QOG2659" s="653"/>
      <c r="QOH2659" s="653"/>
      <c r="QOI2659" s="653"/>
      <c r="QOJ2659" s="653"/>
      <c r="QOK2659" s="653"/>
      <c r="QOL2659" s="653"/>
      <c r="QOM2659" s="653"/>
      <c r="QON2659" s="653"/>
      <c r="QOO2659" s="653"/>
      <c r="QOP2659" s="653"/>
      <c r="QOQ2659" s="653"/>
      <c r="QOR2659" s="653"/>
      <c r="QOS2659" s="653"/>
      <c r="QOT2659" s="653"/>
      <c r="QOU2659" s="653"/>
      <c r="QOV2659" s="653"/>
      <c r="QOW2659" s="653"/>
      <c r="QOX2659" s="653"/>
      <c r="QOY2659" s="653"/>
      <c r="QOZ2659" s="653"/>
      <c r="QPA2659" s="653"/>
      <c r="QPB2659" s="653"/>
      <c r="QPC2659" s="653"/>
      <c r="QPD2659" s="653"/>
      <c r="QPE2659" s="653"/>
      <c r="QPF2659" s="653"/>
      <c r="QPG2659" s="653"/>
      <c r="QPH2659" s="653"/>
      <c r="QPI2659" s="653"/>
      <c r="QPJ2659" s="653"/>
      <c r="QPK2659" s="653"/>
      <c r="QPL2659" s="653"/>
      <c r="QPM2659" s="653"/>
      <c r="QPN2659" s="653"/>
      <c r="QPO2659" s="653"/>
      <c r="QPP2659" s="653"/>
      <c r="QPQ2659" s="653"/>
      <c r="QPR2659" s="653"/>
      <c r="QPS2659" s="653"/>
      <c r="QPT2659" s="653"/>
      <c r="QPU2659" s="653"/>
      <c r="QPV2659" s="653"/>
      <c r="QPW2659" s="653"/>
      <c r="QPX2659" s="653"/>
      <c r="QPY2659" s="653"/>
      <c r="QPZ2659" s="653"/>
      <c r="QQA2659" s="653"/>
      <c r="QQB2659" s="653"/>
      <c r="QQC2659" s="653"/>
      <c r="QQD2659" s="653"/>
      <c r="QQE2659" s="653"/>
      <c r="QQF2659" s="653"/>
      <c r="QQG2659" s="653"/>
      <c r="QQH2659" s="653"/>
      <c r="QQI2659" s="653"/>
      <c r="QQJ2659" s="653"/>
      <c r="QQK2659" s="653"/>
      <c r="QQL2659" s="653"/>
      <c r="QQM2659" s="653"/>
      <c r="QQN2659" s="653"/>
      <c r="QQO2659" s="653"/>
      <c r="QQP2659" s="653"/>
      <c r="QQQ2659" s="653"/>
      <c r="QQR2659" s="653"/>
      <c r="QQS2659" s="653"/>
      <c r="QQT2659" s="653"/>
      <c r="QQU2659" s="653"/>
      <c r="QQV2659" s="653"/>
      <c r="QQW2659" s="653"/>
      <c r="QQX2659" s="653"/>
      <c r="QQY2659" s="653"/>
      <c r="QQZ2659" s="653"/>
      <c r="QRA2659" s="653"/>
      <c r="QRB2659" s="653"/>
      <c r="QRC2659" s="653"/>
      <c r="QRD2659" s="653"/>
      <c r="QRE2659" s="653"/>
      <c r="QRF2659" s="653"/>
      <c r="QRG2659" s="653"/>
      <c r="QRH2659" s="653"/>
      <c r="QRI2659" s="653"/>
      <c r="QRJ2659" s="653"/>
      <c r="QRK2659" s="653"/>
      <c r="QRL2659" s="653"/>
      <c r="QRM2659" s="653"/>
      <c r="QRN2659" s="653"/>
      <c r="QRO2659" s="653"/>
      <c r="QRP2659" s="653"/>
      <c r="QRQ2659" s="653"/>
      <c r="QRR2659" s="653"/>
      <c r="QRS2659" s="653"/>
      <c r="QRT2659" s="653"/>
      <c r="QRU2659" s="653"/>
      <c r="QRV2659" s="653"/>
      <c r="QRW2659" s="653"/>
      <c r="QRX2659" s="653"/>
      <c r="QRY2659" s="653"/>
      <c r="QRZ2659" s="653"/>
      <c r="QSA2659" s="653"/>
      <c r="QSB2659" s="653"/>
      <c r="QSC2659" s="653"/>
      <c r="QSD2659" s="653"/>
      <c r="QSE2659" s="653"/>
      <c r="QSF2659" s="653"/>
      <c r="QSG2659" s="653"/>
      <c r="QSH2659" s="653"/>
      <c r="QSI2659" s="653"/>
      <c r="QSJ2659" s="653"/>
      <c r="QSK2659" s="653"/>
      <c r="QSL2659" s="653"/>
      <c r="QSM2659" s="653"/>
      <c r="QSN2659" s="653"/>
      <c r="QSO2659" s="653"/>
      <c r="QSP2659" s="653"/>
      <c r="QSQ2659" s="653"/>
      <c r="QSR2659" s="653"/>
      <c r="QSS2659" s="653"/>
      <c r="QST2659" s="653"/>
      <c r="QSU2659" s="653"/>
      <c r="QSV2659" s="653"/>
      <c r="QSW2659" s="653"/>
      <c r="QSX2659" s="653"/>
      <c r="QSY2659" s="653"/>
      <c r="QSZ2659" s="653"/>
      <c r="QTA2659" s="653"/>
      <c r="QTB2659" s="653"/>
      <c r="QTC2659" s="653"/>
      <c r="QTD2659" s="653"/>
      <c r="QTE2659" s="653"/>
      <c r="QTF2659" s="653"/>
      <c r="QTG2659" s="653"/>
      <c r="QTH2659" s="653"/>
      <c r="QTI2659" s="653"/>
      <c r="QTJ2659" s="653"/>
      <c r="QTK2659" s="653"/>
      <c r="QTL2659" s="653"/>
      <c r="QTM2659" s="653"/>
      <c r="QTN2659" s="653"/>
      <c r="QTO2659" s="653"/>
      <c r="QTP2659" s="653"/>
      <c r="QTQ2659" s="653"/>
      <c r="QTR2659" s="653"/>
      <c r="QTS2659" s="653"/>
      <c r="QTT2659" s="653"/>
      <c r="QTU2659" s="653"/>
      <c r="QTV2659" s="653"/>
      <c r="QTW2659" s="653"/>
      <c r="QTX2659" s="653"/>
      <c r="QTY2659" s="653"/>
      <c r="QTZ2659" s="653"/>
      <c r="QUA2659" s="653"/>
      <c r="QUB2659" s="653"/>
      <c r="QUC2659" s="653"/>
      <c r="QUD2659" s="653"/>
      <c r="QUE2659" s="653"/>
      <c r="QUF2659" s="653"/>
      <c r="QUG2659" s="653"/>
      <c r="QUH2659" s="653"/>
      <c r="QUI2659" s="653"/>
      <c r="QUJ2659" s="653"/>
      <c r="QUK2659" s="653"/>
      <c r="QUL2659" s="653"/>
      <c r="QUM2659" s="653"/>
      <c r="QUN2659" s="653"/>
      <c r="QUO2659" s="653"/>
      <c r="QUP2659" s="653"/>
      <c r="QUQ2659" s="653"/>
      <c r="QUR2659" s="653"/>
      <c r="QUS2659" s="653"/>
      <c r="QUT2659" s="653"/>
      <c r="QUU2659" s="653"/>
      <c r="QUV2659" s="653"/>
      <c r="QUW2659" s="653"/>
      <c r="QUX2659" s="653"/>
      <c r="QUY2659" s="653"/>
      <c r="QUZ2659" s="653"/>
      <c r="QVA2659" s="653"/>
      <c r="QVB2659" s="653"/>
      <c r="QVC2659" s="653"/>
      <c r="QVD2659" s="653"/>
      <c r="QVE2659" s="653"/>
      <c r="QVF2659" s="653"/>
      <c r="QVG2659" s="653"/>
      <c r="QVH2659" s="653"/>
      <c r="QVI2659" s="653"/>
      <c r="QVJ2659" s="653"/>
      <c r="QVK2659" s="653"/>
      <c r="QVL2659" s="653"/>
      <c r="QVM2659" s="653"/>
      <c r="QVN2659" s="653"/>
      <c r="QVO2659" s="653"/>
      <c r="QVP2659" s="653"/>
      <c r="QVQ2659" s="653"/>
      <c r="QVR2659" s="653"/>
      <c r="QVS2659" s="653"/>
      <c r="QVT2659" s="653"/>
      <c r="QVU2659" s="653"/>
      <c r="QVV2659" s="653"/>
      <c r="QVW2659" s="653"/>
      <c r="QVX2659" s="653"/>
      <c r="QVY2659" s="653"/>
      <c r="QVZ2659" s="653"/>
      <c r="QWA2659" s="653"/>
      <c r="QWB2659" s="653"/>
      <c r="QWC2659" s="653"/>
      <c r="QWD2659" s="653"/>
      <c r="QWE2659" s="653"/>
      <c r="QWF2659" s="653"/>
      <c r="QWG2659" s="653"/>
      <c r="QWH2659" s="653"/>
      <c r="QWI2659" s="653"/>
      <c r="QWJ2659" s="653"/>
      <c r="QWK2659" s="653"/>
      <c r="QWL2659" s="653"/>
      <c r="QWM2659" s="653"/>
      <c r="QWN2659" s="653"/>
      <c r="QWO2659" s="653"/>
      <c r="QWP2659" s="653"/>
      <c r="QWQ2659" s="653"/>
      <c r="QWR2659" s="653"/>
      <c r="QWS2659" s="653"/>
      <c r="QWT2659" s="653"/>
      <c r="QWU2659" s="653"/>
      <c r="QWV2659" s="653"/>
      <c r="QWW2659" s="653"/>
      <c r="QWX2659" s="653"/>
      <c r="QWY2659" s="653"/>
      <c r="QWZ2659" s="653"/>
      <c r="QXA2659" s="653"/>
      <c r="QXB2659" s="653"/>
      <c r="QXC2659" s="653"/>
      <c r="QXD2659" s="653"/>
      <c r="QXE2659" s="653"/>
      <c r="QXF2659" s="653"/>
      <c r="QXG2659" s="653"/>
      <c r="QXH2659" s="653"/>
      <c r="QXI2659" s="653"/>
      <c r="QXJ2659" s="653"/>
      <c r="QXK2659" s="653"/>
      <c r="QXL2659" s="653"/>
      <c r="QXM2659" s="653"/>
      <c r="QXN2659" s="653"/>
      <c r="QXO2659" s="653"/>
      <c r="QXP2659" s="653"/>
      <c r="QXQ2659" s="653"/>
      <c r="QXR2659" s="653"/>
      <c r="QXS2659" s="653"/>
      <c r="QXT2659" s="653"/>
      <c r="QXU2659" s="653"/>
      <c r="QXV2659" s="653"/>
      <c r="QXW2659" s="653"/>
      <c r="QXX2659" s="653"/>
      <c r="QXY2659" s="653"/>
      <c r="QXZ2659" s="653"/>
      <c r="QYA2659" s="653"/>
      <c r="QYB2659" s="653"/>
      <c r="QYC2659" s="653"/>
      <c r="QYD2659" s="653"/>
      <c r="QYE2659" s="653"/>
      <c r="QYF2659" s="653"/>
      <c r="QYG2659" s="653"/>
      <c r="QYH2659" s="653"/>
      <c r="QYI2659" s="653"/>
      <c r="QYJ2659" s="653"/>
      <c r="QYK2659" s="653"/>
      <c r="QYL2659" s="653"/>
      <c r="QYM2659" s="653"/>
      <c r="QYN2659" s="653"/>
      <c r="QYO2659" s="653"/>
      <c r="QYP2659" s="653"/>
      <c r="QYQ2659" s="653"/>
      <c r="QYR2659" s="653"/>
      <c r="QYS2659" s="653"/>
      <c r="QYT2659" s="653"/>
      <c r="QYU2659" s="653"/>
      <c r="QYV2659" s="653"/>
      <c r="QYW2659" s="653"/>
      <c r="QYX2659" s="653"/>
      <c r="QYY2659" s="653"/>
      <c r="QYZ2659" s="653"/>
      <c r="QZA2659" s="653"/>
      <c r="QZB2659" s="653"/>
      <c r="QZC2659" s="653"/>
      <c r="QZD2659" s="653"/>
      <c r="QZE2659" s="653"/>
      <c r="QZF2659" s="653"/>
      <c r="QZG2659" s="653"/>
      <c r="QZH2659" s="653"/>
      <c r="QZI2659" s="653"/>
      <c r="QZJ2659" s="653"/>
      <c r="QZK2659" s="653"/>
      <c r="QZL2659" s="653"/>
      <c r="QZM2659" s="653"/>
      <c r="QZN2659" s="653"/>
      <c r="QZO2659" s="653"/>
      <c r="QZP2659" s="653"/>
      <c r="QZQ2659" s="653"/>
      <c r="QZR2659" s="653"/>
      <c r="QZS2659" s="653"/>
      <c r="QZT2659" s="653"/>
      <c r="QZU2659" s="653"/>
      <c r="QZV2659" s="653"/>
      <c r="QZW2659" s="653"/>
      <c r="QZX2659" s="653"/>
      <c r="QZY2659" s="653"/>
      <c r="QZZ2659" s="653"/>
      <c r="RAA2659" s="653"/>
      <c r="RAB2659" s="653"/>
      <c r="RAC2659" s="653"/>
      <c r="RAD2659" s="653"/>
      <c r="RAE2659" s="653"/>
      <c r="RAF2659" s="653"/>
      <c r="RAG2659" s="653"/>
      <c r="RAH2659" s="653"/>
      <c r="RAI2659" s="653"/>
      <c r="RAJ2659" s="653"/>
      <c r="RAK2659" s="653"/>
      <c r="RAL2659" s="653"/>
      <c r="RAM2659" s="653"/>
      <c r="RAN2659" s="653"/>
      <c r="RAO2659" s="653"/>
      <c r="RAP2659" s="653"/>
      <c r="RAQ2659" s="653"/>
      <c r="RAR2659" s="653"/>
      <c r="RAS2659" s="653"/>
      <c r="RAT2659" s="653"/>
      <c r="RAU2659" s="653"/>
      <c r="RAV2659" s="653"/>
      <c r="RAW2659" s="653"/>
      <c r="RAX2659" s="653"/>
      <c r="RAY2659" s="653"/>
      <c r="RAZ2659" s="653"/>
      <c r="RBA2659" s="653"/>
      <c r="RBB2659" s="653"/>
      <c r="RBC2659" s="653"/>
      <c r="RBD2659" s="653"/>
      <c r="RBE2659" s="653"/>
      <c r="RBF2659" s="653"/>
      <c r="RBG2659" s="653"/>
      <c r="RBH2659" s="653"/>
      <c r="RBI2659" s="653"/>
      <c r="RBJ2659" s="653"/>
      <c r="RBK2659" s="653"/>
      <c r="RBL2659" s="653"/>
      <c r="RBM2659" s="653"/>
      <c r="RBN2659" s="653"/>
      <c r="RBO2659" s="653"/>
      <c r="RBP2659" s="653"/>
      <c r="RBQ2659" s="653"/>
      <c r="RBR2659" s="653"/>
      <c r="RBS2659" s="653"/>
      <c r="RBT2659" s="653"/>
      <c r="RBU2659" s="653"/>
      <c r="RBV2659" s="653"/>
      <c r="RBW2659" s="653"/>
      <c r="RBX2659" s="653"/>
      <c r="RBY2659" s="653"/>
      <c r="RBZ2659" s="653"/>
      <c r="RCA2659" s="653"/>
      <c r="RCB2659" s="653"/>
      <c r="RCC2659" s="653"/>
      <c r="RCD2659" s="653"/>
      <c r="RCE2659" s="653"/>
      <c r="RCF2659" s="653"/>
      <c r="RCG2659" s="653"/>
      <c r="RCH2659" s="653"/>
      <c r="RCI2659" s="653"/>
      <c r="RCJ2659" s="653"/>
      <c r="RCK2659" s="653"/>
      <c r="RCL2659" s="653"/>
      <c r="RCM2659" s="653"/>
      <c r="RCN2659" s="653"/>
      <c r="RCO2659" s="653"/>
      <c r="RCP2659" s="653"/>
      <c r="RCQ2659" s="653"/>
      <c r="RCR2659" s="653"/>
      <c r="RCS2659" s="653"/>
      <c r="RCT2659" s="653"/>
      <c r="RCU2659" s="653"/>
      <c r="RCV2659" s="653"/>
      <c r="RCW2659" s="653"/>
      <c r="RCX2659" s="653"/>
      <c r="RCY2659" s="653"/>
      <c r="RCZ2659" s="653"/>
      <c r="RDA2659" s="653"/>
      <c r="RDB2659" s="653"/>
      <c r="RDC2659" s="653"/>
      <c r="RDD2659" s="653"/>
      <c r="RDE2659" s="653"/>
      <c r="RDF2659" s="653"/>
      <c r="RDG2659" s="653"/>
      <c r="RDH2659" s="653"/>
      <c r="RDI2659" s="653"/>
      <c r="RDJ2659" s="653"/>
      <c r="RDK2659" s="653"/>
      <c r="RDL2659" s="653"/>
      <c r="RDM2659" s="653"/>
      <c r="RDN2659" s="653"/>
      <c r="RDO2659" s="653"/>
      <c r="RDP2659" s="653"/>
      <c r="RDQ2659" s="653"/>
      <c r="RDR2659" s="653"/>
      <c r="RDS2659" s="653"/>
      <c r="RDT2659" s="653"/>
      <c r="RDU2659" s="653"/>
      <c r="RDV2659" s="653"/>
      <c r="RDW2659" s="653"/>
      <c r="RDX2659" s="653"/>
      <c r="RDY2659" s="653"/>
      <c r="RDZ2659" s="653"/>
      <c r="REA2659" s="653"/>
      <c r="REB2659" s="653"/>
      <c r="REC2659" s="653"/>
      <c r="RED2659" s="653"/>
      <c r="REE2659" s="653"/>
      <c r="REF2659" s="653"/>
      <c r="REG2659" s="653"/>
      <c r="REH2659" s="653"/>
      <c r="REI2659" s="653"/>
      <c r="REJ2659" s="653"/>
      <c r="REK2659" s="653"/>
      <c r="REL2659" s="653"/>
      <c r="REM2659" s="653"/>
      <c r="REN2659" s="653"/>
      <c r="REO2659" s="653"/>
      <c r="REP2659" s="653"/>
      <c r="REQ2659" s="653"/>
      <c r="RER2659" s="653"/>
      <c r="RES2659" s="653"/>
      <c r="RET2659" s="653"/>
      <c r="REU2659" s="653"/>
      <c r="REV2659" s="653"/>
      <c r="REW2659" s="653"/>
      <c r="REX2659" s="653"/>
      <c r="REY2659" s="653"/>
      <c r="REZ2659" s="653"/>
      <c r="RFA2659" s="653"/>
      <c r="RFB2659" s="653"/>
      <c r="RFC2659" s="653"/>
      <c r="RFD2659" s="653"/>
      <c r="RFE2659" s="653"/>
      <c r="RFF2659" s="653"/>
      <c r="RFG2659" s="653"/>
      <c r="RFH2659" s="653"/>
      <c r="RFI2659" s="653"/>
      <c r="RFJ2659" s="653"/>
      <c r="RFK2659" s="653"/>
      <c r="RFL2659" s="653"/>
      <c r="RFM2659" s="653"/>
      <c r="RFN2659" s="653"/>
      <c r="RFO2659" s="653"/>
      <c r="RFP2659" s="653"/>
      <c r="RFQ2659" s="653"/>
      <c r="RFR2659" s="653"/>
      <c r="RFS2659" s="653"/>
      <c r="RFT2659" s="653"/>
      <c r="RFU2659" s="653"/>
      <c r="RFV2659" s="653"/>
      <c r="RFW2659" s="653"/>
      <c r="RFX2659" s="653"/>
      <c r="RFY2659" s="653"/>
      <c r="RFZ2659" s="653"/>
      <c r="RGA2659" s="653"/>
      <c r="RGB2659" s="653"/>
      <c r="RGC2659" s="653"/>
      <c r="RGD2659" s="653"/>
      <c r="RGE2659" s="653"/>
      <c r="RGF2659" s="653"/>
      <c r="RGG2659" s="653"/>
      <c r="RGH2659" s="653"/>
      <c r="RGI2659" s="653"/>
      <c r="RGJ2659" s="653"/>
      <c r="RGK2659" s="653"/>
      <c r="RGL2659" s="653"/>
      <c r="RGM2659" s="653"/>
      <c r="RGN2659" s="653"/>
      <c r="RGO2659" s="653"/>
      <c r="RGP2659" s="653"/>
      <c r="RGQ2659" s="653"/>
      <c r="RGR2659" s="653"/>
      <c r="RGS2659" s="653"/>
      <c r="RGT2659" s="653"/>
      <c r="RGU2659" s="653"/>
      <c r="RGV2659" s="653"/>
      <c r="RGW2659" s="653"/>
      <c r="RGX2659" s="653"/>
      <c r="RGY2659" s="653"/>
      <c r="RGZ2659" s="653"/>
      <c r="RHA2659" s="653"/>
      <c r="RHB2659" s="653"/>
      <c r="RHC2659" s="653"/>
      <c r="RHD2659" s="653"/>
      <c r="RHE2659" s="653"/>
      <c r="RHF2659" s="653"/>
      <c r="RHG2659" s="653"/>
      <c r="RHH2659" s="653"/>
      <c r="RHI2659" s="653"/>
      <c r="RHJ2659" s="653"/>
      <c r="RHK2659" s="653"/>
      <c r="RHL2659" s="653"/>
      <c r="RHM2659" s="653"/>
      <c r="RHN2659" s="653"/>
      <c r="RHO2659" s="653"/>
      <c r="RHP2659" s="653"/>
      <c r="RHQ2659" s="653"/>
      <c r="RHR2659" s="653"/>
      <c r="RHS2659" s="653"/>
      <c r="RHT2659" s="653"/>
      <c r="RHU2659" s="653"/>
      <c r="RHV2659" s="653"/>
      <c r="RHW2659" s="653"/>
      <c r="RHX2659" s="653"/>
      <c r="RHY2659" s="653"/>
      <c r="RHZ2659" s="653"/>
      <c r="RIA2659" s="653"/>
      <c r="RIB2659" s="653"/>
      <c r="RIC2659" s="653"/>
      <c r="RID2659" s="653"/>
      <c r="RIE2659" s="653"/>
      <c r="RIF2659" s="653"/>
      <c r="RIG2659" s="653"/>
      <c r="RIH2659" s="653"/>
      <c r="RII2659" s="653"/>
      <c r="RIJ2659" s="653"/>
      <c r="RIK2659" s="653"/>
      <c r="RIL2659" s="653"/>
      <c r="RIM2659" s="653"/>
      <c r="RIN2659" s="653"/>
      <c r="RIO2659" s="653"/>
      <c r="RIP2659" s="653"/>
      <c r="RIQ2659" s="653"/>
      <c r="RIR2659" s="653"/>
      <c r="RIS2659" s="653"/>
      <c r="RIT2659" s="653"/>
      <c r="RIU2659" s="653"/>
      <c r="RIV2659" s="653"/>
      <c r="RIW2659" s="653"/>
      <c r="RIX2659" s="653"/>
      <c r="RIY2659" s="653"/>
      <c r="RIZ2659" s="653"/>
      <c r="RJA2659" s="653"/>
      <c r="RJB2659" s="653"/>
      <c r="RJC2659" s="653"/>
      <c r="RJD2659" s="653"/>
      <c r="RJE2659" s="653"/>
      <c r="RJF2659" s="653"/>
      <c r="RJG2659" s="653"/>
      <c r="RJH2659" s="653"/>
      <c r="RJI2659" s="653"/>
      <c r="RJJ2659" s="653"/>
      <c r="RJK2659" s="653"/>
      <c r="RJL2659" s="653"/>
      <c r="RJM2659" s="653"/>
      <c r="RJN2659" s="653"/>
      <c r="RJO2659" s="653"/>
      <c r="RJP2659" s="653"/>
      <c r="RJQ2659" s="653"/>
      <c r="RJR2659" s="653"/>
      <c r="RJS2659" s="653"/>
      <c r="RJT2659" s="653"/>
      <c r="RJU2659" s="653"/>
      <c r="RJV2659" s="653"/>
      <c r="RJW2659" s="653"/>
      <c r="RJX2659" s="653"/>
      <c r="RJY2659" s="653"/>
      <c r="RJZ2659" s="653"/>
      <c r="RKA2659" s="653"/>
      <c r="RKB2659" s="653"/>
      <c r="RKC2659" s="653"/>
      <c r="RKD2659" s="653"/>
      <c r="RKE2659" s="653"/>
      <c r="RKF2659" s="653"/>
      <c r="RKG2659" s="653"/>
      <c r="RKH2659" s="653"/>
      <c r="RKI2659" s="653"/>
      <c r="RKJ2659" s="653"/>
      <c r="RKK2659" s="653"/>
      <c r="RKL2659" s="653"/>
      <c r="RKM2659" s="653"/>
      <c r="RKN2659" s="653"/>
      <c r="RKO2659" s="653"/>
      <c r="RKP2659" s="653"/>
      <c r="RKQ2659" s="653"/>
      <c r="RKR2659" s="653"/>
      <c r="RKS2659" s="653"/>
      <c r="RKT2659" s="653"/>
      <c r="RKU2659" s="653"/>
      <c r="RKV2659" s="653"/>
      <c r="RKW2659" s="653"/>
      <c r="RKX2659" s="653"/>
      <c r="RKY2659" s="653"/>
      <c r="RKZ2659" s="653"/>
      <c r="RLA2659" s="653"/>
      <c r="RLB2659" s="653"/>
      <c r="RLC2659" s="653"/>
      <c r="RLD2659" s="653"/>
      <c r="RLE2659" s="653"/>
      <c r="RLF2659" s="653"/>
      <c r="RLG2659" s="653"/>
      <c r="RLH2659" s="653"/>
      <c r="RLI2659" s="653"/>
      <c r="RLJ2659" s="653"/>
      <c r="RLK2659" s="653"/>
      <c r="RLL2659" s="653"/>
      <c r="RLM2659" s="653"/>
      <c r="RLN2659" s="653"/>
      <c r="RLO2659" s="653"/>
      <c r="RLP2659" s="653"/>
      <c r="RLQ2659" s="653"/>
      <c r="RLR2659" s="653"/>
      <c r="RLS2659" s="653"/>
      <c r="RLT2659" s="653"/>
      <c r="RLU2659" s="653"/>
      <c r="RLV2659" s="653"/>
      <c r="RLW2659" s="653"/>
      <c r="RLX2659" s="653"/>
      <c r="RLY2659" s="653"/>
      <c r="RLZ2659" s="653"/>
      <c r="RMA2659" s="653"/>
      <c r="RMB2659" s="653"/>
      <c r="RMC2659" s="653"/>
      <c r="RMD2659" s="653"/>
      <c r="RME2659" s="653"/>
      <c r="RMF2659" s="653"/>
      <c r="RMG2659" s="653"/>
      <c r="RMH2659" s="653"/>
      <c r="RMI2659" s="653"/>
      <c r="RMJ2659" s="653"/>
      <c r="RMK2659" s="653"/>
      <c r="RML2659" s="653"/>
      <c r="RMM2659" s="653"/>
      <c r="RMN2659" s="653"/>
      <c r="RMO2659" s="653"/>
      <c r="RMP2659" s="653"/>
      <c r="RMQ2659" s="653"/>
      <c r="RMR2659" s="653"/>
      <c r="RMS2659" s="653"/>
      <c r="RMT2659" s="653"/>
      <c r="RMU2659" s="653"/>
      <c r="RMV2659" s="653"/>
      <c r="RMW2659" s="653"/>
      <c r="RMX2659" s="653"/>
      <c r="RMY2659" s="653"/>
      <c r="RMZ2659" s="653"/>
      <c r="RNA2659" s="653"/>
      <c r="RNB2659" s="653"/>
      <c r="RNC2659" s="653"/>
      <c r="RND2659" s="653"/>
      <c r="RNE2659" s="653"/>
      <c r="RNF2659" s="653"/>
      <c r="RNG2659" s="653"/>
      <c r="RNH2659" s="653"/>
      <c r="RNI2659" s="653"/>
      <c r="RNJ2659" s="653"/>
      <c r="RNK2659" s="653"/>
      <c r="RNL2659" s="653"/>
      <c r="RNM2659" s="653"/>
      <c r="RNN2659" s="653"/>
      <c r="RNO2659" s="653"/>
      <c r="RNP2659" s="653"/>
      <c r="RNQ2659" s="653"/>
      <c r="RNR2659" s="653"/>
      <c r="RNS2659" s="653"/>
      <c r="RNT2659" s="653"/>
      <c r="RNU2659" s="653"/>
      <c r="RNV2659" s="653"/>
      <c r="RNW2659" s="653"/>
      <c r="RNX2659" s="653"/>
      <c r="RNY2659" s="653"/>
      <c r="RNZ2659" s="653"/>
      <c r="ROA2659" s="653"/>
      <c r="ROB2659" s="653"/>
      <c r="ROC2659" s="653"/>
      <c r="ROD2659" s="653"/>
      <c r="ROE2659" s="653"/>
      <c r="ROF2659" s="653"/>
      <c r="ROG2659" s="653"/>
      <c r="ROH2659" s="653"/>
      <c r="ROI2659" s="653"/>
      <c r="ROJ2659" s="653"/>
      <c r="ROK2659" s="653"/>
      <c r="ROL2659" s="653"/>
      <c r="ROM2659" s="653"/>
      <c r="RON2659" s="653"/>
      <c r="ROO2659" s="653"/>
      <c r="ROP2659" s="653"/>
      <c r="ROQ2659" s="653"/>
      <c r="ROR2659" s="653"/>
      <c r="ROS2659" s="653"/>
      <c r="ROT2659" s="653"/>
      <c r="ROU2659" s="653"/>
      <c r="ROV2659" s="653"/>
      <c r="ROW2659" s="653"/>
      <c r="ROX2659" s="653"/>
      <c r="ROY2659" s="653"/>
      <c r="ROZ2659" s="653"/>
      <c r="RPA2659" s="653"/>
      <c r="RPB2659" s="653"/>
      <c r="RPC2659" s="653"/>
      <c r="RPD2659" s="653"/>
      <c r="RPE2659" s="653"/>
      <c r="RPF2659" s="653"/>
      <c r="RPG2659" s="653"/>
      <c r="RPH2659" s="653"/>
      <c r="RPI2659" s="653"/>
      <c r="RPJ2659" s="653"/>
      <c r="RPK2659" s="653"/>
      <c r="RPL2659" s="653"/>
      <c r="RPM2659" s="653"/>
      <c r="RPN2659" s="653"/>
      <c r="RPO2659" s="653"/>
      <c r="RPP2659" s="653"/>
      <c r="RPQ2659" s="653"/>
      <c r="RPR2659" s="653"/>
      <c r="RPS2659" s="653"/>
      <c r="RPT2659" s="653"/>
      <c r="RPU2659" s="653"/>
      <c r="RPV2659" s="653"/>
      <c r="RPW2659" s="653"/>
      <c r="RPX2659" s="653"/>
      <c r="RPY2659" s="653"/>
      <c r="RPZ2659" s="653"/>
      <c r="RQA2659" s="653"/>
      <c r="RQB2659" s="653"/>
      <c r="RQC2659" s="653"/>
      <c r="RQD2659" s="653"/>
      <c r="RQE2659" s="653"/>
      <c r="RQF2659" s="653"/>
      <c r="RQG2659" s="653"/>
      <c r="RQH2659" s="653"/>
      <c r="RQI2659" s="653"/>
      <c r="RQJ2659" s="653"/>
      <c r="RQK2659" s="653"/>
      <c r="RQL2659" s="653"/>
      <c r="RQM2659" s="653"/>
      <c r="RQN2659" s="653"/>
      <c r="RQO2659" s="653"/>
      <c r="RQP2659" s="653"/>
      <c r="RQQ2659" s="653"/>
      <c r="RQR2659" s="653"/>
      <c r="RQS2659" s="653"/>
      <c r="RQT2659" s="653"/>
      <c r="RQU2659" s="653"/>
      <c r="RQV2659" s="653"/>
      <c r="RQW2659" s="653"/>
      <c r="RQX2659" s="653"/>
      <c r="RQY2659" s="653"/>
      <c r="RQZ2659" s="653"/>
      <c r="RRA2659" s="653"/>
      <c r="RRB2659" s="653"/>
      <c r="RRC2659" s="653"/>
      <c r="RRD2659" s="653"/>
      <c r="RRE2659" s="653"/>
      <c r="RRF2659" s="653"/>
      <c r="RRG2659" s="653"/>
      <c r="RRH2659" s="653"/>
      <c r="RRI2659" s="653"/>
      <c r="RRJ2659" s="653"/>
      <c r="RRK2659" s="653"/>
      <c r="RRL2659" s="653"/>
      <c r="RRM2659" s="653"/>
      <c r="RRN2659" s="653"/>
      <c r="RRO2659" s="653"/>
      <c r="RRP2659" s="653"/>
      <c r="RRQ2659" s="653"/>
      <c r="RRR2659" s="653"/>
      <c r="RRS2659" s="653"/>
      <c r="RRT2659" s="653"/>
      <c r="RRU2659" s="653"/>
      <c r="RRV2659" s="653"/>
      <c r="RRW2659" s="653"/>
      <c r="RRX2659" s="653"/>
      <c r="RRY2659" s="653"/>
      <c r="RRZ2659" s="653"/>
      <c r="RSA2659" s="653"/>
      <c r="RSB2659" s="653"/>
      <c r="RSC2659" s="653"/>
      <c r="RSD2659" s="653"/>
      <c r="RSE2659" s="653"/>
      <c r="RSF2659" s="653"/>
      <c r="RSG2659" s="653"/>
      <c r="RSH2659" s="653"/>
      <c r="RSI2659" s="653"/>
      <c r="RSJ2659" s="653"/>
      <c r="RSK2659" s="653"/>
      <c r="RSL2659" s="653"/>
      <c r="RSM2659" s="653"/>
      <c r="RSN2659" s="653"/>
      <c r="RSO2659" s="653"/>
      <c r="RSP2659" s="653"/>
      <c r="RSQ2659" s="653"/>
      <c r="RSR2659" s="653"/>
      <c r="RSS2659" s="653"/>
      <c r="RST2659" s="653"/>
      <c r="RSU2659" s="653"/>
      <c r="RSV2659" s="653"/>
      <c r="RSW2659" s="653"/>
      <c r="RSX2659" s="653"/>
      <c r="RSY2659" s="653"/>
      <c r="RSZ2659" s="653"/>
      <c r="RTA2659" s="653"/>
      <c r="RTB2659" s="653"/>
      <c r="RTC2659" s="653"/>
      <c r="RTD2659" s="653"/>
      <c r="RTE2659" s="653"/>
      <c r="RTF2659" s="653"/>
      <c r="RTG2659" s="653"/>
      <c r="RTH2659" s="653"/>
      <c r="RTI2659" s="653"/>
      <c r="RTJ2659" s="653"/>
      <c r="RTK2659" s="653"/>
      <c r="RTL2659" s="653"/>
      <c r="RTM2659" s="653"/>
      <c r="RTN2659" s="653"/>
      <c r="RTO2659" s="653"/>
      <c r="RTP2659" s="653"/>
      <c r="RTQ2659" s="653"/>
      <c r="RTR2659" s="653"/>
      <c r="RTS2659" s="653"/>
      <c r="RTT2659" s="653"/>
      <c r="RTU2659" s="653"/>
      <c r="RTV2659" s="653"/>
      <c r="RTW2659" s="653"/>
      <c r="RTX2659" s="653"/>
      <c r="RTY2659" s="653"/>
      <c r="RTZ2659" s="653"/>
      <c r="RUA2659" s="653"/>
      <c r="RUB2659" s="653"/>
      <c r="RUC2659" s="653"/>
      <c r="RUD2659" s="653"/>
      <c r="RUE2659" s="653"/>
      <c r="RUF2659" s="653"/>
      <c r="RUG2659" s="653"/>
      <c r="RUH2659" s="653"/>
      <c r="RUI2659" s="653"/>
      <c r="RUJ2659" s="653"/>
      <c r="RUK2659" s="653"/>
      <c r="RUL2659" s="653"/>
      <c r="RUM2659" s="653"/>
      <c r="RUN2659" s="653"/>
      <c r="RUO2659" s="653"/>
      <c r="RUP2659" s="653"/>
      <c r="RUQ2659" s="653"/>
      <c r="RUR2659" s="653"/>
      <c r="RUS2659" s="653"/>
      <c r="RUT2659" s="653"/>
      <c r="RUU2659" s="653"/>
      <c r="RUV2659" s="653"/>
      <c r="RUW2659" s="653"/>
      <c r="RUX2659" s="653"/>
      <c r="RUY2659" s="653"/>
      <c r="RUZ2659" s="653"/>
      <c r="RVA2659" s="653"/>
      <c r="RVB2659" s="653"/>
      <c r="RVC2659" s="653"/>
      <c r="RVD2659" s="653"/>
      <c r="RVE2659" s="653"/>
      <c r="RVF2659" s="653"/>
      <c r="RVG2659" s="653"/>
      <c r="RVH2659" s="653"/>
      <c r="RVI2659" s="653"/>
      <c r="RVJ2659" s="653"/>
      <c r="RVK2659" s="653"/>
      <c r="RVL2659" s="653"/>
      <c r="RVM2659" s="653"/>
      <c r="RVN2659" s="653"/>
      <c r="RVO2659" s="653"/>
      <c r="RVP2659" s="653"/>
      <c r="RVQ2659" s="653"/>
      <c r="RVR2659" s="653"/>
      <c r="RVS2659" s="653"/>
      <c r="RVT2659" s="653"/>
      <c r="RVU2659" s="653"/>
      <c r="RVV2659" s="653"/>
      <c r="RVW2659" s="653"/>
      <c r="RVX2659" s="653"/>
      <c r="RVY2659" s="653"/>
      <c r="RVZ2659" s="653"/>
      <c r="RWA2659" s="653"/>
      <c r="RWB2659" s="653"/>
      <c r="RWC2659" s="653"/>
      <c r="RWD2659" s="653"/>
      <c r="RWE2659" s="653"/>
      <c r="RWF2659" s="653"/>
      <c r="RWG2659" s="653"/>
      <c r="RWH2659" s="653"/>
      <c r="RWI2659" s="653"/>
      <c r="RWJ2659" s="653"/>
      <c r="RWK2659" s="653"/>
      <c r="RWL2659" s="653"/>
      <c r="RWM2659" s="653"/>
      <c r="RWN2659" s="653"/>
      <c r="RWO2659" s="653"/>
      <c r="RWP2659" s="653"/>
      <c r="RWQ2659" s="653"/>
      <c r="RWR2659" s="653"/>
      <c r="RWS2659" s="653"/>
      <c r="RWT2659" s="653"/>
      <c r="RWU2659" s="653"/>
      <c r="RWV2659" s="653"/>
      <c r="RWW2659" s="653"/>
      <c r="RWX2659" s="653"/>
      <c r="RWY2659" s="653"/>
      <c r="RWZ2659" s="653"/>
      <c r="RXA2659" s="653"/>
      <c r="RXB2659" s="653"/>
      <c r="RXC2659" s="653"/>
      <c r="RXD2659" s="653"/>
      <c r="RXE2659" s="653"/>
      <c r="RXF2659" s="653"/>
      <c r="RXG2659" s="653"/>
      <c r="RXH2659" s="653"/>
      <c r="RXI2659" s="653"/>
      <c r="RXJ2659" s="653"/>
      <c r="RXK2659" s="653"/>
      <c r="RXL2659" s="653"/>
      <c r="RXM2659" s="653"/>
      <c r="RXN2659" s="653"/>
      <c r="RXO2659" s="653"/>
      <c r="RXP2659" s="653"/>
      <c r="RXQ2659" s="653"/>
      <c r="RXR2659" s="653"/>
      <c r="RXS2659" s="653"/>
      <c r="RXT2659" s="653"/>
      <c r="RXU2659" s="653"/>
      <c r="RXV2659" s="653"/>
      <c r="RXW2659" s="653"/>
      <c r="RXX2659" s="653"/>
      <c r="RXY2659" s="653"/>
      <c r="RXZ2659" s="653"/>
      <c r="RYA2659" s="653"/>
      <c r="RYB2659" s="653"/>
      <c r="RYC2659" s="653"/>
      <c r="RYD2659" s="653"/>
      <c r="RYE2659" s="653"/>
      <c r="RYF2659" s="653"/>
      <c r="RYG2659" s="653"/>
      <c r="RYH2659" s="653"/>
      <c r="RYI2659" s="653"/>
      <c r="RYJ2659" s="653"/>
      <c r="RYK2659" s="653"/>
      <c r="RYL2659" s="653"/>
      <c r="RYM2659" s="653"/>
      <c r="RYN2659" s="653"/>
      <c r="RYO2659" s="653"/>
      <c r="RYP2659" s="653"/>
      <c r="RYQ2659" s="653"/>
      <c r="RYR2659" s="653"/>
      <c r="RYS2659" s="653"/>
      <c r="RYT2659" s="653"/>
      <c r="RYU2659" s="653"/>
      <c r="RYV2659" s="653"/>
      <c r="RYW2659" s="653"/>
      <c r="RYX2659" s="653"/>
      <c r="RYY2659" s="653"/>
      <c r="RYZ2659" s="653"/>
      <c r="RZA2659" s="653"/>
      <c r="RZB2659" s="653"/>
      <c r="RZC2659" s="653"/>
      <c r="RZD2659" s="653"/>
      <c r="RZE2659" s="653"/>
      <c r="RZF2659" s="653"/>
      <c r="RZG2659" s="653"/>
      <c r="RZH2659" s="653"/>
      <c r="RZI2659" s="653"/>
      <c r="RZJ2659" s="653"/>
      <c r="RZK2659" s="653"/>
      <c r="RZL2659" s="653"/>
      <c r="RZM2659" s="653"/>
      <c r="RZN2659" s="653"/>
      <c r="RZO2659" s="653"/>
      <c r="RZP2659" s="653"/>
      <c r="RZQ2659" s="653"/>
      <c r="RZR2659" s="653"/>
      <c r="RZS2659" s="653"/>
      <c r="RZT2659" s="653"/>
      <c r="RZU2659" s="653"/>
      <c r="RZV2659" s="653"/>
      <c r="RZW2659" s="653"/>
      <c r="RZX2659" s="653"/>
      <c r="RZY2659" s="653"/>
      <c r="RZZ2659" s="653"/>
      <c r="SAA2659" s="653"/>
      <c r="SAB2659" s="653"/>
      <c r="SAC2659" s="653"/>
      <c r="SAD2659" s="653"/>
      <c r="SAE2659" s="653"/>
      <c r="SAF2659" s="653"/>
      <c r="SAG2659" s="653"/>
      <c r="SAH2659" s="653"/>
      <c r="SAI2659" s="653"/>
      <c r="SAJ2659" s="653"/>
      <c r="SAK2659" s="653"/>
      <c r="SAL2659" s="653"/>
      <c r="SAM2659" s="653"/>
      <c r="SAN2659" s="653"/>
      <c r="SAO2659" s="653"/>
      <c r="SAP2659" s="653"/>
      <c r="SAQ2659" s="653"/>
      <c r="SAR2659" s="653"/>
      <c r="SAS2659" s="653"/>
      <c r="SAT2659" s="653"/>
      <c r="SAU2659" s="653"/>
      <c r="SAV2659" s="653"/>
      <c r="SAW2659" s="653"/>
      <c r="SAX2659" s="653"/>
      <c r="SAY2659" s="653"/>
      <c r="SAZ2659" s="653"/>
      <c r="SBA2659" s="653"/>
      <c r="SBB2659" s="653"/>
      <c r="SBC2659" s="653"/>
      <c r="SBD2659" s="653"/>
      <c r="SBE2659" s="653"/>
      <c r="SBF2659" s="653"/>
      <c r="SBG2659" s="653"/>
      <c r="SBH2659" s="653"/>
      <c r="SBI2659" s="653"/>
      <c r="SBJ2659" s="653"/>
      <c r="SBK2659" s="653"/>
      <c r="SBL2659" s="653"/>
      <c r="SBM2659" s="653"/>
      <c r="SBN2659" s="653"/>
      <c r="SBO2659" s="653"/>
      <c r="SBP2659" s="653"/>
      <c r="SBQ2659" s="653"/>
      <c r="SBR2659" s="653"/>
      <c r="SBS2659" s="653"/>
      <c r="SBT2659" s="653"/>
      <c r="SBU2659" s="653"/>
      <c r="SBV2659" s="653"/>
      <c r="SBW2659" s="653"/>
      <c r="SBX2659" s="653"/>
      <c r="SBY2659" s="653"/>
      <c r="SBZ2659" s="653"/>
      <c r="SCA2659" s="653"/>
      <c r="SCB2659" s="653"/>
      <c r="SCC2659" s="653"/>
      <c r="SCD2659" s="653"/>
      <c r="SCE2659" s="653"/>
      <c r="SCF2659" s="653"/>
      <c r="SCG2659" s="653"/>
      <c r="SCH2659" s="653"/>
      <c r="SCI2659" s="653"/>
      <c r="SCJ2659" s="653"/>
      <c r="SCK2659" s="653"/>
      <c r="SCL2659" s="653"/>
      <c r="SCM2659" s="653"/>
      <c r="SCN2659" s="653"/>
      <c r="SCO2659" s="653"/>
      <c r="SCP2659" s="653"/>
      <c r="SCQ2659" s="653"/>
      <c r="SCR2659" s="653"/>
      <c r="SCS2659" s="653"/>
      <c r="SCT2659" s="653"/>
      <c r="SCU2659" s="653"/>
      <c r="SCV2659" s="653"/>
      <c r="SCW2659" s="653"/>
      <c r="SCX2659" s="653"/>
      <c r="SCY2659" s="653"/>
      <c r="SCZ2659" s="653"/>
      <c r="SDA2659" s="653"/>
      <c r="SDB2659" s="653"/>
      <c r="SDC2659" s="653"/>
      <c r="SDD2659" s="653"/>
      <c r="SDE2659" s="653"/>
      <c r="SDF2659" s="653"/>
      <c r="SDG2659" s="653"/>
      <c r="SDH2659" s="653"/>
      <c r="SDI2659" s="653"/>
      <c r="SDJ2659" s="653"/>
      <c r="SDK2659" s="653"/>
      <c r="SDL2659" s="653"/>
      <c r="SDM2659" s="653"/>
      <c r="SDN2659" s="653"/>
      <c r="SDO2659" s="653"/>
      <c r="SDP2659" s="653"/>
      <c r="SDQ2659" s="653"/>
      <c r="SDR2659" s="653"/>
      <c r="SDS2659" s="653"/>
      <c r="SDT2659" s="653"/>
      <c r="SDU2659" s="653"/>
      <c r="SDV2659" s="653"/>
      <c r="SDW2659" s="653"/>
      <c r="SDX2659" s="653"/>
      <c r="SDY2659" s="653"/>
      <c r="SDZ2659" s="653"/>
      <c r="SEA2659" s="653"/>
      <c r="SEB2659" s="653"/>
      <c r="SEC2659" s="653"/>
      <c r="SED2659" s="653"/>
      <c r="SEE2659" s="653"/>
      <c r="SEF2659" s="653"/>
      <c r="SEG2659" s="653"/>
      <c r="SEH2659" s="653"/>
      <c r="SEI2659" s="653"/>
      <c r="SEJ2659" s="653"/>
      <c r="SEK2659" s="653"/>
      <c r="SEL2659" s="653"/>
      <c r="SEM2659" s="653"/>
      <c r="SEN2659" s="653"/>
      <c r="SEO2659" s="653"/>
      <c r="SEP2659" s="653"/>
      <c r="SEQ2659" s="653"/>
      <c r="SER2659" s="653"/>
      <c r="SES2659" s="653"/>
      <c r="SET2659" s="653"/>
      <c r="SEU2659" s="653"/>
      <c r="SEV2659" s="653"/>
      <c r="SEW2659" s="653"/>
      <c r="SEX2659" s="653"/>
      <c r="SEY2659" s="653"/>
      <c r="SEZ2659" s="653"/>
      <c r="SFA2659" s="653"/>
      <c r="SFB2659" s="653"/>
      <c r="SFC2659" s="653"/>
      <c r="SFD2659" s="653"/>
      <c r="SFE2659" s="653"/>
      <c r="SFF2659" s="653"/>
      <c r="SFG2659" s="653"/>
      <c r="SFH2659" s="653"/>
      <c r="SFI2659" s="653"/>
      <c r="SFJ2659" s="653"/>
      <c r="SFK2659" s="653"/>
      <c r="SFL2659" s="653"/>
      <c r="SFM2659" s="653"/>
      <c r="SFN2659" s="653"/>
      <c r="SFO2659" s="653"/>
      <c r="SFP2659" s="653"/>
      <c r="SFQ2659" s="653"/>
      <c r="SFR2659" s="653"/>
      <c r="SFS2659" s="653"/>
      <c r="SFT2659" s="653"/>
      <c r="SFU2659" s="653"/>
      <c r="SFV2659" s="653"/>
      <c r="SFW2659" s="653"/>
      <c r="SFX2659" s="653"/>
      <c r="SFY2659" s="653"/>
      <c r="SFZ2659" s="653"/>
      <c r="SGA2659" s="653"/>
      <c r="SGB2659" s="653"/>
      <c r="SGC2659" s="653"/>
      <c r="SGD2659" s="653"/>
      <c r="SGE2659" s="653"/>
      <c r="SGF2659" s="653"/>
      <c r="SGG2659" s="653"/>
      <c r="SGH2659" s="653"/>
      <c r="SGI2659" s="653"/>
      <c r="SGJ2659" s="653"/>
      <c r="SGK2659" s="653"/>
      <c r="SGL2659" s="653"/>
      <c r="SGM2659" s="653"/>
      <c r="SGN2659" s="653"/>
      <c r="SGO2659" s="653"/>
      <c r="SGP2659" s="653"/>
      <c r="SGQ2659" s="653"/>
      <c r="SGR2659" s="653"/>
      <c r="SGS2659" s="653"/>
      <c r="SGT2659" s="653"/>
      <c r="SGU2659" s="653"/>
      <c r="SGV2659" s="653"/>
      <c r="SGW2659" s="653"/>
      <c r="SGX2659" s="653"/>
      <c r="SGY2659" s="653"/>
      <c r="SGZ2659" s="653"/>
      <c r="SHA2659" s="653"/>
      <c r="SHB2659" s="653"/>
      <c r="SHC2659" s="653"/>
      <c r="SHD2659" s="653"/>
      <c r="SHE2659" s="653"/>
      <c r="SHF2659" s="653"/>
      <c r="SHG2659" s="653"/>
      <c r="SHH2659" s="653"/>
      <c r="SHI2659" s="653"/>
      <c r="SHJ2659" s="653"/>
      <c r="SHK2659" s="653"/>
      <c r="SHL2659" s="653"/>
      <c r="SHM2659" s="653"/>
      <c r="SHN2659" s="653"/>
      <c r="SHO2659" s="653"/>
      <c r="SHP2659" s="653"/>
      <c r="SHQ2659" s="653"/>
      <c r="SHR2659" s="653"/>
      <c r="SHS2659" s="653"/>
      <c r="SHT2659" s="653"/>
      <c r="SHU2659" s="653"/>
      <c r="SHV2659" s="653"/>
      <c r="SHW2659" s="653"/>
      <c r="SHX2659" s="653"/>
      <c r="SHY2659" s="653"/>
      <c r="SHZ2659" s="653"/>
      <c r="SIA2659" s="653"/>
      <c r="SIB2659" s="653"/>
      <c r="SIC2659" s="653"/>
      <c r="SID2659" s="653"/>
      <c r="SIE2659" s="653"/>
      <c r="SIF2659" s="653"/>
      <c r="SIG2659" s="653"/>
      <c r="SIH2659" s="653"/>
      <c r="SII2659" s="653"/>
      <c r="SIJ2659" s="653"/>
      <c r="SIK2659" s="653"/>
      <c r="SIL2659" s="653"/>
      <c r="SIM2659" s="653"/>
      <c r="SIN2659" s="653"/>
      <c r="SIO2659" s="653"/>
      <c r="SIP2659" s="653"/>
      <c r="SIQ2659" s="653"/>
      <c r="SIR2659" s="653"/>
      <c r="SIS2659" s="653"/>
      <c r="SIT2659" s="653"/>
      <c r="SIU2659" s="653"/>
      <c r="SIV2659" s="653"/>
      <c r="SIW2659" s="653"/>
      <c r="SIX2659" s="653"/>
      <c r="SIY2659" s="653"/>
      <c r="SIZ2659" s="653"/>
      <c r="SJA2659" s="653"/>
      <c r="SJB2659" s="653"/>
      <c r="SJC2659" s="653"/>
      <c r="SJD2659" s="653"/>
      <c r="SJE2659" s="653"/>
      <c r="SJF2659" s="653"/>
      <c r="SJG2659" s="653"/>
      <c r="SJH2659" s="653"/>
      <c r="SJI2659" s="653"/>
      <c r="SJJ2659" s="653"/>
      <c r="SJK2659" s="653"/>
      <c r="SJL2659" s="653"/>
      <c r="SJM2659" s="653"/>
      <c r="SJN2659" s="653"/>
      <c r="SJO2659" s="653"/>
      <c r="SJP2659" s="653"/>
      <c r="SJQ2659" s="653"/>
      <c r="SJR2659" s="653"/>
      <c r="SJS2659" s="653"/>
      <c r="SJT2659" s="653"/>
      <c r="SJU2659" s="653"/>
      <c r="SJV2659" s="653"/>
      <c r="SJW2659" s="653"/>
      <c r="SJX2659" s="653"/>
      <c r="SJY2659" s="653"/>
      <c r="SJZ2659" s="653"/>
      <c r="SKA2659" s="653"/>
      <c r="SKB2659" s="653"/>
      <c r="SKC2659" s="653"/>
      <c r="SKD2659" s="653"/>
      <c r="SKE2659" s="653"/>
      <c r="SKF2659" s="653"/>
      <c r="SKG2659" s="653"/>
      <c r="SKH2659" s="653"/>
      <c r="SKI2659" s="653"/>
      <c r="SKJ2659" s="653"/>
      <c r="SKK2659" s="653"/>
      <c r="SKL2659" s="653"/>
      <c r="SKM2659" s="653"/>
      <c r="SKN2659" s="653"/>
      <c r="SKO2659" s="653"/>
      <c r="SKP2659" s="653"/>
      <c r="SKQ2659" s="653"/>
      <c r="SKR2659" s="653"/>
      <c r="SKS2659" s="653"/>
      <c r="SKT2659" s="653"/>
      <c r="SKU2659" s="653"/>
      <c r="SKV2659" s="653"/>
      <c r="SKW2659" s="653"/>
      <c r="SKX2659" s="653"/>
      <c r="SKY2659" s="653"/>
      <c r="SKZ2659" s="653"/>
      <c r="SLA2659" s="653"/>
      <c r="SLB2659" s="653"/>
      <c r="SLC2659" s="653"/>
      <c r="SLD2659" s="653"/>
      <c r="SLE2659" s="653"/>
      <c r="SLF2659" s="653"/>
      <c r="SLG2659" s="653"/>
      <c r="SLH2659" s="653"/>
      <c r="SLI2659" s="653"/>
      <c r="SLJ2659" s="653"/>
      <c r="SLK2659" s="653"/>
      <c r="SLL2659" s="653"/>
      <c r="SLM2659" s="653"/>
      <c r="SLN2659" s="653"/>
      <c r="SLO2659" s="653"/>
      <c r="SLP2659" s="653"/>
      <c r="SLQ2659" s="653"/>
      <c r="SLR2659" s="653"/>
      <c r="SLS2659" s="653"/>
      <c r="SLT2659" s="653"/>
      <c r="SLU2659" s="653"/>
      <c r="SLV2659" s="653"/>
      <c r="SLW2659" s="653"/>
      <c r="SLX2659" s="653"/>
      <c r="SLY2659" s="653"/>
      <c r="SLZ2659" s="653"/>
      <c r="SMA2659" s="653"/>
      <c r="SMB2659" s="653"/>
      <c r="SMC2659" s="653"/>
      <c r="SMD2659" s="653"/>
      <c r="SME2659" s="653"/>
      <c r="SMF2659" s="653"/>
      <c r="SMG2659" s="653"/>
      <c r="SMH2659" s="653"/>
      <c r="SMI2659" s="653"/>
      <c r="SMJ2659" s="653"/>
      <c r="SMK2659" s="653"/>
      <c r="SML2659" s="653"/>
      <c r="SMM2659" s="653"/>
      <c r="SMN2659" s="653"/>
      <c r="SMO2659" s="653"/>
      <c r="SMP2659" s="653"/>
      <c r="SMQ2659" s="653"/>
      <c r="SMR2659" s="653"/>
      <c r="SMS2659" s="653"/>
      <c r="SMT2659" s="653"/>
      <c r="SMU2659" s="653"/>
      <c r="SMV2659" s="653"/>
      <c r="SMW2659" s="653"/>
      <c r="SMX2659" s="653"/>
      <c r="SMY2659" s="653"/>
      <c r="SMZ2659" s="653"/>
      <c r="SNA2659" s="653"/>
      <c r="SNB2659" s="653"/>
      <c r="SNC2659" s="653"/>
      <c r="SND2659" s="653"/>
      <c r="SNE2659" s="653"/>
      <c r="SNF2659" s="653"/>
      <c r="SNG2659" s="653"/>
      <c r="SNH2659" s="653"/>
      <c r="SNI2659" s="653"/>
      <c r="SNJ2659" s="653"/>
      <c r="SNK2659" s="653"/>
      <c r="SNL2659" s="653"/>
      <c r="SNM2659" s="653"/>
      <c r="SNN2659" s="653"/>
      <c r="SNO2659" s="653"/>
      <c r="SNP2659" s="653"/>
      <c r="SNQ2659" s="653"/>
      <c r="SNR2659" s="653"/>
      <c r="SNS2659" s="653"/>
      <c r="SNT2659" s="653"/>
      <c r="SNU2659" s="653"/>
      <c r="SNV2659" s="653"/>
      <c r="SNW2659" s="653"/>
      <c r="SNX2659" s="653"/>
      <c r="SNY2659" s="653"/>
      <c r="SNZ2659" s="653"/>
      <c r="SOA2659" s="653"/>
      <c r="SOB2659" s="653"/>
      <c r="SOC2659" s="653"/>
      <c r="SOD2659" s="653"/>
      <c r="SOE2659" s="653"/>
      <c r="SOF2659" s="653"/>
      <c r="SOG2659" s="653"/>
      <c r="SOH2659" s="653"/>
      <c r="SOI2659" s="653"/>
      <c r="SOJ2659" s="653"/>
      <c r="SOK2659" s="653"/>
      <c r="SOL2659" s="653"/>
      <c r="SOM2659" s="653"/>
      <c r="SON2659" s="653"/>
      <c r="SOO2659" s="653"/>
      <c r="SOP2659" s="653"/>
      <c r="SOQ2659" s="653"/>
      <c r="SOR2659" s="653"/>
      <c r="SOS2659" s="653"/>
      <c r="SOT2659" s="653"/>
      <c r="SOU2659" s="653"/>
      <c r="SOV2659" s="653"/>
      <c r="SOW2659" s="653"/>
      <c r="SOX2659" s="653"/>
      <c r="SOY2659" s="653"/>
      <c r="SOZ2659" s="653"/>
      <c r="SPA2659" s="653"/>
      <c r="SPB2659" s="653"/>
      <c r="SPC2659" s="653"/>
      <c r="SPD2659" s="653"/>
      <c r="SPE2659" s="653"/>
      <c r="SPF2659" s="653"/>
      <c r="SPG2659" s="653"/>
      <c r="SPH2659" s="653"/>
      <c r="SPI2659" s="653"/>
      <c r="SPJ2659" s="653"/>
      <c r="SPK2659" s="653"/>
      <c r="SPL2659" s="653"/>
      <c r="SPM2659" s="653"/>
      <c r="SPN2659" s="653"/>
      <c r="SPO2659" s="653"/>
      <c r="SPP2659" s="653"/>
      <c r="SPQ2659" s="653"/>
      <c r="SPR2659" s="653"/>
      <c r="SPS2659" s="653"/>
      <c r="SPT2659" s="653"/>
      <c r="SPU2659" s="653"/>
      <c r="SPV2659" s="653"/>
      <c r="SPW2659" s="653"/>
      <c r="SPX2659" s="653"/>
      <c r="SPY2659" s="653"/>
      <c r="SPZ2659" s="653"/>
      <c r="SQA2659" s="653"/>
      <c r="SQB2659" s="653"/>
      <c r="SQC2659" s="653"/>
      <c r="SQD2659" s="653"/>
      <c r="SQE2659" s="653"/>
      <c r="SQF2659" s="653"/>
      <c r="SQG2659" s="653"/>
      <c r="SQH2659" s="653"/>
      <c r="SQI2659" s="653"/>
      <c r="SQJ2659" s="653"/>
      <c r="SQK2659" s="653"/>
      <c r="SQL2659" s="653"/>
      <c r="SQM2659" s="653"/>
      <c r="SQN2659" s="653"/>
      <c r="SQO2659" s="653"/>
      <c r="SQP2659" s="653"/>
      <c r="SQQ2659" s="653"/>
      <c r="SQR2659" s="653"/>
      <c r="SQS2659" s="653"/>
      <c r="SQT2659" s="653"/>
      <c r="SQU2659" s="653"/>
      <c r="SQV2659" s="653"/>
      <c r="SQW2659" s="653"/>
      <c r="SQX2659" s="653"/>
      <c r="SQY2659" s="653"/>
      <c r="SQZ2659" s="653"/>
      <c r="SRA2659" s="653"/>
      <c r="SRB2659" s="653"/>
      <c r="SRC2659" s="653"/>
      <c r="SRD2659" s="653"/>
      <c r="SRE2659" s="653"/>
      <c r="SRF2659" s="653"/>
      <c r="SRG2659" s="653"/>
      <c r="SRH2659" s="653"/>
      <c r="SRI2659" s="653"/>
      <c r="SRJ2659" s="653"/>
      <c r="SRK2659" s="653"/>
      <c r="SRL2659" s="653"/>
      <c r="SRM2659" s="653"/>
      <c r="SRN2659" s="653"/>
      <c r="SRO2659" s="653"/>
      <c r="SRP2659" s="653"/>
      <c r="SRQ2659" s="653"/>
      <c r="SRR2659" s="653"/>
      <c r="SRS2659" s="653"/>
      <c r="SRT2659" s="653"/>
      <c r="SRU2659" s="653"/>
      <c r="SRV2659" s="653"/>
      <c r="SRW2659" s="653"/>
      <c r="SRX2659" s="653"/>
      <c r="SRY2659" s="653"/>
      <c r="SRZ2659" s="653"/>
      <c r="SSA2659" s="653"/>
      <c r="SSB2659" s="653"/>
      <c r="SSC2659" s="653"/>
      <c r="SSD2659" s="653"/>
      <c r="SSE2659" s="653"/>
      <c r="SSF2659" s="653"/>
      <c r="SSG2659" s="653"/>
      <c r="SSH2659" s="653"/>
      <c r="SSI2659" s="653"/>
      <c r="SSJ2659" s="653"/>
      <c r="SSK2659" s="653"/>
      <c r="SSL2659" s="653"/>
      <c r="SSM2659" s="653"/>
      <c r="SSN2659" s="653"/>
      <c r="SSO2659" s="653"/>
      <c r="SSP2659" s="653"/>
      <c r="SSQ2659" s="653"/>
      <c r="SSR2659" s="653"/>
      <c r="SSS2659" s="653"/>
      <c r="SST2659" s="653"/>
      <c r="SSU2659" s="653"/>
      <c r="SSV2659" s="653"/>
      <c r="SSW2659" s="653"/>
      <c r="SSX2659" s="653"/>
      <c r="SSY2659" s="653"/>
      <c r="SSZ2659" s="653"/>
      <c r="STA2659" s="653"/>
      <c r="STB2659" s="653"/>
      <c r="STC2659" s="653"/>
      <c r="STD2659" s="653"/>
      <c r="STE2659" s="653"/>
      <c r="STF2659" s="653"/>
      <c r="STG2659" s="653"/>
      <c r="STH2659" s="653"/>
      <c r="STI2659" s="653"/>
      <c r="STJ2659" s="653"/>
      <c r="STK2659" s="653"/>
      <c r="STL2659" s="653"/>
      <c r="STM2659" s="653"/>
      <c r="STN2659" s="653"/>
      <c r="STO2659" s="653"/>
      <c r="STP2659" s="653"/>
      <c r="STQ2659" s="653"/>
      <c r="STR2659" s="653"/>
      <c r="STS2659" s="653"/>
      <c r="STT2659" s="653"/>
      <c r="STU2659" s="653"/>
      <c r="STV2659" s="653"/>
      <c r="STW2659" s="653"/>
      <c r="STX2659" s="653"/>
      <c r="STY2659" s="653"/>
      <c r="STZ2659" s="653"/>
      <c r="SUA2659" s="653"/>
      <c r="SUB2659" s="653"/>
      <c r="SUC2659" s="653"/>
      <c r="SUD2659" s="653"/>
      <c r="SUE2659" s="653"/>
      <c r="SUF2659" s="653"/>
      <c r="SUG2659" s="653"/>
      <c r="SUH2659" s="653"/>
      <c r="SUI2659" s="653"/>
      <c r="SUJ2659" s="653"/>
      <c r="SUK2659" s="653"/>
      <c r="SUL2659" s="653"/>
      <c r="SUM2659" s="653"/>
      <c r="SUN2659" s="653"/>
      <c r="SUO2659" s="653"/>
      <c r="SUP2659" s="653"/>
      <c r="SUQ2659" s="653"/>
      <c r="SUR2659" s="653"/>
      <c r="SUS2659" s="653"/>
      <c r="SUT2659" s="653"/>
      <c r="SUU2659" s="653"/>
      <c r="SUV2659" s="653"/>
      <c r="SUW2659" s="653"/>
      <c r="SUX2659" s="653"/>
      <c r="SUY2659" s="653"/>
      <c r="SUZ2659" s="653"/>
      <c r="SVA2659" s="653"/>
      <c r="SVB2659" s="653"/>
      <c r="SVC2659" s="653"/>
      <c r="SVD2659" s="653"/>
      <c r="SVE2659" s="653"/>
      <c r="SVF2659" s="653"/>
      <c r="SVG2659" s="653"/>
      <c r="SVH2659" s="653"/>
      <c r="SVI2659" s="653"/>
      <c r="SVJ2659" s="653"/>
      <c r="SVK2659" s="653"/>
      <c r="SVL2659" s="653"/>
      <c r="SVM2659" s="653"/>
      <c r="SVN2659" s="653"/>
      <c r="SVO2659" s="653"/>
      <c r="SVP2659" s="653"/>
      <c r="SVQ2659" s="653"/>
      <c r="SVR2659" s="653"/>
      <c r="SVS2659" s="653"/>
      <c r="SVT2659" s="653"/>
      <c r="SVU2659" s="653"/>
      <c r="SVV2659" s="653"/>
      <c r="SVW2659" s="653"/>
      <c r="SVX2659" s="653"/>
      <c r="SVY2659" s="653"/>
      <c r="SVZ2659" s="653"/>
      <c r="SWA2659" s="653"/>
      <c r="SWB2659" s="653"/>
      <c r="SWC2659" s="653"/>
      <c r="SWD2659" s="653"/>
      <c r="SWE2659" s="653"/>
      <c r="SWF2659" s="653"/>
      <c r="SWG2659" s="653"/>
      <c r="SWH2659" s="653"/>
      <c r="SWI2659" s="653"/>
      <c r="SWJ2659" s="653"/>
      <c r="SWK2659" s="653"/>
      <c r="SWL2659" s="653"/>
      <c r="SWM2659" s="653"/>
      <c r="SWN2659" s="653"/>
      <c r="SWO2659" s="653"/>
      <c r="SWP2659" s="653"/>
      <c r="SWQ2659" s="653"/>
      <c r="SWR2659" s="653"/>
      <c r="SWS2659" s="653"/>
      <c r="SWT2659" s="653"/>
      <c r="SWU2659" s="653"/>
      <c r="SWV2659" s="653"/>
      <c r="SWW2659" s="653"/>
      <c r="SWX2659" s="653"/>
      <c r="SWY2659" s="653"/>
      <c r="SWZ2659" s="653"/>
      <c r="SXA2659" s="653"/>
      <c r="SXB2659" s="653"/>
      <c r="SXC2659" s="653"/>
      <c r="SXD2659" s="653"/>
      <c r="SXE2659" s="653"/>
      <c r="SXF2659" s="653"/>
      <c r="SXG2659" s="653"/>
      <c r="SXH2659" s="653"/>
      <c r="SXI2659" s="653"/>
      <c r="SXJ2659" s="653"/>
      <c r="SXK2659" s="653"/>
      <c r="SXL2659" s="653"/>
      <c r="SXM2659" s="653"/>
      <c r="SXN2659" s="653"/>
      <c r="SXO2659" s="653"/>
      <c r="SXP2659" s="653"/>
      <c r="SXQ2659" s="653"/>
      <c r="SXR2659" s="653"/>
      <c r="SXS2659" s="653"/>
      <c r="SXT2659" s="653"/>
      <c r="SXU2659" s="653"/>
      <c r="SXV2659" s="653"/>
      <c r="SXW2659" s="653"/>
      <c r="SXX2659" s="653"/>
      <c r="SXY2659" s="653"/>
      <c r="SXZ2659" s="653"/>
      <c r="SYA2659" s="653"/>
      <c r="SYB2659" s="653"/>
      <c r="SYC2659" s="653"/>
      <c r="SYD2659" s="653"/>
      <c r="SYE2659" s="653"/>
      <c r="SYF2659" s="653"/>
      <c r="SYG2659" s="653"/>
      <c r="SYH2659" s="653"/>
      <c r="SYI2659" s="653"/>
      <c r="SYJ2659" s="653"/>
      <c r="SYK2659" s="653"/>
      <c r="SYL2659" s="653"/>
      <c r="SYM2659" s="653"/>
      <c r="SYN2659" s="653"/>
      <c r="SYO2659" s="653"/>
      <c r="SYP2659" s="653"/>
      <c r="SYQ2659" s="653"/>
      <c r="SYR2659" s="653"/>
      <c r="SYS2659" s="653"/>
      <c r="SYT2659" s="653"/>
      <c r="SYU2659" s="653"/>
      <c r="SYV2659" s="653"/>
      <c r="SYW2659" s="653"/>
      <c r="SYX2659" s="653"/>
      <c r="SYY2659" s="653"/>
      <c r="SYZ2659" s="653"/>
      <c r="SZA2659" s="653"/>
      <c r="SZB2659" s="653"/>
      <c r="SZC2659" s="653"/>
      <c r="SZD2659" s="653"/>
      <c r="SZE2659" s="653"/>
      <c r="SZF2659" s="653"/>
      <c r="SZG2659" s="653"/>
      <c r="SZH2659" s="653"/>
      <c r="SZI2659" s="653"/>
      <c r="SZJ2659" s="653"/>
      <c r="SZK2659" s="653"/>
      <c r="SZL2659" s="653"/>
      <c r="SZM2659" s="653"/>
      <c r="SZN2659" s="653"/>
      <c r="SZO2659" s="653"/>
      <c r="SZP2659" s="653"/>
      <c r="SZQ2659" s="653"/>
      <c r="SZR2659" s="653"/>
      <c r="SZS2659" s="653"/>
      <c r="SZT2659" s="653"/>
      <c r="SZU2659" s="653"/>
      <c r="SZV2659" s="653"/>
      <c r="SZW2659" s="653"/>
      <c r="SZX2659" s="653"/>
      <c r="SZY2659" s="653"/>
      <c r="SZZ2659" s="653"/>
      <c r="TAA2659" s="653"/>
      <c r="TAB2659" s="653"/>
      <c r="TAC2659" s="653"/>
      <c r="TAD2659" s="653"/>
      <c r="TAE2659" s="653"/>
      <c r="TAF2659" s="653"/>
      <c r="TAG2659" s="653"/>
      <c r="TAH2659" s="653"/>
      <c r="TAI2659" s="653"/>
      <c r="TAJ2659" s="653"/>
      <c r="TAK2659" s="653"/>
      <c r="TAL2659" s="653"/>
      <c r="TAM2659" s="653"/>
      <c r="TAN2659" s="653"/>
      <c r="TAO2659" s="653"/>
      <c r="TAP2659" s="653"/>
      <c r="TAQ2659" s="653"/>
      <c r="TAR2659" s="653"/>
      <c r="TAS2659" s="653"/>
      <c r="TAT2659" s="653"/>
      <c r="TAU2659" s="653"/>
      <c r="TAV2659" s="653"/>
      <c r="TAW2659" s="653"/>
      <c r="TAX2659" s="653"/>
      <c r="TAY2659" s="653"/>
      <c r="TAZ2659" s="653"/>
      <c r="TBA2659" s="653"/>
      <c r="TBB2659" s="653"/>
      <c r="TBC2659" s="653"/>
      <c r="TBD2659" s="653"/>
      <c r="TBE2659" s="653"/>
      <c r="TBF2659" s="653"/>
      <c r="TBG2659" s="653"/>
      <c r="TBH2659" s="653"/>
      <c r="TBI2659" s="653"/>
      <c r="TBJ2659" s="653"/>
      <c r="TBK2659" s="653"/>
      <c r="TBL2659" s="653"/>
      <c r="TBM2659" s="653"/>
      <c r="TBN2659" s="653"/>
      <c r="TBO2659" s="653"/>
      <c r="TBP2659" s="653"/>
      <c r="TBQ2659" s="653"/>
      <c r="TBR2659" s="653"/>
      <c r="TBS2659" s="653"/>
      <c r="TBT2659" s="653"/>
      <c r="TBU2659" s="653"/>
      <c r="TBV2659" s="653"/>
      <c r="TBW2659" s="653"/>
      <c r="TBX2659" s="653"/>
      <c r="TBY2659" s="653"/>
      <c r="TBZ2659" s="653"/>
      <c r="TCA2659" s="653"/>
      <c r="TCB2659" s="653"/>
      <c r="TCC2659" s="653"/>
      <c r="TCD2659" s="653"/>
      <c r="TCE2659" s="653"/>
      <c r="TCF2659" s="653"/>
      <c r="TCG2659" s="653"/>
      <c r="TCH2659" s="653"/>
      <c r="TCI2659" s="653"/>
      <c r="TCJ2659" s="653"/>
      <c r="TCK2659" s="653"/>
      <c r="TCL2659" s="653"/>
      <c r="TCM2659" s="653"/>
      <c r="TCN2659" s="653"/>
      <c r="TCO2659" s="653"/>
      <c r="TCP2659" s="653"/>
      <c r="TCQ2659" s="653"/>
      <c r="TCR2659" s="653"/>
      <c r="TCS2659" s="653"/>
      <c r="TCT2659" s="653"/>
      <c r="TCU2659" s="653"/>
      <c r="TCV2659" s="653"/>
      <c r="TCW2659" s="653"/>
      <c r="TCX2659" s="653"/>
      <c r="TCY2659" s="653"/>
      <c r="TCZ2659" s="653"/>
      <c r="TDA2659" s="653"/>
      <c r="TDB2659" s="653"/>
      <c r="TDC2659" s="653"/>
      <c r="TDD2659" s="653"/>
      <c r="TDE2659" s="653"/>
      <c r="TDF2659" s="653"/>
      <c r="TDG2659" s="653"/>
      <c r="TDH2659" s="653"/>
      <c r="TDI2659" s="653"/>
      <c r="TDJ2659" s="653"/>
      <c r="TDK2659" s="653"/>
      <c r="TDL2659" s="653"/>
      <c r="TDM2659" s="653"/>
      <c r="TDN2659" s="653"/>
      <c r="TDO2659" s="653"/>
      <c r="TDP2659" s="653"/>
      <c r="TDQ2659" s="653"/>
      <c r="TDR2659" s="653"/>
      <c r="TDS2659" s="653"/>
      <c r="TDT2659" s="653"/>
      <c r="TDU2659" s="653"/>
      <c r="TDV2659" s="653"/>
      <c r="TDW2659" s="653"/>
      <c r="TDX2659" s="653"/>
      <c r="TDY2659" s="653"/>
      <c r="TDZ2659" s="653"/>
      <c r="TEA2659" s="653"/>
      <c r="TEB2659" s="653"/>
      <c r="TEC2659" s="653"/>
      <c r="TED2659" s="653"/>
      <c r="TEE2659" s="653"/>
      <c r="TEF2659" s="653"/>
      <c r="TEG2659" s="653"/>
      <c r="TEH2659" s="653"/>
      <c r="TEI2659" s="653"/>
      <c r="TEJ2659" s="653"/>
      <c r="TEK2659" s="653"/>
      <c r="TEL2659" s="653"/>
      <c r="TEM2659" s="653"/>
      <c r="TEN2659" s="653"/>
      <c r="TEO2659" s="653"/>
      <c r="TEP2659" s="653"/>
      <c r="TEQ2659" s="653"/>
      <c r="TER2659" s="653"/>
      <c r="TES2659" s="653"/>
      <c r="TET2659" s="653"/>
      <c r="TEU2659" s="653"/>
      <c r="TEV2659" s="653"/>
      <c r="TEW2659" s="653"/>
      <c r="TEX2659" s="653"/>
      <c r="TEY2659" s="653"/>
      <c r="TEZ2659" s="653"/>
      <c r="TFA2659" s="653"/>
      <c r="TFB2659" s="653"/>
      <c r="TFC2659" s="653"/>
      <c r="TFD2659" s="653"/>
      <c r="TFE2659" s="653"/>
      <c r="TFF2659" s="653"/>
      <c r="TFG2659" s="653"/>
      <c r="TFH2659" s="653"/>
      <c r="TFI2659" s="653"/>
      <c r="TFJ2659" s="653"/>
      <c r="TFK2659" s="653"/>
      <c r="TFL2659" s="653"/>
      <c r="TFM2659" s="653"/>
      <c r="TFN2659" s="653"/>
      <c r="TFO2659" s="653"/>
      <c r="TFP2659" s="653"/>
      <c r="TFQ2659" s="653"/>
      <c r="TFR2659" s="653"/>
      <c r="TFS2659" s="653"/>
      <c r="TFT2659" s="653"/>
      <c r="TFU2659" s="653"/>
      <c r="TFV2659" s="653"/>
      <c r="TFW2659" s="653"/>
      <c r="TFX2659" s="653"/>
      <c r="TFY2659" s="653"/>
      <c r="TFZ2659" s="653"/>
      <c r="TGA2659" s="653"/>
      <c r="TGB2659" s="653"/>
      <c r="TGC2659" s="653"/>
      <c r="TGD2659" s="653"/>
      <c r="TGE2659" s="653"/>
      <c r="TGF2659" s="653"/>
      <c r="TGG2659" s="653"/>
      <c r="TGH2659" s="653"/>
      <c r="TGI2659" s="653"/>
      <c r="TGJ2659" s="653"/>
      <c r="TGK2659" s="653"/>
      <c r="TGL2659" s="653"/>
      <c r="TGM2659" s="653"/>
      <c r="TGN2659" s="653"/>
      <c r="TGO2659" s="653"/>
      <c r="TGP2659" s="653"/>
      <c r="TGQ2659" s="653"/>
      <c r="TGR2659" s="653"/>
      <c r="TGS2659" s="653"/>
      <c r="TGT2659" s="653"/>
      <c r="TGU2659" s="653"/>
      <c r="TGV2659" s="653"/>
      <c r="TGW2659" s="653"/>
      <c r="TGX2659" s="653"/>
      <c r="TGY2659" s="653"/>
      <c r="TGZ2659" s="653"/>
      <c r="THA2659" s="653"/>
      <c r="THB2659" s="653"/>
      <c r="THC2659" s="653"/>
      <c r="THD2659" s="653"/>
      <c r="THE2659" s="653"/>
      <c r="THF2659" s="653"/>
      <c r="THG2659" s="653"/>
      <c r="THH2659" s="653"/>
      <c r="THI2659" s="653"/>
      <c r="THJ2659" s="653"/>
      <c r="THK2659" s="653"/>
      <c r="THL2659" s="653"/>
      <c r="THM2659" s="653"/>
      <c r="THN2659" s="653"/>
      <c r="THO2659" s="653"/>
      <c r="THP2659" s="653"/>
      <c r="THQ2659" s="653"/>
      <c r="THR2659" s="653"/>
      <c r="THS2659" s="653"/>
      <c r="THT2659" s="653"/>
      <c r="THU2659" s="653"/>
      <c r="THV2659" s="653"/>
      <c r="THW2659" s="653"/>
      <c r="THX2659" s="653"/>
      <c r="THY2659" s="653"/>
      <c r="THZ2659" s="653"/>
      <c r="TIA2659" s="653"/>
      <c r="TIB2659" s="653"/>
      <c r="TIC2659" s="653"/>
      <c r="TID2659" s="653"/>
      <c r="TIE2659" s="653"/>
      <c r="TIF2659" s="653"/>
      <c r="TIG2659" s="653"/>
      <c r="TIH2659" s="653"/>
      <c r="TII2659" s="653"/>
      <c r="TIJ2659" s="653"/>
      <c r="TIK2659" s="653"/>
      <c r="TIL2659" s="653"/>
      <c r="TIM2659" s="653"/>
      <c r="TIN2659" s="653"/>
      <c r="TIO2659" s="653"/>
      <c r="TIP2659" s="653"/>
      <c r="TIQ2659" s="653"/>
      <c r="TIR2659" s="653"/>
      <c r="TIS2659" s="653"/>
      <c r="TIT2659" s="653"/>
      <c r="TIU2659" s="653"/>
      <c r="TIV2659" s="653"/>
      <c r="TIW2659" s="653"/>
      <c r="TIX2659" s="653"/>
      <c r="TIY2659" s="653"/>
      <c r="TIZ2659" s="653"/>
      <c r="TJA2659" s="653"/>
      <c r="TJB2659" s="653"/>
      <c r="TJC2659" s="653"/>
      <c r="TJD2659" s="653"/>
      <c r="TJE2659" s="653"/>
      <c r="TJF2659" s="653"/>
      <c r="TJG2659" s="653"/>
      <c r="TJH2659" s="653"/>
      <c r="TJI2659" s="653"/>
      <c r="TJJ2659" s="653"/>
      <c r="TJK2659" s="653"/>
      <c r="TJL2659" s="653"/>
      <c r="TJM2659" s="653"/>
      <c r="TJN2659" s="653"/>
      <c r="TJO2659" s="653"/>
      <c r="TJP2659" s="653"/>
      <c r="TJQ2659" s="653"/>
      <c r="TJR2659" s="653"/>
      <c r="TJS2659" s="653"/>
      <c r="TJT2659" s="653"/>
      <c r="TJU2659" s="653"/>
      <c r="TJV2659" s="653"/>
      <c r="TJW2659" s="653"/>
      <c r="TJX2659" s="653"/>
      <c r="TJY2659" s="653"/>
      <c r="TJZ2659" s="653"/>
      <c r="TKA2659" s="653"/>
      <c r="TKB2659" s="653"/>
      <c r="TKC2659" s="653"/>
      <c r="TKD2659" s="653"/>
      <c r="TKE2659" s="653"/>
      <c r="TKF2659" s="653"/>
      <c r="TKG2659" s="653"/>
      <c r="TKH2659" s="653"/>
      <c r="TKI2659" s="653"/>
      <c r="TKJ2659" s="653"/>
      <c r="TKK2659" s="653"/>
      <c r="TKL2659" s="653"/>
      <c r="TKM2659" s="653"/>
      <c r="TKN2659" s="653"/>
      <c r="TKO2659" s="653"/>
      <c r="TKP2659" s="653"/>
      <c r="TKQ2659" s="653"/>
      <c r="TKR2659" s="653"/>
      <c r="TKS2659" s="653"/>
      <c r="TKT2659" s="653"/>
      <c r="TKU2659" s="653"/>
      <c r="TKV2659" s="653"/>
      <c r="TKW2659" s="653"/>
      <c r="TKX2659" s="653"/>
      <c r="TKY2659" s="653"/>
      <c r="TKZ2659" s="653"/>
      <c r="TLA2659" s="653"/>
      <c r="TLB2659" s="653"/>
      <c r="TLC2659" s="653"/>
      <c r="TLD2659" s="653"/>
      <c r="TLE2659" s="653"/>
      <c r="TLF2659" s="653"/>
      <c r="TLG2659" s="653"/>
      <c r="TLH2659" s="653"/>
      <c r="TLI2659" s="653"/>
      <c r="TLJ2659" s="653"/>
      <c r="TLK2659" s="653"/>
      <c r="TLL2659" s="653"/>
      <c r="TLM2659" s="653"/>
      <c r="TLN2659" s="653"/>
      <c r="TLO2659" s="653"/>
      <c r="TLP2659" s="653"/>
      <c r="TLQ2659" s="653"/>
      <c r="TLR2659" s="653"/>
      <c r="TLS2659" s="653"/>
      <c r="TLT2659" s="653"/>
      <c r="TLU2659" s="653"/>
      <c r="TLV2659" s="653"/>
      <c r="TLW2659" s="653"/>
      <c r="TLX2659" s="653"/>
      <c r="TLY2659" s="653"/>
      <c r="TLZ2659" s="653"/>
      <c r="TMA2659" s="653"/>
      <c r="TMB2659" s="653"/>
      <c r="TMC2659" s="653"/>
      <c r="TMD2659" s="653"/>
      <c r="TME2659" s="653"/>
      <c r="TMF2659" s="653"/>
      <c r="TMG2659" s="653"/>
      <c r="TMH2659" s="653"/>
      <c r="TMI2659" s="653"/>
      <c r="TMJ2659" s="653"/>
      <c r="TMK2659" s="653"/>
      <c r="TML2659" s="653"/>
      <c r="TMM2659" s="653"/>
      <c r="TMN2659" s="653"/>
      <c r="TMO2659" s="653"/>
      <c r="TMP2659" s="653"/>
      <c r="TMQ2659" s="653"/>
      <c r="TMR2659" s="653"/>
      <c r="TMS2659" s="653"/>
      <c r="TMT2659" s="653"/>
      <c r="TMU2659" s="653"/>
      <c r="TMV2659" s="653"/>
      <c r="TMW2659" s="653"/>
      <c r="TMX2659" s="653"/>
      <c r="TMY2659" s="653"/>
      <c r="TMZ2659" s="653"/>
      <c r="TNA2659" s="653"/>
      <c r="TNB2659" s="653"/>
      <c r="TNC2659" s="653"/>
      <c r="TND2659" s="653"/>
      <c r="TNE2659" s="653"/>
      <c r="TNF2659" s="653"/>
      <c r="TNG2659" s="653"/>
      <c r="TNH2659" s="653"/>
      <c r="TNI2659" s="653"/>
      <c r="TNJ2659" s="653"/>
      <c r="TNK2659" s="653"/>
      <c r="TNL2659" s="653"/>
      <c r="TNM2659" s="653"/>
      <c r="TNN2659" s="653"/>
      <c r="TNO2659" s="653"/>
      <c r="TNP2659" s="653"/>
      <c r="TNQ2659" s="653"/>
      <c r="TNR2659" s="653"/>
      <c r="TNS2659" s="653"/>
      <c r="TNT2659" s="653"/>
      <c r="TNU2659" s="653"/>
      <c r="TNV2659" s="653"/>
      <c r="TNW2659" s="653"/>
      <c r="TNX2659" s="653"/>
      <c r="TNY2659" s="653"/>
      <c r="TNZ2659" s="653"/>
      <c r="TOA2659" s="653"/>
      <c r="TOB2659" s="653"/>
      <c r="TOC2659" s="653"/>
      <c r="TOD2659" s="653"/>
      <c r="TOE2659" s="653"/>
      <c r="TOF2659" s="653"/>
      <c r="TOG2659" s="653"/>
      <c r="TOH2659" s="653"/>
      <c r="TOI2659" s="653"/>
      <c r="TOJ2659" s="653"/>
      <c r="TOK2659" s="653"/>
      <c r="TOL2659" s="653"/>
      <c r="TOM2659" s="653"/>
      <c r="TON2659" s="653"/>
      <c r="TOO2659" s="653"/>
      <c r="TOP2659" s="653"/>
      <c r="TOQ2659" s="653"/>
      <c r="TOR2659" s="653"/>
      <c r="TOS2659" s="653"/>
      <c r="TOT2659" s="653"/>
      <c r="TOU2659" s="653"/>
      <c r="TOV2659" s="653"/>
      <c r="TOW2659" s="653"/>
      <c r="TOX2659" s="653"/>
      <c r="TOY2659" s="653"/>
      <c r="TOZ2659" s="653"/>
      <c r="TPA2659" s="653"/>
      <c r="TPB2659" s="653"/>
      <c r="TPC2659" s="653"/>
      <c r="TPD2659" s="653"/>
      <c r="TPE2659" s="653"/>
      <c r="TPF2659" s="653"/>
      <c r="TPG2659" s="653"/>
      <c r="TPH2659" s="653"/>
      <c r="TPI2659" s="653"/>
      <c r="TPJ2659" s="653"/>
      <c r="TPK2659" s="653"/>
      <c r="TPL2659" s="653"/>
      <c r="TPM2659" s="653"/>
      <c r="TPN2659" s="653"/>
      <c r="TPO2659" s="653"/>
      <c r="TPP2659" s="653"/>
      <c r="TPQ2659" s="653"/>
      <c r="TPR2659" s="653"/>
      <c r="TPS2659" s="653"/>
      <c r="TPT2659" s="653"/>
      <c r="TPU2659" s="653"/>
      <c r="TPV2659" s="653"/>
      <c r="TPW2659" s="653"/>
      <c r="TPX2659" s="653"/>
      <c r="TPY2659" s="653"/>
      <c r="TPZ2659" s="653"/>
      <c r="TQA2659" s="653"/>
      <c r="TQB2659" s="653"/>
      <c r="TQC2659" s="653"/>
      <c r="TQD2659" s="653"/>
      <c r="TQE2659" s="653"/>
      <c r="TQF2659" s="653"/>
      <c r="TQG2659" s="653"/>
      <c r="TQH2659" s="653"/>
      <c r="TQI2659" s="653"/>
      <c r="TQJ2659" s="653"/>
      <c r="TQK2659" s="653"/>
      <c r="TQL2659" s="653"/>
      <c r="TQM2659" s="653"/>
      <c r="TQN2659" s="653"/>
      <c r="TQO2659" s="653"/>
      <c r="TQP2659" s="653"/>
      <c r="TQQ2659" s="653"/>
      <c r="TQR2659" s="653"/>
      <c r="TQS2659" s="653"/>
      <c r="TQT2659" s="653"/>
      <c r="TQU2659" s="653"/>
      <c r="TQV2659" s="653"/>
      <c r="TQW2659" s="653"/>
      <c r="TQX2659" s="653"/>
      <c r="TQY2659" s="653"/>
      <c r="TQZ2659" s="653"/>
      <c r="TRA2659" s="653"/>
      <c r="TRB2659" s="653"/>
      <c r="TRC2659" s="653"/>
      <c r="TRD2659" s="653"/>
      <c r="TRE2659" s="653"/>
      <c r="TRF2659" s="653"/>
      <c r="TRG2659" s="653"/>
      <c r="TRH2659" s="653"/>
      <c r="TRI2659" s="653"/>
      <c r="TRJ2659" s="653"/>
      <c r="TRK2659" s="653"/>
      <c r="TRL2659" s="653"/>
      <c r="TRM2659" s="653"/>
      <c r="TRN2659" s="653"/>
      <c r="TRO2659" s="653"/>
      <c r="TRP2659" s="653"/>
      <c r="TRQ2659" s="653"/>
      <c r="TRR2659" s="653"/>
      <c r="TRS2659" s="653"/>
      <c r="TRT2659" s="653"/>
      <c r="TRU2659" s="653"/>
      <c r="TRV2659" s="653"/>
      <c r="TRW2659" s="653"/>
      <c r="TRX2659" s="653"/>
      <c r="TRY2659" s="653"/>
      <c r="TRZ2659" s="653"/>
      <c r="TSA2659" s="653"/>
      <c r="TSB2659" s="653"/>
      <c r="TSC2659" s="653"/>
      <c r="TSD2659" s="653"/>
      <c r="TSE2659" s="653"/>
      <c r="TSF2659" s="653"/>
      <c r="TSG2659" s="653"/>
      <c r="TSH2659" s="653"/>
      <c r="TSI2659" s="653"/>
      <c r="TSJ2659" s="653"/>
      <c r="TSK2659" s="653"/>
      <c r="TSL2659" s="653"/>
      <c r="TSM2659" s="653"/>
      <c r="TSN2659" s="653"/>
      <c r="TSO2659" s="653"/>
      <c r="TSP2659" s="653"/>
      <c r="TSQ2659" s="653"/>
      <c r="TSR2659" s="653"/>
      <c r="TSS2659" s="653"/>
      <c r="TST2659" s="653"/>
      <c r="TSU2659" s="653"/>
      <c r="TSV2659" s="653"/>
      <c r="TSW2659" s="653"/>
      <c r="TSX2659" s="653"/>
      <c r="TSY2659" s="653"/>
      <c r="TSZ2659" s="653"/>
      <c r="TTA2659" s="653"/>
      <c r="TTB2659" s="653"/>
      <c r="TTC2659" s="653"/>
      <c r="TTD2659" s="653"/>
      <c r="TTE2659" s="653"/>
      <c r="TTF2659" s="653"/>
      <c r="TTG2659" s="653"/>
      <c r="TTH2659" s="653"/>
      <c r="TTI2659" s="653"/>
      <c r="TTJ2659" s="653"/>
      <c r="TTK2659" s="653"/>
      <c r="TTL2659" s="653"/>
      <c r="TTM2659" s="653"/>
      <c r="TTN2659" s="653"/>
      <c r="TTO2659" s="653"/>
      <c r="TTP2659" s="653"/>
      <c r="TTQ2659" s="653"/>
      <c r="TTR2659" s="653"/>
      <c r="TTS2659" s="653"/>
      <c r="TTT2659" s="653"/>
      <c r="TTU2659" s="653"/>
      <c r="TTV2659" s="653"/>
      <c r="TTW2659" s="653"/>
      <c r="TTX2659" s="653"/>
      <c r="TTY2659" s="653"/>
      <c r="TTZ2659" s="653"/>
      <c r="TUA2659" s="653"/>
      <c r="TUB2659" s="653"/>
      <c r="TUC2659" s="653"/>
      <c r="TUD2659" s="653"/>
      <c r="TUE2659" s="653"/>
      <c r="TUF2659" s="653"/>
      <c r="TUG2659" s="653"/>
      <c r="TUH2659" s="653"/>
      <c r="TUI2659" s="653"/>
      <c r="TUJ2659" s="653"/>
      <c r="TUK2659" s="653"/>
      <c r="TUL2659" s="653"/>
      <c r="TUM2659" s="653"/>
      <c r="TUN2659" s="653"/>
      <c r="TUO2659" s="653"/>
      <c r="TUP2659" s="653"/>
      <c r="TUQ2659" s="653"/>
      <c r="TUR2659" s="653"/>
      <c r="TUS2659" s="653"/>
      <c r="TUT2659" s="653"/>
      <c r="TUU2659" s="653"/>
      <c r="TUV2659" s="653"/>
      <c r="TUW2659" s="653"/>
      <c r="TUX2659" s="653"/>
      <c r="TUY2659" s="653"/>
      <c r="TUZ2659" s="653"/>
      <c r="TVA2659" s="653"/>
      <c r="TVB2659" s="653"/>
      <c r="TVC2659" s="653"/>
      <c r="TVD2659" s="653"/>
      <c r="TVE2659" s="653"/>
      <c r="TVF2659" s="653"/>
      <c r="TVG2659" s="653"/>
      <c r="TVH2659" s="653"/>
      <c r="TVI2659" s="653"/>
      <c r="TVJ2659" s="653"/>
      <c r="TVK2659" s="653"/>
      <c r="TVL2659" s="653"/>
      <c r="TVM2659" s="653"/>
      <c r="TVN2659" s="653"/>
      <c r="TVO2659" s="653"/>
      <c r="TVP2659" s="653"/>
      <c r="TVQ2659" s="653"/>
      <c r="TVR2659" s="653"/>
      <c r="TVS2659" s="653"/>
      <c r="TVT2659" s="653"/>
      <c r="TVU2659" s="653"/>
      <c r="TVV2659" s="653"/>
      <c r="TVW2659" s="653"/>
      <c r="TVX2659" s="653"/>
      <c r="TVY2659" s="653"/>
      <c r="TVZ2659" s="653"/>
      <c r="TWA2659" s="653"/>
      <c r="TWB2659" s="653"/>
      <c r="TWC2659" s="653"/>
      <c r="TWD2659" s="653"/>
      <c r="TWE2659" s="653"/>
      <c r="TWF2659" s="653"/>
      <c r="TWG2659" s="653"/>
      <c r="TWH2659" s="653"/>
      <c r="TWI2659" s="653"/>
      <c r="TWJ2659" s="653"/>
      <c r="TWK2659" s="653"/>
      <c r="TWL2659" s="653"/>
      <c r="TWM2659" s="653"/>
      <c r="TWN2659" s="653"/>
      <c r="TWO2659" s="653"/>
      <c r="TWP2659" s="653"/>
      <c r="TWQ2659" s="653"/>
      <c r="TWR2659" s="653"/>
      <c r="TWS2659" s="653"/>
      <c r="TWT2659" s="653"/>
      <c r="TWU2659" s="653"/>
      <c r="TWV2659" s="653"/>
      <c r="TWW2659" s="653"/>
      <c r="TWX2659" s="653"/>
      <c r="TWY2659" s="653"/>
      <c r="TWZ2659" s="653"/>
      <c r="TXA2659" s="653"/>
      <c r="TXB2659" s="653"/>
      <c r="TXC2659" s="653"/>
      <c r="TXD2659" s="653"/>
      <c r="TXE2659" s="653"/>
      <c r="TXF2659" s="653"/>
      <c r="TXG2659" s="653"/>
      <c r="TXH2659" s="653"/>
      <c r="TXI2659" s="653"/>
      <c r="TXJ2659" s="653"/>
      <c r="TXK2659" s="653"/>
      <c r="TXL2659" s="653"/>
      <c r="TXM2659" s="653"/>
      <c r="TXN2659" s="653"/>
      <c r="TXO2659" s="653"/>
      <c r="TXP2659" s="653"/>
      <c r="TXQ2659" s="653"/>
      <c r="TXR2659" s="653"/>
      <c r="TXS2659" s="653"/>
      <c r="TXT2659" s="653"/>
      <c r="TXU2659" s="653"/>
      <c r="TXV2659" s="653"/>
      <c r="TXW2659" s="653"/>
      <c r="TXX2659" s="653"/>
      <c r="TXY2659" s="653"/>
      <c r="TXZ2659" s="653"/>
      <c r="TYA2659" s="653"/>
      <c r="TYB2659" s="653"/>
      <c r="TYC2659" s="653"/>
      <c r="TYD2659" s="653"/>
      <c r="TYE2659" s="653"/>
      <c r="TYF2659" s="653"/>
      <c r="TYG2659" s="653"/>
      <c r="TYH2659" s="653"/>
      <c r="TYI2659" s="653"/>
      <c r="TYJ2659" s="653"/>
      <c r="TYK2659" s="653"/>
      <c r="TYL2659" s="653"/>
      <c r="TYM2659" s="653"/>
      <c r="TYN2659" s="653"/>
      <c r="TYO2659" s="653"/>
      <c r="TYP2659" s="653"/>
      <c r="TYQ2659" s="653"/>
      <c r="TYR2659" s="653"/>
      <c r="TYS2659" s="653"/>
      <c r="TYT2659" s="653"/>
      <c r="TYU2659" s="653"/>
      <c r="TYV2659" s="653"/>
      <c r="TYW2659" s="653"/>
      <c r="TYX2659" s="653"/>
      <c r="TYY2659" s="653"/>
      <c r="TYZ2659" s="653"/>
      <c r="TZA2659" s="653"/>
      <c r="TZB2659" s="653"/>
      <c r="TZC2659" s="653"/>
      <c r="TZD2659" s="653"/>
      <c r="TZE2659" s="653"/>
      <c r="TZF2659" s="653"/>
      <c r="TZG2659" s="653"/>
      <c r="TZH2659" s="653"/>
      <c r="TZI2659" s="653"/>
      <c r="TZJ2659" s="653"/>
      <c r="TZK2659" s="653"/>
      <c r="TZL2659" s="653"/>
      <c r="TZM2659" s="653"/>
      <c r="TZN2659" s="653"/>
      <c r="TZO2659" s="653"/>
      <c r="TZP2659" s="653"/>
      <c r="TZQ2659" s="653"/>
      <c r="TZR2659" s="653"/>
      <c r="TZS2659" s="653"/>
      <c r="TZT2659" s="653"/>
      <c r="TZU2659" s="653"/>
      <c r="TZV2659" s="653"/>
      <c r="TZW2659" s="653"/>
      <c r="TZX2659" s="653"/>
      <c r="TZY2659" s="653"/>
      <c r="TZZ2659" s="653"/>
      <c r="UAA2659" s="653"/>
      <c r="UAB2659" s="653"/>
      <c r="UAC2659" s="653"/>
      <c r="UAD2659" s="653"/>
      <c r="UAE2659" s="653"/>
      <c r="UAF2659" s="653"/>
      <c r="UAG2659" s="653"/>
      <c r="UAH2659" s="653"/>
      <c r="UAI2659" s="653"/>
      <c r="UAJ2659" s="653"/>
      <c r="UAK2659" s="653"/>
      <c r="UAL2659" s="653"/>
      <c r="UAM2659" s="653"/>
      <c r="UAN2659" s="653"/>
      <c r="UAO2659" s="653"/>
      <c r="UAP2659" s="653"/>
      <c r="UAQ2659" s="653"/>
      <c r="UAR2659" s="653"/>
      <c r="UAS2659" s="653"/>
      <c r="UAT2659" s="653"/>
      <c r="UAU2659" s="653"/>
      <c r="UAV2659" s="653"/>
      <c r="UAW2659" s="653"/>
      <c r="UAX2659" s="653"/>
      <c r="UAY2659" s="653"/>
      <c r="UAZ2659" s="653"/>
      <c r="UBA2659" s="653"/>
      <c r="UBB2659" s="653"/>
      <c r="UBC2659" s="653"/>
      <c r="UBD2659" s="653"/>
      <c r="UBE2659" s="653"/>
      <c r="UBF2659" s="653"/>
      <c r="UBG2659" s="653"/>
      <c r="UBH2659" s="653"/>
      <c r="UBI2659" s="653"/>
      <c r="UBJ2659" s="653"/>
      <c r="UBK2659" s="653"/>
      <c r="UBL2659" s="653"/>
      <c r="UBM2659" s="653"/>
      <c r="UBN2659" s="653"/>
      <c r="UBO2659" s="653"/>
      <c r="UBP2659" s="653"/>
      <c r="UBQ2659" s="653"/>
      <c r="UBR2659" s="653"/>
      <c r="UBS2659" s="653"/>
      <c r="UBT2659" s="653"/>
      <c r="UBU2659" s="653"/>
      <c r="UBV2659" s="653"/>
      <c r="UBW2659" s="653"/>
      <c r="UBX2659" s="653"/>
      <c r="UBY2659" s="653"/>
      <c r="UBZ2659" s="653"/>
      <c r="UCA2659" s="653"/>
      <c r="UCB2659" s="653"/>
      <c r="UCC2659" s="653"/>
      <c r="UCD2659" s="653"/>
      <c r="UCE2659" s="653"/>
      <c r="UCF2659" s="653"/>
      <c r="UCG2659" s="653"/>
      <c r="UCH2659" s="653"/>
      <c r="UCI2659" s="653"/>
      <c r="UCJ2659" s="653"/>
      <c r="UCK2659" s="653"/>
      <c r="UCL2659" s="653"/>
      <c r="UCM2659" s="653"/>
      <c r="UCN2659" s="653"/>
      <c r="UCO2659" s="653"/>
      <c r="UCP2659" s="653"/>
      <c r="UCQ2659" s="653"/>
      <c r="UCR2659" s="653"/>
      <c r="UCS2659" s="653"/>
      <c r="UCT2659" s="653"/>
      <c r="UCU2659" s="653"/>
      <c r="UCV2659" s="653"/>
      <c r="UCW2659" s="653"/>
      <c r="UCX2659" s="653"/>
      <c r="UCY2659" s="653"/>
      <c r="UCZ2659" s="653"/>
      <c r="UDA2659" s="653"/>
      <c r="UDB2659" s="653"/>
      <c r="UDC2659" s="653"/>
      <c r="UDD2659" s="653"/>
      <c r="UDE2659" s="653"/>
      <c r="UDF2659" s="653"/>
      <c r="UDG2659" s="653"/>
      <c r="UDH2659" s="653"/>
      <c r="UDI2659" s="653"/>
      <c r="UDJ2659" s="653"/>
      <c r="UDK2659" s="653"/>
      <c r="UDL2659" s="653"/>
      <c r="UDM2659" s="653"/>
      <c r="UDN2659" s="653"/>
      <c r="UDO2659" s="653"/>
      <c r="UDP2659" s="653"/>
      <c r="UDQ2659" s="653"/>
      <c r="UDR2659" s="653"/>
      <c r="UDS2659" s="653"/>
      <c r="UDT2659" s="653"/>
      <c r="UDU2659" s="653"/>
      <c r="UDV2659" s="653"/>
      <c r="UDW2659" s="653"/>
      <c r="UDX2659" s="653"/>
      <c r="UDY2659" s="653"/>
      <c r="UDZ2659" s="653"/>
      <c r="UEA2659" s="653"/>
      <c r="UEB2659" s="653"/>
      <c r="UEC2659" s="653"/>
      <c r="UED2659" s="653"/>
      <c r="UEE2659" s="653"/>
      <c r="UEF2659" s="653"/>
      <c r="UEG2659" s="653"/>
      <c r="UEH2659" s="653"/>
      <c r="UEI2659" s="653"/>
      <c r="UEJ2659" s="653"/>
      <c r="UEK2659" s="653"/>
      <c r="UEL2659" s="653"/>
      <c r="UEM2659" s="653"/>
      <c r="UEN2659" s="653"/>
      <c r="UEO2659" s="653"/>
      <c r="UEP2659" s="653"/>
      <c r="UEQ2659" s="653"/>
      <c r="UER2659" s="653"/>
      <c r="UES2659" s="653"/>
      <c r="UET2659" s="653"/>
      <c r="UEU2659" s="653"/>
      <c r="UEV2659" s="653"/>
      <c r="UEW2659" s="653"/>
      <c r="UEX2659" s="653"/>
      <c r="UEY2659" s="653"/>
      <c r="UEZ2659" s="653"/>
      <c r="UFA2659" s="653"/>
      <c r="UFB2659" s="653"/>
      <c r="UFC2659" s="653"/>
      <c r="UFD2659" s="653"/>
      <c r="UFE2659" s="653"/>
      <c r="UFF2659" s="653"/>
      <c r="UFG2659" s="653"/>
      <c r="UFH2659" s="653"/>
      <c r="UFI2659" s="653"/>
      <c r="UFJ2659" s="653"/>
      <c r="UFK2659" s="653"/>
      <c r="UFL2659" s="653"/>
      <c r="UFM2659" s="653"/>
      <c r="UFN2659" s="653"/>
      <c r="UFO2659" s="653"/>
      <c r="UFP2659" s="653"/>
      <c r="UFQ2659" s="653"/>
      <c r="UFR2659" s="653"/>
      <c r="UFS2659" s="653"/>
      <c r="UFT2659" s="653"/>
      <c r="UFU2659" s="653"/>
      <c r="UFV2659" s="653"/>
      <c r="UFW2659" s="653"/>
      <c r="UFX2659" s="653"/>
      <c r="UFY2659" s="653"/>
      <c r="UFZ2659" s="653"/>
      <c r="UGA2659" s="653"/>
      <c r="UGB2659" s="653"/>
      <c r="UGC2659" s="653"/>
      <c r="UGD2659" s="653"/>
      <c r="UGE2659" s="653"/>
      <c r="UGF2659" s="653"/>
      <c r="UGG2659" s="653"/>
      <c r="UGH2659" s="653"/>
      <c r="UGI2659" s="653"/>
      <c r="UGJ2659" s="653"/>
      <c r="UGK2659" s="653"/>
      <c r="UGL2659" s="653"/>
      <c r="UGM2659" s="653"/>
      <c r="UGN2659" s="653"/>
      <c r="UGO2659" s="653"/>
      <c r="UGP2659" s="653"/>
      <c r="UGQ2659" s="653"/>
      <c r="UGR2659" s="653"/>
      <c r="UGS2659" s="653"/>
      <c r="UGT2659" s="653"/>
      <c r="UGU2659" s="653"/>
      <c r="UGV2659" s="653"/>
      <c r="UGW2659" s="653"/>
      <c r="UGX2659" s="653"/>
      <c r="UGY2659" s="653"/>
      <c r="UGZ2659" s="653"/>
      <c r="UHA2659" s="653"/>
      <c r="UHB2659" s="653"/>
      <c r="UHC2659" s="653"/>
      <c r="UHD2659" s="653"/>
      <c r="UHE2659" s="653"/>
      <c r="UHF2659" s="653"/>
      <c r="UHG2659" s="653"/>
      <c r="UHH2659" s="653"/>
      <c r="UHI2659" s="653"/>
      <c r="UHJ2659" s="653"/>
      <c r="UHK2659" s="653"/>
      <c r="UHL2659" s="653"/>
      <c r="UHM2659" s="653"/>
      <c r="UHN2659" s="653"/>
      <c r="UHO2659" s="653"/>
      <c r="UHP2659" s="653"/>
      <c r="UHQ2659" s="653"/>
      <c r="UHR2659" s="653"/>
      <c r="UHS2659" s="653"/>
      <c r="UHT2659" s="653"/>
      <c r="UHU2659" s="653"/>
      <c r="UHV2659" s="653"/>
      <c r="UHW2659" s="653"/>
      <c r="UHX2659" s="653"/>
      <c r="UHY2659" s="653"/>
      <c r="UHZ2659" s="653"/>
      <c r="UIA2659" s="653"/>
      <c r="UIB2659" s="653"/>
      <c r="UIC2659" s="653"/>
      <c r="UID2659" s="653"/>
      <c r="UIE2659" s="653"/>
      <c r="UIF2659" s="653"/>
      <c r="UIG2659" s="653"/>
      <c r="UIH2659" s="653"/>
      <c r="UII2659" s="653"/>
      <c r="UIJ2659" s="653"/>
      <c r="UIK2659" s="653"/>
      <c r="UIL2659" s="653"/>
      <c r="UIM2659" s="653"/>
      <c r="UIN2659" s="653"/>
      <c r="UIO2659" s="653"/>
      <c r="UIP2659" s="653"/>
      <c r="UIQ2659" s="653"/>
      <c r="UIR2659" s="653"/>
      <c r="UIS2659" s="653"/>
      <c r="UIT2659" s="653"/>
      <c r="UIU2659" s="653"/>
      <c r="UIV2659" s="653"/>
      <c r="UIW2659" s="653"/>
      <c r="UIX2659" s="653"/>
      <c r="UIY2659" s="653"/>
      <c r="UIZ2659" s="653"/>
      <c r="UJA2659" s="653"/>
      <c r="UJB2659" s="653"/>
      <c r="UJC2659" s="653"/>
      <c r="UJD2659" s="653"/>
      <c r="UJE2659" s="653"/>
      <c r="UJF2659" s="653"/>
      <c r="UJG2659" s="653"/>
      <c r="UJH2659" s="653"/>
      <c r="UJI2659" s="653"/>
      <c r="UJJ2659" s="653"/>
      <c r="UJK2659" s="653"/>
      <c r="UJL2659" s="653"/>
      <c r="UJM2659" s="653"/>
      <c r="UJN2659" s="653"/>
      <c r="UJO2659" s="653"/>
      <c r="UJP2659" s="653"/>
      <c r="UJQ2659" s="653"/>
      <c r="UJR2659" s="653"/>
      <c r="UJS2659" s="653"/>
      <c r="UJT2659" s="653"/>
      <c r="UJU2659" s="653"/>
      <c r="UJV2659" s="653"/>
      <c r="UJW2659" s="653"/>
      <c r="UJX2659" s="653"/>
      <c r="UJY2659" s="653"/>
      <c r="UJZ2659" s="653"/>
      <c r="UKA2659" s="653"/>
      <c r="UKB2659" s="653"/>
      <c r="UKC2659" s="653"/>
      <c r="UKD2659" s="653"/>
      <c r="UKE2659" s="653"/>
      <c r="UKF2659" s="653"/>
      <c r="UKG2659" s="653"/>
      <c r="UKH2659" s="653"/>
      <c r="UKI2659" s="653"/>
      <c r="UKJ2659" s="653"/>
      <c r="UKK2659" s="653"/>
      <c r="UKL2659" s="653"/>
      <c r="UKM2659" s="653"/>
      <c r="UKN2659" s="653"/>
      <c r="UKO2659" s="653"/>
      <c r="UKP2659" s="653"/>
      <c r="UKQ2659" s="653"/>
      <c r="UKR2659" s="653"/>
      <c r="UKS2659" s="653"/>
      <c r="UKT2659" s="653"/>
      <c r="UKU2659" s="653"/>
      <c r="UKV2659" s="653"/>
      <c r="UKW2659" s="653"/>
      <c r="UKX2659" s="653"/>
      <c r="UKY2659" s="653"/>
      <c r="UKZ2659" s="653"/>
      <c r="ULA2659" s="653"/>
      <c r="ULB2659" s="653"/>
      <c r="ULC2659" s="653"/>
      <c r="ULD2659" s="653"/>
      <c r="ULE2659" s="653"/>
      <c r="ULF2659" s="653"/>
      <c r="ULG2659" s="653"/>
      <c r="ULH2659" s="653"/>
      <c r="ULI2659" s="653"/>
      <c r="ULJ2659" s="653"/>
      <c r="ULK2659" s="653"/>
      <c r="ULL2659" s="653"/>
      <c r="ULM2659" s="653"/>
      <c r="ULN2659" s="653"/>
      <c r="ULO2659" s="653"/>
      <c r="ULP2659" s="653"/>
      <c r="ULQ2659" s="653"/>
      <c r="ULR2659" s="653"/>
      <c r="ULS2659" s="653"/>
      <c r="ULT2659" s="653"/>
      <c r="ULU2659" s="653"/>
      <c r="ULV2659" s="653"/>
      <c r="ULW2659" s="653"/>
      <c r="ULX2659" s="653"/>
      <c r="ULY2659" s="653"/>
      <c r="ULZ2659" s="653"/>
      <c r="UMA2659" s="653"/>
      <c r="UMB2659" s="653"/>
      <c r="UMC2659" s="653"/>
      <c r="UMD2659" s="653"/>
      <c r="UME2659" s="653"/>
      <c r="UMF2659" s="653"/>
      <c r="UMG2659" s="653"/>
      <c r="UMH2659" s="653"/>
      <c r="UMI2659" s="653"/>
      <c r="UMJ2659" s="653"/>
      <c r="UMK2659" s="653"/>
      <c r="UML2659" s="653"/>
      <c r="UMM2659" s="653"/>
      <c r="UMN2659" s="653"/>
      <c r="UMO2659" s="653"/>
      <c r="UMP2659" s="653"/>
      <c r="UMQ2659" s="653"/>
      <c r="UMR2659" s="653"/>
      <c r="UMS2659" s="653"/>
      <c r="UMT2659" s="653"/>
      <c r="UMU2659" s="653"/>
      <c r="UMV2659" s="653"/>
      <c r="UMW2659" s="653"/>
      <c r="UMX2659" s="653"/>
      <c r="UMY2659" s="653"/>
      <c r="UMZ2659" s="653"/>
      <c r="UNA2659" s="653"/>
      <c r="UNB2659" s="653"/>
      <c r="UNC2659" s="653"/>
      <c r="UND2659" s="653"/>
      <c r="UNE2659" s="653"/>
      <c r="UNF2659" s="653"/>
      <c r="UNG2659" s="653"/>
      <c r="UNH2659" s="653"/>
      <c r="UNI2659" s="653"/>
      <c r="UNJ2659" s="653"/>
      <c r="UNK2659" s="653"/>
      <c r="UNL2659" s="653"/>
      <c r="UNM2659" s="653"/>
      <c r="UNN2659" s="653"/>
      <c r="UNO2659" s="653"/>
      <c r="UNP2659" s="653"/>
      <c r="UNQ2659" s="653"/>
      <c r="UNR2659" s="653"/>
      <c r="UNS2659" s="653"/>
      <c r="UNT2659" s="653"/>
      <c r="UNU2659" s="653"/>
      <c r="UNV2659" s="653"/>
      <c r="UNW2659" s="653"/>
      <c r="UNX2659" s="653"/>
      <c r="UNY2659" s="653"/>
      <c r="UNZ2659" s="653"/>
      <c r="UOA2659" s="653"/>
      <c r="UOB2659" s="653"/>
      <c r="UOC2659" s="653"/>
      <c r="UOD2659" s="653"/>
      <c r="UOE2659" s="653"/>
      <c r="UOF2659" s="653"/>
      <c r="UOG2659" s="653"/>
      <c r="UOH2659" s="653"/>
      <c r="UOI2659" s="653"/>
      <c r="UOJ2659" s="653"/>
      <c r="UOK2659" s="653"/>
      <c r="UOL2659" s="653"/>
      <c r="UOM2659" s="653"/>
      <c r="UON2659" s="653"/>
      <c r="UOO2659" s="653"/>
      <c r="UOP2659" s="653"/>
      <c r="UOQ2659" s="653"/>
      <c r="UOR2659" s="653"/>
      <c r="UOS2659" s="653"/>
      <c r="UOT2659" s="653"/>
      <c r="UOU2659" s="653"/>
      <c r="UOV2659" s="653"/>
      <c r="UOW2659" s="653"/>
      <c r="UOX2659" s="653"/>
      <c r="UOY2659" s="653"/>
      <c r="UOZ2659" s="653"/>
      <c r="UPA2659" s="653"/>
      <c r="UPB2659" s="653"/>
      <c r="UPC2659" s="653"/>
      <c r="UPD2659" s="653"/>
      <c r="UPE2659" s="653"/>
      <c r="UPF2659" s="653"/>
      <c r="UPG2659" s="653"/>
      <c r="UPH2659" s="653"/>
      <c r="UPI2659" s="653"/>
      <c r="UPJ2659" s="653"/>
      <c r="UPK2659" s="653"/>
      <c r="UPL2659" s="653"/>
      <c r="UPM2659" s="653"/>
      <c r="UPN2659" s="653"/>
      <c r="UPO2659" s="653"/>
      <c r="UPP2659" s="653"/>
      <c r="UPQ2659" s="653"/>
      <c r="UPR2659" s="653"/>
      <c r="UPS2659" s="653"/>
      <c r="UPT2659" s="653"/>
      <c r="UPU2659" s="653"/>
      <c r="UPV2659" s="653"/>
      <c r="UPW2659" s="653"/>
      <c r="UPX2659" s="653"/>
      <c r="UPY2659" s="653"/>
      <c r="UPZ2659" s="653"/>
      <c r="UQA2659" s="653"/>
      <c r="UQB2659" s="653"/>
      <c r="UQC2659" s="653"/>
      <c r="UQD2659" s="653"/>
      <c r="UQE2659" s="653"/>
      <c r="UQF2659" s="653"/>
      <c r="UQG2659" s="653"/>
      <c r="UQH2659" s="653"/>
      <c r="UQI2659" s="653"/>
      <c r="UQJ2659" s="653"/>
      <c r="UQK2659" s="653"/>
      <c r="UQL2659" s="653"/>
      <c r="UQM2659" s="653"/>
      <c r="UQN2659" s="653"/>
      <c r="UQO2659" s="653"/>
      <c r="UQP2659" s="653"/>
      <c r="UQQ2659" s="653"/>
      <c r="UQR2659" s="653"/>
      <c r="UQS2659" s="653"/>
      <c r="UQT2659" s="653"/>
      <c r="UQU2659" s="653"/>
      <c r="UQV2659" s="653"/>
      <c r="UQW2659" s="653"/>
      <c r="UQX2659" s="653"/>
      <c r="UQY2659" s="653"/>
      <c r="UQZ2659" s="653"/>
      <c r="URA2659" s="653"/>
      <c r="URB2659" s="653"/>
      <c r="URC2659" s="653"/>
      <c r="URD2659" s="653"/>
      <c r="URE2659" s="653"/>
      <c r="URF2659" s="653"/>
      <c r="URG2659" s="653"/>
      <c r="URH2659" s="653"/>
      <c r="URI2659" s="653"/>
      <c r="URJ2659" s="653"/>
      <c r="URK2659" s="653"/>
      <c r="URL2659" s="653"/>
      <c r="URM2659" s="653"/>
      <c r="URN2659" s="653"/>
      <c r="URO2659" s="653"/>
      <c r="URP2659" s="653"/>
      <c r="URQ2659" s="653"/>
      <c r="URR2659" s="653"/>
      <c r="URS2659" s="653"/>
      <c r="URT2659" s="653"/>
      <c r="URU2659" s="653"/>
      <c r="URV2659" s="653"/>
      <c r="URW2659" s="653"/>
      <c r="URX2659" s="653"/>
      <c r="URY2659" s="653"/>
      <c r="URZ2659" s="653"/>
      <c r="USA2659" s="653"/>
      <c r="USB2659" s="653"/>
      <c r="USC2659" s="653"/>
      <c r="USD2659" s="653"/>
      <c r="USE2659" s="653"/>
      <c r="USF2659" s="653"/>
      <c r="USG2659" s="653"/>
      <c r="USH2659" s="653"/>
      <c r="USI2659" s="653"/>
      <c r="USJ2659" s="653"/>
      <c r="USK2659" s="653"/>
      <c r="USL2659" s="653"/>
      <c r="USM2659" s="653"/>
      <c r="USN2659" s="653"/>
      <c r="USO2659" s="653"/>
      <c r="USP2659" s="653"/>
      <c r="USQ2659" s="653"/>
      <c r="USR2659" s="653"/>
      <c r="USS2659" s="653"/>
      <c r="UST2659" s="653"/>
      <c r="USU2659" s="653"/>
      <c r="USV2659" s="653"/>
      <c r="USW2659" s="653"/>
      <c r="USX2659" s="653"/>
      <c r="USY2659" s="653"/>
      <c r="USZ2659" s="653"/>
      <c r="UTA2659" s="653"/>
      <c r="UTB2659" s="653"/>
      <c r="UTC2659" s="653"/>
      <c r="UTD2659" s="653"/>
      <c r="UTE2659" s="653"/>
      <c r="UTF2659" s="653"/>
      <c r="UTG2659" s="653"/>
      <c r="UTH2659" s="653"/>
      <c r="UTI2659" s="653"/>
      <c r="UTJ2659" s="653"/>
      <c r="UTK2659" s="653"/>
      <c r="UTL2659" s="653"/>
      <c r="UTM2659" s="653"/>
      <c r="UTN2659" s="653"/>
      <c r="UTO2659" s="653"/>
      <c r="UTP2659" s="653"/>
      <c r="UTQ2659" s="653"/>
      <c r="UTR2659" s="653"/>
      <c r="UTS2659" s="653"/>
      <c r="UTT2659" s="653"/>
      <c r="UTU2659" s="653"/>
      <c r="UTV2659" s="653"/>
      <c r="UTW2659" s="653"/>
      <c r="UTX2659" s="653"/>
      <c r="UTY2659" s="653"/>
      <c r="UTZ2659" s="653"/>
      <c r="UUA2659" s="653"/>
      <c r="UUB2659" s="653"/>
      <c r="UUC2659" s="653"/>
      <c r="UUD2659" s="653"/>
      <c r="UUE2659" s="653"/>
      <c r="UUF2659" s="653"/>
      <c r="UUG2659" s="653"/>
      <c r="UUH2659" s="653"/>
      <c r="UUI2659" s="653"/>
      <c r="UUJ2659" s="653"/>
      <c r="UUK2659" s="653"/>
      <c r="UUL2659" s="653"/>
      <c r="UUM2659" s="653"/>
      <c r="UUN2659" s="653"/>
      <c r="UUO2659" s="653"/>
      <c r="UUP2659" s="653"/>
      <c r="UUQ2659" s="653"/>
      <c r="UUR2659" s="653"/>
      <c r="UUS2659" s="653"/>
      <c r="UUT2659" s="653"/>
      <c r="UUU2659" s="653"/>
      <c r="UUV2659" s="653"/>
      <c r="UUW2659" s="653"/>
      <c r="UUX2659" s="653"/>
      <c r="UUY2659" s="653"/>
      <c r="UUZ2659" s="653"/>
      <c r="UVA2659" s="653"/>
      <c r="UVB2659" s="653"/>
      <c r="UVC2659" s="653"/>
      <c r="UVD2659" s="653"/>
      <c r="UVE2659" s="653"/>
      <c r="UVF2659" s="653"/>
      <c r="UVG2659" s="653"/>
      <c r="UVH2659" s="653"/>
      <c r="UVI2659" s="653"/>
      <c r="UVJ2659" s="653"/>
      <c r="UVK2659" s="653"/>
      <c r="UVL2659" s="653"/>
      <c r="UVM2659" s="653"/>
      <c r="UVN2659" s="653"/>
      <c r="UVO2659" s="653"/>
      <c r="UVP2659" s="653"/>
      <c r="UVQ2659" s="653"/>
      <c r="UVR2659" s="653"/>
      <c r="UVS2659" s="653"/>
      <c r="UVT2659" s="653"/>
      <c r="UVU2659" s="653"/>
      <c r="UVV2659" s="653"/>
      <c r="UVW2659" s="653"/>
      <c r="UVX2659" s="653"/>
      <c r="UVY2659" s="653"/>
      <c r="UVZ2659" s="653"/>
      <c r="UWA2659" s="653"/>
      <c r="UWB2659" s="653"/>
      <c r="UWC2659" s="653"/>
      <c r="UWD2659" s="653"/>
      <c r="UWE2659" s="653"/>
      <c r="UWF2659" s="653"/>
      <c r="UWG2659" s="653"/>
      <c r="UWH2659" s="653"/>
      <c r="UWI2659" s="653"/>
      <c r="UWJ2659" s="653"/>
      <c r="UWK2659" s="653"/>
      <c r="UWL2659" s="653"/>
      <c r="UWM2659" s="653"/>
      <c r="UWN2659" s="653"/>
      <c r="UWO2659" s="653"/>
      <c r="UWP2659" s="653"/>
      <c r="UWQ2659" s="653"/>
      <c r="UWR2659" s="653"/>
      <c r="UWS2659" s="653"/>
      <c r="UWT2659" s="653"/>
      <c r="UWU2659" s="653"/>
      <c r="UWV2659" s="653"/>
      <c r="UWW2659" s="653"/>
      <c r="UWX2659" s="653"/>
      <c r="UWY2659" s="653"/>
      <c r="UWZ2659" s="653"/>
      <c r="UXA2659" s="653"/>
      <c r="UXB2659" s="653"/>
      <c r="UXC2659" s="653"/>
      <c r="UXD2659" s="653"/>
      <c r="UXE2659" s="653"/>
      <c r="UXF2659" s="653"/>
      <c r="UXG2659" s="653"/>
      <c r="UXH2659" s="653"/>
      <c r="UXI2659" s="653"/>
      <c r="UXJ2659" s="653"/>
      <c r="UXK2659" s="653"/>
      <c r="UXL2659" s="653"/>
      <c r="UXM2659" s="653"/>
      <c r="UXN2659" s="653"/>
      <c r="UXO2659" s="653"/>
      <c r="UXP2659" s="653"/>
      <c r="UXQ2659" s="653"/>
      <c r="UXR2659" s="653"/>
      <c r="UXS2659" s="653"/>
      <c r="UXT2659" s="653"/>
      <c r="UXU2659" s="653"/>
      <c r="UXV2659" s="653"/>
      <c r="UXW2659" s="653"/>
      <c r="UXX2659" s="653"/>
      <c r="UXY2659" s="653"/>
      <c r="UXZ2659" s="653"/>
      <c r="UYA2659" s="653"/>
      <c r="UYB2659" s="653"/>
      <c r="UYC2659" s="653"/>
      <c r="UYD2659" s="653"/>
      <c r="UYE2659" s="653"/>
      <c r="UYF2659" s="653"/>
      <c r="UYG2659" s="653"/>
      <c r="UYH2659" s="653"/>
      <c r="UYI2659" s="653"/>
      <c r="UYJ2659" s="653"/>
      <c r="UYK2659" s="653"/>
      <c r="UYL2659" s="653"/>
      <c r="UYM2659" s="653"/>
      <c r="UYN2659" s="653"/>
      <c r="UYO2659" s="653"/>
      <c r="UYP2659" s="653"/>
      <c r="UYQ2659" s="653"/>
      <c r="UYR2659" s="653"/>
      <c r="UYS2659" s="653"/>
      <c r="UYT2659" s="653"/>
      <c r="UYU2659" s="653"/>
      <c r="UYV2659" s="653"/>
      <c r="UYW2659" s="653"/>
      <c r="UYX2659" s="653"/>
      <c r="UYY2659" s="653"/>
      <c r="UYZ2659" s="653"/>
      <c r="UZA2659" s="653"/>
      <c r="UZB2659" s="653"/>
      <c r="UZC2659" s="653"/>
      <c r="UZD2659" s="653"/>
      <c r="UZE2659" s="653"/>
      <c r="UZF2659" s="653"/>
      <c r="UZG2659" s="653"/>
      <c r="UZH2659" s="653"/>
      <c r="UZI2659" s="653"/>
      <c r="UZJ2659" s="653"/>
      <c r="UZK2659" s="653"/>
      <c r="UZL2659" s="653"/>
      <c r="UZM2659" s="653"/>
      <c r="UZN2659" s="653"/>
      <c r="UZO2659" s="653"/>
      <c r="UZP2659" s="653"/>
      <c r="UZQ2659" s="653"/>
      <c r="UZR2659" s="653"/>
      <c r="UZS2659" s="653"/>
      <c r="UZT2659" s="653"/>
      <c r="UZU2659" s="653"/>
      <c r="UZV2659" s="653"/>
      <c r="UZW2659" s="653"/>
      <c r="UZX2659" s="653"/>
      <c r="UZY2659" s="653"/>
      <c r="UZZ2659" s="653"/>
      <c r="VAA2659" s="653"/>
      <c r="VAB2659" s="653"/>
      <c r="VAC2659" s="653"/>
      <c r="VAD2659" s="653"/>
      <c r="VAE2659" s="653"/>
      <c r="VAF2659" s="653"/>
      <c r="VAG2659" s="653"/>
      <c r="VAH2659" s="653"/>
      <c r="VAI2659" s="653"/>
      <c r="VAJ2659" s="653"/>
      <c r="VAK2659" s="653"/>
      <c r="VAL2659" s="653"/>
      <c r="VAM2659" s="653"/>
      <c r="VAN2659" s="653"/>
      <c r="VAO2659" s="653"/>
      <c r="VAP2659" s="653"/>
      <c r="VAQ2659" s="653"/>
      <c r="VAR2659" s="653"/>
      <c r="VAS2659" s="653"/>
      <c r="VAT2659" s="653"/>
      <c r="VAU2659" s="653"/>
      <c r="VAV2659" s="653"/>
      <c r="VAW2659" s="653"/>
      <c r="VAX2659" s="653"/>
      <c r="VAY2659" s="653"/>
      <c r="VAZ2659" s="653"/>
      <c r="VBA2659" s="653"/>
      <c r="VBB2659" s="653"/>
      <c r="VBC2659" s="653"/>
      <c r="VBD2659" s="653"/>
      <c r="VBE2659" s="653"/>
      <c r="VBF2659" s="653"/>
      <c r="VBG2659" s="653"/>
      <c r="VBH2659" s="653"/>
      <c r="VBI2659" s="653"/>
      <c r="VBJ2659" s="653"/>
      <c r="VBK2659" s="653"/>
      <c r="VBL2659" s="653"/>
      <c r="VBM2659" s="653"/>
      <c r="VBN2659" s="653"/>
      <c r="VBO2659" s="653"/>
      <c r="VBP2659" s="653"/>
      <c r="VBQ2659" s="653"/>
      <c r="VBR2659" s="653"/>
      <c r="VBS2659" s="653"/>
      <c r="VBT2659" s="653"/>
      <c r="VBU2659" s="653"/>
      <c r="VBV2659" s="653"/>
      <c r="VBW2659" s="653"/>
      <c r="VBX2659" s="653"/>
      <c r="VBY2659" s="653"/>
      <c r="VBZ2659" s="653"/>
      <c r="VCA2659" s="653"/>
      <c r="VCB2659" s="653"/>
      <c r="VCC2659" s="653"/>
      <c r="VCD2659" s="653"/>
      <c r="VCE2659" s="653"/>
      <c r="VCF2659" s="653"/>
      <c r="VCG2659" s="653"/>
      <c r="VCH2659" s="653"/>
      <c r="VCI2659" s="653"/>
      <c r="VCJ2659" s="653"/>
      <c r="VCK2659" s="653"/>
      <c r="VCL2659" s="653"/>
      <c r="VCM2659" s="653"/>
      <c r="VCN2659" s="653"/>
      <c r="VCO2659" s="653"/>
      <c r="VCP2659" s="653"/>
      <c r="VCQ2659" s="653"/>
      <c r="VCR2659" s="653"/>
      <c r="VCS2659" s="653"/>
      <c r="VCT2659" s="653"/>
      <c r="VCU2659" s="653"/>
      <c r="VCV2659" s="653"/>
      <c r="VCW2659" s="653"/>
      <c r="VCX2659" s="653"/>
      <c r="VCY2659" s="653"/>
      <c r="VCZ2659" s="653"/>
      <c r="VDA2659" s="653"/>
      <c r="VDB2659" s="653"/>
      <c r="VDC2659" s="653"/>
      <c r="VDD2659" s="653"/>
      <c r="VDE2659" s="653"/>
      <c r="VDF2659" s="653"/>
      <c r="VDG2659" s="653"/>
      <c r="VDH2659" s="653"/>
      <c r="VDI2659" s="653"/>
      <c r="VDJ2659" s="653"/>
      <c r="VDK2659" s="653"/>
      <c r="VDL2659" s="653"/>
      <c r="VDM2659" s="653"/>
      <c r="VDN2659" s="653"/>
      <c r="VDO2659" s="653"/>
      <c r="VDP2659" s="653"/>
      <c r="VDQ2659" s="653"/>
      <c r="VDR2659" s="653"/>
      <c r="VDS2659" s="653"/>
      <c r="VDT2659" s="653"/>
      <c r="VDU2659" s="653"/>
      <c r="VDV2659" s="653"/>
      <c r="VDW2659" s="653"/>
      <c r="VDX2659" s="653"/>
      <c r="VDY2659" s="653"/>
      <c r="VDZ2659" s="653"/>
      <c r="VEA2659" s="653"/>
      <c r="VEB2659" s="653"/>
      <c r="VEC2659" s="653"/>
      <c r="VED2659" s="653"/>
      <c r="VEE2659" s="653"/>
      <c r="VEF2659" s="653"/>
      <c r="VEG2659" s="653"/>
      <c r="VEH2659" s="653"/>
      <c r="VEI2659" s="653"/>
      <c r="VEJ2659" s="653"/>
      <c r="VEK2659" s="653"/>
      <c r="VEL2659" s="653"/>
      <c r="VEM2659" s="653"/>
      <c r="VEN2659" s="653"/>
      <c r="VEO2659" s="653"/>
      <c r="VEP2659" s="653"/>
      <c r="VEQ2659" s="653"/>
      <c r="VER2659" s="653"/>
      <c r="VES2659" s="653"/>
      <c r="VET2659" s="653"/>
      <c r="VEU2659" s="653"/>
      <c r="VEV2659" s="653"/>
      <c r="VEW2659" s="653"/>
      <c r="VEX2659" s="653"/>
      <c r="VEY2659" s="653"/>
      <c r="VEZ2659" s="653"/>
      <c r="VFA2659" s="653"/>
      <c r="VFB2659" s="653"/>
      <c r="VFC2659" s="653"/>
      <c r="VFD2659" s="653"/>
      <c r="VFE2659" s="653"/>
      <c r="VFF2659" s="653"/>
      <c r="VFG2659" s="653"/>
      <c r="VFH2659" s="653"/>
      <c r="VFI2659" s="653"/>
      <c r="VFJ2659" s="653"/>
      <c r="VFK2659" s="653"/>
      <c r="VFL2659" s="653"/>
      <c r="VFM2659" s="653"/>
      <c r="VFN2659" s="653"/>
      <c r="VFO2659" s="653"/>
      <c r="VFP2659" s="653"/>
      <c r="VFQ2659" s="653"/>
      <c r="VFR2659" s="653"/>
      <c r="VFS2659" s="653"/>
      <c r="VFT2659" s="653"/>
      <c r="VFU2659" s="653"/>
      <c r="VFV2659" s="653"/>
      <c r="VFW2659" s="653"/>
      <c r="VFX2659" s="653"/>
      <c r="VFY2659" s="653"/>
      <c r="VFZ2659" s="653"/>
      <c r="VGA2659" s="653"/>
      <c r="VGB2659" s="653"/>
      <c r="VGC2659" s="653"/>
      <c r="VGD2659" s="653"/>
      <c r="VGE2659" s="653"/>
      <c r="VGF2659" s="653"/>
      <c r="VGG2659" s="653"/>
      <c r="VGH2659" s="653"/>
      <c r="VGI2659" s="653"/>
      <c r="VGJ2659" s="653"/>
      <c r="VGK2659" s="653"/>
      <c r="VGL2659" s="653"/>
      <c r="VGM2659" s="653"/>
      <c r="VGN2659" s="653"/>
      <c r="VGO2659" s="653"/>
      <c r="VGP2659" s="653"/>
      <c r="VGQ2659" s="653"/>
      <c r="VGR2659" s="653"/>
      <c r="VGS2659" s="653"/>
      <c r="VGT2659" s="653"/>
      <c r="VGU2659" s="653"/>
      <c r="VGV2659" s="653"/>
      <c r="VGW2659" s="653"/>
      <c r="VGX2659" s="653"/>
      <c r="VGY2659" s="653"/>
      <c r="VGZ2659" s="653"/>
      <c r="VHA2659" s="653"/>
      <c r="VHB2659" s="653"/>
      <c r="VHC2659" s="653"/>
      <c r="VHD2659" s="653"/>
      <c r="VHE2659" s="653"/>
      <c r="VHF2659" s="653"/>
      <c r="VHG2659" s="653"/>
      <c r="VHH2659" s="653"/>
      <c r="VHI2659" s="653"/>
      <c r="VHJ2659" s="653"/>
      <c r="VHK2659" s="653"/>
      <c r="VHL2659" s="653"/>
      <c r="VHM2659" s="653"/>
      <c r="VHN2659" s="653"/>
      <c r="VHO2659" s="653"/>
      <c r="VHP2659" s="653"/>
      <c r="VHQ2659" s="653"/>
      <c r="VHR2659" s="653"/>
      <c r="VHS2659" s="653"/>
      <c r="VHT2659" s="653"/>
      <c r="VHU2659" s="653"/>
      <c r="VHV2659" s="653"/>
      <c r="VHW2659" s="653"/>
      <c r="VHX2659" s="653"/>
      <c r="VHY2659" s="653"/>
      <c r="VHZ2659" s="653"/>
      <c r="VIA2659" s="653"/>
      <c r="VIB2659" s="653"/>
      <c r="VIC2659" s="653"/>
      <c r="VID2659" s="653"/>
      <c r="VIE2659" s="653"/>
      <c r="VIF2659" s="653"/>
      <c r="VIG2659" s="653"/>
      <c r="VIH2659" s="653"/>
      <c r="VII2659" s="653"/>
      <c r="VIJ2659" s="653"/>
      <c r="VIK2659" s="653"/>
      <c r="VIL2659" s="653"/>
      <c r="VIM2659" s="653"/>
      <c r="VIN2659" s="653"/>
      <c r="VIO2659" s="653"/>
      <c r="VIP2659" s="653"/>
      <c r="VIQ2659" s="653"/>
      <c r="VIR2659" s="653"/>
      <c r="VIS2659" s="653"/>
      <c r="VIT2659" s="653"/>
      <c r="VIU2659" s="653"/>
      <c r="VIV2659" s="653"/>
      <c r="VIW2659" s="653"/>
      <c r="VIX2659" s="653"/>
      <c r="VIY2659" s="653"/>
      <c r="VIZ2659" s="653"/>
      <c r="VJA2659" s="653"/>
      <c r="VJB2659" s="653"/>
      <c r="VJC2659" s="653"/>
      <c r="VJD2659" s="653"/>
      <c r="VJE2659" s="653"/>
      <c r="VJF2659" s="653"/>
      <c r="VJG2659" s="653"/>
      <c r="VJH2659" s="653"/>
      <c r="VJI2659" s="653"/>
      <c r="VJJ2659" s="653"/>
      <c r="VJK2659" s="653"/>
      <c r="VJL2659" s="653"/>
      <c r="VJM2659" s="653"/>
      <c r="VJN2659" s="653"/>
      <c r="VJO2659" s="653"/>
      <c r="VJP2659" s="653"/>
      <c r="VJQ2659" s="653"/>
      <c r="VJR2659" s="653"/>
      <c r="VJS2659" s="653"/>
      <c r="VJT2659" s="653"/>
      <c r="VJU2659" s="653"/>
      <c r="VJV2659" s="653"/>
      <c r="VJW2659" s="653"/>
      <c r="VJX2659" s="653"/>
      <c r="VJY2659" s="653"/>
      <c r="VJZ2659" s="653"/>
      <c r="VKA2659" s="653"/>
      <c r="VKB2659" s="653"/>
      <c r="VKC2659" s="653"/>
      <c r="VKD2659" s="653"/>
      <c r="VKE2659" s="653"/>
      <c r="VKF2659" s="653"/>
      <c r="VKG2659" s="653"/>
      <c r="VKH2659" s="653"/>
      <c r="VKI2659" s="653"/>
      <c r="VKJ2659" s="653"/>
      <c r="VKK2659" s="653"/>
      <c r="VKL2659" s="653"/>
      <c r="VKM2659" s="653"/>
      <c r="VKN2659" s="653"/>
      <c r="VKO2659" s="653"/>
      <c r="VKP2659" s="653"/>
      <c r="VKQ2659" s="653"/>
      <c r="VKR2659" s="653"/>
      <c r="VKS2659" s="653"/>
      <c r="VKT2659" s="653"/>
      <c r="VKU2659" s="653"/>
      <c r="VKV2659" s="653"/>
      <c r="VKW2659" s="653"/>
      <c r="VKX2659" s="653"/>
      <c r="VKY2659" s="653"/>
      <c r="VKZ2659" s="653"/>
      <c r="VLA2659" s="653"/>
      <c r="VLB2659" s="653"/>
      <c r="VLC2659" s="653"/>
      <c r="VLD2659" s="653"/>
      <c r="VLE2659" s="653"/>
      <c r="VLF2659" s="653"/>
      <c r="VLG2659" s="653"/>
      <c r="VLH2659" s="653"/>
      <c r="VLI2659" s="653"/>
      <c r="VLJ2659" s="653"/>
      <c r="VLK2659" s="653"/>
      <c r="VLL2659" s="653"/>
      <c r="VLM2659" s="653"/>
      <c r="VLN2659" s="653"/>
      <c r="VLO2659" s="653"/>
      <c r="VLP2659" s="653"/>
      <c r="VLQ2659" s="653"/>
      <c r="VLR2659" s="653"/>
      <c r="VLS2659" s="653"/>
      <c r="VLT2659" s="653"/>
      <c r="VLU2659" s="653"/>
      <c r="VLV2659" s="653"/>
      <c r="VLW2659" s="653"/>
      <c r="VLX2659" s="653"/>
      <c r="VLY2659" s="653"/>
      <c r="VLZ2659" s="653"/>
      <c r="VMA2659" s="653"/>
      <c r="VMB2659" s="653"/>
      <c r="VMC2659" s="653"/>
      <c r="VMD2659" s="653"/>
      <c r="VME2659" s="653"/>
      <c r="VMF2659" s="653"/>
      <c r="VMG2659" s="653"/>
      <c r="VMH2659" s="653"/>
      <c r="VMI2659" s="653"/>
      <c r="VMJ2659" s="653"/>
      <c r="VMK2659" s="653"/>
      <c r="VML2659" s="653"/>
      <c r="VMM2659" s="653"/>
      <c r="VMN2659" s="653"/>
      <c r="VMO2659" s="653"/>
      <c r="VMP2659" s="653"/>
      <c r="VMQ2659" s="653"/>
      <c r="VMR2659" s="653"/>
      <c r="VMS2659" s="653"/>
      <c r="VMT2659" s="653"/>
      <c r="VMU2659" s="653"/>
      <c r="VMV2659" s="653"/>
      <c r="VMW2659" s="653"/>
      <c r="VMX2659" s="653"/>
      <c r="VMY2659" s="653"/>
      <c r="VMZ2659" s="653"/>
      <c r="VNA2659" s="653"/>
      <c r="VNB2659" s="653"/>
      <c r="VNC2659" s="653"/>
      <c r="VND2659" s="653"/>
      <c r="VNE2659" s="653"/>
      <c r="VNF2659" s="653"/>
      <c r="VNG2659" s="653"/>
      <c r="VNH2659" s="653"/>
      <c r="VNI2659" s="653"/>
      <c r="VNJ2659" s="653"/>
      <c r="VNK2659" s="653"/>
      <c r="VNL2659" s="653"/>
      <c r="VNM2659" s="653"/>
      <c r="VNN2659" s="653"/>
      <c r="VNO2659" s="653"/>
      <c r="VNP2659" s="653"/>
      <c r="VNQ2659" s="653"/>
      <c r="VNR2659" s="653"/>
      <c r="VNS2659" s="653"/>
      <c r="VNT2659" s="653"/>
      <c r="VNU2659" s="653"/>
      <c r="VNV2659" s="653"/>
      <c r="VNW2659" s="653"/>
      <c r="VNX2659" s="653"/>
      <c r="VNY2659" s="653"/>
      <c r="VNZ2659" s="653"/>
      <c r="VOA2659" s="653"/>
      <c r="VOB2659" s="653"/>
      <c r="VOC2659" s="653"/>
      <c r="VOD2659" s="653"/>
      <c r="VOE2659" s="653"/>
      <c r="VOF2659" s="653"/>
      <c r="VOG2659" s="653"/>
      <c r="VOH2659" s="653"/>
      <c r="VOI2659" s="653"/>
      <c r="VOJ2659" s="653"/>
      <c r="VOK2659" s="653"/>
      <c r="VOL2659" s="653"/>
      <c r="VOM2659" s="653"/>
      <c r="VON2659" s="653"/>
      <c r="VOO2659" s="653"/>
      <c r="VOP2659" s="653"/>
      <c r="VOQ2659" s="653"/>
      <c r="VOR2659" s="653"/>
      <c r="VOS2659" s="653"/>
      <c r="VOT2659" s="653"/>
      <c r="VOU2659" s="653"/>
      <c r="VOV2659" s="653"/>
      <c r="VOW2659" s="653"/>
      <c r="VOX2659" s="653"/>
      <c r="VOY2659" s="653"/>
      <c r="VOZ2659" s="653"/>
      <c r="VPA2659" s="653"/>
      <c r="VPB2659" s="653"/>
      <c r="VPC2659" s="653"/>
      <c r="VPD2659" s="653"/>
      <c r="VPE2659" s="653"/>
      <c r="VPF2659" s="653"/>
      <c r="VPG2659" s="653"/>
      <c r="VPH2659" s="653"/>
      <c r="VPI2659" s="653"/>
      <c r="VPJ2659" s="653"/>
      <c r="VPK2659" s="653"/>
      <c r="VPL2659" s="653"/>
      <c r="VPM2659" s="653"/>
      <c r="VPN2659" s="653"/>
      <c r="VPO2659" s="653"/>
      <c r="VPP2659" s="653"/>
      <c r="VPQ2659" s="653"/>
      <c r="VPR2659" s="653"/>
      <c r="VPS2659" s="653"/>
      <c r="VPT2659" s="653"/>
      <c r="VPU2659" s="653"/>
      <c r="VPV2659" s="653"/>
      <c r="VPW2659" s="653"/>
      <c r="VPX2659" s="653"/>
      <c r="VPY2659" s="653"/>
      <c r="VPZ2659" s="653"/>
      <c r="VQA2659" s="653"/>
      <c r="VQB2659" s="653"/>
      <c r="VQC2659" s="653"/>
      <c r="VQD2659" s="653"/>
      <c r="VQE2659" s="653"/>
      <c r="VQF2659" s="653"/>
      <c r="VQG2659" s="653"/>
      <c r="VQH2659" s="653"/>
      <c r="VQI2659" s="653"/>
      <c r="VQJ2659" s="653"/>
      <c r="VQK2659" s="653"/>
      <c r="VQL2659" s="653"/>
      <c r="VQM2659" s="653"/>
      <c r="VQN2659" s="653"/>
      <c r="VQO2659" s="653"/>
      <c r="VQP2659" s="653"/>
      <c r="VQQ2659" s="653"/>
      <c r="VQR2659" s="653"/>
      <c r="VQS2659" s="653"/>
      <c r="VQT2659" s="653"/>
      <c r="VQU2659" s="653"/>
      <c r="VQV2659" s="653"/>
      <c r="VQW2659" s="653"/>
      <c r="VQX2659" s="653"/>
      <c r="VQY2659" s="653"/>
      <c r="VQZ2659" s="653"/>
      <c r="VRA2659" s="653"/>
      <c r="VRB2659" s="653"/>
      <c r="VRC2659" s="653"/>
      <c r="VRD2659" s="653"/>
      <c r="VRE2659" s="653"/>
      <c r="VRF2659" s="653"/>
      <c r="VRG2659" s="653"/>
      <c r="VRH2659" s="653"/>
      <c r="VRI2659" s="653"/>
      <c r="VRJ2659" s="653"/>
      <c r="VRK2659" s="653"/>
      <c r="VRL2659" s="653"/>
      <c r="VRM2659" s="653"/>
      <c r="VRN2659" s="653"/>
      <c r="VRO2659" s="653"/>
      <c r="VRP2659" s="653"/>
      <c r="VRQ2659" s="653"/>
      <c r="VRR2659" s="653"/>
      <c r="VRS2659" s="653"/>
      <c r="VRT2659" s="653"/>
      <c r="VRU2659" s="653"/>
      <c r="VRV2659" s="653"/>
      <c r="VRW2659" s="653"/>
      <c r="VRX2659" s="653"/>
      <c r="VRY2659" s="653"/>
      <c r="VRZ2659" s="653"/>
      <c r="VSA2659" s="653"/>
      <c r="VSB2659" s="653"/>
      <c r="VSC2659" s="653"/>
      <c r="VSD2659" s="653"/>
      <c r="VSE2659" s="653"/>
      <c r="VSF2659" s="653"/>
      <c r="VSG2659" s="653"/>
      <c r="VSH2659" s="653"/>
      <c r="VSI2659" s="653"/>
      <c r="VSJ2659" s="653"/>
      <c r="VSK2659" s="653"/>
      <c r="VSL2659" s="653"/>
      <c r="VSM2659" s="653"/>
      <c r="VSN2659" s="653"/>
      <c r="VSO2659" s="653"/>
      <c r="VSP2659" s="653"/>
      <c r="VSQ2659" s="653"/>
      <c r="VSR2659" s="653"/>
      <c r="VSS2659" s="653"/>
      <c r="VST2659" s="653"/>
      <c r="VSU2659" s="653"/>
      <c r="VSV2659" s="653"/>
      <c r="VSW2659" s="653"/>
      <c r="VSX2659" s="653"/>
      <c r="VSY2659" s="653"/>
      <c r="VSZ2659" s="653"/>
      <c r="VTA2659" s="653"/>
      <c r="VTB2659" s="653"/>
      <c r="VTC2659" s="653"/>
      <c r="VTD2659" s="653"/>
      <c r="VTE2659" s="653"/>
      <c r="VTF2659" s="653"/>
      <c r="VTG2659" s="653"/>
      <c r="VTH2659" s="653"/>
      <c r="VTI2659" s="653"/>
      <c r="VTJ2659" s="653"/>
      <c r="VTK2659" s="653"/>
      <c r="VTL2659" s="653"/>
      <c r="VTM2659" s="653"/>
      <c r="VTN2659" s="653"/>
      <c r="VTO2659" s="653"/>
      <c r="VTP2659" s="653"/>
      <c r="VTQ2659" s="653"/>
      <c r="VTR2659" s="653"/>
      <c r="VTS2659" s="653"/>
      <c r="VTT2659" s="653"/>
      <c r="VTU2659" s="653"/>
      <c r="VTV2659" s="653"/>
      <c r="VTW2659" s="653"/>
      <c r="VTX2659" s="653"/>
      <c r="VTY2659" s="653"/>
      <c r="VTZ2659" s="653"/>
      <c r="VUA2659" s="653"/>
      <c r="VUB2659" s="653"/>
      <c r="VUC2659" s="653"/>
      <c r="VUD2659" s="653"/>
      <c r="VUE2659" s="653"/>
      <c r="VUF2659" s="653"/>
      <c r="VUG2659" s="653"/>
      <c r="VUH2659" s="653"/>
      <c r="VUI2659" s="653"/>
      <c r="VUJ2659" s="653"/>
      <c r="VUK2659" s="653"/>
      <c r="VUL2659" s="653"/>
      <c r="VUM2659" s="653"/>
      <c r="VUN2659" s="653"/>
      <c r="VUO2659" s="653"/>
      <c r="VUP2659" s="653"/>
      <c r="VUQ2659" s="653"/>
      <c r="VUR2659" s="653"/>
      <c r="VUS2659" s="653"/>
      <c r="VUT2659" s="653"/>
      <c r="VUU2659" s="653"/>
      <c r="VUV2659" s="653"/>
      <c r="VUW2659" s="653"/>
      <c r="VUX2659" s="653"/>
      <c r="VUY2659" s="653"/>
      <c r="VUZ2659" s="653"/>
      <c r="VVA2659" s="653"/>
      <c r="VVB2659" s="653"/>
      <c r="VVC2659" s="653"/>
      <c r="VVD2659" s="653"/>
      <c r="VVE2659" s="653"/>
      <c r="VVF2659" s="653"/>
      <c r="VVG2659" s="653"/>
      <c r="VVH2659" s="653"/>
      <c r="VVI2659" s="653"/>
      <c r="VVJ2659" s="653"/>
      <c r="VVK2659" s="653"/>
      <c r="VVL2659" s="653"/>
      <c r="VVM2659" s="653"/>
      <c r="VVN2659" s="653"/>
      <c r="VVO2659" s="653"/>
      <c r="VVP2659" s="653"/>
      <c r="VVQ2659" s="653"/>
      <c r="VVR2659" s="653"/>
      <c r="VVS2659" s="653"/>
      <c r="VVT2659" s="653"/>
      <c r="VVU2659" s="653"/>
      <c r="VVV2659" s="653"/>
      <c r="VVW2659" s="653"/>
      <c r="VVX2659" s="653"/>
      <c r="VVY2659" s="653"/>
      <c r="VVZ2659" s="653"/>
      <c r="VWA2659" s="653"/>
      <c r="VWB2659" s="653"/>
      <c r="VWC2659" s="653"/>
      <c r="VWD2659" s="653"/>
      <c r="VWE2659" s="653"/>
      <c r="VWF2659" s="653"/>
      <c r="VWG2659" s="653"/>
      <c r="VWH2659" s="653"/>
      <c r="VWI2659" s="653"/>
      <c r="VWJ2659" s="653"/>
      <c r="VWK2659" s="653"/>
      <c r="VWL2659" s="653"/>
      <c r="VWM2659" s="653"/>
      <c r="VWN2659" s="653"/>
      <c r="VWO2659" s="653"/>
      <c r="VWP2659" s="653"/>
      <c r="VWQ2659" s="653"/>
      <c r="VWR2659" s="653"/>
      <c r="VWS2659" s="653"/>
      <c r="VWT2659" s="653"/>
      <c r="VWU2659" s="653"/>
      <c r="VWV2659" s="653"/>
      <c r="VWW2659" s="653"/>
      <c r="VWX2659" s="653"/>
      <c r="VWY2659" s="653"/>
      <c r="VWZ2659" s="653"/>
      <c r="VXA2659" s="653"/>
      <c r="VXB2659" s="653"/>
      <c r="VXC2659" s="653"/>
      <c r="VXD2659" s="653"/>
      <c r="VXE2659" s="653"/>
      <c r="VXF2659" s="653"/>
      <c r="VXG2659" s="653"/>
      <c r="VXH2659" s="653"/>
      <c r="VXI2659" s="653"/>
      <c r="VXJ2659" s="653"/>
      <c r="VXK2659" s="653"/>
      <c r="VXL2659" s="653"/>
      <c r="VXM2659" s="653"/>
      <c r="VXN2659" s="653"/>
      <c r="VXO2659" s="653"/>
      <c r="VXP2659" s="653"/>
      <c r="VXQ2659" s="653"/>
      <c r="VXR2659" s="653"/>
      <c r="VXS2659" s="653"/>
      <c r="VXT2659" s="653"/>
      <c r="VXU2659" s="653"/>
      <c r="VXV2659" s="653"/>
      <c r="VXW2659" s="653"/>
      <c r="VXX2659" s="653"/>
      <c r="VXY2659" s="653"/>
      <c r="VXZ2659" s="653"/>
      <c r="VYA2659" s="653"/>
      <c r="VYB2659" s="653"/>
      <c r="VYC2659" s="653"/>
      <c r="VYD2659" s="653"/>
      <c r="VYE2659" s="653"/>
      <c r="VYF2659" s="653"/>
      <c r="VYG2659" s="653"/>
      <c r="VYH2659" s="653"/>
      <c r="VYI2659" s="653"/>
      <c r="VYJ2659" s="653"/>
      <c r="VYK2659" s="653"/>
      <c r="VYL2659" s="653"/>
      <c r="VYM2659" s="653"/>
      <c r="VYN2659" s="653"/>
      <c r="VYO2659" s="653"/>
      <c r="VYP2659" s="653"/>
      <c r="VYQ2659" s="653"/>
      <c r="VYR2659" s="653"/>
      <c r="VYS2659" s="653"/>
      <c r="VYT2659" s="653"/>
      <c r="VYU2659" s="653"/>
      <c r="VYV2659" s="653"/>
      <c r="VYW2659" s="653"/>
      <c r="VYX2659" s="653"/>
      <c r="VYY2659" s="653"/>
      <c r="VYZ2659" s="653"/>
      <c r="VZA2659" s="653"/>
      <c r="VZB2659" s="653"/>
      <c r="VZC2659" s="653"/>
      <c r="VZD2659" s="653"/>
      <c r="VZE2659" s="653"/>
      <c r="VZF2659" s="653"/>
      <c r="VZG2659" s="653"/>
      <c r="VZH2659" s="653"/>
      <c r="VZI2659" s="653"/>
      <c r="VZJ2659" s="653"/>
      <c r="VZK2659" s="653"/>
      <c r="VZL2659" s="653"/>
      <c r="VZM2659" s="653"/>
      <c r="VZN2659" s="653"/>
      <c r="VZO2659" s="653"/>
      <c r="VZP2659" s="653"/>
      <c r="VZQ2659" s="653"/>
      <c r="VZR2659" s="653"/>
      <c r="VZS2659" s="653"/>
      <c r="VZT2659" s="653"/>
      <c r="VZU2659" s="653"/>
      <c r="VZV2659" s="653"/>
      <c r="VZW2659" s="653"/>
      <c r="VZX2659" s="653"/>
      <c r="VZY2659" s="653"/>
      <c r="VZZ2659" s="653"/>
      <c r="WAA2659" s="653"/>
      <c r="WAB2659" s="653"/>
      <c r="WAC2659" s="653"/>
      <c r="WAD2659" s="653"/>
      <c r="WAE2659" s="653"/>
      <c r="WAF2659" s="653"/>
      <c r="WAG2659" s="653"/>
      <c r="WAH2659" s="653"/>
      <c r="WAI2659" s="653"/>
      <c r="WAJ2659" s="653"/>
      <c r="WAK2659" s="653"/>
      <c r="WAL2659" s="653"/>
      <c r="WAM2659" s="653"/>
      <c r="WAN2659" s="653"/>
      <c r="WAO2659" s="653"/>
      <c r="WAP2659" s="653"/>
      <c r="WAQ2659" s="653"/>
      <c r="WAR2659" s="653"/>
      <c r="WAS2659" s="653"/>
      <c r="WAT2659" s="653"/>
      <c r="WAU2659" s="653"/>
      <c r="WAV2659" s="653"/>
      <c r="WAW2659" s="653"/>
      <c r="WAX2659" s="653"/>
      <c r="WAY2659" s="653"/>
      <c r="WAZ2659" s="653"/>
      <c r="WBA2659" s="653"/>
      <c r="WBB2659" s="653"/>
      <c r="WBC2659" s="653"/>
      <c r="WBD2659" s="653"/>
      <c r="WBE2659" s="653"/>
      <c r="WBF2659" s="653"/>
      <c r="WBG2659" s="653"/>
      <c r="WBH2659" s="653"/>
      <c r="WBI2659" s="653"/>
      <c r="WBJ2659" s="653"/>
      <c r="WBK2659" s="653"/>
      <c r="WBL2659" s="653"/>
      <c r="WBM2659" s="653"/>
      <c r="WBN2659" s="653"/>
      <c r="WBO2659" s="653"/>
      <c r="WBP2659" s="653"/>
      <c r="WBQ2659" s="653"/>
      <c r="WBR2659" s="653"/>
      <c r="WBS2659" s="653"/>
      <c r="WBT2659" s="653"/>
      <c r="WBU2659" s="653"/>
      <c r="WBV2659" s="653"/>
      <c r="WBW2659" s="653"/>
      <c r="WBX2659" s="653"/>
      <c r="WBY2659" s="653"/>
      <c r="WBZ2659" s="653"/>
      <c r="WCA2659" s="653"/>
      <c r="WCB2659" s="653"/>
      <c r="WCC2659" s="653"/>
      <c r="WCD2659" s="653"/>
      <c r="WCE2659" s="653"/>
      <c r="WCF2659" s="653"/>
      <c r="WCG2659" s="653"/>
      <c r="WCH2659" s="653"/>
      <c r="WCI2659" s="653"/>
      <c r="WCJ2659" s="653"/>
      <c r="WCK2659" s="653"/>
      <c r="WCL2659" s="653"/>
      <c r="WCM2659" s="653"/>
      <c r="WCN2659" s="653"/>
      <c r="WCO2659" s="653"/>
      <c r="WCP2659" s="653"/>
      <c r="WCQ2659" s="653"/>
      <c r="WCR2659" s="653"/>
      <c r="WCS2659" s="653"/>
      <c r="WCT2659" s="653"/>
      <c r="WCU2659" s="653"/>
      <c r="WCV2659" s="653"/>
      <c r="WCW2659" s="653"/>
      <c r="WCX2659" s="653"/>
      <c r="WCY2659" s="653"/>
      <c r="WCZ2659" s="653"/>
      <c r="WDA2659" s="653"/>
      <c r="WDB2659" s="653"/>
      <c r="WDC2659" s="653"/>
      <c r="WDD2659" s="653"/>
      <c r="WDE2659" s="653"/>
      <c r="WDF2659" s="653"/>
      <c r="WDG2659" s="653"/>
      <c r="WDH2659" s="653"/>
      <c r="WDI2659" s="653"/>
      <c r="WDJ2659" s="653"/>
      <c r="WDK2659" s="653"/>
      <c r="WDL2659" s="653"/>
      <c r="WDM2659" s="653"/>
      <c r="WDN2659" s="653"/>
      <c r="WDO2659" s="653"/>
      <c r="WDP2659" s="653"/>
      <c r="WDQ2659" s="653"/>
      <c r="WDR2659" s="653"/>
      <c r="WDS2659" s="653"/>
      <c r="WDT2659" s="653"/>
      <c r="WDU2659" s="653"/>
      <c r="WDV2659" s="653"/>
      <c r="WDW2659" s="653"/>
      <c r="WDX2659" s="653"/>
      <c r="WDY2659" s="653"/>
      <c r="WDZ2659" s="653"/>
      <c r="WEA2659" s="653"/>
      <c r="WEB2659" s="653"/>
      <c r="WEC2659" s="653"/>
      <c r="WED2659" s="653"/>
      <c r="WEE2659" s="653"/>
      <c r="WEF2659" s="653"/>
      <c r="WEG2659" s="653"/>
      <c r="WEH2659" s="653"/>
      <c r="WEI2659" s="653"/>
      <c r="WEJ2659" s="653"/>
      <c r="WEK2659" s="653"/>
      <c r="WEL2659" s="653"/>
      <c r="WEM2659" s="653"/>
      <c r="WEN2659" s="653"/>
      <c r="WEO2659" s="653"/>
      <c r="WEP2659" s="653"/>
      <c r="WEQ2659" s="653"/>
      <c r="WER2659" s="653"/>
      <c r="WES2659" s="653"/>
      <c r="WET2659" s="653"/>
      <c r="WEU2659" s="653"/>
      <c r="WEV2659" s="653"/>
      <c r="WEW2659" s="653"/>
      <c r="WEX2659" s="653"/>
      <c r="WEY2659" s="653"/>
      <c r="WEZ2659" s="653"/>
      <c r="WFA2659" s="653"/>
      <c r="WFB2659" s="653"/>
      <c r="WFC2659" s="653"/>
      <c r="WFD2659" s="653"/>
      <c r="WFE2659" s="653"/>
      <c r="WFF2659" s="653"/>
      <c r="WFG2659" s="653"/>
      <c r="WFH2659" s="653"/>
      <c r="WFI2659" s="653"/>
      <c r="WFJ2659" s="653"/>
      <c r="WFK2659" s="653"/>
      <c r="WFL2659" s="653"/>
      <c r="WFM2659" s="653"/>
      <c r="WFN2659" s="653"/>
      <c r="WFO2659" s="653"/>
      <c r="WFP2659" s="653"/>
      <c r="WFQ2659" s="653"/>
      <c r="WFR2659" s="653"/>
      <c r="WFS2659" s="653"/>
      <c r="WFT2659" s="653"/>
      <c r="WFU2659" s="653"/>
      <c r="WFV2659" s="653"/>
      <c r="WFW2659" s="653"/>
      <c r="WFX2659" s="653"/>
      <c r="WFY2659" s="653"/>
      <c r="WFZ2659" s="653"/>
      <c r="WGA2659" s="653"/>
      <c r="WGB2659" s="653"/>
      <c r="WGC2659" s="653"/>
      <c r="WGD2659" s="653"/>
      <c r="WGE2659" s="653"/>
      <c r="WGF2659" s="653"/>
      <c r="WGG2659" s="653"/>
      <c r="WGH2659" s="653"/>
      <c r="WGI2659" s="653"/>
      <c r="WGJ2659" s="653"/>
      <c r="WGK2659" s="653"/>
      <c r="WGL2659" s="653"/>
      <c r="WGM2659" s="653"/>
      <c r="WGN2659" s="653"/>
      <c r="WGO2659" s="653"/>
      <c r="WGP2659" s="653"/>
      <c r="WGQ2659" s="653"/>
      <c r="WGR2659" s="653"/>
      <c r="WGS2659" s="653"/>
      <c r="WGT2659" s="653"/>
      <c r="WGU2659" s="653"/>
      <c r="WGV2659" s="653"/>
      <c r="WGW2659" s="653"/>
      <c r="WGX2659" s="653"/>
      <c r="WGY2659" s="653"/>
      <c r="WGZ2659" s="653"/>
      <c r="WHA2659" s="653"/>
      <c r="WHB2659" s="653"/>
      <c r="WHC2659" s="653"/>
      <c r="WHD2659" s="653"/>
      <c r="WHE2659" s="653"/>
      <c r="WHF2659" s="653"/>
      <c r="WHG2659" s="653"/>
      <c r="WHH2659" s="653"/>
      <c r="WHI2659" s="653"/>
      <c r="WHJ2659" s="653"/>
      <c r="WHK2659" s="653"/>
      <c r="WHL2659" s="653"/>
      <c r="WHM2659" s="653"/>
      <c r="WHN2659" s="653"/>
      <c r="WHO2659" s="653"/>
      <c r="WHP2659" s="653"/>
      <c r="WHQ2659" s="653"/>
      <c r="WHR2659" s="653"/>
      <c r="WHS2659" s="653"/>
      <c r="WHT2659" s="653"/>
      <c r="WHU2659" s="653"/>
      <c r="WHV2659" s="653"/>
      <c r="WHW2659" s="653"/>
      <c r="WHX2659" s="653"/>
      <c r="WHY2659" s="653"/>
      <c r="WHZ2659" s="653"/>
      <c r="WIA2659" s="653"/>
      <c r="WIB2659" s="653"/>
      <c r="WIC2659" s="653"/>
      <c r="WID2659" s="653"/>
      <c r="WIE2659" s="653"/>
      <c r="WIF2659" s="653"/>
      <c r="WIG2659" s="653"/>
      <c r="WIH2659" s="653"/>
      <c r="WII2659" s="653"/>
      <c r="WIJ2659" s="653"/>
      <c r="WIK2659" s="653"/>
      <c r="WIL2659" s="653"/>
      <c r="WIM2659" s="653"/>
      <c r="WIN2659" s="653"/>
      <c r="WIO2659" s="653"/>
      <c r="WIP2659" s="653"/>
      <c r="WIQ2659" s="653"/>
      <c r="WIR2659" s="653"/>
      <c r="WIS2659" s="653"/>
      <c r="WIT2659" s="653"/>
      <c r="WIU2659" s="653"/>
      <c r="WIV2659" s="653"/>
      <c r="WIW2659" s="653"/>
      <c r="WIX2659" s="653"/>
      <c r="WIY2659" s="653"/>
      <c r="WIZ2659" s="653"/>
      <c r="WJA2659" s="653"/>
      <c r="WJB2659" s="653"/>
      <c r="WJC2659" s="653"/>
      <c r="WJD2659" s="653"/>
      <c r="WJE2659" s="653"/>
      <c r="WJF2659" s="653"/>
      <c r="WJG2659" s="653"/>
      <c r="WJH2659" s="653"/>
      <c r="WJI2659" s="653"/>
      <c r="WJJ2659" s="653"/>
      <c r="WJK2659" s="653"/>
      <c r="WJL2659" s="653"/>
      <c r="WJM2659" s="653"/>
      <c r="WJN2659" s="653"/>
      <c r="WJO2659" s="653"/>
      <c r="WJP2659" s="653"/>
      <c r="WJQ2659" s="653"/>
      <c r="WJR2659" s="653"/>
      <c r="WJS2659" s="653"/>
      <c r="WJT2659" s="653"/>
      <c r="WJU2659" s="653"/>
      <c r="WJV2659" s="653"/>
      <c r="WJW2659" s="653"/>
      <c r="WJX2659" s="653"/>
      <c r="WJY2659" s="653"/>
      <c r="WJZ2659" s="653"/>
      <c r="WKA2659" s="653"/>
      <c r="WKB2659" s="653"/>
      <c r="WKC2659" s="653"/>
      <c r="WKD2659" s="653"/>
      <c r="WKE2659" s="653"/>
      <c r="WKF2659" s="653"/>
      <c r="WKG2659" s="653"/>
      <c r="WKH2659" s="653"/>
      <c r="WKI2659" s="653"/>
      <c r="WKJ2659" s="653"/>
      <c r="WKK2659" s="653"/>
      <c r="WKL2659" s="653"/>
      <c r="WKM2659" s="653"/>
      <c r="WKN2659" s="653"/>
      <c r="WKO2659" s="653"/>
      <c r="WKP2659" s="653"/>
      <c r="WKQ2659" s="653"/>
      <c r="WKR2659" s="653"/>
      <c r="WKS2659" s="653"/>
      <c r="WKT2659" s="653"/>
      <c r="WKU2659" s="653"/>
      <c r="WKV2659" s="653"/>
      <c r="WKW2659" s="653"/>
      <c r="WKX2659" s="653"/>
      <c r="WKY2659" s="653"/>
      <c r="WKZ2659" s="653"/>
      <c r="WLA2659" s="653"/>
      <c r="WLB2659" s="653"/>
      <c r="WLC2659" s="653"/>
      <c r="WLD2659" s="653"/>
      <c r="WLE2659" s="653"/>
      <c r="WLF2659" s="653"/>
      <c r="WLG2659" s="653"/>
      <c r="WLH2659" s="653"/>
      <c r="WLI2659" s="653"/>
      <c r="WLJ2659" s="653"/>
      <c r="WLK2659" s="653"/>
      <c r="WLL2659" s="653"/>
      <c r="WLM2659" s="653"/>
      <c r="WLN2659" s="653"/>
      <c r="WLO2659" s="653"/>
      <c r="WLP2659" s="653"/>
      <c r="WLQ2659" s="653"/>
      <c r="WLR2659" s="653"/>
      <c r="WLS2659" s="653"/>
      <c r="WLT2659" s="653"/>
      <c r="WLU2659" s="653"/>
      <c r="WLV2659" s="653"/>
      <c r="WLW2659" s="653"/>
      <c r="WLX2659" s="653"/>
      <c r="WLY2659" s="653"/>
      <c r="WLZ2659" s="653"/>
      <c r="WMA2659" s="653"/>
      <c r="WMB2659" s="653"/>
      <c r="WMC2659" s="653"/>
      <c r="WMD2659" s="653"/>
      <c r="WME2659" s="653"/>
      <c r="WMF2659" s="653"/>
      <c r="WMG2659" s="653"/>
      <c r="WMH2659" s="653"/>
      <c r="WMI2659" s="653"/>
      <c r="WMJ2659" s="653"/>
      <c r="WMK2659" s="653"/>
      <c r="WML2659" s="653"/>
      <c r="WMM2659" s="653"/>
      <c r="WMN2659" s="653"/>
      <c r="WMO2659" s="653"/>
      <c r="WMP2659" s="653"/>
      <c r="WMQ2659" s="653"/>
      <c r="WMR2659" s="653"/>
      <c r="WMS2659" s="653"/>
      <c r="WMT2659" s="653"/>
      <c r="WMU2659" s="653"/>
      <c r="WMV2659" s="653"/>
      <c r="WMW2659" s="653"/>
      <c r="WMX2659" s="653"/>
      <c r="WMY2659" s="653"/>
      <c r="WMZ2659" s="653"/>
      <c r="WNA2659" s="653"/>
      <c r="WNB2659" s="653"/>
      <c r="WNC2659" s="653"/>
      <c r="WND2659" s="653"/>
      <c r="WNE2659" s="653"/>
      <c r="WNF2659" s="653"/>
      <c r="WNG2659" s="653"/>
      <c r="WNH2659" s="653"/>
      <c r="WNI2659" s="653"/>
      <c r="WNJ2659" s="653"/>
      <c r="WNK2659" s="653"/>
      <c r="WNL2659" s="653"/>
      <c r="WNM2659" s="653"/>
      <c r="WNN2659" s="653"/>
      <c r="WNO2659" s="653"/>
      <c r="WNP2659" s="653"/>
      <c r="WNQ2659" s="653"/>
      <c r="WNR2659" s="653"/>
      <c r="WNS2659" s="653"/>
      <c r="WNT2659" s="653"/>
      <c r="WNU2659" s="653"/>
      <c r="WNV2659" s="653"/>
      <c r="WNW2659" s="653"/>
      <c r="WNX2659" s="653"/>
      <c r="WNY2659" s="653"/>
      <c r="WNZ2659" s="653"/>
      <c r="WOA2659" s="653"/>
      <c r="WOB2659" s="653"/>
      <c r="WOC2659" s="653"/>
      <c r="WOD2659" s="653"/>
      <c r="WOE2659" s="653"/>
      <c r="WOF2659" s="653"/>
      <c r="WOG2659" s="653"/>
      <c r="WOH2659" s="653"/>
      <c r="WOI2659" s="653"/>
      <c r="WOJ2659" s="653"/>
      <c r="WOK2659" s="653"/>
      <c r="WOL2659" s="653"/>
      <c r="WOM2659" s="653"/>
      <c r="WON2659" s="653"/>
      <c r="WOO2659" s="653"/>
      <c r="WOP2659" s="653"/>
      <c r="WOQ2659" s="653"/>
      <c r="WOR2659" s="653"/>
      <c r="WOS2659" s="653"/>
      <c r="WOT2659" s="653"/>
      <c r="WOU2659" s="653"/>
      <c r="WOV2659" s="653"/>
      <c r="WOW2659" s="653"/>
      <c r="WOX2659" s="653"/>
      <c r="WOY2659" s="653"/>
      <c r="WOZ2659" s="653"/>
      <c r="WPA2659" s="653"/>
      <c r="WPB2659" s="653"/>
      <c r="WPC2659" s="653"/>
      <c r="WPD2659" s="653"/>
      <c r="WPE2659" s="653"/>
      <c r="WPF2659" s="653"/>
      <c r="WPG2659" s="653"/>
      <c r="WPH2659" s="653"/>
      <c r="WPI2659" s="653"/>
      <c r="WPJ2659" s="653"/>
      <c r="WPK2659" s="653"/>
      <c r="WPL2659" s="653"/>
      <c r="WPM2659" s="653"/>
      <c r="WPN2659" s="653"/>
      <c r="WPO2659" s="653"/>
      <c r="WPP2659" s="653"/>
      <c r="WPQ2659" s="653"/>
      <c r="WPR2659" s="653"/>
      <c r="WPS2659" s="653"/>
      <c r="WPT2659" s="653"/>
      <c r="WPU2659" s="653"/>
      <c r="WPV2659" s="653"/>
      <c r="WPW2659" s="653"/>
      <c r="WPX2659" s="653"/>
      <c r="WPY2659" s="653"/>
      <c r="WPZ2659" s="653"/>
      <c r="WQA2659" s="653"/>
      <c r="WQB2659" s="653"/>
      <c r="WQC2659" s="653"/>
      <c r="WQD2659" s="653"/>
      <c r="WQE2659" s="653"/>
      <c r="WQF2659" s="653"/>
      <c r="WQG2659" s="653"/>
      <c r="WQH2659" s="653"/>
      <c r="WQI2659" s="653"/>
      <c r="WQJ2659" s="653"/>
      <c r="WQK2659" s="653"/>
      <c r="WQL2659" s="653"/>
      <c r="WQM2659" s="653"/>
      <c r="WQN2659" s="653"/>
      <c r="WQO2659" s="653"/>
      <c r="WQP2659" s="653"/>
      <c r="WQQ2659" s="653"/>
      <c r="WQR2659" s="653"/>
      <c r="WQS2659" s="653"/>
      <c r="WQT2659" s="653"/>
      <c r="WQU2659" s="653"/>
      <c r="WQV2659" s="653"/>
      <c r="WQW2659" s="653"/>
      <c r="WQX2659" s="653"/>
      <c r="WQY2659" s="653"/>
      <c r="WQZ2659" s="653"/>
      <c r="WRA2659" s="653"/>
      <c r="WRB2659" s="653"/>
      <c r="WRC2659" s="653"/>
      <c r="WRD2659" s="653"/>
      <c r="WRE2659" s="653"/>
      <c r="WRF2659" s="653"/>
      <c r="WRG2659" s="653"/>
      <c r="WRH2659" s="653"/>
      <c r="WRI2659" s="653"/>
      <c r="WRJ2659" s="653"/>
      <c r="WRK2659" s="653"/>
      <c r="WRL2659" s="653"/>
      <c r="WRM2659" s="653"/>
      <c r="WRN2659" s="653"/>
      <c r="WRO2659" s="653"/>
      <c r="WRP2659" s="653"/>
      <c r="WRQ2659" s="653"/>
      <c r="WRR2659" s="653"/>
      <c r="WRS2659" s="653"/>
      <c r="WRT2659" s="653"/>
      <c r="WRU2659" s="653"/>
      <c r="WRV2659" s="653"/>
      <c r="WRW2659" s="653"/>
      <c r="WRX2659" s="653"/>
      <c r="WRY2659" s="653"/>
      <c r="WRZ2659" s="653"/>
      <c r="WSA2659" s="653"/>
      <c r="WSB2659" s="653"/>
      <c r="WSC2659" s="653"/>
      <c r="WSD2659" s="653"/>
      <c r="WSE2659" s="653"/>
      <c r="WSF2659" s="653"/>
      <c r="WSG2659" s="653"/>
      <c r="WSH2659" s="653"/>
      <c r="WSI2659" s="653"/>
      <c r="WSJ2659" s="653"/>
      <c r="WSK2659" s="653"/>
      <c r="WSL2659" s="653"/>
      <c r="WSM2659" s="653"/>
      <c r="WSN2659" s="653"/>
      <c r="WSO2659" s="653"/>
      <c r="WSP2659" s="653"/>
      <c r="WSQ2659" s="653"/>
      <c r="WSR2659" s="653"/>
      <c r="WSS2659" s="653"/>
      <c r="WST2659" s="653"/>
      <c r="WSU2659" s="653"/>
      <c r="WSV2659" s="653"/>
      <c r="WSW2659" s="653"/>
      <c r="WSX2659" s="653"/>
      <c r="WSY2659" s="653"/>
      <c r="WSZ2659" s="653"/>
      <c r="WTA2659" s="653"/>
      <c r="WTB2659" s="653"/>
      <c r="WTC2659" s="653"/>
      <c r="WTD2659" s="653"/>
      <c r="WTE2659" s="653"/>
      <c r="WTF2659" s="653"/>
      <c r="WTG2659" s="653"/>
      <c r="WTH2659" s="653"/>
      <c r="WTI2659" s="653"/>
      <c r="WTJ2659" s="653"/>
      <c r="WTK2659" s="653"/>
      <c r="WTL2659" s="653"/>
      <c r="WTM2659" s="653"/>
      <c r="WTN2659" s="653"/>
      <c r="WTO2659" s="653"/>
      <c r="WTP2659" s="653"/>
      <c r="WTQ2659" s="653"/>
      <c r="WTR2659" s="653"/>
      <c r="WTS2659" s="653"/>
      <c r="WTT2659" s="653"/>
      <c r="WTU2659" s="653"/>
      <c r="WTV2659" s="653"/>
      <c r="WTW2659" s="653"/>
      <c r="WTX2659" s="653"/>
      <c r="WTY2659" s="653"/>
      <c r="WTZ2659" s="653"/>
      <c r="WUA2659" s="653"/>
      <c r="WUB2659" s="653"/>
      <c r="WUC2659" s="653"/>
      <c r="WUD2659" s="653"/>
      <c r="WUE2659" s="653"/>
      <c r="WUF2659" s="653"/>
      <c r="WUG2659" s="653"/>
      <c r="WUH2659" s="653"/>
      <c r="WUI2659" s="653"/>
      <c r="WUJ2659" s="653"/>
      <c r="WUK2659" s="653"/>
      <c r="WUL2659" s="653"/>
      <c r="WUM2659" s="653"/>
      <c r="WUN2659" s="653"/>
      <c r="WUO2659" s="653"/>
      <c r="WUP2659" s="653"/>
      <c r="WUQ2659" s="653"/>
      <c r="WUR2659" s="653"/>
      <c r="WUS2659" s="653"/>
      <c r="WUT2659" s="653"/>
      <c r="WUU2659" s="653"/>
      <c r="WUV2659" s="653"/>
      <c r="WUW2659" s="653"/>
      <c r="WUX2659" s="653"/>
      <c r="WUY2659" s="653"/>
      <c r="WUZ2659" s="653"/>
      <c r="WVA2659" s="653"/>
      <c r="WVB2659" s="653"/>
      <c r="WVC2659" s="653"/>
      <c r="WVD2659" s="653"/>
      <c r="WVE2659" s="653"/>
      <c r="WVF2659" s="653"/>
      <c r="WVG2659" s="653"/>
      <c r="WVH2659" s="653"/>
      <c r="WVI2659" s="653"/>
      <c r="WVJ2659" s="653"/>
      <c r="WVK2659" s="653"/>
      <c r="WVL2659" s="653"/>
      <c r="WVM2659" s="653"/>
      <c r="WVN2659" s="653"/>
      <c r="WVO2659" s="653"/>
      <c r="WVP2659" s="653"/>
      <c r="WVQ2659" s="653"/>
      <c r="WVR2659" s="653"/>
      <c r="WVS2659" s="653"/>
      <c r="WVT2659" s="653"/>
      <c r="WVU2659" s="653"/>
      <c r="WVV2659" s="653"/>
      <c r="WVW2659" s="653"/>
      <c r="WVX2659" s="653"/>
      <c r="WVY2659" s="653"/>
      <c r="WVZ2659" s="653"/>
      <c r="WWA2659" s="653"/>
      <c r="WWB2659" s="653"/>
      <c r="WWC2659" s="653"/>
      <c r="WWD2659" s="653"/>
      <c r="WWE2659" s="653"/>
      <c r="WWF2659" s="653"/>
      <c r="WWG2659" s="653"/>
      <c r="WWH2659" s="653"/>
      <c r="WWI2659" s="653"/>
      <c r="WWJ2659" s="653"/>
      <c r="WWK2659" s="653"/>
      <c r="WWL2659" s="653"/>
      <c r="WWM2659" s="653"/>
      <c r="WWN2659" s="653"/>
      <c r="WWO2659" s="653"/>
      <c r="WWP2659" s="653"/>
      <c r="WWQ2659" s="653"/>
      <c r="WWR2659" s="653"/>
      <c r="WWS2659" s="653"/>
      <c r="WWT2659" s="653"/>
      <c r="WWU2659" s="653"/>
      <c r="WWV2659" s="653"/>
      <c r="WWW2659" s="653"/>
      <c r="WWX2659" s="653"/>
      <c r="WWY2659" s="653"/>
      <c r="WWZ2659" s="653"/>
      <c r="WXA2659" s="653"/>
      <c r="WXB2659" s="653"/>
      <c r="WXC2659" s="653"/>
      <c r="WXD2659" s="653"/>
      <c r="WXE2659" s="653"/>
      <c r="WXF2659" s="653"/>
      <c r="WXG2659" s="653"/>
      <c r="WXH2659" s="653"/>
      <c r="WXI2659" s="653"/>
      <c r="WXJ2659" s="653"/>
      <c r="WXK2659" s="653"/>
      <c r="WXL2659" s="653"/>
      <c r="WXM2659" s="653"/>
      <c r="WXN2659" s="653"/>
      <c r="WXO2659" s="653"/>
      <c r="WXP2659" s="653"/>
      <c r="WXQ2659" s="653"/>
      <c r="WXR2659" s="653"/>
      <c r="WXS2659" s="653"/>
      <c r="WXT2659" s="653"/>
      <c r="WXU2659" s="653"/>
      <c r="WXV2659" s="653"/>
      <c r="WXW2659" s="653"/>
      <c r="WXX2659" s="653"/>
      <c r="WXY2659" s="653"/>
      <c r="WXZ2659" s="653"/>
      <c r="WYA2659" s="653"/>
      <c r="WYB2659" s="653"/>
      <c r="WYC2659" s="653"/>
      <c r="WYD2659" s="653"/>
      <c r="WYE2659" s="653"/>
      <c r="WYF2659" s="653"/>
      <c r="WYG2659" s="653"/>
      <c r="WYH2659" s="653"/>
      <c r="WYI2659" s="653"/>
      <c r="WYJ2659" s="653"/>
      <c r="WYK2659" s="653"/>
      <c r="WYL2659" s="653"/>
      <c r="WYM2659" s="653"/>
      <c r="WYN2659" s="653"/>
      <c r="WYO2659" s="653"/>
      <c r="WYP2659" s="653"/>
      <c r="WYQ2659" s="653"/>
      <c r="WYR2659" s="653"/>
      <c r="WYS2659" s="653"/>
      <c r="WYT2659" s="653"/>
      <c r="WYU2659" s="653"/>
      <c r="WYV2659" s="653"/>
      <c r="WYW2659" s="653"/>
      <c r="WYX2659" s="653"/>
      <c r="WYY2659" s="653"/>
      <c r="WYZ2659" s="653"/>
      <c r="WZA2659" s="653"/>
      <c r="WZB2659" s="653"/>
      <c r="WZC2659" s="653"/>
      <c r="WZD2659" s="653"/>
      <c r="WZE2659" s="653"/>
      <c r="WZF2659" s="653"/>
      <c r="WZG2659" s="653"/>
      <c r="WZH2659" s="653"/>
      <c r="WZI2659" s="653"/>
      <c r="WZJ2659" s="653"/>
      <c r="WZK2659" s="653"/>
      <c r="WZL2659" s="653"/>
      <c r="WZM2659" s="653"/>
      <c r="WZN2659" s="653"/>
      <c r="WZO2659" s="653"/>
      <c r="WZP2659" s="653"/>
      <c r="WZQ2659" s="653"/>
      <c r="WZR2659" s="653"/>
      <c r="WZS2659" s="653"/>
      <c r="WZT2659" s="653"/>
      <c r="WZU2659" s="653"/>
      <c r="WZV2659" s="653"/>
      <c r="WZW2659" s="653"/>
      <c r="WZX2659" s="653"/>
      <c r="WZY2659" s="653"/>
      <c r="WZZ2659" s="653"/>
      <c r="XAA2659" s="653"/>
      <c r="XAB2659" s="653"/>
      <c r="XAC2659" s="653"/>
      <c r="XAD2659" s="653"/>
      <c r="XAE2659" s="653"/>
      <c r="XAF2659" s="653"/>
      <c r="XAG2659" s="653"/>
      <c r="XAH2659" s="653"/>
      <c r="XAI2659" s="653"/>
      <c r="XAJ2659" s="653"/>
      <c r="XAK2659" s="653"/>
      <c r="XAL2659" s="653"/>
      <c r="XAM2659" s="653"/>
      <c r="XAN2659" s="653"/>
      <c r="XAO2659" s="653"/>
      <c r="XAP2659" s="653"/>
      <c r="XAQ2659" s="653"/>
      <c r="XAR2659" s="653"/>
      <c r="XAS2659" s="653"/>
      <c r="XAT2659" s="653"/>
      <c r="XAU2659" s="653"/>
      <c r="XAV2659" s="653"/>
      <c r="XAW2659" s="653"/>
      <c r="XAX2659" s="653"/>
      <c r="XAY2659" s="653"/>
      <c r="XAZ2659" s="653"/>
      <c r="XBA2659" s="653"/>
      <c r="XBB2659" s="653"/>
      <c r="XBC2659" s="653"/>
      <c r="XBD2659" s="653"/>
      <c r="XBE2659" s="653"/>
      <c r="XBF2659" s="653"/>
      <c r="XBG2659" s="653"/>
      <c r="XBH2659" s="653"/>
      <c r="XBI2659" s="653"/>
      <c r="XBJ2659" s="653"/>
      <c r="XBK2659" s="653"/>
      <c r="XBL2659" s="653"/>
      <c r="XBM2659" s="653"/>
      <c r="XBN2659" s="653"/>
      <c r="XBO2659" s="653"/>
      <c r="XBP2659" s="653"/>
      <c r="XBQ2659" s="653"/>
      <c r="XBR2659" s="653"/>
      <c r="XBS2659" s="653"/>
      <c r="XBT2659" s="653"/>
      <c r="XBU2659" s="653"/>
      <c r="XBV2659" s="653"/>
      <c r="XBW2659" s="653"/>
      <c r="XBX2659" s="653"/>
      <c r="XBY2659" s="653"/>
      <c r="XBZ2659" s="653"/>
      <c r="XCA2659" s="653"/>
      <c r="XCB2659" s="653"/>
      <c r="XCC2659" s="653"/>
      <c r="XCD2659" s="653"/>
      <c r="XCE2659" s="653"/>
      <c r="XCF2659" s="653"/>
      <c r="XCG2659" s="653"/>
      <c r="XCH2659" s="653"/>
      <c r="XCI2659" s="653"/>
      <c r="XCJ2659" s="653"/>
      <c r="XCK2659" s="653"/>
      <c r="XCL2659" s="653"/>
      <c r="XCM2659" s="653"/>
      <c r="XCN2659" s="653"/>
      <c r="XCO2659" s="653"/>
      <c r="XCP2659" s="653"/>
      <c r="XCQ2659" s="653"/>
      <c r="XCR2659" s="653"/>
      <c r="XCS2659" s="653"/>
      <c r="XCT2659" s="653"/>
      <c r="XCU2659" s="653"/>
      <c r="XCV2659" s="653"/>
      <c r="XCW2659" s="653"/>
      <c r="XCX2659" s="653"/>
      <c r="XCY2659" s="653"/>
      <c r="XCZ2659" s="653"/>
      <c r="XDA2659" s="653"/>
      <c r="XDB2659" s="653"/>
      <c r="XDC2659" s="653"/>
      <c r="XDD2659" s="653"/>
      <c r="XDE2659" s="653"/>
      <c r="XDF2659" s="653"/>
      <c r="XDG2659" s="653"/>
      <c r="XDH2659" s="653"/>
      <c r="XDI2659" s="653"/>
      <c r="XDJ2659" s="653"/>
      <c r="XDK2659" s="653"/>
      <c r="XDL2659" s="653"/>
      <c r="XDM2659" s="653"/>
      <c r="XDN2659" s="653"/>
      <c r="XDO2659" s="653"/>
      <c r="XDP2659" s="653"/>
      <c r="XDQ2659" s="653"/>
      <c r="XDR2659" s="653"/>
      <c r="XDS2659" s="653"/>
      <c r="XDT2659" s="653"/>
      <c r="XDU2659" s="653"/>
      <c r="XDV2659" s="653"/>
      <c r="XDW2659" s="653"/>
      <c r="XDX2659" s="653"/>
      <c r="XDY2659" s="653"/>
      <c r="XDZ2659" s="653"/>
      <c r="XEA2659" s="653"/>
      <c r="XEB2659" s="653"/>
      <c r="XEC2659" s="653"/>
      <c r="XED2659" s="653"/>
      <c r="XEE2659" s="653"/>
      <c r="XEF2659" s="653"/>
      <c r="XEG2659" s="653"/>
      <c r="XEH2659" s="653"/>
      <c r="XEI2659" s="653"/>
      <c r="XEJ2659" s="653"/>
      <c r="XEK2659" s="653"/>
      <c r="XEL2659" s="653"/>
      <c r="XEM2659" s="653"/>
      <c r="XEN2659" s="653"/>
      <c r="XEO2659" s="653"/>
      <c r="XEP2659" s="653"/>
      <c r="XEQ2659" s="653"/>
      <c r="XER2659" s="653"/>
      <c r="XES2659" s="653"/>
      <c r="XET2659" s="653"/>
      <c r="XEU2659" s="653"/>
      <c r="XEV2659" s="653"/>
      <c r="XEW2659" s="653"/>
      <c r="XEX2659" s="653"/>
      <c r="XEY2659" s="653"/>
      <c r="XEZ2659" s="653"/>
      <c r="XFA2659" s="653"/>
      <c r="XFB2659" s="653"/>
      <c r="XFC2659" s="653"/>
      <c r="XFD2659" s="653"/>
    </row>
    <row r="2660" spans="1:16384" s="8" customFormat="1" ht="30" x14ac:dyDescent="0.25">
      <c r="A2660" s="1051"/>
      <c r="B2660" s="877">
        <v>5134</v>
      </c>
      <c r="C2660" s="139">
        <v>71241200</v>
      </c>
      <c r="D2660" s="140" t="s">
        <v>519</v>
      </c>
      <c r="E2660" s="15" t="s">
        <v>126</v>
      </c>
      <c r="F2660" s="15" t="s">
        <v>121</v>
      </c>
      <c r="G2660" s="16">
        <v>3400000</v>
      </c>
      <c r="H2660" s="16">
        <v>3400000</v>
      </c>
      <c r="I2660" s="16">
        <v>1</v>
      </c>
    </row>
    <row r="2661" spans="1:16384" ht="30" x14ac:dyDescent="0.25">
      <c r="A2661" s="1051"/>
      <c r="B2661" s="12">
        <v>5134</v>
      </c>
      <c r="C2661" s="141" t="s">
        <v>774</v>
      </c>
      <c r="D2661" s="142" t="s">
        <v>775</v>
      </c>
      <c r="E2661" s="12" t="s">
        <v>172</v>
      </c>
      <c r="F2661" s="12" t="s">
        <v>121</v>
      </c>
      <c r="G2661" s="14">
        <v>100000</v>
      </c>
      <c r="H2661" s="14">
        <v>100000</v>
      </c>
      <c r="I2661" s="14">
        <v>1</v>
      </c>
    </row>
    <row r="2662" spans="1:16384" x14ac:dyDescent="0.25">
      <c r="A2662" s="1051"/>
      <c r="B2662" s="828" t="s">
        <v>118</v>
      </c>
      <c r="C2662" s="828"/>
      <c r="D2662" s="828"/>
      <c r="E2662" s="828"/>
      <c r="F2662" s="828"/>
      <c r="G2662" s="828"/>
      <c r="H2662" s="72">
        <v>500000</v>
      </c>
      <c r="I2662" s="72"/>
    </row>
    <row r="2663" spans="1:16384" x14ac:dyDescent="0.25">
      <c r="A2663" s="1051"/>
      <c r="B2663" s="835">
        <v>5134</v>
      </c>
      <c r="C2663" s="141" t="s">
        <v>776</v>
      </c>
      <c r="D2663" s="142" t="s">
        <v>164</v>
      </c>
      <c r="E2663" s="12" t="s">
        <v>126</v>
      </c>
      <c r="F2663" s="12" t="s">
        <v>121</v>
      </c>
      <c r="G2663" s="14">
        <v>500000</v>
      </c>
      <c r="H2663" s="14">
        <v>500000</v>
      </c>
      <c r="I2663" s="14">
        <v>1</v>
      </c>
    </row>
    <row r="2664" spans="1:16384" x14ac:dyDescent="0.25">
      <c r="A2664" s="1051"/>
      <c r="B2664" s="827" t="s">
        <v>524</v>
      </c>
      <c r="C2664" s="827"/>
      <c r="D2664" s="827"/>
      <c r="E2664" s="827"/>
      <c r="F2664" s="827"/>
      <c r="G2664" s="827"/>
      <c r="H2664" s="2">
        <v>2000000</v>
      </c>
      <c r="I2664" s="2"/>
    </row>
    <row r="2665" spans="1:16384" x14ac:dyDescent="0.25">
      <c r="A2665" s="1051"/>
      <c r="B2665" s="828" t="s">
        <v>118</v>
      </c>
      <c r="C2665" s="828"/>
      <c r="D2665" s="828"/>
      <c r="E2665" s="828"/>
      <c r="F2665" s="828"/>
      <c r="G2665" s="828"/>
      <c r="H2665" s="72">
        <v>2000000</v>
      </c>
      <c r="I2665" s="72"/>
    </row>
    <row r="2666" spans="1:16384" ht="60" x14ac:dyDescent="0.25">
      <c r="A2666" s="1051"/>
      <c r="B2666" s="835">
        <v>4239</v>
      </c>
      <c r="C2666" s="141" t="s">
        <v>777</v>
      </c>
      <c r="D2666" s="142" t="s">
        <v>778</v>
      </c>
      <c r="E2666" s="12" t="s">
        <v>14</v>
      </c>
      <c r="F2666" s="12" t="s">
        <v>121</v>
      </c>
      <c r="G2666" s="14">
        <v>2000000</v>
      </c>
      <c r="H2666" s="14">
        <v>2000000</v>
      </c>
      <c r="I2666" s="14">
        <v>1</v>
      </c>
    </row>
    <row r="2667" spans="1:16384" ht="42.75" customHeight="1" x14ac:dyDescent="0.25">
      <c r="A2667" s="1051"/>
      <c r="B2667" s="31">
        <v>4239</v>
      </c>
      <c r="C2667" s="31" t="s">
        <v>5442</v>
      </c>
      <c r="D2667" s="199" t="s">
        <v>778</v>
      </c>
      <c r="E2667" s="31" t="s">
        <v>14</v>
      </c>
      <c r="F2667" s="31" t="s">
        <v>121</v>
      </c>
      <c r="G2667" s="32">
        <v>400000</v>
      </c>
      <c r="H2667" s="32">
        <v>400000</v>
      </c>
      <c r="I2667" s="32">
        <v>1</v>
      </c>
    </row>
    <row r="2668" spans="1:16384" ht="47.25" customHeight="1" x14ac:dyDescent="0.25">
      <c r="A2668" s="1051"/>
      <c r="B2668" s="31">
        <v>4239</v>
      </c>
      <c r="C2668" s="31" t="s">
        <v>5443</v>
      </c>
      <c r="D2668" s="199" t="s">
        <v>778</v>
      </c>
      <c r="E2668" s="31" t="s">
        <v>14</v>
      </c>
      <c r="F2668" s="31" t="s">
        <v>121</v>
      </c>
      <c r="G2668" s="32">
        <v>1000000</v>
      </c>
      <c r="H2668" s="32">
        <v>1000000</v>
      </c>
      <c r="I2668" s="32">
        <v>1</v>
      </c>
    </row>
    <row r="2669" spans="1:16384" ht="47.25" customHeight="1" x14ac:dyDescent="0.25">
      <c r="A2669" s="1051"/>
      <c r="B2669" s="827" t="s">
        <v>7556</v>
      </c>
      <c r="C2669" s="827"/>
      <c r="D2669" s="827"/>
      <c r="E2669" s="827"/>
      <c r="F2669" s="827"/>
      <c r="G2669" s="827"/>
      <c r="H2669" s="32"/>
      <c r="I2669" s="32"/>
    </row>
    <row r="2670" spans="1:16384" ht="18" customHeight="1" x14ac:dyDescent="0.25">
      <c r="A2670" s="1051"/>
      <c r="B2670" s="828" t="s">
        <v>154</v>
      </c>
      <c r="C2670" s="828"/>
      <c r="D2670" s="828"/>
      <c r="E2670" s="828"/>
      <c r="F2670" s="828"/>
      <c r="G2670" s="828"/>
      <c r="H2670" s="32"/>
      <c r="I2670" s="32"/>
    </row>
    <row r="2671" spans="1:16384" ht="47.25" customHeight="1" x14ac:dyDescent="0.25">
      <c r="A2671" s="1051"/>
      <c r="B2671" s="455" t="s">
        <v>5306</v>
      </c>
      <c r="C2671" s="455" t="s">
        <v>7557</v>
      </c>
      <c r="D2671" s="455" t="s">
        <v>7477</v>
      </c>
      <c r="E2671" s="751" t="s">
        <v>126</v>
      </c>
      <c r="F2671" s="751" t="s">
        <v>121</v>
      </c>
      <c r="G2671" s="32">
        <v>0</v>
      </c>
      <c r="H2671" s="32">
        <v>0</v>
      </c>
      <c r="I2671" s="32">
        <v>1</v>
      </c>
    </row>
    <row r="2672" spans="1:16384" ht="47.25" customHeight="1" x14ac:dyDescent="0.25">
      <c r="A2672" s="1051"/>
      <c r="B2672" s="828" t="s">
        <v>118</v>
      </c>
      <c r="C2672" s="828"/>
      <c r="D2672" s="828"/>
      <c r="E2672" s="828"/>
      <c r="F2672" s="828"/>
      <c r="G2672" s="828"/>
      <c r="H2672" s="32"/>
      <c r="I2672" s="32"/>
    </row>
    <row r="2673" spans="1:9" ht="20.25" customHeight="1" x14ac:dyDescent="0.25">
      <c r="A2673" s="1051"/>
      <c r="B2673" s="767" t="s">
        <v>5306</v>
      </c>
      <c r="C2673" s="767" t="s">
        <v>7601</v>
      </c>
      <c r="D2673" s="767" t="s">
        <v>5272</v>
      </c>
      <c r="E2673" s="31" t="s">
        <v>172</v>
      </c>
      <c r="F2673" s="199" t="s">
        <v>121</v>
      </c>
      <c r="G2673" s="32">
        <v>0</v>
      </c>
      <c r="H2673" s="32">
        <v>0</v>
      </c>
      <c r="I2673" s="32">
        <v>1</v>
      </c>
    </row>
    <row r="2674" spans="1:9" x14ac:dyDescent="0.25">
      <c r="A2674" s="1051"/>
      <c r="B2674" s="827" t="s">
        <v>5761</v>
      </c>
      <c r="C2674" s="827"/>
      <c r="D2674" s="827"/>
      <c r="E2674" s="827"/>
      <c r="F2674" s="827"/>
      <c r="G2674" s="827"/>
      <c r="H2674" s="2"/>
      <c r="I2674" s="2"/>
    </row>
    <row r="2675" spans="1:9" x14ac:dyDescent="0.25">
      <c r="A2675" s="1051"/>
      <c r="B2675" s="828" t="s">
        <v>154</v>
      </c>
      <c r="C2675" s="828"/>
      <c r="D2675" s="828"/>
      <c r="E2675" s="828"/>
      <c r="F2675" s="828"/>
      <c r="G2675" s="828"/>
      <c r="H2675" s="31"/>
      <c r="I2675" s="31"/>
    </row>
    <row r="2676" spans="1:9" ht="30" x14ac:dyDescent="0.25">
      <c r="A2676" s="1051"/>
      <c r="B2676" s="31" t="s">
        <v>5632</v>
      </c>
      <c r="C2676" s="31" t="s">
        <v>5748</v>
      </c>
      <c r="D2676" s="199" t="s">
        <v>4072</v>
      </c>
      <c r="E2676" s="346" t="s">
        <v>126</v>
      </c>
      <c r="F2676" s="31" t="s">
        <v>121</v>
      </c>
      <c r="G2676" s="336">
        <v>9796</v>
      </c>
      <c r="H2676" s="336">
        <v>9796</v>
      </c>
      <c r="I2676" s="31">
        <v>1</v>
      </c>
    </row>
    <row r="2677" spans="1:9" x14ac:dyDescent="0.25">
      <c r="A2677" s="1051"/>
      <c r="B2677" s="828" t="s">
        <v>118</v>
      </c>
      <c r="C2677" s="828"/>
      <c r="D2677" s="828"/>
      <c r="E2677" s="828"/>
      <c r="F2677" s="828"/>
      <c r="G2677" s="828"/>
      <c r="H2677" s="360"/>
      <c r="I2677" s="31"/>
    </row>
    <row r="2678" spans="1:9" ht="30" x14ac:dyDescent="0.25">
      <c r="A2678" s="1051"/>
      <c r="B2678" s="31" t="s">
        <v>5632</v>
      </c>
      <c r="C2678" s="199" t="s">
        <v>6429</v>
      </c>
      <c r="D2678" s="199" t="s">
        <v>5272</v>
      </c>
      <c r="E2678" s="31" t="s">
        <v>172</v>
      </c>
      <c r="F2678" s="199" t="s">
        <v>121</v>
      </c>
      <c r="G2678" s="356">
        <v>200</v>
      </c>
      <c r="H2678" s="356">
        <v>200</v>
      </c>
      <c r="I2678" s="31">
        <v>1</v>
      </c>
    </row>
    <row r="2679" spans="1:9" x14ac:dyDescent="0.25">
      <c r="A2679" s="1051"/>
      <c r="B2679" s="360"/>
      <c r="C2679" s="548"/>
      <c r="D2679" s="548"/>
      <c r="E2679" s="360"/>
      <c r="F2679" s="548"/>
      <c r="G2679" s="459"/>
      <c r="H2679" s="459"/>
      <c r="I2679" s="360"/>
    </row>
    <row r="2680" spans="1:9" x14ac:dyDescent="0.25">
      <c r="A2680" s="1051"/>
    </row>
    <row r="2681" spans="1:9" x14ac:dyDescent="0.25">
      <c r="A2681" s="1051"/>
      <c r="B2681" s="827" t="s">
        <v>5758</v>
      </c>
      <c r="C2681" s="827"/>
      <c r="D2681" s="827"/>
      <c r="E2681" s="827"/>
      <c r="F2681" s="827"/>
      <c r="G2681" s="827"/>
      <c r="H2681" s="31"/>
      <c r="I2681" s="31"/>
    </row>
    <row r="2682" spans="1:9" x14ac:dyDescent="0.25">
      <c r="A2682" s="1051"/>
      <c r="B2682" s="828" t="s">
        <v>154</v>
      </c>
      <c r="C2682" s="828"/>
      <c r="D2682" s="828"/>
      <c r="E2682" s="828"/>
      <c r="F2682" s="828"/>
      <c r="G2682" s="828"/>
      <c r="H2682" s="360"/>
      <c r="I2682" s="31"/>
    </row>
    <row r="2683" spans="1:9" ht="30" x14ac:dyDescent="0.25">
      <c r="A2683" s="1051"/>
      <c r="B2683" s="31" t="s">
        <v>5632</v>
      </c>
      <c r="C2683" s="31" t="s">
        <v>5759</v>
      </c>
      <c r="D2683" s="199" t="s">
        <v>5760</v>
      </c>
      <c r="E2683" s="31" t="s">
        <v>126</v>
      </c>
      <c r="F2683" s="31" t="s">
        <v>121</v>
      </c>
      <c r="G2683" s="31">
        <v>58920000</v>
      </c>
      <c r="H2683" s="31">
        <v>58920000</v>
      </c>
      <c r="I2683" s="31">
        <v>1</v>
      </c>
    </row>
    <row r="2684" spans="1:9" x14ac:dyDescent="0.25">
      <c r="A2684" s="1051"/>
      <c r="B2684" s="828" t="s">
        <v>118</v>
      </c>
      <c r="C2684" s="828"/>
      <c r="D2684" s="828"/>
      <c r="E2684" s="828"/>
      <c r="F2684" s="828"/>
      <c r="G2684" s="828"/>
      <c r="H2684" s="360"/>
      <c r="I2684" s="31"/>
    </row>
    <row r="2685" spans="1:9" ht="30" x14ac:dyDescent="0.25">
      <c r="A2685" s="1051"/>
      <c r="B2685" s="31" t="s">
        <v>5632</v>
      </c>
      <c r="C2685" s="31" t="s">
        <v>6420</v>
      </c>
      <c r="D2685" s="199" t="s">
        <v>5272</v>
      </c>
      <c r="E2685" s="31" t="s">
        <v>172</v>
      </c>
      <c r="F2685" s="31" t="s">
        <v>121</v>
      </c>
      <c r="G2685" s="458">
        <v>1080</v>
      </c>
      <c r="H2685" s="458">
        <v>1080</v>
      </c>
      <c r="I2685" s="31">
        <v>1</v>
      </c>
    </row>
    <row r="2686" spans="1:9" ht="15" customHeight="1" x14ac:dyDescent="0.25">
      <c r="A2686" s="1051"/>
      <c r="B2686" s="827" t="s">
        <v>7558</v>
      </c>
      <c r="C2686" s="827"/>
      <c r="D2686" s="827"/>
      <c r="E2686" s="827"/>
      <c r="F2686" s="827"/>
      <c r="G2686" s="827"/>
    </row>
    <row r="2687" spans="1:9" x14ac:dyDescent="0.25">
      <c r="A2687" s="1051"/>
    </row>
    <row r="2688" spans="1:9" x14ac:dyDescent="0.25">
      <c r="A2688" s="1051"/>
      <c r="B2688" s="31" t="s">
        <v>5709</v>
      </c>
      <c r="C2688" s="31" t="s">
        <v>7559</v>
      </c>
      <c r="D2688" s="31" t="s">
        <v>7446</v>
      </c>
      <c r="E2688" s="31" t="s">
        <v>126</v>
      </c>
      <c r="F2688" s="31" t="s">
        <v>15</v>
      </c>
      <c r="G2688" s="31">
        <v>0</v>
      </c>
      <c r="H2688" s="31">
        <v>0</v>
      </c>
      <c r="I2688" s="31">
        <v>30</v>
      </c>
    </row>
    <row r="2689" spans="1:9" x14ac:dyDescent="0.25">
      <c r="A2689" s="1051"/>
      <c r="B2689" s="827" t="s">
        <v>178</v>
      </c>
      <c r="C2689" s="827"/>
      <c r="D2689" s="827"/>
      <c r="E2689" s="827"/>
      <c r="F2689" s="827"/>
      <c r="G2689" s="827"/>
      <c r="H2689" s="2"/>
      <c r="I2689" s="2"/>
    </row>
    <row r="2690" spans="1:9" x14ac:dyDescent="0.25">
      <c r="A2690" s="1051"/>
      <c r="B2690" s="828" t="s">
        <v>11</v>
      </c>
      <c r="C2690" s="828"/>
      <c r="D2690" s="828"/>
      <c r="E2690" s="828"/>
      <c r="F2690" s="828"/>
      <c r="G2690" s="828"/>
      <c r="H2690" s="72">
        <v>10951206</v>
      </c>
      <c r="I2690" s="72"/>
    </row>
    <row r="2691" spans="1:9" ht="30" x14ac:dyDescent="0.25">
      <c r="A2691" s="1051"/>
      <c r="B2691" s="835">
        <v>5129</v>
      </c>
      <c r="C2691" s="141" t="s">
        <v>779</v>
      </c>
      <c r="D2691" s="142" t="s">
        <v>780</v>
      </c>
      <c r="E2691" s="12" t="s">
        <v>126</v>
      </c>
      <c r="F2691" s="12" t="s">
        <v>15</v>
      </c>
      <c r="G2691" s="14">
        <v>4297800</v>
      </c>
      <c r="H2691" s="14">
        <v>4297800</v>
      </c>
      <c r="I2691" s="14">
        <v>1</v>
      </c>
    </row>
    <row r="2692" spans="1:9" ht="30" x14ac:dyDescent="0.25">
      <c r="A2692" s="1051"/>
      <c r="B2692" s="835"/>
      <c r="C2692" s="141" t="s">
        <v>781</v>
      </c>
      <c r="D2692" s="142" t="s">
        <v>782</v>
      </c>
      <c r="E2692" s="12" t="s">
        <v>126</v>
      </c>
      <c r="F2692" s="12" t="s">
        <v>15</v>
      </c>
      <c r="G2692" s="14">
        <v>167040</v>
      </c>
      <c r="H2692" s="14">
        <v>167040</v>
      </c>
      <c r="I2692" s="14">
        <v>1</v>
      </c>
    </row>
    <row r="2693" spans="1:9" x14ac:dyDescent="0.25">
      <c r="A2693" s="1051"/>
      <c r="B2693" s="835"/>
      <c r="C2693" s="141" t="s">
        <v>783</v>
      </c>
      <c r="D2693" s="142" t="s">
        <v>784</v>
      </c>
      <c r="E2693" s="12" t="s">
        <v>126</v>
      </c>
      <c r="F2693" s="12" t="s">
        <v>15</v>
      </c>
      <c r="G2693" s="14">
        <v>115150</v>
      </c>
      <c r="H2693" s="14">
        <v>115150</v>
      </c>
      <c r="I2693" s="14">
        <v>1</v>
      </c>
    </row>
    <row r="2694" spans="1:9" ht="30" x14ac:dyDescent="0.25">
      <c r="A2694" s="1051"/>
      <c r="B2694" s="835"/>
      <c r="C2694" s="141" t="s">
        <v>785</v>
      </c>
      <c r="D2694" s="142" t="s">
        <v>786</v>
      </c>
      <c r="E2694" s="12" t="s">
        <v>126</v>
      </c>
      <c r="F2694" s="12" t="s">
        <v>15</v>
      </c>
      <c r="G2694" s="14">
        <v>104160</v>
      </c>
      <c r="H2694" s="14">
        <v>104160</v>
      </c>
      <c r="I2694" s="14">
        <v>1</v>
      </c>
    </row>
    <row r="2695" spans="1:9" ht="30" x14ac:dyDescent="0.25">
      <c r="A2695" s="1051"/>
      <c r="B2695" s="835"/>
      <c r="C2695" s="141" t="s">
        <v>787</v>
      </c>
      <c r="D2695" s="142" t="s">
        <v>788</v>
      </c>
      <c r="E2695" s="12" t="s">
        <v>126</v>
      </c>
      <c r="F2695" s="12" t="s">
        <v>15</v>
      </c>
      <c r="G2695" s="14">
        <v>74520</v>
      </c>
      <c r="H2695" s="14">
        <v>74520</v>
      </c>
      <c r="I2695" s="14">
        <v>1</v>
      </c>
    </row>
    <row r="2696" spans="1:9" x14ac:dyDescent="0.25">
      <c r="A2696" s="1051"/>
      <c r="B2696" s="835"/>
      <c r="C2696" s="141" t="s">
        <v>789</v>
      </c>
      <c r="D2696" s="142" t="s">
        <v>790</v>
      </c>
      <c r="E2696" s="12" t="s">
        <v>126</v>
      </c>
      <c r="F2696" s="12" t="s">
        <v>15</v>
      </c>
      <c r="G2696" s="14">
        <v>180</v>
      </c>
      <c r="H2696" s="14">
        <v>65520</v>
      </c>
      <c r="I2696" s="14">
        <v>364</v>
      </c>
    </row>
    <row r="2697" spans="1:9" ht="30" x14ac:dyDescent="0.25">
      <c r="A2697" s="1051"/>
      <c r="B2697" s="835"/>
      <c r="C2697" s="141" t="s">
        <v>791</v>
      </c>
      <c r="D2697" s="142" t="s">
        <v>792</v>
      </c>
      <c r="E2697" s="12" t="s">
        <v>126</v>
      </c>
      <c r="F2697" s="12" t="s">
        <v>15</v>
      </c>
      <c r="G2697" s="14">
        <v>174720</v>
      </c>
      <c r="H2697" s="14">
        <v>174720</v>
      </c>
      <c r="I2697" s="14">
        <v>1</v>
      </c>
    </row>
    <row r="2698" spans="1:9" ht="30" x14ac:dyDescent="0.25">
      <c r="A2698" s="1051"/>
      <c r="B2698" s="835"/>
      <c r="C2698" s="141" t="s">
        <v>793</v>
      </c>
      <c r="D2698" s="142" t="s">
        <v>794</v>
      </c>
      <c r="E2698" s="12" t="s">
        <v>126</v>
      </c>
      <c r="F2698" s="12" t="s">
        <v>15</v>
      </c>
      <c r="G2698" s="14">
        <v>272600</v>
      </c>
      <c r="H2698" s="14">
        <v>272600</v>
      </c>
      <c r="I2698" s="14">
        <v>1</v>
      </c>
    </row>
    <row r="2699" spans="1:9" x14ac:dyDescent="0.25">
      <c r="A2699" s="1051"/>
      <c r="B2699" s="835"/>
      <c r="C2699" s="141" t="s">
        <v>795</v>
      </c>
      <c r="D2699" s="142" t="s">
        <v>796</v>
      </c>
      <c r="E2699" s="12" t="s">
        <v>126</v>
      </c>
      <c r="F2699" s="12" t="s">
        <v>15</v>
      </c>
      <c r="G2699" s="14">
        <v>148480</v>
      </c>
      <c r="H2699" s="14">
        <v>148480</v>
      </c>
      <c r="I2699" s="14">
        <v>1</v>
      </c>
    </row>
    <row r="2700" spans="1:9" ht="30" x14ac:dyDescent="0.25">
      <c r="A2700" s="1051"/>
      <c r="B2700" s="835"/>
      <c r="C2700" s="141" t="s">
        <v>797</v>
      </c>
      <c r="D2700" s="142" t="s">
        <v>798</v>
      </c>
      <c r="E2700" s="12" t="s">
        <v>126</v>
      </c>
      <c r="F2700" s="12" t="s">
        <v>15</v>
      </c>
      <c r="G2700" s="14">
        <v>436800</v>
      </c>
      <c r="H2700" s="14">
        <v>436800</v>
      </c>
      <c r="I2700" s="14">
        <v>1</v>
      </c>
    </row>
    <row r="2701" spans="1:9" ht="30" x14ac:dyDescent="0.25">
      <c r="A2701" s="1051"/>
      <c r="B2701" s="835"/>
      <c r="C2701" s="141" t="s">
        <v>799</v>
      </c>
      <c r="D2701" s="142" t="s">
        <v>800</v>
      </c>
      <c r="E2701" s="12" t="s">
        <v>126</v>
      </c>
      <c r="F2701" s="12" t="s">
        <v>15</v>
      </c>
      <c r="G2701" s="14">
        <v>226208</v>
      </c>
      <c r="H2701" s="14">
        <v>452416</v>
      </c>
      <c r="I2701" s="14">
        <v>2</v>
      </c>
    </row>
    <row r="2702" spans="1:9" ht="30" x14ac:dyDescent="0.25">
      <c r="A2702" s="1051"/>
      <c r="B2702" s="835"/>
      <c r="C2702" s="141" t="s">
        <v>801</v>
      </c>
      <c r="D2702" s="142" t="s">
        <v>802</v>
      </c>
      <c r="E2702" s="12" t="s">
        <v>126</v>
      </c>
      <c r="F2702" s="12" t="s">
        <v>15</v>
      </c>
      <c r="G2702" s="14">
        <v>560000</v>
      </c>
      <c r="H2702" s="14">
        <v>2800000</v>
      </c>
      <c r="I2702" s="14">
        <v>5</v>
      </c>
    </row>
    <row r="2703" spans="1:9" ht="30" x14ac:dyDescent="0.25">
      <c r="A2703" s="1051"/>
      <c r="B2703" s="835"/>
      <c r="C2703" s="141" t="s">
        <v>803</v>
      </c>
      <c r="D2703" s="142" t="s">
        <v>804</v>
      </c>
      <c r="E2703" s="12" t="s">
        <v>126</v>
      </c>
      <c r="F2703" s="12" t="s">
        <v>15</v>
      </c>
      <c r="G2703" s="14">
        <v>620000</v>
      </c>
      <c r="H2703" s="14">
        <v>1240000</v>
      </c>
      <c r="I2703" s="14">
        <v>2</v>
      </c>
    </row>
    <row r="2704" spans="1:9" ht="30" x14ac:dyDescent="0.25">
      <c r="A2704" s="1051"/>
      <c r="B2704" s="835"/>
      <c r="C2704" s="141" t="s">
        <v>805</v>
      </c>
      <c r="D2704" s="142" t="s">
        <v>806</v>
      </c>
      <c r="E2704" s="12" t="s">
        <v>126</v>
      </c>
      <c r="F2704" s="12" t="s">
        <v>15</v>
      </c>
      <c r="G2704" s="14">
        <v>17200</v>
      </c>
      <c r="H2704" s="14">
        <v>602000</v>
      </c>
      <c r="I2704" s="14">
        <v>35</v>
      </c>
    </row>
    <row r="2705" spans="1:9" x14ac:dyDescent="0.25">
      <c r="A2705" s="1051"/>
      <c r="B2705" s="828" t="s">
        <v>118</v>
      </c>
      <c r="C2705" s="828"/>
      <c r="D2705" s="828"/>
      <c r="E2705" s="828"/>
      <c r="F2705" s="828"/>
      <c r="G2705" s="828"/>
      <c r="H2705" s="72">
        <v>223490</v>
      </c>
      <c r="I2705" s="72"/>
    </row>
    <row r="2706" spans="1:9" s="8" customFormat="1" ht="30" x14ac:dyDescent="0.25">
      <c r="A2706" s="1051"/>
      <c r="B2706" s="877">
        <v>5129</v>
      </c>
      <c r="C2706" s="139">
        <v>71351540</v>
      </c>
      <c r="D2706" s="140" t="s">
        <v>807</v>
      </c>
      <c r="E2706" s="15" t="s">
        <v>126</v>
      </c>
      <c r="F2706" s="15" t="s">
        <v>121</v>
      </c>
      <c r="G2706" s="16">
        <v>223490</v>
      </c>
      <c r="H2706" s="16">
        <v>223490</v>
      </c>
      <c r="I2706" s="16">
        <v>1</v>
      </c>
    </row>
    <row r="2707" spans="1:9" x14ac:dyDescent="0.25">
      <c r="A2707" s="1051"/>
      <c r="B2707" s="827" t="s">
        <v>214</v>
      </c>
      <c r="C2707" s="827"/>
      <c r="D2707" s="827"/>
      <c r="E2707" s="827"/>
      <c r="F2707" s="827"/>
      <c r="G2707" s="827"/>
      <c r="H2707" s="2">
        <v>48913690</v>
      </c>
      <c r="I2707" s="2"/>
    </row>
    <row r="2708" spans="1:9" x14ac:dyDescent="0.25">
      <c r="A2708" s="1051"/>
      <c r="B2708" s="828" t="s">
        <v>11</v>
      </c>
      <c r="C2708" s="828"/>
      <c r="D2708" s="828"/>
      <c r="E2708" s="828"/>
      <c r="F2708" s="828"/>
      <c r="G2708" s="828"/>
      <c r="H2708" s="72">
        <v>9999950</v>
      </c>
      <c r="I2708" s="72"/>
    </row>
    <row r="2709" spans="1:9" x14ac:dyDescent="0.25">
      <c r="A2709" s="1051"/>
      <c r="B2709" s="835">
        <v>4251</v>
      </c>
      <c r="C2709" s="141" t="s">
        <v>808</v>
      </c>
      <c r="D2709" s="142" t="s">
        <v>809</v>
      </c>
      <c r="E2709" s="12" t="s">
        <v>14</v>
      </c>
      <c r="F2709" s="12" t="s">
        <v>15</v>
      </c>
      <c r="G2709" s="14">
        <v>13380</v>
      </c>
      <c r="H2709" s="14">
        <v>200700</v>
      </c>
      <c r="I2709" s="14">
        <v>15</v>
      </c>
    </row>
    <row r="2710" spans="1:9" x14ac:dyDescent="0.25">
      <c r="A2710" s="1051"/>
      <c r="B2710" s="835"/>
      <c r="C2710" s="141" t="s">
        <v>810</v>
      </c>
      <c r="D2710" s="142" t="s">
        <v>811</v>
      </c>
      <c r="E2710" s="12" t="s">
        <v>14</v>
      </c>
      <c r="F2710" s="12" t="s">
        <v>470</v>
      </c>
      <c r="G2710" s="14">
        <v>1250</v>
      </c>
      <c r="H2710" s="14">
        <v>1875000</v>
      </c>
      <c r="I2710" s="14">
        <v>1500</v>
      </c>
    </row>
    <row r="2711" spans="1:9" x14ac:dyDescent="0.25">
      <c r="A2711" s="1051"/>
      <c r="B2711" s="835"/>
      <c r="C2711" s="141" t="s">
        <v>812</v>
      </c>
      <c r="D2711" s="142" t="s">
        <v>811</v>
      </c>
      <c r="E2711" s="12" t="s">
        <v>14</v>
      </c>
      <c r="F2711" s="12" t="s">
        <v>470</v>
      </c>
      <c r="G2711" s="14">
        <v>1450</v>
      </c>
      <c r="H2711" s="14">
        <v>7924250</v>
      </c>
      <c r="I2711" s="14">
        <v>5465</v>
      </c>
    </row>
    <row r="2712" spans="1:9" ht="15" customHeight="1" x14ac:dyDescent="0.25">
      <c r="A2712" s="1051"/>
      <c r="B2712" s="949" t="s">
        <v>154</v>
      </c>
      <c r="C2712" s="950"/>
      <c r="D2712" s="950"/>
      <c r="E2712" s="950"/>
      <c r="F2712" s="950"/>
      <c r="G2712" s="951"/>
      <c r="H2712" s="644">
        <v>38135400</v>
      </c>
      <c r="I2712" s="72"/>
    </row>
    <row r="2713" spans="1:9" ht="30" x14ac:dyDescent="0.25">
      <c r="A2713" s="1051"/>
      <c r="B2713" s="848">
        <v>4251</v>
      </c>
      <c r="C2713" s="141" t="s">
        <v>813</v>
      </c>
      <c r="D2713" s="141" t="s">
        <v>5806</v>
      </c>
      <c r="E2713" s="141" t="s">
        <v>126</v>
      </c>
      <c r="F2713" s="141" t="s">
        <v>121</v>
      </c>
      <c r="G2713" s="141">
        <v>3086000</v>
      </c>
      <c r="H2713" s="141">
        <v>3086000</v>
      </c>
      <c r="I2713" s="465">
        <v>1</v>
      </c>
    </row>
    <row r="2714" spans="1:9" ht="30" x14ac:dyDescent="0.25">
      <c r="A2714" s="1051"/>
      <c r="B2714" s="843"/>
      <c r="C2714" s="141" t="s">
        <v>813</v>
      </c>
      <c r="D2714" s="142" t="s">
        <v>814</v>
      </c>
      <c r="E2714" s="12" t="s">
        <v>149</v>
      </c>
      <c r="F2714" s="12" t="s">
        <v>121</v>
      </c>
      <c r="G2714" s="14">
        <v>38135400</v>
      </c>
      <c r="H2714" s="14">
        <v>38135400</v>
      </c>
      <c r="I2714" s="14">
        <v>1</v>
      </c>
    </row>
    <row r="2715" spans="1:9" x14ac:dyDescent="0.25">
      <c r="A2715" s="1051"/>
      <c r="B2715" s="828" t="s">
        <v>118</v>
      </c>
      <c r="C2715" s="828"/>
      <c r="D2715" s="828"/>
      <c r="E2715" s="828"/>
      <c r="F2715" s="828"/>
      <c r="G2715" s="828"/>
      <c r="H2715" s="72">
        <v>778340</v>
      </c>
      <c r="I2715" s="72"/>
    </row>
    <row r="2716" spans="1:9" s="8" customFormat="1" ht="30" x14ac:dyDescent="0.25">
      <c r="A2716" s="1051"/>
      <c r="B2716" s="877">
        <v>4251</v>
      </c>
      <c r="C2716" s="139">
        <v>71351540</v>
      </c>
      <c r="D2716" s="140" t="s">
        <v>815</v>
      </c>
      <c r="E2716" s="15" t="s">
        <v>149</v>
      </c>
      <c r="F2716" s="15" t="s">
        <v>121</v>
      </c>
      <c r="G2716" s="16">
        <v>778340</v>
      </c>
      <c r="H2716" s="16">
        <v>778340</v>
      </c>
      <c r="I2716" s="16">
        <v>1</v>
      </c>
    </row>
    <row r="2717" spans="1:9" x14ac:dyDescent="0.25">
      <c r="A2717" s="1051"/>
      <c r="B2717" s="827" t="s">
        <v>217</v>
      </c>
      <c r="C2717" s="827"/>
      <c r="D2717" s="827"/>
      <c r="E2717" s="827"/>
      <c r="F2717" s="827"/>
      <c r="G2717" s="827"/>
      <c r="H2717" s="2">
        <v>95260793</v>
      </c>
      <c r="I2717" s="2"/>
    </row>
    <row r="2718" spans="1:9" x14ac:dyDescent="0.25">
      <c r="A2718" s="1051"/>
      <c r="B2718" s="828" t="s">
        <v>11</v>
      </c>
      <c r="C2718" s="828"/>
      <c r="D2718" s="828"/>
      <c r="E2718" s="828"/>
      <c r="F2718" s="828"/>
      <c r="G2718" s="828"/>
      <c r="H2718" s="72">
        <v>27999650</v>
      </c>
      <c r="I2718" s="72"/>
    </row>
    <row r="2719" spans="1:9" s="8" customFormat="1" x14ac:dyDescent="0.25">
      <c r="A2719" s="1051"/>
      <c r="B2719" s="877">
        <v>4269</v>
      </c>
      <c r="C2719" s="139">
        <v>33141120</v>
      </c>
      <c r="D2719" s="140" t="s">
        <v>816</v>
      </c>
      <c r="E2719" s="15" t="s">
        <v>14</v>
      </c>
      <c r="F2719" s="15" t="s">
        <v>15</v>
      </c>
      <c r="G2719" s="16">
        <v>850</v>
      </c>
      <c r="H2719" s="16">
        <v>84150</v>
      </c>
      <c r="I2719" s="16">
        <v>99</v>
      </c>
    </row>
    <row r="2720" spans="1:9" s="8" customFormat="1" x14ac:dyDescent="0.25">
      <c r="A2720" s="1051"/>
      <c r="B2720" s="877"/>
      <c r="C2720" s="139">
        <v>44118300</v>
      </c>
      <c r="D2720" s="140" t="s">
        <v>817</v>
      </c>
      <c r="E2720" s="15" t="s">
        <v>14</v>
      </c>
      <c r="F2720" s="15" t="s">
        <v>470</v>
      </c>
      <c r="G2720" s="16">
        <v>5000</v>
      </c>
      <c r="H2720" s="16">
        <v>19600000</v>
      </c>
      <c r="I2720" s="16">
        <v>3920</v>
      </c>
    </row>
    <row r="2721" spans="1:9" s="8" customFormat="1" x14ac:dyDescent="0.25">
      <c r="A2721" s="1051"/>
      <c r="B2721" s="877"/>
      <c r="C2721" s="139">
        <v>44118300</v>
      </c>
      <c r="D2721" s="140" t="s">
        <v>817</v>
      </c>
      <c r="E2721" s="15" t="s">
        <v>14</v>
      </c>
      <c r="F2721" s="15" t="s">
        <v>470</v>
      </c>
      <c r="G2721" s="16">
        <v>4100</v>
      </c>
      <c r="H2721" s="16">
        <v>5022500</v>
      </c>
      <c r="I2721" s="16">
        <v>1225</v>
      </c>
    </row>
    <row r="2722" spans="1:9" s="8" customFormat="1" ht="30" x14ac:dyDescent="0.25">
      <c r="A2722" s="1051"/>
      <c r="B2722" s="877"/>
      <c r="C2722" s="139">
        <v>44118300</v>
      </c>
      <c r="D2722" s="140" t="s">
        <v>818</v>
      </c>
      <c r="E2722" s="15" t="s">
        <v>14</v>
      </c>
      <c r="F2722" s="15" t="s">
        <v>181</v>
      </c>
      <c r="G2722" s="16">
        <v>3200</v>
      </c>
      <c r="H2722" s="16">
        <v>960000</v>
      </c>
      <c r="I2722" s="16">
        <v>300</v>
      </c>
    </row>
    <row r="2723" spans="1:9" s="8" customFormat="1" x14ac:dyDescent="0.25">
      <c r="A2723" s="1051"/>
      <c r="B2723" s="877"/>
      <c r="C2723" s="139">
        <v>44163111</v>
      </c>
      <c r="D2723" s="140" t="s">
        <v>819</v>
      </c>
      <c r="E2723" s="15" t="s">
        <v>14</v>
      </c>
      <c r="F2723" s="15" t="s">
        <v>15</v>
      </c>
      <c r="G2723" s="16">
        <v>50700</v>
      </c>
      <c r="H2723" s="16">
        <v>2028000</v>
      </c>
      <c r="I2723" s="16">
        <v>40</v>
      </c>
    </row>
    <row r="2724" spans="1:9" s="8" customFormat="1" x14ac:dyDescent="0.25">
      <c r="A2724" s="1051"/>
      <c r="B2724" s="877"/>
      <c r="C2724" s="139">
        <v>44531110</v>
      </c>
      <c r="D2724" s="140" t="s">
        <v>820</v>
      </c>
      <c r="E2724" s="15" t="s">
        <v>14</v>
      </c>
      <c r="F2724" s="15" t="s">
        <v>15</v>
      </c>
      <c r="G2724" s="16">
        <v>25</v>
      </c>
      <c r="H2724" s="16">
        <v>125000</v>
      </c>
      <c r="I2724" s="16">
        <v>5000</v>
      </c>
    </row>
    <row r="2725" spans="1:9" s="8" customFormat="1" ht="15.75" thickBot="1" x14ac:dyDescent="0.3">
      <c r="A2725" s="1051"/>
      <c r="B2725" s="877"/>
      <c r="C2725" s="346" t="s">
        <v>5730</v>
      </c>
      <c r="D2725" s="239" t="s">
        <v>5731</v>
      </c>
      <c r="E2725" s="346" t="s">
        <v>14</v>
      </c>
      <c r="F2725" s="346" t="s">
        <v>15</v>
      </c>
      <c r="G2725" s="354">
        <v>850</v>
      </c>
      <c r="H2725" s="354">
        <v>170000</v>
      </c>
      <c r="I2725" s="354">
        <v>200</v>
      </c>
    </row>
    <row r="2726" spans="1:9" s="8" customFormat="1" ht="15.75" thickBot="1" x14ac:dyDescent="0.3">
      <c r="A2726" s="1051"/>
      <c r="B2726" s="877"/>
      <c r="C2726" s="346" t="s">
        <v>5732</v>
      </c>
      <c r="D2726" s="239" t="s">
        <v>5733</v>
      </c>
      <c r="E2726" s="346" t="s">
        <v>14</v>
      </c>
      <c r="F2726" s="346" t="s">
        <v>470</v>
      </c>
      <c r="G2726" s="355">
        <v>4100</v>
      </c>
      <c r="H2726" s="355">
        <f t="shared" ref="H2726:H2731" si="36">G2726*I2726</f>
        <v>10045000</v>
      </c>
      <c r="I2726" s="355">
        <v>2450</v>
      </c>
    </row>
    <row r="2727" spans="1:9" s="8" customFormat="1" ht="15.75" thickBot="1" x14ac:dyDescent="0.3">
      <c r="A2727" s="1051"/>
      <c r="B2727" s="877"/>
      <c r="C2727" s="346" t="s">
        <v>5734</v>
      </c>
      <c r="D2727" s="239" t="s">
        <v>5733</v>
      </c>
      <c r="E2727" s="346" t="s">
        <v>14</v>
      </c>
      <c r="F2727" s="346" t="s">
        <v>470</v>
      </c>
      <c r="G2727" s="355">
        <v>3200</v>
      </c>
      <c r="H2727" s="355">
        <f t="shared" si="36"/>
        <v>1920000</v>
      </c>
      <c r="I2727" s="354">
        <v>600</v>
      </c>
    </row>
    <row r="2728" spans="1:9" s="8" customFormat="1" ht="15.75" thickBot="1" x14ac:dyDescent="0.3">
      <c r="A2728" s="1051"/>
      <c r="B2728" s="877"/>
      <c r="C2728" s="346" t="s">
        <v>5735</v>
      </c>
      <c r="D2728" s="239" t="s">
        <v>5736</v>
      </c>
      <c r="E2728" s="346" t="s">
        <v>14</v>
      </c>
      <c r="F2728" s="346" t="s">
        <v>15</v>
      </c>
      <c r="G2728" s="354">
        <v>25</v>
      </c>
      <c r="H2728" s="355">
        <f t="shared" si="36"/>
        <v>254000</v>
      </c>
      <c r="I2728" s="355">
        <v>10160</v>
      </c>
    </row>
    <row r="2729" spans="1:9" s="8" customFormat="1" ht="15.75" thickBot="1" x14ac:dyDescent="0.3">
      <c r="A2729" s="1051"/>
      <c r="B2729" s="877"/>
      <c r="C2729" s="346" t="s">
        <v>5737</v>
      </c>
      <c r="D2729" s="239" t="s">
        <v>5736</v>
      </c>
      <c r="E2729" s="346" t="s">
        <v>14</v>
      </c>
      <c r="F2729" s="346" t="s">
        <v>15</v>
      </c>
      <c r="G2729" s="355">
        <v>50700</v>
      </c>
      <c r="H2729" s="355">
        <f t="shared" si="36"/>
        <v>4056000</v>
      </c>
      <c r="I2729" s="354">
        <v>80</v>
      </c>
    </row>
    <row r="2730" spans="1:9" s="8" customFormat="1" ht="15.75" thickBot="1" x14ac:dyDescent="0.3">
      <c r="A2730" s="1051"/>
      <c r="B2730" s="877"/>
      <c r="C2730" s="346" t="s">
        <v>5738</v>
      </c>
      <c r="D2730" s="239" t="s">
        <v>5733</v>
      </c>
      <c r="E2730" s="346" t="s">
        <v>14</v>
      </c>
      <c r="F2730" s="346" t="s">
        <v>470</v>
      </c>
      <c r="G2730" s="355">
        <v>5000</v>
      </c>
      <c r="H2730" s="355">
        <f t="shared" si="36"/>
        <v>41195000</v>
      </c>
      <c r="I2730" s="355">
        <v>8239</v>
      </c>
    </row>
    <row r="2731" spans="1:9" s="8" customFormat="1" ht="15.75" thickBot="1" x14ac:dyDescent="0.3">
      <c r="A2731" s="1051"/>
      <c r="B2731" s="877"/>
      <c r="C2731" s="346" t="s">
        <v>5739</v>
      </c>
      <c r="D2731" s="239" t="s">
        <v>5736</v>
      </c>
      <c r="E2731" s="346" t="s">
        <v>14</v>
      </c>
      <c r="F2731" s="346" t="s">
        <v>15</v>
      </c>
      <c r="G2731" s="354">
        <v>18</v>
      </c>
      <c r="H2731" s="355">
        <f t="shared" si="36"/>
        <v>360000</v>
      </c>
      <c r="I2731" s="355">
        <v>20000</v>
      </c>
    </row>
    <row r="2732" spans="1:9" s="8" customFormat="1" x14ac:dyDescent="0.25">
      <c r="A2732" s="1051"/>
      <c r="B2732" s="877"/>
      <c r="C2732" s="139">
        <v>44531110</v>
      </c>
      <c r="D2732" s="140" t="s">
        <v>820</v>
      </c>
      <c r="E2732" s="15" t="s">
        <v>14</v>
      </c>
      <c r="F2732" s="15" t="s">
        <v>15</v>
      </c>
      <c r="G2732" s="16">
        <v>18</v>
      </c>
      <c r="H2732" s="16">
        <v>180000</v>
      </c>
      <c r="I2732" s="16">
        <v>10000</v>
      </c>
    </row>
    <row r="2733" spans="1:9" x14ac:dyDescent="0.25">
      <c r="A2733" s="1051"/>
      <c r="B2733" s="828" t="s">
        <v>154</v>
      </c>
      <c r="C2733" s="828"/>
      <c r="D2733" s="828"/>
      <c r="E2733" s="828"/>
      <c r="F2733" s="828"/>
      <c r="G2733" s="828"/>
      <c r="H2733" s="72">
        <v>65627860</v>
      </c>
      <c r="I2733" s="72"/>
    </row>
    <row r="2734" spans="1:9" s="8" customFormat="1" ht="30" x14ac:dyDescent="0.25">
      <c r="A2734" s="1051"/>
      <c r="B2734" s="877">
        <v>5113</v>
      </c>
      <c r="C2734" s="139">
        <v>45261124</v>
      </c>
      <c r="D2734" s="140" t="s">
        <v>821</v>
      </c>
      <c r="E2734" s="15" t="s">
        <v>149</v>
      </c>
      <c r="F2734" s="15" t="s">
        <v>121</v>
      </c>
      <c r="G2734" s="16">
        <v>35008770</v>
      </c>
      <c r="H2734" s="16">
        <v>35008770</v>
      </c>
      <c r="I2734" s="16">
        <v>1</v>
      </c>
    </row>
    <row r="2735" spans="1:9" s="8" customFormat="1" ht="30" x14ac:dyDescent="0.25">
      <c r="A2735" s="1051"/>
      <c r="B2735" s="877"/>
      <c r="C2735" s="139">
        <v>45261124</v>
      </c>
      <c r="D2735" s="140" t="s">
        <v>822</v>
      </c>
      <c r="E2735" s="15" t="s">
        <v>149</v>
      </c>
      <c r="F2735" s="15" t="s">
        <v>121</v>
      </c>
      <c r="G2735" s="16">
        <v>15252920</v>
      </c>
      <c r="H2735" s="16">
        <v>15252920</v>
      </c>
      <c r="I2735" s="16">
        <v>1</v>
      </c>
    </row>
    <row r="2736" spans="1:9" s="8" customFormat="1" ht="30" x14ac:dyDescent="0.25">
      <c r="A2736" s="1051"/>
      <c r="B2736" s="877"/>
      <c r="C2736" s="139">
        <v>45261124</v>
      </c>
      <c r="D2736" s="140" t="s">
        <v>823</v>
      </c>
      <c r="E2736" s="15" t="s">
        <v>149</v>
      </c>
      <c r="F2736" s="15" t="s">
        <v>121</v>
      </c>
      <c r="G2736" s="16">
        <v>15366170</v>
      </c>
      <c r="H2736" s="16">
        <v>15366170</v>
      </c>
      <c r="I2736" s="16">
        <v>1</v>
      </c>
    </row>
    <row r="2737" spans="1:9" x14ac:dyDescent="0.25">
      <c r="A2737" s="1051"/>
      <c r="B2737" s="828" t="s">
        <v>118</v>
      </c>
      <c r="C2737" s="828"/>
      <c r="D2737" s="828"/>
      <c r="E2737" s="828"/>
      <c r="F2737" s="828"/>
      <c r="G2737" s="828"/>
      <c r="H2737" s="72">
        <v>1633283</v>
      </c>
      <c r="I2737" s="72"/>
    </row>
    <row r="2738" spans="1:9" s="8" customFormat="1" ht="30" x14ac:dyDescent="0.25">
      <c r="A2738" s="1051"/>
      <c r="B2738" s="877">
        <v>5113</v>
      </c>
      <c r="C2738" s="139">
        <v>71351540</v>
      </c>
      <c r="D2738" s="140" t="s">
        <v>824</v>
      </c>
      <c r="E2738" s="15" t="s">
        <v>149</v>
      </c>
      <c r="F2738" s="15" t="s">
        <v>121</v>
      </c>
      <c r="G2738" s="16">
        <v>671663</v>
      </c>
      <c r="H2738" s="16">
        <v>671663</v>
      </c>
      <c r="I2738" s="16">
        <v>1</v>
      </c>
    </row>
    <row r="2739" spans="1:9" s="8" customFormat="1" ht="30" x14ac:dyDescent="0.25">
      <c r="A2739" s="1051"/>
      <c r="B2739" s="877"/>
      <c r="C2739" s="139">
        <v>71351540</v>
      </c>
      <c r="D2739" s="140" t="s">
        <v>825</v>
      </c>
      <c r="E2739" s="15" t="s">
        <v>149</v>
      </c>
      <c r="F2739" s="15" t="s">
        <v>121</v>
      </c>
      <c r="G2739" s="16">
        <v>291273</v>
      </c>
      <c r="H2739" s="16">
        <v>291273</v>
      </c>
      <c r="I2739" s="16">
        <v>1</v>
      </c>
    </row>
    <row r="2740" spans="1:9" s="8" customFormat="1" ht="30" x14ac:dyDescent="0.25">
      <c r="A2740" s="1051"/>
      <c r="B2740" s="877"/>
      <c r="C2740" s="139">
        <v>71351540</v>
      </c>
      <c r="D2740" s="140" t="s">
        <v>826</v>
      </c>
      <c r="E2740" s="15" t="s">
        <v>149</v>
      </c>
      <c r="F2740" s="15" t="s">
        <v>121</v>
      </c>
      <c r="G2740" s="16">
        <v>293435</v>
      </c>
      <c r="H2740" s="16">
        <v>293435</v>
      </c>
      <c r="I2740" s="16">
        <v>1</v>
      </c>
    </row>
    <row r="2741" spans="1:9" s="8" customFormat="1" ht="30" x14ac:dyDescent="0.25">
      <c r="A2741" s="1051"/>
      <c r="B2741" s="877"/>
      <c r="C2741" s="139">
        <v>98111140</v>
      </c>
      <c r="D2741" s="140" t="s">
        <v>827</v>
      </c>
      <c r="E2741" s="15" t="s">
        <v>120</v>
      </c>
      <c r="F2741" s="15" t="s">
        <v>121</v>
      </c>
      <c r="G2741" s="16">
        <v>201499</v>
      </c>
      <c r="H2741" s="16">
        <v>201499</v>
      </c>
      <c r="I2741" s="16">
        <v>1</v>
      </c>
    </row>
    <row r="2742" spans="1:9" s="8" customFormat="1" ht="30" x14ac:dyDescent="0.25">
      <c r="A2742" s="1051"/>
      <c r="B2742" s="877"/>
      <c r="C2742" s="139">
        <v>98111140</v>
      </c>
      <c r="D2742" s="140" t="s">
        <v>828</v>
      </c>
      <c r="E2742" s="15" t="s">
        <v>120</v>
      </c>
      <c r="F2742" s="15" t="s">
        <v>121</v>
      </c>
      <c r="G2742" s="16">
        <v>87382</v>
      </c>
      <c r="H2742" s="16">
        <v>87382</v>
      </c>
      <c r="I2742" s="16">
        <v>1</v>
      </c>
    </row>
    <row r="2743" spans="1:9" s="8" customFormat="1" ht="30" x14ac:dyDescent="0.25">
      <c r="A2743" s="1051"/>
      <c r="B2743" s="877"/>
      <c r="C2743" s="139">
        <v>98111140</v>
      </c>
      <c r="D2743" s="140" t="s">
        <v>829</v>
      </c>
      <c r="E2743" s="15" t="s">
        <v>120</v>
      </c>
      <c r="F2743" s="15" t="s">
        <v>121</v>
      </c>
      <c r="G2743" s="16">
        <v>88031</v>
      </c>
      <c r="H2743" s="16">
        <v>88031</v>
      </c>
      <c r="I2743" s="16">
        <v>1</v>
      </c>
    </row>
    <row r="2744" spans="1:9" x14ac:dyDescent="0.25">
      <c r="A2744" s="1051"/>
      <c r="B2744" s="827" t="s">
        <v>228</v>
      </c>
      <c r="C2744" s="827"/>
      <c r="D2744" s="827"/>
      <c r="E2744" s="827"/>
      <c r="F2744" s="827"/>
      <c r="G2744" s="827"/>
      <c r="H2744" s="2">
        <v>158329480</v>
      </c>
      <c r="I2744" s="2"/>
    </row>
    <row r="2745" spans="1:9" x14ac:dyDescent="0.25">
      <c r="A2745" s="1051"/>
      <c r="B2745" s="828" t="s">
        <v>11</v>
      </c>
      <c r="C2745" s="828"/>
      <c r="D2745" s="828"/>
      <c r="E2745" s="828"/>
      <c r="F2745" s="828"/>
      <c r="G2745" s="828"/>
      <c r="H2745" s="72">
        <v>14307000</v>
      </c>
      <c r="I2745" s="72"/>
    </row>
    <row r="2746" spans="1:9" x14ac:dyDescent="0.25">
      <c r="A2746" s="1051"/>
      <c r="B2746" s="310"/>
      <c r="C2746" s="141" t="s">
        <v>5658</v>
      </c>
      <c r="D2746" s="141" t="s">
        <v>4001</v>
      </c>
      <c r="E2746" s="308" t="s">
        <v>14</v>
      </c>
      <c r="F2746" s="308" t="s">
        <v>15</v>
      </c>
      <c r="G2746" s="310">
        <v>64400</v>
      </c>
      <c r="H2746" s="304">
        <f>G2746*I2746</f>
        <v>3220000</v>
      </c>
      <c r="I2746" s="304">
        <v>50</v>
      </c>
    </row>
    <row r="2747" spans="1:9" s="8" customFormat="1" ht="30" x14ac:dyDescent="0.25">
      <c r="A2747" s="1051"/>
      <c r="B2747" s="835">
        <v>5129</v>
      </c>
      <c r="C2747" s="139">
        <v>34921440</v>
      </c>
      <c r="D2747" s="140" t="s">
        <v>561</v>
      </c>
      <c r="E2747" s="15" t="s">
        <v>126</v>
      </c>
      <c r="F2747" s="15" t="s">
        <v>15</v>
      </c>
      <c r="G2747" s="16">
        <v>34300</v>
      </c>
      <c r="H2747" s="16">
        <v>343000</v>
      </c>
      <c r="I2747" s="16">
        <v>10</v>
      </c>
    </row>
    <row r="2748" spans="1:9" ht="30" x14ac:dyDescent="0.25">
      <c r="A2748" s="1051"/>
      <c r="B2748" s="835"/>
      <c r="C2748" s="141" t="s">
        <v>830</v>
      </c>
      <c r="D2748" s="142" t="s">
        <v>831</v>
      </c>
      <c r="E2748" s="12" t="s">
        <v>14</v>
      </c>
      <c r="F2748" s="12" t="s">
        <v>15</v>
      </c>
      <c r="G2748" s="14">
        <v>323000</v>
      </c>
      <c r="H2748" s="14">
        <v>323000</v>
      </c>
      <c r="I2748" s="14">
        <v>1</v>
      </c>
    </row>
    <row r="2749" spans="1:9" x14ac:dyDescent="0.25">
      <c r="A2749" s="1051"/>
      <c r="B2749" s="835"/>
      <c r="C2749" s="141" t="s">
        <v>832</v>
      </c>
      <c r="D2749" s="142" t="s">
        <v>833</v>
      </c>
      <c r="E2749" s="12" t="s">
        <v>14</v>
      </c>
      <c r="F2749" s="12" t="s">
        <v>15</v>
      </c>
      <c r="G2749" s="14">
        <v>265000</v>
      </c>
      <c r="H2749" s="14">
        <v>530000</v>
      </c>
      <c r="I2749" s="14">
        <v>2</v>
      </c>
    </row>
    <row r="2750" spans="1:9" ht="30" x14ac:dyDescent="0.25">
      <c r="A2750" s="1051"/>
      <c r="B2750" s="835"/>
      <c r="C2750" s="141" t="s">
        <v>834</v>
      </c>
      <c r="D2750" s="142" t="s">
        <v>835</v>
      </c>
      <c r="E2750" s="12" t="s">
        <v>126</v>
      </c>
      <c r="F2750" s="12" t="s">
        <v>15</v>
      </c>
      <c r="G2750" s="14">
        <v>1342000</v>
      </c>
      <c r="H2750" s="14">
        <v>1342000</v>
      </c>
      <c r="I2750" s="14">
        <v>1</v>
      </c>
    </row>
    <row r="2751" spans="1:9" ht="30" x14ac:dyDescent="0.25">
      <c r="A2751" s="1051"/>
      <c r="B2751" s="835"/>
      <c r="C2751" s="141" t="s">
        <v>836</v>
      </c>
      <c r="D2751" s="142" t="s">
        <v>837</v>
      </c>
      <c r="E2751" s="12" t="s">
        <v>126</v>
      </c>
      <c r="F2751" s="12" t="s">
        <v>15</v>
      </c>
      <c r="G2751" s="14">
        <v>6345000</v>
      </c>
      <c r="H2751" s="14">
        <v>6345000</v>
      </c>
      <c r="I2751" s="14">
        <v>1</v>
      </c>
    </row>
    <row r="2752" spans="1:9" ht="45" x14ac:dyDescent="0.25">
      <c r="A2752" s="1051"/>
      <c r="B2752" s="835"/>
      <c r="C2752" s="141" t="s">
        <v>838</v>
      </c>
      <c r="D2752" s="142" t="s">
        <v>839</v>
      </c>
      <c r="E2752" s="12" t="s">
        <v>126</v>
      </c>
      <c r="F2752" s="12" t="s">
        <v>15</v>
      </c>
      <c r="G2752" s="14">
        <v>302000</v>
      </c>
      <c r="H2752" s="14">
        <v>604000</v>
      </c>
      <c r="I2752" s="14">
        <v>2</v>
      </c>
    </row>
    <row r="2753" spans="1:9" ht="30" x14ac:dyDescent="0.25">
      <c r="A2753" s="1051"/>
      <c r="B2753" s="835"/>
      <c r="C2753" s="141" t="s">
        <v>840</v>
      </c>
      <c r="D2753" s="142" t="s">
        <v>841</v>
      </c>
      <c r="E2753" s="12" t="s">
        <v>126</v>
      </c>
      <c r="F2753" s="12" t="s">
        <v>15</v>
      </c>
      <c r="G2753" s="14">
        <v>188000</v>
      </c>
      <c r="H2753" s="14">
        <v>188000</v>
      </c>
      <c r="I2753" s="14">
        <v>1</v>
      </c>
    </row>
    <row r="2754" spans="1:9" s="8" customFormat="1" ht="30" x14ac:dyDescent="0.25">
      <c r="A2754" s="1051"/>
      <c r="B2754" s="835"/>
      <c r="C2754" s="139" t="s">
        <v>5349</v>
      </c>
      <c r="D2754" s="140" t="s">
        <v>842</v>
      </c>
      <c r="E2754" s="15" t="s">
        <v>126</v>
      </c>
      <c r="F2754" s="15" t="s">
        <v>15</v>
      </c>
      <c r="G2754" s="16">
        <v>378000</v>
      </c>
      <c r="H2754" s="16">
        <v>756000</v>
      </c>
      <c r="I2754" s="16">
        <v>2</v>
      </c>
    </row>
    <row r="2755" spans="1:9" s="8" customFormat="1" ht="45" x14ac:dyDescent="0.25">
      <c r="A2755" s="1051"/>
      <c r="B2755" s="835"/>
      <c r="C2755" s="139" t="s">
        <v>5350</v>
      </c>
      <c r="D2755" s="140" t="s">
        <v>843</v>
      </c>
      <c r="E2755" s="15" t="s">
        <v>126</v>
      </c>
      <c r="F2755" s="15" t="s">
        <v>15</v>
      </c>
      <c r="G2755" s="16">
        <v>323000</v>
      </c>
      <c r="H2755" s="16">
        <v>323000</v>
      </c>
      <c r="I2755" s="16">
        <v>1</v>
      </c>
    </row>
    <row r="2756" spans="1:9" s="8" customFormat="1" ht="45" x14ac:dyDescent="0.25">
      <c r="A2756" s="1051"/>
      <c r="B2756" s="835"/>
      <c r="C2756" s="139" t="s">
        <v>5351</v>
      </c>
      <c r="D2756" s="140" t="s">
        <v>844</v>
      </c>
      <c r="E2756" s="15" t="s">
        <v>126</v>
      </c>
      <c r="F2756" s="15" t="s">
        <v>15</v>
      </c>
      <c r="G2756" s="16">
        <v>356000</v>
      </c>
      <c r="H2756" s="16">
        <v>356000</v>
      </c>
      <c r="I2756" s="16">
        <v>1</v>
      </c>
    </row>
    <row r="2757" spans="1:9" ht="30" x14ac:dyDescent="0.25">
      <c r="A2757" s="1051"/>
      <c r="B2757" s="835"/>
      <c r="C2757" s="141" t="s">
        <v>845</v>
      </c>
      <c r="D2757" s="142" t="s">
        <v>841</v>
      </c>
      <c r="E2757" s="12" t="s">
        <v>126</v>
      </c>
      <c r="F2757" s="12" t="s">
        <v>15</v>
      </c>
      <c r="G2757" s="14">
        <v>142000</v>
      </c>
      <c r="H2757" s="14">
        <v>142000</v>
      </c>
      <c r="I2757" s="14">
        <v>1</v>
      </c>
    </row>
    <row r="2758" spans="1:9" ht="30" x14ac:dyDescent="0.25">
      <c r="A2758" s="1051"/>
      <c r="B2758" s="835"/>
      <c r="C2758" s="141" t="s">
        <v>846</v>
      </c>
      <c r="D2758" s="142" t="s">
        <v>841</v>
      </c>
      <c r="E2758" s="12" t="s">
        <v>126</v>
      </c>
      <c r="F2758" s="12" t="s">
        <v>15</v>
      </c>
      <c r="G2758" s="14">
        <v>142000</v>
      </c>
      <c r="H2758" s="14">
        <v>142000</v>
      </c>
      <c r="I2758" s="14">
        <v>1</v>
      </c>
    </row>
    <row r="2759" spans="1:9" ht="30" x14ac:dyDescent="0.25">
      <c r="A2759" s="1051"/>
      <c r="B2759" s="835"/>
      <c r="C2759" s="141" t="s">
        <v>847</v>
      </c>
      <c r="D2759" s="142" t="s">
        <v>848</v>
      </c>
      <c r="E2759" s="12" t="s">
        <v>126</v>
      </c>
      <c r="F2759" s="12" t="s">
        <v>15</v>
      </c>
      <c r="G2759" s="14">
        <v>876000</v>
      </c>
      <c r="H2759" s="14">
        <v>876000</v>
      </c>
      <c r="I2759" s="14">
        <v>1</v>
      </c>
    </row>
    <row r="2760" spans="1:9" ht="30" x14ac:dyDescent="0.25">
      <c r="A2760" s="1051"/>
      <c r="B2760" s="835"/>
      <c r="C2760" s="141" t="s">
        <v>849</v>
      </c>
      <c r="D2760" s="142" t="s">
        <v>850</v>
      </c>
      <c r="E2760" s="12" t="s">
        <v>126</v>
      </c>
      <c r="F2760" s="12" t="s">
        <v>15</v>
      </c>
      <c r="G2760" s="14">
        <v>188000</v>
      </c>
      <c r="H2760" s="14">
        <v>188000</v>
      </c>
      <c r="I2760" s="14">
        <v>1</v>
      </c>
    </row>
    <row r="2761" spans="1:9" s="8" customFormat="1" x14ac:dyDescent="0.25">
      <c r="A2761" s="1051"/>
      <c r="B2761" s="835"/>
      <c r="C2761" s="139">
        <v>39111320</v>
      </c>
      <c r="D2761" s="140" t="s">
        <v>851</v>
      </c>
      <c r="E2761" s="15" t="s">
        <v>126</v>
      </c>
      <c r="F2761" s="15" t="s">
        <v>15</v>
      </c>
      <c r="G2761" s="16">
        <v>87600</v>
      </c>
      <c r="H2761" s="16">
        <v>876000</v>
      </c>
      <c r="I2761" s="16">
        <v>10</v>
      </c>
    </row>
    <row r="2762" spans="1:9" s="8" customFormat="1" ht="30" x14ac:dyDescent="0.25">
      <c r="A2762" s="1051"/>
      <c r="B2762" s="835"/>
      <c r="C2762" s="139">
        <v>39111320</v>
      </c>
      <c r="D2762" s="140" t="s">
        <v>852</v>
      </c>
      <c r="E2762" s="15" t="s">
        <v>126</v>
      </c>
      <c r="F2762" s="15" t="s">
        <v>15</v>
      </c>
      <c r="G2762" s="16">
        <v>97300</v>
      </c>
      <c r="H2762" s="16">
        <v>973000</v>
      </c>
      <c r="I2762" s="16">
        <v>10</v>
      </c>
    </row>
    <row r="2763" spans="1:9" x14ac:dyDescent="0.25">
      <c r="A2763" s="1051"/>
      <c r="B2763" s="828" t="s">
        <v>154</v>
      </c>
      <c r="C2763" s="828"/>
      <c r="D2763" s="828"/>
      <c r="E2763" s="828"/>
      <c r="F2763" s="828"/>
      <c r="G2763" s="828"/>
      <c r="H2763" s="72">
        <v>141092540</v>
      </c>
      <c r="I2763" s="72"/>
    </row>
    <row r="2764" spans="1:9" ht="30" x14ac:dyDescent="0.25">
      <c r="A2764" s="1051"/>
      <c r="B2764" s="700"/>
      <c r="C2764" s="142" t="s">
        <v>7334</v>
      </c>
      <c r="D2764" s="142" t="s">
        <v>536</v>
      </c>
      <c r="E2764" s="701" t="s">
        <v>126</v>
      </c>
      <c r="F2764" s="701" t="s">
        <v>121</v>
      </c>
      <c r="G2764" s="705">
        <v>14634.07</v>
      </c>
      <c r="H2764" s="705">
        <v>14634.07</v>
      </c>
      <c r="I2764" s="703">
        <v>1</v>
      </c>
    </row>
    <row r="2765" spans="1:9" ht="45" x14ac:dyDescent="0.25">
      <c r="A2765" s="1051"/>
      <c r="B2765" s="835">
        <v>4251</v>
      </c>
      <c r="C2765" s="141" t="s">
        <v>237</v>
      </c>
      <c r="D2765" s="142" t="s">
        <v>853</v>
      </c>
      <c r="E2765" s="12" t="s">
        <v>149</v>
      </c>
      <c r="F2765" s="12" t="s">
        <v>121</v>
      </c>
      <c r="G2765" s="14">
        <v>29400000</v>
      </c>
      <c r="H2765" s="14">
        <v>29400000</v>
      </c>
      <c r="I2765" s="14">
        <v>1</v>
      </c>
    </row>
    <row r="2766" spans="1:9" ht="30" x14ac:dyDescent="0.25">
      <c r="A2766" s="1051"/>
      <c r="B2766" s="835">
        <v>5113</v>
      </c>
      <c r="C2766" s="141" t="s">
        <v>854</v>
      </c>
      <c r="D2766" s="142" t="s">
        <v>855</v>
      </c>
      <c r="E2766" s="12" t="s">
        <v>149</v>
      </c>
      <c r="F2766" s="12" t="s">
        <v>121</v>
      </c>
      <c r="G2766" s="14">
        <v>16585540</v>
      </c>
      <c r="H2766" s="14">
        <v>16585540</v>
      </c>
      <c r="I2766" s="14">
        <v>1</v>
      </c>
    </row>
    <row r="2767" spans="1:9" ht="45" x14ac:dyDescent="0.25">
      <c r="A2767" s="1051"/>
      <c r="B2767" s="835"/>
      <c r="C2767" s="141" t="s">
        <v>856</v>
      </c>
      <c r="D2767" s="142" t="s">
        <v>857</v>
      </c>
      <c r="E2767" s="12" t="s">
        <v>149</v>
      </c>
      <c r="F2767" s="12" t="s">
        <v>121</v>
      </c>
      <c r="G2767" s="14">
        <v>22492850</v>
      </c>
      <c r="H2767" s="14">
        <v>22492850</v>
      </c>
      <c r="I2767" s="14">
        <v>1</v>
      </c>
    </row>
    <row r="2768" spans="1:9" ht="30" x14ac:dyDescent="0.25">
      <c r="A2768" s="1051"/>
      <c r="B2768" s="835"/>
      <c r="C2768" s="141" t="s">
        <v>858</v>
      </c>
      <c r="D2768" s="142" t="s">
        <v>859</v>
      </c>
      <c r="E2768" s="12" t="s">
        <v>149</v>
      </c>
      <c r="F2768" s="12" t="s">
        <v>121</v>
      </c>
      <c r="G2768" s="14">
        <v>23087360</v>
      </c>
      <c r="H2768" s="14">
        <v>23087360</v>
      </c>
      <c r="I2768" s="14">
        <v>1</v>
      </c>
    </row>
    <row r="2769" spans="1:9" ht="30" x14ac:dyDescent="0.25">
      <c r="A2769" s="1051"/>
      <c r="B2769" s="835"/>
      <c r="C2769" s="141" t="s">
        <v>6156</v>
      </c>
      <c r="D2769" s="142" t="s">
        <v>536</v>
      </c>
      <c r="E2769" s="383" t="s">
        <v>126</v>
      </c>
      <c r="F2769" s="383" t="s">
        <v>121</v>
      </c>
      <c r="G2769" s="356">
        <v>33588.199999999997</v>
      </c>
      <c r="H2769" s="356">
        <v>33588.199999999997</v>
      </c>
      <c r="I2769" s="14">
        <v>1</v>
      </c>
    </row>
    <row r="2770" spans="1:9" ht="30" x14ac:dyDescent="0.25">
      <c r="A2770" s="1051"/>
      <c r="B2770" s="835"/>
      <c r="C2770" s="141" t="s">
        <v>6157</v>
      </c>
      <c r="D2770" s="142" t="s">
        <v>536</v>
      </c>
      <c r="E2770" s="383" t="s">
        <v>126</v>
      </c>
      <c r="F2770" s="383" t="s">
        <v>121</v>
      </c>
      <c r="G2770" s="356">
        <v>20315.96</v>
      </c>
      <c r="H2770" s="356">
        <v>20315.96</v>
      </c>
      <c r="I2770" s="14">
        <v>1</v>
      </c>
    </row>
    <row r="2771" spans="1:9" ht="30" x14ac:dyDescent="0.25">
      <c r="A2771" s="1051"/>
      <c r="B2771" s="835"/>
      <c r="C2771" s="141" t="s">
        <v>6158</v>
      </c>
      <c r="D2771" s="142" t="s">
        <v>536</v>
      </c>
      <c r="E2771" s="383" t="s">
        <v>126</v>
      </c>
      <c r="F2771" s="383" t="s">
        <v>121</v>
      </c>
      <c r="G2771" s="356">
        <v>26976.420999999998</v>
      </c>
      <c r="H2771" s="356">
        <v>26976.420999999998</v>
      </c>
      <c r="I2771" s="14">
        <v>1</v>
      </c>
    </row>
    <row r="2772" spans="1:9" ht="30" x14ac:dyDescent="0.25">
      <c r="A2772" s="1051"/>
      <c r="B2772" s="835"/>
      <c r="C2772" s="141" t="s">
        <v>860</v>
      </c>
      <c r="D2772" s="142" t="s">
        <v>861</v>
      </c>
      <c r="E2772" s="12" t="s">
        <v>149</v>
      </c>
      <c r="F2772" s="12" t="s">
        <v>121</v>
      </c>
      <c r="G2772" s="14">
        <v>49526790</v>
      </c>
      <c r="H2772" s="14">
        <v>49526790</v>
      </c>
      <c r="I2772" s="14">
        <v>1</v>
      </c>
    </row>
    <row r="2773" spans="1:9" x14ac:dyDescent="0.25">
      <c r="A2773" s="1051"/>
      <c r="B2773" s="828" t="s">
        <v>118</v>
      </c>
      <c r="C2773" s="828"/>
      <c r="D2773" s="828"/>
      <c r="E2773" s="828"/>
      <c r="F2773" s="828"/>
      <c r="G2773" s="828"/>
      <c r="H2773" s="72">
        <v>2929940</v>
      </c>
      <c r="I2773" s="72"/>
    </row>
    <row r="2774" spans="1:9" s="8" customFormat="1" ht="45" x14ac:dyDescent="0.25">
      <c r="A2774" s="1051"/>
      <c r="B2774" s="877">
        <v>4251</v>
      </c>
      <c r="C2774" s="139">
        <v>71351540</v>
      </c>
      <c r="D2774" s="140" t="s">
        <v>862</v>
      </c>
      <c r="E2774" s="15" t="s">
        <v>149</v>
      </c>
      <c r="F2774" s="15" t="s">
        <v>121</v>
      </c>
      <c r="G2774" s="16">
        <v>600000</v>
      </c>
      <c r="H2774" s="16">
        <v>600000</v>
      </c>
      <c r="I2774" s="16">
        <v>1</v>
      </c>
    </row>
    <row r="2775" spans="1:9" s="8" customFormat="1" ht="30" x14ac:dyDescent="0.25">
      <c r="A2775" s="1051"/>
      <c r="B2775" s="835">
        <v>5113</v>
      </c>
      <c r="C2775" s="139">
        <v>71351540</v>
      </c>
      <c r="D2775" s="140" t="s">
        <v>863</v>
      </c>
      <c r="E2775" s="15" t="s">
        <v>149</v>
      </c>
      <c r="F2775" s="15" t="s">
        <v>121</v>
      </c>
      <c r="G2775" s="16">
        <v>270650</v>
      </c>
      <c r="H2775" s="16">
        <v>270650</v>
      </c>
      <c r="I2775" s="16">
        <v>1</v>
      </c>
    </row>
    <row r="2776" spans="1:9" s="8" customFormat="1" ht="30" x14ac:dyDescent="0.25">
      <c r="A2776" s="1051"/>
      <c r="B2776" s="835"/>
      <c r="C2776" s="141" t="s">
        <v>6426</v>
      </c>
      <c r="D2776" s="142" t="s">
        <v>5272</v>
      </c>
      <c r="E2776" s="141" t="s">
        <v>3129</v>
      </c>
      <c r="F2776" s="447" t="s">
        <v>121</v>
      </c>
      <c r="G2776" s="336">
        <v>312.06</v>
      </c>
      <c r="H2776" s="336">
        <v>312.06</v>
      </c>
      <c r="I2776" s="238">
        <v>1</v>
      </c>
    </row>
    <row r="2777" spans="1:9" s="8" customFormat="1" x14ac:dyDescent="0.25">
      <c r="A2777" s="1051"/>
      <c r="B2777" s="835"/>
      <c r="C2777" s="455" t="s">
        <v>7588</v>
      </c>
      <c r="D2777" s="455" t="s">
        <v>5272</v>
      </c>
      <c r="E2777" s="141" t="s">
        <v>3129</v>
      </c>
      <c r="F2777" s="762" t="s">
        <v>121</v>
      </c>
      <c r="G2777" s="399">
        <v>239.84</v>
      </c>
      <c r="H2777" s="399">
        <v>239.84</v>
      </c>
      <c r="I2777" s="238">
        <v>1</v>
      </c>
    </row>
    <row r="2778" spans="1:9" s="8" customFormat="1" ht="30" x14ac:dyDescent="0.25">
      <c r="A2778" s="1051"/>
      <c r="B2778" s="835"/>
      <c r="C2778" s="141" t="s">
        <v>6427</v>
      </c>
      <c r="D2778" s="142" t="s">
        <v>5272</v>
      </c>
      <c r="E2778" s="141" t="s">
        <v>3129</v>
      </c>
      <c r="F2778" s="447" t="s">
        <v>121</v>
      </c>
      <c r="G2778" s="336">
        <v>544.10900000000004</v>
      </c>
      <c r="H2778" s="336">
        <v>544.10900000000004</v>
      </c>
      <c r="I2778" s="238">
        <v>1</v>
      </c>
    </row>
    <row r="2779" spans="1:9" s="8" customFormat="1" ht="30" x14ac:dyDescent="0.25">
      <c r="A2779" s="1051"/>
      <c r="B2779" s="835"/>
      <c r="C2779" s="141" t="s">
        <v>6428</v>
      </c>
      <c r="D2779" s="142" t="s">
        <v>5272</v>
      </c>
      <c r="E2779" s="141" t="s">
        <v>3129</v>
      </c>
      <c r="F2779" s="447" t="s">
        <v>121</v>
      </c>
      <c r="G2779" s="336">
        <v>677.42200000000003</v>
      </c>
      <c r="H2779" s="336">
        <v>677.42200000000003</v>
      </c>
      <c r="I2779" s="238">
        <v>1</v>
      </c>
    </row>
    <row r="2780" spans="1:9" s="8" customFormat="1" ht="30" x14ac:dyDescent="0.25">
      <c r="A2780" s="1051"/>
      <c r="B2780" s="835"/>
      <c r="C2780" s="142" t="s">
        <v>6430</v>
      </c>
      <c r="D2780" s="142" t="s">
        <v>5272</v>
      </c>
      <c r="E2780" s="447" t="s">
        <v>149</v>
      </c>
      <c r="F2780" s="447" t="s">
        <v>121</v>
      </c>
      <c r="G2780" s="366">
        <v>517416</v>
      </c>
      <c r="H2780" s="366">
        <v>517416</v>
      </c>
      <c r="I2780" s="238">
        <v>1</v>
      </c>
    </row>
    <row r="2781" spans="1:9" s="8" customFormat="1" ht="30" x14ac:dyDescent="0.25">
      <c r="A2781" s="1051"/>
      <c r="B2781" s="835"/>
      <c r="C2781" s="142" t="s">
        <v>6431</v>
      </c>
      <c r="D2781" s="142" t="s">
        <v>5272</v>
      </c>
      <c r="E2781" s="447" t="s">
        <v>149</v>
      </c>
      <c r="F2781" s="447" t="s">
        <v>121</v>
      </c>
      <c r="G2781" s="366">
        <v>230856</v>
      </c>
      <c r="H2781" s="366">
        <v>230856</v>
      </c>
      <c r="I2781" s="238">
        <v>1</v>
      </c>
    </row>
    <row r="2782" spans="1:9" s="8" customFormat="1" ht="30" x14ac:dyDescent="0.25">
      <c r="A2782" s="1051"/>
      <c r="B2782" s="835"/>
      <c r="C2782" s="142" t="s">
        <v>6432</v>
      </c>
      <c r="D2782" s="142" t="s">
        <v>5272</v>
      </c>
      <c r="E2782" s="447" t="s">
        <v>149</v>
      </c>
      <c r="F2782" s="447" t="s">
        <v>121</v>
      </c>
      <c r="G2782" s="366">
        <v>389136</v>
      </c>
      <c r="H2782" s="366">
        <v>389136</v>
      </c>
      <c r="I2782" s="238">
        <v>1</v>
      </c>
    </row>
    <row r="2783" spans="1:9" s="8" customFormat="1" ht="30" x14ac:dyDescent="0.25">
      <c r="A2783" s="1051"/>
      <c r="B2783" s="835"/>
      <c r="C2783" s="142" t="s">
        <v>6433</v>
      </c>
      <c r="D2783" s="142" t="s">
        <v>5272</v>
      </c>
      <c r="E2783" s="447" t="s">
        <v>149</v>
      </c>
      <c r="F2783" s="447" t="s">
        <v>121</v>
      </c>
      <c r="G2783" s="366">
        <v>791376</v>
      </c>
      <c r="H2783" s="366">
        <v>791376</v>
      </c>
      <c r="I2783" s="238">
        <v>1</v>
      </c>
    </row>
    <row r="2784" spans="1:9" s="8" customFormat="1" ht="30" x14ac:dyDescent="0.25">
      <c r="A2784" s="1051"/>
      <c r="B2784" s="835"/>
      <c r="C2784" s="142" t="s">
        <v>6434</v>
      </c>
      <c r="D2784" s="142" t="s">
        <v>5272</v>
      </c>
      <c r="E2784" s="447" t="s">
        <v>149</v>
      </c>
      <c r="F2784" s="447" t="s">
        <v>121</v>
      </c>
      <c r="G2784" s="366">
        <v>72696</v>
      </c>
      <c r="H2784" s="366">
        <v>72696</v>
      </c>
      <c r="I2784" s="238">
        <v>1</v>
      </c>
    </row>
    <row r="2785" spans="1:9" s="8" customFormat="1" ht="30" x14ac:dyDescent="0.25">
      <c r="A2785" s="1051"/>
      <c r="B2785" s="835"/>
      <c r="C2785" s="142" t="s">
        <v>6435</v>
      </c>
      <c r="D2785" s="142" t="s">
        <v>5272</v>
      </c>
      <c r="E2785" s="447" t="s">
        <v>149</v>
      </c>
      <c r="F2785" s="447" t="s">
        <v>121</v>
      </c>
      <c r="G2785" s="421">
        <v>289632</v>
      </c>
      <c r="H2785" s="421">
        <v>289632</v>
      </c>
      <c r="I2785" s="238">
        <v>1</v>
      </c>
    </row>
    <row r="2786" spans="1:9" s="8" customFormat="1" ht="45" x14ac:dyDescent="0.25">
      <c r="A2786" s="1051"/>
      <c r="B2786" s="835"/>
      <c r="C2786" s="139">
        <v>71351540</v>
      </c>
      <c r="D2786" s="140" t="s">
        <v>864</v>
      </c>
      <c r="E2786" s="15" t="s">
        <v>149</v>
      </c>
      <c r="F2786" s="15" t="s">
        <v>121</v>
      </c>
      <c r="G2786" s="16">
        <v>338340</v>
      </c>
      <c r="H2786" s="16">
        <v>338340</v>
      </c>
      <c r="I2786" s="16">
        <v>1</v>
      </c>
    </row>
    <row r="2787" spans="1:9" s="8" customFormat="1" ht="30" x14ac:dyDescent="0.25">
      <c r="A2787" s="1051"/>
      <c r="B2787" s="835"/>
      <c r="C2787" s="139">
        <v>71351540</v>
      </c>
      <c r="D2787" s="140" t="s">
        <v>865</v>
      </c>
      <c r="E2787" s="15" t="s">
        <v>149</v>
      </c>
      <c r="F2787" s="15" t="s">
        <v>121</v>
      </c>
      <c r="G2787" s="16">
        <v>371160</v>
      </c>
      <c r="H2787" s="16">
        <v>371160</v>
      </c>
      <c r="I2787" s="16">
        <v>1</v>
      </c>
    </row>
    <row r="2788" spans="1:9" s="8" customFormat="1" ht="30" x14ac:dyDescent="0.25">
      <c r="A2788" s="1051"/>
      <c r="B2788" s="835"/>
      <c r="C2788" s="139">
        <v>71351540</v>
      </c>
      <c r="D2788" s="140" t="s">
        <v>825</v>
      </c>
      <c r="E2788" s="15" t="s">
        <v>149</v>
      </c>
      <c r="F2788" s="15" t="s">
        <v>121</v>
      </c>
      <c r="G2788" s="16">
        <v>812110</v>
      </c>
      <c r="H2788" s="16">
        <v>812110</v>
      </c>
      <c r="I2788" s="16">
        <v>1</v>
      </c>
    </row>
    <row r="2789" spans="1:9" ht="30" x14ac:dyDescent="0.25">
      <c r="A2789" s="1051"/>
      <c r="B2789" s="835"/>
      <c r="C2789" s="141" t="s">
        <v>866</v>
      </c>
      <c r="D2789" s="142" t="s">
        <v>867</v>
      </c>
      <c r="E2789" s="12" t="s">
        <v>120</v>
      </c>
      <c r="F2789" s="12" t="s">
        <v>121</v>
      </c>
      <c r="G2789" s="14">
        <v>81200</v>
      </c>
      <c r="H2789" s="14">
        <v>81200</v>
      </c>
      <c r="I2789" s="14">
        <v>1</v>
      </c>
    </row>
    <row r="2790" spans="1:9" ht="45" x14ac:dyDescent="0.25">
      <c r="A2790" s="1051"/>
      <c r="B2790" s="835"/>
      <c r="C2790" s="141" t="s">
        <v>868</v>
      </c>
      <c r="D2790" s="142" t="s">
        <v>869</v>
      </c>
      <c r="E2790" s="12" t="s">
        <v>120</v>
      </c>
      <c r="F2790" s="12" t="s">
        <v>121</v>
      </c>
      <c r="G2790" s="14">
        <v>101500</v>
      </c>
      <c r="H2790" s="14">
        <v>101500</v>
      </c>
      <c r="I2790" s="14">
        <v>1</v>
      </c>
    </row>
    <row r="2791" spans="1:9" ht="30" x14ac:dyDescent="0.25">
      <c r="A2791" s="1051"/>
      <c r="B2791" s="835"/>
      <c r="C2791" s="141" t="s">
        <v>870</v>
      </c>
      <c r="D2791" s="142" t="s">
        <v>871</v>
      </c>
      <c r="E2791" s="12" t="s">
        <v>120</v>
      </c>
      <c r="F2791" s="12" t="s">
        <v>121</v>
      </c>
      <c r="G2791" s="14">
        <v>111350</v>
      </c>
      <c r="H2791" s="14">
        <v>111350</v>
      </c>
      <c r="I2791" s="14">
        <v>1</v>
      </c>
    </row>
    <row r="2792" spans="1:9" ht="30" x14ac:dyDescent="0.25">
      <c r="A2792" s="1051"/>
      <c r="B2792" s="835"/>
      <c r="C2792" s="141" t="s">
        <v>6159</v>
      </c>
      <c r="D2792" s="141" t="s">
        <v>532</v>
      </c>
      <c r="E2792" s="383" t="s">
        <v>120</v>
      </c>
      <c r="F2792" s="383" t="s">
        <v>121</v>
      </c>
      <c r="G2792" s="356">
        <v>203.227</v>
      </c>
      <c r="H2792" s="356">
        <v>203.227</v>
      </c>
      <c r="I2792" s="14">
        <v>1</v>
      </c>
    </row>
    <row r="2793" spans="1:9" ht="30" x14ac:dyDescent="0.25">
      <c r="A2793" s="1051"/>
      <c r="B2793" s="835"/>
      <c r="C2793" s="141" t="s">
        <v>6160</v>
      </c>
      <c r="D2793" s="141" t="s">
        <v>532</v>
      </c>
      <c r="E2793" s="383" t="s">
        <v>120</v>
      </c>
      <c r="F2793" s="383" t="s">
        <v>121</v>
      </c>
      <c r="G2793" s="356">
        <v>93.62</v>
      </c>
      <c r="H2793" s="356">
        <v>93.62</v>
      </c>
      <c r="I2793" s="14">
        <v>1</v>
      </c>
    </row>
    <row r="2794" spans="1:9" ht="30" x14ac:dyDescent="0.25">
      <c r="A2794" s="1051"/>
      <c r="B2794" s="835"/>
      <c r="C2794" s="141" t="s">
        <v>6161</v>
      </c>
      <c r="D2794" s="141" t="s">
        <v>532</v>
      </c>
      <c r="E2794" s="383" t="s">
        <v>120</v>
      </c>
      <c r="F2794" s="383" t="s">
        <v>121</v>
      </c>
      <c r="G2794" s="356">
        <v>163.233</v>
      </c>
      <c r="H2794" s="356">
        <v>163.233</v>
      </c>
      <c r="I2794" s="14">
        <v>1</v>
      </c>
    </row>
    <row r="2795" spans="1:9" ht="30" x14ac:dyDescent="0.25">
      <c r="A2795" s="1051"/>
      <c r="B2795" s="835"/>
      <c r="C2795" s="141" t="s">
        <v>872</v>
      </c>
      <c r="D2795" s="142" t="s">
        <v>828</v>
      </c>
      <c r="E2795" s="383" t="s">
        <v>120</v>
      </c>
      <c r="F2795" s="383" t="s">
        <v>121</v>
      </c>
      <c r="G2795" s="14">
        <v>243630</v>
      </c>
      <c r="H2795" s="14">
        <v>243630</v>
      </c>
      <c r="I2795" s="14">
        <v>1</v>
      </c>
    </row>
    <row r="2796" spans="1:9" x14ac:dyDescent="0.25">
      <c r="A2796" s="1051"/>
      <c r="B2796" s="827" t="s">
        <v>6418</v>
      </c>
      <c r="C2796" s="827"/>
      <c r="D2796" s="827"/>
      <c r="E2796" s="827"/>
      <c r="F2796" s="827"/>
      <c r="G2796" s="827"/>
      <c r="H2796" s="14"/>
      <c r="I2796" s="14"/>
    </row>
    <row r="2797" spans="1:9" ht="30" x14ac:dyDescent="0.25">
      <c r="A2797" s="1051"/>
      <c r="B2797" s="141" t="s">
        <v>5632</v>
      </c>
      <c r="C2797" s="141" t="s">
        <v>6419</v>
      </c>
      <c r="D2797" s="141" t="s">
        <v>5272</v>
      </c>
      <c r="E2797" s="141" t="s">
        <v>3129</v>
      </c>
      <c r="F2797" s="141" t="s">
        <v>121</v>
      </c>
      <c r="G2797" s="356">
        <v>320</v>
      </c>
      <c r="H2797" s="356">
        <v>320</v>
      </c>
      <c r="I2797" s="14">
        <v>1</v>
      </c>
    </row>
    <row r="2798" spans="1:9" x14ac:dyDescent="0.25">
      <c r="A2798" s="1051"/>
      <c r="B2798" s="447"/>
      <c r="C2798" s="141"/>
      <c r="D2798" s="142"/>
      <c r="E2798" s="447"/>
      <c r="F2798" s="447"/>
      <c r="G2798" s="14"/>
      <c r="H2798" s="14"/>
      <c r="I2798" s="14"/>
    </row>
    <row r="2799" spans="1:9" ht="30" customHeight="1" x14ac:dyDescent="0.25">
      <c r="A2799" s="1051"/>
      <c r="B2799" s="827" t="s">
        <v>258</v>
      </c>
      <c r="C2799" s="827"/>
      <c r="D2799" s="827"/>
      <c r="E2799" s="827"/>
      <c r="F2799" s="827"/>
      <c r="G2799" s="827"/>
      <c r="H2799" s="2">
        <v>62617600</v>
      </c>
      <c r="I2799" s="2"/>
    </row>
    <row r="2800" spans="1:9" x14ac:dyDescent="0.25">
      <c r="A2800" s="1051"/>
      <c r="B2800" s="828" t="s">
        <v>154</v>
      </c>
      <c r="C2800" s="828"/>
      <c r="D2800" s="828"/>
      <c r="E2800" s="828"/>
      <c r="F2800" s="828"/>
      <c r="G2800" s="828"/>
      <c r="H2800" s="72">
        <v>61477248</v>
      </c>
      <c r="I2800" s="72"/>
    </row>
    <row r="2801" spans="1:9" ht="30" x14ac:dyDescent="0.25">
      <c r="A2801" s="1051"/>
      <c r="B2801" s="871">
        <v>4251</v>
      </c>
      <c r="C2801" s="141" t="s">
        <v>5762</v>
      </c>
      <c r="D2801" s="141" t="s">
        <v>5763</v>
      </c>
      <c r="E2801" s="347" t="s">
        <v>126</v>
      </c>
      <c r="F2801" s="346" t="s">
        <v>121</v>
      </c>
      <c r="G2801" s="336">
        <v>15680</v>
      </c>
      <c r="H2801" s="336">
        <v>15680</v>
      </c>
      <c r="I2801" s="343">
        <v>1</v>
      </c>
    </row>
    <row r="2802" spans="1:9" s="8" customFormat="1" ht="30" x14ac:dyDescent="0.25">
      <c r="A2802" s="1051"/>
      <c r="B2802" s="872"/>
      <c r="C2802" s="139">
        <v>45211113</v>
      </c>
      <c r="D2802" s="140" t="s">
        <v>260</v>
      </c>
      <c r="E2802" s="15" t="s">
        <v>149</v>
      </c>
      <c r="F2802" s="15" t="s">
        <v>121</v>
      </c>
      <c r="G2802" s="16">
        <v>54992000</v>
      </c>
      <c r="H2802" s="16">
        <v>54992000</v>
      </c>
      <c r="I2802" s="16">
        <v>1</v>
      </c>
    </row>
    <row r="2803" spans="1:9" s="8" customFormat="1" ht="45" x14ac:dyDescent="0.25">
      <c r="A2803" s="1051"/>
      <c r="B2803" s="873"/>
      <c r="C2803" s="139">
        <v>45261170</v>
      </c>
      <c r="D2803" s="140" t="s">
        <v>873</v>
      </c>
      <c r="E2803" s="15" t="s">
        <v>149</v>
      </c>
      <c r="F2803" s="15" t="s">
        <v>121</v>
      </c>
      <c r="G2803" s="16">
        <v>6485248</v>
      </c>
      <c r="H2803" s="16">
        <v>6485248</v>
      </c>
      <c r="I2803" s="16">
        <v>1</v>
      </c>
    </row>
    <row r="2804" spans="1:9" x14ac:dyDescent="0.25">
      <c r="A2804" s="1051"/>
      <c r="B2804" s="828" t="s">
        <v>118</v>
      </c>
      <c r="C2804" s="828"/>
      <c r="D2804" s="828"/>
      <c r="E2804" s="828"/>
      <c r="F2804" s="828"/>
      <c r="G2804" s="828"/>
      <c r="H2804" s="72">
        <v>1140352</v>
      </c>
      <c r="I2804" s="72"/>
    </row>
    <row r="2805" spans="1:9" s="8" customFormat="1" ht="30" x14ac:dyDescent="0.25">
      <c r="A2805" s="1051"/>
      <c r="B2805" s="877">
        <v>4251</v>
      </c>
      <c r="C2805" s="139">
        <v>71351540</v>
      </c>
      <c r="D2805" s="140" t="s">
        <v>874</v>
      </c>
      <c r="E2805" s="15" t="s">
        <v>149</v>
      </c>
      <c r="F2805" s="15" t="s">
        <v>121</v>
      </c>
      <c r="G2805" s="16">
        <v>1008000</v>
      </c>
      <c r="H2805" s="16">
        <v>1008000</v>
      </c>
      <c r="I2805" s="16">
        <v>1</v>
      </c>
    </row>
    <row r="2806" spans="1:9" s="8" customFormat="1" ht="45" x14ac:dyDescent="0.25">
      <c r="A2806" s="1051"/>
      <c r="B2806" s="877"/>
      <c r="C2806" s="139">
        <v>71351540</v>
      </c>
      <c r="D2806" s="140" t="s">
        <v>875</v>
      </c>
      <c r="E2806" s="15" t="s">
        <v>149</v>
      </c>
      <c r="F2806" s="15" t="s">
        <v>121</v>
      </c>
      <c r="G2806" s="16">
        <v>132352</v>
      </c>
      <c r="H2806" s="16">
        <v>132352</v>
      </c>
      <c r="I2806" s="16">
        <v>1</v>
      </c>
    </row>
    <row r="2807" spans="1:9" s="8" customFormat="1" ht="15" customHeight="1" x14ac:dyDescent="0.25">
      <c r="A2807" s="1051"/>
      <c r="B2807" s="878" t="s">
        <v>5753</v>
      </c>
      <c r="C2807" s="879"/>
      <c r="D2807" s="879"/>
      <c r="E2807" s="879"/>
      <c r="F2807" s="879"/>
      <c r="G2807" s="879"/>
      <c r="H2807" s="879"/>
      <c r="I2807" s="880"/>
    </row>
    <row r="2808" spans="1:9" s="8" customFormat="1" ht="15" customHeight="1" x14ac:dyDescent="0.25">
      <c r="A2808" s="1051"/>
      <c r="C2808" s="828" t="s">
        <v>154</v>
      </c>
      <c r="D2808" s="828"/>
      <c r="E2808" s="828"/>
      <c r="F2808" s="828"/>
      <c r="G2808" s="828"/>
      <c r="H2808" s="828"/>
    </row>
    <row r="2809" spans="1:9" s="8" customFormat="1" ht="15" customHeight="1" x14ac:dyDescent="0.25">
      <c r="A2809" s="1051"/>
      <c r="B2809" s="455" t="s">
        <v>5632</v>
      </c>
      <c r="C2809" s="141" t="s">
        <v>7452</v>
      </c>
      <c r="D2809" s="141" t="s">
        <v>5757</v>
      </c>
      <c r="E2809" s="141" t="s">
        <v>126</v>
      </c>
      <c r="F2809" s="141" t="s">
        <v>121</v>
      </c>
      <c r="G2809" s="141">
        <v>6895600</v>
      </c>
      <c r="H2809" s="141">
        <v>6895600</v>
      </c>
      <c r="I2809" s="8">
        <v>1</v>
      </c>
    </row>
    <row r="2810" spans="1:9" s="8" customFormat="1" ht="15" customHeight="1" x14ac:dyDescent="0.25">
      <c r="A2810" s="1051"/>
      <c r="B2810" s="141" t="s">
        <v>5632</v>
      </c>
      <c r="C2810" s="141" t="s">
        <v>5756</v>
      </c>
      <c r="D2810" s="142" t="s">
        <v>5757</v>
      </c>
      <c r="E2810" s="346" t="s">
        <v>126</v>
      </c>
      <c r="F2810" s="346" t="s">
        <v>121</v>
      </c>
      <c r="G2810" s="346">
        <v>6932530</v>
      </c>
      <c r="H2810" s="346">
        <v>6932530</v>
      </c>
      <c r="I2810" s="294">
        <v>1</v>
      </c>
    </row>
    <row r="2811" spans="1:9" s="8" customFormat="1" ht="15" customHeight="1" x14ac:dyDescent="0.25">
      <c r="A2811" s="1051"/>
      <c r="B2811" s="828" t="s">
        <v>118</v>
      </c>
      <c r="C2811" s="828"/>
      <c r="D2811" s="828"/>
      <c r="E2811" s="828"/>
      <c r="F2811" s="828"/>
      <c r="G2811" s="828"/>
      <c r="H2811" s="16"/>
      <c r="I2811" s="16"/>
    </row>
    <row r="2812" spans="1:9" s="8" customFormat="1" ht="15" customHeight="1" x14ac:dyDescent="0.25">
      <c r="A2812" s="1051"/>
      <c r="B2812" s="447" t="s">
        <v>5276</v>
      </c>
      <c r="C2812" s="447" t="s">
        <v>6436</v>
      </c>
      <c r="D2812" s="447" t="s">
        <v>5272</v>
      </c>
      <c r="E2812" s="447" t="s">
        <v>3129</v>
      </c>
      <c r="F2812" s="447" t="s">
        <v>121</v>
      </c>
      <c r="G2812" s="366">
        <v>280490</v>
      </c>
      <c r="H2812" s="366">
        <v>280490</v>
      </c>
      <c r="I2812" s="447">
        <v>1</v>
      </c>
    </row>
    <row r="2813" spans="1:9" s="8" customFormat="1" ht="15" customHeight="1" x14ac:dyDescent="0.25">
      <c r="A2813" s="1051"/>
      <c r="B2813" s="447" t="s">
        <v>5632</v>
      </c>
      <c r="C2813" s="447" t="s">
        <v>6422</v>
      </c>
      <c r="D2813" s="447" t="s">
        <v>5272</v>
      </c>
      <c r="E2813" s="447" t="s">
        <v>3129</v>
      </c>
      <c r="F2813" s="447" t="s">
        <v>121</v>
      </c>
      <c r="G2813" s="336">
        <v>142.36000000000001</v>
      </c>
      <c r="H2813" s="336">
        <v>142.36000000000001</v>
      </c>
      <c r="I2813" s="447">
        <v>1</v>
      </c>
    </row>
    <row r="2814" spans="1:9" s="8" customFormat="1" ht="30" x14ac:dyDescent="0.25">
      <c r="A2814" s="1051"/>
      <c r="B2814" s="141" t="s">
        <v>6421</v>
      </c>
      <c r="C2814" s="141" t="s">
        <v>5754</v>
      </c>
      <c r="D2814" s="142" t="s">
        <v>532</v>
      </c>
      <c r="E2814" s="141" t="s">
        <v>120</v>
      </c>
      <c r="F2814" s="346" t="s">
        <v>121</v>
      </c>
      <c r="G2814" s="356">
        <v>42.71</v>
      </c>
      <c r="H2814" s="356">
        <v>42.71</v>
      </c>
      <c r="I2814" s="359">
        <v>1</v>
      </c>
    </row>
    <row r="2815" spans="1:9" s="8" customFormat="1" x14ac:dyDescent="0.25">
      <c r="A2815" s="1051"/>
      <c r="B2815" s="827" t="s">
        <v>6423</v>
      </c>
      <c r="C2815" s="827"/>
      <c r="D2815" s="827"/>
      <c r="E2815" s="827"/>
      <c r="F2815" s="827"/>
      <c r="G2815" s="827"/>
      <c r="H2815" s="459"/>
      <c r="I2815" s="359"/>
    </row>
    <row r="2816" spans="1:9" s="8" customFormat="1" x14ac:dyDescent="0.25">
      <c r="A2816" s="1051"/>
      <c r="B2816" s="828" t="s">
        <v>118</v>
      </c>
      <c r="C2816" s="828"/>
      <c r="D2816" s="828"/>
      <c r="E2816" s="828"/>
      <c r="F2816" s="828"/>
      <c r="G2816" s="828"/>
      <c r="H2816" s="459"/>
      <c r="I2816" s="359"/>
    </row>
    <row r="2817" spans="1:9" s="8" customFormat="1" ht="30" x14ac:dyDescent="0.25">
      <c r="A2817" s="1051"/>
      <c r="B2817" s="141" t="s">
        <v>5632</v>
      </c>
      <c r="C2817" s="141" t="s">
        <v>6424</v>
      </c>
      <c r="D2817" s="141" t="s">
        <v>5272</v>
      </c>
      <c r="E2817" s="141" t="s">
        <v>3129</v>
      </c>
      <c r="F2817" s="141" t="s">
        <v>121</v>
      </c>
      <c r="G2817" s="141">
        <v>390000</v>
      </c>
      <c r="H2817" s="141">
        <v>390000</v>
      </c>
      <c r="I2817" s="141">
        <v>1</v>
      </c>
    </row>
    <row r="2818" spans="1:9" x14ac:dyDescent="0.25">
      <c r="A2818" s="1051"/>
      <c r="B2818" s="827" t="s">
        <v>267</v>
      </c>
      <c r="C2818" s="827"/>
      <c r="D2818" s="827"/>
      <c r="E2818" s="827"/>
      <c r="F2818" s="827"/>
      <c r="G2818" s="827"/>
      <c r="H2818" s="2">
        <v>4700000</v>
      </c>
      <c r="I2818" s="2"/>
    </row>
    <row r="2819" spans="1:9" x14ac:dyDescent="0.25">
      <c r="A2819" s="1051"/>
      <c r="B2819" s="828" t="s">
        <v>118</v>
      </c>
      <c r="C2819" s="828"/>
      <c r="D2819" s="828"/>
      <c r="E2819" s="828"/>
      <c r="F2819" s="828"/>
      <c r="G2819" s="828"/>
      <c r="H2819" s="72">
        <v>4700000</v>
      </c>
      <c r="I2819" s="72"/>
    </row>
    <row r="2820" spans="1:9" ht="75" x14ac:dyDescent="0.25">
      <c r="A2820" s="1051"/>
      <c r="B2820" s="835">
        <v>4239</v>
      </c>
      <c r="C2820" s="141" t="s">
        <v>876</v>
      </c>
      <c r="D2820" s="142" t="s">
        <v>877</v>
      </c>
      <c r="E2820" s="12" t="s">
        <v>14</v>
      </c>
      <c r="F2820" s="12" t="s">
        <v>121</v>
      </c>
      <c r="G2820" s="14">
        <v>1000000</v>
      </c>
      <c r="H2820" s="14">
        <v>1000000</v>
      </c>
      <c r="I2820" s="14">
        <v>1</v>
      </c>
    </row>
    <row r="2821" spans="1:9" ht="60" x14ac:dyDescent="0.25">
      <c r="A2821" s="1051"/>
      <c r="B2821" s="835"/>
      <c r="C2821" s="141" t="s">
        <v>878</v>
      </c>
      <c r="D2821" s="142" t="s">
        <v>879</v>
      </c>
      <c r="E2821" s="12" t="s">
        <v>14</v>
      </c>
      <c r="F2821" s="12" t="s">
        <v>121</v>
      </c>
      <c r="G2821" s="14">
        <v>400000</v>
      </c>
      <c r="H2821" s="14">
        <v>400000</v>
      </c>
      <c r="I2821" s="14">
        <v>1</v>
      </c>
    </row>
    <row r="2822" spans="1:9" ht="60" x14ac:dyDescent="0.25">
      <c r="A2822" s="1051"/>
      <c r="B2822" s="835"/>
      <c r="C2822" s="141" t="s">
        <v>880</v>
      </c>
      <c r="D2822" s="142" t="s">
        <v>881</v>
      </c>
      <c r="E2822" s="12" t="s">
        <v>14</v>
      </c>
      <c r="F2822" s="12" t="s">
        <v>121</v>
      </c>
      <c r="G2822" s="14">
        <v>200000</v>
      </c>
      <c r="H2822" s="14">
        <v>200000</v>
      </c>
      <c r="I2822" s="14">
        <v>1</v>
      </c>
    </row>
    <row r="2823" spans="1:9" ht="75" x14ac:dyDescent="0.25">
      <c r="A2823" s="1051"/>
      <c r="B2823" s="835"/>
      <c r="C2823" s="141" t="s">
        <v>882</v>
      </c>
      <c r="D2823" s="142" t="s">
        <v>883</v>
      </c>
      <c r="E2823" s="12" t="s">
        <v>14</v>
      </c>
      <c r="F2823" s="12" t="s">
        <v>121</v>
      </c>
      <c r="G2823" s="14">
        <v>1000000</v>
      </c>
      <c r="H2823" s="14">
        <v>1000000</v>
      </c>
      <c r="I2823" s="14">
        <v>1</v>
      </c>
    </row>
    <row r="2824" spans="1:9" ht="45" x14ac:dyDescent="0.25">
      <c r="A2824" s="1051"/>
      <c r="B2824" s="835"/>
      <c r="C2824" s="141" t="s">
        <v>884</v>
      </c>
      <c r="D2824" s="142" t="s">
        <v>885</v>
      </c>
      <c r="E2824" s="12" t="s">
        <v>14</v>
      </c>
      <c r="F2824" s="12" t="s">
        <v>121</v>
      </c>
      <c r="G2824" s="14">
        <v>100000</v>
      </c>
      <c r="H2824" s="14">
        <v>100000</v>
      </c>
      <c r="I2824" s="14">
        <v>1</v>
      </c>
    </row>
    <row r="2825" spans="1:9" s="8" customFormat="1" ht="75" x14ac:dyDescent="0.25">
      <c r="A2825" s="1051"/>
      <c r="B2825" s="835"/>
      <c r="C2825" s="139">
        <v>92621110</v>
      </c>
      <c r="D2825" s="140" t="s">
        <v>886</v>
      </c>
      <c r="E2825" s="15" t="s">
        <v>14</v>
      </c>
      <c r="F2825" s="15" t="s">
        <v>121</v>
      </c>
      <c r="G2825" s="16">
        <v>0</v>
      </c>
      <c r="H2825" s="16">
        <v>0</v>
      </c>
      <c r="I2825" s="16">
        <v>1</v>
      </c>
    </row>
    <row r="2826" spans="1:9" s="8" customFormat="1" ht="75" x14ac:dyDescent="0.25">
      <c r="A2826" s="1051"/>
      <c r="B2826" s="835"/>
      <c r="C2826" s="139">
        <v>92621110</v>
      </c>
      <c r="D2826" s="140" t="s">
        <v>887</v>
      </c>
      <c r="E2826" s="15" t="s">
        <v>14</v>
      </c>
      <c r="F2826" s="15" t="s">
        <v>121</v>
      </c>
      <c r="G2826" s="16">
        <v>0</v>
      </c>
      <c r="H2826" s="16">
        <v>0</v>
      </c>
      <c r="I2826" s="16">
        <v>1</v>
      </c>
    </row>
    <row r="2827" spans="1:9" ht="60" x14ac:dyDescent="0.25">
      <c r="A2827" s="1051"/>
      <c r="B2827" s="835"/>
      <c r="C2827" s="141" t="s">
        <v>888</v>
      </c>
      <c r="D2827" s="142" t="s">
        <v>889</v>
      </c>
      <c r="E2827" s="12" t="s">
        <v>14</v>
      </c>
      <c r="F2827" s="12" t="s">
        <v>121</v>
      </c>
      <c r="G2827" s="14">
        <v>300000</v>
      </c>
      <c r="H2827" s="14">
        <v>300000</v>
      </c>
      <c r="I2827" s="14">
        <v>1</v>
      </c>
    </row>
    <row r="2828" spans="1:9" ht="75" x14ac:dyDescent="0.25">
      <c r="A2828" s="1051"/>
      <c r="B2828" s="835"/>
      <c r="C2828" s="141" t="s">
        <v>890</v>
      </c>
      <c r="D2828" s="142" t="s">
        <v>891</v>
      </c>
      <c r="E2828" s="12" t="s">
        <v>14</v>
      </c>
      <c r="F2828" s="12" t="s">
        <v>121</v>
      </c>
      <c r="G2828" s="14">
        <v>300000</v>
      </c>
      <c r="H2828" s="14">
        <v>300000</v>
      </c>
      <c r="I2828" s="14">
        <v>1</v>
      </c>
    </row>
    <row r="2829" spans="1:9" ht="75" x14ac:dyDescent="0.25">
      <c r="A2829" s="1051"/>
      <c r="B2829" s="835"/>
      <c r="C2829" s="141" t="s">
        <v>892</v>
      </c>
      <c r="D2829" s="142" t="s">
        <v>893</v>
      </c>
      <c r="E2829" s="12" t="s">
        <v>14</v>
      </c>
      <c r="F2829" s="12" t="s">
        <v>121</v>
      </c>
      <c r="G2829" s="14">
        <v>900000</v>
      </c>
      <c r="H2829" s="14">
        <v>900000</v>
      </c>
      <c r="I2829" s="14">
        <v>1</v>
      </c>
    </row>
    <row r="2830" spans="1:9" ht="30" x14ac:dyDescent="0.25">
      <c r="A2830" s="1051"/>
      <c r="B2830" s="835"/>
      <c r="C2830" s="142" t="s">
        <v>6750</v>
      </c>
      <c r="D2830" s="142" t="s">
        <v>5601</v>
      </c>
      <c r="E2830" s="541" t="s">
        <v>14</v>
      </c>
      <c r="F2830" s="541" t="s">
        <v>121</v>
      </c>
      <c r="G2830" s="547">
        <v>300</v>
      </c>
      <c r="H2830" s="547">
        <v>300</v>
      </c>
      <c r="I2830" s="14">
        <v>1</v>
      </c>
    </row>
    <row r="2831" spans="1:9" ht="60" x14ac:dyDescent="0.25">
      <c r="A2831" s="1051"/>
      <c r="B2831" s="835"/>
      <c r="C2831" s="141" t="s">
        <v>894</v>
      </c>
      <c r="D2831" s="142" t="s">
        <v>895</v>
      </c>
      <c r="E2831" s="12" t="s">
        <v>14</v>
      </c>
      <c r="F2831" s="12" t="s">
        <v>121</v>
      </c>
      <c r="G2831" s="14">
        <v>500000</v>
      </c>
      <c r="H2831" s="14">
        <v>500000</v>
      </c>
      <c r="I2831" s="14">
        <v>1</v>
      </c>
    </row>
    <row r="2832" spans="1:9" x14ac:dyDescent="0.25">
      <c r="A2832" s="1051"/>
      <c r="B2832" s="827" t="s">
        <v>896</v>
      </c>
      <c r="C2832" s="827"/>
      <c r="D2832" s="827"/>
      <c r="E2832" s="827"/>
      <c r="F2832" s="827"/>
      <c r="G2832" s="827"/>
      <c r="H2832" s="2">
        <v>10000000</v>
      </c>
      <c r="I2832" s="2"/>
    </row>
    <row r="2833" spans="1:9" x14ac:dyDescent="0.25">
      <c r="A2833" s="1051"/>
      <c r="B2833" s="828" t="s">
        <v>154</v>
      </c>
      <c r="C2833" s="828"/>
      <c r="D2833" s="828"/>
      <c r="E2833" s="828"/>
      <c r="F2833" s="828"/>
      <c r="G2833" s="828"/>
      <c r="H2833" s="72">
        <v>9800000</v>
      </c>
      <c r="I2833" s="72"/>
    </row>
    <row r="2834" spans="1:9" s="8" customFormat="1" ht="45" x14ac:dyDescent="0.25">
      <c r="A2834" s="1051"/>
      <c r="B2834" s="877">
        <v>4251</v>
      </c>
      <c r="C2834" s="139">
        <v>45221144</v>
      </c>
      <c r="D2834" s="140" t="s">
        <v>897</v>
      </c>
      <c r="E2834" s="15" t="s">
        <v>149</v>
      </c>
      <c r="F2834" s="15" t="s">
        <v>121</v>
      </c>
      <c r="G2834" s="16">
        <v>4900000</v>
      </c>
      <c r="H2834" s="16">
        <v>4900000</v>
      </c>
      <c r="I2834" s="16">
        <v>1</v>
      </c>
    </row>
    <row r="2835" spans="1:9" s="8" customFormat="1" ht="30" x14ac:dyDescent="0.25">
      <c r="A2835" s="1051"/>
      <c r="B2835" s="877"/>
      <c r="C2835" s="141" t="s">
        <v>5746</v>
      </c>
      <c r="D2835" s="142" t="s">
        <v>5747</v>
      </c>
      <c r="E2835" s="346" t="s">
        <v>126</v>
      </c>
      <c r="F2835" s="346" t="s">
        <v>121</v>
      </c>
      <c r="G2835" s="356">
        <v>19110</v>
      </c>
      <c r="H2835" s="356">
        <v>19110</v>
      </c>
      <c r="I2835" s="16">
        <v>1</v>
      </c>
    </row>
    <row r="2836" spans="1:9" s="8" customFormat="1" ht="45" x14ac:dyDescent="0.25">
      <c r="A2836" s="1051"/>
      <c r="B2836" s="877"/>
      <c r="C2836" s="139">
        <v>45231270</v>
      </c>
      <c r="D2836" s="140" t="s">
        <v>898</v>
      </c>
      <c r="E2836" s="15" t="s">
        <v>149</v>
      </c>
      <c r="F2836" s="15" t="s">
        <v>121</v>
      </c>
      <c r="G2836" s="16">
        <v>4900000</v>
      </c>
      <c r="H2836" s="16">
        <v>4900000</v>
      </c>
      <c r="I2836" s="16">
        <v>1</v>
      </c>
    </row>
    <row r="2837" spans="1:9" x14ac:dyDescent="0.25">
      <c r="A2837" s="1051"/>
      <c r="B2837" s="828" t="s">
        <v>118</v>
      </c>
      <c r="C2837" s="828"/>
      <c r="D2837" s="828"/>
      <c r="E2837" s="828"/>
      <c r="F2837" s="828"/>
      <c r="G2837" s="828"/>
      <c r="H2837" s="72">
        <v>200000</v>
      </c>
      <c r="I2837" s="72"/>
    </row>
    <row r="2838" spans="1:9" s="8" customFormat="1" ht="45" x14ac:dyDescent="0.25">
      <c r="A2838" s="1051"/>
      <c r="B2838" s="877">
        <v>4251</v>
      </c>
      <c r="C2838" s="139">
        <v>71351540</v>
      </c>
      <c r="D2838" s="140" t="s">
        <v>899</v>
      </c>
      <c r="E2838" s="15" t="s">
        <v>149</v>
      </c>
      <c r="F2838" s="15" t="s">
        <v>121</v>
      </c>
      <c r="G2838" s="16">
        <v>100000</v>
      </c>
      <c r="H2838" s="16">
        <v>100000</v>
      </c>
      <c r="I2838" s="16">
        <v>1</v>
      </c>
    </row>
    <row r="2839" spans="1:9" s="8" customFormat="1" ht="45" x14ac:dyDescent="0.25">
      <c r="A2839" s="1051"/>
      <c r="B2839" s="877"/>
      <c r="C2839" s="139">
        <v>71351540</v>
      </c>
      <c r="D2839" s="140" t="s">
        <v>900</v>
      </c>
      <c r="E2839" s="15" t="s">
        <v>149</v>
      </c>
      <c r="F2839" s="15" t="s">
        <v>121</v>
      </c>
      <c r="G2839" s="16">
        <v>100000</v>
      </c>
      <c r="H2839" s="16">
        <v>100000</v>
      </c>
      <c r="I2839" s="16">
        <v>1</v>
      </c>
    </row>
    <row r="2840" spans="1:9" x14ac:dyDescent="0.25">
      <c r="A2840" s="1051"/>
      <c r="B2840" s="827" t="s">
        <v>274</v>
      </c>
      <c r="C2840" s="827"/>
      <c r="D2840" s="827"/>
      <c r="E2840" s="827"/>
      <c r="F2840" s="827"/>
      <c r="G2840" s="827"/>
      <c r="H2840" s="2">
        <v>8346000</v>
      </c>
      <c r="I2840" s="2"/>
    </row>
    <row r="2841" spans="1:9" x14ac:dyDescent="0.25">
      <c r="A2841" s="1051"/>
      <c r="B2841" s="828" t="s">
        <v>11</v>
      </c>
      <c r="C2841" s="828"/>
      <c r="D2841" s="828"/>
      <c r="E2841" s="828"/>
      <c r="F2841" s="828"/>
      <c r="G2841" s="828"/>
      <c r="H2841" s="72">
        <v>4246000</v>
      </c>
      <c r="I2841" s="72"/>
    </row>
    <row r="2842" spans="1:9" ht="30" x14ac:dyDescent="0.25">
      <c r="A2842" s="1051"/>
      <c r="B2842" s="835">
        <v>4267</v>
      </c>
      <c r="C2842" s="141">
        <v>15897200</v>
      </c>
      <c r="D2842" s="142" t="s">
        <v>901</v>
      </c>
      <c r="E2842" s="12" t="s">
        <v>126</v>
      </c>
      <c r="F2842" s="12" t="s">
        <v>15</v>
      </c>
      <c r="G2842" s="14">
        <v>1100</v>
      </c>
      <c r="H2842" s="14">
        <v>4246000</v>
      </c>
      <c r="I2842" s="14">
        <v>3860</v>
      </c>
    </row>
    <row r="2843" spans="1:9" x14ac:dyDescent="0.25">
      <c r="A2843" s="1051"/>
      <c r="B2843" s="828" t="s">
        <v>118</v>
      </c>
      <c r="C2843" s="828"/>
      <c r="D2843" s="828"/>
      <c r="E2843" s="828"/>
      <c r="F2843" s="828"/>
      <c r="G2843" s="828"/>
      <c r="H2843" s="72">
        <v>4100000</v>
      </c>
      <c r="I2843" s="72"/>
    </row>
    <row r="2844" spans="1:9" ht="30" x14ac:dyDescent="0.25">
      <c r="A2844" s="1051"/>
      <c r="B2844" s="537"/>
      <c r="C2844" s="142" t="s">
        <v>6734</v>
      </c>
      <c r="D2844" s="142" t="s">
        <v>5457</v>
      </c>
      <c r="E2844" s="531" t="s">
        <v>14</v>
      </c>
      <c r="F2844" s="531" t="s">
        <v>121</v>
      </c>
      <c r="G2844" s="356">
        <v>1200</v>
      </c>
      <c r="H2844" s="356">
        <v>1200</v>
      </c>
      <c r="I2844" s="465">
        <v>1</v>
      </c>
    </row>
    <row r="2845" spans="1:9" ht="45" x14ac:dyDescent="0.25">
      <c r="A2845" s="1051"/>
      <c r="B2845" s="835">
        <v>4239</v>
      </c>
      <c r="C2845" s="141" t="s">
        <v>902</v>
      </c>
      <c r="D2845" s="142" t="s">
        <v>903</v>
      </c>
      <c r="E2845" s="12" t="s">
        <v>14</v>
      </c>
      <c r="F2845" s="12" t="s">
        <v>121</v>
      </c>
      <c r="G2845" s="14">
        <v>600000</v>
      </c>
      <c r="H2845" s="14">
        <v>600000</v>
      </c>
      <c r="I2845" s="14">
        <v>1</v>
      </c>
    </row>
    <row r="2846" spans="1:9" ht="45" x14ac:dyDescent="0.25">
      <c r="A2846" s="1051"/>
      <c r="B2846" s="835"/>
      <c r="C2846" s="141" t="s">
        <v>904</v>
      </c>
      <c r="D2846" s="142" t="s">
        <v>905</v>
      </c>
      <c r="E2846" s="12" t="s">
        <v>14</v>
      </c>
      <c r="F2846" s="12" t="s">
        <v>121</v>
      </c>
      <c r="G2846" s="14">
        <v>500000</v>
      </c>
      <c r="H2846" s="14">
        <v>500000</v>
      </c>
      <c r="I2846" s="14">
        <v>1</v>
      </c>
    </row>
    <row r="2847" spans="1:9" ht="30" x14ac:dyDescent="0.25">
      <c r="A2847" s="1051"/>
      <c r="B2847" s="835"/>
      <c r="C2847" s="141" t="s">
        <v>5718</v>
      </c>
      <c r="D2847" s="142" t="s">
        <v>5472</v>
      </c>
      <c r="E2847" s="324" t="s">
        <v>14</v>
      </c>
      <c r="F2847" s="324" t="s">
        <v>121</v>
      </c>
      <c r="G2847" s="14">
        <v>700000</v>
      </c>
      <c r="H2847" s="14">
        <v>700000</v>
      </c>
      <c r="I2847" s="14">
        <v>1</v>
      </c>
    </row>
    <row r="2848" spans="1:9" ht="30" x14ac:dyDescent="0.25">
      <c r="A2848" s="1051"/>
      <c r="B2848" s="835"/>
      <c r="C2848" s="141" t="s">
        <v>5719</v>
      </c>
      <c r="D2848" s="142" t="s">
        <v>5472</v>
      </c>
      <c r="E2848" s="324" t="s">
        <v>14</v>
      </c>
      <c r="F2848" s="324" t="s">
        <v>121</v>
      </c>
      <c r="G2848" s="14">
        <v>400000</v>
      </c>
      <c r="H2848" s="14">
        <v>400000</v>
      </c>
      <c r="I2848" s="14">
        <v>1</v>
      </c>
    </row>
    <row r="2849" spans="1:9" ht="30" x14ac:dyDescent="0.25">
      <c r="A2849" s="1051"/>
      <c r="B2849" s="835"/>
      <c r="C2849" s="141" t="s">
        <v>5720</v>
      </c>
      <c r="D2849" s="142" t="s">
        <v>5472</v>
      </c>
      <c r="E2849" s="324" t="s">
        <v>14</v>
      </c>
      <c r="F2849" s="324" t="s">
        <v>121</v>
      </c>
      <c r="G2849" s="14">
        <v>211000</v>
      </c>
      <c r="H2849" s="14">
        <v>211000</v>
      </c>
      <c r="I2849" s="14">
        <v>1</v>
      </c>
    </row>
    <row r="2850" spans="1:9" ht="30" x14ac:dyDescent="0.25">
      <c r="A2850" s="1051"/>
      <c r="B2850" s="835"/>
      <c r="C2850" s="141" t="s">
        <v>4036</v>
      </c>
      <c r="D2850" s="142" t="s">
        <v>5472</v>
      </c>
      <c r="E2850" s="324" t="s">
        <v>14</v>
      </c>
      <c r="F2850" s="324" t="s">
        <v>121</v>
      </c>
      <c r="G2850" s="14">
        <v>390000</v>
      </c>
      <c r="H2850" s="14">
        <v>390000</v>
      </c>
      <c r="I2850" s="14">
        <v>1</v>
      </c>
    </row>
    <row r="2851" spans="1:9" ht="30" x14ac:dyDescent="0.25">
      <c r="A2851" s="1051"/>
      <c r="B2851" s="835"/>
      <c r="C2851" s="141" t="s">
        <v>4038</v>
      </c>
      <c r="D2851" s="142" t="s">
        <v>5472</v>
      </c>
      <c r="E2851" s="324" t="s">
        <v>14</v>
      </c>
      <c r="F2851" s="324" t="s">
        <v>121</v>
      </c>
      <c r="G2851" s="14">
        <v>352000</v>
      </c>
      <c r="H2851" s="14">
        <v>352000</v>
      </c>
      <c r="I2851" s="14">
        <v>1</v>
      </c>
    </row>
    <row r="2852" spans="1:9" ht="30" x14ac:dyDescent="0.25">
      <c r="A2852" s="1051"/>
      <c r="B2852" s="835"/>
      <c r="C2852" s="141" t="s">
        <v>4040</v>
      </c>
      <c r="D2852" s="142" t="s">
        <v>5472</v>
      </c>
      <c r="E2852" s="324" t="s">
        <v>14</v>
      </c>
      <c r="F2852" s="324" t="s">
        <v>121</v>
      </c>
      <c r="G2852" s="14">
        <v>248500</v>
      </c>
      <c r="H2852" s="14">
        <v>248500</v>
      </c>
      <c r="I2852" s="14">
        <v>1</v>
      </c>
    </row>
    <row r="2853" spans="1:9" ht="30" x14ac:dyDescent="0.25">
      <c r="A2853" s="1051"/>
      <c r="B2853" s="835"/>
      <c r="C2853" s="141" t="s">
        <v>4046</v>
      </c>
      <c r="D2853" s="142" t="s">
        <v>5472</v>
      </c>
      <c r="E2853" s="324" t="s">
        <v>14</v>
      </c>
      <c r="F2853" s="324" t="s">
        <v>121</v>
      </c>
      <c r="G2853" s="14">
        <v>335000</v>
      </c>
      <c r="H2853" s="14">
        <v>335000</v>
      </c>
      <c r="I2853" s="14">
        <v>1</v>
      </c>
    </row>
    <row r="2854" spans="1:9" ht="30" x14ac:dyDescent="0.25">
      <c r="A2854" s="1051"/>
      <c r="B2854" s="835"/>
      <c r="C2854" s="141" t="s">
        <v>4042</v>
      </c>
      <c r="D2854" s="142" t="s">
        <v>5472</v>
      </c>
      <c r="E2854" s="324" t="s">
        <v>14</v>
      </c>
      <c r="F2854" s="324" t="s">
        <v>121</v>
      </c>
      <c r="G2854" s="14">
        <v>215500</v>
      </c>
      <c r="H2854" s="14">
        <v>215500</v>
      </c>
      <c r="I2854" s="14">
        <v>1</v>
      </c>
    </row>
    <row r="2855" spans="1:9" ht="30" x14ac:dyDescent="0.25">
      <c r="A2855" s="1051"/>
      <c r="B2855" s="835"/>
      <c r="C2855" s="141" t="s">
        <v>5721</v>
      </c>
      <c r="D2855" s="142" t="s">
        <v>5472</v>
      </c>
      <c r="E2855" s="324" t="s">
        <v>14</v>
      </c>
      <c r="F2855" s="324" t="s">
        <v>121</v>
      </c>
      <c r="G2855" s="14">
        <v>148000</v>
      </c>
      <c r="H2855" s="14">
        <v>148000</v>
      </c>
      <c r="I2855" s="14">
        <v>1</v>
      </c>
    </row>
    <row r="2856" spans="1:9" ht="60" x14ac:dyDescent="0.25">
      <c r="A2856" s="1051"/>
      <c r="B2856" s="835"/>
      <c r="C2856" s="141" t="s">
        <v>906</v>
      </c>
      <c r="D2856" s="142" t="s">
        <v>907</v>
      </c>
      <c r="E2856" s="12" t="s">
        <v>14</v>
      </c>
      <c r="F2856" s="12" t="s">
        <v>121</v>
      </c>
      <c r="G2856" s="14">
        <v>500000</v>
      </c>
      <c r="H2856" s="14">
        <v>500000</v>
      </c>
      <c r="I2856" s="14">
        <v>1</v>
      </c>
    </row>
    <row r="2857" spans="1:9" ht="30" x14ac:dyDescent="0.25">
      <c r="A2857" s="1051"/>
      <c r="B2857" s="835"/>
      <c r="C2857" s="142" t="s">
        <v>7172</v>
      </c>
      <c r="D2857" s="142" t="s">
        <v>5457</v>
      </c>
      <c r="E2857" s="142" t="s">
        <v>14</v>
      </c>
      <c r="F2857" s="142" t="s">
        <v>121</v>
      </c>
      <c r="G2857" s="142">
        <v>2500000</v>
      </c>
      <c r="H2857" s="142">
        <v>2500000</v>
      </c>
      <c r="I2857" s="142">
        <v>1</v>
      </c>
    </row>
    <row r="2858" spans="1:9" ht="60" x14ac:dyDescent="0.25">
      <c r="A2858" s="1051"/>
      <c r="B2858" s="835"/>
      <c r="C2858" s="141" t="s">
        <v>908</v>
      </c>
      <c r="D2858" s="142" t="s">
        <v>909</v>
      </c>
      <c r="E2858" s="12" t="s">
        <v>14</v>
      </c>
      <c r="F2858" s="12" t="s">
        <v>121</v>
      </c>
      <c r="G2858" s="14">
        <v>800000</v>
      </c>
      <c r="H2858" s="14">
        <v>800000</v>
      </c>
      <c r="I2858" s="14">
        <v>1</v>
      </c>
    </row>
    <row r="2859" spans="1:9" ht="60" x14ac:dyDescent="0.25">
      <c r="A2859" s="1051"/>
      <c r="B2859" s="835"/>
      <c r="C2859" s="141" t="s">
        <v>910</v>
      </c>
      <c r="D2859" s="142" t="s">
        <v>911</v>
      </c>
      <c r="E2859" s="12" t="s">
        <v>14</v>
      </c>
      <c r="F2859" s="12" t="s">
        <v>121</v>
      </c>
      <c r="G2859" s="14">
        <v>300000</v>
      </c>
      <c r="H2859" s="14">
        <v>300000</v>
      </c>
      <c r="I2859" s="14">
        <v>1</v>
      </c>
    </row>
    <row r="2860" spans="1:9" ht="45" x14ac:dyDescent="0.25">
      <c r="A2860" s="1051"/>
      <c r="B2860" s="835"/>
      <c r="C2860" s="141" t="s">
        <v>912</v>
      </c>
      <c r="D2860" s="142" t="s">
        <v>913</v>
      </c>
      <c r="E2860" s="12" t="s">
        <v>14</v>
      </c>
      <c r="F2860" s="12" t="s">
        <v>121</v>
      </c>
      <c r="G2860" s="14">
        <v>600000</v>
      </c>
      <c r="H2860" s="14">
        <v>600000</v>
      </c>
      <c r="I2860" s="14">
        <v>1</v>
      </c>
    </row>
    <row r="2861" spans="1:9" ht="30" x14ac:dyDescent="0.25">
      <c r="A2861" s="1051"/>
      <c r="B2861" s="835"/>
      <c r="C2861" s="141" t="s">
        <v>5855</v>
      </c>
      <c r="D2861" s="142" t="s">
        <v>5457</v>
      </c>
      <c r="E2861" s="346" t="s">
        <v>14</v>
      </c>
      <c r="F2861" s="346" t="s">
        <v>121</v>
      </c>
      <c r="G2861" s="336">
        <v>500</v>
      </c>
      <c r="H2861" s="336">
        <v>500</v>
      </c>
      <c r="I2861" s="14">
        <v>1</v>
      </c>
    </row>
    <row r="2862" spans="1:9" ht="30" x14ac:dyDescent="0.25">
      <c r="A2862" s="1051"/>
      <c r="B2862" s="835"/>
      <c r="C2862" s="141" t="s">
        <v>5856</v>
      </c>
      <c r="D2862" s="142" t="s">
        <v>5457</v>
      </c>
      <c r="E2862" s="346" t="s">
        <v>14</v>
      </c>
      <c r="F2862" s="346" t="s">
        <v>121</v>
      </c>
      <c r="G2862" s="336">
        <v>600</v>
      </c>
      <c r="H2862" s="336">
        <v>600</v>
      </c>
      <c r="I2862" s="14">
        <v>1</v>
      </c>
    </row>
    <row r="2863" spans="1:9" ht="30" x14ac:dyDescent="0.25">
      <c r="A2863" s="1051"/>
      <c r="B2863" s="835"/>
      <c r="C2863" s="141" t="s">
        <v>5857</v>
      </c>
      <c r="D2863" s="142" t="s">
        <v>5457</v>
      </c>
      <c r="E2863" s="346" t="s">
        <v>14</v>
      </c>
      <c r="F2863" s="346" t="s">
        <v>121</v>
      </c>
      <c r="G2863" s="336">
        <v>2000</v>
      </c>
      <c r="H2863" s="336">
        <v>2000</v>
      </c>
      <c r="I2863" s="14">
        <v>1</v>
      </c>
    </row>
    <row r="2864" spans="1:9" ht="30" x14ac:dyDescent="0.25">
      <c r="A2864" s="1051"/>
      <c r="B2864" s="835"/>
      <c r="C2864" s="141" t="s">
        <v>5858</v>
      </c>
      <c r="D2864" s="142" t="s">
        <v>5457</v>
      </c>
      <c r="E2864" s="346" t="s">
        <v>14</v>
      </c>
      <c r="F2864" s="346" t="s">
        <v>121</v>
      </c>
      <c r="G2864" s="336">
        <v>300</v>
      </c>
      <c r="H2864" s="336">
        <v>300</v>
      </c>
      <c r="I2864" s="14">
        <v>1</v>
      </c>
    </row>
    <row r="2865" spans="1:11" ht="30" x14ac:dyDescent="0.25">
      <c r="A2865" s="1051"/>
      <c r="B2865" s="835"/>
      <c r="C2865" s="141" t="s">
        <v>5859</v>
      </c>
      <c r="D2865" s="142" t="s">
        <v>5457</v>
      </c>
      <c r="E2865" s="346" t="s">
        <v>14</v>
      </c>
      <c r="F2865" s="346" t="s">
        <v>121</v>
      </c>
      <c r="G2865" s="336">
        <v>300</v>
      </c>
      <c r="H2865" s="336">
        <v>300</v>
      </c>
      <c r="I2865" s="14">
        <v>1</v>
      </c>
    </row>
    <row r="2866" spans="1:11" ht="30" x14ac:dyDescent="0.25">
      <c r="A2866" s="1051"/>
      <c r="B2866" s="835"/>
      <c r="C2866" s="141" t="s">
        <v>5860</v>
      </c>
      <c r="D2866" s="142" t="s">
        <v>5457</v>
      </c>
      <c r="E2866" s="346" t="s">
        <v>14</v>
      </c>
      <c r="F2866" s="346" t="s">
        <v>121</v>
      </c>
      <c r="G2866" s="336">
        <v>700</v>
      </c>
      <c r="H2866" s="336">
        <v>700</v>
      </c>
      <c r="I2866" s="14">
        <v>1</v>
      </c>
    </row>
    <row r="2867" spans="1:11" ht="45" x14ac:dyDescent="0.25">
      <c r="A2867" s="1051"/>
      <c r="B2867" s="835"/>
      <c r="C2867" s="141" t="s">
        <v>914</v>
      </c>
      <c r="D2867" s="142" t="s">
        <v>915</v>
      </c>
      <c r="E2867" s="12" t="s">
        <v>14</v>
      </c>
      <c r="F2867" s="12" t="s">
        <v>121</v>
      </c>
      <c r="G2867" s="14">
        <v>800000</v>
      </c>
      <c r="H2867" s="14">
        <v>800000</v>
      </c>
      <c r="I2867" s="14">
        <v>1</v>
      </c>
    </row>
    <row r="2868" spans="1:11" x14ac:dyDescent="0.25">
      <c r="A2868" s="1051"/>
      <c r="B2868" s="827" t="s">
        <v>296</v>
      </c>
      <c r="C2868" s="827"/>
      <c r="D2868" s="827"/>
      <c r="E2868" s="827"/>
      <c r="F2868" s="827"/>
      <c r="G2868" s="827"/>
      <c r="H2868" s="2">
        <v>0</v>
      </c>
      <c r="I2868" s="2"/>
    </row>
    <row r="2869" spans="1:11" x14ac:dyDescent="0.25">
      <c r="A2869" s="1051"/>
      <c r="B2869" s="828" t="s">
        <v>11</v>
      </c>
      <c r="C2869" s="828"/>
      <c r="D2869" s="828"/>
      <c r="E2869" s="828"/>
      <c r="F2869" s="828"/>
      <c r="G2869" s="828"/>
      <c r="H2869" s="72"/>
      <c r="I2869" s="72"/>
    </row>
    <row r="2870" spans="1:11" ht="30" x14ac:dyDescent="0.25">
      <c r="A2870" s="1051"/>
      <c r="B2870" s="142" t="s">
        <v>5632</v>
      </c>
      <c r="C2870" s="142" t="s">
        <v>6447</v>
      </c>
      <c r="D2870" s="142" t="s">
        <v>4072</v>
      </c>
      <c r="E2870" s="142" t="s">
        <v>126</v>
      </c>
      <c r="F2870" s="142" t="s">
        <v>121</v>
      </c>
      <c r="G2870" s="112">
        <v>2112.88</v>
      </c>
      <c r="H2870" s="112">
        <v>2112.88</v>
      </c>
      <c r="I2870" s="465">
        <v>1</v>
      </c>
    </row>
    <row r="2871" spans="1:11" x14ac:dyDescent="0.25">
      <c r="A2871" s="1051"/>
      <c r="B2871" s="828" t="s">
        <v>118</v>
      </c>
      <c r="C2871" s="828"/>
      <c r="D2871" s="828"/>
      <c r="E2871" s="828"/>
      <c r="F2871" s="828"/>
      <c r="G2871" s="828"/>
      <c r="H2871" s="72"/>
      <c r="I2871" s="72"/>
    </row>
    <row r="2872" spans="1:11" ht="30" x14ac:dyDescent="0.25">
      <c r="A2872" s="1051"/>
      <c r="B2872" s="350">
        <v>4239</v>
      </c>
      <c r="C2872" s="142" t="s">
        <v>5743</v>
      </c>
      <c r="D2872" s="142" t="s">
        <v>5472</v>
      </c>
      <c r="E2872" s="142" t="s">
        <v>14</v>
      </c>
      <c r="F2872" s="141" t="s">
        <v>121</v>
      </c>
      <c r="G2872" s="141">
        <v>1800000</v>
      </c>
      <c r="H2872" s="141">
        <v>1800000</v>
      </c>
      <c r="I2872" s="141">
        <v>1</v>
      </c>
    </row>
    <row r="2873" spans="1:11" ht="40.5" customHeight="1" x14ac:dyDescent="0.25">
      <c r="A2873" s="1051"/>
      <c r="B2873" s="946" t="s">
        <v>297</v>
      </c>
      <c r="C2873" s="947"/>
      <c r="D2873" s="947"/>
      <c r="E2873" s="947"/>
      <c r="F2873" s="947"/>
      <c r="G2873" s="948"/>
      <c r="H2873" s="2">
        <v>1800000</v>
      </c>
      <c r="I2873" s="2"/>
    </row>
    <row r="2874" spans="1:11" ht="40.5" customHeight="1" x14ac:dyDescent="0.25">
      <c r="A2874" s="1051"/>
      <c r="B2874" s="463"/>
      <c r="C2874" s="1068" t="s">
        <v>154</v>
      </c>
      <c r="D2874" s="1069"/>
      <c r="E2874" s="1069"/>
      <c r="F2874" s="1069"/>
      <c r="G2874" s="1069"/>
      <c r="H2874" s="1070"/>
      <c r="I2874" s="464"/>
    </row>
    <row r="2875" spans="1:11" ht="40.5" customHeight="1" x14ac:dyDescent="0.25">
      <c r="A2875" s="1051"/>
      <c r="B2875" s="447" t="s">
        <v>5632</v>
      </c>
      <c r="C2875" s="447" t="s">
        <v>6441</v>
      </c>
      <c r="D2875" s="447" t="s">
        <v>4072</v>
      </c>
      <c r="E2875" s="447" t="s">
        <v>126</v>
      </c>
      <c r="F2875" s="447" t="s">
        <v>121</v>
      </c>
      <c r="G2875" s="447">
        <v>2208920</v>
      </c>
      <c r="H2875" s="447">
        <v>2208920</v>
      </c>
      <c r="I2875" s="447">
        <v>1</v>
      </c>
      <c r="J2875" s="447"/>
      <c r="K2875" s="447"/>
    </row>
    <row r="2876" spans="1:11" ht="30" customHeight="1" x14ac:dyDescent="0.25">
      <c r="A2876" s="1051"/>
      <c r="B2876" s="874" t="s">
        <v>118</v>
      </c>
      <c r="C2876" s="875"/>
      <c r="D2876" s="875"/>
      <c r="E2876" s="875"/>
      <c r="F2876" s="875"/>
      <c r="G2876" s="876"/>
      <c r="H2876" s="72"/>
      <c r="I2876" s="72"/>
    </row>
    <row r="2877" spans="1:11" ht="30" customHeight="1" x14ac:dyDescent="0.25">
      <c r="A2877" s="1051"/>
      <c r="B2877" s="515" t="s">
        <v>5632</v>
      </c>
      <c r="C2877" s="515" t="s">
        <v>6688</v>
      </c>
      <c r="D2877" s="515" t="s">
        <v>5272</v>
      </c>
      <c r="E2877" s="521" t="s">
        <v>3129</v>
      </c>
      <c r="F2877" s="142" t="s">
        <v>121</v>
      </c>
      <c r="G2877" s="528">
        <v>45.08</v>
      </c>
      <c r="H2877" s="528">
        <v>45.08</v>
      </c>
      <c r="I2877" s="516">
        <v>1</v>
      </c>
    </row>
    <row r="2878" spans="1:11" ht="30" customHeight="1" x14ac:dyDescent="0.25">
      <c r="A2878" s="1051"/>
      <c r="B2878" s="842">
        <v>4239</v>
      </c>
      <c r="C2878" s="142" t="s">
        <v>6590</v>
      </c>
      <c r="D2878" s="142" t="s">
        <v>6591</v>
      </c>
      <c r="E2878" s="142" t="s">
        <v>14</v>
      </c>
      <c r="F2878" s="142" t="s">
        <v>121</v>
      </c>
      <c r="G2878" s="421">
        <v>600000</v>
      </c>
      <c r="H2878" s="421">
        <v>600000</v>
      </c>
      <c r="I2878" s="497">
        <v>1</v>
      </c>
    </row>
    <row r="2879" spans="1:11" x14ac:dyDescent="0.25">
      <c r="A2879" s="1051"/>
      <c r="B2879" s="843"/>
      <c r="C2879" s="141" t="s">
        <v>916</v>
      </c>
      <c r="D2879" s="142" t="s">
        <v>294</v>
      </c>
      <c r="E2879" s="12" t="s">
        <v>120</v>
      </c>
      <c r="F2879" s="12" t="s">
        <v>121</v>
      </c>
      <c r="G2879" s="14">
        <v>1800000</v>
      </c>
      <c r="H2879" s="14">
        <v>1800000</v>
      </c>
      <c r="I2879" s="14">
        <v>1</v>
      </c>
    </row>
    <row r="2880" spans="1:11" x14ac:dyDescent="0.25">
      <c r="A2880" s="1051"/>
      <c r="B2880" s="192">
        <v>4267</v>
      </c>
      <c r="C2880" s="141" t="s">
        <v>7158</v>
      </c>
      <c r="D2880" s="213" t="s">
        <v>4070</v>
      </c>
      <c r="E2880" s="192" t="s">
        <v>126</v>
      </c>
      <c r="F2880" s="50" t="s">
        <v>15</v>
      </c>
      <c r="G2880" s="62">
        <v>10000</v>
      </c>
      <c r="H2880" s="399">
        <v>2000</v>
      </c>
      <c r="I2880" s="215">
        <v>200</v>
      </c>
    </row>
    <row r="2881" spans="1:9" ht="36" customHeight="1" x14ac:dyDescent="0.25">
      <c r="A2881" s="1051"/>
      <c r="B2881" s="827" t="s">
        <v>6686</v>
      </c>
      <c r="C2881" s="827"/>
      <c r="D2881" s="827"/>
      <c r="E2881" s="827"/>
      <c r="F2881" s="827"/>
      <c r="G2881" s="827"/>
      <c r="H2881" s="214"/>
      <c r="I2881" s="215"/>
    </row>
    <row r="2882" spans="1:9" ht="30" x14ac:dyDescent="0.25">
      <c r="A2882" s="1051"/>
      <c r="B2882" s="142" t="s">
        <v>5632</v>
      </c>
      <c r="C2882" s="142" t="s">
        <v>6687</v>
      </c>
      <c r="D2882" s="142" t="s">
        <v>5272</v>
      </c>
      <c r="E2882" s="521" t="s">
        <v>3129</v>
      </c>
      <c r="F2882" s="142" t="s">
        <v>121</v>
      </c>
      <c r="G2882" s="421">
        <v>43120</v>
      </c>
      <c r="H2882" s="421">
        <v>43120</v>
      </c>
      <c r="I2882" s="215">
        <v>1</v>
      </c>
    </row>
    <row r="2883" spans="1:9" ht="30" x14ac:dyDescent="0.25">
      <c r="A2883" s="1051"/>
      <c r="B2883" s="534" t="s">
        <v>5602</v>
      </c>
      <c r="C2883" s="534" t="s">
        <v>6731</v>
      </c>
      <c r="D2883" s="534" t="s">
        <v>5472</v>
      </c>
      <c r="E2883" s="534" t="s">
        <v>14</v>
      </c>
      <c r="F2883" s="534" t="s">
        <v>121</v>
      </c>
      <c r="G2883" s="534">
        <v>700000</v>
      </c>
      <c r="H2883" s="534">
        <v>700000</v>
      </c>
      <c r="I2883" s="215">
        <v>1</v>
      </c>
    </row>
    <row r="2884" spans="1:9" ht="30" x14ac:dyDescent="0.25">
      <c r="A2884" s="1051"/>
      <c r="B2884" s="534" t="s">
        <v>5602</v>
      </c>
      <c r="C2884" s="534" t="s">
        <v>6732</v>
      </c>
      <c r="D2884" s="534" t="s">
        <v>5472</v>
      </c>
      <c r="E2884" s="534" t="s">
        <v>14</v>
      </c>
      <c r="F2884" s="534" t="s">
        <v>121</v>
      </c>
      <c r="G2884" s="534">
        <v>700000</v>
      </c>
      <c r="H2884" s="534">
        <v>700000</v>
      </c>
      <c r="I2884" s="215">
        <v>1</v>
      </c>
    </row>
    <row r="2885" spans="1:9" ht="30" x14ac:dyDescent="0.25">
      <c r="A2885" s="1051"/>
      <c r="B2885" s="534" t="s">
        <v>5602</v>
      </c>
      <c r="C2885" s="534" t="s">
        <v>6733</v>
      </c>
      <c r="D2885" s="534" t="s">
        <v>5472</v>
      </c>
      <c r="E2885" s="534" t="s">
        <v>14</v>
      </c>
      <c r="F2885" s="534" t="s">
        <v>121</v>
      </c>
      <c r="G2885" s="534">
        <v>700000</v>
      </c>
      <c r="H2885" s="534">
        <v>700000</v>
      </c>
      <c r="I2885" s="215">
        <v>1</v>
      </c>
    </row>
    <row r="2886" spans="1:9" ht="29.25" customHeight="1" x14ac:dyDescent="0.25">
      <c r="A2886" s="1051"/>
      <c r="B2886" s="827" t="s">
        <v>5749</v>
      </c>
      <c r="C2886" s="827"/>
      <c r="D2886" s="827"/>
      <c r="E2886" s="827"/>
      <c r="F2886" s="827"/>
      <c r="G2886" s="827"/>
      <c r="H2886" s="214"/>
      <c r="I2886" s="215"/>
    </row>
    <row r="2887" spans="1:9" x14ac:dyDescent="0.25">
      <c r="A2887" s="1051"/>
      <c r="B2887" s="949" t="s">
        <v>11</v>
      </c>
      <c r="C2887" s="950"/>
      <c r="D2887" s="950"/>
      <c r="E2887" s="950"/>
      <c r="F2887" s="950"/>
      <c r="G2887" s="951"/>
    </row>
    <row r="2888" spans="1:9" x14ac:dyDescent="0.25">
      <c r="A2888" s="1051"/>
      <c r="B2888" s="949">
        <v>5129</v>
      </c>
      <c r="C2888" s="141" t="s">
        <v>7165</v>
      </c>
      <c r="D2888" s="141" t="s">
        <v>4061</v>
      </c>
      <c r="E2888" s="141" t="s">
        <v>14</v>
      </c>
      <c r="F2888" s="141" t="s">
        <v>15</v>
      </c>
      <c r="G2888" s="141">
        <v>150000</v>
      </c>
      <c r="H2888" s="399">
        <v>900</v>
      </c>
      <c r="I2888" s="5">
        <v>6</v>
      </c>
    </row>
    <row r="2889" spans="1:9" x14ac:dyDescent="0.25">
      <c r="A2889" s="1051"/>
      <c r="B2889" s="955"/>
      <c r="C2889" s="141" t="s">
        <v>7162</v>
      </c>
      <c r="D2889" s="141" t="s">
        <v>5752</v>
      </c>
      <c r="E2889" s="141" t="s">
        <v>14</v>
      </c>
      <c r="F2889" s="141" t="s">
        <v>15</v>
      </c>
      <c r="G2889" s="141">
        <v>150000</v>
      </c>
      <c r="H2889" s="399">
        <v>150</v>
      </c>
      <c r="I2889" s="358">
        <v>1</v>
      </c>
    </row>
    <row r="2890" spans="1:9" x14ac:dyDescent="0.25">
      <c r="A2890" s="1051"/>
      <c r="B2890" s="955"/>
      <c r="C2890" s="141" t="s">
        <v>7163</v>
      </c>
      <c r="D2890" s="141" t="s">
        <v>4067</v>
      </c>
      <c r="E2890" s="141" t="s">
        <v>14</v>
      </c>
      <c r="F2890" s="141" t="s">
        <v>15</v>
      </c>
      <c r="G2890" s="141">
        <v>140000</v>
      </c>
      <c r="H2890" s="399">
        <v>1260</v>
      </c>
      <c r="I2890" s="358">
        <v>9</v>
      </c>
    </row>
    <row r="2891" spans="1:9" x14ac:dyDescent="0.25">
      <c r="A2891" s="1051"/>
      <c r="B2891" s="956"/>
      <c r="C2891" s="141" t="s">
        <v>7164</v>
      </c>
      <c r="D2891" s="141" t="s">
        <v>4063</v>
      </c>
      <c r="E2891" s="141" t="s">
        <v>14</v>
      </c>
      <c r="F2891" s="141" t="s">
        <v>15</v>
      </c>
      <c r="G2891" s="141">
        <v>220000</v>
      </c>
      <c r="H2891" s="399">
        <v>220</v>
      </c>
      <c r="I2891" s="358">
        <v>1</v>
      </c>
    </row>
    <row r="2892" spans="1:9" x14ac:dyDescent="0.25">
      <c r="A2892" s="1051"/>
      <c r="B2892" s="952" t="s">
        <v>5675</v>
      </c>
      <c r="C2892" s="141" t="s">
        <v>5750</v>
      </c>
      <c r="D2892" s="142" t="s">
        <v>4067</v>
      </c>
      <c r="E2892" s="142" t="s">
        <v>14</v>
      </c>
      <c r="F2892" s="50" t="s">
        <v>15</v>
      </c>
      <c r="G2892" s="357">
        <v>140000</v>
      </c>
      <c r="H2892" s="336">
        <v>700</v>
      </c>
      <c r="I2892" s="358">
        <v>5</v>
      </c>
    </row>
    <row r="2893" spans="1:9" x14ac:dyDescent="0.25">
      <c r="A2893" s="1051"/>
      <c r="B2893" s="953"/>
      <c r="C2893" s="141" t="s">
        <v>5755</v>
      </c>
      <c r="D2893" s="142" t="s">
        <v>4061</v>
      </c>
      <c r="E2893" s="142" t="s">
        <v>14</v>
      </c>
      <c r="F2893" s="50" t="s">
        <v>15</v>
      </c>
      <c r="G2893" s="357">
        <v>150000</v>
      </c>
      <c r="H2893" s="336">
        <v>600</v>
      </c>
      <c r="I2893" s="215">
        <v>4</v>
      </c>
    </row>
    <row r="2894" spans="1:9" x14ac:dyDescent="0.25">
      <c r="A2894" s="1051"/>
      <c r="B2894" s="954"/>
      <c r="C2894" s="141" t="s">
        <v>5751</v>
      </c>
      <c r="D2894" s="142" t="s">
        <v>5752</v>
      </c>
      <c r="E2894" s="142" t="s">
        <v>14</v>
      </c>
      <c r="F2894" s="50" t="s">
        <v>15</v>
      </c>
      <c r="G2894" s="357">
        <v>150000</v>
      </c>
      <c r="H2894" s="336">
        <v>150</v>
      </c>
      <c r="I2894" s="358">
        <v>1</v>
      </c>
    </row>
    <row r="2895" spans="1:9" ht="36" customHeight="1" x14ac:dyDescent="0.25">
      <c r="A2895" s="1051"/>
      <c r="B2895" s="827" t="s">
        <v>7137</v>
      </c>
      <c r="C2895" s="827"/>
      <c r="D2895" s="827"/>
      <c r="E2895" s="827"/>
      <c r="F2895" s="827"/>
      <c r="G2895" s="827"/>
      <c r="H2895" s="629"/>
      <c r="I2895" s="358"/>
    </row>
    <row r="2896" spans="1:9" x14ac:dyDescent="0.25">
      <c r="A2896" s="1051"/>
      <c r="B2896" s="628"/>
      <c r="C2896" s="141"/>
      <c r="D2896" s="828" t="s">
        <v>11</v>
      </c>
      <c r="E2896" s="828"/>
      <c r="F2896" s="828"/>
      <c r="G2896" s="828"/>
      <c r="H2896" s="828"/>
      <c r="I2896" s="828"/>
    </row>
    <row r="2897" spans="1:9" x14ac:dyDescent="0.25">
      <c r="A2897" s="1051"/>
      <c r="B2897" s="141" t="s">
        <v>6299</v>
      </c>
      <c r="C2897" s="141" t="s">
        <v>7138</v>
      </c>
      <c r="D2897" s="141" t="s">
        <v>5619</v>
      </c>
      <c r="E2897" s="142" t="s">
        <v>14</v>
      </c>
      <c r="F2897" s="50" t="s">
        <v>15</v>
      </c>
      <c r="G2897" s="627">
        <v>10000</v>
      </c>
      <c r="H2897" s="630">
        <v>1500</v>
      </c>
      <c r="I2897" s="358">
        <v>150</v>
      </c>
    </row>
    <row r="2898" spans="1:9" x14ac:dyDescent="0.25">
      <c r="A2898" s="1051"/>
      <c r="B2898" s="889" t="s">
        <v>299</v>
      </c>
      <c r="C2898" s="889"/>
      <c r="D2898" s="889"/>
      <c r="E2898" s="889"/>
      <c r="F2898" s="889"/>
      <c r="G2898" s="889"/>
      <c r="H2898" s="2">
        <v>55233000</v>
      </c>
      <c r="I2898" s="2"/>
    </row>
    <row r="2899" spans="1:9" ht="30" customHeight="1" x14ac:dyDescent="0.25">
      <c r="A2899" s="1051"/>
      <c r="B2899" s="874" t="s">
        <v>118</v>
      </c>
      <c r="C2899" s="875"/>
      <c r="D2899" s="875"/>
      <c r="E2899" s="875"/>
      <c r="F2899" s="875"/>
      <c r="G2899" s="876"/>
      <c r="H2899" s="72">
        <v>55233000</v>
      </c>
      <c r="I2899" s="72"/>
    </row>
    <row r="2900" spans="1:9" s="8" customFormat="1" ht="30" x14ac:dyDescent="0.25">
      <c r="A2900" s="1051"/>
      <c r="B2900" s="15">
        <v>4215</v>
      </c>
      <c r="C2900" s="139">
        <v>66511120</v>
      </c>
      <c r="D2900" s="140" t="s">
        <v>300</v>
      </c>
      <c r="E2900" s="15" t="s">
        <v>149</v>
      </c>
      <c r="F2900" s="15" t="s">
        <v>121</v>
      </c>
      <c r="G2900" s="16">
        <v>55233000</v>
      </c>
      <c r="H2900" s="16">
        <v>55233000</v>
      </c>
      <c r="I2900" s="16">
        <v>1</v>
      </c>
    </row>
    <row r="2901" spans="1:9" x14ac:dyDescent="0.25">
      <c r="A2901" s="1051"/>
      <c r="B2901" s="889" t="s">
        <v>917</v>
      </c>
      <c r="C2901" s="889"/>
      <c r="D2901" s="889"/>
      <c r="E2901" s="889"/>
      <c r="F2901" s="889"/>
      <c r="G2901" s="889"/>
      <c r="H2901" s="2">
        <v>220649987</v>
      </c>
      <c r="I2901" s="2"/>
    </row>
    <row r="2902" spans="1:9" ht="30" customHeight="1" x14ac:dyDescent="0.25">
      <c r="A2902" s="1051"/>
      <c r="B2902" s="874" t="s">
        <v>154</v>
      </c>
      <c r="C2902" s="875"/>
      <c r="D2902" s="875"/>
      <c r="E2902" s="875"/>
      <c r="F2902" s="875"/>
      <c r="G2902" s="876"/>
      <c r="H2902" s="72">
        <v>216981588</v>
      </c>
      <c r="I2902" s="72"/>
    </row>
    <row r="2903" spans="1:9" s="8" customFormat="1" ht="45" x14ac:dyDescent="0.25">
      <c r="A2903" s="1051"/>
      <c r="B2903" s="15">
        <v>4251</v>
      </c>
      <c r="C2903" s="139">
        <v>45221142</v>
      </c>
      <c r="D2903" s="140" t="s">
        <v>918</v>
      </c>
      <c r="E2903" s="15" t="s">
        <v>149</v>
      </c>
      <c r="F2903" s="15" t="s">
        <v>121</v>
      </c>
      <c r="G2903" s="16">
        <v>9796080</v>
      </c>
      <c r="H2903" s="16">
        <v>9796080</v>
      </c>
      <c r="I2903" s="16">
        <v>1</v>
      </c>
    </row>
    <row r="2904" spans="1:9" ht="45" x14ac:dyDescent="0.25">
      <c r="A2904" s="1051"/>
      <c r="B2904" s="12"/>
      <c r="C2904" s="141" t="s">
        <v>919</v>
      </c>
      <c r="D2904" s="142" t="s">
        <v>920</v>
      </c>
      <c r="E2904" s="12" t="s">
        <v>149</v>
      </c>
      <c r="F2904" s="12" t="s">
        <v>121</v>
      </c>
      <c r="G2904" s="14">
        <v>66633600</v>
      </c>
      <c r="H2904" s="14">
        <v>66633600</v>
      </c>
      <c r="I2904" s="14">
        <v>1</v>
      </c>
    </row>
    <row r="2905" spans="1:9" s="8" customFormat="1" ht="30" x14ac:dyDescent="0.25">
      <c r="A2905" s="1051"/>
      <c r="B2905" s="15"/>
      <c r="C2905" s="139">
        <v>45231172</v>
      </c>
      <c r="D2905" s="140" t="s">
        <v>921</v>
      </c>
      <c r="E2905" s="15" t="s">
        <v>149</v>
      </c>
      <c r="F2905" s="15" t="s">
        <v>121</v>
      </c>
      <c r="G2905" s="16">
        <v>19600000</v>
      </c>
      <c r="H2905" s="16">
        <v>19600000</v>
      </c>
      <c r="I2905" s="16">
        <v>1</v>
      </c>
    </row>
    <row r="2906" spans="1:9" ht="30" x14ac:dyDescent="0.25">
      <c r="A2906" s="1051"/>
      <c r="B2906" s="12"/>
      <c r="C2906" s="141" t="s">
        <v>922</v>
      </c>
      <c r="D2906" s="142" t="s">
        <v>167</v>
      </c>
      <c r="E2906" s="12" t="s">
        <v>149</v>
      </c>
      <c r="F2906" s="12" t="s">
        <v>121</v>
      </c>
      <c r="G2906" s="14">
        <v>119971908</v>
      </c>
      <c r="H2906" s="14">
        <v>119971908</v>
      </c>
      <c r="I2906" s="14">
        <v>1</v>
      </c>
    </row>
    <row r="2907" spans="1:9" ht="45" x14ac:dyDescent="0.25">
      <c r="A2907" s="1051"/>
      <c r="B2907" s="12">
        <v>5112</v>
      </c>
      <c r="C2907" s="141" t="s">
        <v>6947</v>
      </c>
      <c r="D2907" s="142" t="s">
        <v>923</v>
      </c>
      <c r="E2907" s="12" t="s">
        <v>126</v>
      </c>
      <c r="F2907" s="12" t="s">
        <v>121</v>
      </c>
      <c r="G2907" s="569">
        <v>979.68200000000002</v>
      </c>
      <c r="H2907" s="569">
        <v>979.68200000000002</v>
      </c>
      <c r="I2907" s="14">
        <v>1</v>
      </c>
    </row>
    <row r="2908" spans="1:9" ht="30" customHeight="1" x14ac:dyDescent="0.25">
      <c r="A2908" s="1051"/>
      <c r="B2908" s="874" t="s">
        <v>118</v>
      </c>
      <c r="C2908" s="875"/>
      <c r="D2908" s="875"/>
      <c r="E2908" s="875"/>
      <c r="F2908" s="875"/>
      <c r="G2908" s="876"/>
      <c r="H2908" s="72">
        <v>3668399</v>
      </c>
      <c r="I2908" s="72"/>
    </row>
    <row r="2909" spans="1:9" s="8" customFormat="1" ht="30" x14ac:dyDescent="0.25">
      <c r="A2909" s="1051"/>
      <c r="B2909" s="15">
        <v>4251</v>
      </c>
      <c r="C2909" s="139">
        <v>71351540</v>
      </c>
      <c r="D2909" s="140" t="s">
        <v>924</v>
      </c>
      <c r="E2909" s="15" t="s">
        <v>149</v>
      </c>
      <c r="F2909" s="15" t="s">
        <v>121</v>
      </c>
      <c r="G2909" s="16">
        <v>1221479</v>
      </c>
      <c r="H2909" s="16">
        <v>1221479</v>
      </c>
      <c r="I2909" s="16">
        <v>1</v>
      </c>
    </row>
    <row r="2910" spans="1:9" s="8" customFormat="1" ht="30" x14ac:dyDescent="0.25">
      <c r="A2910" s="1051"/>
      <c r="B2910" s="15"/>
      <c r="C2910" s="139">
        <v>71351540</v>
      </c>
      <c r="D2910" s="140" t="s">
        <v>925</v>
      </c>
      <c r="E2910" s="15" t="s">
        <v>149</v>
      </c>
      <c r="F2910" s="15" t="s">
        <v>121</v>
      </c>
      <c r="G2910" s="16">
        <v>1827000</v>
      </c>
      <c r="H2910" s="16">
        <v>1827000</v>
      </c>
      <c r="I2910" s="16">
        <v>1</v>
      </c>
    </row>
    <row r="2911" spans="1:9" s="8" customFormat="1" ht="30" x14ac:dyDescent="0.25">
      <c r="A2911" s="1051"/>
      <c r="B2911" s="15"/>
      <c r="C2911" s="139">
        <v>71351540</v>
      </c>
      <c r="D2911" s="140" t="s">
        <v>926</v>
      </c>
      <c r="E2911" s="15" t="s">
        <v>149</v>
      </c>
      <c r="F2911" s="15" t="s">
        <v>121</v>
      </c>
      <c r="G2911" s="16">
        <v>400000</v>
      </c>
      <c r="H2911" s="16">
        <v>400000</v>
      </c>
      <c r="I2911" s="16">
        <v>1</v>
      </c>
    </row>
    <row r="2912" spans="1:9" s="8" customFormat="1" ht="30" x14ac:dyDescent="0.25">
      <c r="A2912" s="1051"/>
      <c r="B2912" s="15"/>
      <c r="C2912" s="139">
        <v>71351540</v>
      </c>
      <c r="D2912" s="140" t="s">
        <v>927</v>
      </c>
      <c r="E2912" s="15" t="s">
        <v>149</v>
      </c>
      <c r="F2912" s="15" t="s">
        <v>121</v>
      </c>
      <c r="G2912" s="16">
        <v>199920</v>
      </c>
      <c r="H2912" s="16">
        <v>199920</v>
      </c>
      <c r="I2912" s="16">
        <v>1</v>
      </c>
    </row>
    <row r="2913" spans="1:9" s="8" customFormat="1" ht="30" x14ac:dyDescent="0.25">
      <c r="A2913" s="1051"/>
      <c r="B2913" s="15">
        <v>5112</v>
      </c>
      <c r="C2913" s="139">
        <v>71351540</v>
      </c>
      <c r="D2913" s="140" t="s">
        <v>928</v>
      </c>
      <c r="E2913" s="15" t="s">
        <v>149</v>
      </c>
      <c r="F2913" s="15" t="s">
        <v>121</v>
      </c>
      <c r="G2913" s="16">
        <v>20000</v>
      </c>
      <c r="H2913" s="16">
        <v>20000</v>
      </c>
      <c r="I2913" s="16">
        <v>1</v>
      </c>
    </row>
    <row r="2914" spans="1:9" s="8" customFormat="1" x14ac:dyDescent="0.25">
      <c r="A2914" s="1051"/>
      <c r="B2914" s="889" t="s">
        <v>7290</v>
      </c>
      <c r="C2914" s="889"/>
      <c r="D2914" s="889"/>
      <c r="E2914" s="889"/>
      <c r="F2914" s="889"/>
      <c r="G2914" s="889"/>
      <c r="H2914" s="16"/>
      <c r="I2914" s="16"/>
    </row>
    <row r="2915" spans="1:9" s="8" customFormat="1" ht="30" customHeight="1" x14ac:dyDescent="0.25">
      <c r="A2915" s="1051"/>
      <c r="B2915" s="949" t="s">
        <v>154</v>
      </c>
      <c r="C2915" s="950"/>
      <c r="D2915" s="950"/>
      <c r="E2915" s="950"/>
      <c r="F2915" s="950"/>
      <c r="G2915" s="950"/>
      <c r="H2915" s="950"/>
      <c r="I2915" s="951"/>
    </row>
    <row r="2916" spans="1:9" s="8" customFormat="1" ht="30" customHeight="1" x14ac:dyDescent="0.25">
      <c r="A2916" s="1051"/>
      <c r="B2916" s="762" t="s">
        <v>5675</v>
      </c>
      <c r="C2916" s="762" t="s">
        <v>7291</v>
      </c>
      <c r="D2916" s="762" t="s">
        <v>4072</v>
      </c>
      <c r="E2916" s="762" t="s">
        <v>126</v>
      </c>
      <c r="F2916" s="762" t="s">
        <v>121</v>
      </c>
      <c r="G2916" s="762">
        <v>9800000</v>
      </c>
      <c r="H2916" s="762">
        <v>9800000</v>
      </c>
      <c r="I2916" s="762">
        <v>1</v>
      </c>
    </row>
    <row r="2917" spans="1:9" s="8" customFormat="1" ht="30" customHeight="1" x14ac:dyDescent="0.25">
      <c r="A2917" s="1051"/>
      <c r="B2917" s="874" t="s">
        <v>118</v>
      </c>
      <c r="C2917" s="875"/>
      <c r="D2917" s="875"/>
      <c r="E2917" s="875"/>
      <c r="F2917" s="875"/>
      <c r="G2917" s="876"/>
      <c r="H2917" s="764"/>
      <c r="I2917" s="765"/>
    </row>
    <row r="2918" spans="1:9" s="8" customFormat="1" x14ac:dyDescent="0.25">
      <c r="A2918" s="1051"/>
      <c r="B2918" s="762" t="s">
        <v>5675</v>
      </c>
      <c r="C2918" s="768" t="s">
        <v>7587</v>
      </c>
      <c r="D2918" s="768" t="s">
        <v>5272</v>
      </c>
      <c r="E2918" s="762" t="s">
        <v>172</v>
      </c>
      <c r="F2918" s="762" t="s">
        <v>121</v>
      </c>
      <c r="G2918" s="769">
        <v>200</v>
      </c>
      <c r="H2918" s="770">
        <v>200</v>
      </c>
      <c r="I2918" s="683">
        <v>1</v>
      </c>
    </row>
    <row r="2919" spans="1:9" x14ac:dyDescent="0.25">
      <c r="A2919" s="1051"/>
      <c r="B2919" s="889" t="s">
        <v>929</v>
      </c>
      <c r="C2919" s="889"/>
      <c r="D2919" s="889"/>
      <c r="E2919" s="889"/>
      <c r="F2919" s="889"/>
      <c r="G2919" s="889"/>
      <c r="H2919" s="2">
        <v>30000000</v>
      </c>
      <c r="I2919" s="2"/>
    </row>
    <row r="2920" spans="1:9" ht="30" x14ac:dyDescent="0.25">
      <c r="A2920" s="1051"/>
      <c r="B2920" s="13" t="s">
        <v>154</v>
      </c>
      <c r="C2920" s="138"/>
      <c r="D2920" s="138"/>
      <c r="E2920" s="13"/>
      <c r="F2920" s="13"/>
      <c r="G2920" s="72"/>
      <c r="H2920" s="72">
        <v>19600000</v>
      </c>
      <c r="I2920" s="72"/>
    </row>
    <row r="2921" spans="1:9" ht="45" x14ac:dyDescent="0.25">
      <c r="A2921" s="1051"/>
      <c r="B2921" s="12">
        <v>4861</v>
      </c>
      <c r="C2921" s="141" t="s">
        <v>930</v>
      </c>
      <c r="D2921" s="142" t="s">
        <v>931</v>
      </c>
      <c r="E2921" s="12" t="s">
        <v>149</v>
      </c>
      <c r="F2921" s="12" t="s">
        <v>121</v>
      </c>
      <c r="G2921" s="14">
        <v>19600000</v>
      </c>
      <c r="H2921" s="14">
        <v>19600000</v>
      </c>
      <c r="I2921" s="14">
        <v>1</v>
      </c>
    </row>
    <row r="2922" spans="1:9" ht="30" x14ac:dyDescent="0.25">
      <c r="A2922" s="1051"/>
      <c r="B2922" s="13" t="s">
        <v>118</v>
      </c>
      <c r="C2922" s="138"/>
      <c r="D2922" s="138"/>
      <c r="E2922" s="13"/>
      <c r="F2922" s="13"/>
      <c r="G2922" s="72"/>
      <c r="H2922" s="72">
        <v>10400000</v>
      </c>
      <c r="I2922" s="72"/>
    </row>
    <row r="2923" spans="1:9" ht="30" x14ac:dyDescent="0.25">
      <c r="A2923" s="1051"/>
      <c r="B2923" s="12">
        <v>4861</v>
      </c>
      <c r="C2923" s="141" t="s">
        <v>932</v>
      </c>
      <c r="D2923" s="142" t="s">
        <v>213</v>
      </c>
      <c r="E2923" s="12" t="s">
        <v>149</v>
      </c>
      <c r="F2923" s="12" t="s">
        <v>121</v>
      </c>
      <c r="G2923" s="14">
        <v>10000000</v>
      </c>
      <c r="H2923" s="14">
        <v>10000000</v>
      </c>
      <c r="I2923" s="14">
        <v>1</v>
      </c>
    </row>
    <row r="2924" spans="1:9" s="8" customFormat="1" ht="45" x14ac:dyDescent="0.25">
      <c r="A2924" s="1051"/>
      <c r="B2924" s="15"/>
      <c r="C2924" s="139">
        <v>71351540</v>
      </c>
      <c r="D2924" s="140" t="s">
        <v>933</v>
      </c>
      <c r="E2924" s="15" t="s">
        <v>149</v>
      </c>
      <c r="F2924" s="15" t="s">
        <v>121</v>
      </c>
      <c r="G2924" s="16">
        <v>400000</v>
      </c>
      <c r="H2924" s="16">
        <v>400000</v>
      </c>
      <c r="I2924" s="16">
        <v>1</v>
      </c>
    </row>
    <row r="2925" spans="1:9" x14ac:dyDescent="0.25">
      <c r="A2925" s="1051"/>
      <c r="B2925" s="889" t="s">
        <v>642</v>
      </c>
      <c r="C2925" s="889"/>
      <c r="D2925" s="889"/>
      <c r="E2925" s="889"/>
      <c r="F2925" s="889"/>
      <c r="G2925" s="889"/>
      <c r="H2925" s="2">
        <v>1820000</v>
      </c>
      <c r="I2925" s="2"/>
    </row>
    <row r="2926" spans="1:9" ht="30" x14ac:dyDescent="0.25">
      <c r="A2926" s="1051"/>
      <c r="B2926" s="13" t="s">
        <v>118</v>
      </c>
      <c r="C2926" s="138"/>
      <c r="D2926" s="138"/>
      <c r="E2926" s="13"/>
      <c r="F2926" s="13"/>
      <c r="G2926" s="72"/>
      <c r="H2926" s="72">
        <v>1820000</v>
      </c>
      <c r="I2926" s="72"/>
    </row>
    <row r="2927" spans="1:9" x14ac:dyDescent="0.25">
      <c r="A2927" s="1051"/>
      <c r="B2927" s="12">
        <v>4239</v>
      </c>
      <c r="C2927" s="141" t="s">
        <v>934</v>
      </c>
      <c r="D2927" s="142" t="s">
        <v>294</v>
      </c>
      <c r="E2927" s="12" t="s">
        <v>120</v>
      </c>
      <c r="F2927" s="12" t="s">
        <v>121</v>
      </c>
      <c r="G2927" s="14">
        <v>1820000</v>
      </c>
      <c r="H2927" s="14">
        <v>1820000</v>
      </c>
      <c r="I2927" s="14">
        <v>1</v>
      </c>
    </row>
    <row r="2928" spans="1:9" ht="30" x14ac:dyDescent="0.25">
      <c r="A2928" s="1051"/>
      <c r="B2928" s="194" t="s">
        <v>301</v>
      </c>
      <c r="C2928" s="194"/>
      <c r="D2928" s="194"/>
      <c r="E2928" s="194"/>
      <c r="F2928" s="194"/>
      <c r="G2928" s="191"/>
      <c r="H2928" s="191">
        <v>811230960</v>
      </c>
      <c r="I2928" s="191"/>
    </row>
    <row r="2929" spans="1:9" x14ac:dyDescent="0.25">
      <c r="B2929" s="21"/>
      <c r="C2929" s="137"/>
      <c r="D2929" s="137"/>
      <c r="E2929" s="21"/>
      <c r="F2929" s="21"/>
      <c r="G2929" s="22"/>
      <c r="H2929" s="22"/>
      <c r="I2929" s="22"/>
    </row>
    <row r="2930" spans="1:9" ht="38.25" customHeight="1" x14ac:dyDescent="0.25">
      <c r="A2930" s="1051" t="s">
        <v>5254</v>
      </c>
      <c r="B2930" s="837" t="s">
        <v>935</v>
      </c>
      <c r="C2930" s="837"/>
      <c r="D2930" s="837"/>
      <c r="E2930" s="837"/>
      <c r="F2930" s="837"/>
      <c r="G2930" s="837"/>
      <c r="H2930" s="837"/>
      <c r="I2930" s="837"/>
    </row>
    <row r="2931" spans="1:9" x14ac:dyDescent="0.25">
      <c r="A2931" s="1051"/>
      <c r="B2931" s="13"/>
      <c r="C2931" s="138"/>
      <c r="D2931" s="138"/>
      <c r="E2931" s="13"/>
      <c r="F2931" s="13"/>
      <c r="G2931" s="72"/>
      <c r="H2931" s="72"/>
      <c r="I2931" s="72"/>
    </row>
    <row r="2932" spans="1:9" x14ac:dyDescent="0.25">
      <c r="A2932" s="1051"/>
      <c r="B2932" s="828" t="s">
        <v>1</v>
      </c>
      <c r="C2932" s="890" t="s">
        <v>2</v>
      </c>
      <c r="D2932" s="890"/>
      <c r="E2932" s="828" t="s">
        <v>3</v>
      </c>
      <c r="F2932" s="828" t="s">
        <v>4</v>
      </c>
      <c r="G2932" s="853" t="s">
        <v>5</v>
      </c>
      <c r="H2932" s="853" t="s">
        <v>6</v>
      </c>
      <c r="I2932" s="853" t="s">
        <v>7</v>
      </c>
    </row>
    <row r="2933" spans="1:9" ht="60" x14ac:dyDescent="0.25">
      <c r="A2933" s="1051"/>
      <c r="B2933" s="828"/>
      <c r="C2933" s="138" t="s">
        <v>8</v>
      </c>
      <c r="D2933" s="138" t="s">
        <v>9</v>
      </c>
      <c r="E2933" s="828"/>
      <c r="F2933" s="828"/>
      <c r="G2933" s="853"/>
      <c r="H2933" s="853"/>
      <c r="I2933" s="853"/>
    </row>
    <row r="2934" spans="1:9" x14ac:dyDescent="0.25">
      <c r="A2934" s="1051"/>
      <c r="B2934" s="13"/>
      <c r="C2934" s="138">
        <v>1</v>
      </c>
      <c r="D2934" s="138">
        <v>2</v>
      </c>
      <c r="E2934" s="13">
        <v>3</v>
      </c>
      <c r="F2934" s="13">
        <v>4</v>
      </c>
      <c r="G2934" s="72">
        <v>5</v>
      </c>
      <c r="H2934" s="72">
        <v>6</v>
      </c>
      <c r="I2934" s="72">
        <v>7</v>
      </c>
    </row>
    <row r="2935" spans="1:9" x14ac:dyDescent="0.25">
      <c r="A2935" s="1051"/>
      <c r="B2935" s="827" t="s">
        <v>6309</v>
      </c>
      <c r="C2935" s="827"/>
      <c r="D2935" s="827"/>
      <c r="E2935" s="827"/>
      <c r="F2935" s="827"/>
      <c r="G2935" s="827"/>
      <c r="H2935" s="325"/>
      <c r="I2935" s="325"/>
    </row>
    <row r="2936" spans="1:9" x14ac:dyDescent="0.25">
      <c r="A2936" s="1051"/>
      <c r="B2936" s="828" t="s">
        <v>11</v>
      </c>
      <c r="C2936" s="828"/>
      <c r="D2936" s="828"/>
      <c r="E2936" s="828"/>
      <c r="F2936" s="828"/>
      <c r="G2936" s="828"/>
      <c r="H2936" s="412"/>
    </row>
    <row r="2937" spans="1:9" x14ac:dyDescent="0.25">
      <c r="A2937" s="1051"/>
      <c r="B2937" s="957" t="s">
        <v>6306</v>
      </c>
      <c r="C2937" s="141" t="s">
        <v>6463</v>
      </c>
      <c r="D2937" s="141" t="s">
        <v>6464</v>
      </c>
      <c r="E2937" s="141" t="s">
        <v>14</v>
      </c>
      <c r="F2937" s="141" t="s">
        <v>15</v>
      </c>
      <c r="G2937" s="357">
        <v>3000</v>
      </c>
      <c r="H2937" s="336">
        <v>21</v>
      </c>
      <c r="I2937" s="141">
        <v>7</v>
      </c>
    </row>
    <row r="2938" spans="1:9" x14ac:dyDescent="0.25">
      <c r="A2938" s="1051"/>
      <c r="B2938" s="958"/>
      <c r="C2938" s="141" t="s">
        <v>6465</v>
      </c>
      <c r="D2938" s="141" t="s">
        <v>19</v>
      </c>
      <c r="E2938" s="141" t="s">
        <v>14</v>
      </c>
      <c r="F2938" s="141" t="s">
        <v>15</v>
      </c>
      <c r="G2938" s="357">
        <v>200</v>
      </c>
      <c r="H2938" s="336">
        <v>10</v>
      </c>
      <c r="I2938" s="141">
        <v>50</v>
      </c>
    </row>
    <row r="2939" spans="1:9" x14ac:dyDescent="0.25">
      <c r="A2939" s="1051"/>
      <c r="B2939" s="958"/>
      <c r="C2939" s="141" t="s">
        <v>6466</v>
      </c>
      <c r="D2939" s="141" t="s">
        <v>21</v>
      </c>
      <c r="E2939" s="141" t="s">
        <v>14</v>
      </c>
      <c r="F2939" s="141" t="s">
        <v>15</v>
      </c>
      <c r="G2939" s="357">
        <v>30</v>
      </c>
      <c r="H2939" s="336">
        <v>1.05</v>
      </c>
      <c r="I2939" s="141">
        <v>35</v>
      </c>
    </row>
    <row r="2940" spans="1:9" x14ac:dyDescent="0.25">
      <c r="A2940" s="1051"/>
      <c r="B2940" s="958"/>
      <c r="C2940" s="141" t="s">
        <v>6467</v>
      </c>
      <c r="D2940" s="141" t="s">
        <v>6468</v>
      </c>
      <c r="E2940" s="141" t="s">
        <v>14</v>
      </c>
      <c r="F2940" s="141" t="s">
        <v>15</v>
      </c>
      <c r="G2940" s="357">
        <v>300</v>
      </c>
      <c r="H2940" s="336">
        <v>4.5</v>
      </c>
      <c r="I2940" s="141">
        <v>15</v>
      </c>
    </row>
    <row r="2941" spans="1:9" ht="30" x14ac:dyDescent="0.25">
      <c r="A2941" s="1051"/>
      <c r="B2941" s="958"/>
      <c r="C2941" s="141" t="s">
        <v>6469</v>
      </c>
      <c r="D2941" s="141" t="s">
        <v>6229</v>
      </c>
      <c r="E2941" s="141" t="s">
        <v>14</v>
      </c>
      <c r="F2941" s="141" t="s">
        <v>15</v>
      </c>
      <c r="G2941" s="357">
        <v>590</v>
      </c>
      <c r="H2941" s="336">
        <v>17.11</v>
      </c>
      <c r="I2941" s="141">
        <v>29</v>
      </c>
    </row>
    <row r="2942" spans="1:9" x14ac:dyDescent="0.25">
      <c r="A2942" s="1051"/>
      <c r="B2942" s="958"/>
      <c r="C2942" s="141" t="s">
        <v>6470</v>
      </c>
      <c r="D2942" s="141" t="s">
        <v>6471</v>
      </c>
      <c r="E2942" s="141" t="s">
        <v>14</v>
      </c>
      <c r="F2942" s="141" t="s">
        <v>15</v>
      </c>
      <c r="G2942" s="357">
        <v>3000</v>
      </c>
      <c r="H2942" s="336">
        <v>27</v>
      </c>
      <c r="I2942" s="141">
        <v>9</v>
      </c>
    </row>
    <row r="2943" spans="1:9" x14ac:dyDescent="0.25">
      <c r="A2943" s="1051"/>
      <c r="B2943" s="958"/>
      <c r="C2943" s="141" t="s">
        <v>6472</v>
      </c>
      <c r="D2943" s="141" t="s">
        <v>6473</v>
      </c>
      <c r="E2943" s="141" t="s">
        <v>14</v>
      </c>
      <c r="F2943" s="141" t="s">
        <v>30</v>
      </c>
      <c r="G2943" s="357">
        <v>120</v>
      </c>
      <c r="H2943" s="336">
        <v>7.44</v>
      </c>
      <c r="I2943" s="141">
        <v>62</v>
      </c>
    </row>
    <row r="2944" spans="1:9" ht="30" x14ac:dyDescent="0.25">
      <c r="A2944" s="1051"/>
      <c r="B2944" s="958"/>
      <c r="C2944" s="141" t="s">
        <v>6474</v>
      </c>
      <c r="D2944" s="141" t="s">
        <v>36</v>
      </c>
      <c r="E2944" s="141" t="s">
        <v>14</v>
      </c>
      <c r="F2944" s="141" t="s">
        <v>15</v>
      </c>
      <c r="G2944" s="357">
        <v>9</v>
      </c>
      <c r="H2944" s="336">
        <v>32.94</v>
      </c>
      <c r="I2944" s="141">
        <v>3660</v>
      </c>
    </row>
    <row r="2945" spans="1:9" x14ac:dyDescent="0.25">
      <c r="A2945" s="1051"/>
      <c r="B2945" s="958"/>
      <c r="C2945" s="141" t="s">
        <v>6475</v>
      </c>
      <c r="D2945" s="141" t="s">
        <v>46</v>
      </c>
      <c r="E2945" s="141" t="s">
        <v>14</v>
      </c>
      <c r="F2945" s="141" t="s">
        <v>15</v>
      </c>
      <c r="G2945" s="357">
        <v>2400</v>
      </c>
      <c r="H2945" s="336">
        <v>12</v>
      </c>
      <c r="I2945" s="141">
        <v>5</v>
      </c>
    </row>
    <row r="2946" spans="1:9" x14ac:dyDescent="0.25">
      <c r="A2946" s="1051"/>
      <c r="B2946" s="958"/>
      <c r="C2946" s="141" t="s">
        <v>6476</v>
      </c>
      <c r="D2946" s="141" t="s">
        <v>6477</v>
      </c>
      <c r="E2946" s="141" t="s">
        <v>14</v>
      </c>
      <c r="F2946" s="141" t="s">
        <v>15</v>
      </c>
      <c r="G2946" s="357">
        <v>4000</v>
      </c>
      <c r="H2946" s="336">
        <v>8</v>
      </c>
      <c r="I2946" s="141">
        <v>2</v>
      </c>
    </row>
    <row r="2947" spans="1:9" ht="30" x14ac:dyDescent="0.25">
      <c r="A2947" s="1051"/>
      <c r="B2947" s="958"/>
      <c r="C2947" s="141" t="s">
        <v>6478</v>
      </c>
      <c r="D2947" s="141" t="s">
        <v>6479</v>
      </c>
      <c r="E2947" s="141" t="s">
        <v>14</v>
      </c>
      <c r="F2947" s="141" t="s">
        <v>6223</v>
      </c>
      <c r="G2947" s="357">
        <v>1150</v>
      </c>
      <c r="H2947" s="336">
        <v>270.25</v>
      </c>
      <c r="I2947" s="141">
        <v>235</v>
      </c>
    </row>
    <row r="2948" spans="1:9" ht="30" x14ac:dyDescent="0.25">
      <c r="A2948" s="1051"/>
      <c r="B2948" s="959"/>
      <c r="C2948" s="141" t="s">
        <v>6307</v>
      </c>
      <c r="D2948" s="141" t="s">
        <v>6308</v>
      </c>
      <c r="E2948" s="141" t="s">
        <v>14</v>
      </c>
      <c r="F2948" s="141" t="s">
        <v>15</v>
      </c>
      <c r="G2948" s="141">
        <v>40000</v>
      </c>
      <c r="H2948" s="141">
        <v>80000</v>
      </c>
      <c r="I2948" s="141">
        <v>2</v>
      </c>
    </row>
    <row r="2949" spans="1:9" x14ac:dyDescent="0.25">
      <c r="A2949" s="1051"/>
      <c r="B2949" s="827" t="s">
        <v>5865</v>
      </c>
      <c r="C2949" s="827"/>
      <c r="D2949" s="827"/>
      <c r="E2949" s="827"/>
      <c r="F2949" s="827"/>
      <c r="G2949" s="827"/>
      <c r="H2949" s="141"/>
      <c r="I2949" s="141"/>
    </row>
    <row r="2950" spans="1:9" x14ac:dyDescent="0.25">
      <c r="A2950" s="1051"/>
      <c r="B2950" s="828" t="s">
        <v>154</v>
      </c>
      <c r="C2950" s="828"/>
      <c r="D2950" s="828"/>
      <c r="E2950" s="828"/>
      <c r="F2950" s="828"/>
      <c r="G2950" s="828"/>
      <c r="H2950" s="325"/>
      <c r="I2950" s="325"/>
    </row>
    <row r="2951" spans="1:9" ht="30" x14ac:dyDescent="0.25">
      <c r="A2951" s="1051"/>
      <c r="B2951" s="141">
        <v>5112</v>
      </c>
      <c r="C2951" s="455" t="s">
        <v>7696</v>
      </c>
      <c r="D2951" s="142" t="s">
        <v>4072</v>
      </c>
      <c r="E2951" s="141" t="s">
        <v>126</v>
      </c>
      <c r="F2951" s="141" t="s">
        <v>121</v>
      </c>
      <c r="G2951" s="456">
        <v>57208054</v>
      </c>
      <c r="H2951" s="456">
        <v>57208054</v>
      </c>
      <c r="I2951" s="141">
        <v>1</v>
      </c>
    </row>
    <row r="2952" spans="1:9" x14ac:dyDescent="0.25">
      <c r="A2952" s="1051"/>
      <c r="B2952" s="828" t="s">
        <v>118</v>
      </c>
      <c r="C2952" s="828"/>
      <c r="D2952" s="828"/>
      <c r="E2952" s="828"/>
      <c r="F2952" s="828"/>
      <c r="G2952" s="828"/>
      <c r="H2952" s="725"/>
      <c r="I2952" s="725"/>
    </row>
    <row r="2953" spans="1:9" x14ac:dyDescent="0.25">
      <c r="A2953" s="1051"/>
      <c r="B2953" s="455" t="s">
        <v>5306</v>
      </c>
      <c r="C2953" s="455" t="s">
        <v>7697</v>
      </c>
      <c r="D2953" s="455" t="s">
        <v>532</v>
      </c>
      <c r="E2953" s="141" t="s">
        <v>126</v>
      </c>
      <c r="F2953" s="141" t="s">
        <v>121</v>
      </c>
      <c r="G2953" s="456">
        <v>337692</v>
      </c>
      <c r="H2953" s="456">
        <v>337692</v>
      </c>
      <c r="I2953" s="793">
        <v>1</v>
      </c>
    </row>
    <row r="2954" spans="1:9" ht="30" x14ac:dyDescent="0.25">
      <c r="A2954" s="1051"/>
      <c r="B2954" s="141" t="s">
        <v>6834</v>
      </c>
      <c r="C2954" s="141" t="s">
        <v>7453</v>
      </c>
      <c r="D2954" s="141" t="s">
        <v>7454</v>
      </c>
      <c r="E2954" s="141" t="s">
        <v>126</v>
      </c>
      <c r="F2954" s="141" t="s">
        <v>121</v>
      </c>
      <c r="G2954" s="456">
        <v>100000</v>
      </c>
      <c r="H2954" s="456">
        <v>100000</v>
      </c>
      <c r="I2954" s="141">
        <v>1</v>
      </c>
    </row>
    <row r="2955" spans="1:9" ht="30" x14ac:dyDescent="0.25">
      <c r="A2955" s="1051"/>
      <c r="B2955" s="141" t="s">
        <v>6834</v>
      </c>
      <c r="C2955" s="141" t="s">
        <v>7455</v>
      </c>
      <c r="D2955" s="141" t="s">
        <v>7454</v>
      </c>
      <c r="E2955" s="141" t="s">
        <v>126</v>
      </c>
      <c r="F2955" s="141" t="s">
        <v>121</v>
      </c>
      <c r="G2955" s="456">
        <v>100000</v>
      </c>
      <c r="H2955" s="456">
        <v>100000</v>
      </c>
      <c r="I2955" s="141">
        <v>1</v>
      </c>
    </row>
    <row r="2956" spans="1:9" x14ac:dyDescent="0.25">
      <c r="A2956" s="1051"/>
      <c r="I2956" s="141">
        <v>1</v>
      </c>
    </row>
    <row r="2957" spans="1:9" x14ac:dyDescent="0.25">
      <c r="A2957" s="1051"/>
      <c r="B2957" s="827" t="s">
        <v>153</v>
      </c>
      <c r="C2957" s="827"/>
      <c r="D2957" s="827"/>
      <c r="E2957" s="827"/>
      <c r="F2957" s="827"/>
      <c r="G2957" s="827"/>
      <c r="H2957" s="2">
        <v>2407000</v>
      </c>
      <c r="I2957" s="2"/>
    </row>
    <row r="2958" spans="1:9" x14ac:dyDescent="0.25">
      <c r="A2958" s="1051"/>
      <c r="B2958" s="828" t="s">
        <v>154</v>
      </c>
      <c r="C2958" s="828"/>
      <c r="D2958" s="828"/>
      <c r="E2958" s="828"/>
      <c r="F2958" s="828"/>
      <c r="G2958" s="828"/>
      <c r="H2958" s="72">
        <v>2050560</v>
      </c>
      <c r="I2958" s="72"/>
    </row>
    <row r="2959" spans="1:9" ht="30" x14ac:dyDescent="0.25">
      <c r="A2959" s="1051"/>
      <c r="B2959" s="840" t="s">
        <v>6700</v>
      </c>
      <c r="C2959" s="141" t="s">
        <v>6696</v>
      </c>
      <c r="D2959" s="142" t="s">
        <v>519</v>
      </c>
      <c r="E2959" s="141" t="s">
        <v>149</v>
      </c>
      <c r="F2959" s="141" t="s">
        <v>121</v>
      </c>
      <c r="G2959" s="141">
        <v>350000</v>
      </c>
      <c r="H2959" s="141">
        <v>350000</v>
      </c>
      <c r="I2959" s="141">
        <v>1</v>
      </c>
    </row>
    <row r="2960" spans="1:9" ht="30" x14ac:dyDescent="0.25">
      <c r="A2960" s="1051"/>
      <c r="B2960" s="841"/>
      <c r="C2960" s="141" t="s">
        <v>6697</v>
      </c>
      <c r="D2960" s="142" t="s">
        <v>519</v>
      </c>
      <c r="E2960" s="141" t="s">
        <v>149</v>
      </c>
      <c r="F2960" s="141" t="s">
        <v>121</v>
      </c>
      <c r="G2960" s="141">
        <v>200000</v>
      </c>
      <c r="H2960" s="141">
        <v>200000</v>
      </c>
      <c r="I2960" s="141">
        <v>1</v>
      </c>
    </row>
    <row r="2961" spans="1:9" ht="30" x14ac:dyDescent="0.25">
      <c r="A2961" s="1051"/>
      <c r="B2961" s="841"/>
      <c r="C2961" s="141" t="s">
        <v>6698</v>
      </c>
      <c r="D2961" s="142" t="s">
        <v>519</v>
      </c>
      <c r="E2961" s="141" t="s">
        <v>149</v>
      </c>
      <c r="F2961" s="141" t="s">
        <v>121</v>
      </c>
      <c r="G2961" s="141">
        <v>200000</v>
      </c>
      <c r="H2961" s="141">
        <v>200000</v>
      </c>
      <c r="I2961" s="141">
        <v>1</v>
      </c>
    </row>
    <row r="2962" spans="1:9" ht="30" x14ac:dyDescent="0.25">
      <c r="A2962" s="1051"/>
      <c r="B2962" s="841"/>
      <c r="C2962" s="141" t="s">
        <v>6699</v>
      </c>
      <c r="D2962" s="142" t="s">
        <v>519</v>
      </c>
      <c r="E2962" s="141" t="s">
        <v>149</v>
      </c>
      <c r="F2962" s="141" t="s">
        <v>121</v>
      </c>
      <c r="G2962" s="141">
        <v>250000</v>
      </c>
      <c r="H2962" s="141">
        <v>250000</v>
      </c>
      <c r="I2962" s="141">
        <v>1</v>
      </c>
    </row>
    <row r="2963" spans="1:9" x14ac:dyDescent="0.25">
      <c r="A2963" s="1051"/>
      <c r="B2963" s="828" t="s">
        <v>118</v>
      </c>
      <c r="C2963" s="828"/>
      <c r="D2963" s="828"/>
      <c r="E2963" s="828"/>
      <c r="F2963" s="828"/>
      <c r="G2963" s="828"/>
      <c r="H2963" s="72">
        <v>356440</v>
      </c>
      <c r="I2963" s="72"/>
    </row>
    <row r="2964" spans="1:9" x14ac:dyDescent="0.25">
      <c r="A2964" s="1051"/>
      <c r="B2964" s="857">
        <v>5134</v>
      </c>
      <c r="C2964" s="141" t="s">
        <v>6795</v>
      </c>
      <c r="D2964" s="141" t="s">
        <v>164</v>
      </c>
      <c r="E2964" s="141" t="s">
        <v>126</v>
      </c>
      <c r="F2964" s="141" t="s">
        <v>121</v>
      </c>
      <c r="G2964" s="141">
        <v>25000</v>
      </c>
      <c r="H2964" s="141">
        <v>25000</v>
      </c>
      <c r="I2964" s="14">
        <v>1</v>
      </c>
    </row>
    <row r="2965" spans="1:9" x14ac:dyDescent="0.25">
      <c r="A2965" s="1051"/>
      <c r="B2965" s="866"/>
      <c r="C2965" s="141" t="s">
        <v>6796</v>
      </c>
      <c r="D2965" s="141" t="s">
        <v>164</v>
      </c>
      <c r="E2965" s="141" t="s">
        <v>126</v>
      </c>
      <c r="F2965" s="141" t="s">
        <v>121</v>
      </c>
      <c r="G2965" s="141">
        <v>100000</v>
      </c>
      <c r="H2965" s="141">
        <v>100000</v>
      </c>
      <c r="I2965" s="14">
        <v>1</v>
      </c>
    </row>
    <row r="2966" spans="1:9" x14ac:dyDescent="0.25">
      <c r="A2966" s="1051"/>
      <c r="B2966" s="866"/>
      <c r="C2966" s="141" t="s">
        <v>6695</v>
      </c>
      <c r="D2966" s="141" t="s">
        <v>164</v>
      </c>
      <c r="E2966" s="141" t="s">
        <v>149</v>
      </c>
      <c r="F2966" s="141" t="s">
        <v>121</v>
      </c>
      <c r="G2966" s="141">
        <v>100000</v>
      </c>
      <c r="H2966" s="141">
        <v>100000</v>
      </c>
      <c r="I2966" s="141">
        <v>1</v>
      </c>
    </row>
    <row r="2967" spans="1:9" x14ac:dyDescent="0.25">
      <c r="A2967" s="1051"/>
      <c r="B2967" s="858"/>
      <c r="C2967" s="141" t="s">
        <v>936</v>
      </c>
      <c r="D2967" s="142" t="s">
        <v>164</v>
      </c>
      <c r="E2967" s="12" t="s">
        <v>126</v>
      </c>
      <c r="F2967" s="12" t="s">
        <v>121</v>
      </c>
      <c r="G2967" s="14">
        <v>128600</v>
      </c>
      <c r="H2967" s="14">
        <v>128600</v>
      </c>
      <c r="I2967" s="14">
        <v>1</v>
      </c>
    </row>
    <row r="2968" spans="1:9" x14ac:dyDescent="0.25">
      <c r="A2968" s="1051"/>
      <c r="B2968" s="827" t="s">
        <v>165</v>
      </c>
      <c r="C2968" s="827"/>
      <c r="D2968" s="827"/>
      <c r="E2968" s="827"/>
      <c r="F2968" s="827"/>
      <c r="G2968" s="827"/>
      <c r="H2968" s="2">
        <v>28754640</v>
      </c>
      <c r="I2968" s="2"/>
    </row>
    <row r="2969" spans="1:9" x14ac:dyDescent="0.25">
      <c r="A2969" s="1051"/>
      <c r="B2969" s="828" t="s">
        <v>154</v>
      </c>
      <c r="C2969" s="828"/>
      <c r="D2969" s="828"/>
      <c r="E2969" s="828"/>
      <c r="F2969" s="828"/>
      <c r="G2969" s="828"/>
      <c r="H2969" s="72">
        <v>28179360</v>
      </c>
      <c r="I2969" s="72"/>
    </row>
    <row r="2970" spans="1:9" ht="30" x14ac:dyDescent="0.25">
      <c r="A2970" s="1051"/>
      <c r="B2970" s="835">
        <v>4251</v>
      </c>
      <c r="C2970" s="141" t="s">
        <v>937</v>
      </c>
      <c r="D2970" s="142" t="s">
        <v>167</v>
      </c>
      <c r="E2970" s="12" t="s">
        <v>149</v>
      </c>
      <c r="F2970" s="12" t="s">
        <v>121</v>
      </c>
      <c r="G2970" s="14">
        <v>28179360</v>
      </c>
      <c r="H2970" s="14">
        <v>28179360</v>
      </c>
      <c r="I2970" s="14">
        <v>1</v>
      </c>
    </row>
    <row r="2971" spans="1:9" x14ac:dyDescent="0.25">
      <c r="A2971" s="1051"/>
      <c r="B2971" s="828" t="s">
        <v>118</v>
      </c>
      <c r="C2971" s="828"/>
      <c r="D2971" s="828"/>
      <c r="E2971" s="828"/>
      <c r="F2971" s="828"/>
      <c r="G2971" s="828"/>
      <c r="H2971" s="72">
        <v>575280</v>
      </c>
      <c r="I2971" s="72"/>
    </row>
    <row r="2972" spans="1:9" s="8" customFormat="1" ht="45" x14ac:dyDescent="0.25">
      <c r="A2972" s="1051"/>
      <c r="B2972" s="877">
        <v>4251</v>
      </c>
      <c r="C2972" s="139">
        <v>71351540</v>
      </c>
      <c r="D2972" s="140" t="s">
        <v>938</v>
      </c>
      <c r="E2972" s="15" t="s">
        <v>149</v>
      </c>
      <c r="F2972" s="15" t="s">
        <v>121</v>
      </c>
      <c r="G2972" s="16">
        <v>575280</v>
      </c>
      <c r="H2972" s="16">
        <v>575280</v>
      </c>
      <c r="I2972" s="16">
        <v>1</v>
      </c>
    </row>
    <row r="2973" spans="1:9" x14ac:dyDescent="0.25">
      <c r="A2973" s="1051"/>
      <c r="B2973" s="827" t="s">
        <v>169</v>
      </c>
      <c r="C2973" s="827"/>
      <c r="D2973" s="827"/>
      <c r="E2973" s="827"/>
      <c r="F2973" s="827"/>
      <c r="G2973" s="827"/>
      <c r="H2973" s="2">
        <v>5099760</v>
      </c>
      <c r="I2973" s="2"/>
    </row>
    <row r="2974" spans="1:9" x14ac:dyDescent="0.25">
      <c r="A2974" s="1051"/>
      <c r="B2974" s="828" t="s">
        <v>154</v>
      </c>
      <c r="C2974" s="828"/>
      <c r="D2974" s="828"/>
      <c r="E2974" s="828"/>
      <c r="F2974" s="828"/>
      <c r="G2974" s="828"/>
      <c r="H2974" s="72">
        <v>4997760</v>
      </c>
      <c r="I2974" s="72"/>
    </row>
    <row r="2975" spans="1:9" ht="30" x14ac:dyDescent="0.25">
      <c r="A2975" s="1051"/>
      <c r="B2975" s="835">
        <v>4251</v>
      </c>
      <c r="C2975" s="141" t="s">
        <v>939</v>
      </c>
      <c r="D2975" s="142" t="s">
        <v>529</v>
      </c>
      <c r="E2975" s="12" t="s">
        <v>126</v>
      </c>
      <c r="F2975" s="12" t="s">
        <v>121</v>
      </c>
      <c r="G2975" s="14">
        <v>4997760</v>
      </c>
      <c r="H2975" s="14">
        <v>4997760</v>
      </c>
      <c r="I2975" s="14">
        <v>1</v>
      </c>
    </row>
    <row r="2976" spans="1:9" x14ac:dyDescent="0.25">
      <c r="A2976" s="1051"/>
      <c r="B2976" s="828" t="s">
        <v>118</v>
      </c>
      <c r="C2976" s="828"/>
      <c r="D2976" s="828"/>
      <c r="E2976" s="828"/>
      <c r="F2976" s="828"/>
      <c r="G2976" s="828"/>
      <c r="H2976" s="72">
        <v>102000</v>
      </c>
      <c r="I2976" s="72"/>
    </row>
    <row r="2977" spans="1:9" s="8" customFormat="1" ht="45" x14ac:dyDescent="0.25">
      <c r="A2977" s="1051"/>
      <c r="B2977" s="877">
        <v>4251</v>
      </c>
      <c r="C2977" s="139">
        <v>71351540</v>
      </c>
      <c r="D2977" s="140" t="s">
        <v>940</v>
      </c>
      <c r="E2977" s="15" t="s">
        <v>149</v>
      </c>
      <c r="F2977" s="15" t="s">
        <v>121</v>
      </c>
      <c r="G2977" s="16">
        <v>102000</v>
      </c>
      <c r="H2977" s="16">
        <v>102000</v>
      </c>
      <c r="I2977" s="16">
        <v>1</v>
      </c>
    </row>
    <row r="2978" spans="1:9" x14ac:dyDescent="0.25">
      <c r="A2978" s="1051"/>
      <c r="B2978" s="827" t="s">
        <v>173</v>
      </c>
      <c r="C2978" s="827"/>
      <c r="D2978" s="827"/>
      <c r="E2978" s="827"/>
      <c r="F2978" s="827"/>
      <c r="G2978" s="827"/>
      <c r="H2978" s="2">
        <v>6950510</v>
      </c>
      <c r="I2978" s="2"/>
    </row>
    <row r="2979" spans="1:9" x14ac:dyDescent="0.25">
      <c r="A2979" s="1051"/>
      <c r="B2979" s="828" t="s">
        <v>154</v>
      </c>
      <c r="C2979" s="828"/>
      <c r="D2979" s="828"/>
      <c r="E2979" s="828"/>
      <c r="F2979" s="828"/>
      <c r="G2979" s="828"/>
      <c r="H2979" s="72">
        <v>6810510</v>
      </c>
      <c r="I2979" s="72"/>
    </row>
    <row r="2980" spans="1:9" s="8" customFormat="1" ht="30" x14ac:dyDescent="0.25">
      <c r="A2980" s="1051"/>
      <c r="B2980" s="885">
        <v>4251</v>
      </c>
      <c r="C2980" s="313" t="s">
        <v>5670</v>
      </c>
      <c r="D2980" s="198" t="s">
        <v>941</v>
      </c>
      <c r="E2980" s="313" t="s">
        <v>126</v>
      </c>
      <c r="F2980" s="313" t="s">
        <v>121</v>
      </c>
      <c r="G2980" s="53">
        <v>6810510</v>
      </c>
      <c r="H2980" s="53">
        <v>6810510</v>
      </c>
      <c r="I2980" s="53">
        <v>1</v>
      </c>
    </row>
    <row r="2981" spans="1:9" x14ac:dyDescent="0.25">
      <c r="A2981" s="1051"/>
      <c r="B2981" s="828" t="s">
        <v>118</v>
      </c>
      <c r="C2981" s="828"/>
      <c r="D2981" s="828"/>
      <c r="E2981" s="828"/>
      <c r="F2981" s="828"/>
      <c r="G2981" s="828"/>
      <c r="H2981" s="72">
        <v>140000</v>
      </c>
      <c r="I2981" s="72"/>
    </row>
    <row r="2982" spans="1:9" s="8" customFormat="1" ht="30" x14ac:dyDescent="0.25">
      <c r="A2982" s="1051"/>
      <c r="B2982" s="877">
        <v>4251</v>
      </c>
      <c r="C2982" s="139">
        <v>71351540</v>
      </c>
      <c r="D2982" s="140" t="s">
        <v>168</v>
      </c>
      <c r="E2982" s="15" t="s">
        <v>172</v>
      </c>
      <c r="F2982" s="15" t="s">
        <v>121</v>
      </c>
      <c r="G2982" s="16">
        <v>140000</v>
      </c>
      <c r="H2982" s="16">
        <v>140000</v>
      </c>
      <c r="I2982" s="16">
        <v>1</v>
      </c>
    </row>
    <row r="2983" spans="1:9" x14ac:dyDescent="0.25">
      <c r="A2983" s="1051"/>
      <c r="B2983" s="827" t="s">
        <v>175</v>
      </c>
      <c r="C2983" s="827"/>
      <c r="D2983" s="827"/>
      <c r="E2983" s="827"/>
      <c r="F2983" s="827"/>
      <c r="G2983" s="827"/>
      <c r="H2983" s="2">
        <v>2150400</v>
      </c>
      <c r="I2983" s="2"/>
    </row>
    <row r="2984" spans="1:9" x14ac:dyDescent="0.25">
      <c r="A2984" s="1051"/>
      <c r="B2984" s="828" t="s">
        <v>154</v>
      </c>
      <c r="C2984" s="828"/>
      <c r="D2984" s="828"/>
      <c r="E2984" s="828"/>
      <c r="F2984" s="828"/>
      <c r="G2984" s="828"/>
      <c r="H2984" s="72">
        <v>2150400</v>
      </c>
      <c r="I2984" s="72"/>
    </row>
    <row r="2985" spans="1:9" ht="30" x14ac:dyDescent="0.25">
      <c r="A2985" s="1051"/>
      <c r="B2985" s="835">
        <v>4251</v>
      </c>
      <c r="C2985" s="141" t="s">
        <v>942</v>
      </c>
      <c r="D2985" s="142" t="s">
        <v>943</v>
      </c>
      <c r="E2985" s="12" t="s">
        <v>126</v>
      </c>
      <c r="F2985" s="12" t="s">
        <v>121</v>
      </c>
      <c r="G2985" s="14">
        <v>2150400</v>
      </c>
      <c r="H2985" s="14">
        <v>2150400</v>
      </c>
      <c r="I2985" s="14">
        <v>1</v>
      </c>
    </row>
    <row r="2986" spans="1:9" x14ac:dyDescent="0.25">
      <c r="A2986" s="1051"/>
      <c r="B2986" s="827" t="s">
        <v>175</v>
      </c>
      <c r="C2986" s="827"/>
      <c r="D2986" s="827"/>
      <c r="E2986" s="827"/>
      <c r="F2986" s="827"/>
      <c r="G2986" s="827"/>
      <c r="H2986" s="2">
        <v>44000</v>
      </c>
      <c r="I2986" s="2"/>
    </row>
    <row r="2987" spans="1:9" x14ac:dyDescent="0.25">
      <c r="A2987" s="1051"/>
      <c r="B2987" s="828" t="s">
        <v>118</v>
      </c>
      <c r="C2987" s="828"/>
      <c r="D2987" s="828"/>
      <c r="E2987" s="828"/>
      <c r="F2987" s="828"/>
      <c r="G2987" s="828"/>
      <c r="H2987" s="72">
        <v>44000</v>
      </c>
      <c r="I2987" s="72"/>
    </row>
    <row r="2988" spans="1:9" s="8" customFormat="1" ht="30" x14ac:dyDescent="0.25">
      <c r="A2988" s="1051"/>
      <c r="B2988" s="877">
        <v>4251</v>
      </c>
      <c r="C2988" s="139">
        <v>71351540</v>
      </c>
      <c r="D2988" s="140" t="s">
        <v>168</v>
      </c>
      <c r="E2988" s="15" t="s">
        <v>149</v>
      </c>
      <c r="F2988" s="15" t="s">
        <v>121</v>
      </c>
      <c r="G2988" s="16">
        <v>44000</v>
      </c>
      <c r="H2988" s="16">
        <v>44000</v>
      </c>
      <c r="I2988" s="16">
        <v>1</v>
      </c>
    </row>
    <row r="2989" spans="1:9" s="8" customFormat="1" x14ac:dyDescent="0.25">
      <c r="A2989" s="1051"/>
      <c r="B2989" s="827" t="s">
        <v>5685</v>
      </c>
      <c r="C2989" s="827"/>
      <c r="D2989" s="827"/>
      <c r="E2989" s="827"/>
      <c r="F2989" s="827"/>
      <c r="G2989" s="827"/>
      <c r="H2989" s="16"/>
      <c r="I2989" s="16"/>
    </row>
    <row r="2990" spans="1:9" s="8" customFormat="1" ht="30" x14ac:dyDescent="0.25">
      <c r="A2990" s="1051"/>
      <c r="B2990" s="141">
        <v>5113</v>
      </c>
      <c r="C2990" s="141" t="s">
        <v>5686</v>
      </c>
      <c r="D2990" s="141" t="s">
        <v>5687</v>
      </c>
      <c r="E2990" s="141" t="s">
        <v>126</v>
      </c>
      <c r="F2990" s="141" t="s">
        <v>121</v>
      </c>
      <c r="G2990" s="141" t="s">
        <v>5688</v>
      </c>
      <c r="H2990" s="141" t="s">
        <v>5688</v>
      </c>
      <c r="I2990" s="141">
        <v>1</v>
      </c>
    </row>
    <row r="2991" spans="1:9" s="8" customFormat="1" x14ac:dyDescent="0.25">
      <c r="A2991" s="1051"/>
      <c r="B2991" s="828" t="s">
        <v>118</v>
      </c>
      <c r="C2991" s="828"/>
      <c r="D2991" s="828"/>
      <c r="E2991" s="828"/>
      <c r="F2991" s="828"/>
      <c r="G2991" s="828"/>
      <c r="H2991" s="141"/>
      <c r="I2991" s="141"/>
    </row>
    <row r="2992" spans="1:9" s="8" customFormat="1" ht="30" x14ac:dyDescent="0.25">
      <c r="A2992" s="1051"/>
      <c r="B2992" s="141" t="s">
        <v>5276</v>
      </c>
      <c r="C2992" s="141" t="s">
        <v>6573</v>
      </c>
      <c r="D2992" s="141" t="s">
        <v>5272</v>
      </c>
      <c r="E2992" s="141" t="s">
        <v>172</v>
      </c>
      <c r="F2992" s="141" t="s">
        <v>121</v>
      </c>
      <c r="G2992" s="421">
        <v>588588</v>
      </c>
      <c r="H2992" s="421">
        <v>588588</v>
      </c>
      <c r="I2992" s="141">
        <v>1</v>
      </c>
    </row>
    <row r="2993" spans="1:9" x14ac:dyDescent="0.25">
      <c r="A2993" s="1051"/>
      <c r="B2993" s="827" t="s">
        <v>217</v>
      </c>
      <c r="C2993" s="827"/>
      <c r="D2993" s="827"/>
      <c r="E2993" s="827"/>
      <c r="F2993" s="827"/>
      <c r="G2993" s="827"/>
      <c r="H2993" s="2">
        <v>19999050</v>
      </c>
      <c r="I2993" s="2"/>
    </row>
    <row r="2994" spans="1:9" x14ac:dyDescent="0.25">
      <c r="A2994" s="1051"/>
      <c r="B2994" s="828" t="s">
        <v>11</v>
      </c>
      <c r="C2994" s="828"/>
      <c r="D2994" s="828"/>
      <c r="E2994" s="828"/>
      <c r="F2994" s="828"/>
      <c r="G2994" s="828"/>
      <c r="H2994" s="72">
        <v>19999050</v>
      </c>
      <c r="I2994" s="72"/>
    </row>
    <row r="2995" spans="1:9" x14ac:dyDescent="0.25">
      <c r="A2995" s="1051"/>
      <c r="B2995" s="835">
        <v>4269</v>
      </c>
      <c r="C2995" s="141" t="s">
        <v>944</v>
      </c>
      <c r="D2995" s="142" t="s">
        <v>945</v>
      </c>
      <c r="E2995" s="12" t="s">
        <v>14</v>
      </c>
      <c r="F2995" s="12" t="s">
        <v>15</v>
      </c>
      <c r="G2995" s="14">
        <v>1300</v>
      </c>
      <c r="H2995" s="14">
        <v>104000</v>
      </c>
      <c r="I2995" s="14">
        <v>80</v>
      </c>
    </row>
    <row r="2996" spans="1:9" x14ac:dyDescent="0.25">
      <c r="A2996" s="1051"/>
      <c r="B2996" s="835"/>
      <c r="C2996" s="141" t="s">
        <v>946</v>
      </c>
      <c r="D2996" s="142" t="s">
        <v>945</v>
      </c>
      <c r="E2996" s="12" t="s">
        <v>14</v>
      </c>
      <c r="F2996" s="12" t="s">
        <v>15</v>
      </c>
      <c r="G2996" s="14">
        <v>700</v>
      </c>
      <c r="H2996" s="14">
        <v>56000</v>
      </c>
      <c r="I2996" s="14">
        <v>80</v>
      </c>
    </row>
    <row r="2997" spans="1:9" x14ac:dyDescent="0.25">
      <c r="A2997" s="1051"/>
      <c r="B2997" s="835"/>
      <c r="C2997" s="141" t="s">
        <v>6557</v>
      </c>
      <c r="D2997" s="142" t="s">
        <v>5870</v>
      </c>
      <c r="E2997" s="346" t="s">
        <v>14</v>
      </c>
      <c r="F2997" s="381" t="s">
        <v>49</v>
      </c>
      <c r="G2997" s="368">
        <v>3500</v>
      </c>
      <c r="H2997" s="369">
        <v>70</v>
      </c>
      <c r="I2997" s="14">
        <v>20</v>
      </c>
    </row>
    <row r="2998" spans="1:9" x14ac:dyDescent="0.25">
      <c r="A2998" s="1051"/>
      <c r="B2998" s="835"/>
      <c r="C2998" s="141" t="s">
        <v>5880</v>
      </c>
      <c r="D2998" s="142" t="s">
        <v>948</v>
      </c>
      <c r="E2998" s="12" t="s">
        <v>14</v>
      </c>
      <c r="F2998" s="12" t="s">
        <v>49</v>
      </c>
      <c r="G2998" s="14">
        <v>1500</v>
      </c>
      <c r="H2998" s="14">
        <f>G2998*I2998</f>
        <v>30000</v>
      </c>
      <c r="I2998" s="14">
        <v>20</v>
      </c>
    </row>
    <row r="2999" spans="1:9" x14ac:dyDescent="0.25">
      <c r="A2999" s="1051"/>
      <c r="B2999" s="835"/>
      <c r="C2999" s="141" t="s">
        <v>5868</v>
      </c>
      <c r="D2999" s="142" t="s">
        <v>949</v>
      </c>
      <c r="E2999" s="12" t="s">
        <v>14</v>
      </c>
      <c r="F2999" s="12" t="s">
        <v>470</v>
      </c>
      <c r="G2999" s="14">
        <v>4000</v>
      </c>
      <c r="H2999" s="14">
        <v>12400000</v>
      </c>
      <c r="I2999" s="14">
        <v>3100</v>
      </c>
    </row>
    <row r="3000" spans="1:9" x14ac:dyDescent="0.25">
      <c r="A3000" s="1051"/>
      <c r="B3000" s="835"/>
      <c r="C3000" s="141" t="s">
        <v>5867</v>
      </c>
      <c r="D3000" s="142" t="s">
        <v>949</v>
      </c>
      <c r="E3000" s="12" t="s">
        <v>14</v>
      </c>
      <c r="F3000" s="12" t="s">
        <v>470</v>
      </c>
      <c r="G3000" s="14">
        <v>3500</v>
      </c>
      <c r="H3000" s="14">
        <v>4200000</v>
      </c>
      <c r="I3000" s="14">
        <v>1200</v>
      </c>
    </row>
    <row r="3001" spans="1:9" x14ac:dyDescent="0.25">
      <c r="A3001" s="1051"/>
      <c r="B3001" s="835"/>
      <c r="C3001" s="141" t="s">
        <v>5866</v>
      </c>
      <c r="D3001" s="142" t="s">
        <v>950</v>
      </c>
      <c r="E3001" s="12" t="s">
        <v>14</v>
      </c>
      <c r="F3001" s="12" t="s">
        <v>474</v>
      </c>
      <c r="G3001" s="14">
        <v>200000</v>
      </c>
      <c r="H3001" s="14">
        <v>1500000</v>
      </c>
      <c r="I3001" s="14">
        <v>7.5</v>
      </c>
    </row>
    <row r="3002" spans="1:9" x14ac:dyDescent="0.25">
      <c r="A3002" s="1051"/>
      <c r="B3002" s="835"/>
      <c r="C3002" s="141" t="s">
        <v>5869</v>
      </c>
      <c r="D3002" s="142" t="s">
        <v>950</v>
      </c>
      <c r="E3002" s="12" t="s">
        <v>14</v>
      </c>
      <c r="F3002" s="12" t="s">
        <v>474</v>
      </c>
      <c r="G3002" s="14">
        <v>200000</v>
      </c>
      <c r="H3002" s="14">
        <v>700000</v>
      </c>
      <c r="I3002" s="14">
        <v>3.5</v>
      </c>
    </row>
    <row r="3003" spans="1:9" x14ac:dyDescent="0.25">
      <c r="A3003" s="1051"/>
      <c r="B3003" s="835"/>
      <c r="C3003" s="141" t="s">
        <v>5871</v>
      </c>
      <c r="D3003" s="142" t="s">
        <v>811</v>
      </c>
      <c r="E3003" s="346" t="s">
        <v>14</v>
      </c>
      <c r="F3003" s="346" t="s">
        <v>470</v>
      </c>
      <c r="G3003" s="368">
        <v>1500</v>
      </c>
      <c r="H3003" s="369">
        <v>210</v>
      </c>
      <c r="I3003" s="368">
        <v>140</v>
      </c>
    </row>
    <row r="3004" spans="1:9" x14ac:dyDescent="0.25">
      <c r="A3004" s="1051"/>
      <c r="B3004" s="835"/>
      <c r="C3004" s="141" t="s">
        <v>5881</v>
      </c>
      <c r="D3004" s="142" t="s">
        <v>443</v>
      </c>
      <c r="E3004" s="346" t="s">
        <v>14</v>
      </c>
      <c r="F3004" s="346" t="s">
        <v>49</v>
      </c>
      <c r="G3004" s="371">
        <v>850</v>
      </c>
      <c r="H3004" s="371">
        <v>153000</v>
      </c>
      <c r="I3004" s="371">
        <v>180</v>
      </c>
    </row>
    <row r="3005" spans="1:9" x14ac:dyDescent="0.25">
      <c r="A3005" s="1051"/>
      <c r="B3005" s="835"/>
      <c r="C3005" s="141" t="s">
        <v>5882</v>
      </c>
      <c r="D3005" s="142" t="s">
        <v>951</v>
      </c>
      <c r="E3005" s="346" t="s">
        <v>14</v>
      </c>
      <c r="F3005" s="346" t="s">
        <v>49</v>
      </c>
      <c r="G3005" s="371">
        <v>850</v>
      </c>
      <c r="H3005" s="371">
        <v>21250</v>
      </c>
      <c r="I3005" s="371">
        <v>25</v>
      </c>
    </row>
    <row r="3006" spans="1:9" x14ac:dyDescent="0.25">
      <c r="A3006" s="1051"/>
      <c r="B3006" s="835"/>
      <c r="C3006" s="141" t="s">
        <v>6558</v>
      </c>
      <c r="D3006" s="142" t="s">
        <v>952</v>
      </c>
      <c r="E3006" s="346" t="s">
        <v>14</v>
      </c>
      <c r="F3006" s="346" t="s">
        <v>15</v>
      </c>
      <c r="G3006" s="371">
        <v>25</v>
      </c>
      <c r="H3006" s="369">
        <v>375</v>
      </c>
      <c r="I3006" s="371">
        <v>15000</v>
      </c>
    </row>
    <row r="3007" spans="1:9" x14ac:dyDescent="0.25">
      <c r="A3007" s="1051"/>
      <c r="B3007" s="835"/>
      <c r="C3007" s="141" t="s">
        <v>5883</v>
      </c>
      <c r="D3007" s="142" t="s">
        <v>952</v>
      </c>
      <c r="E3007" s="346" t="s">
        <v>14</v>
      </c>
      <c r="F3007" s="346" t="s">
        <v>15</v>
      </c>
      <c r="G3007" s="371">
        <v>10</v>
      </c>
      <c r="H3007" s="371">
        <v>150000</v>
      </c>
      <c r="I3007" s="371">
        <v>15000</v>
      </c>
    </row>
    <row r="3008" spans="1:9" x14ac:dyDescent="0.25">
      <c r="A3008" s="1051"/>
      <c r="B3008" s="835"/>
      <c r="C3008" s="141" t="s">
        <v>5872</v>
      </c>
      <c r="D3008" s="142" t="s">
        <v>5873</v>
      </c>
      <c r="E3008" s="346" t="s">
        <v>14</v>
      </c>
      <c r="F3008" s="346" t="s">
        <v>402</v>
      </c>
      <c r="G3008" s="368">
        <v>1500</v>
      </c>
      <c r="H3008" s="369">
        <v>270</v>
      </c>
      <c r="I3008" s="368">
        <v>180</v>
      </c>
    </row>
    <row r="3009" spans="1:9" x14ac:dyDescent="0.25">
      <c r="A3009" s="1051"/>
      <c r="B3009" s="827" t="s">
        <v>228</v>
      </c>
      <c r="C3009" s="827"/>
      <c r="D3009" s="827"/>
      <c r="E3009" s="827"/>
      <c r="F3009" s="827"/>
      <c r="G3009" s="827"/>
      <c r="H3009" s="2">
        <v>17483850</v>
      </c>
      <c r="I3009" s="2"/>
    </row>
    <row r="3010" spans="1:9" ht="15" customHeight="1" x14ac:dyDescent="0.25">
      <c r="A3010" s="1051"/>
      <c r="B3010" s="874" t="s">
        <v>154</v>
      </c>
      <c r="C3010" s="875"/>
      <c r="D3010" s="875"/>
      <c r="E3010" s="875"/>
      <c r="F3010" s="875"/>
      <c r="G3010" s="876"/>
      <c r="H3010" s="72">
        <v>17483850</v>
      </c>
      <c r="I3010" s="72"/>
    </row>
    <row r="3011" spans="1:9" x14ac:dyDescent="0.25">
      <c r="A3011" s="1051"/>
      <c r="B3011" s="857">
        <v>5113</v>
      </c>
      <c r="C3011" s="141" t="s">
        <v>5689</v>
      </c>
      <c r="D3011" s="142" t="s">
        <v>5690</v>
      </c>
      <c r="E3011" s="142" t="s">
        <v>126</v>
      </c>
      <c r="F3011" s="142" t="s">
        <v>121</v>
      </c>
      <c r="G3011" s="333" t="s">
        <v>5691</v>
      </c>
      <c r="H3011" s="333" t="s">
        <v>5691</v>
      </c>
      <c r="I3011" s="142">
        <v>1</v>
      </c>
    </row>
    <row r="3012" spans="1:9" ht="75" x14ac:dyDescent="0.25">
      <c r="A3012" s="1051"/>
      <c r="B3012" s="858"/>
      <c r="C3012" s="141" t="s">
        <v>953</v>
      </c>
      <c r="D3012" s="142" t="s">
        <v>954</v>
      </c>
      <c r="E3012" s="12" t="s">
        <v>149</v>
      </c>
      <c r="F3012" s="12" t="s">
        <v>121</v>
      </c>
      <c r="G3012" s="14">
        <v>17483850</v>
      </c>
      <c r="H3012" s="14">
        <v>17483850</v>
      </c>
      <c r="I3012" s="14">
        <v>1</v>
      </c>
    </row>
    <row r="3013" spans="1:9" x14ac:dyDescent="0.25">
      <c r="A3013" s="1051"/>
      <c r="B3013" s="827" t="s">
        <v>228</v>
      </c>
      <c r="C3013" s="827"/>
      <c r="D3013" s="827"/>
      <c r="E3013" s="827"/>
      <c r="F3013" s="827"/>
      <c r="G3013" s="827"/>
      <c r="H3013" s="2">
        <v>434430</v>
      </c>
      <c r="I3013" s="2"/>
    </row>
    <row r="3014" spans="1:9" x14ac:dyDescent="0.25">
      <c r="A3014" s="1051"/>
      <c r="B3014" s="828" t="s">
        <v>118</v>
      </c>
      <c r="C3014" s="828"/>
      <c r="D3014" s="828"/>
      <c r="E3014" s="828"/>
      <c r="F3014" s="828"/>
      <c r="G3014" s="828"/>
      <c r="H3014" s="72">
        <v>434430</v>
      </c>
      <c r="I3014" s="72"/>
    </row>
    <row r="3015" spans="1:9" x14ac:dyDescent="0.25">
      <c r="A3015" s="1051"/>
      <c r="B3015" s="689" t="s">
        <v>5276</v>
      </c>
      <c r="C3015" s="689" t="s">
        <v>7311</v>
      </c>
      <c r="D3015" s="689" t="s">
        <v>532</v>
      </c>
      <c r="E3015" s="687" t="s">
        <v>120</v>
      </c>
      <c r="F3015" s="687" t="s">
        <v>121</v>
      </c>
      <c r="G3015" s="690">
        <v>50052</v>
      </c>
      <c r="H3015" s="690">
        <v>50052</v>
      </c>
      <c r="I3015" s="686">
        <v>1</v>
      </c>
    </row>
    <row r="3016" spans="1:9" ht="30" x14ac:dyDescent="0.25">
      <c r="A3016" s="1051"/>
      <c r="B3016" s="479" t="s">
        <v>5276</v>
      </c>
      <c r="C3016" s="198" t="s">
        <v>6572</v>
      </c>
      <c r="D3016" s="198" t="s">
        <v>5272</v>
      </c>
      <c r="E3016" s="480" t="s">
        <v>172</v>
      </c>
      <c r="F3016" s="480" t="s">
        <v>121</v>
      </c>
      <c r="G3016" s="490">
        <v>148.36799999999999</v>
      </c>
      <c r="H3016" s="490">
        <v>148.36799999999999</v>
      </c>
      <c r="I3016" s="14">
        <v>1</v>
      </c>
    </row>
    <row r="3017" spans="1:9" s="8" customFormat="1" ht="75" x14ac:dyDescent="0.25">
      <c r="A3017" s="1051"/>
      <c r="B3017" s="877">
        <v>5113</v>
      </c>
      <c r="C3017" s="139">
        <v>71351540</v>
      </c>
      <c r="D3017" s="140" t="s">
        <v>955</v>
      </c>
      <c r="E3017" s="15" t="s">
        <v>149</v>
      </c>
      <c r="F3017" s="15" t="s">
        <v>121</v>
      </c>
      <c r="G3017" s="16">
        <v>350000</v>
      </c>
      <c r="H3017" s="16">
        <v>350000</v>
      </c>
      <c r="I3017" s="16">
        <v>1</v>
      </c>
    </row>
    <row r="3018" spans="1:9" s="8" customFormat="1" ht="75" x14ac:dyDescent="0.25">
      <c r="A3018" s="1051"/>
      <c r="B3018" s="877"/>
      <c r="C3018" s="225" t="s">
        <v>5470</v>
      </c>
      <c r="D3018" s="198" t="s">
        <v>956</v>
      </c>
      <c r="E3018" s="225" t="s">
        <v>120</v>
      </c>
      <c r="F3018" s="225" t="s">
        <v>121</v>
      </c>
      <c r="G3018" s="53">
        <v>84430</v>
      </c>
      <c r="H3018" s="53">
        <v>84430</v>
      </c>
      <c r="I3018" s="53">
        <v>1</v>
      </c>
    </row>
    <row r="3019" spans="1:9" x14ac:dyDescent="0.25">
      <c r="A3019" s="1051"/>
      <c r="B3019" s="827" t="s">
        <v>267</v>
      </c>
      <c r="C3019" s="827"/>
      <c r="D3019" s="827"/>
      <c r="E3019" s="827"/>
      <c r="F3019" s="827"/>
      <c r="G3019" s="827"/>
      <c r="H3019" s="2">
        <v>2350000</v>
      </c>
      <c r="I3019" s="2"/>
    </row>
    <row r="3020" spans="1:9" x14ac:dyDescent="0.25">
      <c r="A3020" s="1051"/>
      <c r="B3020" s="828" t="s">
        <v>118</v>
      </c>
      <c r="C3020" s="828"/>
      <c r="D3020" s="828"/>
      <c r="E3020" s="828"/>
      <c r="F3020" s="828"/>
      <c r="G3020" s="828"/>
      <c r="H3020" s="72">
        <v>2350000</v>
      </c>
      <c r="I3020" s="72"/>
    </row>
    <row r="3021" spans="1:9" ht="105" x14ac:dyDescent="0.25">
      <c r="A3021" s="1051"/>
      <c r="B3021" s="835">
        <v>4239</v>
      </c>
      <c r="C3021" s="141" t="s">
        <v>957</v>
      </c>
      <c r="D3021" s="142" t="s">
        <v>958</v>
      </c>
      <c r="E3021" s="12" t="s">
        <v>14</v>
      </c>
      <c r="F3021" s="12" t="s">
        <v>121</v>
      </c>
      <c r="G3021" s="14">
        <v>640000</v>
      </c>
      <c r="H3021" s="14">
        <v>640000</v>
      </c>
      <c r="I3021" s="14">
        <v>1</v>
      </c>
    </row>
    <row r="3022" spans="1:9" ht="60" x14ac:dyDescent="0.25">
      <c r="A3022" s="1051"/>
      <c r="B3022" s="835"/>
      <c r="C3022" s="141" t="s">
        <v>959</v>
      </c>
      <c r="D3022" s="142" t="s">
        <v>960</v>
      </c>
      <c r="E3022" s="12" t="s">
        <v>14</v>
      </c>
      <c r="F3022" s="12" t="s">
        <v>121</v>
      </c>
      <c r="G3022" s="14">
        <v>200000</v>
      </c>
      <c r="H3022" s="14">
        <v>200000</v>
      </c>
      <c r="I3022" s="14">
        <v>1</v>
      </c>
    </row>
    <row r="3023" spans="1:9" ht="90" x14ac:dyDescent="0.25">
      <c r="A3023" s="1051"/>
      <c r="B3023" s="835"/>
      <c r="C3023" s="141" t="s">
        <v>961</v>
      </c>
      <c r="D3023" s="142" t="s">
        <v>962</v>
      </c>
      <c r="E3023" s="12" t="s">
        <v>14</v>
      </c>
      <c r="F3023" s="12" t="s">
        <v>121</v>
      </c>
      <c r="G3023" s="14">
        <v>200000</v>
      </c>
      <c r="H3023" s="14">
        <v>200000</v>
      </c>
      <c r="I3023" s="14">
        <v>1</v>
      </c>
    </row>
    <row r="3024" spans="1:9" ht="105" x14ac:dyDescent="0.25">
      <c r="A3024" s="1051"/>
      <c r="B3024" s="835"/>
      <c r="C3024" s="141" t="s">
        <v>963</v>
      </c>
      <c r="D3024" s="142" t="s">
        <v>5310</v>
      </c>
      <c r="E3024" s="12" t="s">
        <v>14</v>
      </c>
      <c r="F3024" s="12" t="s">
        <v>121</v>
      </c>
      <c r="G3024" s="14">
        <v>400000</v>
      </c>
      <c r="H3024" s="14">
        <v>400000</v>
      </c>
      <c r="I3024" s="14">
        <v>1</v>
      </c>
    </row>
    <row r="3025" spans="1:9" ht="75" x14ac:dyDescent="0.25">
      <c r="A3025" s="1051"/>
      <c r="B3025" s="835"/>
      <c r="C3025" s="141" t="s">
        <v>964</v>
      </c>
      <c r="D3025" s="142" t="s">
        <v>5311</v>
      </c>
      <c r="E3025" s="12" t="s">
        <v>14</v>
      </c>
      <c r="F3025" s="12" t="s">
        <v>121</v>
      </c>
      <c r="G3025" s="14">
        <v>500000</v>
      </c>
      <c r="H3025" s="14">
        <v>500000</v>
      </c>
      <c r="I3025" s="14">
        <v>1</v>
      </c>
    </row>
    <row r="3026" spans="1:9" ht="75" x14ac:dyDescent="0.25">
      <c r="A3026" s="1051"/>
      <c r="B3026" s="835"/>
      <c r="C3026" s="141" t="s">
        <v>965</v>
      </c>
      <c r="D3026" s="142" t="s">
        <v>966</v>
      </c>
      <c r="E3026" s="12" t="s">
        <v>14</v>
      </c>
      <c r="F3026" s="12" t="s">
        <v>121</v>
      </c>
      <c r="G3026" s="14">
        <v>150000</v>
      </c>
      <c r="H3026" s="14">
        <v>150000</v>
      </c>
      <c r="I3026" s="14">
        <v>1</v>
      </c>
    </row>
    <row r="3027" spans="1:9" ht="90" x14ac:dyDescent="0.25">
      <c r="A3027" s="1051"/>
      <c r="B3027" s="835"/>
      <c r="C3027" s="141" t="s">
        <v>967</v>
      </c>
      <c r="D3027" s="142" t="s">
        <v>968</v>
      </c>
      <c r="E3027" s="12" t="s">
        <v>14</v>
      </c>
      <c r="F3027" s="12" t="s">
        <v>121</v>
      </c>
      <c r="G3027" s="14">
        <v>260000</v>
      </c>
      <c r="H3027" s="14">
        <v>260000</v>
      </c>
      <c r="I3027" s="14">
        <v>1</v>
      </c>
    </row>
    <row r="3028" spans="1:9" x14ac:dyDescent="0.25">
      <c r="A3028" s="1051"/>
      <c r="B3028" s="827" t="s">
        <v>896</v>
      </c>
      <c r="C3028" s="827"/>
      <c r="D3028" s="827"/>
      <c r="E3028" s="827"/>
      <c r="F3028" s="827"/>
      <c r="G3028" s="827"/>
      <c r="H3028" s="2">
        <v>38500000</v>
      </c>
      <c r="I3028" s="2"/>
    </row>
    <row r="3029" spans="1:9" x14ac:dyDescent="0.25">
      <c r="A3029" s="1051"/>
      <c r="B3029" s="828" t="s">
        <v>154</v>
      </c>
      <c r="C3029" s="828"/>
      <c r="D3029" s="828"/>
      <c r="E3029" s="828"/>
      <c r="F3029" s="828"/>
      <c r="G3029" s="828"/>
      <c r="H3029" s="72">
        <v>38500000</v>
      </c>
      <c r="I3029" s="72"/>
    </row>
    <row r="3030" spans="1:9" s="8" customFormat="1" ht="30" x14ac:dyDescent="0.25">
      <c r="A3030" s="1051"/>
      <c r="B3030" s="141">
        <v>5113</v>
      </c>
      <c r="C3030" s="141" t="s">
        <v>5692</v>
      </c>
      <c r="D3030" s="141" t="s">
        <v>4072</v>
      </c>
      <c r="E3030" s="141" t="s">
        <v>126</v>
      </c>
      <c r="F3030" s="141" t="s">
        <v>121</v>
      </c>
      <c r="G3030" s="141" t="s">
        <v>5693</v>
      </c>
      <c r="H3030" s="141" t="s">
        <v>5693</v>
      </c>
      <c r="I3030" s="141">
        <v>1</v>
      </c>
    </row>
    <row r="3031" spans="1:9" s="8" customFormat="1" ht="30" x14ac:dyDescent="0.25">
      <c r="A3031" s="1051"/>
      <c r="B3031" s="141">
        <v>5112</v>
      </c>
      <c r="C3031" s="141" t="s">
        <v>7156</v>
      </c>
      <c r="D3031" s="141" t="s">
        <v>4072</v>
      </c>
      <c r="E3031" s="141" t="s">
        <v>126</v>
      </c>
      <c r="F3031" s="141" t="s">
        <v>121</v>
      </c>
      <c r="G3031" s="141">
        <v>26875138</v>
      </c>
      <c r="H3031" s="141">
        <v>26875138</v>
      </c>
      <c r="I3031" s="141">
        <v>1</v>
      </c>
    </row>
    <row r="3032" spans="1:9" s="8" customFormat="1" x14ac:dyDescent="0.25">
      <c r="A3032" s="1051"/>
      <c r="B3032" s="828" t="s">
        <v>118</v>
      </c>
      <c r="C3032" s="828"/>
      <c r="D3032" s="828"/>
      <c r="E3032" s="828"/>
      <c r="F3032" s="828"/>
      <c r="G3032" s="828"/>
      <c r="H3032" s="141"/>
      <c r="I3032" s="141"/>
    </row>
    <row r="3033" spans="1:9" s="8" customFormat="1" x14ac:dyDescent="0.25">
      <c r="A3033" s="1051"/>
      <c r="B3033" s="689" t="s">
        <v>5276</v>
      </c>
      <c r="C3033" s="689" t="s">
        <v>7312</v>
      </c>
      <c r="D3033" s="689" t="s">
        <v>532</v>
      </c>
      <c r="E3033" s="141" t="s">
        <v>120</v>
      </c>
      <c r="F3033" s="141" t="s">
        <v>121</v>
      </c>
      <c r="G3033" s="691">
        <v>44.508000000000003</v>
      </c>
      <c r="H3033" s="691">
        <v>44.508000000000003</v>
      </c>
      <c r="I3033" s="141">
        <v>1</v>
      </c>
    </row>
    <row r="3034" spans="1:9" s="8" customFormat="1" ht="30" x14ac:dyDescent="0.25">
      <c r="A3034" s="1051"/>
      <c r="B3034" s="141">
        <v>5112</v>
      </c>
      <c r="C3034" s="141" t="s">
        <v>7157</v>
      </c>
      <c r="D3034" s="141" t="s">
        <v>532</v>
      </c>
      <c r="E3034" s="141" t="s">
        <v>120</v>
      </c>
      <c r="F3034" s="141" t="s">
        <v>121</v>
      </c>
      <c r="G3034" s="141">
        <v>157884</v>
      </c>
      <c r="H3034" s="141">
        <v>157884</v>
      </c>
      <c r="I3034" s="141">
        <v>1</v>
      </c>
    </row>
    <row r="3035" spans="1:9" s="8" customFormat="1" ht="30" x14ac:dyDescent="0.25">
      <c r="A3035" s="1051"/>
      <c r="B3035" s="141" t="s">
        <v>5276</v>
      </c>
      <c r="C3035" s="141" t="s">
        <v>6574</v>
      </c>
      <c r="D3035" s="141" t="s">
        <v>5272</v>
      </c>
      <c r="E3035" s="141" t="s">
        <v>3129</v>
      </c>
      <c r="F3035" s="141" t="s">
        <v>121</v>
      </c>
      <c r="G3035" s="141">
        <v>166848</v>
      </c>
      <c r="H3035" s="141">
        <v>166848</v>
      </c>
      <c r="I3035" s="141">
        <v>1</v>
      </c>
    </row>
    <row r="3036" spans="1:9" x14ac:dyDescent="0.25">
      <c r="A3036" s="1051"/>
      <c r="B3036" s="827" t="s">
        <v>274</v>
      </c>
      <c r="C3036" s="827"/>
      <c r="D3036" s="827"/>
      <c r="E3036" s="827"/>
      <c r="F3036" s="827"/>
      <c r="G3036" s="827"/>
      <c r="H3036" s="2">
        <v>7999400</v>
      </c>
      <c r="I3036" s="2"/>
    </row>
    <row r="3037" spans="1:9" x14ac:dyDescent="0.25">
      <c r="A3037" s="1051"/>
      <c r="B3037" s="828" t="s">
        <v>11</v>
      </c>
      <c r="C3037" s="828"/>
      <c r="D3037" s="828"/>
      <c r="E3037" s="828"/>
      <c r="F3037" s="828"/>
      <c r="G3037" s="828"/>
      <c r="H3037" s="72">
        <v>499400</v>
      </c>
      <c r="I3037" s="72"/>
    </row>
    <row r="3038" spans="1:9" x14ac:dyDescent="0.25">
      <c r="A3038" s="1051"/>
      <c r="B3038" s="828" t="s">
        <v>118</v>
      </c>
      <c r="C3038" s="828"/>
      <c r="D3038" s="828"/>
      <c r="E3038" s="828"/>
      <c r="F3038" s="828"/>
      <c r="G3038" s="828"/>
      <c r="H3038" s="72">
        <v>7500000</v>
      </c>
      <c r="I3038" s="72"/>
    </row>
    <row r="3039" spans="1:9" ht="45" x14ac:dyDescent="0.25">
      <c r="A3039" s="1051"/>
      <c r="B3039" s="835">
        <v>4239</v>
      </c>
      <c r="C3039" s="141" t="s">
        <v>969</v>
      </c>
      <c r="D3039" s="142" t="s">
        <v>970</v>
      </c>
      <c r="E3039" s="12" t="s">
        <v>14</v>
      </c>
      <c r="F3039" s="12" t="s">
        <v>121</v>
      </c>
      <c r="G3039" s="14">
        <v>500000</v>
      </c>
      <c r="H3039" s="14">
        <v>500000</v>
      </c>
      <c r="I3039" s="14">
        <v>1</v>
      </c>
    </row>
    <row r="3040" spans="1:9" ht="45" x14ac:dyDescent="0.25">
      <c r="A3040" s="1051"/>
      <c r="B3040" s="835"/>
      <c r="C3040" s="141" t="s">
        <v>971</v>
      </c>
      <c r="D3040" s="142" t="s">
        <v>972</v>
      </c>
      <c r="E3040" s="12" t="s">
        <v>14</v>
      </c>
      <c r="F3040" s="12" t="s">
        <v>121</v>
      </c>
      <c r="G3040" s="14">
        <v>400000</v>
      </c>
      <c r="H3040" s="14">
        <v>400000</v>
      </c>
      <c r="I3040" s="14">
        <v>1</v>
      </c>
    </row>
    <row r="3041" spans="1:9" ht="45" x14ac:dyDescent="0.25">
      <c r="A3041" s="1051"/>
      <c r="B3041" s="835"/>
      <c r="C3041" s="141" t="s">
        <v>973</v>
      </c>
      <c r="D3041" s="142" t="s">
        <v>974</v>
      </c>
      <c r="E3041" s="12" t="s">
        <v>14</v>
      </c>
      <c r="F3041" s="12" t="s">
        <v>121</v>
      </c>
      <c r="G3041" s="14">
        <v>250000</v>
      </c>
      <c r="H3041" s="14">
        <v>250000</v>
      </c>
      <c r="I3041" s="14">
        <v>1</v>
      </c>
    </row>
    <row r="3042" spans="1:9" ht="45" x14ac:dyDescent="0.25">
      <c r="A3042" s="1051"/>
      <c r="B3042" s="835"/>
      <c r="C3042" s="141" t="s">
        <v>975</v>
      </c>
      <c r="D3042" s="142" t="s">
        <v>976</v>
      </c>
      <c r="E3042" s="12" t="s">
        <v>14</v>
      </c>
      <c r="F3042" s="12" t="s">
        <v>121</v>
      </c>
      <c r="G3042" s="14">
        <v>400000</v>
      </c>
      <c r="H3042" s="14">
        <v>400000</v>
      </c>
      <c r="I3042" s="14">
        <v>1</v>
      </c>
    </row>
    <row r="3043" spans="1:9" ht="45" x14ac:dyDescent="0.25">
      <c r="A3043" s="1051"/>
      <c r="B3043" s="835"/>
      <c r="C3043" s="141" t="s">
        <v>977</v>
      </c>
      <c r="D3043" s="142" t="s">
        <v>978</v>
      </c>
      <c r="E3043" s="12" t="s">
        <v>14</v>
      </c>
      <c r="F3043" s="12" t="s">
        <v>121</v>
      </c>
      <c r="G3043" s="14">
        <v>600000</v>
      </c>
      <c r="H3043" s="14">
        <v>600000</v>
      </c>
      <c r="I3043" s="14">
        <v>1</v>
      </c>
    </row>
    <row r="3044" spans="1:9" ht="45" x14ac:dyDescent="0.25">
      <c r="A3044" s="1051"/>
      <c r="B3044" s="835"/>
      <c r="C3044" s="141" t="s">
        <v>979</v>
      </c>
      <c r="D3044" s="142" t="s">
        <v>980</v>
      </c>
      <c r="E3044" s="12" t="s">
        <v>14</v>
      </c>
      <c r="F3044" s="12" t="s">
        <v>121</v>
      </c>
      <c r="G3044" s="14">
        <v>600000</v>
      </c>
      <c r="H3044" s="14">
        <v>600000</v>
      </c>
      <c r="I3044" s="14">
        <v>1</v>
      </c>
    </row>
    <row r="3045" spans="1:9" ht="45" x14ac:dyDescent="0.25">
      <c r="A3045" s="1051"/>
      <c r="B3045" s="835"/>
      <c r="C3045" s="141" t="s">
        <v>981</v>
      </c>
      <c r="D3045" s="142" t="s">
        <v>982</v>
      </c>
      <c r="E3045" s="12" t="s">
        <v>14</v>
      </c>
      <c r="F3045" s="12" t="s">
        <v>121</v>
      </c>
      <c r="G3045" s="14">
        <v>500000</v>
      </c>
      <c r="H3045" s="14">
        <v>500000</v>
      </c>
      <c r="I3045" s="14">
        <v>1</v>
      </c>
    </row>
    <row r="3046" spans="1:9" ht="45" x14ac:dyDescent="0.25">
      <c r="A3046" s="1051"/>
      <c r="B3046" s="835"/>
      <c r="C3046" s="141" t="s">
        <v>983</v>
      </c>
      <c r="D3046" s="142" t="s">
        <v>984</v>
      </c>
      <c r="E3046" s="12" t="s">
        <v>14</v>
      </c>
      <c r="F3046" s="12" t="s">
        <v>121</v>
      </c>
      <c r="G3046" s="14">
        <v>400000</v>
      </c>
      <c r="H3046" s="14">
        <v>400000</v>
      </c>
      <c r="I3046" s="14">
        <v>1</v>
      </c>
    </row>
    <row r="3047" spans="1:9" ht="60" x14ac:dyDescent="0.25">
      <c r="A3047" s="1051"/>
      <c r="B3047" s="835"/>
      <c r="C3047" s="141" t="s">
        <v>985</v>
      </c>
      <c r="D3047" s="142" t="s">
        <v>986</v>
      </c>
      <c r="E3047" s="12" t="s">
        <v>14</v>
      </c>
      <c r="F3047" s="12" t="s">
        <v>121</v>
      </c>
      <c r="G3047" s="14">
        <v>100000</v>
      </c>
      <c r="H3047" s="14">
        <v>100000</v>
      </c>
      <c r="I3047" s="14">
        <v>1</v>
      </c>
    </row>
    <row r="3048" spans="1:9" ht="45" x14ac:dyDescent="0.25">
      <c r="A3048" s="1051"/>
      <c r="B3048" s="835"/>
      <c r="C3048" s="141" t="s">
        <v>987</v>
      </c>
      <c r="D3048" s="142" t="s">
        <v>988</v>
      </c>
      <c r="E3048" s="12" t="s">
        <v>14</v>
      </c>
      <c r="F3048" s="12" t="s">
        <v>121</v>
      </c>
      <c r="G3048" s="14">
        <v>200000</v>
      </c>
      <c r="H3048" s="14">
        <v>200000</v>
      </c>
      <c r="I3048" s="14">
        <v>1</v>
      </c>
    </row>
    <row r="3049" spans="1:9" ht="45" x14ac:dyDescent="0.25">
      <c r="A3049" s="1051"/>
      <c r="B3049" s="835"/>
      <c r="C3049" s="141" t="s">
        <v>989</v>
      </c>
      <c r="D3049" s="142" t="s">
        <v>990</v>
      </c>
      <c r="E3049" s="12" t="s">
        <v>14</v>
      </c>
      <c r="F3049" s="12" t="s">
        <v>121</v>
      </c>
      <c r="G3049" s="14">
        <v>400000</v>
      </c>
      <c r="H3049" s="14">
        <v>400000</v>
      </c>
      <c r="I3049" s="14">
        <v>1</v>
      </c>
    </row>
    <row r="3050" spans="1:9" ht="45" x14ac:dyDescent="0.25">
      <c r="A3050" s="1051"/>
      <c r="B3050" s="835"/>
      <c r="C3050" s="141" t="s">
        <v>991</v>
      </c>
      <c r="D3050" s="142" t="s">
        <v>992</v>
      </c>
      <c r="E3050" s="12" t="s">
        <v>14</v>
      </c>
      <c r="F3050" s="12" t="s">
        <v>121</v>
      </c>
      <c r="G3050" s="14">
        <v>300000</v>
      </c>
      <c r="H3050" s="14">
        <v>300000</v>
      </c>
      <c r="I3050" s="14">
        <v>1</v>
      </c>
    </row>
    <row r="3051" spans="1:9" ht="45" x14ac:dyDescent="0.25">
      <c r="A3051" s="1051"/>
      <c r="B3051" s="835"/>
      <c r="C3051" s="141" t="s">
        <v>993</v>
      </c>
      <c r="D3051" s="142" t="s">
        <v>994</v>
      </c>
      <c r="E3051" s="12" t="s">
        <v>14</v>
      </c>
      <c r="F3051" s="12" t="s">
        <v>121</v>
      </c>
      <c r="G3051" s="14">
        <v>850000</v>
      </c>
      <c r="H3051" s="14">
        <v>850000</v>
      </c>
      <c r="I3051" s="14">
        <v>1</v>
      </c>
    </row>
    <row r="3052" spans="1:9" ht="45" x14ac:dyDescent="0.25">
      <c r="A3052" s="1051"/>
      <c r="B3052" s="835"/>
      <c r="C3052" s="141" t="s">
        <v>995</v>
      </c>
      <c r="D3052" s="142" t="s">
        <v>996</v>
      </c>
      <c r="E3052" s="12" t="s">
        <v>14</v>
      </c>
      <c r="F3052" s="12" t="s">
        <v>121</v>
      </c>
      <c r="G3052" s="14">
        <v>2000000</v>
      </c>
      <c r="H3052" s="14">
        <v>2000000</v>
      </c>
      <c r="I3052" s="14">
        <v>1</v>
      </c>
    </row>
    <row r="3053" spans="1:9" x14ac:dyDescent="0.25">
      <c r="A3053" s="1051"/>
      <c r="B3053" s="827" t="s">
        <v>295</v>
      </c>
      <c r="C3053" s="827"/>
      <c r="D3053" s="827"/>
      <c r="E3053" s="827"/>
      <c r="F3053" s="827"/>
      <c r="G3053" s="827"/>
      <c r="H3053" s="2">
        <v>4700000</v>
      </c>
      <c r="I3053" s="2"/>
    </row>
    <row r="3054" spans="1:9" x14ac:dyDescent="0.25">
      <c r="A3054" s="1051"/>
      <c r="B3054" s="828" t="s">
        <v>11</v>
      </c>
      <c r="C3054" s="828"/>
      <c r="D3054" s="828"/>
      <c r="E3054" s="828"/>
      <c r="F3054" s="828"/>
      <c r="G3054" s="828"/>
      <c r="H3054" s="72">
        <v>4700000</v>
      </c>
      <c r="I3054" s="72"/>
    </row>
    <row r="3055" spans="1:9" x14ac:dyDescent="0.25">
      <c r="A3055" s="1051"/>
      <c r="B3055" s="141" t="s">
        <v>5709</v>
      </c>
      <c r="C3055" s="141" t="s">
        <v>7300</v>
      </c>
      <c r="D3055" s="141" t="s">
        <v>4063</v>
      </c>
      <c r="E3055" s="141" t="s">
        <v>14</v>
      </c>
      <c r="F3055" s="141" t="s">
        <v>15</v>
      </c>
      <c r="G3055" s="141">
        <v>150000</v>
      </c>
      <c r="H3055" s="691">
        <v>300</v>
      </c>
      <c r="I3055" s="141">
        <v>2</v>
      </c>
    </row>
    <row r="3056" spans="1:9" x14ac:dyDescent="0.25">
      <c r="A3056" s="1051"/>
      <c r="B3056" s="141" t="s">
        <v>5709</v>
      </c>
      <c r="C3056" s="141" t="s">
        <v>7301</v>
      </c>
      <c r="D3056" s="141" t="s">
        <v>7302</v>
      </c>
      <c r="E3056" s="141" t="s">
        <v>14</v>
      </c>
      <c r="F3056" s="141" t="s">
        <v>15</v>
      </c>
      <c r="G3056" s="141">
        <v>150000</v>
      </c>
      <c r="H3056" s="691">
        <v>1200</v>
      </c>
      <c r="I3056" s="141">
        <v>8</v>
      </c>
    </row>
    <row r="3057" spans="1:9" x14ac:dyDescent="0.25">
      <c r="A3057" s="1051"/>
      <c r="B3057" s="141" t="s">
        <v>5709</v>
      </c>
      <c r="C3057" s="141" t="s">
        <v>7303</v>
      </c>
      <c r="D3057" s="141" t="s">
        <v>5752</v>
      </c>
      <c r="E3057" s="141" t="s">
        <v>14</v>
      </c>
      <c r="F3057" s="141" t="s">
        <v>15</v>
      </c>
      <c r="G3057" s="141">
        <v>150000</v>
      </c>
      <c r="H3057" s="691">
        <v>150</v>
      </c>
      <c r="I3057" s="141">
        <v>1</v>
      </c>
    </row>
    <row r="3058" spans="1:9" x14ac:dyDescent="0.25">
      <c r="A3058" s="1051"/>
      <c r="B3058" s="141" t="s">
        <v>5709</v>
      </c>
      <c r="C3058" s="689" t="s">
        <v>7304</v>
      </c>
      <c r="D3058" s="689" t="s">
        <v>7305</v>
      </c>
      <c r="E3058" s="141" t="s">
        <v>14</v>
      </c>
      <c r="F3058" s="141" t="s">
        <v>15</v>
      </c>
      <c r="G3058" s="693">
        <v>15000</v>
      </c>
      <c r="H3058" s="691">
        <v>270</v>
      </c>
      <c r="I3058" s="693">
        <v>18</v>
      </c>
    </row>
    <row r="3059" spans="1:9" x14ac:dyDescent="0.25">
      <c r="A3059" s="1051"/>
      <c r="B3059" s="141" t="s">
        <v>5709</v>
      </c>
      <c r="C3059" s="689" t="s">
        <v>7306</v>
      </c>
      <c r="D3059" s="689" t="s">
        <v>4060</v>
      </c>
      <c r="E3059" s="141" t="s">
        <v>14</v>
      </c>
      <c r="F3059" s="141" t="s">
        <v>15</v>
      </c>
      <c r="G3059" s="693">
        <v>150000</v>
      </c>
      <c r="H3059" s="691">
        <v>150</v>
      </c>
      <c r="I3059" s="693">
        <v>1</v>
      </c>
    </row>
    <row r="3060" spans="1:9" x14ac:dyDescent="0.25">
      <c r="A3060" s="1051"/>
      <c r="B3060" s="141" t="s">
        <v>5709</v>
      </c>
      <c r="C3060" s="689" t="s">
        <v>7307</v>
      </c>
      <c r="D3060" s="689" t="s">
        <v>4060</v>
      </c>
      <c r="E3060" s="141" t="s">
        <v>14</v>
      </c>
      <c r="F3060" s="141" t="s">
        <v>15</v>
      </c>
      <c r="G3060" s="693">
        <v>150000</v>
      </c>
      <c r="H3060" s="691">
        <v>1050</v>
      </c>
      <c r="I3060" s="693">
        <v>7</v>
      </c>
    </row>
    <row r="3061" spans="1:9" x14ac:dyDescent="0.25">
      <c r="A3061" s="1051"/>
      <c r="B3061" s="141" t="s">
        <v>5709</v>
      </c>
      <c r="C3061" s="689" t="s">
        <v>7308</v>
      </c>
      <c r="D3061" s="689" t="s">
        <v>7309</v>
      </c>
      <c r="E3061" s="141" t="s">
        <v>14</v>
      </c>
      <c r="F3061" s="141" t="s">
        <v>15</v>
      </c>
      <c r="G3061" s="693">
        <v>60000</v>
      </c>
      <c r="H3061" s="691">
        <v>180</v>
      </c>
      <c r="I3061" s="693">
        <v>3</v>
      </c>
    </row>
    <row r="3062" spans="1:9" x14ac:dyDescent="0.25">
      <c r="A3062" s="1051"/>
      <c r="B3062" s="141"/>
      <c r="C3062" s="141"/>
      <c r="D3062" s="141"/>
      <c r="E3062" s="141"/>
      <c r="F3062" s="141"/>
      <c r="G3062" s="141"/>
      <c r="H3062" s="694"/>
      <c r="I3062" s="141"/>
    </row>
    <row r="3063" spans="1:9" ht="44.25" customHeight="1" x14ac:dyDescent="0.25">
      <c r="A3063" s="1051"/>
      <c r="B3063" s="827" t="s">
        <v>296</v>
      </c>
      <c r="C3063" s="827"/>
      <c r="D3063" s="827"/>
      <c r="E3063" s="827"/>
      <c r="F3063" s="827"/>
      <c r="G3063" s="827"/>
      <c r="H3063" s="2">
        <v>1000000</v>
      </c>
      <c r="I3063" s="2"/>
    </row>
    <row r="3064" spans="1:9" ht="21" customHeight="1" x14ac:dyDescent="0.25">
      <c r="A3064" s="1051"/>
      <c r="B3064" s="828" t="s">
        <v>11</v>
      </c>
      <c r="C3064" s="828"/>
      <c r="D3064" s="828"/>
      <c r="E3064" s="828"/>
      <c r="F3064" s="828"/>
      <c r="G3064" s="828"/>
      <c r="H3064" s="513"/>
      <c r="I3064" s="513"/>
    </row>
    <row r="3065" spans="1:9" ht="21" customHeight="1" x14ac:dyDescent="0.25">
      <c r="A3065" s="1051"/>
      <c r="B3065" s="455" t="s">
        <v>6299</v>
      </c>
      <c r="C3065" s="455" t="s">
        <v>7698</v>
      </c>
      <c r="D3065" s="455" t="s">
        <v>7699</v>
      </c>
      <c r="E3065" s="792" t="s">
        <v>14</v>
      </c>
      <c r="F3065" s="792" t="s">
        <v>15</v>
      </c>
      <c r="G3065" s="100">
        <v>10000</v>
      </c>
      <c r="H3065" s="399">
        <v>500</v>
      </c>
      <c r="I3065" s="100">
        <v>50</v>
      </c>
    </row>
    <row r="3066" spans="1:9" ht="21" customHeight="1" x14ac:dyDescent="0.25">
      <c r="A3066" s="1051"/>
      <c r="B3066" s="455" t="s">
        <v>6299</v>
      </c>
      <c r="C3066" s="455" t="s">
        <v>7700</v>
      </c>
      <c r="D3066" s="455" t="s">
        <v>7701</v>
      </c>
      <c r="E3066" s="792" t="s">
        <v>14</v>
      </c>
      <c r="F3066" s="792" t="s">
        <v>15</v>
      </c>
      <c r="G3066" s="100">
        <v>5000</v>
      </c>
      <c r="H3066" s="399">
        <v>250</v>
      </c>
      <c r="I3066" s="100">
        <v>50</v>
      </c>
    </row>
    <row r="3067" spans="1:9" ht="21" customHeight="1" x14ac:dyDescent="0.25">
      <c r="A3067" s="1051"/>
      <c r="B3067" s="141" t="s">
        <v>5543</v>
      </c>
      <c r="C3067" s="141" t="s">
        <v>6641</v>
      </c>
      <c r="D3067" s="141" t="s">
        <v>3788</v>
      </c>
      <c r="E3067" s="141" t="s">
        <v>126</v>
      </c>
      <c r="F3067" s="502" t="s">
        <v>121</v>
      </c>
      <c r="G3067" s="421">
        <v>660000</v>
      </c>
      <c r="H3067" s="421">
        <v>660000</v>
      </c>
      <c r="I3067" s="514">
        <v>1</v>
      </c>
    </row>
    <row r="3068" spans="1:9" ht="21" customHeight="1" x14ac:dyDescent="0.25">
      <c r="A3068" s="1051"/>
      <c r="B3068" s="141" t="s">
        <v>5543</v>
      </c>
      <c r="C3068" s="141" t="s">
        <v>6640</v>
      </c>
      <c r="D3068" s="141" t="s">
        <v>4070</v>
      </c>
      <c r="E3068" s="141" t="s">
        <v>126</v>
      </c>
      <c r="F3068" s="141" t="s">
        <v>15</v>
      </c>
      <c r="G3068" s="395">
        <v>10430</v>
      </c>
      <c r="H3068" s="356">
        <v>2086</v>
      </c>
      <c r="I3068" s="395">
        <v>200</v>
      </c>
    </row>
    <row r="3069" spans="1:9" ht="44.25" customHeight="1" x14ac:dyDescent="0.25">
      <c r="A3069" s="1051"/>
      <c r="B3069" s="141" t="s">
        <v>6299</v>
      </c>
      <c r="C3069" s="141" t="s">
        <v>6639</v>
      </c>
      <c r="D3069" s="141" t="s">
        <v>5619</v>
      </c>
      <c r="E3069" s="502" t="s">
        <v>14</v>
      </c>
      <c r="F3069" s="502" t="s">
        <v>15</v>
      </c>
      <c r="G3069" s="395">
        <v>12500</v>
      </c>
      <c r="H3069" s="356">
        <v>1000</v>
      </c>
      <c r="I3069" s="395">
        <v>80</v>
      </c>
    </row>
    <row r="3070" spans="1:9" x14ac:dyDescent="0.25">
      <c r="A3070" s="1051"/>
      <c r="H3070" s="72">
        <v>1000000</v>
      </c>
      <c r="I3070" s="72"/>
    </row>
    <row r="3071" spans="1:9" x14ac:dyDescent="0.25">
      <c r="A3071" s="1051"/>
      <c r="B3071" s="348"/>
      <c r="C3071" s="141" t="s">
        <v>997</v>
      </c>
      <c r="D3071" s="142" t="s">
        <v>294</v>
      </c>
      <c r="E3071" s="12" t="s">
        <v>120</v>
      </c>
      <c r="F3071" s="12" t="s">
        <v>121</v>
      </c>
      <c r="G3071" s="14">
        <v>1000000</v>
      </c>
      <c r="H3071" s="14">
        <v>1000000</v>
      </c>
      <c r="I3071" s="14">
        <v>1</v>
      </c>
    </row>
    <row r="3072" spans="1:9" x14ac:dyDescent="0.25">
      <c r="A3072" s="1051"/>
      <c r="B3072" s="827" t="s">
        <v>297</v>
      </c>
      <c r="C3072" s="827"/>
      <c r="D3072" s="827"/>
      <c r="E3072" s="827"/>
      <c r="F3072" s="827"/>
      <c r="G3072" s="827"/>
      <c r="H3072" s="2">
        <v>6000000</v>
      </c>
      <c r="I3072" s="2"/>
    </row>
    <row r="3073" spans="1:9" x14ac:dyDescent="0.25">
      <c r="A3073" s="1051"/>
      <c r="B3073" s="828" t="s">
        <v>11</v>
      </c>
      <c r="C3073" s="828"/>
      <c r="D3073" s="828"/>
      <c r="E3073" s="828"/>
      <c r="F3073" s="828"/>
      <c r="G3073" s="828"/>
      <c r="H3073" s="72">
        <v>6000000</v>
      </c>
      <c r="I3073" s="72"/>
    </row>
    <row r="3074" spans="1:9" x14ac:dyDescent="0.25">
      <c r="A3074" s="1051"/>
      <c r="B3074" s="738">
        <v>4269</v>
      </c>
      <c r="C3074" s="746" t="s">
        <v>7484</v>
      </c>
      <c r="D3074" s="746" t="s">
        <v>7485</v>
      </c>
      <c r="E3074" s="736" t="s">
        <v>14</v>
      </c>
      <c r="F3074" s="747" t="s">
        <v>6223</v>
      </c>
      <c r="G3074" s="747">
        <v>1500</v>
      </c>
      <c r="H3074" s="748">
        <v>10.5</v>
      </c>
      <c r="I3074" s="747">
        <v>7</v>
      </c>
    </row>
    <row r="3075" spans="1:9" x14ac:dyDescent="0.25">
      <c r="A3075" s="1051"/>
      <c r="B3075" s="778">
        <v>4269</v>
      </c>
      <c r="C3075" s="746" t="s">
        <v>7486</v>
      </c>
      <c r="D3075" s="746" t="s">
        <v>949</v>
      </c>
      <c r="E3075" s="736" t="s">
        <v>14</v>
      </c>
      <c r="F3075" s="747" t="s">
        <v>470</v>
      </c>
      <c r="G3075" s="747">
        <v>4607</v>
      </c>
      <c r="H3075" s="748">
        <v>239.56399999999999</v>
      </c>
      <c r="I3075" s="747">
        <v>52</v>
      </c>
    </row>
    <row r="3076" spans="1:9" x14ac:dyDescent="0.25">
      <c r="A3076" s="1051"/>
      <c r="B3076" s="778">
        <v>4269</v>
      </c>
      <c r="C3076" s="746" t="s">
        <v>7487</v>
      </c>
      <c r="D3076" s="746" t="s">
        <v>949</v>
      </c>
      <c r="E3076" s="736" t="s">
        <v>14</v>
      </c>
      <c r="F3076" s="747" t="s">
        <v>470</v>
      </c>
      <c r="G3076" s="747">
        <v>7535</v>
      </c>
      <c r="H3076" s="748">
        <v>45.21</v>
      </c>
      <c r="I3076" s="747">
        <v>6</v>
      </c>
    </row>
    <row r="3077" spans="1:9" x14ac:dyDescent="0.25">
      <c r="A3077" s="1051"/>
      <c r="B3077" s="778">
        <v>4269</v>
      </c>
      <c r="C3077" s="746" t="s">
        <v>7488</v>
      </c>
      <c r="D3077" s="746" t="s">
        <v>5873</v>
      </c>
      <c r="E3077" s="736" t="s">
        <v>14</v>
      </c>
      <c r="F3077" s="747" t="s">
        <v>402</v>
      </c>
      <c r="G3077" s="747">
        <v>1800</v>
      </c>
      <c r="H3077" s="748">
        <v>180</v>
      </c>
      <c r="I3077" s="747">
        <v>100</v>
      </c>
    </row>
    <row r="3078" spans="1:9" x14ac:dyDescent="0.25">
      <c r="A3078" s="1051"/>
      <c r="B3078" s="778">
        <v>4269</v>
      </c>
      <c r="C3078" s="746" t="s">
        <v>7489</v>
      </c>
      <c r="D3078" s="746" t="s">
        <v>7490</v>
      </c>
      <c r="E3078" s="736" t="s">
        <v>14</v>
      </c>
      <c r="F3078" s="747" t="s">
        <v>15</v>
      </c>
      <c r="G3078" s="747">
        <v>15</v>
      </c>
      <c r="H3078" s="748">
        <v>1.5</v>
      </c>
      <c r="I3078" s="747">
        <v>100</v>
      </c>
    </row>
    <row r="3079" spans="1:9" x14ac:dyDescent="0.25">
      <c r="A3079" s="1051"/>
      <c r="B3079" s="827" t="s">
        <v>998</v>
      </c>
      <c r="C3079" s="827"/>
      <c r="D3079" s="827"/>
      <c r="E3079" s="827"/>
      <c r="F3079" s="827"/>
      <c r="G3079" s="827"/>
      <c r="H3079" s="2">
        <v>80372858.159999996</v>
      </c>
      <c r="I3079" s="2"/>
    </row>
    <row r="3080" spans="1:9" x14ac:dyDescent="0.25">
      <c r="A3080" s="1051"/>
      <c r="B3080" s="828" t="s">
        <v>11</v>
      </c>
      <c r="C3080" s="828"/>
      <c r="D3080" s="828"/>
      <c r="E3080" s="828"/>
      <c r="F3080" s="828"/>
      <c r="G3080" s="828"/>
      <c r="H3080" s="72">
        <v>13583872.16</v>
      </c>
      <c r="I3080" s="72"/>
    </row>
    <row r="3081" spans="1:9" s="8" customFormat="1" x14ac:dyDescent="0.25">
      <c r="A3081" s="1051"/>
      <c r="B3081" s="877">
        <v>4212</v>
      </c>
      <c r="C3081" s="139" t="s">
        <v>999</v>
      </c>
      <c r="D3081" s="140" t="s">
        <v>1000</v>
      </c>
      <c r="E3081" s="15" t="s">
        <v>120</v>
      </c>
      <c r="F3081" s="15" t="s">
        <v>475</v>
      </c>
      <c r="G3081" s="16">
        <v>45</v>
      </c>
      <c r="H3081" s="16">
        <v>1999980</v>
      </c>
      <c r="I3081" s="16">
        <v>44444</v>
      </c>
    </row>
    <row r="3082" spans="1:9" x14ac:dyDescent="0.25">
      <c r="A3082" s="1051"/>
      <c r="B3082" s="835">
        <v>4261</v>
      </c>
      <c r="C3082" s="141" t="s">
        <v>1001</v>
      </c>
      <c r="D3082" s="142" t="s">
        <v>646</v>
      </c>
      <c r="E3082" s="12" t="s">
        <v>14</v>
      </c>
      <c r="F3082" s="12" t="s">
        <v>15</v>
      </c>
      <c r="G3082" s="14">
        <v>500</v>
      </c>
      <c r="H3082" s="14">
        <v>10000</v>
      </c>
      <c r="I3082" s="14">
        <v>20</v>
      </c>
    </row>
    <row r="3083" spans="1:9" x14ac:dyDescent="0.25">
      <c r="A3083" s="1051"/>
      <c r="B3083" s="835"/>
      <c r="C3083" s="141" t="s">
        <v>1002</v>
      </c>
      <c r="D3083" s="142" t="s">
        <v>308</v>
      </c>
      <c r="E3083" s="12" t="s">
        <v>14</v>
      </c>
      <c r="F3083" s="12" t="s">
        <v>15</v>
      </c>
      <c r="G3083" s="14">
        <v>230</v>
      </c>
      <c r="H3083" s="14">
        <v>4600</v>
      </c>
      <c r="I3083" s="14">
        <v>20</v>
      </c>
    </row>
    <row r="3084" spans="1:9" x14ac:dyDescent="0.25">
      <c r="A3084" s="1051"/>
      <c r="B3084" s="835"/>
      <c r="C3084" s="141" t="s">
        <v>1004</v>
      </c>
      <c r="D3084" s="142" t="s">
        <v>310</v>
      </c>
      <c r="E3084" s="12" t="s">
        <v>14</v>
      </c>
      <c r="F3084" s="12" t="s">
        <v>15</v>
      </c>
      <c r="G3084" s="14">
        <v>300</v>
      </c>
      <c r="H3084" s="14">
        <v>12000</v>
      </c>
      <c r="I3084" s="14">
        <v>40</v>
      </c>
    </row>
    <row r="3085" spans="1:9" x14ac:dyDescent="0.25">
      <c r="A3085" s="1051"/>
      <c r="B3085" s="835"/>
      <c r="C3085" s="141" t="s">
        <v>1005</v>
      </c>
      <c r="D3085" s="142" t="s">
        <v>13</v>
      </c>
      <c r="E3085" s="12" t="s">
        <v>14</v>
      </c>
      <c r="F3085" s="12" t="s">
        <v>15</v>
      </c>
      <c r="G3085" s="14">
        <v>3200</v>
      </c>
      <c r="H3085" s="14">
        <v>12800</v>
      </c>
      <c r="I3085" s="14">
        <v>4</v>
      </c>
    </row>
    <row r="3086" spans="1:9" x14ac:dyDescent="0.25">
      <c r="A3086" s="1051"/>
      <c r="B3086" s="835"/>
      <c r="C3086" s="141" t="s">
        <v>1006</v>
      </c>
      <c r="D3086" s="142" t="s">
        <v>17</v>
      </c>
      <c r="E3086" s="12" t="s">
        <v>14</v>
      </c>
      <c r="F3086" s="12" t="s">
        <v>15</v>
      </c>
      <c r="G3086" s="14">
        <v>100</v>
      </c>
      <c r="H3086" s="14">
        <v>11900</v>
      </c>
      <c r="I3086" s="14">
        <v>119</v>
      </c>
    </row>
    <row r="3087" spans="1:9" x14ac:dyDescent="0.25">
      <c r="A3087" s="1051"/>
      <c r="B3087" s="835"/>
      <c r="C3087" s="141" t="s">
        <v>1007</v>
      </c>
      <c r="D3087" s="142" t="s">
        <v>1008</v>
      </c>
      <c r="E3087" s="12" t="s">
        <v>14</v>
      </c>
      <c r="F3087" s="12" t="s">
        <v>30</v>
      </c>
      <c r="G3087" s="14">
        <v>90</v>
      </c>
      <c r="H3087" s="14">
        <v>1800</v>
      </c>
      <c r="I3087" s="14">
        <v>20</v>
      </c>
    </row>
    <row r="3088" spans="1:9" x14ac:dyDescent="0.25">
      <c r="A3088" s="1051"/>
      <c r="B3088" s="835"/>
      <c r="C3088" s="141" t="s">
        <v>1009</v>
      </c>
      <c r="D3088" s="142" t="s">
        <v>23</v>
      </c>
      <c r="E3088" s="12" t="s">
        <v>14</v>
      </c>
      <c r="F3088" s="12" t="s">
        <v>15</v>
      </c>
      <c r="G3088" s="14">
        <v>180</v>
      </c>
      <c r="H3088" s="14">
        <v>7200</v>
      </c>
      <c r="I3088" s="14">
        <v>40</v>
      </c>
    </row>
    <row r="3089" spans="1:9" x14ac:dyDescent="0.25">
      <c r="A3089" s="1051"/>
      <c r="B3089" s="835"/>
      <c r="C3089" s="141" t="s">
        <v>1010</v>
      </c>
      <c r="D3089" s="142" t="s">
        <v>27</v>
      </c>
      <c r="E3089" s="12" t="s">
        <v>14</v>
      </c>
      <c r="F3089" s="12" t="s">
        <v>15</v>
      </c>
      <c r="G3089" s="14">
        <v>100</v>
      </c>
      <c r="H3089" s="14">
        <v>5000</v>
      </c>
      <c r="I3089" s="14">
        <v>50</v>
      </c>
    </row>
    <row r="3090" spans="1:9" x14ac:dyDescent="0.25">
      <c r="A3090" s="1051"/>
      <c r="B3090" s="835"/>
      <c r="C3090" s="141" t="s">
        <v>1011</v>
      </c>
      <c r="D3090" s="142" t="s">
        <v>32</v>
      </c>
      <c r="E3090" s="12" t="s">
        <v>14</v>
      </c>
      <c r="F3090" s="12" t="s">
        <v>30</v>
      </c>
      <c r="G3090" s="14">
        <v>70</v>
      </c>
      <c r="H3090" s="14">
        <v>14000</v>
      </c>
      <c r="I3090" s="14">
        <v>200</v>
      </c>
    </row>
    <row r="3091" spans="1:9" x14ac:dyDescent="0.25">
      <c r="A3091" s="1051"/>
      <c r="B3091" s="835"/>
      <c r="C3091" s="141" t="s">
        <v>1013</v>
      </c>
      <c r="D3091" s="142" t="s">
        <v>38</v>
      </c>
      <c r="E3091" s="12" t="s">
        <v>14</v>
      </c>
      <c r="F3091" s="12" t="s">
        <v>15</v>
      </c>
      <c r="G3091" s="14">
        <v>120</v>
      </c>
      <c r="H3091" s="14">
        <v>12000</v>
      </c>
      <c r="I3091" s="14">
        <v>100</v>
      </c>
    </row>
    <row r="3092" spans="1:9" x14ac:dyDescent="0.25">
      <c r="A3092" s="1051"/>
      <c r="B3092" s="835"/>
      <c r="C3092" s="141" t="s">
        <v>1014</v>
      </c>
      <c r="D3092" s="142" t="s">
        <v>40</v>
      </c>
      <c r="E3092" s="12" t="s">
        <v>14</v>
      </c>
      <c r="F3092" s="12" t="s">
        <v>15</v>
      </c>
      <c r="G3092" s="14">
        <v>100</v>
      </c>
      <c r="H3092" s="14">
        <v>11000</v>
      </c>
      <c r="I3092" s="14">
        <v>110</v>
      </c>
    </row>
    <row r="3093" spans="1:9" x14ac:dyDescent="0.25">
      <c r="A3093" s="1051"/>
      <c r="B3093" s="835"/>
      <c r="C3093" s="141" t="s">
        <v>1015</v>
      </c>
      <c r="D3093" s="142" t="s">
        <v>42</v>
      </c>
      <c r="E3093" s="12" t="s">
        <v>14</v>
      </c>
      <c r="F3093" s="12" t="s">
        <v>15</v>
      </c>
      <c r="G3093" s="14">
        <v>700</v>
      </c>
      <c r="H3093" s="14">
        <v>119000</v>
      </c>
      <c r="I3093" s="14">
        <v>170</v>
      </c>
    </row>
    <row r="3094" spans="1:9" ht="30" x14ac:dyDescent="0.25">
      <c r="A3094" s="1051"/>
      <c r="B3094" s="835"/>
      <c r="C3094" s="141" t="s">
        <v>1016</v>
      </c>
      <c r="D3094" s="142" t="s">
        <v>53</v>
      </c>
      <c r="E3094" s="12" t="s">
        <v>14</v>
      </c>
      <c r="F3094" s="12" t="s">
        <v>30</v>
      </c>
      <c r="G3094" s="14">
        <v>230</v>
      </c>
      <c r="H3094" s="14">
        <v>34500</v>
      </c>
      <c r="I3094" s="14">
        <v>150</v>
      </c>
    </row>
    <row r="3095" spans="1:9" x14ac:dyDescent="0.25">
      <c r="A3095" s="1051"/>
      <c r="B3095" s="835"/>
      <c r="C3095" s="141" t="s">
        <v>1017</v>
      </c>
      <c r="D3095" s="142" t="s">
        <v>342</v>
      </c>
      <c r="E3095" s="12" t="s">
        <v>14</v>
      </c>
      <c r="F3095" s="12" t="s">
        <v>30</v>
      </c>
      <c r="G3095" s="14">
        <v>1200</v>
      </c>
      <c r="H3095" s="14">
        <v>48000</v>
      </c>
      <c r="I3095" s="14">
        <v>40</v>
      </c>
    </row>
    <row r="3096" spans="1:9" x14ac:dyDescent="0.25">
      <c r="A3096" s="1051"/>
      <c r="B3096" s="835"/>
      <c r="C3096" s="141" t="s">
        <v>1018</v>
      </c>
      <c r="D3096" s="142" t="s">
        <v>59</v>
      </c>
      <c r="E3096" s="12" t="s">
        <v>14</v>
      </c>
      <c r="F3096" s="12" t="s">
        <v>30</v>
      </c>
      <c r="G3096" s="14">
        <v>220</v>
      </c>
      <c r="H3096" s="14">
        <v>22000</v>
      </c>
      <c r="I3096" s="14">
        <v>100</v>
      </c>
    </row>
    <row r="3097" spans="1:9" x14ac:dyDescent="0.25">
      <c r="A3097" s="1051"/>
      <c r="B3097" s="835"/>
      <c r="C3097" s="141" t="s">
        <v>1019</v>
      </c>
      <c r="D3097" s="142" t="s">
        <v>61</v>
      </c>
      <c r="E3097" s="12" t="s">
        <v>14</v>
      </c>
      <c r="F3097" s="12" t="s">
        <v>15</v>
      </c>
      <c r="G3097" s="14">
        <v>55</v>
      </c>
      <c r="H3097" s="14">
        <v>5500</v>
      </c>
      <c r="I3097" s="14">
        <v>100</v>
      </c>
    </row>
    <row r="3098" spans="1:9" x14ac:dyDescent="0.25">
      <c r="A3098" s="1051"/>
      <c r="B3098" s="835">
        <v>4264</v>
      </c>
      <c r="C3098" s="141" t="s">
        <v>359</v>
      </c>
      <c r="D3098" s="142" t="s">
        <v>65</v>
      </c>
      <c r="E3098" s="12" t="s">
        <v>14</v>
      </c>
      <c r="F3098" s="12" t="s">
        <v>66</v>
      </c>
      <c r="G3098" s="14">
        <v>465.29</v>
      </c>
      <c r="H3098" s="14">
        <v>4142942.16</v>
      </c>
      <c r="I3098" s="14">
        <v>8904</v>
      </c>
    </row>
    <row r="3099" spans="1:9" x14ac:dyDescent="0.25">
      <c r="A3099" s="1051"/>
      <c r="B3099" s="835">
        <v>4267</v>
      </c>
      <c r="C3099" s="141" t="s">
        <v>1020</v>
      </c>
      <c r="D3099" s="142" t="s">
        <v>1021</v>
      </c>
      <c r="E3099" s="12" t="s">
        <v>14</v>
      </c>
      <c r="F3099" s="12" t="s">
        <v>15</v>
      </c>
      <c r="G3099" s="14">
        <v>3500</v>
      </c>
      <c r="H3099" s="14">
        <v>70000</v>
      </c>
      <c r="I3099" s="14">
        <v>20</v>
      </c>
    </row>
    <row r="3100" spans="1:9" x14ac:dyDescent="0.25">
      <c r="A3100" s="1051"/>
      <c r="B3100" s="835"/>
      <c r="C3100" s="141" t="s">
        <v>1022</v>
      </c>
      <c r="D3100" s="142" t="s">
        <v>1023</v>
      </c>
      <c r="E3100" s="12" t="s">
        <v>14</v>
      </c>
      <c r="F3100" s="12" t="s">
        <v>15</v>
      </c>
      <c r="G3100" s="14">
        <v>850</v>
      </c>
      <c r="H3100" s="14">
        <v>25500</v>
      </c>
      <c r="I3100" s="14">
        <v>30</v>
      </c>
    </row>
    <row r="3101" spans="1:9" x14ac:dyDescent="0.25">
      <c r="A3101" s="1051"/>
      <c r="B3101" s="835"/>
      <c r="C3101" s="141" t="s">
        <v>1024</v>
      </c>
      <c r="D3101" s="142" t="s">
        <v>82</v>
      </c>
      <c r="E3101" s="12" t="s">
        <v>14</v>
      </c>
      <c r="F3101" s="12" t="s">
        <v>15</v>
      </c>
      <c r="G3101" s="14">
        <v>120</v>
      </c>
      <c r="H3101" s="14">
        <v>41400</v>
      </c>
      <c r="I3101" s="14">
        <v>345</v>
      </c>
    </row>
    <row r="3102" spans="1:9" x14ac:dyDescent="0.25">
      <c r="A3102" s="1051"/>
      <c r="B3102" s="835"/>
      <c r="C3102" s="141" t="s">
        <v>1025</v>
      </c>
      <c r="D3102" s="142" t="s">
        <v>416</v>
      </c>
      <c r="E3102" s="12" t="s">
        <v>14</v>
      </c>
      <c r="F3102" s="12" t="s">
        <v>15</v>
      </c>
      <c r="G3102" s="14">
        <v>150</v>
      </c>
      <c r="H3102" s="14">
        <v>60750</v>
      </c>
      <c r="I3102" s="14">
        <v>405</v>
      </c>
    </row>
    <row r="3103" spans="1:9" x14ac:dyDescent="0.25">
      <c r="A3103" s="1051"/>
      <c r="B3103" s="835"/>
      <c r="C3103" s="141" t="s">
        <v>1026</v>
      </c>
      <c r="D3103" s="142" t="s">
        <v>1027</v>
      </c>
      <c r="E3103" s="12" t="s">
        <v>14</v>
      </c>
      <c r="F3103" s="12" t="s">
        <v>49</v>
      </c>
      <c r="G3103" s="14">
        <v>800</v>
      </c>
      <c r="H3103" s="14">
        <v>44000</v>
      </c>
      <c r="I3103" s="14">
        <v>55</v>
      </c>
    </row>
    <row r="3104" spans="1:9" x14ac:dyDescent="0.25">
      <c r="A3104" s="1051"/>
      <c r="B3104" s="835"/>
      <c r="C3104" s="141" t="s">
        <v>1028</v>
      </c>
      <c r="D3104" s="142" t="s">
        <v>426</v>
      </c>
      <c r="E3104" s="12" t="s">
        <v>14</v>
      </c>
      <c r="F3104" s="12" t="s">
        <v>49</v>
      </c>
      <c r="G3104" s="14">
        <v>1800</v>
      </c>
      <c r="H3104" s="14">
        <v>2700</v>
      </c>
      <c r="I3104" s="14">
        <v>1.5</v>
      </c>
    </row>
    <row r="3105" spans="1:9" x14ac:dyDescent="0.25">
      <c r="A3105" s="1051"/>
      <c r="B3105" s="835"/>
      <c r="C3105" s="141" t="s">
        <v>1029</v>
      </c>
      <c r="D3105" s="142" t="s">
        <v>101</v>
      </c>
      <c r="E3105" s="12" t="s">
        <v>14</v>
      </c>
      <c r="F3105" s="12" t="s">
        <v>66</v>
      </c>
      <c r="G3105" s="14">
        <v>1000</v>
      </c>
      <c r="H3105" s="14">
        <v>20000</v>
      </c>
      <c r="I3105" s="14">
        <v>20</v>
      </c>
    </row>
    <row r="3106" spans="1:9" x14ac:dyDescent="0.25">
      <c r="A3106" s="1051"/>
      <c r="B3106" s="835"/>
      <c r="C3106" s="141" t="s">
        <v>1030</v>
      </c>
      <c r="D3106" s="142" t="s">
        <v>103</v>
      </c>
      <c r="E3106" s="12" t="s">
        <v>14</v>
      </c>
      <c r="F3106" s="12" t="s">
        <v>66</v>
      </c>
      <c r="G3106" s="14">
        <v>1000</v>
      </c>
      <c r="H3106" s="14">
        <v>4500</v>
      </c>
      <c r="I3106" s="14">
        <v>4.5</v>
      </c>
    </row>
    <row r="3107" spans="1:9" x14ac:dyDescent="0.25">
      <c r="A3107" s="1051"/>
      <c r="B3107" s="835"/>
      <c r="C3107" s="141" t="s">
        <v>1031</v>
      </c>
      <c r="D3107" s="142" t="s">
        <v>1032</v>
      </c>
      <c r="E3107" s="12" t="s">
        <v>14</v>
      </c>
      <c r="F3107" s="12" t="s">
        <v>15</v>
      </c>
      <c r="G3107" s="14">
        <v>400</v>
      </c>
      <c r="H3107" s="14">
        <v>3600</v>
      </c>
      <c r="I3107" s="14">
        <v>9</v>
      </c>
    </row>
    <row r="3108" spans="1:9" x14ac:dyDescent="0.25">
      <c r="A3108" s="1051"/>
      <c r="B3108" s="835"/>
      <c r="C3108" s="141" t="s">
        <v>1033</v>
      </c>
      <c r="D3108" s="142" t="s">
        <v>107</v>
      </c>
      <c r="E3108" s="12" t="s">
        <v>14</v>
      </c>
      <c r="F3108" s="12" t="s">
        <v>15</v>
      </c>
      <c r="G3108" s="14">
        <v>1000</v>
      </c>
      <c r="H3108" s="14">
        <v>8000</v>
      </c>
      <c r="I3108" s="14">
        <v>8</v>
      </c>
    </row>
    <row r="3109" spans="1:9" x14ac:dyDescent="0.25">
      <c r="A3109" s="1051"/>
      <c r="B3109" s="835"/>
      <c r="C3109" s="141" t="s">
        <v>1034</v>
      </c>
      <c r="D3109" s="142" t="s">
        <v>702</v>
      </c>
      <c r="E3109" s="12" t="s">
        <v>14</v>
      </c>
      <c r="F3109" s="12" t="s">
        <v>15</v>
      </c>
      <c r="G3109" s="14">
        <v>3250</v>
      </c>
      <c r="H3109" s="14">
        <v>19500</v>
      </c>
      <c r="I3109" s="14">
        <v>6</v>
      </c>
    </row>
    <row r="3110" spans="1:9" x14ac:dyDescent="0.25">
      <c r="A3110" s="1051"/>
      <c r="B3110" s="835">
        <v>5121</v>
      </c>
      <c r="C3110" s="141" t="s">
        <v>1035</v>
      </c>
      <c r="D3110" s="142" t="s">
        <v>1036</v>
      </c>
      <c r="E3110" s="12" t="s">
        <v>14</v>
      </c>
      <c r="F3110" s="12" t="s">
        <v>15</v>
      </c>
      <c r="G3110" s="14">
        <v>5100000</v>
      </c>
      <c r="H3110" s="14">
        <v>5100000</v>
      </c>
      <c r="I3110" s="14">
        <v>1</v>
      </c>
    </row>
    <row r="3111" spans="1:9" x14ac:dyDescent="0.25">
      <c r="A3111" s="1051"/>
      <c r="B3111" s="835">
        <v>5122</v>
      </c>
      <c r="C3111" s="141" t="s">
        <v>1037</v>
      </c>
      <c r="D3111" s="142" t="s">
        <v>115</v>
      </c>
      <c r="E3111" s="12" t="s">
        <v>14</v>
      </c>
      <c r="F3111" s="12" t="s">
        <v>15</v>
      </c>
      <c r="G3111" s="14">
        <v>200000</v>
      </c>
      <c r="H3111" s="14">
        <v>400000</v>
      </c>
      <c r="I3111" s="14">
        <v>2</v>
      </c>
    </row>
    <row r="3112" spans="1:9" x14ac:dyDescent="0.25">
      <c r="A3112" s="1051"/>
      <c r="B3112" s="835"/>
      <c r="C3112" s="141" t="s">
        <v>1038</v>
      </c>
      <c r="D3112" s="142" t="s">
        <v>117</v>
      </c>
      <c r="E3112" s="12" t="s">
        <v>14</v>
      </c>
      <c r="F3112" s="12" t="s">
        <v>15</v>
      </c>
      <c r="G3112" s="14">
        <v>170000</v>
      </c>
      <c r="H3112" s="14">
        <v>340000</v>
      </c>
      <c r="I3112" s="14">
        <v>2</v>
      </c>
    </row>
    <row r="3113" spans="1:9" x14ac:dyDescent="0.25">
      <c r="A3113" s="1051"/>
      <c r="B3113" s="835"/>
      <c r="C3113" s="141" t="s">
        <v>1039</v>
      </c>
      <c r="D3113" s="142" t="s">
        <v>466</v>
      </c>
      <c r="E3113" s="12" t="s">
        <v>14</v>
      </c>
      <c r="F3113" s="12" t="s">
        <v>15</v>
      </c>
      <c r="G3113" s="14">
        <v>40000</v>
      </c>
      <c r="H3113" s="14">
        <v>80000</v>
      </c>
      <c r="I3113" s="14">
        <v>2</v>
      </c>
    </row>
    <row r="3114" spans="1:9" x14ac:dyDescent="0.25">
      <c r="A3114" s="1051"/>
      <c r="B3114" s="835"/>
      <c r="C3114" s="141" t="s">
        <v>1040</v>
      </c>
      <c r="D3114" s="142" t="s">
        <v>1041</v>
      </c>
      <c r="E3114" s="12" t="s">
        <v>14</v>
      </c>
      <c r="F3114" s="12" t="s">
        <v>15</v>
      </c>
      <c r="G3114" s="14">
        <v>100000</v>
      </c>
      <c r="H3114" s="14">
        <v>400000</v>
      </c>
      <c r="I3114" s="14">
        <v>4</v>
      </c>
    </row>
    <row r="3115" spans="1:9" x14ac:dyDescent="0.25">
      <c r="A3115" s="1051"/>
      <c r="B3115" s="828" t="s">
        <v>154</v>
      </c>
      <c r="C3115" s="828"/>
      <c r="D3115" s="828"/>
      <c r="E3115" s="828"/>
      <c r="F3115" s="828"/>
      <c r="G3115" s="828"/>
      <c r="H3115" s="72"/>
      <c r="I3115" s="72"/>
    </row>
    <row r="3116" spans="1:9" s="8" customFormat="1" x14ac:dyDescent="0.25">
      <c r="A3116" s="1051"/>
      <c r="B3116" s="877"/>
      <c r="C3116" s="139"/>
      <c r="D3116" s="140"/>
      <c r="E3116" s="15"/>
      <c r="F3116" s="15"/>
      <c r="G3116" s="16"/>
      <c r="H3116" s="16"/>
      <c r="I3116" s="16"/>
    </row>
    <row r="3117" spans="1:9" x14ac:dyDescent="0.25">
      <c r="A3117" s="1051"/>
      <c r="B3117" s="828" t="s">
        <v>118</v>
      </c>
      <c r="C3117" s="828"/>
      <c r="D3117" s="828"/>
      <c r="E3117" s="828"/>
      <c r="F3117" s="828"/>
      <c r="G3117" s="828"/>
      <c r="H3117" s="72">
        <v>6788986</v>
      </c>
      <c r="I3117" s="72"/>
    </row>
    <row r="3118" spans="1:9" s="8" customFormat="1" x14ac:dyDescent="0.25">
      <c r="A3118" s="1051"/>
      <c r="B3118" s="877">
        <v>4213</v>
      </c>
      <c r="C3118" s="139">
        <v>65111100</v>
      </c>
      <c r="D3118" s="140" t="s">
        <v>123</v>
      </c>
      <c r="E3118" s="15" t="s">
        <v>120</v>
      </c>
      <c r="F3118" s="15" t="s">
        <v>474</v>
      </c>
      <c r="G3118" s="16">
        <v>180</v>
      </c>
      <c r="H3118" s="16">
        <v>499985.99999999994</v>
      </c>
      <c r="I3118" s="16">
        <v>2777.7</v>
      </c>
    </row>
    <row r="3119" spans="1:9" ht="30" x14ac:dyDescent="0.25">
      <c r="A3119" s="1051"/>
      <c r="B3119" s="835">
        <v>4214</v>
      </c>
      <c r="C3119" s="141" t="s">
        <v>1042</v>
      </c>
      <c r="D3119" s="142" t="s">
        <v>128</v>
      </c>
      <c r="E3119" s="12" t="s">
        <v>120</v>
      </c>
      <c r="F3119" s="12" t="s">
        <v>121</v>
      </c>
      <c r="G3119" s="14">
        <v>1000000</v>
      </c>
      <c r="H3119" s="14">
        <v>1000000</v>
      </c>
      <c r="I3119" s="14">
        <v>1</v>
      </c>
    </row>
    <row r="3120" spans="1:9" ht="30" x14ac:dyDescent="0.25">
      <c r="A3120" s="1051"/>
      <c r="B3120" s="835"/>
      <c r="C3120" s="141" t="s">
        <v>1043</v>
      </c>
      <c r="D3120" s="142" t="s">
        <v>130</v>
      </c>
      <c r="E3120" s="12" t="s">
        <v>14</v>
      </c>
      <c r="F3120" s="12" t="s">
        <v>121</v>
      </c>
      <c r="G3120" s="14">
        <v>574200</v>
      </c>
      <c r="H3120" s="14">
        <v>574200</v>
      </c>
      <c r="I3120" s="14">
        <v>1</v>
      </c>
    </row>
    <row r="3121" spans="1:9" s="8" customFormat="1" ht="30" x14ac:dyDescent="0.25">
      <c r="A3121" s="1051"/>
      <c r="B3121" s="835"/>
      <c r="C3121" s="139">
        <v>64211130</v>
      </c>
      <c r="D3121" s="140" t="s">
        <v>131</v>
      </c>
      <c r="E3121" s="15" t="s">
        <v>120</v>
      </c>
      <c r="F3121" s="15" t="s">
        <v>121</v>
      </c>
      <c r="G3121" s="16">
        <v>784800</v>
      </c>
      <c r="H3121" s="16">
        <v>784800</v>
      </c>
      <c r="I3121" s="16">
        <v>1</v>
      </c>
    </row>
    <row r="3122" spans="1:9" ht="30" x14ac:dyDescent="0.25">
      <c r="A3122" s="1051"/>
      <c r="B3122" s="835"/>
      <c r="C3122" s="141" t="s">
        <v>1044</v>
      </c>
      <c r="D3122" s="142" t="s">
        <v>133</v>
      </c>
      <c r="E3122" s="12" t="s">
        <v>14</v>
      </c>
      <c r="F3122" s="12" t="s">
        <v>121</v>
      </c>
      <c r="G3122" s="14">
        <v>36000</v>
      </c>
      <c r="H3122" s="14">
        <v>36000</v>
      </c>
      <c r="I3122" s="14">
        <v>1</v>
      </c>
    </row>
    <row r="3123" spans="1:9" s="8" customFormat="1" ht="45" x14ac:dyDescent="0.25">
      <c r="A3123" s="1051"/>
      <c r="B3123" s="877">
        <v>4215</v>
      </c>
      <c r="C3123" s="139">
        <v>66511170</v>
      </c>
      <c r="D3123" s="140" t="s">
        <v>1045</v>
      </c>
      <c r="E3123" s="15" t="s">
        <v>120</v>
      </c>
      <c r="F3123" s="15" t="s">
        <v>15</v>
      </c>
      <c r="G3123" s="16">
        <v>100000</v>
      </c>
      <c r="H3123" s="16">
        <v>100000</v>
      </c>
      <c r="I3123" s="16">
        <v>1</v>
      </c>
    </row>
    <row r="3124" spans="1:9" s="8" customFormat="1" ht="45" x14ac:dyDescent="0.25">
      <c r="A3124" s="1051"/>
      <c r="B3124" s="877"/>
      <c r="C3124" s="139">
        <v>66511170</v>
      </c>
      <c r="D3124" s="140" t="s">
        <v>1046</v>
      </c>
      <c r="E3124" s="15" t="s">
        <v>120</v>
      </c>
      <c r="F3124" s="15" t="s">
        <v>15</v>
      </c>
      <c r="G3124" s="16">
        <v>100000</v>
      </c>
      <c r="H3124" s="16">
        <v>100000</v>
      </c>
      <c r="I3124" s="16">
        <v>1</v>
      </c>
    </row>
    <row r="3125" spans="1:9" s="8" customFormat="1" x14ac:dyDescent="0.25">
      <c r="A3125" s="1051"/>
      <c r="B3125" s="877">
        <v>4222</v>
      </c>
      <c r="C3125" s="139">
        <v>79991200</v>
      </c>
      <c r="D3125" s="140" t="s">
        <v>483</v>
      </c>
      <c r="E3125" s="15" t="s">
        <v>120</v>
      </c>
      <c r="F3125" s="15" t="s">
        <v>121</v>
      </c>
      <c r="G3125" s="16">
        <v>1000000</v>
      </c>
      <c r="H3125" s="16">
        <v>1000000</v>
      </c>
      <c r="I3125" s="16">
        <v>1</v>
      </c>
    </row>
    <row r="3126" spans="1:9" s="8" customFormat="1" ht="30" x14ac:dyDescent="0.25">
      <c r="A3126" s="1051"/>
      <c r="B3126" s="877">
        <v>4232</v>
      </c>
      <c r="C3126" s="139">
        <v>72261160</v>
      </c>
      <c r="D3126" s="140" t="s">
        <v>140</v>
      </c>
      <c r="E3126" s="15" t="s">
        <v>14</v>
      </c>
      <c r="F3126" s="15" t="s">
        <v>121</v>
      </c>
      <c r="G3126" s="16">
        <v>234000</v>
      </c>
      <c r="H3126" s="16">
        <v>234000</v>
      </c>
      <c r="I3126" s="16">
        <v>1</v>
      </c>
    </row>
    <row r="3127" spans="1:9" ht="30" x14ac:dyDescent="0.25">
      <c r="A3127" s="1051"/>
      <c r="B3127" s="835">
        <v>4234</v>
      </c>
      <c r="C3127" s="141" t="s">
        <v>1047</v>
      </c>
      <c r="D3127" s="142" t="s">
        <v>1048</v>
      </c>
      <c r="E3127" s="12" t="s">
        <v>14</v>
      </c>
      <c r="F3127" s="12" t="s">
        <v>121</v>
      </c>
      <c r="G3127" s="14">
        <v>50000</v>
      </c>
      <c r="H3127" s="14">
        <v>50000</v>
      </c>
      <c r="I3127" s="14">
        <v>1</v>
      </c>
    </row>
    <row r="3128" spans="1:9" ht="30" x14ac:dyDescent="0.25">
      <c r="A3128" s="1051"/>
      <c r="B3128" s="835"/>
      <c r="C3128" s="141" t="s">
        <v>1049</v>
      </c>
      <c r="D3128" s="142" t="s">
        <v>1048</v>
      </c>
      <c r="E3128" s="12" t="s">
        <v>14</v>
      </c>
      <c r="F3128" s="12" t="s">
        <v>121</v>
      </c>
      <c r="G3128" s="14">
        <v>10000</v>
      </c>
      <c r="H3128" s="14">
        <v>10000</v>
      </c>
      <c r="I3128" s="14">
        <v>1</v>
      </c>
    </row>
    <row r="3129" spans="1:9" s="8" customFormat="1" x14ac:dyDescent="0.25">
      <c r="A3129" s="1051"/>
      <c r="B3129" s="877">
        <v>4237</v>
      </c>
      <c r="C3129" s="139">
        <v>79111200</v>
      </c>
      <c r="D3129" s="140" t="s">
        <v>141</v>
      </c>
      <c r="E3129" s="15" t="s">
        <v>120</v>
      </c>
      <c r="F3129" s="15" t="s">
        <v>121</v>
      </c>
      <c r="G3129" s="16">
        <v>1000000</v>
      </c>
      <c r="H3129" s="16">
        <v>1000000</v>
      </c>
      <c r="I3129" s="16">
        <v>1</v>
      </c>
    </row>
    <row r="3130" spans="1:9" ht="30" x14ac:dyDescent="0.25">
      <c r="A3130" s="1051"/>
      <c r="B3130" s="835">
        <v>4252</v>
      </c>
      <c r="C3130" s="141" t="s">
        <v>1050</v>
      </c>
      <c r="D3130" s="142" t="s">
        <v>144</v>
      </c>
      <c r="E3130" s="12" t="s">
        <v>126</v>
      </c>
      <c r="F3130" s="12" t="s">
        <v>121</v>
      </c>
      <c r="G3130" s="14">
        <v>500000</v>
      </c>
      <c r="H3130" s="14">
        <v>500000</v>
      </c>
      <c r="I3130" s="14">
        <v>1</v>
      </c>
    </row>
    <row r="3131" spans="1:9" ht="30" x14ac:dyDescent="0.25">
      <c r="A3131" s="1051"/>
      <c r="B3131" s="835"/>
      <c r="C3131" s="141" t="s">
        <v>1051</v>
      </c>
      <c r="D3131" s="142" t="s">
        <v>144</v>
      </c>
      <c r="E3131" s="12" t="s">
        <v>126</v>
      </c>
      <c r="F3131" s="12" t="s">
        <v>121</v>
      </c>
      <c r="G3131" s="14">
        <v>600000</v>
      </c>
      <c r="H3131" s="14">
        <v>600000</v>
      </c>
      <c r="I3131" s="14">
        <v>1</v>
      </c>
    </row>
    <row r="3132" spans="1:9" ht="75" x14ac:dyDescent="0.25">
      <c r="A3132" s="1051"/>
      <c r="B3132" s="835"/>
      <c r="C3132" s="141" t="s">
        <v>1052</v>
      </c>
      <c r="D3132" s="142" t="s">
        <v>1053</v>
      </c>
      <c r="E3132" s="12" t="s">
        <v>149</v>
      </c>
      <c r="F3132" s="12" t="s">
        <v>121</v>
      </c>
      <c r="G3132" s="14">
        <v>100000</v>
      </c>
      <c r="H3132" s="14">
        <v>100000</v>
      </c>
      <c r="I3132" s="14">
        <v>1</v>
      </c>
    </row>
    <row r="3133" spans="1:9" ht="75" x14ac:dyDescent="0.25">
      <c r="A3133" s="1051"/>
      <c r="B3133" s="835"/>
      <c r="C3133" s="141" t="s">
        <v>1054</v>
      </c>
      <c r="D3133" s="142" t="s">
        <v>1055</v>
      </c>
      <c r="E3133" s="12" t="s">
        <v>149</v>
      </c>
      <c r="F3133" s="12" t="s">
        <v>121</v>
      </c>
      <c r="G3133" s="14">
        <v>104000</v>
      </c>
      <c r="H3133" s="14">
        <v>104000</v>
      </c>
      <c r="I3133" s="14">
        <v>1</v>
      </c>
    </row>
    <row r="3134" spans="1:9" ht="75" x14ac:dyDescent="0.25">
      <c r="A3134" s="1051"/>
      <c r="B3134" s="835"/>
      <c r="C3134" s="141" t="s">
        <v>1056</v>
      </c>
      <c r="D3134" s="142" t="s">
        <v>1057</v>
      </c>
      <c r="E3134" s="12" t="s">
        <v>149</v>
      </c>
      <c r="F3134" s="12" t="s">
        <v>121</v>
      </c>
      <c r="G3134" s="14">
        <v>96000</v>
      </c>
      <c r="H3134" s="14">
        <v>96000</v>
      </c>
      <c r="I3134" s="14">
        <v>1</v>
      </c>
    </row>
    <row r="3135" spans="1:9" x14ac:dyDescent="0.25">
      <c r="A3135" s="1051"/>
      <c r="B3135" s="827" t="s">
        <v>1058</v>
      </c>
      <c r="C3135" s="827"/>
      <c r="D3135" s="827"/>
      <c r="E3135" s="827"/>
      <c r="F3135" s="827"/>
      <c r="G3135" s="827"/>
      <c r="H3135" s="2">
        <v>500000</v>
      </c>
      <c r="I3135" s="2"/>
    </row>
    <row r="3136" spans="1:9" x14ac:dyDescent="0.25">
      <c r="A3136" s="1051"/>
      <c r="B3136" s="828" t="s">
        <v>118</v>
      </c>
      <c r="C3136" s="828"/>
      <c r="D3136" s="828"/>
      <c r="E3136" s="828"/>
      <c r="F3136" s="828"/>
      <c r="G3136" s="828"/>
      <c r="H3136" s="72">
        <v>500000</v>
      </c>
      <c r="I3136" s="72"/>
    </row>
    <row r="3137" spans="1:9" ht="60" x14ac:dyDescent="0.25">
      <c r="A3137" s="1051"/>
      <c r="B3137" s="835">
        <v>4239</v>
      </c>
      <c r="C3137" s="141" t="s">
        <v>1059</v>
      </c>
      <c r="D3137" s="142" t="s">
        <v>778</v>
      </c>
      <c r="E3137" s="12" t="s">
        <v>14</v>
      </c>
      <c r="F3137" s="12" t="s">
        <v>121</v>
      </c>
      <c r="G3137" s="14">
        <v>500000</v>
      </c>
      <c r="H3137" s="14">
        <v>500000</v>
      </c>
      <c r="I3137" s="14">
        <v>1</v>
      </c>
    </row>
    <row r="3138" spans="1:9" x14ac:dyDescent="0.25">
      <c r="A3138" s="1051"/>
      <c r="B3138" s="827" t="s">
        <v>1060</v>
      </c>
      <c r="C3138" s="827"/>
      <c r="D3138" s="827"/>
      <c r="E3138" s="827"/>
      <c r="F3138" s="827"/>
      <c r="G3138" s="827"/>
      <c r="H3138" s="2">
        <v>34500000</v>
      </c>
      <c r="I3138" s="2"/>
    </row>
    <row r="3139" spans="1:9" ht="15" customHeight="1" x14ac:dyDescent="0.25">
      <c r="A3139" s="1051"/>
      <c r="B3139" s="828" t="s">
        <v>118</v>
      </c>
      <c r="C3139" s="828"/>
      <c r="D3139" s="828"/>
      <c r="E3139" s="828"/>
      <c r="F3139" s="828"/>
      <c r="G3139" s="828"/>
      <c r="H3139" s="72"/>
      <c r="I3139" s="72"/>
    </row>
    <row r="3140" spans="1:9" s="8" customFormat="1" x14ac:dyDescent="0.25">
      <c r="A3140" s="1051"/>
      <c r="B3140" s="455" t="s">
        <v>5276</v>
      </c>
      <c r="C3140" s="455" t="s">
        <v>7310</v>
      </c>
      <c r="D3140" s="455" t="s">
        <v>532</v>
      </c>
      <c r="E3140" s="683" t="s">
        <v>120</v>
      </c>
      <c r="F3140" s="683" t="s">
        <v>121</v>
      </c>
      <c r="G3140" s="456">
        <v>176580</v>
      </c>
      <c r="H3140" s="456">
        <v>176580</v>
      </c>
      <c r="I3140" s="16">
        <v>1</v>
      </c>
    </row>
    <row r="3141" spans="1:9" x14ac:dyDescent="0.25">
      <c r="A3141" s="1051"/>
      <c r="B3141" s="827" t="s">
        <v>929</v>
      </c>
      <c r="C3141" s="827"/>
      <c r="D3141" s="827"/>
      <c r="E3141" s="827"/>
      <c r="F3141" s="827"/>
      <c r="G3141" s="827"/>
      <c r="H3141" s="2">
        <v>10085000</v>
      </c>
      <c r="I3141" s="2"/>
    </row>
    <row r="3142" spans="1:9" x14ac:dyDescent="0.25">
      <c r="A3142" s="1051"/>
      <c r="B3142" s="828" t="s">
        <v>154</v>
      </c>
      <c r="C3142" s="828"/>
      <c r="D3142" s="828"/>
      <c r="E3142" s="828"/>
      <c r="F3142" s="828"/>
      <c r="G3142" s="828"/>
      <c r="H3142" s="72">
        <v>4985000</v>
      </c>
      <c r="I3142" s="72"/>
    </row>
    <row r="3143" spans="1:9" ht="30" x14ac:dyDescent="0.25">
      <c r="A3143" s="1051"/>
      <c r="B3143" s="835">
        <v>4861</v>
      </c>
      <c r="C3143" s="141" t="s">
        <v>1061</v>
      </c>
      <c r="D3143" s="142" t="s">
        <v>171</v>
      </c>
      <c r="E3143" s="12" t="s">
        <v>149</v>
      </c>
      <c r="F3143" s="12" t="s">
        <v>121</v>
      </c>
      <c r="G3143" s="14">
        <v>4900000</v>
      </c>
      <c r="H3143" s="14">
        <v>4900000</v>
      </c>
      <c r="I3143" s="14">
        <v>1</v>
      </c>
    </row>
    <row r="3144" spans="1:9" s="8" customFormat="1" x14ac:dyDescent="0.25">
      <c r="A3144" s="1051"/>
      <c r="B3144" s="835"/>
      <c r="C3144" s="139">
        <v>45441140</v>
      </c>
      <c r="D3144" s="140" t="s">
        <v>1062</v>
      </c>
      <c r="E3144" s="15" t="s">
        <v>126</v>
      </c>
      <c r="F3144" s="15" t="s">
        <v>121</v>
      </c>
      <c r="G3144" s="16">
        <v>85000</v>
      </c>
      <c r="H3144" s="16">
        <v>85000</v>
      </c>
      <c r="I3144" s="16">
        <v>1</v>
      </c>
    </row>
    <row r="3145" spans="1:9" x14ac:dyDescent="0.25">
      <c r="A3145" s="1051"/>
      <c r="B3145" s="828" t="s">
        <v>118</v>
      </c>
      <c r="C3145" s="828"/>
      <c r="D3145" s="828"/>
      <c r="E3145" s="828"/>
      <c r="F3145" s="828"/>
      <c r="G3145" s="828"/>
      <c r="H3145" s="72">
        <v>5100000</v>
      </c>
      <c r="I3145" s="72"/>
    </row>
    <row r="3146" spans="1:9" ht="30" x14ac:dyDescent="0.25">
      <c r="A3146" s="1051"/>
      <c r="B3146" s="835">
        <v>4861</v>
      </c>
      <c r="C3146" s="141" t="s">
        <v>1063</v>
      </c>
      <c r="D3146" s="142" t="s">
        <v>213</v>
      </c>
      <c r="E3146" s="12" t="s">
        <v>149</v>
      </c>
      <c r="F3146" s="12" t="s">
        <v>121</v>
      </c>
      <c r="G3146" s="14">
        <v>5000000</v>
      </c>
      <c r="H3146" s="14">
        <v>5000000</v>
      </c>
      <c r="I3146" s="14">
        <v>1</v>
      </c>
    </row>
    <row r="3147" spans="1:9" s="8" customFormat="1" ht="45" x14ac:dyDescent="0.25">
      <c r="A3147" s="1051"/>
      <c r="B3147" s="835"/>
      <c r="C3147" s="139">
        <v>71351540</v>
      </c>
      <c r="D3147" s="140" t="s">
        <v>1064</v>
      </c>
      <c r="E3147" s="15" t="s">
        <v>172</v>
      </c>
      <c r="F3147" s="15" t="s">
        <v>121</v>
      </c>
      <c r="G3147" s="16">
        <v>100000</v>
      </c>
      <c r="H3147" s="16">
        <v>100000</v>
      </c>
      <c r="I3147" s="16">
        <v>1</v>
      </c>
    </row>
    <row r="3148" spans="1:9" x14ac:dyDescent="0.25">
      <c r="A3148" s="1051"/>
      <c r="B3148" s="827" t="s">
        <v>642</v>
      </c>
      <c r="C3148" s="827"/>
      <c r="D3148" s="827"/>
      <c r="E3148" s="827"/>
      <c r="F3148" s="827"/>
      <c r="G3148" s="827"/>
      <c r="H3148" s="2">
        <v>350000</v>
      </c>
      <c r="I3148" s="2"/>
    </row>
    <row r="3149" spans="1:9" x14ac:dyDescent="0.25">
      <c r="A3149" s="1051"/>
      <c r="B3149" s="828" t="s">
        <v>118</v>
      </c>
      <c r="C3149" s="828"/>
      <c r="D3149" s="828"/>
      <c r="E3149" s="828"/>
      <c r="F3149" s="828"/>
      <c r="G3149" s="828"/>
      <c r="H3149" s="72">
        <v>350000</v>
      </c>
      <c r="I3149" s="72"/>
    </row>
    <row r="3150" spans="1:9" ht="30" x14ac:dyDescent="0.25">
      <c r="A3150" s="1051"/>
      <c r="B3150" s="835">
        <v>4239</v>
      </c>
      <c r="C3150" s="141" t="s">
        <v>1065</v>
      </c>
      <c r="D3150" s="142" t="s">
        <v>1066</v>
      </c>
      <c r="E3150" s="12" t="s">
        <v>120</v>
      </c>
      <c r="F3150" s="12" t="s">
        <v>121</v>
      </c>
      <c r="G3150" s="14">
        <v>350000</v>
      </c>
      <c r="H3150" s="14">
        <v>350000</v>
      </c>
      <c r="I3150" s="14">
        <v>1</v>
      </c>
    </row>
    <row r="3151" spans="1:9" x14ac:dyDescent="0.25">
      <c r="A3151" s="1051"/>
      <c r="B3151" s="852" t="s">
        <v>301</v>
      </c>
      <c r="C3151" s="852"/>
      <c r="D3151" s="852"/>
      <c r="E3151" s="852"/>
      <c r="F3151" s="852"/>
      <c r="G3151" s="852"/>
      <c r="H3151" s="2">
        <v>269680898.15999997</v>
      </c>
      <c r="I3151" s="2"/>
    </row>
    <row r="3152" spans="1:9" x14ac:dyDescent="0.25">
      <c r="B3152" s="21"/>
      <c r="C3152" s="137"/>
      <c r="D3152" s="137"/>
      <c r="E3152" s="21"/>
      <c r="F3152" s="21"/>
      <c r="G3152" s="22"/>
      <c r="H3152" s="22"/>
      <c r="I3152" s="22"/>
    </row>
    <row r="3153" spans="1:9" ht="38.25" customHeight="1" x14ac:dyDescent="0.25">
      <c r="A3153" s="1051" t="s">
        <v>5255</v>
      </c>
      <c r="B3153" s="837" t="s">
        <v>1067</v>
      </c>
      <c r="C3153" s="837"/>
      <c r="D3153" s="837"/>
      <c r="E3153" s="837"/>
      <c r="F3153" s="837"/>
      <c r="G3153" s="837"/>
      <c r="H3153" s="837"/>
      <c r="I3153" s="837"/>
    </row>
    <row r="3154" spans="1:9" x14ac:dyDescent="0.25">
      <c r="A3154" s="1051"/>
      <c r="B3154" s="13"/>
      <c r="C3154" s="138"/>
      <c r="D3154" s="138"/>
      <c r="E3154" s="13"/>
      <c r="F3154" s="13"/>
      <c r="G3154" s="72"/>
      <c r="H3154" s="72"/>
      <c r="I3154" s="72"/>
    </row>
    <row r="3155" spans="1:9" x14ac:dyDescent="0.25">
      <c r="A3155" s="1051"/>
      <c r="B3155" s="828" t="s">
        <v>1</v>
      </c>
      <c r="C3155" s="890" t="s">
        <v>2</v>
      </c>
      <c r="D3155" s="890"/>
      <c r="E3155" s="828" t="s">
        <v>3</v>
      </c>
      <c r="F3155" s="828" t="s">
        <v>4</v>
      </c>
      <c r="G3155" s="853" t="s">
        <v>5</v>
      </c>
      <c r="H3155" s="853" t="s">
        <v>6</v>
      </c>
      <c r="I3155" s="853" t="s">
        <v>7</v>
      </c>
    </row>
    <row r="3156" spans="1:9" ht="60" x14ac:dyDescent="0.25">
      <c r="A3156" s="1051"/>
      <c r="B3156" s="828"/>
      <c r="C3156" s="138" t="s">
        <v>8</v>
      </c>
      <c r="D3156" s="138" t="s">
        <v>9</v>
      </c>
      <c r="E3156" s="828"/>
      <c r="F3156" s="828"/>
      <c r="G3156" s="853"/>
      <c r="H3156" s="853"/>
      <c r="I3156" s="853"/>
    </row>
    <row r="3157" spans="1:9" x14ac:dyDescent="0.25">
      <c r="A3157" s="1051"/>
      <c r="B3157" s="13"/>
      <c r="C3157" s="138">
        <v>1</v>
      </c>
      <c r="D3157" s="138">
        <v>2</v>
      </c>
      <c r="E3157" s="13">
        <v>3</v>
      </c>
      <c r="F3157" s="13">
        <v>4</v>
      </c>
      <c r="G3157" s="72">
        <v>5</v>
      </c>
      <c r="H3157" s="72">
        <v>6</v>
      </c>
      <c r="I3157" s="72">
        <v>7</v>
      </c>
    </row>
    <row r="3158" spans="1:9" x14ac:dyDescent="0.25">
      <c r="A3158" s="1051"/>
      <c r="B3158" s="827" t="s">
        <v>10</v>
      </c>
      <c r="C3158" s="827"/>
      <c r="D3158" s="827"/>
      <c r="E3158" s="827"/>
      <c r="F3158" s="827"/>
      <c r="G3158" s="827"/>
      <c r="H3158" s="2">
        <v>72119645.5</v>
      </c>
      <c r="I3158" s="2"/>
    </row>
    <row r="3159" spans="1:9" x14ac:dyDescent="0.25">
      <c r="A3159" s="1051"/>
      <c r="B3159" s="828" t="s">
        <v>11</v>
      </c>
      <c r="C3159" s="828"/>
      <c r="D3159" s="828"/>
      <c r="E3159" s="828"/>
      <c r="F3159" s="828"/>
      <c r="G3159" s="828"/>
      <c r="H3159" s="72">
        <v>34148094.5</v>
      </c>
      <c r="I3159" s="72"/>
    </row>
    <row r="3160" spans="1:9" x14ac:dyDescent="0.25">
      <c r="A3160" s="1051"/>
      <c r="B3160" s="835">
        <v>4261</v>
      </c>
      <c r="C3160" s="141" t="s">
        <v>1068</v>
      </c>
      <c r="D3160" s="142" t="s">
        <v>308</v>
      </c>
      <c r="E3160" s="12" t="s">
        <v>14</v>
      </c>
      <c r="F3160" s="12" t="s">
        <v>15</v>
      </c>
      <c r="G3160" s="14">
        <v>4000</v>
      </c>
      <c r="H3160" s="14">
        <v>12000</v>
      </c>
      <c r="I3160" s="14">
        <v>3</v>
      </c>
    </row>
    <row r="3161" spans="1:9" x14ac:dyDescent="0.25">
      <c r="A3161" s="1051"/>
      <c r="B3161" s="835"/>
      <c r="C3161" s="141" t="s">
        <v>1069</v>
      </c>
      <c r="D3161" s="142" t="s">
        <v>1070</v>
      </c>
      <c r="E3161" s="12" t="s">
        <v>14</v>
      </c>
      <c r="F3161" s="12" t="s">
        <v>15</v>
      </c>
      <c r="G3161" s="14">
        <v>225</v>
      </c>
      <c r="H3161" s="14">
        <v>14625</v>
      </c>
      <c r="I3161" s="14">
        <v>65</v>
      </c>
    </row>
    <row r="3162" spans="1:9" x14ac:dyDescent="0.25">
      <c r="A3162" s="1051"/>
      <c r="B3162" s="835"/>
      <c r="C3162" s="141" t="s">
        <v>1071</v>
      </c>
      <c r="D3162" s="142" t="s">
        <v>13</v>
      </c>
      <c r="E3162" s="12" t="s">
        <v>14</v>
      </c>
      <c r="F3162" s="12" t="s">
        <v>15</v>
      </c>
      <c r="G3162" s="14">
        <v>1800</v>
      </c>
      <c r="H3162" s="14">
        <v>12600</v>
      </c>
      <c r="I3162" s="14">
        <v>7</v>
      </c>
    </row>
    <row r="3163" spans="1:9" x14ac:dyDescent="0.25">
      <c r="A3163" s="1051"/>
      <c r="B3163" s="835"/>
      <c r="C3163" s="141" t="s">
        <v>1072</v>
      </c>
      <c r="D3163" s="142" t="s">
        <v>313</v>
      </c>
      <c r="E3163" s="12" t="s">
        <v>14</v>
      </c>
      <c r="F3163" s="12" t="s">
        <v>15</v>
      </c>
      <c r="G3163" s="14">
        <v>40</v>
      </c>
      <c r="H3163" s="14">
        <v>1400</v>
      </c>
      <c r="I3163" s="14">
        <v>35</v>
      </c>
    </row>
    <row r="3164" spans="1:9" x14ac:dyDescent="0.25">
      <c r="A3164" s="1051"/>
      <c r="B3164" s="835"/>
      <c r="C3164" s="141" t="s">
        <v>1073</v>
      </c>
      <c r="D3164" s="142" t="s">
        <v>317</v>
      </c>
      <c r="E3164" s="12" t="s">
        <v>14</v>
      </c>
      <c r="F3164" s="12" t="s">
        <v>15</v>
      </c>
      <c r="G3164" s="14">
        <v>200</v>
      </c>
      <c r="H3164" s="14">
        <v>12000</v>
      </c>
      <c r="I3164" s="14">
        <v>60</v>
      </c>
    </row>
    <row r="3165" spans="1:9" x14ac:dyDescent="0.25">
      <c r="A3165" s="1051"/>
      <c r="B3165" s="835"/>
      <c r="C3165" s="141" t="s">
        <v>1074</v>
      </c>
      <c r="D3165" s="142" t="s">
        <v>17</v>
      </c>
      <c r="E3165" s="12" t="s">
        <v>14</v>
      </c>
      <c r="F3165" s="12" t="s">
        <v>15</v>
      </c>
      <c r="G3165" s="14">
        <v>95</v>
      </c>
      <c r="H3165" s="14">
        <v>95000</v>
      </c>
      <c r="I3165" s="14">
        <v>1000</v>
      </c>
    </row>
    <row r="3166" spans="1:9" x14ac:dyDescent="0.25">
      <c r="A3166" s="1051"/>
      <c r="B3166" s="835"/>
      <c r="C3166" s="141" t="s">
        <v>1075</v>
      </c>
      <c r="D3166" s="142" t="s">
        <v>652</v>
      </c>
      <c r="E3166" s="12" t="s">
        <v>14</v>
      </c>
      <c r="F3166" s="12" t="s">
        <v>15</v>
      </c>
      <c r="G3166" s="14">
        <v>200</v>
      </c>
      <c r="H3166" s="14">
        <v>20000</v>
      </c>
      <c r="I3166" s="14">
        <v>100</v>
      </c>
    </row>
    <row r="3167" spans="1:9" x14ac:dyDescent="0.25">
      <c r="A3167" s="1051"/>
      <c r="B3167" s="835"/>
      <c r="C3167" s="141" t="s">
        <v>1076</v>
      </c>
      <c r="D3167" s="142" t="s">
        <v>19</v>
      </c>
      <c r="E3167" s="12" t="s">
        <v>14</v>
      </c>
      <c r="F3167" s="12" t="s">
        <v>15</v>
      </c>
      <c r="G3167" s="14">
        <v>195</v>
      </c>
      <c r="H3167" s="14">
        <v>9750</v>
      </c>
      <c r="I3167" s="14">
        <v>50</v>
      </c>
    </row>
    <row r="3168" spans="1:9" x14ac:dyDescent="0.25">
      <c r="A3168" s="1051"/>
      <c r="B3168" s="835"/>
      <c r="C3168" s="141" t="s">
        <v>1077</v>
      </c>
      <c r="D3168" s="142" t="s">
        <v>320</v>
      </c>
      <c r="E3168" s="12" t="s">
        <v>14</v>
      </c>
      <c r="F3168" s="12" t="s">
        <v>15</v>
      </c>
      <c r="G3168" s="14">
        <v>85</v>
      </c>
      <c r="H3168" s="14">
        <v>1700</v>
      </c>
      <c r="I3168" s="14">
        <v>20</v>
      </c>
    </row>
    <row r="3169" spans="1:9" x14ac:dyDescent="0.25">
      <c r="A3169" s="1051"/>
      <c r="B3169" s="835"/>
      <c r="C3169" s="141" t="s">
        <v>1078</v>
      </c>
      <c r="D3169" s="142" t="s">
        <v>1008</v>
      </c>
      <c r="E3169" s="12" t="s">
        <v>14</v>
      </c>
      <c r="F3169" s="12" t="s">
        <v>30</v>
      </c>
      <c r="G3169" s="14">
        <v>90</v>
      </c>
      <c r="H3169" s="14">
        <v>3600</v>
      </c>
      <c r="I3169" s="14">
        <v>40</v>
      </c>
    </row>
    <row r="3170" spans="1:9" ht="30" x14ac:dyDescent="0.25">
      <c r="A3170" s="1051"/>
      <c r="B3170" s="835"/>
      <c r="C3170" s="141" t="s">
        <v>1079</v>
      </c>
      <c r="D3170" s="142" t="s">
        <v>1080</v>
      </c>
      <c r="E3170" s="12" t="s">
        <v>14</v>
      </c>
      <c r="F3170" s="12" t="s">
        <v>15</v>
      </c>
      <c r="G3170" s="14">
        <v>150</v>
      </c>
      <c r="H3170" s="14">
        <v>6000</v>
      </c>
      <c r="I3170" s="14">
        <v>40</v>
      </c>
    </row>
    <row r="3171" spans="1:9" ht="30" x14ac:dyDescent="0.25">
      <c r="A3171" s="1051"/>
      <c r="B3171" s="835"/>
      <c r="C3171" s="141" t="s">
        <v>1081</v>
      </c>
      <c r="D3171" s="142" t="s">
        <v>1082</v>
      </c>
      <c r="E3171" s="12" t="s">
        <v>14</v>
      </c>
      <c r="F3171" s="12" t="s">
        <v>15</v>
      </c>
      <c r="G3171" s="14">
        <v>25</v>
      </c>
      <c r="H3171" s="14">
        <v>4000</v>
      </c>
      <c r="I3171" s="14">
        <v>160</v>
      </c>
    </row>
    <row r="3172" spans="1:9" x14ac:dyDescent="0.25">
      <c r="A3172" s="1051"/>
      <c r="B3172" s="835"/>
      <c r="C3172" s="141" t="s">
        <v>1083</v>
      </c>
      <c r="D3172" s="142" t="s">
        <v>1084</v>
      </c>
      <c r="E3172" s="12" t="s">
        <v>14</v>
      </c>
      <c r="F3172" s="12" t="s">
        <v>15</v>
      </c>
      <c r="G3172" s="14">
        <v>120</v>
      </c>
      <c r="H3172" s="14">
        <v>2400</v>
      </c>
      <c r="I3172" s="14">
        <v>20</v>
      </c>
    </row>
    <row r="3173" spans="1:9" x14ac:dyDescent="0.25">
      <c r="A3173" s="1051"/>
      <c r="B3173" s="835"/>
      <c r="C3173" s="141" t="s">
        <v>1085</v>
      </c>
      <c r="D3173" s="142" t="s">
        <v>1086</v>
      </c>
      <c r="E3173" s="12" t="s">
        <v>14</v>
      </c>
      <c r="F3173" s="12" t="s">
        <v>15</v>
      </c>
      <c r="G3173" s="14">
        <v>250</v>
      </c>
      <c r="H3173" s="14">
        <v>12500</v>
      </c>
      <c r="I3173" s="14">
        <v>50</v>
      </c>
    </row>
    <row r="3174" spans="1:9" ht="30" x14ac:dyDescent="0.25">
      <c r="A3174" s="1051"/>
      <c r="B3174" s="835"/>
      <c r="C3174" s="141" t="s">
        <v>1087</v>
      </c>
      <c r="D3174" s="142" t="s">
        <v>1088</v>
      </c>
      <c r="E3174" s="12" t="s">
        <v>14</v>
      </c>
      <c r="F3174" s="12" t="s">
        <v>15</v>
      </c>
      <c r="G3174" s="14">
        <v>2000</v>
      </c>
      <c r="H3174" s="14">
        <v>20000</v>
      </c>
      <c r="I3174" s="14">
        <v>10</v>
      </c>
    </row>
    <row r="3175" spans="1:9" x14ac:dyDescent="0.25">
      <c r="A3175" s="1051"/>
      <c r="B3175" s="835"/>
      <c r="C3175" s="141" t="s">
        <v>1089</v>
      </c>
      <c r="D3175" s="142" t="s">
        <v>329</v>
      </c>
      <c r="E3175" s="12" t="s">
        <v>14</v>
      </c>
      <c r="F3175" s="12" t="s">
        <v>30</v>
      </c>
      <c r="G3175" s="14">
        <v>70</v>
      </c>
      <c r="H3175" s="14">
        <v>21000</v>
      </c>
      <c r="I3175" s="14">
        <v>300</v>
      </c>
    </row>
    <row r="3176" spans="1:9" x14ac:dyDescent="0.25">
      <c r="A3176" s="1051"/>
      <c r="B3176" s="835"/>
      <c r="C3176" s="141" t="s">
        <v>1090</v>
      </c>
      <c r="D3176" s="142" t="s">
        <v>34</v>
      </c>
      <c r="E3176" s="12" t="s">
        <v>14</v>
      </c>
      <c r="F3176" s="12" t="s">
        <v>30</v>
      </c>
      <c r="G3176" s="14">
        <v>110</v>
      </c>
      <c r="H3176" s="14">
        <v>13970</v>
      </c>
      <c r="I3176" s="14">
        <v>127</v>
      </c>
    </row>
    <row r="3177" spans="1:9" x14ac:dyDescent="0.25">
      <c r="A3177" s="1051"/>
      <c r="B3177" s="835"/>
      <c r="C3177" s="141" t="s">
        <v>1091</v>
      </c>
      <c r="D3177" s="142" t="s">
        <v>1012</v>
      </c>
      <c r="E3177" s="12" t="s">
        <v>14</v>
      </c>
      <c r="F3177" s="12" t="s">
        <v>30</v>
      </c>
      <c r="G3177" s="14">
        <v>130</v>
      </c>
      <c r="H3177" s="14">
        <v>390</v>
      </c>
      <c r="I3177" s="14">
        <v>3</v>
      </c>
    </row>
    <row r="3178" spans="1:9" x14ac:dyDescent="0.25">
      <c r="A3178" s="1051"/>
      <c r="B3178" s="835"/>
      <c r="C3178" s="141" t="s">
        <v>1092</v>
      </c>
      <c r="D3178" s="142" t="s">
        <v>662</v>
      </c>
      <c r="E3178" s="12" t="s">
        <v>14</v>
      </c>
      <c r="F3178" s="12" t="s">
        <v>15</v>
      </c>
      <c r="G3178" s="14">
        <v>85</v>
      </c>
      <c r="H3178" s="14">
        <v>17000</v>
      </c>
      <c r="I3178" s="14">
        <v>200</v>
      </c>
    </row>
    <row r="3179" spans="1:9" x14ac:dyDescent="0.25">
      <c r="A3179" s="1051"/>
      <c r="B3179" s="835"/>
      <c r="C3179" s="141" t="s">
        <v>1093</v>
      </c>
      <c r="D3179" s="142" t="s">
        <v>661</v>
      </c>
      <c r="E3179" s="12" t="s">
        <v>14</v>
      </c>
      <c r="F3179" s="12" t="s">
        <v>15</v>
      </c>
      <c r="G3179" s="14">
        <v>220</v>
      </c>
      <c r="H3179" s="14">
        <v>22000</v>
      </c>
      <c r="I3179" s="14">
        <v>100</v>
      </c>
    </row>
    <row r="3180" spans="1:9" x14ac:dyDescent="0.25">
      <c r="A3180" s="1051"/>
      <c r="B3180" s="835"/>
      <c r="C3180" s="141" t="s">
        <v>1094</v>
      </c>
      <c r="D3180" s="142" t="s">
        <v>1095</v>
      </c>
      <c r="E3180" s="12" t="s">
        <v>14</v>
      </c>
      <c r="F3180" s="12" t="s">
        <v>15</v>
      </c>
      <c r="G3180" s="14">
        <v>103</v>
      </c>
      <c r="H3180" s="14">
        <v>65817</v>
      </c>
      <c r="I3180" s="14">
        <v>639</v>
      </c>
    </row>
    <row r="3181" spans="1:9" x14ac:dyDescent="0.25">
      <c r="A3181" s="1051"/>
      <c r="B3181" s="835"/>
      <c r="C3181" s="141" t="s">
        <v>1096</v>
      </c>
      <c r="D3181" s="142" t="s">
        <v>1097</v>
      </c>
      <c r="E3181" s="12" t="s">
        <v>14</v>
      </c>
      <c r="F3181" s="12" t="s">
        <v>15</v>
      </c>
      <c r="G3181" s="14">
        <v>600</v>
      </c>
      <c r="H3181" s="14">
        <v>108000</v>
      </c>
      <c r="I3181" s="14">
        <v>180</v>
      </c>
    </row>
    <row r="3182" spans="1:9" ht="30" x14ac:dyDescent="0.25">
      <c r="A3182" s="1051"/>
      <c r="B3182" s="835"/>
      <c r="C3182" s="141" t="s">
        <v>5769</v>
      </c>
      <c r="D3182" s="142" t="s">
        <v>36</v>
      </c>
      <c r="E3182" s="12" t="s">
        <v>14</v>
      </c>
      <c r="F3182" s="12" t="s">
        <v>15</v>
      </c>
      <c r="G3182" s="14">
        <v>12</v>
      </c>
      <c r="H3182" s="14">
        <v>80400</v>
      </c>
      <c r="I3182" s="14">
        <v>6700</v>
      </c>
    </row>
    <row r="3183" spans="1:9" x14ac:dyDescent="0.25">
      <c r="A3183" s="1051"/>
      <c r="B3183" s="835"/>
      <c r="C3183" s="141" t="s">
        <v>1098</v>
      </c>
      <c r="D3183" s="142" t="s">
        <v>38</v>
      </c>
      <c r="E3183" s="12" t="s">
        <v>14</v>
      </c>
      <c r="F3183" s="12" t="s">
        <v>15</v>
      </c>
      <c r="G3183" s="14">
        <v>60</v>
      </c>
      <c r="H3183" s="14">
        <v>30000</v>
      </c>
      <c r="I3183" s="14">
        <v>500</v>
      </c>
    </row>
    <row r="3184" spans="1:9" x14ac:dyDescent="0.25">
      <c r="A3184" s="1051"/>
      <c r="B3184" s="835"/>
      <c r="C3184" s="141" t="s">
        <v>1099</v>
      </c>
      <c r="D3184" s="142" t="s">
        <v>40</v>
      </c>
      <c r="E3184" s="12" t="s">
        <v>14</v>
      </c>
      <c r="F3184" s="12" t="s">
        <v>15</v>
      </c>
      <c r="G3184" s="14">
        <v>90</v>
      </c>
      <c r="H3184" s="14">
        <v>45000</v>
      </c>
      <c r="I3184" s="14">
        <v>500</v>
      </c>
    </row>
    <row r="3185" spans="1:9" ht="30" x14ac:dyDescent="0.25">
      <c r="A3185" s="1051"/>
      <c r="B3185" s="835"/>
      <c r="C3185" s="141" t="s">
        <v>1100</v>
      </c>
      <c r="D3185" s="142" t="s">
        <v>1101</v>
      </c>
      <c r="E3185" s="12" t="s">
        <v>14</v>
      </c>
      <c r="F3185" s="12" t="s">
        <v>15</v>
      </c>
      <c r="G3185" s="14">
        <v>4500</v>
      </c>
      <c r="H3185" s="14">
        <v>45000</v>
      </c>
      <c r="I3185" s="14">
        <v>10</v>
      </c>
    </row>
    <row r="3186" spans="1:9" x14ac:dyDescent="0.25">
      <c r="A3186" s="1051"/>
      <c r="B3186" s="835"/>
      <c r="C3186" s="141" t="s">
        <v>1102</v>
      </c>
      <c r="D3186" s="142" t="s">
        <v>1103</v>
      </c>
      <c r="E3186" s="12" t="s">
        <v>14</v>
      </c>
      <c r="F3186" s="12" t="s">
        <v>15</v>
      </c>
      <c r="G3186" s="14">
        <v>250</v>
      </c>
      <c r="H3186" s="14">
        <v>12500</v>
      </c>
      <c r="I3186" s="14">
        <v>50</v>
      </c>
    </row>
    <row r="3187" spans="1:9" x14ac:dyDescent="0.25">
      <c r="A3187" s="1051"/>
      <c r="B3187" s="835"/>
      <c r="C3187" s="141" t="s">
        <v>1104</v>
      </c>
      <c r="D3187" s="142" t="s">
        <v>668</v>
      </c>
      <c r="E3187" s="12" t="s">
        <v>14</v>
      </c>
      <c r="F3187" s="12" t="s">
        <v>15</v>
      </c>
      <c r="G3187" s="14">
        <v>1500</v>
      </c>
      <c r="H3187" s="14">
        <v>15000</v>
      </c>
      <c r="I3187" s="14">
        <v>10</v>
      </c>
    </row>
    <row r="3188" spans="1:9" x14ac:dyDescent="0.25">
      <c r="A3188" s="1051"/>
      <c r="B3188" s="835"/>
      <c r="C3188" s="141" t="s">
        <v>1105</v>
      </c>
      <c r="D3188" s="142" t="s">
        <v>48</v>
      </c>
      <c r="E3188" s="12" t="s">
        <v>14</v>
      </c>
      <c r="F3188" s="12" t="s">
        <v>49</v>
      </c>
      <c r="G3188" s="14">
        <v>1100</v>
      </c>
      <c r="H3188" s="14">
        <v>2304500</v>
      </c>
      <c r="I3188" s="14">
        <v>2095</v>
      </c>
    </row>
    <row r="3189" spans="1:9" x14ac:dyDescent="0.25">
      <c r="A3189" s="1051"/>
      <c r="B3189" s="835"/>
      <c r="C3189" s="141" t="s">
        <v>1106</v>
      </c>
      <c r="D3189" s="142" t="s">
        <v>51</v>
      </c>
      <c r="E3189" s="12" t="s">
        <v>14</v>
      </c>
      <c r="F3189" s="12" t="s">
        <v>49</v>
      </c>
      <c r="G3189" s="14">
        <v>1300</v>
      </c>
      <c r="H3189" s="14">
        <v>32500</v>
      </c>
      <c r="I3189" s="14">
        <v>25</v>
      </c>
    </row>
    <row r="3190" spans="1:9" ht="30" x14ac:dyDescent="0.25">
      <c r="A3190" s="1051"/>
      <c r="B3190" s="835"/>
      <c r="C3190" s="141" t="s">
        <v>1107</v>
      </c>
      <c r="D3190" s="142" t="s">
        <v>53</v>
      </c>
      <c r="E3190" s="12" t="s">
        <v>14</v>
      </c>
      <c r="F3190" s="12" t="s">
        <v>15</v>
      </c>
      <c r="G3190" s="14">
        <v>930</v>
      </c>
      <c r="H3190" s="14">
        <v>37200</v>
      </c>
      <c r="I3190" s="14">
        <v>40</v>
      </c>
    </row>
    <row r="3191" spans="1:9" ht="30" x14ac:dyDescent="0.25">
      <c r="A3191" s="1051"/>
      <c r="B3191" s="835"/>
      <c r="C3191" s="141" t="s">
        <v>1108</v>
      </c>
      <c r="D3191" s="142" t="s">
        <v>1109</v>
      </c>
      <c r="E3191" s="12" t="s">
        <v>14</v>
      </c>
      <c r="F3191" s="12" t="s">
        <v>15</v>
      </c>
      <c r="G3191" s="14">
        <v>1280</v>
      </c>
      <c r="H3191" s="14">
        <v>32000</v>
      </c>
      <c r="I3191" s="14">
        <v>25</v>
      </c>
    </row>
    <row r="3192" spans="1:9" x14ac:dyDescent="0.25">
      <c r="A3192" s="1051"/>
      <c r="B3192" s="835"/>
      <c r="C3192" s="141" t="s">
        <v>1110</v>
      </c>
      <c r="D3192" s="142" t="s">
        <v>1111</v>
      </c>
      <c r="E3192" s="12" t="s">
        <v>14</v>
      </c>
      <c r="F3192" s="12" t="s">
        <v>15</v>
      </c>
      <c r="G3192" s="14">
        <v>7500</v>
      </c>
      <c r="H3192" s="14">
        <v>105000</v>
      </c>
      <c r="I3192" s="14">
        <v>14</v>
      </c>
    </row>
    <row r="3193" spans="1:9" ht="30" x14ac:dyDescent="0.25">
      <c r="A3193" s="1051"/>
      <c r="B3193" s="835"/>
      <c r="C3193" s="141" t="s">
        <v>1112</v>
      </c>
      <c r="D3193" s="142" t="s">
        <v>676</v>
      </c>
      <c r="E3193" s="12" t="s">
        <v>14</v>
      </c>
      <c r="F3193" s="12" t="s">
        <v>15</v>
      </c>
      <c r="G3193" s="14">
        <v>5000</v>
      </c>
      <c r="H3193" s="14">
        <v>50000</v>
      </c>
      <c r="I3193" s="14">
        <v>10</v>
      </c>
    </row>
    <row r="3194" spans="1:9" ht="30" x14ac:dyDescent="0.25">
      <c r="A3194" s="1051"/>
      <c r="B3194" s="835"/>
      <c r="C3194" s="141" t="s">
        <v>1113</v>
      </c>
      <c r="D3194" s="142" t="s">
        <v>676</v>
      </c>
      <c r="E3194" s="12" t="s">
        <v>14</v>
      </c>
      <c r="F3194" s="12" t="s">
        <v>15</v>
      </c>
      <c r="G3194" s="14">
        <v>5000</v>
      </c>
      <c r="H3194" s="14">
        <v>100000</v>
      </c>
      <c r="I3194" s="14">
        <v>20</v>
      </c>
    </row>
    <row r="3195" spans="1:9" ht="30" x14ac:dyDescent="0.25">
      <c r="A3195" s="1051"/>
      <c r="B3195" s="835"/>
      <c r="C3195" s="141" t="s">
        <v>1114</v>
      </c>
      <c r="D3195" s="142" t="s">
        <v>676</v>
      </c>
      <c r="E3195" s="12" t="s">
        <v>14</v>
      </c>
      <c r="F3195" s="12" t="s">
        <v>15</v>
      </c>
      <c r="G3195" s="14">
        <v>5000</v>
      </c>
      <c r="H3195" s="14">
        <v>200000</v>
      </c>
      <c r="I3195" s="14">
        <v>40</v>
      </c>
    </row>
    <row r="3196" spans="1:9" ht="30" x14ac:dyDescent="0.25">
      <c r="A3196" s="1051"/>
      <c r="B3196" s="835"/>
      <c r="C3196" s="141" t="s">
        <v>1115</v>
      </c>
      <c r="D3196" s="142" t="s">
        <v>676</v>
      </c>
      <c r="E3196" s="12" t="s">
        <v>14</v>
      </c>
      <c r="F3196" s="12" t="s">
        <v>15</v>
      </c>
      <c r="G3196" s="14">
        <v>5000</v>
      </c>
      <c r="H3196" s="14">
        <v>25000</v>
      </c>
      <c r="I3196" s="14">
        <v>5</v>
      </c>
    </row>
    <row r="3197" spans="1:9" ht="30" x14ac:dyDescent="0.25">
      <c r="A3197" s="1051"/>
      <c r="B3197" s="835"/>
      <c r="C3197" s="141" t="s">
        <v>1116</v>
      </c>
      <c r="D3197" s="142" t="s">
        <v>676</v>
      </c>
      <c r="E3197" s="12" t="s">
        <v>14</v>
      </c>
      <c r="F3197" s="12" t="s">
        <v>15</v>
      </c>
      <c r="G3197" s="14">
        <v>10000</v>
      </c>
      <c r="H3197" s="14">
        <v>260000</v>
      </c>
      <c r="I3197" s="14">
        <v>26</v>
      </c>
    </row>
    <row r="3198" spans="1:9" x14ac:dyDescent="0.25">
      <c r="A3198" s="1051"/>
      <c r="B3198" s="835"/>
      <c r="C3198" s="141" t="s">
        <v>1117</v>
      </c>
      <c r="D3198" s="142" t="s">
        <v>1118</v>
      </c>
      <c r="E3198" s="12" t="s">
        <v>14</v>
      </c>
      <c r="F3198" s="12" t="s">
        <v>15</v>
      </c>
      <c r="G3198" s="14">
        <v>23333.3</v>
      </c>
      <c r="H3198" s="14">
        <v>349999.5</v>
      </c>
      <c r="I3198" s="14">
        <v>15</v>
      </c>
    </row>
    <row r="3199" spans="1:9" x14ac:dyDescent="0.25">
      <c r="A3199" s="1051"/>
      <c r="B3199" s="835"/>
      <c r="C3199" s="141" t="s">
        <v>1119</v>
      </c>
      <c r="D3199" s="142" t="s">
        <v>1120</v>
      </c>
      <c r="E3199" s="12" t="s">
        <v>14</v>
      </c>
      <c r="F3199" s="12" t="s">
        <v>15</v>
      </c>
      <c r="G3199" s="14">
        <v>4000</v>
      </c>
      <c r="H3199" s="14">
        <v>40000</v>
      </c>
      <c r="I3199" s="14">
        <v>10</v>
      </c>
    </row>
    <row r="3200" spans="1:9" x14ac:dyDescent="0.25">
      <c r="A3200" s="1051"/>
      <c r="B3200" s="835"/>
      <c r="C3200" s="141" t="s">
        <v>1121</v>
      </c>
      <c r="D3200" s="142" t="s">
        <v>1122</v>
      </c>
      <c r="E3200" s="12" t="s">
        <v>14</v>
      </c>
      <c r="F3200" s="12" t="s">
        <v>15</v>
      </c>
      <c r="G3200" s="14">
        <v>50</v>
      </c>
      <c r="H3200" s="14">
        <v>15000</v>
      </c>
      <c r="I3200" s="14">
        <v>300</v>
      </c>
    </row>
    <row r="3201" spans="1:9" x14ac:dyDescent="0.25">
      <c r="A3201" s="1051"/>
      <c r="B3201" s="835"/>
      <c r="C3201" s="141" t="s">
        <v>1123</v>
      </c>
      <c r="D3201" s="142" t="s">
        <v>1124</v>
      </c>
      <c r="E3201" s="12" t="s">
        <v>14</v>
      </c>
      <c r="F3201" s="12" t="s">
        <v>15</v>
      </c>
      <c r="G3201" s="14">
        <v>170</v>
      </c>
      <c r="H3201" s="14">
        <v>1700</v>
      </c>
      <c r="I3201" s="14">
        <v>10</v>
      </c>
    </row>
    <row r="3202" spans="1:9" s="8" customFormat="1" x14ac:dyDescent="0.25">
      <c r="A3202" s="1051"/>
      <c r="B3202" s="877">
        <v>4264</v>
      </c>
      <c r="C3202" s="139" t="s">
        <v>64</v>
      </c>
      <c r="D3202" s="140" t="s">
        <v>65</v>
      </c>
      <c r="E3202" s="15" t="s">
        <v>14</v>
      </c>
      <c r="F3202" s="15" t="s">
        <v>66</v>
      </c>
      <c r="G3202" s="16">
        <v>470</v>
      </c>
      <c r="H3202" s="16">
        <v>16920000</v>
      </c>
      <c r="I3202" s="16">
        <v>36000</v>
      </c>
    </row>
    <row r="3203" spans="1:9" s="8" customFormat="1" x14ac:dyDescent="0.25">
      <c r="A3203" s="1051"/>
      <c r="B3203" s="835">
        <v>4267</v>
      </c>
      <c r="C3203" s="139">
        <v>18421130</v>
      </c>
      <c r="D3203" s="140" t="s">
        <v>1125</v>
      </c>
      <c r="E3203" s="15" t="s">
        <v>14</v>
      </c>
      <c r="F3203" s="15" t="s">
        <v>15</v>
      </c>
      <c r="G3203" s="16">
        <v>250</v>
      </c>
      <c r="H3203" s="16">
        <v>25000</v>
      </c>
      <c r="I3203" s="16">
        <v>100</v>
      </c>
    </row>
    <row r="3204" spans="1:9" s="8" customFormat="1" x14ac:dyDescent="0.25">
      <c r="A3204" s="1051"/>
      <c r="B3204" s="835"/>
      <c r="C3204" s="139">
        <v>24951130</v>
      </c>
      <c r="D3204" s="140" t="s">
        <v>947</v>
      </c>
      <c r="E3204" s="15" t="s">
        <v>14</v>
      </c>
      <c r="F3204" s="15" t="s">
        <v>49</v>
      </c>
      <c r="G3204" s="16">
        <v>1800</v>
      </c>
      <c r="H3204" s="16">
        <v>5400</v>
      </c>
      <c r="I3204" s="16">
        <v>3</v>
      </c>
    </row>
    <row r="3205" spans="1:9" x14ac:dyDescent="0.25">
      <c r="A3205" s="1051"/>
      <c r="B3205" s="835"/>
      <c r="C3205" s="141" t="s">
        <v>1126</v>
      </c>
      <c r="D3205" s="142" t="s">
        <v>1127</v>
      </c>
      <c r="E3205" s="12" t="s">
        <v>14</v>
      </c>
      <c r="F3205" s="12" t="s">
        <v>15</v>
      </c>
      <c r="G3205" s="14">
        <v>1100</v>
      </c>
      <c r="H3205" s="14">
        <v>2200</v>
      </c>
      <c r="I3205" s="14">
        <v>2</v>
      </c>
    </row>
    <row r="3206" spans="1:9" s="8" customFormat="1" ht="30" x14ac:dyDescent="0.25">
      <c r="A3206" s="1051"/>
      <c r="B3206" s="835"/>
      <c r="C3206" s="139">
        <v>30192200</v>
      </c>
      <c r="D3206" s="140" t="s">
        <v>1128</v>
      </c>
      <c r="E3206" s="15" t="s">
        <v>14</v>
      </c>
      <c r="F3206" s="15" t="s">
        <v>15</v>
      </c>
      <c r="G3206" s="16">
        <v>20000</v>
      </c>
      <c r="H3206" s="16">
        <v>40000</v>
      </c>
      <c r="I3206" s="16">
        <v>2</v>
      </c>
    </row>
    <row r="3207" spans="1:9" x14ac:dyDescent="0.25">
      <c r="A3207" s="1051"/>
      <c r="B3207" s="835"/>
      <c r="C3207" s="141" t="s">
        <v>1129</v>
      </c>
      <c r="D3207" s="142" t="s">
        <v>1130</v>
      </c>
      <c r="E3207" s="12" t="s">
        <v>14</v>
      </c>
      <c r="F3207" s="12" t="s">
        <v>402</v>
      </c>
      <c r="G3207" s="14">
        <v>480</v>
      </c>
      <c r="H3207" s="14">
        <v>79680</v>
      </c>
      <c r="I3207" s="14">
        <v>166</v>
      </c>
    </row>
    <row r="3208" spans="1:9" x14ac:dyDescent="0.25">
      <c r="A3208" s="1051"/>
      <c r="B3208" s="835"/>
      <c r="C3208" s="141" t="s">
        <v>1131</v>
      </c>
      <c r="D3208" s="142" t="s">
        <v>1132</v>
      </c>
      <c r="E3208" s="12" t="s">
        <v>14</v>
      </c>
      <c r="F3208" s="12" t="s">
        <v>15</v>
      </c>
      <c r="G3208" s="14">
        <v>25000</v>
      </c>
      <c r="H3208" s="14">
        <v>250000</v>
      </c>
      <c r="I3208" s="14">
        <v>10</v>
      </c>
    </row>
    <row r="3209" spans="1:9" x14ac:dyDescent="0.25">
      <c r="A3209" s="1051"/>
      <c r="B3209" s="835"/>
      <c r="C3209" s="145" t="s">
        <v>1133</v>
      </c>
      <c r="D3209" s="142" t="s">
        <v>1134</v>
      </c>
      <c r="E3209" s="12" t="s">
        <v>14</v>
      </c>
      <c r="F3209" s="12" t="s">
        <v>15</v>
      </c>
      <c r="G3209" s="14">
        <v>150</v>
      </c>
      <c r="H3209" s="14">
        <v>6000</v>
      </c>
      <c r="I3209" s="14">
        <v>40</v>
      </c>
    </row>
    <row r="3210" spans="1:9" x14ac:dyDescent="0.25">
      <c r="A3210" s="1051"/>
      <c r="B3210" s="835"/>
      <c r="C3210" s="141" t="s">
        <v>1135</v>
      </c>
      <c r="D3210" s="142" t="s">
        <v>1136</v>
      </c>
      <c r="E3210" s="12" t="s">
        <v>14</v>
      </c>
      <c r="F3210" s="12" t="s">
        <v>15</v>
      </c>
      <c r="G3210" s="14">
        <v>600</v>
      </c>
      <c r="H3210" s="14">
        <v>4200</v>
      </c>
      <c r="I3210" s="14">
        <v>7</v>
      </c>
    </row>
    <row r="3211" spans="1:9" x14ac:dyDescent="0.25">
      <c r="A3211" s="1051"/>
      <c r="B3211" s="835"/>
      <c r="C3211" s="141" t="s">
        <v>1137</v>
      </c>
      <c r="D3211" s="142" t="s">
        <v>76</v>
      </c>
      <c r="E3211" s="12" t="s">
        <v>14</v>
      </c>
      <c r="F3211" s="12" t="s">
        <v>15</v>
      </c>
      <c r="G3211" s="14">
        <v>500</v>
      </c>
      <c r="H3211" s="14">
        <v>10000</v>
      </c>
      <c r="I3211" s="14">
        <v>20</v>
      </c>
    </row>
    <row r="3212" spans="1:9" x14ac:dyDescent="0.25">
      <c r="A3212" s="1051"/>
      <c r="B3212" s="835"/>
      <c r="C3212" s="141" t="s">
        <v>1138</v>
      </c>
      <c r="D3212" s="142" t="s">
        <v>1139</v>
      </c>
      <c r="E3212" s="12" t="s">
        <v>14</v>
      </c>
      <c r="F3212" s="12" t="s">
        <v>15</v>
      </c>
      <c r="G3212" s="14">
        <v>1800</v>
      </c>
      <c r="H3212" s="14">
        <v>21600</v>
      </c>
      <c r="I3212" s="14">
        <v>12</v>
      </c>
    </row>
    <row r="3213" spans="1:9" x14ac:dyDescent="0.25">
      <c r="A3213" s="1051"/>
      <c r="B3213" s="835"/>
      <c r="C3213" s="141" t="s">
        <v>1140</v>
      </c>
      <c r="D3213" s="142" t="s">
        <v>1141</v>
      </c>
      <c r="E3213" s="12" t="s">
        <v>14</v>
      </c>
      <c r="F3213" s="12" t="s">
        <v>49</v>
      </c>
      <c r="G3213" s="14">
        <v>800</v>
      </c>
      <c r="H3213" s="14">
        <v>160000</v>
      </c>
      <c r="I3213" s="14">
        <v>200</v>
      </c>
    </row>
    <row r="3214" spans="1:9" x14ac:dyDescent="0.25">
      <c r="A3214" s="1051"/>
      <c r="B3214" s="835"/>
      <c r="C3214" s="141" t="s">
        <v>1142</v>
      </c>
      <c r="D3214" s="142" t="s">
        <v>82</v>
      </c>
      <c r="E3214" s="12" t="s">
        <v>14</v>
      </c>
      <c r="F3214" s="12" t="s">
        <v>15</v>
      </c>
      <c r="G3214" s="14">
        <v>150</v>
      </c>
      <c r="H3214" s="14">
        <v>75000</v>
      </c>
      <c r="I3214" s="14">
        <v>500</v>
      </c>
    </row>
    <row r="3215" spans="1:9" ht="30" x14ac:dyDescent="0.25">
      <c r="A3215" s="1051"/>
      <c r="B3215" s="835"/>
      <c r="C3215" s="141" t="s">
        <v>1143</v>
      </c>
      <c r="D3215" s="142" t="s">
        <v>561</v>
      </c>
      <c r="E3215" s="12" t="s">
        <v>14</v>
      </c>
      <c r="F3215" s="12" t="s">
        <v>15</v>
      </c>
      <c r="G3215" s="14">
        <v>3500</v>
      </c>
      <c r="H3215" s="14">
        <v>35000</v>
      </c>
      <c r="I3215" s="14">
        <v>10</v>
      </c>
    </row>
    <row r="3216" spans="1:9" x14ac:dyDescent="0.25">
      <c r="A3216" s="1051"/>
      <c r="B3216" s="835"/>
      <c r="C3216" s="141" t="s">
        <v>1144</v>
      </c>
      <c r="D3216" s="142" t="s">
        <v>1145</v>
      </c>
      <c r="E3216" s="12" t="s">
        <v>14</v>
      </c>
      <c r="F3216" s="12" t="s">
        <v>15</v>
      </c>
      <c r="G3216" s="14">
        <v>1000</v>
      </c>
      <c r="H3216" s="14">
        <v>10000</v>
      </c>
      <c r="I3216" s="14">
        <v>10</v>
      </c>
    </row>
    <row r="3217" spans="1:9" x14ac:dyDescent="0.25">
      <c r="A3217" s="1051"/>
      <c r="B3217" s="835"/>
      <c r="C3217" s="141" t="s">
        <v>1146</v>
      </c>
      <c r="D3217" s="142" t="s">
        <v>1147</v>
      </c>
      <c r="E3217" s="12" t="s">
        <v>14</v>
      </c>
      <c r="F3217" s="12" t="s">
        <v>15</v>
      </c>
      <c r="G3217" s="14">
        <v>2000</v>
      </c>
      <c r="H3217" s="14">
        <v>2000</v>
      </c>
      <c r="I3217" s="14">
        <v>1</v>
      </c>
    </row>
    <row r="3218" spans="1:9" x14ac:dyDescent="0.25">
      <c r="A3218" s="1051"/>
      <c r="B3218" s="835"/>
      <c r="C3218" s="141" t="s">
        <v>1148</v>
      </c>
      <c r="D3218" s="142" t="s">
        <v>1149</v>
      </c>
      <c r="E3218" s="12" t="s">
        <v>14</v>
      </c>
      <c r="F3218" s="12" t="s">
        <v>15</v>
      </c>
      <c r="G3218" s="14">
        <v>300</v>
      </c>
      <c r="H3218" s="14">
        <v>9000</v>
      </c>
      <c r="I3218" s="14">
        <v>30</v>
      </c>
    </row>
    <row r="3219" spans="1:9" x14ac:dyDescent="0.25">
      <c r="A3219" s="1051"/>
      <c r="B3219" s="835"/>
      <c r="C3219" s="141" t="s">
        <v>1150</v>
      </c>
      <c r="D3219" s="142" t="s">
        <v>1151</v>
      </c>
      <c r="E3219" s="12" t="s">
        <v>14</v>
      </c>
      <c r="F3219" s="12" t="s">
        <v>15</v>
      </c>
      <c r="G3219" s="14">
        <v>1020</v>
      </c>
      <c r="H3219" s="14">
        <v>25500</v>
      </c>
      <c r="I3219" s="14">
        <v>25</v>
      </c>
    </row>
    <row r="3220" spans="1:9" ht="30" x14ac:dyDescent="0.25">
      <c r="A3220" s="1051"/>
      <c r="B3220" s="835"/>
      <c r="C3220" s="141" t="s">
        <v>1152</v>
      </c>
      <c r="D3220" s="142" t="s">
        <v>1153</v>
      </c>
      <c r="E3220" s="12" t="s">
        <v>14</v>
      </c>
      <c r="F3220" s="12" t="s">
        <v>15</v>
      </c>
      <c r="G3220" s="14">
        <v>25000</v>
      </c>
      <c r="H3220" s="14">
        <v>250000</v>
      </c>
      <c r="I3220" s="14">
        <v>10</v>
      </c>
    </row>
    <row r="3221" spans="1:9" ht="30" x14ac:dyDescent="0.25">
      <c r="A3221" s="1051"/>
      <c r="B3221" s="835"/>
      <c r="C3221" s="141" t="s">
        <v>1154</v>
      </c>
      <c r="D3221" s="142" t="s">
        <v>1155</v>
      </c>
      <c r="E3221" s="12" t="s">
        <v>14</v>
      </c>
      <c r="F3221" s="12" t="s">
        <v>15</v>
      </c>
      <c r="G3221" s="14">
        <v>35000</v>
      </c>
      <c r="H3221" s="14">
        <v>70000</v>
      </c>
      <c r="I3221" s="14">
        <v>2</v>
      </c>
    </row>
    <row r="3222" spans="1:9" x14ac:dyDescent="0.25">
      <c r="A3222" s="1051"/>
      <c r="B3222" s="835"/>
      <c r="C3222" s="141" t="s">
        <v>1156</v>
      </c>
      <c r="D3222" s="142" t="s">
        <v>94</v>
      </c>
      <c r="E3222" s="12" t="s">
        <v>14</v>
      </c>
      <c r="F3222" s="12" t="s">
        <v>15</v>
      </c>
      <c r="G3222" s="14">
        <v>700</v>
      </c>
      <c r="H3222" s="14">
        <v>7000</v>
      </c>
      <c r="I3222" s="14">
        <v>10</v>
      </c>
    </row>
    <row r="3223" spans="1:9" x14ac:dyDescent="0.25">
      <c r="A3223" s="1051"/>
      <c r="B3223" s="835"/>
      <c r="C3223" s="141" t="s">
        <v>1157</v>
      </c>
      <c r="D3223" s="142" t="s">
        <v>1158</v>
      </c>
      <c r="E3223" s="12" t="s">
        <v>14</v>
      </c>
      <c r="F3223" s="12" t="s">
        <v>66</v>
      </c>
      <c r="G3223" s="14">
        <v>800</v>
      </c>
      <c r="H3223" s="14">
        <v>40000</v>
      </c>
      <c r="I3223" s="14">
        <v>50</v>
      </c>
    </row>
    <row r="3224" spans="1:9" x14ac:dyDescent="0.25">
      <c r="A3224" s="1051"/>
      <c r="B3224" s="835"/>
      <c r="C3224" s="141" t="s">
        <v>1159</v>
      </c>
      <c r="D3224" s="142" t="s">
        <v>1160</v>
      </c>
      <c r="E3224" s="12" t="s">
        <v>14</v>
      </c>
      <c r="F3224" s="12" t="s">
        <v>66</v>
      </c>
      <c r="G3224" s="14">
        <v>500</v>
      </c>
      <c r="H3224" s="14">
        <v>25000</v>
      </c>
      <c r="I3224" s="14">
        <v>50</v>
      </c>
    </row>
    <row r="3225" spans="1:9" x14ac:dyDescent="0.25">
      <c r="A3225" s="1051"/>
      <c r="B3225" s="835"/>
      <c r="C3225" s="141" t="s">
        <v>1161</v>
      </c>
      <c r="D3225" s="142" t="s">
        <v>1162</v>
      </c>
      <c r="E3225" s="12" t="s">
        <v>14</v>
      </c>
      <c r="F3225" s="12" t="s">
        <v>15</v>
      </c>
      <c r="G3225" s="14">
        <v>1000</v>
      </c>
      <c r="H3225" s="14">
        <v>25000</v>
      </c>
      <c r="I3225" s="14">
        <v>25</v>
      </c>
    </row>
    <row r="3226" spans="1:9" x14ac:dyDescent="0.25">
      <c r="A3226" s="1051"/>
      <c r="B3226" s="835"/>
      <c r="C3226" s="141" t="s">
        <v>1163</v>
      </c>
      <c r="D3226" s="142" t="s">
        <v>694</v>
      </c>
      <c r="E3226" s="12" t="s">
        <v>14</v>
      </c>
      <c r="F3226" s="12" t="s">
        <v>49</v>
      </c>
      <c r="G3226" s="14">
        <v>1800</v>
      </c>
      <c r="H3226" s="14">
        <v>72000</v>
      </c>
      <c r="I3226" s="14">
        <v>40</v>
      </c>
    </row>
    <row r="3227" spans="1:9" x14ac:dyDescent="0.25">
      <c r="A3227" s="1051"/>
      <c r="B3227" s="835"/>
      <c r="C3227" s="141" t="s">
        <v>1164</v>
      </c>
      <c r="D3227" s="142" t="s">
        <v>1165</v>
      </c>
      <c r="E3227" s="12" t="s">
        <v>14</v>
      </c>
      <c r="F3227" s="12" t="s">
        <v>49</v>
      </c>
      <c r="G3227" s="14">
        <v>150</v>
      </c>
      <c r="H3227" s="14">
        <v>15000</v>
      </c>
      <c r="I3227" s="14">
        <v>100</v>
      </c>
    </row>
    <row r="3228" spans="1:9" x14ac:dyDescent="0.25">
      <c r="A3228" s="1051"/>
      <c r="B3228" s="835"/>
      <c r="C3228" s="141" t="s">
        <v>1166</v>
      </c>
      <c r="D3228" s="142" t="s">
        <v>101</v>
      </c>
      <c r="E3228" s="12" t="s">
        <v>14</v>
      </c>
      <c r="F3228" s="12" t="s">
        <v>66</v>
      </c>
      <c r="G3228" s="14">
        <v>945</v>
      </c>
      <c r="H3228" s="14">
        <v>14175</v>
      </c>
      <c r="I3228" s="14">
        <v>15</v>
      </c>
    </row>
    <row r="3229" spans="1:9" ht="30" x14ac:dyDescent="0.25">
      <c r="A3229" s="1051"/>
      <c r="B3229" s="835"/>
      <c r="C3229" s="141" t="s">
        <v>1167</v>
      </c>
      <c r="D3229" s="142" t="s">
        <v>1168</v>
      </c>
      <c r="E3229" s="12" t="s">
        <v>14</v>
      </c>
      <c r="F3229" s="12" t="s">
        <v>15</v>
      </c>
      <c r="G3229" s="14">
        <v>250</v>
      </c>
      <c r="H3229" s="14">
        <v>30000</v>
      </c>
      <c r="I3229" s="14">
        <v>120</v>
      </c>
    </row>
    <row r="3230" spans="1:9" x14ac:dyDescent="0.25">
      <c r="A3230" s="1051"/>
      <c r="B3230" s="835"/>
      <c r="C3230" s="141" t="s">
        <v>5875</v>
      </c>
      <c r="D3230" s="142" t="s">
        <v>5876</v>
      </c>
      <c r="E3230" s="353" t="s">
        <v>14</v>
      </c>
      <c r="F3230" s="353" t="s">
        <v>49</v>
      </c>
      <c r="G3230" s="14">
        <v>2000</v>
      </c>
      <c r="H3230" s="14">
        <v>6000</v>
      </c>
      <c r="I3230" s="14">
        <v>3</v>
      </c>
    </row>
    <row r="3231" spans="1:9" x14ac:dyDescent="0.25">
      <c r="A3231" s="1051"/>
      <c r="B3231" s="835"/>
      <c r="C3231" s="141" t="s">
        <v>1169</v>
      </c>
      <c r="D3231" s="142" t="s">
        <v>1170</v>
      </c>
      <c r="E3231" s="12" t="s">
        <v>14</v>
      </c>
      <c r="F3231" s="12" t="s">
        <v>15</v>
      </c>
      <c r="G3231" s="14">
        <v>300</v>
      </c>
      <c r="H3231" s="14">
        <v>36000</v>
      </c>
      <c r="I3231" s="14">
        <v>120</v>
      </c>
    </row>
    <row r="3232" spans="1:9" x14ac:dyDescent="0.25">
      <c r="A3232" s="1051"/>
      <c r="B3232" s="835"/>
      <c r="C3232" s="141" t="s">
        <v>1171</v>
      </c>
      <c r="D3232" s="142" t="s">
        <v>107</v>
      </c>
      <c r="E3232" s="12" t="s">
        <v>14</v>
      </c>
      <c r="F3232" s="12" t="s">
        <v>15</v>
      </c>
      <c r="G3232" s="14">
        <v>950</v>
      </c>
      <c r="H3232" s="14">
        <v>38950</v>
      </c>
      <c r="I3232" s="14">
        <v>41</v>
      </c>
    </row>
    <row r="3233" spans="1:9" ht="30" x14ac:dyDescent="0.25">
      <c r="A3233" s="1051"/>
      <c r="B3233" s="835"/>
      <c r="C3233" s="145" t="s">
        <v>1172</v>
      </c>
      <c r="D3233" s="142" t="s">
        <v>1173</v>
      </c>
      <c r="E3233" s="12" t="s">
        <v>14</v>
      </c>
      <c r="F3233" s="12" t="s">
        <v>15</v>
      </c>
      <c r="G3233" s="14">
        <v>1900</v>
      </c>
      <c r="H3233" s="14">
        <v>15200</v>
      </c>
      <c r="I3233" s="14">
        <v>8</v>
      </c>
    </row>
    <row r="3234" spans="1:9" x14ac:dyDescent="0.25">
      <c r="A3234" s="1051"/>
      <c r="B3234" s="835"/>
      <c r="C3234" s="145" t="s">
        <v>1174</v>
      </c>
      <c r="D3234" s="142" t="s">
        <v>437</v>
      </c>
      <c r="E3234" s="12" t="s">
        <v>14</v>
      </c>
      <c r="F3234" s="12" t="s">
        <v>66</v>
      </c>
      <c r="G3234" s="14">
        <v>100</v>
      </c>
      <c r="H3234" s="14">
        <v>700000</v>
      </c>
      <c r="I3234" s="14">
        <v>7000</v>
      </c>
    </row>
    <row r="3235" spans="1:9" x14ac:dyDescent="0.25">
      <c r="A3235" s="1051"/>
      <c r="B3235" s="835"/>
      <c r="C3235" s="145" t="s">
        <v>1175</v>
      </c>
      <c r="D3235" s="142" t="s">
        <v>1176</v>
      </c>
      <c r="E3235" s="12" t="s">
        <v>14</v>
      </c>
      <c r="F3235" s="12" t="s">
        <v>15</v>
      </c>
      <c r="G3235" s="14">
        <v>14800</v>
      </c>
      <c r="H3235" s="14">
        <v>14800</v>
      </c>
      <c r="I3235" s="14">
        <v>1</v>
      </c>
    </row>
    <row r="3236" spans="1:9" ht="30" x14ac:dyDescent="0.25">
      <c r="A3236" s="1051"/>
      <c r="B3236" s="835"/>
      <c r="C3236" s="145" t="s">
        <v>1177</v>
      </c>
      <c r="D3236" s="142" t="s">
        <v>1178</v>
      </c>
      <c r="E3236" s="12" t="s">
        <v>14</v>
      </c>
      <c r="F3236" s="12" t="s">
        <v>15</v>
      </c>
      <c r="G3236" s="14">
        <v>1200</v>
      </c>
      <c r="H3236" s="14">
        <v>9600</v>
      </c>
      <c r="I3236" s="14">
        <v>8</v>
      </c>
    </row>
    <row r="3237" spans="1:9" x14ac:dyDescent="0.25">
      <c r="A3237" s="1051"/>
      <c r="B3237" s="835"/>
      <c r="C3237" s="145" t="s">
        <v>1179</v>
      </c>
      <c r="D3237" s="142" t="s">
        <v>1180</v>
      </c>
      <c r="E3237" s="12" t="s">
        <v>14</v>
      </c>
      <c r="F3237" s="12" t="s">
        <v>15</v>
      </c>
      <c r="G3237" s="14">
        <v>3000</v>
      </c>
      <c r="H3237" s="14">
        <v>6000</v>
      </c>
      <c r="I3237" s="14">
        <v>2</v>
      </c>
    </row>
    <row r="3238" spans="1:9" x14ac:dyDescent="0.25">
      <c r="A3238" s="1051"/>
      <c r="B3238" s="835"/>
      <c r="C3238" s="141" t="s">
        <v>1181</v>
      </c>
      <c r="D3238" s="142" t="s">
        <v>449</v>
      </c>
      <c r="E3238" s="12" t="s">
        <v>14</v>
      </c>
      <c r="F3238" s="12" t="s">
        <v>15</v>
      </c>
      <c r="G3238" s="14">
        <v>3500</v>
      </c>
      <c r="H3238" s="14">
        <v>10500</v>
      </c>
      <c r="I3238" s="14">
        <v>3</v>
      </c>
    </row>
    <row r="3239" spans="1:9" x14ac:dyDescent="0.25">
      <c r="A3239" s="1051"/>
      <c r="B3239" s="835"/>
      <c r="C3239" s="145" t="s">
        <v>1182</v>
      </c>
      <c r="D3239" s="142" t="s">
        <v>1183</v>
      </c>
      <c r="E3239" s="12" t="s">
        <v>14</v>
      </c>
      <c r="F3239" s="12" t="s">
        <v>15</v>
      </c>
      <c r="G3239" s="14">
        <v>2500</v>
      </c>
      <c r="H3239" s="14">
        <v>25000</v>
      </c>
      <c r="I3239" s="14">
        <v>10</v>
      </c>
    </row>
    <row r="3240" spans="1:9" x14ac:dyDescent="0.25">
      <c r="A3240" s="1051"/>
      <c r="B3240" s="835"/>
      <c r="C3240" s="141" t="s">
        <v>1184</v>
      </c>
      <c r="D3240" s="142" t="s">
        <v>1185</v>
      </c>
      <c r="E3240" s="12" t="s">
        <v>14</v>
      </c>
      <c r="F3240" s="12" t="s">
        <v>15</v>
      </c>
      <c r="G3240" s="14">
        <v>3500</v>
      </c>
      <c r="H3240" s="14">
        <v>14000</v>
      </c>
      <c r="I3240" s="14">
        <v>4</v>
      </c>
    </row>
    <row r="3241" spans="1:9" x14ac:dyDescent="0.25">
      <c r="A3241" s="1051"/>
      <c r="B3241" s="835">
        <v>4269</v>
      </c>
      <c r="C3241" s="145" t="s">
        <v>1186</v>
      </c>
      <c r="D3241" s="142" t="s">
        <v>1187</v>
      </c>
      <c r="E3241" s="12" t="s">
        <v>14</v>
      </c>
      <c r="F3241" s="12" t="s">
        <v>15</v>
      </c>
      <c r="G3241" s="14">
        <v>700</v>
      </c>
      <c r="H3241" s="14">
        <v>1120000</v>
      </c>
      <c r="I3241" s="14">
        <v>1600</v>
      </c>
    </row>
    <row r="3242" spans="1:9" x14ac:dyDescent="0.25">
      <c r="A3242" s="1051"/>
      <c r="B3242" s="835"/>
      <c r="C3242" s="145" t="s">
        <v>1188</v>
      </c>
      <c r="D3242" s="142" t="s">
        <v>1189</v>
      </c>
      <c r="E3242" s="12" t="s">
        <v>14</v>
      </c>
      <c r="F3242" s="12" t="s">
        <v>15</v>
      </c>
      <c r="G3242" s="14">
        <v>220</v>
      </c>
      <c r="H3242" s="14">
        <v>319440</v>
      </c>
      <c r="I3242" s="14">
        <v>1452</v>
      </c>
    </row>
    <row r="3243" spans="1:9" ht="30" x14ac:dyDescent="0.25">
      <c r="A3243" s="1051"/>
      <c r="B3243" s="835"/>
      <c r="C3243" s="145" t="s">
        <v>1190</v>
      </c>
      <c r="D3243" s="142" t="s">
        <v>1191</v>
      </c>
      <c r="E3243" s="12" t="s">
        <v>14</v>
      </c>
      <c r="F3243" s="12" t="s">
        <v>15</v>
      </c>
      <c r="G3243" s="14">
        <v>30000</v>
      </c>
      <c r="H3243" s="14">
        <v>450000</v>
      </c>
      <c r="I3243" s="14">
        <v>15</v>
      </c>
    </row>
    <row r="3244" spans="1:9" x14ac:dyDescent="0.25">
      <c r="A3244" s="1051"/>
      <c r="B3244" s="835"/>
      <c r="C3244" s="145" t="s">
        <v>1192</v>
      </c>
      <c r="D3244" s="142" t="s">
        <v>1193</v>
      </c>
      <c r="E3244" s="12" t="s">
        <v>14</v>
      </c>
      <c r="F3244" s="12" t="s">
        <v>15</v>
      </c>
      <c r="G3244" s="14">
        <v>7000</v>
      </c>
      <c r="H3244" s="14">
        <v>910000</v>
      </c>
      <c r="I3244" s="14">
        <v>130</v>
      </c>
    </row>
    <row r="3245" spans="1:9" ht="30" x14ac:dyDescent="0.25">
      <c r="A3245" s="1051"/>
      <c r="B3245" s="835">
        <v>5122</v>
      </c>
      <c r="C3245" s="145" t="s">
        <v>1194</v>
      </c>
      <c r="D3245" s="361" t="s">
        <v>1195</v>
      </c>
      <c r="E3245" s="12" t="s">
        <v>14</v>
      </c>
      <c r="F3245" s="12" t="s">
        <v>15</v>
      </c>
      <c r="G3245" s="14">
        <v>260000</v>
      </c>
      <c r="H3245" s="14">
        <v>2600000</v>
      </c>
      <c r="I3245" s="14">
        <v>10</v>
      </c>
    </row>
    <row r="3246" spans="1:9" x14ac:dyDescent="0.25">
      <c r="A3246" s="1051"/>
      <c r="B3246" s="835"/>
      <c r="C3246" s="145" t="s">
        <v>5665</v>
      </c>
      <c r="D3246" s="509" t="s">
        <v>706</v>
      </c>
      <c r="E3246" s="12" t="s">
        <v>14</v>
      </c>
      <c r="F3246" s="12" t="s">
        <v>15</v>
      </c>
      <c r="G3246" s="362">
        <v>42000</v>
      </c>
      <c r="H3246" s="363">
        <v>252</v>
      </c>
      <c r="I3246" s="319">
        <v>6</v>
      </c>
    </row>
    <row r="3247" spans="1:9" x14ac:dyDescent="0.25">
      <c r="A3247" s="1051"/>
      <c r="B3247" s="835"/>
      <c r="C3247" s="145" t="s">
        <v>5662</v>
      </c>
      <c r="D3247" s="509" t="s">
        <v>708</v>
      </c>
      <c r="E3247" s="12" t="s">
        <v>14</v>
      </c>
      <c r="F3247" s="12" t="s">
        <v>15</v>
      </c>
      <c r="G3247" s="362">
        <v>83000</v>
      </c>
      <c r="H3247" s="363">
        <v>498</v>
      </c>
      <c r="I3247" s="319">
        <v>6</v>
      </c>
    </row>
    <row r="3248" spans="1:9" x14ac:dyDescent="0.25">
      <c r="A3248" s="1051"/>
      <c r="B3248" s="835"/>
      <c r="C3248" s="145" t="s">
        <v>6409</v>
      </c>
      <c r="D3248" s="509" t="s">
        <v>6288</v>
      </c>
      <c r="E3248" s="145" t="s">
        <v>14</v>
      </c>
      <c r="F3248" s="145" t="s">
        <v>15</v>
      </c>
      <c r="G3248" s="505">
        <v>33000</v>
      </c>
      <c r="H3248" s="506">
        <v>1254</v>
      </c>
      <c r="I3248" s="505">
        <v>38</v>
      </c>
    </row>
    <row r="3249" spans="1:9" x14ac:dyDescent="0.25">
      <c r="A3249" s="1051"/>
      <c r="B3249" s="835"/>
      <c r="C3249" s="145" t="s">
        <v>6410</v>
      </c>
      <c r="D3249" s="509" t="s">
        <v>466</v>
      </c>
      <c r="E3249" s="145" t="s">
        <v>14</v>
      </c>
      <c r="F3249" s="145" t="s">
        <v>15</v>
      </c>
      <c r="G3249" s="505">
        <v>220000</v>
      </c>
      <c r="H3249" s="506">
        <v>220</v>
      </c>
      <c r="I3249" s="505">
        <v>1</v>
      </c>
    </row>
    <row r="3250" spans="1:9" x14ac:dyDescent="0.25">
      <c r="A3250" s="1051"/>
      <c r="B3250" s="835"/>
      <c r="C3250" s="145" t="s">
        <v>6555</v>
      </c>
      <c r="D3250" s="509" t="s">
        <v>5294</v>
      </c>
      <c r="E3250" s="145" t="s">
        <v>14</v>
      </c>
      <c r="F3250" s="145" t="s">
        <v>15</v>
      </c>
      <c r="G3250" s="505">
        <v>345000</v>
      </c>
      <c r="H3250" s="506">
        <v>345</v>
      </c>
      <c r="I3250" s="505">
        <v>1</v>
      </c>
    </row>
    <row r="3251" spans="1:9" x14ac:dyDescent="0.25">
      <c r="A3251" s="1051"/>
      <c r="B3251" s="835"/>
      <c r="C3251" s="145" t="s">
        <v>6556</v>
      </c>
      <c r="D3251" s="509" t="s">
        <v>5294</v>
      </c>
      <c r="E3251" s="145" t="s">
        <v>14</v>
      </c>
      <c r="F3251" s="145" t="s">
        <v>15</v>
      </c>
      <c r="G3251" s="505">
        <v>165000</v>
      </c>
      <c r="H3251" s="506">
        <v>495</v>
      </c>
      <c r="I3251" s="505">
        <v>3</v>
      </c>
    </row>
    <row r="3252" spans="1:9" x14ac:dyDescent="0.25">
      <c r="A3252" s="1051"/>
      <c r="B3252" s="835"/>
      <c r="C3252" s="145" t="s">
        <v>6625</v>
      </c>
      <c r="D3252" s="509" t="s">
        <v>6288</v>
      </c>
      <c r="E3252" s="145" t="s">
        <v>14</v>
      </c>
      <c r="F3252" s="145" t="s">
        <v>15</v>
      </c>
      <c r="G3252" s="505">
        <v>42000</v>
      </c>
      <c r="H3252" s="506">
        <v>1386</v>
      </c>
      <c r="I3252" s="505">
        <v>33</v>
      </c>
    </row>
    <row r="3253" spans="1:9" x14ac:dyDescent="0.25">
      <c r="A3253" s="1051"/>
      <c r="B3253" s="835"/>
      <c r="C3253" s="145" t="s">
        <v>6626</v>
      </c>
      <c r="D3253" s="509" t="s">
        <v>466</v>
      </c>
      <c r="E3253" s="145" t="s">
        <v>14</v>
      </c>
      <c r="F3253" s="145" t="s">
        <v>15</v>
      </c>
      <c r="G3253" s="505">
        <v>80000</v>
      </c>
      <c r="H3253" s="506">
        <v>80</v>
      </c>
      <c r="I3253" s="505">
        <v>1</v>
      </c>
    </row>
    <row r="3254" spans="1:9" ht="30" x14ac:dyDescent="0.25">
      <c r="A3254" s="1051"/>
      <c r="B3254" s="835"/>
      <c r="C3254" s="145" t="s">
        <v>5664</v>
      </c>
      <c r="D3254" s="509" t="s">
        <v>1196</v>
      </c>
      <c r="E3254" s="12" t="s">
        <v>14</v>
      </c>
      <c r="F3254" s="12" t="s">
        <v>15</v>
      </c>
      <c r="G3254" s="317">
        <v>150000</v>
      </c>
      <c r="H3254" s="318">
        <v>750</v>
      </c>
      <c r="I3254" s="319">
        <v>5</v>
      </c>
    </row>
    <row r="3255" spans="1:9" x14ac:dyDescent="0.25">
      <c r="A3255" s="1051"/>
      <c r="B3255" s="835"/>
      <c r="C3255" s="145" t="s">
        <v>1197</v>
      </c>
      <c r="D3255" s="142" t="s">
        <v>1198</v>
      </c>
      <c r="E3255" s="12" t="s">
        <v>14</v>
      </c>
      <c r="F3255" s="12" t="s">
        <v>15</v>
      </c>
      <c r="G3255" s="319">
        <v>100000</v>
      </c>
      <c r="H3255" s="319">
        <v>1500000</v>
      </c>
      <c r="I3255" s="319">
        <v>15</v>
      </c>
    </row>
    <row r="3256" spans="1:9" x14ac:dyDescent="0.25">
      <c r="A3256" s="1051"/>
      <c r="B3256" s="835"/>
      <c r="C3256" s="509" t="s">
        <v>7426</v>
      </c>
      <c r="D3256" s="509" t="s">
        <v>115</v>
      </c>
      <c r="E3256" s="509" t="s">
        <v>14</v>
      </c>
      <c r="F3256" s="509" t="s">
        <v>15</v>
      </c>
      <c r="G3256" s="509">
        <v>250000</v>
      </c>
      <c r="H3256" s="399">
        <v>500</v>
      </c>
      <c r="I3256" s="100">
        <v>2</v>
      </c>
    </row>
    <row r="3257" spans="1:9" x14ac:dyDescent="0.25">
      <c r="A3257" s="1051"/>
      <c r="B3257" s="835"/>
      <c r="C3257" s="509" t="s">
        <v>7427</v>
      </c>
      <c r="D3257" s="509" t="s">
        <v>5667</v>
      </c>
      <c r="E3257" s="509" t="s">
        <v>14</v>
      </c>
      <c r="F3257" s="509" t="s">
        <v>15</v>
      </c>
      <c r="G3257" s="509">
        <v>21000</v>
      </c>
      <c r="H3257" s="399">
        <v>420</v>
      </c>
      <c r="I3257" s="100">
        <v>20</v>
      </c>
    </row>
    <row r="3258" spans="1:9" x14ac:dyDescent="0.25">
      <c r="A3258" s="1051"/>
      <c r="B3258" s="835"/>
      <c r="C3258" s="509" t="s">
        <v>7428</v>
      </c>
      <c r="D3258" s="509" t="s">
        <v>115</v>
      </c>
      <c r="E3258" s="509" t="s">
        <v>14</v>
      </c>
      <c r="F3258" s="509" t="s">
        <v>15</v>
      </c>
      <c r="G3258" s="509">
        <v>235000</v>
      </c>
      <c r="H3258" s="399">
        <v>2585</v>
      </c>
      <c r="I3258" s="100">
        <v>11</v>
      </c>
    </row>
    <row r="3259" spans="1:9" ht="30" x14ac:dyDescent="0.25">
      <c r="A3259" s="1051"/>
      <c r="B3259" s="835"/>
      <c r="C3259" s="509" t="s">
        <v>7429</v>
      </c>
      <c r="D3259" s="509" t="s">
        <v>1196</v>
      </c>
      <c r="E3259" s="509" t="s">
        <v>14</v>
      </c>
      <c r="F3259" s="509" t="s">
        <v>15</v>
      </c>
      <c r="G3259" s="509">
        <v>150000</v>
      </c>
      <c r="H3259" s="399">
        <v>1500</v>
      </c>
      <c r="I3259" s="100">
        <v>10</v>
      </c>
    </row>
    <row r="3260" spans="1:9" s="8" customFormat="1" x14ac:dyDescent="0.25">
      <c r="A3260" s="1051"/>
      <c r="B3260" s="835"/>
      <c r="C3260" s="139">
        <v>39111140</v>
      </c>
      <c r="D3260" s="140" t="s">
        <v>1199</v>
      </c>
      <c r="E3260" s="15" t="s">
        <v>14</v>
      </c>
      <c r="F3260" s="15" t="s">
        <v>121</v>
      </c>
      <c r="G3260" s="320">
        <v>0</v>
      </c>
      <c r="H3260" s="320">
        <v>0</v>
      </c>
      <c r="I3260" s="320">
        <v>1</v>
      </c>
    </row>
    <row r="3261" spans="1:9" x14ac:dyDescent="0.25">
      <c r="A3261" s="1051"/>
      <c r="B3261" s="835"/>
      <c r="C3261" s="145" t="s">
        <v>1200</v>
      </c>
      <c r="D3261" s="510" t="s">
        <v>1201</v>
      </c>
      <c r="E3261" s="12" t="s">
        <v>14</v>
      </c>
      <c r="F3261" s="12" t="s">
        <v>15</v>
      </c>
      <c r="G3261" s="319">
        <v>220000</v>
      </c>
      <c r="H3261" s="319">
        <v>220000</v>
      </c>
      <c r="I3261" s="319">
        <v>1</v>
      </c>
    </row>
    <row r="3262" spans="1:9" x14ac:dyDescent="0.25">
      <c r="A3262" s="1051"/>
      <c r="B3262" s="835"/>
      <c r="C3262" s="145" t="s">
        <v>1202</v>
      </c>
      <c r="D3262" s="510" t="s">
        <v>1203</v>
      </c>
      <c r="E3262" s="12" t="s">
        <v>14</v>
      </c>
      <c r="F3262" s="12" t="s">
        <v>15</v>
      </c>
      <c r="G3262" s="319">
        <v>35000</v>
      </c>
      <c r="H3262" s="319">
        <v>1260000</v>
      </c>
      <c r="I3262" s="319">
        <v>36</v>
      </c>
    </row>
    <row r="3263" spans="1:9" x14ac:dyDescent="0.25">
      <c r="A3263" s="1051"/>
      <c r="B3263" s="835"/>
      <c r="C3263" s="145" t="s">
        <v>5666</v>
      </c>
      <c r="D3263" s="511" t="s">
        <v>5667</v>
      </c>
      <c r="E3263" s="308" t="s">
        <v>14</v>
      </c>
      <c r="F3263" s="308" t="s">
        <v>15</v>
      </c>
      <c r="G3263" s="317">
        <v>21000</v>
      </c>
      <c r="H3263" s="319">
        <f>G3263*I3263</f>
        <v>273000</v>
      </c>
      <c r="I3263" s="319">
        <v>13</v>
      </c>
    </row>
    <row r="3264" spans="1:9" x14ac:dyDescent="0.25">
      <c r="A3264" s="1051"/>
      <c r="B3264" s="835"/>
      <c r="C3264" s="145" t="s">
        <v>5663</v>
      </c>
      <c r="D3264" s="511" t="s">
        <v>115</v>
      </c>
      <c r="E3264" s="308" t="s">
        <v>14</v>
      </c>
      <c r="F3264" s="308" t="s">
        <v>15</v>
      </c>
      <c r="G3264" s="317">
        <v>250000</v>
      </c>
      <c r="H3264" s="319">
        <f>G3264*I3264</f>
        <v>750000</v>
      </c>
      <c r="I3264" s="317">
        <v>3</v>
      </c>
    </row>
    <row r="3265" spans="1:9" x14ac:dyDescent="0.25">
      <c r="A3265" s="1051"/>
      <c r="B3265" s="835"/>
      <c r="C3265" s="145" t="s">
        <v>5668</v>
      </c>
      <c r="D3265" s="511" t="s">
        <v>5667</v>
      </c>
      <c r="E3265" s="308" t="s">
        <v>14</v>
      </c>
      <c r="F3265" s="308" t="s">
        <v>15</v>
      </c>
      <c r="G3265" s="317">
        <v>51000</v>
      </c>
      <c r="H3265" s="319">
        <f>G3265*I3265</f>
        <v>51000</v>
      </c>
      <c r="I3265" s="317">
        <v>1</v>
      </c>
    </row>
    <row r="3266" spans="1:9" x14ac:dyDescent="0.25">
      <c r="A3266" s="1051"/>
      <c r="B3266" s="835"/>
      <c r="C3266" s="145" t="s">
        <v>5669</v>
      </c>
      <c r="D3266" s="511" t="s">
        <v>115</v>
      </c>
      <c r="E3266" s="308" t="s">
        <v>14</v>
      </c>
      <c r="F3266" s="308" t="s">
        <v>15</v>
      </c>
      <c r="G3266" s="317">
        <v>235000</v>
      </c>
      <c r="H3266" s="319">
        <f>G3266*I3266</f>
        <v>1410000</v>
      </c>
      <c r="I3266" s="317">
        <v>6</v>
      </c>
    </row>
    <row r="3267" spans="1:9" x14ac:dyDescent="0.25">
      <c r="A3267" s="1051"/>
      <c r="B3267" s="835"/>
      <c r="C3267" s="145" t="s">
        <v>6411</v>
      </c>
      <c r="D3267" s="511" t="s">
        <v>5294</v>
      </c>
      <c r="E3267" s="145" t="s">
        <v>14</v>
      </c>
      <c r="F3267" s="145" t="s">
        <v>15</v>
      </c>
      <c r="G3267" s="507">
        <v>320000</v>
      </c>
      <c r="H3267" s="508">
        <v>320</v>
      </c>
      <c r="I3267" s="507">
        <v>1</v>
      </c>
    </row>
    <row r="3268" spans="1:9" x14ac:dyDescent="0.25">
      <c r="A3268" s="1051"/>
      <c r="B3268" s="835"/>
      <c r="C3268" s="145" t="s">
        <v>6412</v>
      </c>
      <c r="D3268" s="511" t="s">
        <v>5294</v>
      </c>
      <c r="E3268" s="145" t="s">
        <v>14</v>
      </c>
      <c r="F3268" s="145" t="s">
        <v>15</v>
      </c>
      <c r="G3268" s="507">
        <v>130000</v>
      </c>
      <c r="H3268" s="508">
        <v>520</v>
      </c>
      <c r="I3268" s="507">
        <v>4</v>
      </c>
    </row>
    <row r="3269" spans="1:9" x14ac:dyDescent="0.25">
      <c r="A3269" s="1051"/>
      <c r="B3269" s="835"/>
      <c r="C3269" s="145" t="s">
        <v>1204</v>
      </c>
      <c r="D3269" s="510" t="s">
        <v>722</v>
      </c>
      <c r="E3269" s="12" t="s">
        <v>14</v>
      </c>
      <c r="F3269" s="12" t="s">
        <v>15</v>
      </c>
      <c r="G3269" s="14">
        <v>140000</v>
      </c>
      <c r="H3269" s="14">
        <v>840000</v>
      </c>
      <c r="I3269" s="14">
        <v>6</v>
      </c>
    </row>
    <row r="3270" spans="1:9" x14ac:dyDescent="0.25">
      <c r="A3270" s="1051"/>
      <c r="B3270" s="828" t="s">
        <v>154</v>
      </c>
      <c r="C3270" s="828"/>
      <c r="D3270" s="828"/>
      <c r="E3270" s="828"/>
      <c r="F3270" s="828"/>
      <c r="G3270" s="828"/>
      <c r="H3270" s="72">
        <v>2500000</v>
      </c>
      <c r="I3270" s="72"/>
    </row>
    <row r="3271" spans="1:9" x14ac:dyDescent="0.25">
      <c r="A3271" s="1051"/>
      <c r="B3271" s="455" t="s">
        <v>5632</v>
      </c>
      <c r="C3271" s="455" t="s">
        <v>7534</v>
      </c>
      <c r="D3271" s="455" t="s">
        <v>536</v>
      </c>
      <c r="E3271" s="736" t="s">
        <v>126</v>
      </c>
      <c r="F3271" s="736" t="s">
        <v>121</v>
      </c>
      <c r="G3271" s="456">
        <v>3282000</v>
      </c>
      <c r="H3271" s="456">
        <v>3282000</v>
      </c>
      <c r="I3271" s="740">
        <v>1</v>
      </c>
    </row>
    <row r="3272" spans="1:9" ht="45" x14ac:dyDescent="0.25">
      <c r="A3272" s="1051"/>
      <c r="B3272" s="835">
        <v>4251</v>
      </c>
      <c r="C3272" s="141" t="s">
        <v>1205</v>
      </c>
      <c r="D3272" s="142" t="s">
        <v>1206</v>
      </c>
      <c r="E3272" s="12" t="s">
        <v>126</v>
      </c>
      <c r="F3272" s="12" t="s">
        <v>121</v>
      </c>
      <c r="G3272" s="14">
        <v>2500000</v>
      </c>
      <c r="H3272" s="14">
        <v>2500000</v>
      </c>
      <c r="I3272" s="14">
        <v>1</v>
      </c>
    </row>
    <row r="3273" spans="1:9" x14ac:dyDescent="0.25">
      <c r="A3273" s="1051"/>
      <c r="B3273" s="828" t="s">
        <v>118</v>
      </c>
      <c r="C3273" s="828"/>
      <c r="D3273" s="828"/>
      <c r="E3273" s="828"/>
      <c r="F3273" s="828"/>
      <c r="G3273" s="828"/>
      <c r="H3273" s="72">
        <v>35471551</v>
      </c>
      <c r="I3273" s="72"/>
    </row>
    <row r="3274" spans="1:9" ht="18" x14ac:dyDescent="0.25">
      <c r="A3274" s="1051"/>
      <c r="B3274" s="738"/>
      <c r="C3274" s="455" t="s">
        <v>7531</v>
      </c>
      <c r="D3274" s="455" t="s">
        <v>6833</v>
      </c>
      <c r="E3274" s="736" t="s">
        <v>126</v>
      </c>
      <c r="F3274" s="736" t="s">
        <v>121</v>
      </c>
      <c r="G3274" s="456">
        <v>220000</v>
      </c>
      <c r="H3274" s="456">
        <v>220000</v>
      </c>
      <c r="I3274" s="465">
        <v>1</v>
      </c>
    </row>
    <row r="3275" spans="1:9" x14ac:dyDescent="0.25">
      <c r="A3275" s="1051"/>
      <c r="B3275" s="738"/>
      <c r="C3275" s="455" t="s">
        <v>7686</v>
      </c>
      <c r="D3275" s="455" t="s">
        <v>5272</v>
      </c>
      <c r="E3275" s="736" t="s">
        <v>172</v>
      </c>
      <c r="F3275" s="792" t="s">
        <v>121</v>
      </c>
      <c r="G3275" s="456">
        <v>65600</v>
      </c>
      <c r="H3275" s="456">
        <v>65600</v>
      </c>
      <c r="I3275" s="465">
        <v>1</v>
      </c>
    </row>
    <row r="3276" spans="1:9" ht="30" x14ac:dyDescent="0.25">
      <c r="A3276" s="1051"/>
      <c r="B3276" s="683" t="s">
        <v>7324</v>
      </c>
      <c r="C3276" s="683" t="s">
        <v>7323</v>
      </c>
      <c r="D3276" s="683" t="s">
        <v>6916</v>
      </c>
      <c r="E3276" s="683" t="s">
        <v>120</v>
      </c>
      <c r="F3276" s="683" t="s">
        <v>121</v>
      </c>
      <c r="G3276" s="690">
        <v>300000</v>
      </c>
      <c r="H3276" s="690">
        <v>300000</v>
      </c>
      <c r="I3276" s="465">
        <v>1</v>
      </c>
    </row>
    <row r="3277" spans="1:9" ht="30" x14ac:dyDescent="0.25">
      <c r="A3277" s="1051"/>
      <c r="B3277" s="141" t="s">
        <v>6834</v>
      </c>
      <c r="C3277" s="141" t="s">
        <v>7074</v>
      </c>
      <c r="D3277" s="141" t="s">
        <v>5617</v>
      </c>
      <c r="E3277" s="609" t="s">
        <v>120</v>
      </c>
      <c r="F3277" s="609" t="s">
        <v>121</v>
      </c>
      <c r="G3277" s="562">
        <v>400000</v>
      </c>
      <c r="H3277" s="562">
        <v>400000</v>
      </c>
      <c r="I3277" s="611">
        <v>1</v>
      </c>
    </row>
    <row r="3278" spans="1:9" s="8" customFormat="1" x14ac:dyDescent="0.25">
      <c r="A3278" s="1051"/>
      <c r="B3278" s="877">
        <v>4212</v>
      </c>
      <c r="C3278" s="139">
        <v>65211100</v>
      </c>
      <c r="D3278" s="140" t="s">
        <v>119</v>
      </c>
      <c r="E3278" s="15" t="s">
        <v>520</v>
      </c>
      <c r="F3278" s="15" t="s">
        <v>474</v>
      </c>
      <c r="G3278" s="16">
        <v>139</v>
      </c>
      <c r="H3278" s="16">
        <v>4421451</v>
      </c>
      <c r="I3278" s="16">
        <v>31809</v>
      </c>
    </row>
    <row r="3279" spans="1:9" s="8" customFormat="1" x14ac:dyDescent="0.25">
      <c r="A3279" s="1051"/>
      <c r="B3279" s="877"/>
      <c r="C3279" s="139">
        <v>65311100</v>
      </c>
      <c r="D3279" s="140" t="s">
        <v>122</v>
      </c>
      <c r="E3279" s="15" t="s">
        <v>520</v>
      </c>
      <c r="F3279" s="15" t="s">
        <v>475</v>
      </c>
      <c r="G3279" s="16">
        <v>44.98</v>
      </c>
      <c r="H3279" s="16">
        <v>8996000</v>
      </c>
      <c r="I3279" s="16">
        <v>200000</v>
      </c>
    </row>
    <row r="3280" spans="1:9" s="8" customFormat="1" x14ac:dyDescent="0.25">
      <c r="A3280" s="1051"/>
      <c r="B3280" s="835">
        <v>4213</v>
      </c>
      <c r="C3280" s="139">
        <v>65111100</v>
      </c>
      <c r="D3280" s="140" t="s">
        <v>123</v>
      </c>
      <c r="E3280" s="15" t="s">
        <v>520</v>
      </c>
      <c r="F3280" s="15" t="s">
        <v>474</v>
      </c>
      <c r="G3280" s="16">
        <v>180</v>
      </c>
      <c r="H3280" s="16">
        <v>793800</v>
      </c>
      <c r="I3280" s="16">
        <v>4410</v>
      </c>
    </row>
    <row r="3281" spans="1:9" ht="30" x14ac:dyDescent="0.25">
      <c r="A3281" s="1051"/>
      <c r="B3281" s="835"/>
      <c r="C3281" s="145" t="s">
        <v>1207</v>
      </c>
      <c r="D3281" s="142" t="s">
        <v>728</v>
      </c>
      <c r="E3281" s="12" t="s">
        <v>126</v>
      </c>
      <c r="F3281" s="12" t="s">
        <v>121</v>
      </c>
      <c r="G3281" s="14">
        <v>504000</v>
      </c>
      <c r="H3281" s="14">
        <v>504000</v>
      </c>
      <c r="I3281" s="14">
        <v>1</v>
      </c>
    </row>
    <row r="3282" spans="1:9" ht="30" x14ac:dyDescent="0.25">
      <c r="A3282" s="1051"/>
      <c r="B3282" s="835">
        <v>4214</v>
      </c>
      <c r="C3282" s="145" t="s">
        <v>1208</v>
      </c>
      <c r="D3282" s="142" t="s">
        <v>128</v>
      </c>
      <c r="E3282" s="12" t="s">
        <v>120</v>
      </c>
      <c r="F3282" s="12" t="s">
        <v>121</v>
      </c>
      <c r="G3282" s="14">
        <v>5014000</v>
      </c>
      <c r="H3282" s="14">
        <v>5014000</v>
      </c>
      <c r="I3282" s="14">
        <v>1</v>
      </c>
    </row>
    <row r="3283" spans="1:9" ht="30" x14ac:dyDescent="0.25">
      <c r="A3283" s="1051"/>
      <c r="B3283" s="835"/>
      <c r="C3283" s="145" t="s">
        <v>1209</v>
      </c>
      <c r="D3283" s="142" t="s">
        <v>130</v>
      </c>
      <c r="E3283" s="12" t="s">
        <v>14</v>
      </c>
      <c r="F3283" s="12" t="s">
        <v>121</v>
      </c>
      <c r="G3283" s="14">
        <v>2081000</v>
      </c>
      <c r="H3283" s="14">
        <v>2081000</v>
      </c>
      <c r="I3283" s="14">
        <v>1</v>
      </c>
    </row>
    <row r="3284" spans="1:9" ht="30" x14ac:dyDescent="0.25">
      <c r="A3284" s="1051"/>
      <c r="B3284" s="835"/>
      <c r="C3284" s="145" t="s">
        <v>1210</v>
      </c>
      <c r="D3284" s="142" t="s">
        <v>133</v>
      </c>
      <c r="E3284" s="12" t="s">
        <v>14</v>
      </c>
      <c r="F3284" s="12" t="s">
        <v>121</v>
      </c>
      <c r="G3284" s="14">
        <v>228000</v>
      </c>
      <c r="H3284" s="14">
        <v>228000</v>
      </c>
      <c r="I3284" s="14">
        <v>1</v>
      </c>
    </row>
    <row r="3285" spans="1:9" s="8" customFormat="1" ht="45" x14ac:dyDescent="0.25">
      <c r="A3285" s="1051"/>
      <c r="B3285" s="877">
        <v>4215</v>
      </c>
      <c r="C3285" s="139">
        <v>66511170</v>
      </c>
      <c r="D3285" s="140" t="s">
        <v>1211</v>
      </c>
      <c r="E3285" s="15" t="s">
        <v>120</v>
      </c>
      <c r="F3285" s="15" t="s">
        <v>121</v>
      </c>
      <c r="G3285" s="16">
        <v>118000</v>
      </c>
      <c r="H3285" s="16">
        <v>118000</v>
      </c>
      <c r="I3285" s="16">
        <v>1</v>
      </c>
    </row>
    <row r="3286" spans="1:9" s="8" customFormat="1" ht="45" x14ac:dyDescent="0.25">
      <c r="A3286" s="1051"/>
      <c r="B3286" s="877"/>
      <c r="C3286" s="139">
        <v>66511170</v>
      </c>
      <c r="D3286" s="140" t="s">
        <v>1212</v>
      </c>
      <c r="E3286" s="15" t="s">
        <v>120</v>
      </c>
      <c r="F3286" s="15" t="s">
        <v>121</v>
      </c>
      <c r="G3286" s="16">
        <v>140000</v>
      </c>
      <c r="H3286" s="16">
        <v>140000</v>
      </c>
      <c r="I3286" s="16">
        <v>1</v>
      </c>
    </row>
    <row r="3287" spans="1:9" s="8" customFormat="1" ht="45" x14ac:dyDescent="0.25">
      <c r="A3287" s="1051"/>
      <c r="B3287" s="877"/>
      <c r="C3287" s="139">
        <v>66511170</v>
      </c>
      <c r="D3287" s="140" t="s">
        <v>1213</v>
      </c>
      <c r="E3287" s="15" t="s">
        <v>120</v>
      </c>
      <c r="F3287" s="15" t="s">
        <v>121</v>
      </c>
      <c r="G3287" s="16">
        <v>85000</v>
      </c>
      <c r="H3287" s="16">
        <v>85000</v>
      </c>
      <c r="I3287" s="16">
        <v>1</v>
      </c>
    </row>
    <row r="3288" spans="1:9" s="8" customFormat="1" ht="45" x14ac:dyDescent="0.25">
      <c r="A3288" s="1051"/>
      <c r="B3288" s="877"/>
      <c r="C3288" s="139">
        <v>66511170</v>
      </c>
      <c r="D3288" s="140" t="s">
        <v>1214</v>
      </c>
      <c r="E3288" s="15" t="s">
        <v>120</v>
      </c>
      <c r="F3288" s="15" t="s">
        <v>121</v>
      </c>
      <c r="G3288" s="16">
        <v>118000</v>
      </c>
      <c r="H3288" s="16">
        <v>118000</v>
      </c>
      <c r="I3288" s="16">
        <v>1</v>
      </c>
    </row>
    <row r="3289" spans="1:9" s="8" customFormat="1" ht="45" x14ac:dyDescent="0.25">
      <c r="A3289" s="1051"/>
      <c r="B3289" s="877">
        <v>4216</v>
      </c>
      <c r="C3289" s="139">
        <v>70221100</v>
      </c>
      <c r="D3289" s="140" t="s">
        <v>1215</v>
      </c>
      <c r="E3289" s="15" t="s">
        <v>120</v>
      </c>
      <c r="F3289" s="15" t="s">
        <v>121</v>
      </c>
      <c r="G3289" s="16">
        <v>0</v>
      </c>
      <c r="H3289" s="16">
        <v>0</v>
      </c>
      <c r="I3289" s="16">
        <v>1</v>
      </c>
    </row>
    <row r="3290" spans="1:9" s="8" customFormat="1" x14ac:dyDescent="0.25">
      <c r="A3290" s="1051"/>
      <c r="B3290" s="877">
        <v>4222</v>
      </c>
      <c r="C3290" s="139">
        <v>79991200</v>
      </c>
      <c r="D3290" s="140" t="s">
        <v>483</v>
      </c>
      <c r="E3290" s="15" t="s">
        <v>126</v>
      </c>
      <c r="F3290" s="15" t="s">
        <v>121</v>
      </c>
      <c r="G3290" s="16">
        <v>1000000</v>
      </c>
      <c r="H3290" s="16">
        <v>1000000</v>
      </c>
      <c r="I3290" s="16">
        <v>1</v>
      </c>
    </row>
    <row r="3291" spans="1:9" s="8" customFormat="1" x14ac:dyDescent="0.25">
      <c r="A3291" s="1051"/>
      <c r="B3291" s="877">
        <v>4231</v>
      </c>
      <c r="C3291" s="139">
        <v>75100000</v>
      </c>
      <c r="D3291" s="140" t="s">
        <v>1216</v>
      </c>
      <c r="E3291" s="15" t="s">
        <v>120</v>
      </c>
      <c r="F3291" s="15" t="s">
        <v>121</v>
      </c>
      <c r="G3291" s="16">
        <v>0</v>
      </c>
      <c r="H3291" s="16">
        <v>0</v>
      </c>
      <c r="I3291" s="16">
        <v>1</v>
      </c>
    </row>
    <row r="3292" spans="1:9" s="8" customFormat="1" ht="30" x14ac:dyDescent="0.25">
      <c r="A3292" s="1051"/>
      <c r="B3292" s="877">
        <v>4232</v>
      </c>
      <c r="C3292" s="139">
        <v>72261160</v>
      </c>
      <c r="D3292" s="140" t="s">
        <v>140</v>
      </c>
      <c r="E3292" s="15" t="s">
        <v>120</v>
      </c>
      <c r="F3292" s="15" t="s">
        <v>121</v>
      </c>
      <c r="G3292" s="16">
        <v>234000</v>
      </c>
      <c r="H3292" s="16">
        <v>234000</v>
      </c>
      <c r="I3292" s="16">
        <v>1</v>
      </c>
    </row>
    <row r="3293" spans="1:9" ht="30" x14ac:dyDescent="0.25">
      <c r="A3293" s="1051"/>
      <c r="B3293" s="835">
        <v>4234</v>
      </c>
      <c r="C3293" s="145" t="s">
        <v>1217</v>
      </c>
      <c r="D3293" s="142" t="s">
        <v>1218</v>
      </c>
      <c r="E3293" s="12" t="s">
        <v>14</v>
      </c>
      <c r="F3293" s="12" t="s">
        <v>121</v>
      </c>
      <c r="G3293" s="14">
        <v>400000</v>
      </c>
      <c r="H3293" s="14">
        <v>400000</v>
      </c>
      <c r="I3293" s="14">
        <v>1</v>
      </c>
    </row>
    <row r="3294" spans="1:9" ht="30" x14ac:dyDescent="0.25">
      <c r="A3294" s="1051"/>
      <c r="B3294" s="835"/>
      <c r="C3294" s="145" t="s">
        <v>1219</v>
      </c>
      <c r="D3294" s="142" t="s">
        <v>1220</v>
      </c>
      <c r="E3294" s="12" t="s">
        <v>14</v>
      </c>
      <c r="F3294" s="12" t="s">
        <v>121</v>
      </c>
      <c r="G3294" s="14">
        <v>17500</v>
      </c>
      <c r="H3294" s="14">
        <v>17500</v>
      </c>
      <c r="I3294" s="14">
        <v>1</v>
      </c>
    </row>
    <row r="3295" spans="1:9" ht="45" x14ac:dyDescent="0.25">
      <c r="A3295" s="1051"/>
      <c r="B3295" s="835"/>
      <c r="C3295" s="145" t="s">
        <v>1221</v>
      </c>
      <c r="D3295" s="142" t="s">
        <v>1222</v>
      </c>
      <c r="E3295" s="12" t="s">
        <v>14</v>
      </c>
      <c r="F3295" s="12" t="s">
        <v>121</v>
      </c>
      <c r="G3295" s="14">
        <v>100000</v>
      </c>
      <c r="H3295" s="14">
        <v>100000</v>
      </c>
      <c r="I3295" s="14">
        <v>1</v>
      </c>
    </row>
    <row r="3296" spans="1:9" ht="30" x14ac:dyDescent="0.25">
      <c r="A3296" s="1051"/>
      <c r="B3296" s="835"/>
      <c r="C3296" s="145" t="s">
        <v>1223</v>
      </c>
      <c r="D3296" s="142" t="s">
        <v>1224</v>
      </c>
      <c r="E3296" s="12" t="s">
        <v>14</v>
      </c>
      <c r="F3296" s="12" t="s">
        <v>121</v>
      </c>
      <c r="G3296" s="14">
        <v>35000</v>
      </c>
      <c r="H3296" s="14">
        <v>35000</v>
      </c>
      <c r="I3296" s="14">
        <v>1</v>
      </c>
    </row>
    <row r="3297" spans="1:9" ht="45" x14ac:dyDescent="0.25">
      <c r="A3297" s="1051"/>
      <c r="B3297" s="835"/>
      <c r="C3297" s="145" t="s">
        <v>1225</v>
      </c>
      <c r="D3297" s="142" t="s">
        <v>1226</v>
      </c>
      <c r="E3297" s="12" t="s">
        <v>14</v>
      </c>
      <c r="F3297" s="12" t="s">
        <v>121</v>
      </c>
      <c r="G3297" s="14">
        <v>157500</v>
      </c>
      <c r="H3297" s="14">
        <v>157500</v>
      </c>
      <c r="I3297" s="14">
        <v>1</v>
      </c>
    </row>
    <row r="3298" spans="1:9" s="8" customFormat="1" x14ac:dyDescent="0.25">
      <c r="A3298" s="1051"/>
      <c r="B3298" s="877">
        <v>4237</v>
      </c>
      <c r="C3298" s="139">
        <v>79111200</v>
      </c>
      <c r="D3298" s="140" t="s">
        <v>141</v>
      </c>
      <c r="E3298" s="15" t="s">
        <v>126</v>
      </c>
      <c r="F3298" s="15" t="s">
        <v>15</v>
      </c>
      <c r="G3298" s="16">
        <v>1</v>
      </c>
      <c r="H3298" s="16">
        <v>1000000</v>
      </c>
      <c r="I3298" s="16">
        <v>1000000</v>
      </c>
    </row>
    <row r="3299" spans="1:9" s="8" customFormat="1" x14ac:dyDescent="0.25">
      <c r="A3299" s="1051"/>
      <c r="B3299" s="877">
        <v>4241</v>
      </c>
      <c r="C3299" s="139">
        <v>50531140</v>
      </c>
      <c r="D3299" s="140" t="s">
        <v>164</v>
      </c>
      <c r="E3299" s="15" t="s">
        <v>126</v>
      </c>
      <c r="F3299" s="15" t="s">
        <v>121</v>
      </c>
      <c r="G3299" s="16">
        <v>1000000</v>
      </c>
      <c r="H3299" s="16">
        <v>1000000</v>
      </c>
      <c r="I3299" s="16">
        <v>1</v>
      </c>
    </row>
    <row r="3300" spans="1:9" s="8" customFormat="1" ht="60" x14ac:dyDescent="0.25">
      <c r="A3300" s="1051"/>
      <c r="B3300" s="877"/>
      <c r="C3300" s="139">
        <v>76131100</v>
      </c>
      <c r="D3300" s="140" t="s">
        <v>1227</v>
      </c>
      <c r="E3300" s="15" t="s">
        <v>120</v>
      </c>
      <c r="F3300" s="15" t="s">
        <v>121</v>
      </c>
      <c r="G3300" s="16">
        <v>40000</v>
      </c>
      <c r="H3300" s="16">
        <v>40000</v>
      </c>
      <c r="I3300" s="16">
        <v>1</v>
      </c>
    </row>
    <row r="3301" spans="1:9" s="8" customFormat="1" ht="30" x14ac:dyDescent="0.25">
      <c r="A3301" s="1051"/>
      <c r="B3301" s="877"/>
      <c r="C3301" s="139">
        <v>79711110</v>
      </c>
      <c r="D3301" s="140" t="s">
        <v>497</v>
      </c>
      <c r="E3301" s="15" t="s">
        <v>120</v>
      </c>
      <c r="F3301" s="15" t="s">
        <v>121</v>
      </c>
      <c r="G3301" s="16">
        <v>60000</v>
      </c>
      <c r="H3301" s="16">
        <v>60000</v>
      </c>
      <c r="I3301" s="16">
        <v>1</v>
      </c>
    </row>
    <row r="3302" spans="1:9" s="8" customFormat="1" ht="60" x14ac:dyDescent="0.25">
      <c r="A3302" s="1051"/>
      <c r="B3302" s="877"/>
      <c r="C3302" s="139">
        <v>79711110</v>
      </c>
      <c r="D3302" s="140" t="s">
        <v>1228</v>
      </c>
      <c r="E3302" s="15" t="s">
        <v>120</v>
      </c>
      <c r="F3302" s="15" t="s">
        <v>121</v>
      </c>
      <c r="G3302" s="16">
        <v>24000</v>
      </c>
      <c r="H3302" s="16">
        <v>24000</v>
      </c>
      <c r="I3302" s="16">
        <v>1</v>
      </c>
    </row>
    <row r="3303" spans="1:9" s="8" customFormat="1" x14ac:dyDescent="0.25">
      <c r="A3303" s="1051"/>
      <c r="B3303" s="877"/>
      <c r="C3303" s="139">
        <v>79991160</v>
      </c>
      <c r="D3303" s="140" t="s">
        <v>499</v>
      </c>
      <c r="E3303" s="15" t="s">
        <v>14</v>
      </c>
      <c r="F3303" s="15" t="s">
        <v>121</v>
      </c>
      <c r="G3303" s="16">
        <v>408400</v>
      </c>
      <c r="H3303" s="16">
        <v>408400</v>
      </c>
      <c r="I3303" s="16">
        <v>1</v>
      </c>
    </row>
    <row r="3304" spans="1:9" ht="30" x14ac:dyDescent="0.25">
      <c r="A3304" s="1051"/>
      <c r="B3304" s="835">
        <v>4252</v>
      </c>
      <c r="C3304" s="141" t="s">
        <v>1229</v>
      </c>
      <c r="D3304" s="142" t="s">
        <v>1230</v>
      </c>
      <c r="E3304" s="12" t="s">
        <v>126</v>
      </c>
      <c r="F3304" s="12" t="s">
        <v>121</v>
      </c>
      <c r="G3304" s="14">
        <v>600000</v>
      </c>
      <c r="H3304" s="14">
        <v>600000</v>
      </c>
      <c r="I3304" s="14">
        <v>1</v>
      </c>
    </row>
    <row r="3305" spans="1:9" ht="45" x14ac:dyDescent="0.25">
      <c r="A3305" s="1051"/>
      <c r="B3305" s="835"/>
      <c r="C3305" s="141" t="s">
        <v>1231</v>
      </c>
      <c r="D3305" s="142" t="s">
        <v>1232</v>
      </c>
      <c r="E3305" s="12" t="s">
        <v>126</v>
      </c>
      <c r="F3305" s="12" t="s">
        <v>121</v>
      </c>
      <c r="G3305" s="14">
        <v>650000</v>
      </c>
      <c r="H3305" s="14">
        <v>650000</v>
      </c>
      <c r="I3305" s="14">
        <v>1</v>
      </c>
    </row>
    <row r="3306" spans="1:9" ht="30" x14ac:dyDescent="0.25">
      <c r="A3306" s="1051"/>
      <c r="B3306" s="835"/>
      <c r="C3306" s="141" t="s">
        <v>1233</v>
      </c>
      <c r="D3306" s="142" t="s">
        <v>1234</v>
      </c>
      <c r="E3306" s="12" t="s">
        <v>126</v>
      </c>
      <c r="F3306" s="12" t="s">
        <v>121</v>
      </c>
      <c r="G3306" s="14">
        <v>1276000</v>
      </c>
      <c r="H3306" s="14">
        <v>1276000</v>
      </c>
      <c r="I3306" s="14">
        <v>1</v>
      </c>
    </row>
    <row r="3307" spans="1:9" ht="30" x14ac:dyDescent="0.25">
      <c r="A3307" s="1051"/>
      <c r="B3307" s="835"/>
      <c r="C3307" s="284" t="s">
        <v>5616</v>
      </c>
      <c r="D3307" s="284" t="s">
        <v>5617</v>
      </c>
      <c r="E3307" s="284" t="s">
        <v>126</v>
      </c>
      <c r="F3307" s="284" t="s">
        <v>121</v>
      </c>
      <c r="G3307" s="284">
        <v>400000</v>
      </c>
      <c r="H3307" s="284">
        <v>400000</v>
      </c>
      <c r="I3307" s="284">
        <v>1</v>
      </c>
    </row>
    <row r="3308" spans="1:9" s="8" customFormat="1" ht="45" x14ac:dyDescent="0.25">
      <c r="A3308" s="1051"/>
      <c r="B3308" s="835"/>
      <c r="C3308" s="139" t="s">
        <v>1235</v>
      </c>
      <c r="D3308" s="140" t="s">
        <v>1236</v>
      </c>
      <c r="E3308" s="15" t="s">
        <v>126</v>
      </c>
      <c r="F3308" s="15" t="s">
        <v>121</v>
      </c>
      <c r="G3308" s="16">
        <v>400000</v>
      </c>
      <c r="H3308" s="16">
        <v>400000</v>
      </c>
      <c r="I3308" s="16">
        <v>1</v>
      </c>
    </row>
    <row r="3309" spans="1:9" s="8" customFormat="1" ht="45" x14ac:dyDescent="0.25">
      <c r="A3309" s="1051"/>
      <c r="B3309" s="835"/>
      <c r="C3309" s="139">
        <v>50111260</v>
      </c>
      <c r="D3309" s="140" t="s">
        <v>1237</v>
      </c>
      <c r="E3309" s="15" t="s">
        <v>126</v>
      </c>
      <c r="F3309" s="15" t="s">
        <v>121</v>
      </c>
      <c r="G3309" s="16">
        <v>300000</v>
      </c>
      <c r="H3309" s="16">
        <v>300000</v>
      </c>
      <c r="I3309" s="16">
        <v>1</v>
      </c>
    </row>
    <row r="3310" spans="1:9" ht="45" x14ac:dyDescent="0.25">
      <c r="A3310" s="1051"/>
      <c r="B3310" s="835"/>
      <c r="C3310" s="141" t="s">
        <v>1238</v>
      </c>
      <c r="D3310" s="142" t="s">
        <v>1239</v>
      </c>
      <c r="E3310" s="12" t="s">
        <v>120</v>
      </c>
      <c r="F3310" s="12" t="s">
        <v>121</v>
      </c>
      <c r="G3310" s="14">
        <v>400000</v>
      </c>
      <c r="H3310" s="14">
        <v>400000</v>
      </c>
      <c r="I3310" s="14">
        <v>1</v>
      </c>
    </row>
    <row r="3311" spans="1:9" s="8" customFormat="1" ht="60" x14ac:dyDescent="0.25">
      <c r="A3311" s="1051"/>
      <c r="B3311" s="835"/>
      <c r="C3311" s="139">
        <v>50111260</v>
      </c>
      <c r="D3311" s="140" t="s">
        <v>1240</v>
      </c>
      <c r="E3311" s="15" t="s">
        <v>126</v>
      </c>
      <c r="F3311" s="15" t="s">
        <v>121</v>
      </c>
      <c r="G3311" s="16">
        <v>220000</v>
      </c>
      <c r="H3311" s="16">
        <v>220000</v>
      </c>
      <c r="I3311" s="16">
        <v>1</v>
      </c>
    </row>
    <row r="3312" spans="1:9" ht="90" x14ac:dyDescent="0.25">
      <c r="A3312" s="1051"/>
      <c r="B3312" s="835"/>
      <c r="C3312" s="141" t="s">
        <v>1241</v>
      </c>
      <c r="D3312" s="142" t="s">
        <v>1242</v>
      </c>
      <c r="E3312" s="12" t="s">
        <v>126</v>
      </c>
      <c r="F3312" s="12" t="s">
        <v>121</v>
      </c>
      <c r="G3312" s="14">
        <v>779000</v>
      </c>
      <c r="H3312" s="14">
        <v>779000</v>
      </c>
      <c r="I3312" s="14">
        <v>1</v>
      </c>
    </row>
    <row r="3313" spans="1:9" s="8" customFormat="1" ht="60" x14ac:dyDescent="0.25">
      <c r="A3313" s="1051"/>
      <c r="B3313" s="835"/>
      <c r="C3313" s="139">
        <v>50311120</v>
      </c>
      <c r="D3313" s="140" t="s">
        <v>1243</v>
      </c>
      <c r="E3313" s="15" t="s">
        <v>126</v>
      </c>
      <c r="F3313" s="15" t="s">
        <v>121</v>
      </c>
      <c r="G3313" s="16">
        <v>1670000</v>
      </c>
      <c r="H3313" s="16">
        <v>1670000</v>
      </c>
      <c r="I3313" s="16">
        <v>1</v>
      </c>
    </row>
    <row r="3314" spans="1:9" s="8" customFormat="1" ht="75" x14ac:dyDescent="0.25">
      <c r="A3314" s="1051"/>
      <c r="B3314" s="835"/>
      <c r="C3314" s="139">
        <v>50311120</v>
      </c>
      <c r="D3314" s="140" t="s">
        <v>1244</v>
      </c>
      <c r="E3314" s="15" t="s">
        <v>126</v>
      </c>
      <c r="F3314" s="15" t="s">
        <v>121</v>
      </c>
      <c r="G3314" s="16">
        <v>350000</v>
      </c>
      <c r="H3314" s="16">
        <v>350000</v>
      </c>
      <c r="I3314" s="16">
        <v>1</v>
      </c>
    </row>
    <row r="3315" spans="1:9" ht="60" x14ac:dyDescent="0.25">
      <c r="A3315" s="1051"/>
      <c r="B3315" s="835"/>
      <c r="C3315" s="141" t="s">
        <v>1245</v>
      </c>
      <c r="D3315" s="142" t="s">
        <v>1246</v>
      </c>
      <c r="E3315" s="12" t="s">
        <v>126</v>
      </c>
      <c r="F3315" s="12" t="s">
        <v>121</v>
      </c>
      <c r="G3315" s="14">
        <v>1200000</v>
      </c>
      <c r="H3315" s="14">
        <v>1200000</v>
      </c>
      <c r="I3315" s="14">
        <v>1</v>
      </c>
    </row>
    <row r="3316" spans="1:9" ht="60" x14ac:dyDescent="0.25">
      <c r="A3316" s="1051"/>
      <c r="B3316" s="835"/>
      <c r="C3316" s="141" t="s">
        <v>1247</v>
      </c>
      <c r="D3316" s="142" t="s">
        <v>1248</v>
      </c>
      <c r="E3316" s="12" t="s">
        <v>126</v>
      </c>
      <c r="F3316" s="12" t="s">
        <v>121</v>
      </c>
      <c r="G3316" s="14">
        <v>500000</v>
      </c>
      <c r="H3316" s="14">
        <v>500000</v>
      </c>
      <c r="I3316" s="14">
        <v>1</v>
      </c>
    </row>
    <row r="3317" spans="1:9" ht="75" x14ac:dyDescent="0.25">
      <c r="A3317" s="1051"/>
      <c r="B3317" s="835"/>
      <c r="C3317" s="141" t="s">
        <v>1249</v>
      </c>
      <c r="D3317" s="142" t="s">
        <v>1250</v>
      </c>
      <c r="E3317" s="12" t="s">
        <v>126</v>
      </c>
      <c r="F3317" s="12" t="s">
        <v>121</v>
      </c>
      <c r="G3317" s="14">
        <v>150900</v>
      </c>
      <c r="H3317" s="14">
        <v>150900</v>
      </c>
      <c r="I3317" s="14">
        <v>1</v>
      </c>
    </row>
    <row r="3318" spans="1:9" x14ac:dyDescent="0.25">
      <c r="A3318" s="1051"/>
      <c r="B3318" s="827" t="s">
        <v>153</v>
      </c>
      <c r="C3318" s="827"/>
      <c r="D3318" s="827"/>
      <c r="E3318" s="827"/>
      <c r="F3318" s="827"/>
      <c r="G3318" s="827"/>
      <c r="H3318" s="2">
        <v>6802000</v>
      </c>
      <c r="I3318" s="2"/>
    </row>
    <row r="3319" spans="1:9" x14ac:dyDescent="0.25">
      <c r="A3319" s="1051"/>
      <c r="B3319" s="828" t="s">
        <v>154</v>
      </c>
      <c r="C3319" s="828"/>
      <c r="D3319" s="828"/>
      <c r="E3319" s="828"/>
      <c r="F3319" s="828"/>
      <c r="G3319" s="828"/>
      <c r="H3319" s="72">
        <v>4690000</v>
      </c>
      <c r="I3319" s="72"/>
    </row>
    <row r="3320" spans="1:9" ht="45" x14ac:dyDescent="0.25">
      <c r="A3320" s="1051"/>
      <c r="B3320" s="141"/>
      <c r="C3320" s="141" t="s">
        <v>1251</v>
      </c>
      <c r="D3320" s="141" t="s">
        <v>1252</v>
      </c>
      <c r="E3320" s="12" t="s">
        <v>126</v>
      </c>
      <c r="F3320" s="12" t="s">
        <v>121</v>
      </c>
      <c r="G3320" s="14">
        <v>160000</v>
      </c>
      <c r="H3320" s="14">
        <v>160000</v>
      </c>
      <c r="I3320" s="14">
        <v>1</v>
      </c>
    </row>
    <row r="3321" spans="1:9" ht="45" x14ac:dyDescent="0.25">
      <c r="A3321" s="1051"/>
      <c r="B3321" s="141"/>
      <c r="C3321" s="141" t="s">
        <v>1253</v>
      </c>
      <c r="D3321" s="141" t="s">
        <v>1254</v>
      </c>
      <c r="E3321" s="12" t="s">
        <v>126</v>
      </c>
      <c r="F3321" s="12" t="s">
        <v>121</v>
      </c>
      <c r="G3321" s="14">
        <v>180000</v>
      </c>
      <c r="H3321" s="14">
        <v>180000</v>
      </c>
      <c r="I3321" s="14">
        <v>1</v>
      </c>
    </row>
    <row r="3322" spans="1:9" ht="45" x14ac:dyDescent="0.25">
      <c r="A3322" s="1051"/>
      <c r="B3322" s="141"/>
      <c r="C3322" s="141" t="s">
        <v>1255</v>
      </c>
      <c r="D3322" s="141" t="s">
        <v>1256</v>
      </c>
      <c r="E3322" s="12" t="s">
        <v>126</v>
      </c>
      <c r="F3322" s="12" t="s">
        <v>121</v>
      </c>
      <c r="G3322" s="14">
        <v>180000</v>
      </c>
      <c r="H3322" s="14">
        <v>180000</v>
      </c>
      <c r="I3322" s="14">
        <v>1</v>
      </c>
    </row>
    <row r="3323" spans="1:9" ht="30" x14ac:dyDescent="0.25">
      <c r="A3323" s="1051"/>
      <c r="B3323" s="141"/>
      <c r="C3323" s="141" t="s">
        <v>6846</v>
      </c>
      <c r="D3323" s="141" t="s">
        <v>519</v>
      </c>
      <c r="E3323" s="141" t="s">
        <v>149</v>
      </c>
      <c r="F3323" s="141" t="s">
        <v>121</v>
      </c>
      <c r="G3323" s="141">
        <v>130000</v>
      </c>
      <c r="H3323" s="141">
        <v>130000</v>
      </c>
      <c r="I3323" s="141">
        <v>1</v>
      </c>
    </row>
    <row r="3324" spans="1:9" ht="30" x14ac:dyDescent="0.25">
      <c r="A3324" s="1051"/>
      <c r="B3324" s="141"/>
      <c r="C3324" s="141" t="s">
        <v>6847</v>
      </c>
      <c r="D3324" s="141" t="s">
        <v>519</v>
      </c>
      <c r="E3324" s="141" t="s">
        <v>149</v>
      </c>
      <c r="F3324" s="141" t="s">
        <v>121</v>
      </c>
      <c r="G3324" s="141">
        <v>130000</v>
      </c>
      <c r="H3324" s="141">
        <v>130000</v>
      </c>
      <c r="I3324" s="141">
        <v>1</v>
      </c>
    </row>
    <row r="3325" spans="1:9" ht="30" x14ac:dyDescent="0.25">
      <c r="A3325" s="1051"/>
      <c r="B3325" s="141"/>
      <c r="C3325" s="141" t="s">
        <v>6848</v>
      </c>
      <c r="D3325" s="141" t="s">
        <v>519</v>
      </c>
      <c r="E3325" s="141" t="s">
        <v>149</v>
      </c>
      <c r="F3325" s="141" t="s">
        <v>121</v>
      </c>
      <c r="G3325" s="141">
        <v>80000</v>
      </c>
      <c r="H3325" s="141">
        <v>80000</v>
      </c>
      <c r="I3325" s="141">
        <v>1</v>
      </c>
    </row>
    <row r="3326" spans="1:9" ht="30" x14ac:dyDescent="0.25">
      <c r="A3326" s="1051"/>
      <c r="B3326" s="141"/>
      <c r="C3326" s="141" t="s">
        <v>6849</v>
      </c>
      <c r="D3326" s="141" t="s">
        <v>519</v>
      </c>
      <c r="E3326" s="141" t="s">
        <v>149</v>
      </c>
      <c r="F3326" s="141" t="s">
        <v>121</v>
      </c>
      <c r="G3326" s="141">
        <v>150000</v>
      </c>
      <c r="H3326" s="141">
        <v>150000</v>
      </c>
      <c r="I3326" s="141">
        <v>1</v>
      </c>
    </row>
    <row r="3327" spans="1:9" ht="30" x14ac:dyDescent="0.25">
      <c r="A3327" s="1051"/>
      <c r="B3327" s="141"/>
      <c r="C3327" s="141" t="s">
        <v>6850</v>
      </c>
      <c r="D3327" s="141" t="s">
        <v>519</v>
      </c>
      <c r="E3327" s="141" t="s">
        <v>149</v>
      </c>
      <c r="F3327" s="141" t="s">
        <v>121</v>
      </c>
      <c r="G3327" s="141">
        <v>70000</v>
      </c>
      <c r="H3327" s="141">
        <v>70000</v>
      </c>
      <c r="I3327" s="141">
        <v>1</v>
      </c>
    </row>
    <row r="3328" spans="1:9" ht="30" x14ac:dyDescent="0.25">
      <c r="A3328" s="1051"/>
      <c r="B3328" s="141"/>
      <c r="C3328" s="141" t="s">
        <v>6851</v>
      </c>
      <c r="D3328" s="141" t="s">
        <v>519</v>
      </c>
      <c r="E3328" s="141" t="s">
        <v>149</v>
      </c>
      <c r="F3328" s="141" t="s">
        <v>121</v>
      </c>
      <c r="G3328" s="141">
        <v>140000</v>
      </c>
      <c r="H3328" s="141">
        <v>140000</v>
      </c>
      <c r="I3328" s="141">
        <v>1</v>
      </c>
    </row>
    <row r="3329" spans="1:9" ht="45" x14ac:dyDescent="0.25">
      <c r="A3329" s="1051"/>
      <c r="B3329" s="141"/>
      <c r="C3329" s="141" t="s">
        <v>1257</v>
      </c>
      <c r="D3329" s="141" t="s">
        <v>1258</v>
      </c>
      <c r="E3329" s="12" t="s">
        <v>126</v>
      </c>
      <c r="F3329" s="12" t="s">
        <v>121</v>
      </c>
      <c r="G3329" s="14">
        <v>50000</v>
      </c>
      <c r="H3329" s="14">
        <v>50000</v>
      </c>
      <c r="I3329" s="14">
        <v>1</v>
      </c>
    </row>
    <row r="3330" spans="1:9" ht="30" x14ac:dyDescent="0.25">
      <c r="A3330" s="1051"/>
      <c r="B3330" s="141"/>
      <c r="C3330" s="141" t="s">
        <v>6594</v>
      </c>
      <c r="D3330" s="141" t="s">
        <v>519</v>
      </c>
      <c r="E3330" s="495" t="s">
        <v>172</v>
      </c>
      <c r="F3330" s="495" t="s">
        <v>121</v>
      </c>
      <c r="G3330" s="380">
        <v>140000</v>
      </c>
      <c r="H3330" s="380">
        <v>140000</v>
      </c>
      <c r="I3330" s="14">
        <v>1</v>
      </c>
    </row>
    <row r="3331" spans="1:9" ht="30" x14ac:dyDescent="0.25">
      <c r="A3331" s="1051"/>
      <c r="B3331" s="141"/>
      <c r="C3331" s="141" t="s">
        <v>6595</v>
      </c>
      <c r="D3331" s="141" t="s">
        <v>519</v>
      </c>
      <c r="E3331" s="495" t="s">
        <v>172</v>
      </c>
      <c r="F3331" s="495" t="s">
        <v>121</v>
      </c>
      <c r="G3331" s="380">
        <v>80000</v>
      </c>
      <c r="H3331" s="380">
        <v>80000</v>
      </c>
      <c r="I3331" s="14">
        <v>1</v>
      </c>
    </row>
    <row r="3332" spans="1:9" ht="30" x14ac:dyDescent="0.25">
      <c r="A3332" s="1051"/>
      <c r="B3332" s="141"/>
      <c r="C3332" s="141" t="s">
        <v>6596</v>
      </c>
      <c r="D3332" s="141" t="s">
        <v>519</v>
      </c>
      <c r="E3332" s="495" t="s">
        <v>172</v>
      </c>
      <c r="F3332" s="495" t="s">
        <v>121</v>
      </c>
      <c r="G3332" s="380">
        <v>130000</v>
      </c>
      <c r="H3332" s="380">
        <v>130000</v>
      </c>
      <c r="I3332" s="14">
        <v>1</v>
      </c>
    </row>
    <row r="3333" spans="1:9" ht="30" x14ac:dyDescent="0.25">
      <c r="A3333" s="1051"/>
      <c r="B3333" s="141"/>
      <c r="C3333" s="141" t="s">
        <v>6597</v>
      </c>
      <c r="D3333" s="141" t="s">
        <v>519</v>
      </c>
      <c r="E3333" s="495" t="s">
        <v>172</v>
      </c>
      <c r="F3333" s="495" t="s">
        <v>121</v>
      </c>
      <c r="G3333" s="380">
        <v>130000</v>
      </c>
      <c r="H3333" s="380">
        <v>130000</v>
      </c>
      <c r="I3333" s="14">
        <v>1</v>
      </c>
    </row>
    <row r="3334" spans="1:9" x14ac:dyDescent="0.25">
      <c r="A3334" s="1051"/>
      <c r="B3334" s="141"/>
      <c r="C3334" s="704" t="s">
        <v>7335</v>
      </c>
      <c r="D3334" s="704" t="s">
        <v>519</v>
      </c>
      <c r="E3334" s="701" t="s">
        <v>172</v>
      </c>
      <c r="F3334" s="701" t="s">
        <v>121</v>
      </c>
      <c r="G3334" s="706">
        <v>100000</v>
      </c>
      <c r="H3334" s="706">
        <v>100000</v>
      </c>
      <c r="I3334" s="14">
        <v>1</v>
      </c>
    </row>
    <row r="3335" spans="1:9" ht="30" x14ac:dyDescent="0.25">
      <c r="A3335" s="1051"/>
      <c r="B3335" s="141"/>
      <c r="C3335" s="141" t="s">
        <v>6598</v>
      </c>
      <c r="D3335" s="141" t="s">
        <v>519</v>
      </c>
      <c r="E3335" s="495" t="s">
        <v>172</v>
      </c>
      <c r="F3335" s="495" t="s">
        <v>121</v>
      </c>
      <c r="G3335" s="380">
        <v>300000</v>
      </c>
      <c r="H3335" s="380">
        <v>300000</v>
      </c>
      <c r="I3335" s="14">
        <v>1</v>
      </c>
    </row>
    <row r="3336" spans="1:9" ht="30" x14ac:dyDescent="0.25">
      <c r="A3336" s="1051"/>
      <c r="B3336" s="141"/>
      <c r="C3336" s="141" t="s">
        <v>7364</v>
      </c>
      <c r="D3336" s="141" t="s">
        <v>519</v>
      </c>
      <c r="E3336" s="141" t="s">
        <v>149</v>
      </c>
      <c r="F3336" s="141" t="s">
        <v>121</v>
      </c>
      <c r="G3336" s="705">
        <v>2000</v>
      </c>
      <c r="H3336" s="705">
        <v>2000</v>
      </c>
    </row>
    <row r="3337" spans="1:9" ht="15.75" customHeight="1" x14ac:dyDescent="0.25">
      <c r="A3337" s="1051"/>
      <c r="B3337" s="141"/>
      <c r="C3337" s="141" t="s">
        <v>7365</v>
      </c>
      <c r="D3337" s="141" t="s">
        <v>519</v>
      </c>
      <c r="E3337" s="141" t="s">
        <v>149</v>
      </c>
      <c r="F3337" s="141" t="s">
        <v>121</v>
      </c>
      <c r="G3337" s="706">
        <v>20000</v>
      </c>
      <c r="H3337" s="706">
        <v>20000</v>
      </c>
      <c r="I3337" s="14">
        <v>1</v>
      </c>
    </row>
    <row r="3338" spans="1:9" ht="30" x14ac:dyDescent="0.25">
      <c r="A3338" s="1051"/>
      <c r="B3338" s="141"/>
      <c r="C3338" s="141" t="s">
        <v>7366</v>
      </c>
      <c r="D3338" s="141" t="s">
        <v>519</v>
      </c>
      <c r="E3338" s="141" t="s">
        <v>149</v>
      </c>
      <c r="F3338" s="141" t="s">
        <v>121</v>
      </c>
      <c r="G3338" s="706">
        <v>20000</v>
      </c>
      <c r="H3338" s="706">
        <v>20000</v>
      </c>
      <c r="I3338" s="14">
        <v>1</v>
      </c>
    </row>
    <row r="3339" spans="1:9" ht="30" x14ac:dyDescent="0.25">
      <c r="A3339" s="1051"/>
      <c r="B3339" s="141"/>
      <c r="C3339" s="141" t="s">
        <v>7367</v>
      </c>
      <c r="D3339" s="141" t="s">
        <v>519</v>
      </c>
      <c r="E3339" s="141" t="s">
        <v>149</v>
      </c>
      <c r="F3339" s="141" t="s">
        <v>121</v>
      </c>
      <c r="G3339" s="706">
        <v>20000</v>
      </c>
      <c r="H3339" s="706">
        <v>20000</v>
      </c>
      <c r="I3339" s="14">
        <v>1</v>
      </c>
    </row>
    <row r="3340" spans="1:9" ht="30" x14ac:dyDescent="0.25">
      <c r="A3340" s="1051"/>
      <c r="B3340" s="141"/>
      <c r="C3340" s="141" t="s">
        <v>7368</v>
      </c>
      <c r="D3340" s="141" t="s">
        <v>519</v>
      </c>
      <c r="E3340" s="141" t="s">
        <v>149</v>
      </c>
      <c r="F3340" s="141" t="s">
        <v>121</v>
      </c>
      <c r="G3340" s="706">
        <v>20000</v>
      </c>
      <c r="H3340" s="706">
        <v>20000</v>
      </c>
      <c r="I3340" s="14">
        <v>1</v>
      </c>
    </row>
    <row r="3341" spans="1:9" ht="30" x14ac:dyDescent="0.25">
      <c r="A3341" s="1051"/>
      <c r="B3341" s="141"/>
      <c r="C3341" s="141" t="s">
        <v>7369</v>
      </c>
      <c r="D3341" s="141" t="s">
        <v>519</v>
      </c>
      <c r="E3341" s="141" t="s">
        <v>149</v>
      </c>
      <c r="F3341" s="141" t="s">
        <v>121</v>
      </c>
      <c r="G3341" s="706">
        <v>20000</v>
      </c>
      <c r="H3341" s="706">
        <v>20000</v>
      </c>
      <c r="I3341" s="14">
        <v>1</v>
      </c>
    </row>
    <row r="3342" spans="1:9" ht="30" x14ac:dyDescent="0.25">
      <c r="A3342" s="1051"/>
      <c r="B3342" s="141"/>
      <c r="C3342" s="141" t="s">
        <v>7370</v>
      </c>
      <c r="D3342" s="141" t="s">
        <v>519</v>
      </c>
      <c r="E3342" s="141" t="s">
        <v>149</v>
      </c>
      <c r="F3342" s="141" t="s">
        <v>121</v>
      </c>
      <c r="G3342" s="706">
        <v>20000</v>
      </c>
      <c r="H3342" s="706">
        <v>20000</v>
      </c>
      <c r="I3342" s="14">
        <v>1</v>
      </c>
    </row>
    <row r="3343" spans="1:9" ht="30" x14ac:dyDescent="0.25">
      <c r="A3343" s="1051"/>
      <c r="B3343" s="141"/>
      <c r="C3343" s="141" t="s">
        <v>7371</v>
      </c>
      <c r="D3343" s="141" t="s">
        <v>519</v>
      </c>
      <c r="E3343" s="141" t="s">
        <v>149</v>
      </c>
      <c r="F3343" s="141" t="s">
        <v>121</v>
      </c>
      <c r="G3343" s="706">
        <v>20000</v>
      </c>
      <c r="H3343" s="706">
        <v>20000</v>
      </c>
      <c r="I3343" s="14">
        <v>1</v>
      </c>
    </row>
    <row r="3344" spans="1:9" ht="30" x14ac:dyDescent="0.25">
      <c r="A3344" s="1051"/>
      <c r="B3344" s="141"/>
      <c r="C3344" s="141" t="s">
        <v>7372</v>
      </c>
      <c r="D3344" s="141" t="s">
        <v>519</v>
      </c>
      <c r="E3344" s="141" t="s">
        <v>149</v>
      </c>
      <c r="F3344" s="141" t="s">
        <v>121</v>
      </c>
      <c r="G3344" s="706">
        <v>20000</v>
      </c>
      <c r="H3344" s="706">
        <v>20000</v>
      </c>
      <c r="I3344" s="14">
        <v>1</v>
      </c>
    </row>
    <row r="3345" spans="1:9" ht="30" x14ac:dyDescent="0.25">
      <c r="A3345" s="1051"/>
      <c r="B3345" s="141"/>
      <c r="C3345" s="141" t="s">
        <v>7373</v>
      </c>
      <c r="D3345" s="141" t="s">
        <v>519</v>
      </c>
      <c r="E3345" s="141" t="s">
        <v>149</v>
      </c>
      <c r="F3345" s="141" t="s">
        <v>121</v>
      </c>
      <c r="G3345" s="706">
        <v>20000</v>
      </c>
      <c r="H3345" s="706">
        <v>20000</v>
      </c>
      <c r="I3345" s="14">
        <v>1</v>
      </c>
    </row>
    <row r="3346" spans="1:9" ht="30" x14ac:dyDescent="0.25">
      <c r="A3346" s="1051"/>
      <c r="B3346" s="141"/>
      <c r="C3346" s="141" t="s">
        <v>7374</v>
      </c>
      <c r="D3346" s="141" t="s">
        <v>519</v>
      </c>
      <c r="E3346" s="141" t="s">
        <v>149</v>
      </c>
      <c r="F3346" s="141" t="s">
        <v>121</v>
      </c>
      <c r="G3346" s="706">
        <v>20000</v>
      </c>
      <c r="H3346" s="706">
        <v>20000</v>
      </c>
      <c r="I3346" s="14">
        <v>1</v>
      </c>
    </row>
    <row r="3347" spans="1:9" ht="30" x14ac:dyDescent="0.25">
      <c r="A3347" s="1051"/>
      <c r="B3347" s="141"/>
      <c r="C3347" s="141" t="s">
        <v>7375</v>
      </c>
      <c r="D3347" s="141" t="s">
        <v>519</v>
      </c>
      <c r="E3347" s="141" t="s">
        <v>149</v>
      </c>
      <c r="F3347" s="141" t="s">
        <v>121</v>
      </c>
      <c r="G3347" s="706">
        <v>20000</v>
      </c>
      <c r="H3347" s="706">
        <v>20000</v>
      </c>
      <c r="I3347" s="14">
        <v>1</v>
      </c>
    </row>
    <row r="3348" spans="1:9" ht="30" x14ac:dyDescent="0.25">
      <c r="A3348" s="1051"/>
      <c r="B3348" s="141"/>
      <c r="C3348" s="141" t="s">
        <v>7376</v>
      </c>
      <c r="D3348" s="141" t="s">
        <v>519</v>
      </c>
      <c r="E3348" s="141" t="s">
        <v>149</v>
      </c>
      <c r="F3348" s="141" t="s">
        <v>121</v>
      </c>
      <c r="G3348" s="706">
        <v>20000</v>
      </c>
      <c r="H3348" s="706">
        <v>20000</v>
      </c>
      <c r="I3348" s="14">
        <v>1</v>
      </c>
    </row>
    <row r="3349" spans="1:9" ht="30" x14ac:dyDescent="0.25">
      <c r="A3349" s="1051"/>
      <c r="B3349" s="141"/>
      <c r="C3349" s="141" t="s">
        <v>7377</v>
      </c>
      <c r="D3349" s="141" t="s">
        <v>519</v>
      </c>
      <c r="E3349" s="141" t="s">
        <v>149</v>
      </c>
      <c r="F3349" s="141" t="s">
        <v>121</v>
      </c>
      <c r="G3349" s="706">
        <v>20000</v>
      </c>
      <c r="H3349" s="706">
        <v>20000</v>
      </c>
      <c r="I3349" s="14">
        <v>1</v>
      </c>
    </row>
    <row r="3350" spans="1:9" ht="30" x14ac:dyDescent="0.25">
      <c r="A3350" s="1051"/>
      <c r="B3350" s="141"/>
      <c r="C3350" s="141" t="s">
        <v>7378</v>
      </c>
      <c r="D3350" s="141" t="s">
        <v>519</v>
      </c>
      <c r="E3350" s="141" t="s">
        <v>149</v>
      </c>
      <c r="F3350" s="141" t="s">
        <v>121</v>
      </c>
      <c r="G3350" s="706">
        <v>20000</v>
      </c>
      <c r="H3350" s="706">
        <v>20000</v>
      </c>
      <c r="I3350" s="14">
        <v>1</v>
      </c>
    </row>
    <row r="3351" spans="1:9" ht="30" x14ac:dyDescent="0.25">
      <c r="A3351" s="1051"/>
      <c r="B3351" s="141"/>
      <c r="C3351" s="141" t="s">
        <v>7379</v>
      </c>
      <c r="D3351" s="141" t="s">
        <v>519</v>
      </c>
      <c r="E3351" s="141" t="s">
        <v>149</v>
      </c>
      <c r="F3351" s="141" t="s">
        <v>121</v>
      </c>
      <c r="G3351" s="706">
        <v>20000</v>
      </c>
      <c r="H3351" s="706">
        <v>20000</v>
      </c>
      <c r="I3351" s="14">
        <v>1</v>
      </c>
    </row>
    <row r="3352" spans="1:9" ht="30" x14ac:dyDescent="0.25">
      <c r="A3352" s="1051"/>
      <c r="B3352" s="141"/>
      <c r="C3352" s="141" t="s">
        <v>7380</v>
      </c>
      <c r="D3352" s="141" t="s">
        <v>519</v>
      </c>
      <c r="E3352" s="141" t="s">
        <v>149</v>
      </c>
      <c r="F3352" s="141" t="s">
        <v>121</v>
      </c>
      <c r="G3352" s="706">
        <v>20000</v>
      </c>
      <c r="H3352" s="706">
        <v>20000</v>
      </c>
      <c r="I3352" s="14">
        <v>1</v>
      </c>
    </row>
    <row r="3353" spans="1:9" ht="30" x14ac:dyDescent="0.25">
      <c r="A3353" s="1051"/>
      <c r="B3353" s="141"/>
      <c r="C3353" s="141" t="s">
        <v>7381</v>
      </c>
      <c r="D3353" s="141" t="s">
        <v>519</v>
      </c>
      <c r="E3353" s="141" t="s">
        <v>149</v>
      </c>
      <c r="F3353" s="141" t="s">
        <v>121</v>
      </c>
      <c r="G3353" s="706">
        <v>20000</v>
      </c>
      <c r="H3353" s="706">
        <v>20000</v>
      </c>
      <c r="I3353" s="14">
        <v>1</v>
      </c>
    </row>
    <row r="3354" spans="1:9" ht="30" x14ac:dyDescent="0.25">
      <c r="A3354" s="1051"/>
      <c r="B3354" s="141"/>
      <c r="C3354" s="141" t="s">
        <v>7382</v>
      </c>
      <c r="D3354" s="141" t="s">
        <v>519</v>
      </c>
      <c r="E3354" s="141" t="s">
        <v>149</v>
      </c>
      <c r="F3354" s="141" t="s">
        <v>121</v>
      </c>
      <c r="G3354" s="706">
        <v>20000</v>
      </c>
      <c r="H3354" s="706">
        <v>20000</v>
      </c>
      <c r="I3354" s="14">
        <v>1</v>
      </c>
    </row>
    <row r="3355" spans="1:9" ht="15.75" customHeight="1" x14ac:dyDescent="0.25">
      <c r="A3355" s="1051"/>
      <c r="B3355" s="141"/>
      <c r="C3355" s="141" t="s">
        <v>7383</v>
      </c>
      <c r="D3355" s="141" t="s">
        <v>519</v>
      </c>
      <c r="E3355" s="141" t="s">
        <v>149</v>
      </c>
      <c r="F3355" s="141" t="s">
        <v>121</v>
      </c>
      <c r="G3355" s="706">
        <v>20000</v>
      </c>
      <c r="H3355" s="706">
        <v>20000</v>
      </c>
      <c r="I3355" s="14">
        <v>1</v>
      </c>
    </row>
    <row r="3356" spans="1:9" ht="30" x14ac:dyDescent="0.25">
      <c r="A3356" s="1051"/>
      <c r="B3356" s="141"/>
      <c r="C3356" s="141" t="s">
        <v>7384</v>
      </c>
      <c r="D3356" s="141" t="s">
        <v>519</v>
      </c>
      <c r="E3356" s="141" t="s">
        <v>149</v>
      </c>
      <c r="F3356" s="141" t="s">
        <v>121</v>
      </c>
      <c r="G3356" s="706">
        <v>20000</v>
      </c>
      <c r="H3356" s="706">
        <v>20000</v>
      </c>
      <c r="I3356" s="14">
        <v>1</v>
      </c>
    </row>
    <row r="3357" spans="1:9" ht="30" x14ac:dyDescent="0.25">
      <c r="A3357" s="1051"/>
      <c r="B3357" s="141"/>
      <c r="C3357" s="141" t="s">
        <v>7385</v>
      </c>
      <c r="D3357" s="141" t="s">
        <v>519</v>
      </c>
      <c r="E3357" s="141" t="s">
        <v>149</v>
      </c>
      <c r="F3357" s="141" t="s">
        <v>121</v>
      </c>
      <c r="G3357" s="706">
        <v>20000</v>
      </c>
      <c r="H3357" s="706">
        <v>20000</v>
      </c>
      <c r="I3357" s="14">
        <v>1</v>
      </c>
    </row>
    <row r="3358" spans="1:9" ht="30" x14ac:dyDescent="0.25">
      <c r="A3358" s="1051"/>
      <c r="B3358" s="141"/>
      <c r="C3358" s="141" t="s">
        <v>7386</v>
      </c>
      <c r="D3358" s="141" t="s">
        <v>519</v>
      </c>
      <c r="E3358" s="141" t="s">
        <v>149</v>
      </c>
      <c r="F3358" s="141" t="s">
        <v>121</v>
      </c>
      <c r="G3358" s="706">
        <v>20000</v>
      </c>
      <c r="H3358" s="706">
        <v>20000</v>
      </c>
      <c r="I3358" s="14">
        <v>1</v>
      </c>
    </row>
    <row r="3359" spans="1:9" ht="30" x14ac:dyDescent="0.25">
      <c r="A3359" s="1051"/>
      <c r="B3359" s="141"/>
      <c r="C3359" s="141" t="s">
        <v>7387</v>
      </c>
      <c r="D3359" s="141" t="s">
        <v>519</v>
      </c>
      <c r="E3359" s="141" t="s">
        <v>149</v>
      </c>
      <c r="F3359" s="141" t="s">
        <v>121</v>
      </c>
      <c r="G3359" s="706">
        <v>20000</v>
      </c>
      <c r="H3359" s="706">
        <v>20000</v>
      </c>
      <c r="I3359" s="14">
        <v>1</v>
      </c>
    </row>
    <row r="3360" spans="1:9" ht="30" x14ac:dyDescent="0.25">
      <c r="A3360" s="1051"/>
      <c r="B3360" s="141"/>
      <c r="C3360" s="141" t="s">
        <v>7388</v>
      </c>
      <c r="D3360" s="141" t="s">
        <v>519</v>
      </c>
      <c r="E3360" s="141" t="s">
        <v>149</v>
      </c>
      <c r="F3360" s="141" t="s">
        <v>121</v>
      </c>
      <c r="G3360" s="706">
        <v>20000</v>
      </c>
      <c r="H3360" s="706">
        <v>20000</v>
      </c>
      <c r="I3360" s="14">
        <v>1</v>
      </c>
    </row>
    <row r="3361" spans="1:9" ht="30" x14ac:dyDescent="0.25">
      <c r="A3361" s="1051"/>
      <c r="B3361" s="141"/>
      <c r="C3361" s="141" t="s">
        <v>7389</v>
      </c>
      <c r="D3361" s="141" t="s">
        <v>519</v>
      </c>
      <c r="E3361" s="141" t="s">
        <v>149</v>
      </c>
      <c r="F3361" s="141" t="s">
        <v>121</v>
      </c>
      <c r="G3361" s="706">
        <v>20000</v>
      </c>
      <c r="H3361" s="706">
        <v>20000</v>
      </c>
      <c r="I3361" s="14">
        <v>1</v>
      </c>
    </row>
    <row r="3362" spans="1:9" ht="30" x14ac:dyDescent="0.25">
      <c r="A3362" s="1051"/>
      <c r="B3362" s="141"/>
      <c r="C3362" s="141" t="s">
        <v>7390</v>
      </c>
      <c r="D3362" s="141" t="s">
        <v>519</v>
      </c>
      <c r="E3362" s="141" t="s">
        <v>149</v>
      </c>
      <c r="F3362" s="141" t="s">
        <v>121</v>
      </c>
      <c r="G3362" s="706">
        <v>20000</v>
      </c>
      <c r="H3362" s="706">
        <v>20000</v>
      </c>
      <c r="I3362" s="14">
        <v>1</v>
      </c>
    </row>
    <row r="3363" spans="1:9" ht="30" x14ac:dyDescent="0.25">
      <c r="A3363" s="1051"/>
      <c r="B3363" s="141"/>
      <c r="C3363" s="141" t="s">
        <v>3638</v>
      </c>
      <c r="D3363" s="141" t="s">
        <v>519</v>
      </c>
      <c r="E3363" s="141" t="s">
        <v>149</v>
      </c>
      <c r="F3363" s="141" t="s">
        <v>121</v>
      </c>
      <c r="G3363" s="706">
        <v>20000</v>
      </c>
      <c r="H3363" s="706">
        <v>20000</v>
      </c>
      <c r="I3363" s="14">
        <v>1</v>
      </c>
    </row>
    <row r="3364" spans="1:9" ht="30" x14ac:dyDescent="0.25">
      <c r="A3364" s="1051"/>
      <c r="B3364" s="141"/>
      <c r="C3364" s="141" t="s">
        <v>7391</v>
      </c>
      <c r="D3364" s="141" t="s">
        <v>519</v>
      </c>
      <c r="E3364" s="141" t="s">
        <v>149</v>
      </c>
      <c r="F3364" s="141" t="s">
        <v>121</v>
      </c>
      <c r="G3364" s="706">
        <v>20000</v>
      </c>
      <c r="H3364" s="706">
        <v>20000</v>
      </c>
      <c r="I3364" s="14">
        <v>1</v>
      </c>
    </row>
    <row r="3365" spans="1:9" ht="30" x14ac:dyDescent="0.25">
      <c r="A3365" s="1051"/>
      <c r="B3365" s="141"/>
      <c r="C3365" s="141" t="s">
        <v>7392</v>
      </c>
      <c r="D3365" s="141" t="s">
        <v>519</v>
      </c>
      <c r="E3365" s="141" t="s">
        <v>149</v>
      </c>
      <c r="F3365" s="141" t="s">
        <v>121</v>
      </c>
      <c r="G3365" s="706">
        <v>20000</v>
      </c>
      <c r="H3365" s="706">
        <v>20000</v>
      </c>
      <c r="I3365" s="14">
        <v>1</v>
      </c>
    </row>
    <row r="3366" spans="1:9" ht="30" x14ac:dyDescent="0.25">
      <c r="A3366" s="1051"/>
      <c r="B3366" s="141"/>
      <c r="C3366" s="141" t="s">
        <v>7393</v>
      </c>
      <c r="D3366" s="141" t="s">
        <v>519</v>
      </c>
      <c r="E3366" s="141" t="s">
        <v>149</v>
      </c>
      <c r="F3366" s="141" t="s">
        <v>121</v>
      </c>
      <c r="G3366" s="706">
        <v>20000</v>
      </c>
      <c r="H3366" s="706">
        <v>20000</v>
      </c>
      <c r="I3366" s="14">
        <v>1</v>
      </c>
    </row>
    <row r="3367" spans="1:9" ht="30" x14ac:dyDescent="0.25">
      <c r="A3367" s="1051"/>
      <c r="B3367" s="141"/>
      <c r="C3367" s="141" t="s">
        <v>7394</v>
      </c>
      <c r="D3367" s="141" t="s">
        <v>519</v>
      </c>
      <c r="E3367" s="141" t="s">
        <v>149</v>
      </c>
      <c r="F3367" s="141" t="s">
        <v>121</v>
      </c>
      <c r="G3367" s="706">
        <v>20000</v>
      </c>
      <c r="H3367" s="706">
        <v>20000</v>
      </c>
      <c r="I3367" s="14">
        <v>1</v>
      </c>
    </row>
    <row r="3368" spans="1:9" ht="30" x14ac:dyDescent="0.25">
      <c r="A3368" s="1051"/>
      <c r="B3368" s="141"/>
      <c r="C3368" s="141" t="s">
        <v>7395</v>
      </c>
      <c r="D3368" s="141" t="s">
        <v>519</v>
      </c>
      <c r="E3368" s="141" t="s">
        <v>149</v>
      </c>
      <c r="F3368" s="141" t="s">
        <v>121</v>
      </c>
      <c r="G3368" s="706">
        <v>20000</v>
      </c>
      <c r="H3368" s="706">
        <v>20000</v>
      </c>
      <c r="I3368" s="14">
        <v>1</v>
      </c>
    </row>
    <row r="3369" spans="1:9" ht="30" x14ac:dyDescent="0.25">
      <c r="A3369" s="1051"/>
      <c r="B3369" s="141"/>
      <c r="C3369" s="141" t="s">
        <v>7396</v>
      </c>
      <c r="D3369" s="141" t="s">
        <v>519</v>
      </c>
      <c r="E3369" s="141" t="s">
        <v>149</v>
      </c>
      <c r="F3369" s="141" t="s">
        <v>121</v>
      </c>
      <c r="G3369" s="706">
        <v>20000</v>
      </c>
      <c r="H3369" s="706">
        <v>20000</v>
      </c>
      <c r="I3369" s="14">
        <v>1</v>
      </c>
    </row>
    <row r="3370" spans="1:9" ht="30" x14ac:dyDescent="0.25">
      <c r="A3370" s="1051"/>
      <c r="B3370" s="141"/>
      <c r="C3370" s="141" t="s">
        <v>7397</v>
      </c>
      <c r="D3370" s="141" t="s">
        <v>519</v>
      </c>
      <c r="E3370" s="141" t="s">
        <v>149</v>
      </c>
      <c r="F3370" s="141" t="s">
        <v>121</v>
      </c>
      <c r="G3370" s="706">
        <v>20000</v>
      </c>
      <c r="H3370" s="706">
        <v>20000</v>
      </c>
      <c r="I3370" s="14">
        <v>1</v>
      </c>
    </row>
    <row r="3371" spans="1:9" ht="30" x14ac:dyDescent="0.25">
      <c r="A3371" s="1051"/>
      <c r="B3371" s="141"/>
      <c r="C3371" s="141" t="s">
        <v>7398</v>
      </c>
      <c r="D3371" s="141" t="s">
        <v>519</v>
      </c>
      <c r="E3371" s="141" t="s">
        <v>149</v>
      </c>
      <c r="F3371" s="141" t="s">
        <v>121</v>
      </c>
      <c r="G3371" s="706">
        <v>20000</v>
      </c>
      <c r="H3371" s="706">
        <v>20000</v>
      </c>
      <c r="I3371" s="14">
        <v>1</v>
      </c>
    </row>
    <row r="3372" spans="1:9" ht="30" x14ac:dyDescent="0.25">
      <c r="A3372" s="1051"/>
      <c r="B3372" s="141"/>
      <c r="C3372" s="141" t="s">
        <v>7399</v>
      </c>
      <c r="D3372" s="141" t="s">
        <v>519</v>
      </c>
      <c r="E3372" s="141" t="s">
        <v>149</v>
      </c>
      <c r="F3372" s="141" t="s">
        <v>121</v>
      </c>
      <c r="G3372" s="706">
        <v>20000</v>
      </c>
      <c r="H3372" s="706">
        <v>20000</v>
      </c>
      <c r="I3372" s="14">
        <v>1</v>
      </c>
    </row>
    <row r="3373" spans="1:9" ht="30" x14ac:dyDescent="0.25">
      <c r="A3373" s="1051"/>
      <c r="B3373" s="141"/>
      <c r="C3373" s="141" t="s">
        <v>7400</v>
      </c>
      <c r="D3373" s="141" t="s">
        <v>519</v>
      </c>
      <c r="E3373" s="141" t="s">
        <v>149</v>
      </c>
      <c r="F3373" s="141" t="s">
        <v>121</v>
      </c>
      <c r="G3373" s="706">
        <v>20000</v>
      </c>
      <c r="H3373" s="706">
        <v>20000</v>
      </c>
      <c r="I3373" s="14">
        <v>1</v>
      </c>
    </row>
    <row r="3374" spans="1:9" ht="30" x14ac:dyDescent="0.25">
      <c r="A3374" s="1051"/>
      <c r="B3374" s="141"/>
      <c r="C3374" s="141" t="s">
        <v>7401</v>
      </c>
      <c r="D3374" s="141" t="s">
        <v>519</v>
      </c>
      <c r="E3374" s="141" t="s">
        <v>149</v>
      </c>
      <c r="F3374" s="141" t="s">
        <v>121</v>
      </c>
      <c r="G3374" s="706">
        <v>20000</v>
      </c>
      <c r="H3374" s="706">
        <v>20000</v>
      </c>
      <c r="I3374" s="14">
        <v>1</v>
      </c>
    </row>
    <row r="3375" spans="1:9" ht="30" x14ac:dyDescent="0.25">
      <c r="A3375" s="1051"/>
      <c r="B3375" s="141"/>
      <c r="C3375" s="141" t="s">
        <v>7402</v>
      </c>
      <c r="D3375" s="141" t="s">
        <v>519</v>
      </c>
      <c r="E3375" s="141" t="s">
        <v>149</v>
      </c>
      <c r="F3375" s="141" t="s">
        <v>121</v>
      </c>
      <c r="G3375" s="706">
        <v>20000</v>
      </c>
      <c r="H3375" s="706">
        <v>20000</v>
      </c>
      <c r="I3375" s="14">
        <v>1</v>
      </c>
    </row>
    <row r="3376" spans="1:9" ht="30" x14ac:dyDescent="0.25">
      <c r="A3376" s="1051"/>
      <c r="B3376" s="141"/>
      <c r="C3376" s="141" t="s">
        <v>7403</v>
      </c>
      <c r="D3376" s="141" t="s">
        <v>519</v>
      </c>
      <c r="E3376" s="141" t="s">
        <v>149</v>
      </c>
      <c r="F3376" s="141" t="s">
        <v>121</v>
      </c>
      <c r="G3376" s="706">
        <v>20000</v>
      </c>
      <c r="H3376" s="706">
        <v>20000</v>
      </c>
      <c r="I3376" s="14">
        <v>1</v>
      </c>
    </row>
    <row r="3377" spans="1:9" ht="30" x14ac:dyDescent="0.25">
      <c r="A3377" s="1051"/>
      <c r="B3377" s="141"/>
      <c r="C3377" s="141" t="s">
        <v>7404</v>
      </c>
      <c r="D3377" s="141" t="s">
        <v>519</v>
      </c>
      <c r="E3377" s="141" t="s">
        <v>149</v>
      </c>
      <c r="F3377" s="141" t="s">
        <v>121</v>
      </c>
      <c r="G3377" s="706">
        <v>20000</v>
      </c>
      <c r="H3377" s="706">
        <v>20000</v>
      </c>
      <c r="I3377" s="14">
        <v>1</v>
      </c>
    </row>
    <row r="3378" spans="1:9" ht="30" x14ac:dyDescent="0.25">
      <c r="A3378" s="1051"/>
      <c r="B3378" s="141"/>
      <c r="C3378" s="141" t="s">
        <v>7405</v>
      </c>
      <c r="D3378" s="141" t="s">
        <v>519</v>
      </c>
      <c r="E3378" s="141" t="s">
        <v>149</v>
      </c>
      <c r="F3378" s="141" t="s">
        <v>121</v>
      </c>
      <c r="G3378" s="706">
        <v>20000</v>
      </c>
      <c r="H3378" s="706">
        <v>20000</v>
      </c>
      <c r="I3378" s="14">
        <v>1</v>
      </c>
    </row>
    <row r="3379" spans="1:9" ht="30" x14ac:dyDescent="0.25">
      <c r="A3379" s="1051"/>
      <c r="B3379" s="141"/>
      <c r="C3379" s="141" t="s">
        <v>7406</v>
      </c>
      <c r="D3379" s="141" t="s">
        <v>519</v>
      </c>
      <c r="E3379" s="141" t="s">
        <v>149</v>
      </c>
      <c r="F3379" s="141" t="s">
        <v>121</v>
      </c>
      <c r="G3379" s="706">
        <v>20000</v>
      </c>
      <c r="H3379" s="706">
        <v>20000</v>
      </c>
      <c r="I3379" s="14">
        <v>1</v>
      </c>
    </row>
    <row r="3380" spans="1:9" ht="30" x14ac:dyDescent="0.25">
      <c r="A3380" s="1051"/>
      <c r="B3380" s="141"/>
      <c r="C3380" s="141" t="s">
        <v>7407</v>
      </c>
      <c r="D3380" s="141" t="s">
        <v>519</v>
      </c>
      <c r="E3380" s="141" t="s">
        <v>149</v>
      </c>
      <c r="F3380" s="141" t="s">
        <v>121</v>
      </c>
      <c r="G3380" s="706">
        <v>20000</v>
      </c>
      <c r="H3380" s="706">
        <v>20000</v>
      </c>
      <c r="I3380" s="14">
        <v>1</v>
      </c>
    </row>
    <row r="3381" spans="1:9" ht="30" x14ac:dyDescent="0.25">
      <c r="A3381" s="1051"/>
      <c r="B3381" s="141"/>
      <c r="C3381" s="141" t="s">
        <v>7408</v>
      </c>
      <c r="D3381" s="141" t="s">
        <v>519</v>
      </c>
      <c r="E3381" s="141" t="s">
        <v>149</v>
      </c>
      <c r="F3381" s="141" t="s">
        <v>121</v>
      </c>
      <c r="G3381" s="706">
        <v>20000</v>
      </c>
      <c r="H3381" s="706">
        <v>20000</v>
      </c>
      <c r="I3381" s="14">
        <v>1</v>
      </c>
    </row>
    <row r="3382" spans="1:9" ht="30" x14ac:dyDescent="0.25">
      <c r="A3382" s="1051"/>
      <c r="B3382" s="141"/>
      <c r="C3382" s="141" t="s">
        <v>7409</v>
      </c>
      <c r="D3382" s="141" t="s">
        <v>519</v>
      </c>
      <c r="E3382" s="141" t="s">
        <v>149</v>
      </c>
      <c r="F3382" s="141" t="s">
        <v>121</v>
      </c>
      <c r="G3382" s="706">
        <v>20000</v>
      </c>
      <c r="H3382" s="706">
        <v>20000</v>
      </c>
      <c r="I3382" s="14">
        <v>1</v>
      </c>
    </row>
    <row r="3383" spans="1:9" ht="30" x14ac:dyDescent="0.25">
      <c r="A3383" s="1051"/>
      <c r="B3383" s="141"/>
      <c r="C3383" s="141" t="s">
        <v>7410</v>
      </c>
      <c r="D3383" s="141" t="s">
        <v>519</v>
      </c>
      <c r="E3383" s="141" t="s">
        <v>149</v>
      </c>
      <c r="F3383" s="141" t="s">
        <v>121</v>
      </c>
      <c r="G3383" s="706">
        <v>20000</v>
      </c>
      <c r="H3383" s="706">
        <v>20000</v>
      </c>
      <c r="I3383" s="14">
        <v>1</v>
      </c>
    </row>
    <row r="3384" spans="1:9" ht="30" x14ac:dyDescent="0.25">
      <c r="A3384" s="1051"/>
      <c r="B3384" s="141"/>
      <c r="C3384" s="141" t="s">
        <v>7411</v>
      </c>
      <c r="D3384" s="141" t="s">
        <v>519</v>
      </c>
      <c r="E3384" s="141" t="s">
        <v>149</v>
      </c>
      <c r="F3384" s="141" t="s">
        <v>121</v>
      </c>
      <c r="G3384" s="706">
        <v>20000</v>
      </c>
      <c r="H3384" s="706">
        <v>20000</v>
      </c>
      <c r="I3384" s="14">
        <v>1</v>
      </c>
    </row>
    <row r="3385" spans="1:9" ht="30" x14ac:dyDescent="0.25">
      <c r="A3385" s="1051"/>
      <c r="B3385" s="141"/>
      <c r="C3385" s="141" t="s">
        <v>7412</v>
      </c>
      <c r="D3385" s="141" t="s">
        <v>519</v>
      </c>
      <c r="E3385" s="141" t="s">
        <v>149</v>
      </c>
      <c r="F3385" s="141" t="s">
        <v>121</v>
      </c>
      <c r="G3385" s="706">
        <v>20000</v>
      </c>
      <c r="H3385" s="706">
        <v>20000</v>
      </c>
      <c r="I3385" s="14">
        <v>1</v>
      </c>
    </row>
    <row r="3386" spans="1:9" ht="30" x14ac:dyDescent="0.25">
      <c r="A3386" s="1051"/>
      <c r="B3386" s="141"/>
      <c r="C3386" s="141" t="s">
        <v>7413</v>
      </c>
      <c r="D3386" s="141" t="s">
        <v>519</v>
      </c>
      <c r="E3386" s="141" t="s">
        <v>149</v>
      </c>
      <c r="F3386" s="141" t="s">
        <v>121</v>
      </c>
      <c r="G3386" s="706">
        <v>20000</v>
      </c>
      <c r="H3386" s="706">
        <v>20000</v>
      </c>
      <c r="I3386" s="14">
        <v>1</v>
      </c>
    </row>
    <row r="3387" spans="1:9" ht="30" x14ac:dyDescent="0.25">
      <c r="A3387" s="1051"/>
      <c r="B3387" s="141"/>
      <c r="C3387" s="141" t="s">
        <v>7414</v>
      </c>
      <c r="D3387" s="141" t="s">
        <v>519</v>
      </c>
      <c r="E3387" s="141" t="s">
        <v>149</v>
      </c>
      <c r="F3387" s="141" t="s">
        <v>121</v>
      </c>
      <c r="G3387" s="706">
        <v>20000</v>
      </c>
      <c r="H3387" s="706">
        <v>20000</v>
      </c>
      <c r="I3387" s="14">
        <v>1</v>
      </c>
    </row>
    <row r="3388" spans="1:9" ht="30" x14ac:dyDescent="0.25">
      <c r="A3388" s="1051"/>
      <c r="B3388" s="141"/>
      <c r="C3388" s="141" t="s">
        <v>7415</v>
      </c>
      <c r="D3388" s="141" t="s">
        <v>519</v>
      </c>
      <c r="E3388" s="141" t="s">
        <v>149</v>
      </c>
      <c r="F3388" s="141" t="s">
        <v>121</v>
      </c>
      <c r="G3388" s="706">
        <v>20000</v>
      </c>
      <c r="H3388" s="706">
        <v>20000</v>
      </c>
      <c r="I3388" s="14">
        <v>1</v>
      </c>
    </row>
    <row r="3389" spans="1:9" ht="30" x14ac:dyDescent="0.25">
      <c r="A3389" s="1051"/>
      <c r="B3389" s="141"/>
      <c r="C3389" s="141" t="s">
        <v>7416</v>
      </c>
      <c r="D3389" s="141" t="s">
        <v>519</v>
      </c>
      <c r="E3389" s="141" t="s">
        <v>149</v>
      </c>
      <c r="F3389" s="141" t="s">
        <v>121</v>
      </c>
      <c r="G3389" s="706">
        <v>20000</v>
      </c>
      <c r="H3389" s="706">
        <v>20000</v>
      </c>
      <c r="I3389" s="14">
        <v>1</v>
      </c>
    </row>
    <row r="3390" spans="1:9" ht="30" x14ac:dyDescent="0.25">
      <c r="A3390" s="1051"/>
      <c r="B3390" s="141"/>
      <c r="C3390" s="141" t="s">
        <v>7417</v>
      </c>
      <c r="D3390" s="141" t="s">
        <v>519</v>
      </c>
      <c r="E3390" s="141" t="s">
        <v>149</v>
      </c>
      <c r="F3390" s="141" t="s">
        <v>121</v>
      </c>
      <c r="G3390" s="706">
        <v>20000</v>
      </c>
      <c r="H3390" s="706">
        <v>20000</v>
      </c>
      <c r="I3390" s="14">
        <v>1</v>
      </c>
    </row>
    <row r="3391" spans="1:9" ht="30" x14ac:dyDescent="0.25">
      <c r="A3391" s="1051"/>
      <c r="B3391" s="141"/>
      <c r="C3391" s="141" t="s">
        <v>6599</v>
      </c>
      <c r="D3391" s="141" t="s">
        <v>519</v>
      </c>
      <c r="E3391" s="495" t="s">
        <v>172</v>
      </c>
      <c r="F3391" s="495" t="s">
        <v>121</v>
      </c>
      <c r="G3391" s="380">
        <v>130000</v>
      </c>
      <c r="H3391" s="380">
        <v>130000</v>
      </c>
      <c r="I3391" s="14">
        <v>1</v>
      </c>
    </row>
    <row r="3392" spans="1:9" ht="30" x14ac:dyDescent="0.25">
      <c r="A3392" s="1051"/>
      <c r="B3392" s="141"/>
      <c r="C3392" s="141" t="s">
        <v>6600</v>
      </c>
      <c r="D3392" s="141" t="s">
        <v>519</v>
      </c>
      <c r="E3392" s="495" t="s">
        <v>172</v>
      </c>
      <c r="F3392" s="495" t="s">
        <v>121</v>
      </c>
      <c r="G3392" s="380">
        <v>130000</v>
      </c>
      <c r="H3392" s="380">
        <v>130000</v>
      </c>
      <c r="I3392" s="14">
        <v>1</v>
      </c>
    </row>
    <row r="3393" spans="1:9" ht="30" x14ac:dyDescent="0.25">
      <c r="A3393" s="1051"/>
      <c r="B3393" s="141"/>
      <c r="C3393" s="141" t="s">
        <v>6601</v>
      </c>
      <c r="D3393" s="141" t="s">
        <v>519</v>
      </c>
      <c r="E3393" s="495" t="s">
        <v>172</v>
      </c>
      <c r="F3393" s="495" t="s">
        <v>121</v>
      </c>
      <c r="G3393" s="380">
        <v>120000</v>
      </c>
      <c r="H3393" s="380">
        <v>120000</v>
      </c>
      <c r="I3393" s="14">
        <v>1</v>
      </c>
    </row>
    <row r="3394" spans="1:9" ht="30" x14ac:dyDescent="0.25">
      <c r="A3394" s="1051"/>
      <c r="B3394" s="141"/>
      <c r="C3394" s="141" t="s">
        <v>6602</v>
      </c>
      <c r="D3394" s="141" t="s">
        <v>519</v>
      </c>
      <c r="E3394" s="495" t="s">
        <v>172</v>
      </c>
      <c r="F3394" s="495" t="s">
        <v>121</v>
      </c>
      <c r="G3394" s="380">
        <v>130000</v>
      </c>
      <c r="H3394" s="380">
        <v>130000</v>
      </c>
      <c r="I3394" s="14">
        <v>1</v>
      </c>
    </row>
    <row r="3395" spans="1:9" ht="30" x14ac:dyDescent="0.25">
      <c r="A3395" s="1051"/>
      <c r="B3395" s="141"/>
      <c r="C3395" s="141" t="s">
        <v>6603</v>
      </c>
      <c r="D3395" s="141" t="s">
        <v>519</v>
      </c>
      <c r="E3395" s="495" t="s">
        <v>172</v>
      </c>
      <c r="F3395" s="495" t="s">
        <v>121</v>
      </c>
      <c r="G3395" s="380">
        <v>130000</v>
      </c>
      <c r="H3395" s="380">
        <v>130000</v>
      </c>
      <c r="I3395" s="14">
        <v>1</v>
      </c>
    </row>
    <row r="3396" spans="1:9" ht="30" x14ac:dyDescent="0.25">
      <c r="A3396" s="1051"/>
      <c r="B3396" s="141"/>
      <c r="C3396" s="141" t="s">
        <v>6604</v>
      </c>
      <c r="D3396" s="141" t="s">
        <v>519</v>
      </c>
      <c r="E3396" s="495" t="s">
        <v>172</v>
      </c>
      <c r="F3396" s="495" t="s">
        <v>121</v>
      </c>
      <c r="G3396" s="380">
        <v>150000</v>
      </c>
      <c r="H3396" s="380">
        <v>150000</v>
      </c>
      <c r="I3396" s="14">
        <v>1</v>
      </c>
    </row>
    <row r="3397" spans="1:9" ht="30" x14ac:dyDescent="0.25">
      <c r="A3397" s="1051"/>
      <c r="B3397" s="141"/>
      <c r="C3397" s="141" t="s">
        <v>6605</v>
      </c>
      <c r="D3397" s="141" t="s">
        <v>519</v>
      </c>
      <c r="E3397" s="495" t="s">
        <v>172</v>
      </c>
      <c r="F3397" s="495" t="s">
        <v>121</v>
      </c>
      <c r="G3397" s="380">
        <v>130000</v>
      </c>
      <c r="H3397" s="380">
        <v>130000</v>
      </c>
      <c r="I3397" s="14">
        <v>1</v>
      </c>
    </row>
    <row r="3398" spans="1:9" ht="30" x14ac:dyDescent="0.25">
      <c r="A3398" s="1051"/>
      <c r="B3398" s="141"/>
      <c r="C3398" s="141" t="s">
        <v>6606</v>
      </c>
      <c r="D3398" s="141" t="s">
        <v>519</v>
      </c>
      <c r="E3398" s="495" t="s">
        <v>172</v>
      </c>
      <c r="F3398" s="495" t="s">
        <v>121</v>
      </c>
      <c r="G3398" s="380">
        <v>100000</v>
      </c>
      <c r="H3398" s="380">
        <v>100000</v>
      </c>
      <c r="I3398" s="14">
        <v>1</v>
      </c>
    </row>
    <row r="3399" spans="1:9" ht="30" x14ac:dyDescent="0.25">
      <c r="A3399" s="1051"/>
      <c r="B3399" s="141"/>
      <c r="C3399" s="141" t="s">
        <v>6607</v>
      </c>
      <c r="D3399" s="141" t="s">
        <v>519</v>
      </c>
      <c r="E3399" s="495" t="s">
        <v>172</v>
      </c>
      <c r="F3399" s="495" t="s">
        <v>121</v>
      </c>
      <c r="G3399" s="380">
        <v>100000</v>
      </c>
      <c r="H3399" s="380">
        <v>100000</v>
      </c>
      <c r="I3399" s="14">
        <v>1</v>
      </c>
    </row>
    <row r="3400" spans="1:9" ht="30" x14ac:dyDescent="0.25">
      <c r="A3400" s="1051"/>
      <c r="B3400" s="141"/>
      <c r="C3400" s="141" t="s">
        <v>6608</v>
      </c>
      <c r="D3400" s="141" t="s">
        <v>519</v>
      </c>
      <c r="E3400" s="495" t="s">
        <v>172</v>
      </c>
      <c r="F3400" s="495" t="s">
        <v>121</v>
      </c>
      <c r="G3400" s="380">
        <v>90000</v>
      </c>
      <c r="H3400" s="380">
        <v>90000</v>
      </c>
      <c r="I3400" s="14">
        <v>1</v>
      </c>
    </row>
    <row r="3401" spans="1:9" ht="30" x14ac:dyDescent="0.25">
      <c r="A3401" s="1051"/>
      <c r="B3401" s="141"/>
      <c r="C3401" s="141" t="s">
        <v>6609</v>
      </c>
      <c r="D3401" s="141" t="s">
        <v>519</v>
      </c>
      <c r="E3401" s="495" t="s">
        <v>172</v>
      </c>
      <c r="F3401" s="495" t="s">
        <v>121</v>
      </c>
      <c r="G3401" s="380">
        <v>80000</v>
      </c>
      <c r="H3401" s="380">
        <v>80000</v>
      </c>
      <c r="I3401" s="14">
        <v>1</v>
      </c>
    </row>
    <row r="3402" spans="1:9" ht="30" x14ac:dyDescent="0.25">
      <c r="A3402" s="1051"/>
      <c r="B3402" s="141"/>
      <c r="C3402" s="141" t="s">
        <v>6610</v>
      </c>
      <c r="D3402" s="141" t="s">
        <v>519</v>
      </c>
      <c r="E3402" s="495" t="s">
        <v>172</v>
      </c>
      <c r="F3402" s="495" t="s">
        <v>121</v>
      </c>
      <c r="G3402" s="380">
        <v>320000</v>
      </c>
      <c r="H3402" s="380">
        <v>320000</v>
      </c>
      <c r="I3402" s="14">
        <v>1</v>
      </c>
    </row>
    <row r="3403" spans="1:9" ht="30" x14ac:dyDescent="0.25">
      <c r="A3403" s="1051"/>
      <c r="B3403" s="141"/>
      <c r="C3403" s="141" t="s">
        <v>6611</v>
      </c>
      <c r="D3403" s="141" t="s">
        <v>519</v>
      </c>
      <c r="E3403" s="495" t="s">
        <v>172</v>
      </c>
      <c r="F3403" s="495" t="s">
        <v>121</v>
      </c>
      <c r="G3403" s="380">
        <v>100000</v>
      </c>
      <c r="H3403" s="380">
        <v>100000</v>
      </c>
      <c r="I3403" s="14">
        <v>1</v>
      </c>
    </row>
    <row r="3404" spans="1:9" ht="30" x14ac:dyDescent="0.25">
      <c r="A3404" s="1051"/>
      <c r="B3404" s="141"/>
      <c r="C3404" s="141" t="s">
        <v>6612</v>
      </c>
      <c r="D3404" s="141" t="s">
        <v>519</v>
      </c>
      <c r="E3404" s="495" t="s">
        <v>172</v>
      </c>
      <c r="F3404" s="495" t="s">
        <v>121</v>
      </c>
      <c r="G3404" s="380">
        <v>90000</v>
      </c>
      <c r="H3404" s="380">
        <v>90000</v>
      </c>
      <c r="I3404" s="14">
        <v>1</v>
      </c>
    </row>
    <row r="3405" spans="1:9" ht="30" x14ac:dyDescent="0.25">
      <c r="A3405" s="1051"/>
      <c r="B3405" s="141"/>
      <c r="C3405" s="141" t="s">
        <v>6613</v>
      </c>
      <c r="D3405" s="141" t="s">
        <v>519</v>
      </c>
      <c r="E3405" s="495" t="s">
        <v>172</v>
      </c>
      <c r="F3405" s="495" t="s">
        <v>121</v>
      </c>
      <c r="G3405" s="380">
        <v>130000</v>
      </c>
      <c r="H3405" s="380">
        <v>130000</v>
      </c>
      <c r="I3405" s="14">
        <v>1</v>
      </c>
    </row>
    <row r="3406" spans="1:9" ht="30" x14ac:dyDescent="0.25">
      <c r="A3406" s="1051"/>
      <c r="B3406" s="141"/>
      <c r="C3406" s="141" t="s">
        <v>6614</v>
      </c>
      <c r="D3406" s="141" t="s">
        <v>519</v>
      </c>
      <c r="E3406" s="495" t="s">
        <v>172</v>
      </c>
      <c r="F3406" s="495" t="s">
        <v>121</v>
      </c>
      <c r="G3406" s="380">
        <v>130000</v>
      </c>
      <c r="H3406" s="380">
        <v>130000</v>
      </c>
      <c r="I3406" s="14">
        <v>1</v>
      </c>
    </row>
    <row r="3407" spans="1:9" ht="30" x14ac:dyDescent="0.25">
      <c r="A3407" s="1051"/>
      <c r="B3407" s="141"/>
      <c r="C3407" s="141" t="s">
        <v>6615</v>
      </c>
      <c r="D3407" s="141" t="s">
        <v>519</v>
      </c>
      <c r="E3407" s="495" t="s">
        <v>172</v>
      </c>
      <c r="F3407" s="495" t="s">
        <v>121</v>
      </c>
      <c r="G3407" s="380">
        <v>300000</v>
      </c>
      <c r="H3407" s="380">
        <v>300000</v>
      </c>
      <c r="I3407" s="14">
        <v>1</v>
      </c>
    </row>
    <row r="3408" spans="1:9" ht="30" x14ac:dyDescent="0.25">
      <c r="A3408" s="1051"/>
      <c r="B3408" s="141"/>
      <c r="C3408" s="141" t="s">
        <v>6616</v>
      </c>
      <c r="D3408" s="141" t="s">
        <v>519</v>
      </c>
      <c r="E3408" s="495" t="s">
        <v>172</v>
      </c>
      <c r="F3408" s="495" t="s">
        <v>121</v>
      </c>
      <c r="G3408" s="380">
        <v>80000</v>
      </c>
      <c r="H3408" s="380">
        <v>80000</v>
      </c>
      <c r="I3408" s="14">
        <v>1</v>
      </c>
    </row>
    <row r="3409" spans="1:9" ht="30" x14ac:dyDescent="0.25">
      <c r="A3409" s="1051"/>
      <c r="B3409" s="141"/>
      <c r="C3409" s="141" t="s">
        <v>6617</v>
      </c>
      <c r="D3409" s="141" t="s">
        <v>519</v>
      </c>
      <c r="E3409" s="495" t="s">
        <v>172</v>
      </c>
      <c r="F3409" s="495" t="s">
        <v>121</v>
      </c>
      <c r="G3409" s="380">
        <v>160000</v>
      </c>
      <c r="H3409" s="380">
        <v>160000</v>
      </c>
      <c r="I3409" s="14">
        <v>1</v>
      </c>
    </row>
    <row r="3410" spans="1:9" ht="30" x14ac:dyDescent="0.25">
      <c r="A3410" s="1051"/>
      <c r="B3410" s="141"/>
      <c r="C3410" s="141" t="s">
        <v>6618</v>
      </c>
      <c r="D3410" s="141" t="s">
        <v>519</v>
      </c>
      <c r="E3410" s="495" t="s">
        <v>172</v>
      </c>
      <c r="F3410" s="495" t="s">
        <v>121</v>
      </c>
      <c r="G3410" s="380">
        <v>150000</v>
      </c>
      <c r="H3410" s="380">
        <v>150000</v>
      </c>
      <c r="I3410" s="14">
        <v>1</v>
      </c>
    </row>
    <row r="3411" spans="1:9" ht="30" x14ac:dyDescent="0.25">
      <c r="A3411" s="1051"/>
      <c r="B3411" s="141"/>
      <c r="C3411" s="141" t="s">
        <v>7266</v>
      </c>
      <c r="D3411" s="141" t="s">
        <v>519</v>
      </c>
      <c r="E3411" s="495" t="s">
        <v>172</v>
      </c>
      <c r="F3411" s="495" t="s">
        <v>121</v>
      </c>
      <c r="G3411" s="380">
        <v>120000</v>
      </c>
      <c r="H3411" s="380">
        <v>120000</v>
      </c>
      <c r="I3411" s="14">
        <v>1</v>
      </c>
    </row>
    <row r="3412" spans="1:9" ht="30" x14ac:dyDescent="0.25">
      <c r="A3412" s="1051"/>
      <c r="B3412" s="141"/>
      <c r="C3412" s="141" t="s">
        <v>6619</v>
      </c>
      <c r="D3412" s="141" t="s">
        <v>519</v>
      </c>
      <c r="E3412" s="495" t="s">
        <v>172</v>
      </c>
      <c r="F3412" s="495" t="s">
        <v>121</v>
      </c>
      <c r="G3412" s="380">
        <v>90000</v>
      </c>
      <c r="H3412" s="380">
        <v>90000</v>
      </c>
      <c r="I3412" s="14">
        <v>1</v>
      </c>
    </row>
    <row r="3413" spans="1:9" ht="30" x14ac:dyDescent="0.25">
      <c r="A3413" s="1051"/>
      <c r="B3413" s="141"/>
      <c r="C3413" s="141" t="s">
        <v>6620</v>
      </c>
      <c r="D3413" s="141" t="s">
        <v>519</v>
      </c>
      <c r="E3413" s="495" t="s">
        <v>172</v>
      </c>
      <c r="F3413" s="495" t="s">
        <v>121</v>
      </c>
      <c r="G3413" s="380">
        <v>170000</v>
      </c>
      <c r="H3413" s="380">
        <v>170000</v>
      </c>
      <c r="I3413" s="14">
        <v>1</v>
      </c>
    </row>
    <row r="3414" spans="1:9" ht="30" x14ac:dyDescent="0.25">
      <c r="A3414" s="1051"/>
      <c r="B3414" s="141"/>
      <c r="C3414" s="141" t="s">
        <v>6621</v>
      </c>
      <c r="D3414" s="141" t="s">
        <v>519</v>
      </c>
      <c r="E3414" s="495" t="s">
        <v>172</v>
      </c>
      <c r="F3414" s="495" t="s">
        <v>121</v>
      </c>
      <c r="G3414" s="380">
        <v>150000</v>
      </c>
      <c r="H3414" s="380">
        <v>150000</v>
      </c>
      <c r="I3414" s="14">
        <v>1</v>
      </c>
    </row>
    <row r="3415" spans="1:9" ht="30" x14ac:dyDescent="0.25">
      <c r="A3415" s="1051"/>
      <c r="B3415" s="141"/>
      <c r="C3415" s="141" t="s">
        <v>6622</v>
      </c>
      <c r="D3415" s="141" t="s">
        <v>519</v>
      </c>
      <c r="E3415" s="495" t="s">
        <v>172</v>
      </c>
      <c r="F3415" s="495" t="s">
        <v>121</v>
      </c>
      <c r="G3415" s="380">
        <v>180000</v>
      </c>
      <c r="H3415" s="380">
        <v>180000</v>
      </c>
      <c r="I3415" s="14">
        <v>1</v>
      </c>
    </row>
    <row r="3416" spans="1:9" ht="45" x14ac:dyDescent="0.25">
      <c r="A3416" s="1051"/>
      <c r="B3416" s="141"/>
      <c r="C3416" s="141" t="s">
        <v>1259</v>
      </c>
      <c r="D3416" s="141" t="s">
        <v>1260</v>
      </c>
      <c r="E3416" s="12" t="s">
        <v>126</v>
      </c>
      <c r="F3416" s="12" t="s">
        <v>121</v>
      </c>
      <c r="G3416" s="14">
        <v>180000</v>
      </c>
      <c r="H3416" s="14">
        <v>180000</v>
      </c>
      <c r="I3416" s="14">
        <v>1</v>
      </c>
    </row>
    <row r="3417" spans="1:9" ht="45" x14ac:dyDescent="0.25">
      <c r="A3417" s="1051"/>
      <c r="B3417" s="141"/>
      <c r="C3417" s="141" t="s">
        <v>1261</v>
      </c>
      <c r="D3417" s="141" t="s">
        <v>1262</v>
      </c>
      <c r="E3417" s="12" t="s">
        <v>126</v>
      </c>
      <c r="F3417" s="12" t="s">
        <v>121</v>
      </c>
      <c r="G3417" s="14">
        <v>170000</v>
      </c>
      <c r="H3417" s="14">
        <v>170000</v>
      </c>
      <c r="I3417" s="14">
        <v>1</v>
      </c>
    </row>
    <row r="3418" spans="1:9" ht="45" x14ac:dyDescent="0.25">
      <c r="A3418" s="1051"/>
      <c r="B3418" s="141"/>
      <c r="C3418" s="141" t="s">
        <v>1263</v>
      </c>
      <c r="D3418" s="141" t="s">
        <v>1264</v>
      </c>
      <c r="E3418" s="12" t="s">
        <v>126</v>
      </c>
      <c r="F3418" s="12" t="s">
        <v>121</v>
      </c>
      <c r="G3418" s="14">
        <v>190000</v>
      </c>
      <c r="H3418" s="14">
        <v>190000</v>
      </c>
      <c r="I3418" s="14">
        <v>1</v>
      </c>
    </row>
    <row r="3419" spans="1:9" ht="45" x14ac:dyDescent="0.25">
      <c r="A3419" s="1051"/>
      <c r="B3419" s="141"/>
      <c r="C3419" s="141" t="s">
        <v>1265</v>
      </c>
      <c r="D3419" s="141" t="s">
        <v>1266</v>
      </c>
      <c r="E3419" s="12" t="s">
        <v>126</v>
      </c>
      <c r="F3419" s="12" t="s">
        <v>121</v>
      </c>
      <c r="G3419" s="14">
        <v>60000</v>
      </c>
      <c r="H3419" s="14">
        <v>60000</v>
      </c>
      <c r="I3419" s="14">
        <v>1</v>
      </c>
    </row>
    <row r="3420" spans="1:9" ht="60" x14ac:dyDescent="0.25">
      <c r="A3420" s="1051"/>
      <c r="B3420" s="141"/>
      <c r="C3420" s="141" t="s">
        <v>1267</v>
      </c>
      <c r="D3420" s="141" t="s">
        <v>1268</v>
      </c>
      <c r="E3420" s="12" t="s">
        <v>149</v>
      </c>
      <c r="F3420" s="12" t="s">
        <v>121</v>
      </c>
      <c r="G3420" s="14">
        <v>20000</v>
      </c>
      <c r="H3420" s="14">
        <v>20000</v>
      </c>
      <c r="I3420" s="14">
        <v>1</v>
      </c>
    </row>
    <row r="3421" spans="1:9" ht="45" x14ac:dyDescent="0.25">
      <c r="A3421" s="1051"/>
      <c r="B3421" s="141"/>
      <c r="C3421" s="141" t="s">
        <v>1269</v>
      </c>
      <c r="D3421" s="141" t="s">
        <v>1270</v>
      </c>
      <c r="E3421" s="12" t="s">
        <v>149</v>
      </c>
      <c r="F3421" s="12" t="s">
        <v>121</v>
      </c>
      <c r="G3421" s="14">
        <v>20000</v>
      </c>
      <c r="H3421" s="14">
        <v>20000</v>
      </c>
      <c r="I3421" s="14">
        <v>1</v>
      </c>
    </row>
    <row r="3422" spans="1:9" ht="45" x14ac:dyDescent="0.25">
      <c r="A3422" s="1051"/>
      <c r="B3422" s="141"/>
      <c r="C3422" s="141" t="s">
        <v>1271</v>
      </c>
      <c r="D3422" s="141" t="s">
        <v>1272</v>
      </c>
      <c r="E3422" s="12" t="s">
        <v>149</v>
      </c>
      <c r="F3422" s="12" t="s">
        <v>121</v>
      </c>
      <c r="G3422" s="14">
        <v>20000</v>
      </c>
      <c r="H3422" s="14">
        <v>20000</v>
      </c>
      <c r="I3422" s="14">
        <v>1</v>
      </c>
    </row>
    <row r="3423" spans="1:9" ht="45" x14ac:dyDescent="0.25">
      <c r="A3423" s="1051"/>
      <c r="B3423" s="141"/>
      <c r="C3423" s="141" t="s">
        <v>1273</v>
      </c>
      <c r="D3423" s="141" t="s">
        <v>1274</v>
      </c>
      <c r="E3423" s="12" t="s">
        <v>149</v>
      </c>
      <c r="F3423" s="12" t="s">
        <v>121</v>
      </c>
      <c r="G3423" s="14">
        <v>20000</v>
      </c>
      <c r="H3423" s="14">
        <v>20000</v>
      </c>
      <c r="I3423" s="14">
        <v>1</v>
      </c>
    </row>
    <row r="3424" spans="1:9" ht="45" x14ac:dyDescent="0.25">
      <c r="A3424" s="1051"/>
      <c r="B3424" s="141"/>
      <c r="C3424" s="141" t="s">
        <v>1275</v>
      </c>
      <c r="D3424" s="141" t="s">
        <v>1276</v>
      </c>
      <c r="E3424" s="12" t="s">
        <v>149</v>
      </c>
      <c r="F3424" s="12" t="s">
        <v>121</v>
      </c>
      <c r="G3424" s="14">
        <v>20000</v>
      </c>
      <c r="H3424" s="14">
        <v>20000</v>
      </c>
      <c r="I3424" s="14">
        <v>1</v>
      </c>
    </row>
    <row r="3425" spans="1:9" ht="45" x14ac:dyDescent="0.25">
      <c r="A3425" s="1051"/>
      <c r="B3425" s="141"/>
      <c r="C3425" s="141" t="s">
        <v>1277</v>
      </c>
      <c r="D3425" s="141" t="s">
        <v>1278</v>
      </c>
      <c r="E3425" s="12" t="s">
        <v>149</v>
      </c>
      <c r="F3425" s="12" t="s">
        <v>121</v>
      </c>
      <c r="G3425" s="14">
        <v>20000</v>
      </c>
      <c r="H3425" s="14">
        <v>20000</v>
      </c>
      <c r="I3425" s="14">
        <v>1</v>
      </c>
    </row>
    <row r="3426" spans="1:9" ht="45" x14ac:dyDescent="0.25">
      <c r="A3426" s="1051"/>
      <c r="B3426" s="141"/>
      <c r="C3426" s="141" t="s">
        <v>1279</v>
      </c>
      <c r="D3426" s="141" t="s">
        <v>1280</v>
      </c>
      <c r="E3426" s="12" t="s">
        <v>149</v>
      </c>
      <c r="F3426" s="12" t="s">
        <v>121</v>
      </c>
      <c r="G3426" s="14">
        <v>20000</v>
      </c>
      <c r="H3426" s="14">
        <v>20000</v>
      </c>
      <c r="I3426" s="14">
        <v>1</v>
      </c>
    </row>
    <row r="3427" spans="1:9" ht="45" x14ac:dyDescent="0.25">
      <c r="A3427" s="1051"/>
      <c r="B3427" s="141"/>
      <c r="C3427" s="141" t="s">
        <v>1281</v>
      </c>
      <c r="D3427" s="141" t="s">
        <v>1282</v>
      </c>
      <c r="E3427" s="12" t="s">
        <v>149</v>
      </c>
      <c r="F3427" s="12" t="s">
        <v>121</v>
      </c>
      <c r="G3427" s="14">
        <v>20000</v>
      </c>
      <c r="H3427" s="14">
        <v>20000</v>
      </c>
      <c r="I3427" s="14">
        <v>1</v>
      </c>
    </row>
    <row r="3428" spans="1:9" ht="45" x14ac:dyDescent="0.25">
      <c r="A3428" s="1051"/>
      <c r="B3428" s="141"/>
      <c r="C3428" s="141" t="s">
        <v>1283</v>
      </c>
      <c r="D3428" s="141" t="s">
        <v>1284</v>
      </c>
      <c r="E3428" s="12" t="s">
        <v>149</v>
      </c>
      <c r="F3428" s="12" t="s">
        <v>121</v>
      </c>
      <c r="G3428" s="14">
        <v>20000</v>
      </c>
      <c r="H3428" s="14">
        <v>20000</v>
      </c>
      <c r="I3428" s="14">
        <v>1</v>
      </c>
    </row>
    <row r="3429" spans="1:9" ht="45" x14ac:dyDescent="0.25">
      <c r="A3429" s="1051"/>
      <c r="B3429" s="141"/>
      <c r="C3429" s="141" t="s">
        <v>1285</v>
      </c>
      <c r="D3429" s="141" t="s">
        <v>1286</v>
      </c>
      <c r="E3429" s="12" t="s">
        <v>149</v>
      </c>
      <c r="F3429" s="12" t="s">
        <v>121</v>
      </c>
      <c r="G3429" s="14">
        <v>20000</v>
      </c>
      <c r="H3429" s="14">
        <v>20000</v>
      </c>
      <c r="I3429" s="14">
        <v>1</v>
      </c>
    </row>
    <row r="3430" spans="1:9" ht="45" x14ac:dyDescent="0.25">
      <c r="A3430" s="1051"/>
      <c r="B3430" s="141"/>
      <c r="C3430" s="141" t="s">
        <v>1287</v>
      </c>
      <c r="D3430" s="141" t="s">
        <v>1288</v>
      </c>
      <c r="E3430" s="12" t="s">
        <v>149</v>
      </c>
      <c r="F3430" s="12" t="s">
        <v>121</v>
      </c>
      <c r="G3430" s="14">
        <v>20000</v>
      </c>
      <c r="H3430" s="14">
        <v>20000</v>
      </c>
      <c r="I3430" s="14">
        <v>1</v>
      </c>
    </row>
    <row r="3431" spans="1:9" ht="30" x14ac:dyDescent="0.25">
      <c r="A3431" s="1051"/>
      <c r="B3431" s="141"/>
      <c r="C3431" s="141" t="s">
        <v>5651</v>
      </c>
      <c r="D3431" s="141" t="s">
        <v>5652</v>
      </c>
      <c r="E3431" s="308" t="s">
        <v>172</v>
      </c>
      <c r="F3431" s="308" t="s">
        <v>121</v>
      </c>
      <c r="G3431" s="14">
        <v>2000000</v>
      </c>
      <c r="H3431" s="14">
        <v>2000000</v>
      </c>
      <c r="I3431" s="14">
        <v>1</v>
      </c>
    </row>
    <row r="3432" spans="1:9" ht="45" x14ac:dyDescent="0.25">
      <c r="A3432" s="1051"/>
      <c r="B3432" s="141"/>
      <c r="C3432" s="141" t="s">
        <v>1289</v>
      </c>
      <c r="D3432" s="141" t="s">
        <v>1290</v>
      </c>
      <c r="E3432" s="12" t="s">
        <v>149</v>
      </c>
      <c r="F3432" s="12" t="s">
        <v>121</v>
      </c>
      <c r="G3432" s="14">
        <v>20000</v>
      </c>
      <c r="H3432" s="14">
        <v>20000</v>
      </c>
      <c r="I3432" s="14">
        <v>1</v>
      </c>
    </row>
    <row r="3433" spans="1:9" ht="45" x14ac:dyDescent="0.25">
      <c r="A3433" s="1051"/>
      <c r="B3433" s="141"/>
      <c r="C3433" s="141" t="s">
        <v>1291</v>
      </c>
      <c r="D3433" s="141" t="s">
        <v>1292</v>
      </c>
      <c r="E3433" s="12" t="s">
        <v>149</v>
      </c>
      <c r="F3433" s="12" t="s">
        <v>121</v>
      </c>
      <c r="G3433" s="14">
        <v>20000</v>
      </c>
      <c r="H3433" s="14">
        <v>20000</v>
      </c>
      <c r="I3433" s="14">
        <v>1</v>
      </c>
    </row>
    <row r="3434" spans="1:9" ht="60" x14ac:dyDescent="0.25">
      <c r="A3434" s="1051"/>
      <c r="B3434" s="141"/>
      <c r="C3434" s="141" t="s">
        <v>1293</v>
      </c>
      <c r="D3434" s="141" t="s">
        <v>1294</v>
      </c>
      <c r="E3434" s="12" t="s">
        <v>149</v>
      </c>
      <c r="F3434" s="12" t="s">
        <v>121</v>
      </c>
      <c r="G3434" s="14">
        <v>20000</v>
      </c>
      <c r="H3434" s="14">
        <v>20000</v>
      </c>
      <c r="I3434" s="14">
        <v>1</v>
      </c>
    </row>
    <row r="3435" spans="1:9" ht="60" x14ac:dyDescent="0.25">
      <c r="A3435" s="1051"/>
      <c r="B3435" s="141"/>
      <c r="C3435" s="141" t="s">
        <v>1295</v>
      </c>
      <c r="D3435" s="141" t="s">
        <v>1296</v>
      </c>
      <c r="E3435" s="12" t="s">
        <v>149</v>
      </c>
      <c r="F3435" s="12" t="s">
        <v>121</v>
      </c>
      <c r="G3435" s="14">
        <v>20000</v>
      </c>
      <c r="H3435" s="14">
        <v>20000</v>
      </c>
      <c r="I3435" s="14">
        <v>1</v>
      </c>
    </row>
    <row r="3436" spans="1:9" ht="45" x14ac:dyDescent="0.25">
      <c r="A3436" s="1051"/>
      <c r="B3436" s="141"/>
      <c r="C3436" s="141" t="s">
        <v>1297</v>
      </c>
      <c r="D3436" s="141" t="s">
        <v>1298</v>
      </c>
      <c r="E3436" s="12" t="s">
        <v>149</v>
      </c>
      <c r="F3436" s="12" t="s">
        <v>121</v>
      </c>
      <c r="G3436" s="14">
        <v>20000</v>
      </c>
      <c r="H3436" s="14">
        <v>20000</v>
      </c>
      <c r="I3436" s="14">
        <v>1</v>
      </c>
    </row>
    <row r="3437" spans="1:9" ht="45" x14ac:dyDescent="0.25">
      <c r="A3437" s="1051"/>
      <c r="B3437" s="141"/>
      <c r="C3437" s="141" t="s">
        <v>1299</v>
      </c>
      <c r="D3437" s="141" t="s">
        <v>1300</v>
      </c>
      <c r="E3437" s="12" t="s">
        <v>149</v>
      </c>
      <c r="F3437" s="12" t="s">
        <v>121</v>
      </c>
      <c r="G3437" s="14">
        <v>20000</v>
      </c>
      <c r="H3437" s="14">
        <v>20000</v>
      </c>
      <c r="I3437" s="14">
        <v>1</v>
      </c>
    </row>
    <row r="3438" spans="1:9" ht="45" x14ac:dyDescent="0.25">
      <c r="A3438" s="1051"/>
      <c r="B3438" s="141"/>
      <c r="C3438" s="141" t="s">
        <v>1301</v>
      </c>
      <c r="D3438" s="141" t="s">
        <v>1302</v>
      </c>
      <c r="E3438" s="12" t="s">
        <v>149</v>
      </c>
      <c r="F3438" s="12" t="s">
        <v>121</v>
      </c>
      <c r="G3438" s="14">
        <v>20000</v>
      </c>
      <c r="H3438" s="14">
        <v>20000</v>
      </c>
      <c r="I3438" s="14">
        <v>1</v>
      </c>
    </row>
    <row r="3439" spans="1:9" ht="60" x14ac:dyDescent="0.25">
      <c r="A3439" s="1051"/>
      <c r="B3439" s="141"/>
      <c r="C3439" s="141" t="s">
        <v>1303</v>
      </c>
      <c r="D3439" s="141" t="s">
        <v>1304</v>
      </c>
      <c r="E3439" s="12" t="s">
        <v>149</v>
      </c>
      <c r="F3439" s="12" t="s">
        <v>121</v>
      </c>
      <c r="G3439" s="14">
        <v>20000</v>
      </c>
      <c r="H3439" s="14">
        <v>20000</v>
      </c>
      <c r="I3439" s="14">
        <v>1</v>
      </c>
    </row>
    <row r="3440" spans="1:9" ht="60" x14ac:dyDescent="0.25">
      <c r="A3440" s="1051"/>
      <c r="B3440" s="141"/>
      <c r="C3440" s="141" t="s">
        <v>1305</v>
      </c>
      <c r="D3440" s="141" t="s">
        <v>1306</v>
      </c>
      <c r="E3440" s="12" t="s">
        <v>149</v>
      </c>
      <c r="F3440" s="12" t="s">
        <v>121</v>
      </c>
      <c r="G3440" s="14">
        <v>20000</v>
      </c>
      <c r="H3440" s="14">
        <v>20000</v>
      </c>
      <c r="I3440" s="14">
        <v>1</v>
      </c>
    </row>
    <row r="3441" spans="1:9" ht="30" x14ac:dyDescent="0.25">
      <c r="A3441" s="1051"/>
      <c r="B3441" s="141"/>
      <c r="C3441" s="141" t="s">
        <v>6408</v>
      </c>
      <c r="D3441" s="141" t="s">
        <v>519</v>
      </c>
      <c r="E3441" s="447" t="s">
        <v>149</v>
      </c>
      <c r="F3441" s="447" t="s">
        <v>121</v>
      </c>
      <c r="G3441" s="456">
        <v>2500000</v>
      </c>
      <c r="H3441" s="456">
        <v>2500000</v>
      </c>
      <c r="I3441" s="14">
        <v>1</v>
      </c>
    </row>
    <row r="3442" spans="1:9" ht="45" x14ac:dyDescent="0.25">
      <c r="A3442" s="1051"/>
      <c r="B3442" s="141"/>
      <c r="C3442" s="141" t="s">
        <v>1307</v>
      </c>
      <c r="D3442" s="141" t="s">
        <v>1308</v>
      </c>
      <c r="E3442" s="12" t="s">
        <v>149</v>
      </c>
      <c r="F3442" s="12" t="s">
        <v>121</v>
      </c>
      <c r="G3442" s="14">
        <v>20000</v>
      </c>
      <c r="H3442" s="14">
        <v>20000</v>
      </c>
      <c r="I3442" s="14">
        <v>1</v>
      </c>
    </row>
    <row r="3443" spans="1:9" ht="45" x14ac:dyDescent="0.25">
      <c r="A3443" s="1051"/>
      <c r="B3443" s="141"/>
      <c r="C3443" s="141" t="s">
        <v>1309</v>
      </c>
      <c r="D3443" s="141" t="s">
        <v>1310</v>
      </c>
      <c r="E3443" s="12" t="s">
        <v>149</v>
      </c>
      <c r="F3443" s="12" t="s">
        <v>121</v>
      </c>
      <c r="G3443" s="14">
        <v>20000</v>
      </c>
      <c r="H3443" s="14">
        <v>20000</v>
      </c>
      <c r="I3443" s="14">
        <v>1</v>
      </c>
    </row>
    <row r="3444" spans="1:9" ht="45" x14ac:dyDescent="0.25">
      <c r="A3444" s="1051"/>
      <c r="B3444" s="141"/>
      <c r="C3444" s="141" t="s">
        <v>1311</v>
      </c>
      <c r="D3444" s="141" t="s">
        <v>1312</v>
      </c>
      <c r="E3444" s="12" t="s">
        <v>149</v>
      </c>
      <c r="F3444" s="12" t="s">
        <v>121</v>
      </c>
      <c r="G3444" s="14">
        <v>20000</v>
      </c>
      <c r="H3444" s="14">
        <v>20000</v>
      </c>
      <c r="I3444" s="14">
        <v>1</v>
      </c>
    </row>
    <row r="3445" spans="1:9" ht="45" x14ac:dyDescent="0.25">
      <c r="A3445" s="1051"/>
      <c r="B3445" s="141"/>
      <c r="C3445" s="141" t="s">
        <v>1313</v>
      </c>
      <c r="D3445" s="141" t="s">
        <v>1314</v>
      </c>
      <c r="E3445" s="12" t="s">
        <v>149</v>
      </c>
      <c r="F3445" s="12" t="s">
        <v>121</v>
      </c>
      <c r="G3445" s="14">
        <v>20000</v>
      </c>
      <c r="H3445" s="14">
        <v>20000</v>
      </c>
      <c r="I3445" s="14">
        <v>1</v>
      </c>
    </row>
    <row r="3446" spans="1:9" ht="60" x14ac:dyDescent="0.25">
      <c r="A3446" s="1051"/>
      <c r="B3446" s="141"/>
      <c r="C3446" s="141" t="s">
        <v>1315</v>
      </c>
      <c r="D3446" s="141" t="s">
        <v>1316</v>
      </c>
      <c r="E3446" s="12" t="s">
        <v>149</v>
      </c>
      <c r="F3446" s="12" t="s">
        <v>121</v>
      </c>
      <c r="G3446" s="14">
        <v>20000</v>
      </c>
      <c r="H3446" s="14">
        <v>20000</v>
      </c>
      <c r="I3446" s="14">
        <v>1</v>
      </c>
    </row>
    <row r="3447" spans="1:9" ht="60" x14ac:dyDescent="0.25">
      <c r="A3447" s="1051"/>
      <c r="B3447" s="141"/>
      <c r="C3447" s="141" t="s">
        <v>1317</v>
      </c>
      <c r="D3447" s="141" t="s">
        <v>1318</v>
      </c>
      <c r="E3447" s="12" t="s">
        <v>149</v>
      </c>
      <c r="F3447" s="12" t="s">
        <v>121</v>
      </c>
      <c r="G3447" s="14">
        <v>20000</v>
      </c>
      <c r="H3447" s="14">
        <v>20000</v>
      </c>
      <c r="I3447" s="14">
        <v>1</v>
      </c>
    </row>
    <row r="3448" spans="1:9" ht="45" x14ac:dyDescent="0.25">
      <c r="A3448" s="1051"/>
      <c r="B3448" s="141"/>
      <c r="C3448" s="141" t="s">
        <v>1319</v>
      </c>
      <c r="D3448" s="141" t="s">
        <v>1320</v>
      </c>
      <c r="E3448" s="12" t="s">
        <v>149</v>
      </c>
      <c r="F3448" s="12" t="s">
        <v>121</v>
      </c>
      <c r="G3448" s="14">
        <v>20000</v>
      </c>
      <c r="H3448" s="14">
        <v>20000</v>
      </c>
      <c r="I3448" s="14">
        <v>1</v>
      </c>
    </row>
    <row r="3449" spans="1:9" x14ac:dyDescent="0.25">
      <c r="A3449" s="1051"/>
      <c r="B3449" s="783"/>
      <c r="C3449" s="767" t="s">
        <v>7648</v>
      </c>
      <c r="D3449" s="767" t="s">
        <v>519</v>
      </c>
      <c r="E3449" s="772" t="s">
        <v>149</v>
      </c>
      <c r="F3449" s="772" t="s">
        <v>121</v>
      </c>
      <c r="G3449" s="771">
        <v>900000</v>
      </c>
      <c r="H3449" s="771">
        <v>900000</v>
      </c>
      <c r="I3449" s="189">
        <v>1</v>
      </c>
    </row>
    <row r="3450" spans="1:9" ht="45" x14ac:dyDescent="0.25">
      <c r="A3450" s="1051"/>
      <c r="B3450" s="141"/>
      <c r="C3450" s="141" t="s">
        <v>1321</v>
      </c>
      <c r="D3450" s="141" t="s">
        <v>1322</v>
      </c>
      <c r="E3450" s="12" t="s">
        <v>149</v>
      </c>
      <c r="F3450" s="12" t="s">
        <v>121</v>
      </c>
      <c r="G3450" s="14">
        <v>20000</v>
      </c>
      <c r="H3450" s="14">
        <v>20000</v>
      </c>
      <c r="I3450" s="14">
        <v>1</v>
      </c>
    </row>
    <row r="3451" spans="1:9" ht="30" x14ac:dyDescent="0.25">
      <c r="A3451" s="1051"/>
      <c r="B3451" s="141"/>
      <c r="C3451" s="141" t="s">
        <v>5544</v>
      </c>
      <c r="D3451" s="141" t="s">
        <v>519</v>
      </c>
      <c r="E3451" s="272" t="s">
        <v>172</v>
      </c>
      <c r="F3451" s="272" t="s">
        <v>121</v>
      </c>
      <c r="G3451" s="14">
        <v>2000000</v>
      </c>
      <c r="H3451" s="14">
        <f>G3451*I3451</f>
        <v>2000000</v>
      </c>
      <c r="I3451" s="14">
        <v>1</v>
      </c>
    </row>
    <row r="3452" spans="1:9" ht="45" x14ac:dyDescent="0.25">
      <c r="A3452" s="1051"/>
      <c r="B3452" s="141"/>
      <c r="C3452" s="141" t="s">
        <v>1323</v>
      </c>
      <c r="D3452" s="141" t="s">
        <v>1324</v>
      </c>
      <c r="E3452" s="12" t="s">
        <v>149</v>
      </c>
      <c r="F3452" s="12" t="s">
        <v>121</v>
      </c>
      <c r="G3452" s="14">
        <v>20000</v>
      </c>
      <c r="H3452" s="14">
        <v>20000</v>
      </c>
      <c r="I3452" s="14">
        <v>1</v>
      </c>
    </row>
    <row r="3453" spans="1:9" ht="45" x14ac:dyDescent="0.25">
      <c r="A3453" s="1051"/>
      <c r="B3453" s="141"/>
      <c r="C3453" s="141" t="s">
        <v>1325</v>
      </c>
      <c r="D3453" s="141" t="s">
        <v>1326</v>
      </c>
      <c r="E3453" s="12" t="s">
        <v>149</v>
      </c>
      <c r="F3453" s="12" t="s">
        <v>121</v>
      </c>
      <c r="G3453" s="14">
        <v>20000</v>
      </c>
      <c r="H3453" s="14">
        <v>20000</v>
      </c>
      <c r="I3453" s="14">
        <v>1</v>
      </c>
    </row>
    <row r="3454" spans="1:9" ht="45" x14ac:dyDescent="0.25">
      <c r="A3454" s="1051"/>
      <c r="B3454" s="141"/>
      <c r="C3454" s="141" t="s">
        <v>1327</v>
      </c>
      <c r="D3454" s="141" t="s">
        <v>1328</v>
      </c>
      <c r="E3454" s="12" t="s">
        <v>149</v>
      </c>
      <c r="F3454" s="12" t="s">
        <v>121</v>
      </c>
      <c r="G3454" s="14">
        <v>20000</v>
      </c>
      <c r="H3454" s="14">
        <v>20000</v>
      </c>
      <c r="I3454" s="14">
        <v>1</v>
      </c>
    </row>
    <row r="3455" spans="1:9" ht="45" x14ac:dyDescent="0.25">
      <c r="A3455" s="1051"/>
      <c r="B3455" s="141"/>
      <c r="C3455" s="141" t="s">
        <v>1329</v>
      </c>
      <c r="D3455" s="141" t="s">
        <v>1330</v>
      </c>
      <c r="E3455" s="12" t="s">
        <v>149</v>
      </c>
      <c r="F3455" s="12" t="s">
        <v>121</v>
      </c>
      <c r="G3455" s="14">
        <v>20000</v>
      </c>
      <c r="H3455" s="14">
        <v>20000</v>
      </c>
      <c r="I3455" s="14">
        <v>1</v>
      </c>
    </row>
    <row r="3456" spans="1:9" ht="45" x14ac:dyDescent="0.25">
      <c r="A3456" s="1051"/>
      <c r="B3456" s="141"/>
      <c r="C3456" s="141" t="s">
        <v>1331</v>
      </c>
      <c r="D3456" s="141" t="s">
        <v>1332</v>
      </c>
      <c r="E3456" s="12" t="s">
        <v>149</v>
      </c>
      <c r="F3456" s="12" t="s">
        <v>121</v>
      </c>
      <c r="G3456" s="14">
        <v>20000</v>
      </c>
      <c r="H3456" s="14">
        <v>20000</v>
      </c>
      <c r="I3456" s="14">
        <v>1</v>
      </c>
    </row>
    <row r="3457" spans="1:9" ht="45" x14ac:dyDescent="0.25">
      <c r="A3457" s="1051"/>
      <c r="B3457" s="141"/>
      <c r="C3457" s="141" t="s">
        <v>1333</v>
      </c>
      <c r="D3457" s="141" t="s">
        <v>1334</v>
      </c>
      <c r="E3457" s="12" t="s">
        <v>149</v>
      </c>
      <c r="F3457" s="12" t="s">
        <v>121</v>
      </c>
      <c r="G3457" s="14">
        <v>20000</v>
      </c>
      <c r="H3457" s="14">
        <v>20000</v>
      </c>
      <c r="I3457" s="14">
        <v>1</v>
      </c>
    </row>
    <row r="3458" spans="1:9" ht="45" x14ac:dyDescent="0.25">
      <c r="A3458" s="1051"/>
      <c r="B3458" s="141"/>
      <c r="C3458" s="141" t="s">
        <v>1335</v>
      </c>
      <c r="D3458" s="141" t="s">
        <v>1336</v>
      </c>
      <c r="E3458" s="12" t="s">
        <v>149</v>
      </c>
      <c r="F3458" s="12" t="s">
        <v>121</v>
      </c>
      <c r="G3458" s="14">
        <v>20000</v>
      </c>
      <c r="H3458" s="14">
        <v>20000</v>
      </c>
      <c r="I3458" s="14">
        <v>1</v>
      </c>
    </row>
    <row r="3459" spans="1:9" ht="60" x14ac:dyDescent="0.25">
      <c r="A3459" s="1051"/>
      <c r="B3459" s="141"/>
      <c r="C3459" s="141" t="s">
        <v>1337</v>
      </c>
      <c r="D3459" s="141" t="s">
        <v>1338</v>
      </c>
      <c r="E3459" s="12" t="s">
        <v>149</v>
      </c>
      <c r="F3459" s="12" t="s">
        <v>121</v>
      </c>
      <c r="G3459" s="14">
        <v>20000</v>
      </c>
      <c r="H3459" s="14">
        <v>20000</v>
      </c>
      <c r="I3459" s="14">
        <v>1</v>
      </c>
    </row>
    <row r="3460" spans="1:9" ht="60" x14ac:dyDescent="0.25">
      <c r="A3460" s="1051"/>
      <c r="B3460" s="141"/>
      <c r="C3460" s="141" t="s">
        <v>1339</v>
      </c>
      <c r="D3460" s="141" t="s">
        <v>1340</v>
      </c>
      <c r="E3460" s="12" t="s">
        <v>149</v>
      </c>
      <c r="F3460" s="12" t="s">
        <v>121</v>
      </c>
      <c r="G3460" s="14">
        <v>20000</v>
      </c>
      <c r="H3460" s="14">
        <v>20000</v>
      </c>
      <c r="I3460" s="14">
        <v>1</v>
      </c>
    </row>
    <row r="3461" spans="1:9" ht="60" x14ac:dyDescent="0.25">
      <c r="A3461" s="1051"/>
      <c r="B3461" s="141"/>
      <c r="C3461" s="141" t="s">
        <v>1341</v>
      </c>
      <c r="D3461" s="141" t="s">
        <v>1342</v>
      </c>
      <c r="E3461" s="12" t="s">
        <v>149</v>
      </c>
      <c r="F3461" s="12" t="s">
        <v>121</v>
      </c>
      <c r="G3461" s="14">
        <v>20000</v>
      </c>
      <c r="H3461" s="14">
        <v>20000</v>
      </c>
      <c r="I3461" s="14">
        <v>1</v>
      </c>
    </row>
    <row r="3462" spans="1:9" ht="60" x14ac:dyDescent="0.25">
      <c r="A3462" s="1051"/>
      <c r="B3462" s="141"/>
      <c r="C3462" s="141" t="s">
        <v>1343</v>
      </c>
      <c r="D3462" s="141" t="s">
        <v>1344</v>
      </c>
      <c r="E3462" s="12" t="s">
        <v>149</v>
      </c>
      <c r="F3462" s="12" t="s">
        <v>121</v>
      </c>
      <c r="G3462" s="14">
        <v>20000</v>
      </c>
      <c r="H3462" s="14">
        <v>20000</v>
      </c>
      <c r="I3462" s="14">
        <v>1</v>
      </c>
    </row>
    <row r="3463" spans="1:9" ht="60" x14ac:dyDescent="0.25">
      <c r="A3463" s="1051"/>
      <c r="B3463" s="141"/>
      <c r="C3463" s="141" t="s">
        <v>1345</v>
      </c>
      <c r="D3463" s="141" t="s">
        <v>1346</v>
      </c>
      <c r="E3463" s="12" t="s">
        <v>149</v>
      </c>
      <c r="F3463" s="12" t="s">
        <v>121</v>
      </c>
      <c r="G3463" s="14">
        <v>20000</v>
      </c>
      <c r="H3463" s="14">
        <v>20000</v>
      </c>
      <c r="I3463" s="14">
        <v>1</v>
      </c>
    </row>
    <row r="3464" spans="1:9" ht="60" x14ac:dyDescent="0.25">
      <c r="A3464" s="1051"/>
      <c r="B3464" s="141"/>
      <c r="C3464" s="141" t="s">
        <v>1347</v>
      </c>
      <c r="D3464" s="141" t="s">
        <v>1348</v>
      </c>
      <c r="E3464" s="12" t="s">
        <v>149</v>
      </c>
      <c r="F3464" s="12" t="s">
        <v>121</v>
      </c>
      <c r="G3464" s="14">
        <v>20000</v>
      </c>
      <c r="H3464" s="14">
        <v>20000</v>
      </c>
      <c r="I3464" s="14">
        <v>1</v>
      </c>
    </row>
    <row r="3465" spans="1:9" ht="60" x14ac:dyDescent="0.25">
      <c r="A3465" s="1051"/>
      <c r="B3465" s="141"/>
      <c r="C3465" s="141" t="s">
        <v>1349</v>
      </c>
      <c r="D3465" s="141" t="s">
        <v>1350</v>
      </c>
      <c r="E3465" s="12" t="s">
        <v>149</v>
      </c>
      <c r="F3465" s="12" t="s">
        <v>121</v>
      </c>
      <c r="G3465" s="14">
        <v>20000</v>
      </c>
      <c r="H3465" s="14">
        <v>20000</v>
      </c>
      <c r="I3465" s="14">
        <v>1</v>
      </c>
    </row>
    <row r="3466" spans="1:9" ht="60" x14ac:dyDescent="0.25">
      <c r="A3466" s="1051"/>
      <c r="B3466" s="141"/>
      <c r="C3466" s="141" t="s">
        <v>1351</v>
      </c>
      <c r="D3466" s="141" t="s">
        <v>1352</v>
      </c>
      <c r="E3466" s="12" t="s">
        <v>149</v>
      </c>
      <c r="F3466" s="12" t="s">
        <v>121</v>
      </c>
      <c r="G3466" s="14">
        <v>20000</v>
      </c>
      <c r="H3466" s="14">
        <v>20000</v>
      </c>
      <c r="I3466" s="14">
        <v>1</v>
      </c>
    </row>
    <row r="3467" spans="1:9" ht="60" x14ac:dyDescent="0.25">
      <c r="A3467" s="1051"/>
      <c r="B3467" s="141"/>
      <c r="C3467" s="141" t="s">
        <v>1353</v>
      </c>
      <c r="D3467" s="141" t="s">
        <v>1354</v>
      </c>
      <c r="E3467" s="12" t="s">
        <v>149</v>
      </c>
      <c r="F3467" s="12" t="s">
        <v>121</v>
      </c>
      <c r="G3467" s="14">
        <v>20000</v>
      </c>
      <c r="H3467" s="14">
        <v>20000</v>
      </c>
      <c r="I3467" s="14">
        <v>1</v>
      </c>
    </row>
    <row r="3468" spans="1:9" ht="60" x14ac:dyDescent="0.25">
      <c r="A3468" s="1051"/>
      <c r="B3468" s="141"/>
      <c r="C3468" s="141" t="s">
        <v>1355</v>
      </c>
      <c r="D3468" s="141" t="s">
        <v>1356</v>
      </c>
      <c r="E3468" s="12" t="s">
        <v>149</v>
      </c>
      <c r="F3468" s="12" t="s">
        <v>121</v>
      </c>
      <c r="G3468" s="14">
        <v>20000</v>
      </c>
      <c r="H3468" s="14">
        <v>20000</v>
      </c>
      <c r="I3468" s="14">
        <v>1</v>
      </c>
    </row>
    <row r="3469" spans="1:9" ht="60" x14ac:dyDescent="0.25">
      <c r="A3469" s="1051"/>
      <c r="B3469" s="141"/>
      <c r="C3469" s="141" t="s">
        <v>1357</v>
      </c>
      <c r="D3469" s="141" t="s">
        <v>1358</v>
      </c>
      <c r="E3469" s="12" t="s">
        <v>149</v>
      </c>
      <c r="F3469" s="12" t="s">
        <v>121</v>
      </c>
      <c r="G3469" s="14">
        <v>20000</v>
      </c>
      <c r="H3469" s="14">
        <v>20000</v>
      </c>
      <c r="I3469" s="14">
        <v>1</v>
      </c>
    </row>
    <row r="3470" spans="1:9" ht="60" x14ac:dyDescent="0.25">
      <c r="A3470" s="1051"/>
      <c r="B3470" s="141"/>
      <c r="C3470" s="141" t="s">
        <v>1359</v>
      </c>
      <c r="D3470" s="141" t="s">
        <v>1360</v>
      </c>
      <c r="E3470" s="12" t="s">
        <v>149</v>
      </c>
      <c r="F3470" s="12" t="s">
        <v>121</v>
      </c>
      <c r="G3470" s="14">
        <v>20000</v>
      </c>
      <c r="H3470" s="14">
        <v>20000</v>
      </c>
      <c r="I3470" s="14">
        <v>1</v>
      </c>
    </row>
    <row r="3471" spans="1:9" ht="45" x14ac:dyDescent="0.25">
      <c r="A3471" s="1051"/>
      <c r="B3471" s="141"/>
      <c r="C3471" s="141" t="s">
        <v>1361</v>
      </c>
      <c r="D3471" s="141" t="s">
        <v>1362</v>
      </c>
      <c r="E3471" s="12" t="s">
        <v>149</v>
      </c>
      <c r="F3471" s="12" t="s">
        <v>121</v>
      </c>
      <c r="G3471" s="14">
        <v>20000</v>
      </c>
      <c r="H3471" s="14">
        <v>20000</v>
      </c>
      <c r="I3471" s="14">
        <v>1</v>
      </c>
    </row>
    <row r="3472" spans="1:9" ht="45" x14ac:dyDescent="0.25">
      <c r="A3472" s="1051"/>
      <c r="B3472" s="141"/>
      <c r="C3472" s="141" t="s">
        <v>1363</v>
      </c>
      <c r="D3472" s="141" t="s">
        <v>1364</v>
      </c>
      <c r="E3472" s="12" t="s">
        <v>149</v>
      </c>
      <c r="F3472" s="12" t="s">
        <v>121</v>
      </c>
      <c r="G3472" s="14">
        <v>20000</v>
      </c>
      <c r="H3472" s="14">
        <v>20000</v>
      </c>
      <c r="I3472" s="14">
        <v>1</v>
      </c>
    </row>
    <row r="3473" spans="1:9" ht="45" x14ac:dyDescent="0.25">
      <c r="A3473" s="1051"/>
      <c r="B3473" s="141"/>
      <c r="C3473" s="141" t="s">
        <v>1365</v>
      </c>
      <c r="D3473" s="141" t="s">
        <v>1366</v>
      </c>
      <c r="E3473" s="12" t="s">
        <v>149</v>
      </c>
      <c r="F3473" s="12" t="s">
        <v>121</v>
      </c>
      <c r="G3473" s="14">
        <v>20000</v>
      </c>
      <c r="H3473" s="14">
        <v>20000</v>
      </c>
      <c r="I3473" s="14">
        <v>1</v>
      </c>
    </row>
    <row r="3474" spans="1:9" ht="60" x14ac:dyDescent="0.25">
      <c r="A3474" s="1051"/>
      <c r="B3474" s="141"/>
      <c r="C3474" s="141" t="s">
        <v>1367</v>
      </c>
      <c r="D3474" s="141" t="s">
        <v>1368</v>
      </c>
      <c r="E3474" s="12" t="s">
        <v>149</v>
      </c>
      <c r="F3474" s="12" t="s">
        <v>121</v>
      </c>
      <c r="G3474" s="14">
        <v>20000</v>
      </c>
      <c r="H3474" s="14">
        <v>20000</v>
      </c>
      <c r="I3474" s="14">
        <v>1</v>
      </c>
    </row>
    <row r="3475" spans="1:9" ht="60" x14ac:dyDescent="0.25">
      <c r="A3475" s="1051"/>
      <c r="B3475" s="141"/>
      <c r="C3475" s="141" t="s">
        <v>1369</v>
      </c>
      <c r="D3475" s="141" t="s">
        <v>1370</v>
      </c>
      <c r="E3475" s="12" t="s">
        <v>149</v>
      </c>
      <c r="F3475" s="12" t="s">
        <v>121</v>
      </c>
      <c r="G3475" s="14">
        <v>20000</v>
      </c>
      <c r="H3475" s="14">
        <v>20000</v>
      </c>
      <c r="I3475" s="14">
        <v>1</v>
      </c>
    </row>
    <row r="3476" spans="1:9" ht="60" x14ac:dyDescent="0.25">
      <c r="A3476" s="1051"/>
      <c r="B3476" s="141"/>
      <c r="C3476" s="141" t="s">
        <v>1371</v>
      </c>
      <c r="D3476" s="141" t="s">
        <v>1372</v>
      </c>
      <c r="E3476" s="12" t="s">
        <v>149</v>
      </c>
      <c r="F3476" s="12" t="s">
        <v>121</v>
      </c>
      <c r="G3476" s="14">
        <v>20000</v>
      </c>
      <c r="H3476" s="14">
        <v>20000</v>
      </c>
      <c r="I3476" s="14">
        <v>1</v>
      </c>
    </row>
    <row r="3477" spans="1:9" ht="60" x14ac:dyDescent="0.25">
      <c r="A3477" s="1051"/>
      <c r="B3477" s="141"/>
      <c r="C3477" s="141" t="s">
        <v>1373</v>
      </c>
      <c r="D3477" s="141" t="s">
        <v>1374</v>
      </c>
      <c r="E3477" s="12" t="s">
        <v>149</v>
      </c>
      <c r="F3477" s="12" t="s">
        <v>121</v>
      </c>
      <c r="G3477" s="14">
        <v>20000</v>
      </c>
      <c r="H3477" s="14">
        <v>20000</v>
      </c>
      <c r="I3477" s="14">
        <v>1</v>
      </c>
    </row>
    <row r="3478" spans="1:9" ht="45" x14ac:dyDescent="0.25">
      <c r="A3478" s="1051"/>
      <c r="B3478" s="141"/>
      <c r="C3478" s="141" t="s">
        <v>1375</v>
      </c>
      <c r="D3478" s="141" t="s">
        <v>1376</v>
      </c>
      <c r="E3478" s="12" t="s">
        <v>149</v>
      </c>
      <c r="F3478" s="12" t="s">
        <v>121</v>
      </c>
      <c r="G3478" s="14">
        <v>20000</v>
      </c>
      <c r="H3478" s="14">
        <v>20000</v>
      </c>
      <c r="I3478" s="14">
        <v>1</v>
      </c>
    </row>
    <row r="3479" spans="1:9" ht="45" x14ac:dyDescent="0.25">
      <c r="A3479" s="1051"/>
      <c r="B3479" s="141"/>
      <c r="C3479" s="141" t="s">
        <v>1377</v>
      </c>
      <c r="D3479" s="141" t="s">
        <v>1378</v>
      </c>
      <c r="E3479" s="12" t="s">
        <v>149</v>
      </c>
      <c r="F3479" s="12" t="s">
        <v>121</v>
      </c>
      <c r="G3479" s="14">
        <v>20000</v>
      </c>
      <c r="H3479" s="14">
        <v>20000</v>
      </c>
      <c r="I3479" s="14">
        <v>1</v>
      </c>
    </row>
    <row r="3480" spans="1:9" ht="45" x14ac:dyDescent="0.25">
      <c r="A3480" s="1051"/>
      <c r="B3480" s="141"/>
      <c r="C3480" s="141" t="s">
        <v>1379</v>
      </c>
      <c r="D3480" s="141" t="s">
        <v>1380</v>
      </c>
      <c r="E3480" s="12" t="s">
        <v>149</v>
      </c>
      <c r="F3480" s="12" t="s">
        <v>121</v>
      </c>
      <c r="G3480" s="14">
        <v>20000</v>
      </c>
      <c r="H3480" s="14">
        <v>20000</v>
      </c>
      <c r="I3480" s="14">
        <v>1</v>
      </c>
    </row>
    <row r="3481" spans="1:9" ht="45" x14ac:dyDescent="0.25">
      <c r="A3481" s="1051"/>
      <c r="B3481" s="141"/>
      <c r="C3481" s="141" t="s">
        <v>1381</v>
      </c>
      <c r="D3481" s="141" t="s">
        <v>1382</v>
      </c>
      <c r="E3481" s="12" t="s">
        <v>149</v>
      </c>
      <c r="F3481" s="12" t="s">
        <v>121</v>
      </c>
      <c r="G3481" s="14">
        <v>20000</v>
      </c>
      <c r="H3481" s="14">
        <v>20000</v>
      </c>
      <c r="I3481" s="14">
        <v>1</v>
      </c>
    </row>
    <row r="3482" spans="1:9" ht="45" x14ac:dyDescent="0.25">
      <c r="A3482" s="1051"/>
      <c r="B3482" s="141"/>
      <c r="C3482" s="141" t="s">
        <v>1383</v>
      </c>
      <c r="D3482" s="141" t="s">
        <v>1384</v>
      </c>
      <c r="E3482" s="12" t="s">
        <v>149</v>
      </c>
      <c r="F3482" s="12" t="s">
        <v>121</v>
      </c>
      <c r="G3482" s="14">
        <v>20000</v>
      </c>
      <c r="H3482" s="14">
        <v>20000</v>
      </c>
      <c r="I3482" s="14">
        <v>1</v>
      </c>
    </row>
    <row r="3483" spans="1:9" ht="45" x14ac:dyDescent="0.25">
      <c r="A3483" s="1051"/>
      <c r="B3483" s="141"/>
      <c r="C3483" s="141" t="s">
        <v>1385</v>
      </c>
      <c r="D3483" s="141" t="s">
        <v>1386</v>
      </c>
      <c r="E3483" s="12" t="s">
        <v>149</v>
      </c>
      <c r="F3483" s="12" t="s">
        <v>121</v>
      </c>
      <c r="G3483" s="14">
        <v>20000</v>
      </c>
      <c r="H3483" s="14">
        <v>20000</v>
      </c>
      <c r="I3483" s="14">
        <v>1</v>
      </c>
    </row>
    <row r="3484" spans="1:9" ht="45" x14ac:dyDescent="0.25">
      <c r="A3484" s="1051"/>
      <c r="B3484" s="141"/>
      <c r="C3484" s="141" t="s">
        <v>1387</v>
      </c>
      <c r="D3484" s="141" t="s">
        <v>1388</v>
      </c>
      <c r="E3484" s="12" t="s">
        <v>149</v>
      </c>
      <c r="F3484" s="12" t="s">
        <v>121</v>
      </c>
      <c r="G3484" s="14">
        <v>20000</v>
      </c>
      <c r="H3484" s="14">
        <v>20000</v>
      </c>
      <c r="I3484" s="14">
        <v>1</v>
      </c>
    </row>
    <row r="3485" spans="1:9" ht="45" x14ac:dyDescent="0.25">
      <c r="A3485" s="1051"/>
      <c r="B3485" s="141"/>
      <c r="C3485" s="141" t="s">
        <v>1389</v>
      </c>
      <c r="D3485" s="141" t="s">
        <v>1390</v>
      </c>
      <c r="E3485" s="12" t="s">
        <v>149</v>
      </c>
      <c r="F3485" s="12" t="s">
        <v>121</v>
      </c>
      <c r="G3485" s="14">
        <v>20000</v>
      </c>
      <c r="H3485" s="14">
        <v>20000</v>
      </c>
      <c r="I3485" s="14">
        <v>1</v>
      </c>
    </row>
    <row r="3486" spans="1:9" ht="45" x14ac:dyDescent="0.25">
      <c r="A3486" s="1051"/>
      <c r="B3486" s="141"/>
      <c r="C3486" s="141" t="s">
        <v>1391</v>
      </c>
      <c r="D3486" s="141" t="s">
        <v>1392</v>
      </c>
      <c r="E3486" s="12" t="s">
        <v>149</v>
      </c>
      <c r="F3486" s="12" t="s">
        <v>121</v>
      </c>
      <c r="G3486" s="14">
        <v>20000</v>
      </c>
      <c r="H3486" s="14">
        <v>20000</v>
      </c>
      <c r="I3486" s="14">
        <v>1</v>
      </c>
    </row>
    <row r="3487" spans="1:9" ht="45" x14ac:dyDescent="0.25">
      <c r="A3487" s="1051"/>
      <c r="B3487" s="141"/>
      <c r="C3487" s="141" t="s">
        <v>1393</v>
      </c>
      <c r="D3487" s="141" t="s">
        <v>1394</v>
      </c>
      <c r="E3487" s="12" t="s">
        <v>149</v>
      </c>
      <c r="F3487" s="12" t="s">
        <v>121</v>
      </c>
      <c r="G3487" s="14">
        <v>20000</v>
      </c>
      <c r="H3487" s="14">
        <v>20000</v>
      </c>
      <c r="I3487" s="14">
        <v>1</v>
      </c>
    </row>
    <row r="3488" spans="1:9" ht="45" x14ac:dyDescent="0.25">
      <c r="A3488" s="1051"/>
      <c r="B3488" s="141"/>
      <c r="C3488" s="141" t="s">
        <v>1395</v>
      </c>
      <c r="D3488" s="141" t="s">
        <v>1396</v>
      </c>
      <c r="E3488" s="12" t="s">
        <v>149</v>
      </c>
      <c r="F3488" s="12" t="s">
        <v>121</v>
      </c>
      <c r="G3488" s="14">
        <v>20000</v>
      </c>
      <c r="H3488" s="14">
        <v>20000</v>
      </c>
      <c r="I3488" s="14">
        <v>1</v>
      </c>
    </row>
    <row r="3489" spans="1:15" ht="45" x14ac:dyDescent="0.25">
      <c r="A3489" s="1051"/>
      <c r="B3489" s="141"/>
      <c r="C3489" s="141" t="s">
        <v>1397</v>
      </c>
      <c r="D3489" s="141" t="s">
        <v>1398</v>
      </c>
      <c r="E3489" s="12" t="s">
        <v>149</v>
      </c>
      <c r="F3489" s="12" t="s">
        <v>121</v>
      </c>
      <c r="G3489" s="14">
        <v>180000</v>
      </c>
      <c r="H3489" s="14">
        <v>180000</v>
      </c>
      <c r="I3489" s="14">
        <v>1</v>
      </c>
    </row>
    <row r="3490" spans="1:15" ht="30" x14ac:dyDescent="0.25">
      <c r="A3490" s="1051"/>
      <c r="B3490" s="141"/>
      <c r="C3490" s="141" t="s">
        <v>1399</v>
      </c>
      <c r="D3490" s="141" t="s">
        <v>1400</v>
      </c>
      <c r="E3490" s="12" t="s">
        <v>149</v>
      </c>
      <c r="F3490" s="12" t="s">
        <v>121</v>
      </c>
      <c r="G3490" s="14">
        <v>120000</v>
      </c>
      <c r="H3490" s="14">
        <v>120000</v>
      </c>
      <c r="I3490" s="14">
        <v>1</v>
      </c>
    </row>
    <row r="3491" spans="1:15" ht="45" x14ac:dyDescent="0.25">
      <c r="A3491" s="1051"/>
      <c r="B3491" s="141"/>
      <c r="C3491" s="141" t="s">
        <v>1401</v>
      </c>
      <c r="D3491" s="141" t="s">
        <v>1402</v>
      </c>
      <c r="E3491" s="12" t="s">
        <v>149</v>
      </c>
      <c r="F3491" s="12" t="s">
        <v>121</v>
      </c>
      <c r="G3491" s="14">
        <v>180000</v>
      </c>
      <c r="H3491" s="14">
        <v>180000</v>
      </c>
      <c r="I3491" s="14">
        <v>1</v>
      </c>
    </row>
    <row r="3492" spans="1:15" ht="60" x14ac:dyDescent="0.25">
      <c r="A3492" s="1051"/>
      <c r="B3492" s="141"/>
      <c r="C3492" s="141" t="s">
        <v>1403</v>
      </c>
      <c r="D3492" s="141" t="s">
        <v>1404</v>
      </c>
      <c r="E3492" s="12" t="s">
        <v>172</v>
      </c>
      <c r="F3492" s="12" t="s">
        <v>121</v>
      </c>
      <c r="G3492" s="14">
        <v>1100000</v>
      </c>
      <c r="H3492" s="14">
        <v>1100000</v>
      </c>
      <c r="I3492" s="14">
        <v>1</v>
      </c>
    </row>
    <row r="3493" spans="1:15" ht="105" x14ac:dyDescent="0.25">
      <c r="A3493" s="1051"/>
      <c r="B3493" s="141"/>
      <c r="C3493" s="141" t="s">
        <v>1405</v>
      </c>
      <c r="D3493" s="141" t="s">
        <v>1406</v>
      </c>
      <c r="E3493" s="12" t="s">
        <v>149</v>
      </c>
      <c r="F3493" s="12" t="s">
        <v>121</v>
      </c>
      <c r="G3493" s="14">
        <v>300000</v>
      </c>
      <c r="H3493" s="14">
        <v>300000</v>
      </c>
      <c r="I3493" s="14">
        <v>1</v>
      </c>
    </row>
    <row r="3494" spans="1:15" ht="30" x14ac:dyDescent="0.25">
      <c r="A3494" s="1051"/>
      <c r="B3494" s="141"/>
      <c r="C3494" s="141" t="s">
        <v>5822</v>
      </c>
      <c r="D3494" s="141" t="s">
        <v>519</v>
      </c>
      <c r="E3494" s="141" t="s">
        <v>172</v>
      </c>
      <c r="F3494" s="141" t="s">
        <v>121</v>
      </c>
      <c r="G3494" s="363">
        <v>2500</v>
      </c>
      <c r="H3494" s="363">
        <v>2500</v>
      </c>
      <c r="I3494" s="14">
        <v>1</v>
      </c>
    </row>
    <row r="3495" spans="1:15" ht="45" x14ac:dyDescent="0.25">
      <c r="A3495" s="1051"/>
      <c r="B3495" s="141"/>
      <c r="C3495" s="141" t="s">
        <v>1407</v>
      </c>
      <c r="D3495" s="141" t="s">
        <v>1408</v>
      </c>
      <c r="E3495" s="141" t="s">
        <v>149</v>
      </c>
      <c r="F3495" s="141" t="s">
        <v>121</v>
      </c>
      <c r="G3495" s="14">
        <v>220000</v>
      </c>
      <c r="H3495" s="14">
        <v>220000</v>
      </c>
      <c r="I3495" s="14">
        <v>1</v>
      </c>
    </row>
    <row r="3496" spans="1:15" ht="30" x14ac:dyDescent="0.25">
      <c r="A3496" s="1051"/>
      <c r="B3496" s="141"/>
      <c r="C3496" s="141" t="s">
        <v>1409</v>
      </c>
      <c r="D3496" s="141" t="s">
        <v>1410</v>
      </c>
      <c r="E3496" s="12" t="s">
        <v>149</v>
      </c>
      <c r="F3496" s="12" t="s">
        <v>121</v>
      </c>
      <c r="G3496" s="14">
        <v>120000</v>
      </c>
      <c r="H3496" s="14">
        <v>120000</v>
      </c>
      <c r="I3496" s="14">
        <v>1</v>
      </c>
    </row>
    <row r="3497" spans="1:15" x14ac:dyDescent="0.25">
      <c r="A3497" s="1051"/>
      <c r="B3497" s="828" t="s">
        <v>118</v>
      </c>
      <c r="C3497" s="828"/>
      <c r="D3497" s="828"/>
      <c r="E3497" s="828"/>
      <c r="F3497" s="828"/>
      <c r="G3497" s="828"/>
      <c r="H3497" s="72">
        <v>2112000</v>
      </c>
      <c r="I3497" s="72"/>
    </row>
    <row r="3498" spans="1:15" x14ac:dyDescent="0.25">
      <c r="A3498" s="1051"/>
      <c r="B3498" s="835">
        <v>5134</v>
      </c>
      <c r="C3498" s="141" t="s">
        <v>1411</v>
      </c>
      <c r="D3498" s="142" t="s">
        <v>164</v>
      </c>
      <c r="E3498" s="12" t="s">
        <v>149</v>
      </c>
      <c r="F3498" s="12" t="s">
        <v>121</v>
      </c>
      <c r="G3498" s="14">
        <v>2112000</v>
      </c>
      <c r="H3498" s="14">
        <v>2112000</v>
      </c>
      <c r="I3498" s="14">
        <v>1</v>
      </c>
    </row>
    <row r="3499" spans="1:15" x14ac:dyDescent="0.25">
      <c r="A3499" s="1051"/>
      <c r="B3499" s="827" t="s">
        <v>524</v>
      </c>
      <c r="C3499" s="827"/>
      <c r="D3499" s="827"/>
      <c r="E3499" s="827"/>
      <c r="F3499" s="827"/>
      <c r="G3499" s="827"/>
      <c r="H3499" s="2">
        <v>2000000</v>
      </c>
      <c r="I3499" s="2"/>
    </row>
    <row r="3500" spans="1:15" x14ac:dyDescent="0.25">
      <c r="A3500" s="1051"/>
      <c r="B3500" s="828" t="s">
        <v>118</v>
      </c>
      <c r="C3500" s="828"/>
      <c r="D3500" s="828"/>
      <c r="E3500" s="828"/>
      <c r="F3500" s="828"/>
      <c r="G3500" s="828"/>
      <c r="H3500" s="72">
        <v>2000000</v>
      </c>
      <c r="I3500" s="72"/>
    </row>
    <row r="3501" spans="1:15" s="8" customFormat="1" ht="75" x14ac:dyDescent="0.25">
      <c r="A3501" s="1051"/>
      <c r="B3501" s="141">
        <v>4239</v>
      </c>
      <c r="C3501" s="141" t="s">
        <v>4044</v>
      </c>
      <c r="D3501" s="141" t="s">
        <v>1412</v>
      </c>
      <c r="E3501" s="141" t="s">
        <v>14</v>
      </c>
      <c r="F3501" s="141" t="s">
        <v>121</v>
      </c>
      <c r="G3501" s="141">
        <v>2000000</v>
      </c>
      <c r="H3501" s="141">
        <v>2000000</v>
      </c>
      <c r="I3501" s="141">
        <v>1</v>
      </c>
      <c r="J3501" s="141"/>
      <c r="K3501" s="141"/>
      <c r="L3501" s="141"/>
      <c r="M3501" s="141"/>
      <c r="N3501" s="141"/>
      <c r="O3501" s="141"/>
    </row>
    <row r="3502" spans="1:15" s="8" customFormat="1" ht="15" customHeight="1" x14ac:dyDescent="0.25">
      <c r="A3502" s="1051"/>
      <c r="B3502" s="878" t="s">
        <v>5305</v>
      </c>
      <c r="C3502" s="879"/>
      <c r="D3502" s="879"/>
      <c r="E3502" s="879"/>
      <c r="F3502" s="879"/>
      <c r="G3502" s="879"/>
      <c r="H3502" s="879"/>
      <c r="I3502" s="880"/>
    </row>
    <row r="3503" spans="1:15" s="8" customFormat="1" ht="30" x14ac:dyDescent="0.25">
      <c r="A3503" s="1051"/>
      <c r="B3503" s="91" t="s">
        <v>5306</v>
      </c>
      <c r="C3503" s="141" t="s">
        <v>5304</v>
      </c>
      <c r="D3503" s="142" t="s">
        <v>536</v>
      </c>
      <c r="E3503" s="91" t="s">
        <v>126</v>
      </c>
      <c r="F3503" s="91" t="s">
        <v>121</v>
      </c>
      <c r="G3503" s="91">
        <v>21241470</v>
      </c>
      <c r="H3503" s="91">
        <v>21241470</v>
      </c>
      <c r="I3503" s="91">
        <v>1</v>
      </c>
    </row>
    <row r="3504" spans="1:15" s="8" customFormat="1" x14ac:dyDescent="0.25">
      <c r="A3504" s="1051"/>
      <c r="B3504" s="455" t="s">
        <v>5306</v>
      </c>
      <c r="C3504" s="455" t="s">
        <v>7430</v>
      </c>
      <c r="D3504" s="455" t="s">
        <v>536</v>
      </c>
      <c r="E3504" s="718" t="s">
        <v>126</v>
      </c>
      <c r="F3504" s="718" t="s">
        <v>121</v>
      </c>
      <c r="G3504" s="399">
        <v>0</v>
      </c>
      <c r="H3504" s="399">
        <v>0</v>
      </c>
      <c r="I3504" s="718">
        <v>1</v>
      </c>
    </row>
    <row r="3505" spans="1:9" s="8" customFormat="1" x14ac:dyDescent="0.25">
      <c r="A3505" s="1051"/>
      <c r="B3505" s="828" t="s">
        <v>118</v>
      </c>
      <c r="C3505" s="828"/>
      <c r="D3505" s="828"/>
      <c r="E3505" s="828"/>
      <c r="F3505" s="828"/>
      <c r="G3505" s="828"/>
      <c r="H3505" s="399"/>
      <c r="I3505" s="718"/>
    </row>
    <row r="3506" spans="1:9" s="8" customFormat="1" x14ac:dyDescent="0.25">
      <c r="A3506" s="1051"/>
      <c r="B3506" s="455" t="s">
        <v>5306</v>
      </c>
      <c r="C3506" s="455" t="s">
        <v>7431</v>
      </c>
      <c r="D3506" s="455" t="s">
        <v>532</v>
      </c>
      <c r="E3506" s="718" t="s">
        <v>120</v>
      </c>
      <c r="F3506" s="762" t="s">
        <v>121</v>
      </c>
      <c r="G3506" s="399">
        <v>419</v>
      </c>
      <c r="H3506" s="399">
        <v>419</v>
      </c>
      <c r="I3506" s="718">
        <v>1</v>
      </c>
    </row>
    <row r="3507" spans="1:9" s="8" customFormat="1" x14ac:dyDescent="0.25">
      <c r="A3507" s="1051"/>
      <c r="B3507" s="455"/>
      <c r="C3507" s="767"/>
      <c r="D3507" s="767"/>
      <c r="E3507" s="718"/>
      <c r="F3507" s="762"/>
      <c r="G3507" s="399"/>
      <c r="H3507" s="399"/>
      <c r="I3507" s="762"/>
    </row>
    <row r="3508" spans="1:9" s="8" customFormat="1" x14ac:dyDescent="0.25">
      <c r="A3508" s="1051"/>
      <c r="B3508" s="878" t="s">
        <v>7673</v>
      </c>
      <c r="C3508" s="879"/>
      <c r="D3508" s="879"/>
      <c r="E3508" s="879"/>
      <c r="F3508" s="879"/>
      <c r="G3508" s="879"/>
      <c r="H3508" s="879"/>
      <c r="I3508" s="880"/>
    </row>
    <row r="3509" spans="1:9" s="8" customFormat="1" x14ac:dyDescent="0.25">
      <c r="A3509" s="1051"/>
      <c r="B3509" s="828" t="s">
        <v>154</v>
      </c>
      <c r="C3509" s="828"/>
      <c r="D3509" s="828"/>
      <c r="E3509" s="828"/>
      <c r="F3509" s="828"/>
      <c r="G3509" s="828"/>
      <c r="H3509" s="792"/>
      <c r="I3509" s="792"/>
    </row>
    <row r="3510" spans="1:9" s="8" customFormat="1" x14ac:dyDescent="0.25">
      <c r="A3510" s="1051"/>
    </row>
    <row r="3511" spans="1:9" s="8" customFormat="1" ht="18" x14ac:dyDescent="0.25">
      <c r="A3511" s="1051"/>
      <c r="B3511" s="785" t="s">
        <v>5306</v>
      </c>
      <c r="C3511" s="785" t="s">
        <v>7674</v>
      </c>
      <c r="D3511" s="455" t="s">
        <v>7675</v>
      </c>
      <c r="E3511" s="792" t="s">
        <v>149</v>
      </c>
      <c r="F3511" s="792" t="s">
        <v>121</v>
      </c>
      <c r="G3511" s="399">
        <v>0</v>
      </c>
      <c r="H3511" s="399">
        <v>0</v>
      </c>
      <c r="I3511" s="792">
        <v>1</v>
      </c>
    </row>
    <row r="3512" spans="1:9" s="8" customFormat="1" x14ac:dyDescent="0.25">
      <c r="A3512" s="1051"/>
      <c r="B3512" s="828" t="s">
        <v>118</v>
      </c>
      <c r="C3512" s="828"/>
      <c r="D3512" s="828"/>
      <c r="E3512" s="828"/>
      <c r="F3512" s="828"/>
      <c r="G3512" s="828"/>
      <c r="H3512" s="792"/>
      <c r="I3512" s="792"/>
    </row>
    <row r="3513" spans="1:9" s="8" customFormat="1" x14ac:dyDescent="0.25">
      <c r="A3513" s="1051"/>
      <c r="B3513" s="785" t="s">
        <v>5306</v>
      </c>
      <c r="C3513" s="785" t="s">
        <v>7676</v>
      </c>
      <c r="D3513" s="785" t="s">
        <v>532</v>
      </c>
      <c r="E3513" s="792" t="s">
        <v>120</v>
      </c>
      <c r="F3513" s="792" t="s">
        <v>121</v>
      </c>
      <c r="G3513" s="399">
        <v>0</v>
      </c>
      <c r="H3513" s="399">
        <v>0</v>
      </c>
      <c r="I3513" s="792">
        <v>1</v>
      </c>
    </row>
    <row r="3514" spans="1:9" s="8" customFormat="1" x14ac:dyDescent="0.25">
      <c r="A3514" s="1051"/>
      <c r="B3514" s="785" t="s">
        <v>5306</v>
      </c>
      <c r="C3514" s="455" t="s">
        <v>7751</v>
      </c>
      <c r="D3514" s="455" t="s">
        <v>5272</v>
      </c>
      <c r="E3514" s="807" t="s">
        <v>149</v>
      </c>
      <c r="F3514" s="807" t="s">
        <v>121</v>
      </c>
      <c r="G3514" s="399">
        <v>0</v>
      </c>
      <c r="H3514" s="399">
        <v>0</v>
      </c>
      <c r="I3514" s="807">
        <v>1</v>
      </c>
    </row>
    <row r="3515" spans="1:9" x14ac:dyDescent="0.25">
      <c r="A3515" s="1051"/>
      <c r="B3515" s="827" t="s">
        <v>165</v>
      </c>
      <c r="C3515" s="827"/>
      <c r="D3515" s="827"/>
      <c r="E3515" s="827"/>
      <c r="F3515" s="827"/>
      <c r="G3515" s="827"/>
      <c r="H3515" s="2">
        <v>134776243</v>
      </c>
      <c r="I3515" s="2"/>
    </row>
    <row r="3516" spans="1:9" x14ac:dyDescent="0.25">
      <c r="A3516" s="1051"/>
      <c r="B3516" s="828" t="s">
        <v>154</v>
      </c>
      <c r="C3516" s="828"/>
      <c r="D3516" s="828"/>
      <c r="E3516" s="828"/>
      <c r="F3516" s="828"/>
      <c r="G3516" s="828"/>
      <c r="H3516" s="72">
        <v>132131690</v>
      </c>
      <c r="I3516" s="72"/>
    </row>
    <row r="3517" spans="1:9" ht="30" x14ac:dyDescent="0.25">
      <c r="A3517" s="1051"/>
      <c r="B3517" s="835">
        <v>4251</v>
      </c>
      <c r="C3517" s="141" t="s">
        <v>1413</v>
      </c>
      <c r="D3517" s="142" t="s">
        <v>167</v>
      </c>
      <c r="E3517" s="12" t="s">
        <v>149</v>
      </c>
      <c r="F3517" s="12" t="s">
        <v>121</v>
      </c>
      <c r="G3517" s="14">
        <v>127427690</v>
      </c>
      <c r="H3517" s="14">
        <v>127427690</v>
      </c>
      <c r="I3517" s="14">
        <v>1</v>
      </c>
    </row>
    <row r="3518" spans="1:9" ht="45" x14ac:dyDescent="0.25">
      <c r="A3518" s="1051"/>
      <c r="B3518" s="835">
        <v>5112</v>
      </c>
      <c r="C3518" s="141" t="s">
        <v>1414</v>
      </c>
      <c r="D3518" s="142" t="s">
        <v>923</v>
      </c>
      <c r="E3518" s="12" t="s">
        <v>126</v>
      </c>
      <c r="F3518" s="12" t="s">
        <v>121</v>
      </c>
      <c r="G3518" s="14">
        <v>4704000</v>
      </c>
      <c r="H3518" s="14">
        <v>4704000</v>
      </c>
      <c r="I3518" s="14">
        <v>1</v>
      </c>
    </row>
    <row r="3519" spans="1:9" x14ac:dyDescent="0.25">
      <c r="A3519" s="1051"/>
      <c r="B3519" s="828" t="s">
        <v>118</v>
      </c>
      <c r="C3519" s="828"/>
      <c r="D3519" s="828"/>
      <c r="E3519" s="828"/>
      <c r="F3519" s="828"/>
      <c r="G3519" s="828"/>
      <c r="H3519" s="72">
        <v>2644553</v>
      </c>
      <c r="I3519" s="72"/>
    </row>
    <row r="3520" spans="1:9" s="8" customFormat="1" ht="30" x14ac:dyDescent="0.25">
      <c r="A3520" s="1051"/>
      <c r="B3520" s="877">
        <v>4251</v>
      </c>
      <c r="C3520" s="139">
        <v>71351540</v>
      </c>
      <c r="D3520" s="140" t="s">
        <v>1415</v>
      </c>
      <c r="E3520" s="15" t="s">
        <v>149</v>
      </c>
      <c r="F3520" s="15" t="s">
        <v>121</v>
      </c>
      <c r="G3520" s="16">
        <v>2548553</v>
      </c>
      <c r="H3520" s="16">
        <v>2548553</v>
      </c>
      <c r="I3520" s="16">
        <v>1</v>
      </c>
    </row>
    <row r="3521" spans="1:9" s="8" customFormat="1" ht="30" x14ac:dyDescent="0.25">
      <c r="A3521" s="1051"/>
      <c r="B3521" s="877"/>
      <c r="C3521" s="139">
        <v>71351540</v>
      </c>
      <c r="D3521" s="140" t="s">
        <v>168</v>
      </c>
      <c r="E3521" s="15" t="s">
        <v>149</v>
      </c>
      <c r="F3521" s="15" t="s">
        <v>121</v>
      </c>
      <c r="G3521" s="16">
        <v>0</v>
      </c>
      <c r="H3521" s="16">
        <v>0</v>
      </c>
      <c r="I3521" s="16">
        <v>1</v>
      </c>
    </row>
    <row r="3522" spans="1:9" s="8" customFormat="1" ht="45" x14ac:dyDescent="0.25">
      <c r="A3522" s="1051"/>
      <c r="B3522" s="877">
        <v>5112</v>
      </c>
      <c r="C3522" s="139">
        <v>71351540</v>
      </c>
      <c r="D3522" s="140" t="s">
        <v>1416</v>
      </c>
      <c r="E3522" s="15" t="s">
        <v>126</v>
      </c>
      <c r="F3522" s="15" t="s">
        <v>121</v>
      </c>
      <c r="G3522" s="16">
        <v>96000</v>
      </c>
      <c r="H3522" s="16">
        <v>96000</v>
      </c>
      <c r="I3522" s="16">
        <v>1</v>
      </c>
    </row>
    <row r="3523" spans="1:9" x14ac:dyDescent="0.25">
      <c r="A3523" s="1051"/>
      <c r="B3523" s="827" t="s">
        <v>169</v>
      </c>
      <c r="C3523" s="827"/>
      <c r="D3523" s="827"/>
      <c r="E3523" s="827"/>
      <c r="F3523" s="827"/>
      <c r="G3523" s="827"/>
      <c r="H3523" s="2">
        <v>18359480</v>
      </c>
      <c r="I3523" s="2"/>
    </row>
    <row r="3524" spans="1:9" x14ac:dyDescent="0.25">
      <c r="A3524" s="1051"/>
      <c r="B3524" s="828" t="s">
        <v>154</v>
      </c>
      <c r="C3524" s="828"/>
      <c r="D3524" s="828"/>
      <c r="E3524" s="828"/>
      <c r="F3524" s="828"/>
      <c r="G3524" s="828"/>
      <c r="H3524" s="72">
        <v>17904480</v>
      </c>
      <c r="I3524" s="72"/>
    </row>
    <row r="3525" spans="1:9" ht="30" x14ac:dyDescent="0.25">
      <c r="A3525" s="1051"/>
      <c r="B3525" s="835">
        <v>4251</v>
      </c>
      <c r="C3525" s="141" t="s">
        <v>1417</v>
      </c>
      <c r="D3525" s="142" t="s">
        <v>1418</v>
      </c>
      <c r="E3525" s="12" t="s">
        <v>149</v>
      </c>
      <c r="F3525" s="12" t="s">
        <v>121</v>
      </c>
      <c r="G3525" s="14">
        <v>17904480</v>
      </c>
      <c r="H3525" s="14">
        <v>17904480</v>
      </c>
      <c r="I3525" s="14">
        <v>1</v>
      </c>
    </row>
    <row r="3526" spans="1:9" x14ac:dyDescent="0.25">
      <c r="A3526" s="1051"/>
      <c r="B3526" s="828" t="s">
        <v>118</v>
      </c>
      <c r="C3526" s="828"/>
      <c r="D3526" s="828"/>
      <c r="E3526" s="828"/>
      <c r="F3526" s="828"/>
      <c r="G3526" s="828"/>
      <c r="H3526" s="72">
        <v>455000</v>
      </c>
      <c r="I3526" s="72"/>
    </row>
    <row r="3527" spans="1:9" s="8" customFormat="1" ht="30" x14ac:dyDescent="0.25">
      <c r="A3527" s="1051"/>
      <c r="B3527" s="877">
        <v>4251</v>
      </c>
      <c r="C3527" s="139">
        <v>71351540</v>
      </c>
      <c r="D3527" s="140" t="s">
        <v>1419</v>
      </c>
      <c r="E3527" s="15" t="s">
        <v>149</v>
      </c>
      <c r="F3527" s="15" t="s">
        <v>121</v>
      </c>
      <c r="G3527" s="16">
        <v>455000</v>
      </c>
      <c r="H3527" s="16">
        <v>455000</v>
      </c>
      <c r="I3527" s="16">
        <v>1</v>
      </c>
    </row>
    <row r="3528" spans="1:9" x14ac:dyDescent="0.25">
      <c r="A3528" s="1051"/>
      <c r="B3528" s="827" t="s">
        <v>173</v>
      </c>
      <c r="C3528" s="827"/>
      <c r="D3528" s="827"/>
      <c r="E3528" s="827"/>
      <c r="F3528" s="827"/>
      <c r="G3528" s="827"/>
      <c r="H3528" s="2">
        <v>9880000</v>
      </c>
      <c r="I3528" s="2"/>
    </row>
    <row r="3529" spans="1:9" x14ac:dyDescent="0.25">
      <c r="A3529" s="1051"/>
      <c r="B3529" s="828" t="s">
        <v>154</v>
      </c>
      <c r="C3529" s="828"/>
      <c r="D3529" s="828"/>
      <c r="E3529" s="828"/>
      <c r="F3529" s="828"/>
      <c r="G3529" s="828"/>
      <c r="H3529" s="72">
        <v>9690000</v>
      </c>
      <c r="I3529" s="72"/>
    </row>
    <row r="3530" spans="1:9" s="8" customFormat="1" ht="30" x14ac:dyDescent="0.25">
      <c r="A3530" s="1051"/>
      <c r="B3530" s="877">
        <v>4251</v>
      </c>
      <c r="C3530" s="139">
        <v>45231220</v>
      </c>
      <c r="D3530" s="140" t="s">
        <v>1420</v>
      </c>
      <c r="E3530" s="15" t="s">
        <v>126</v>
      </c>
      <c r="F3530" s="15" t="s">
        <v>121</v>
      </c>
      <c r="G3530" s="16">
        <v>9690000</v>
      </c>
      <c r="H3530" s="16">
        <v>9690000</v>
      </c>
      <c r="I3530" s="16">
        <v>1</v>
      </c>
    </row>
    <row r="3531" spans="1:9" s="8" customFormat="1" x14ac:dyDescent="0.25">
      <c r="A3531" s="1051"/>
      <c r="B3531" s="193">
        <v>4251</v>
      </c>
      <c r="C3531" s="203" t="s">
        <v>5434</v>
      </c>
      <c r="D3531" s="203" t="s">
        <v>5435</v>
      </c>
      <c r="E3531" s="193" t="s">
        <v>126</v>
      </c>
      <c r="F3531" s="193" t="s">
        <v>121</v>
      </c>
      <c r="G3531" s="14">
        <v>9313260</v>
      </c>
      <c r="H3531" s="14">
        <v>9313260</v>
      </c>
      <c r="I3531" s="14">
        <v>1</v>
      </c>
    </row>
    <row r="3532" spans="1:9" x14ac:dyDescent="0.25">
      <c r="A3532" s="1051"/>
      <c r="B3532" s="828" t="s">
        <v>118</v>
      </c>
      <c r="C3532" s="828"/>
      <c r="D3532" s="828"/>
      <c r="E3532" s="828"/>
      <c r="F3532" s="828"/>
      <c r="G3532" s="828"/>
      <c r="H3532" s="72">
        <v>190000</v>
      </c>
      <c r="I3532" s="72"/>
    </row>
    <row r="3533" spans="1:9" s="8" customFormat="1" ht="30" x14ac:dyDescent="0.25">
      <c r="A3533" s="1051"/>
      <c r="B3533" s="877">
        <v>4251</v>
      </c>
      <c r="C3533" s="139">
        <v>71351540</v>
      </c>
      <c r="D3533" s="140" t="s">
        <v>168</v>
      </c>
      <c r="E3533" s="15" t="s">
        <v>126</v>
      </c>
      <c r="F3533" s="15" t="s">
        <v>121</v>
      </c>
      <c r="G3533" s="16">
        <v>190000</v>
      </c>
      <c r="H3533" s="16">
        <v>190000</v>
      </c>
      <c r="I3533" s="16">
        <v>1</v>
      </c>
    </row>
    <row r="3534" spans="1:9" x14ac:dyDescent="0.25">
      <c r="A3534" s="1051"/>
      <c r="B3534" s="827" t="s">
        <v>175</v>
      </c>
      <c r="C3534" s="827"/>
      <c r="D3534" s="827"/>
      <c r="E3534" s="827"/>
      <c r="F3534" s="827"/>
      <c r="G3534" s="827"/>
      <c r="H3534" s="2">
        <v>31991120</v>
      </c>
      <c r="I3534" s="2"/>
    </row>
    <row r="3535" spans="1:9" x14ac:dyDescent="0.25">
      <c r="A3535" s="1051"/>
      <c r="B3535" s="828" t="s">
        <v>154</v>
      </c>
      <c r="C3535" s="828"/>
      <c r="D3535" s="828"/>
      <c r="E3535" s="828"/>
      <c r="F3535" s="828"/>
      <c r="G3535" s="828"/>
      <c r="H3535" s="72">
        <v>31363850</v>
      </c>
      <c r="I3535" s="72"/>
    </row>
    <row r="3536" spans="1:9" ht="45" x14ac:dyDescent="0.25">
      <c r="A3536" s="1051"/>
      <c r="B3536" s="835">
        <v>4251</v>
      </c>
      <c r="C3536" s="141" t="s">
        <v>1421</v>
      </c>
      <c r="D3536" s="142" t="s">
        <v>1422</v>
      </c>
      <c r="E3536" s="12" t="s">
        <v>126</v>
      </c>
      <c r="F3536" s="12" t="s">
        <v>121</v>
      </c>
      <c r="G3536" s="14">
        <v>31363850</v>
      </c>
      <c r="H3536" s="14">
        <v>31363850</v>
      </c>
      <c r="I3536" s="14">
        <v>1</v>
      </c>
    </row>
    <row r="3537" spans="1:9" x14ac:dyDescent="0.25">
      <c r="A3537" s="1051"/>
      <c r="B3537" s="828" t="s">
        <v>118</v>
      </c>
      <c r="C3537" s="828"/>
      <c r="D3537" s="828"/>
      <c r="E3537" s="828"/>
      <c r="F3537" s="828"/>
      <c r="G3537" s="828"/>
      <c r="H3537" s="72">
        <v>627270</v>
      </c>
      <c r="I3537" s="72"/>
    </row>
    <row r="3538" spans="1:9" s="8" customFormat="1" ht="45" x14ac:dyDescent="0.25">
      <c r="A3538" s="1051"/>
      <c r="B3538" s="877">
        <v>4251</v>
      </c>
      <c r="C3538" s="139">
        <v>71351540</v>
      </c>
      <c r="D3538" s="140" t="s">
        <v>1423</v>
      </c>
      <c r="E3538" s="15" t="s">
        <v>126</v>
      </c>
      <c r="F3538" s="15" t="s">
        <v>121</v>
      </c>
      <c r="G3538" s="16">
        <v>627270</v>
      </c>
      <c r="H3538" s="16">
        <v>627270</v>
      </c>
      <c r="I3538" s="16">
        <v>1</v>
      </c>
    </row>
    <row r="3539" spans="1:9" x14ac:dyDescent="0.25">
      <c r="A3539" s="1051"/>
      <c r="B3539" s="827" t="s">
        <v>540</v>
      </c>
      <c r="C3539" s="827"/>
      <c r="D3539" s="827"/>
      <c r="E3539" s="827"/>
      <c r="F3539" s="827"/>
      <c r="G3539" s="827"/>
      <c r="H3539" s="2">
        <v>4660080</v>
      </c>
      <c r="I3539" s="2"/>
    </row>
    <row r="3540" spans="1:9" x14ac:dyDescent="0.25">
      <c r="A3540" s="1051"/>
      <c r="B3540" s="828" t="s">
        <v>154</v>
      </c>
      <c r="C3540" s="828"/>
      <c r="D3540" s="828"/>
      <c r="E3540" s="828"/>
      <c r="F3540" s="828"/>
      <c r="G3540" s="828"/>
      <c r="H3540" s="72">
        <v>4541930</v>
      </c>
      <c r="I3540" s="72"/>
    </row>
    <row r="3541" spans="1:9" ht="45" x14ac:dyDescent="0.25">
      <c r="A3541" s="1051"/>
      <c r="B3541" s="835">
        <v>5112</v>
      </c>
      <c r="C3541" s="141" t="s">
        <v>1414</v>
      </c>
      <c r="D3541" s="142" t="s">
        <v>923</v>
      </c>
      <c r="E3541" s="12" t="s">
        <v>126</v>
      </c>
      <c r="F3541" s="12" t="s">
        <v>121</v>
      </c>
      <c r="G3541" s="14">
        <v>4541930</v>
      </c>
      <c r="H3541" s="14">
        <v>4541930</v>
      </c>
      <c r="I3541" s="14">
        <v>1</v>
      </c>
    </row>
    <row r="3542" spans="1:9" x14ac:dyDescent="0.25">
      <c r="A3542" s="1051"/>
      <c r="B3542" s="828" t="s">
        <v>118</v>
      </c>
      <c r="C3542" s="828"/>
      <c r="D3542" s="828"/>
      <c r="E3542" s="828"/>
      <c r="F3542" s="828"/>
      <c r="G3542" s="828"/>
      <c r="H3542" s="72">
        <v>118150</v>
      </c>
      <c r="I3542" s="72"/>
    </row>
    <row r="3543" spans="1:9" ht="30" x14ac:dyDescent="0.25">
      <c r="A3543" s="1051"/>
      <c r="B3543" s="708"/>
      <c r="C3543" s="142" t="s">
        <v>7362</v>
      </c>
      <c r="D3543" s="142" t="s">
        <v>532</v>
      </c>
      <c r="E3543" s="142" t="s">
        <v>120</v>
      </c>
      <c r="F3543" s="142" t="s">
        <v>121</v>
      </c>
      <c r="G3543" s="142">
        <v>27300</v>
      </c>
      <c r="H3543" s="399">
        <v>27.3</v>
      </c>
      <c r="I3543" s="710">
        <v>1</v>
      </c>
    </row>
    <row r="3544" spans="1:9" s="8" customFormat="1" ht="45" x14ac:dyDescent="0.25">
      <c r="A3544" s="1051"/>
      <c r="B3544" s="877">
        <v>5112</v>
      </c>
      <c r="C3544" s="139">
        <v>71351540</v>
      </c>
      <c r="D3544" s="140" t="s">
        <v>1416</v>
      </c>
      <c r="E3544" s="15" t="s">
        <v>149</v>
      </c>
      <c r="F3544" s="15" t="s">
        <v>121</v>
      </c>
      <c r="G3544" s="16">
        <v>90900</v>
      </c>
      <c r="H3544" s="16">
        <v>90900</v>
      </c>
      <c r="I3544" s="16">
        <v>1</v>
      </c>
    </row>
    <row r="3545" spans="1:9" s="8" customFormat="1" ht="45" x14ac:dyDescent="0.25">
      <c r="A3545" s="1051"/>
      <c r="B3545" s="877"/>
      <c r="C3545" s="139">
        <v>98111140</v>
      </c>
      <c r="D3545" s="140" t="s">
        <v>1424</v>
      </c>
      <c r="E3545" s="15" t="s">
        <v>120</v>
      </c>
      <c r="F3545" s="15" t="s">
        <v>121</v>
      </c>
      <c r="G3545" s="16">
        <v>27250</v>
      </c>
      <c r="H3545" s="16">
        <v>27250</v>
      </c>
      <c r="I3545" s="16">
        <v>1</v>
      </c>
    </row>
    <row r="3546" spans="1:9" x14ac:dyDescent="0.25">
      <c r="A3546" s="1051"/>
      <c r="B3546" s="827" t="s">
        <v>178</v>
      </c>
      <c r="C3546" s="827"/>
      <c r="D3546" s="827"/>
      <c r="E3546" s="827"/>
      <c r="F3546" s="827"/>
      <c r="G3546" s="827"/>
      <c r="H3546" s="2">
        <v>9443784</v>
      </c>
      <c r="I3546" s="2"/>
    </row>
    <row r="3547" spans="1:9" x14ac:dyDescent="0.25">
      <c r="A3547" s="1051"/>
      <c r="B3547" s="828" t="s">
        <v>11</v>
      </c>
      <c r="C3547" s="828"/>
      <c r="D3547" s="828"/>
      <c r="E3547" s="828"/>
      <c r="F3547" s="828"/>
      <c r="G3547" s="828"/>
      <c r="H3547" s="72">
        <v>9258612</v>
      </c>
      <c r="I3547" s="72"/>
    </row>
    <row r="3548" spans="1:9" ht="30" x14ac:dyDescent="0.25">
      <c r="A3548" s="1051"/>
      <c r="B3548" s="857">
        <v>5129</v>
      </c>
      <c r="C3548" s="141" t="s">
        <v>1425</v>
      </c>
      <c r="D3548" s="142" t="s">
        <v>1426</v>
      </c>
      <c r="E3548" s="12" t="s">
        <v>149</v>
      </c>
      <c r="F3548" s="12" t="s">
        <v>15</v>
      </c>
      <c r="G3548" s="14">
        <v>158400</v>
      </c>
      <c r="H3548" s="14">
        <v>316800</v>
      </c>
      <c r="I3548" s="14">
        <v>2</v>
      </c>
    </row>
    <row r="3549" spans="1:9" x14ac:dyDescent="0.25">
      <c r="A3549" s="1051"/>
      <c r="B3549" s="866"/>
      <c r="C3549" s="141" t="s">
        <v>1427</v>
      </c>
      <c r="D3549" s="142" t="s">
        <v>1428</v>
      </c>
      <c r="E3549" s="12" t="s">
        <v>149</v>
      </c>
      <c r="F3549" s="12" t="s">
        <v>15</v>
      </c>
      <c r="G3549" s="14">
        <v>389400</v>
      </c>
      <c r="H3549" s="14">
        <v>1557600</v>
      </c>
      <c r="I3549" s="14">
        <v>4</v>
      </c>
    </row>
    <row r="3550" spans="1:9" ht="30" x14ac:dyDescent="0.25">
      <c r="A3550" s="1051"/>
      <c r="B3550" s="866"/>
      <c r="C3550" s="141" t="s">
        <v>1429</v>
      </c>
      <c r="D3550" s="142" t="s">
        <v>1430</v>
      </c>
      <c r="E3550" s="12" t="s">
        <v>149</v>
      </c>
      <c r="F3550" s="12" t="s">
        <v>15</v>
      </c>
      <c r="G3550" s="14">
        <v>1254000</v>
      </c>
      <c r="H3550" s="14">
        <v>6270000</v>
      </c>
      <c r="I3550" s="14">
        <v>5</v>
      </c>
    </row>
    <row r="3551" spans="1:9" x14ac:dyDescent="0.25">
      <c r="A3551" s="1051"/>
      <c r="B3551" s="866"/>
      <c r="C3551" s="141" t="s">
        <v>1431</v>
      </c>
      <c r="D3551" s="142" t="s">
        <v>1432</v>
      </c>
      <c r="E3551" s="12" t="s">
        <v>149</v>
      </c>
      <c r="F3551" s="12" t="s">
        <v>181</v>
      </c>
      <c r="G3551" s="14">
        <v>1716</v>
      </c>
      <c r="H3551" s="14">
        <v>720720</v>
      </c>
      <c r="I3551" s="14">
        <v>420</v>
      </c>
    </row>
    <row r="3552" spans="1:9" x14ac:dyDescent="0.25">
      <c r="A3552" s="1051"/>
      <c r="B3552" s="866"/>
      <c r="C3552" s="141" t="s">
        <v>1433</v>
      </c>
      <c r="D3552" s="142" t="s">
        <v>1434</v>
      </c>
      <c r="E3552" s="12" t="s">
        <v>149</v>
      </c>
      <c r="F3552" s="12" t="s">
        <v>181</v>
      </c>
      <c r="G3552" s="14">
        <v>1452</v>
      </c>
      <c r="H3552" s="14">
        <v>393492</v>
      </c>
      <c r="I3552" s="14">
        <v>271</v>
      </c>
    </row>
    <row r="3553" spans="1:9" x14ac:dyDescent="0.25">
      <c r="A3553" s="1051"/>
      <c r="B3553" s="866"/>
      <c r="C3553" s="224" t="s">
        <v>5494</v>
      </c>
      <c r="D3553" s="239" t="s">
        <v>5495</v>
      </c>
      <c r="E3553" s="224" t="s">
        <v>126</v>
      </c>
      <c r="F3553" s="224" t="s">
        <v>15</v>
      </c>
      <c r="G3553" s="240">
        <v>198000</v>
      </c>
      <c r="H3553" s="240">
        <v>396000</v>
      </c>
      <c r="I3553" s="14">
        <v>2</v>
      </c>
    </row>
    <row r="3554" spans="1:9" x14ac:dyDescent="0.25">
      <c r="A3554" s="1051"/>
      <c r="B3554" s="866"/>
      <c r="C3554" s="224" t="s">
        <v>5496</v>
      </c>
      <c r="D3554" s="239" t="s">
        <v>5495</v>
      </c>
      <c r="E3554" s="224" t="s">
        <v>126</v>
      </c>
      <c r="F3554" s="224" t="s">
        <v>15</v>
      </c>
      <c r="G3554" s="240">
        <v>302400</v>
      </c>
      <c r="H3554" s="240">
        <v>302400</v>
      </c>
      <c r="I3554" s="14">
        <v>1</v>
      </c>
    </row>
    <row r="3555" spans="1:9" x14ac:dyDescent="0.25">
      <c r="A3555" s="1051"/>
      <c r="B3555" s="858"/>
      <c r="C3555" s="224" t="s">
        <v>5497</v>
      </c>
      <c r="D3555" s="239" t="s">
        <v>5495</v>
      </c>
      <c r="E3555" s="224" t="s">
        <v>126</v>
      </c>
      <c r="F3555" s="224" t="s">
        <v>15</v>
      </c>
      <c r="G3555" s="240">
        <v>1168200</v>
      </c>
      <c r="H3555" s="240">
        <v>2336400</v>
      </c>
      <c r="I3555" s="14">
        <v>2</v>
      </c>
    </row>
    <row r="3556" spans="1:9" x14ac:dyDescent="0.25">
      <c r="A3556" s="1051"/>
      <c r="B3556" s="828" t="s">
        <v>118</v>
      </c>
      <c r="C3556" s="828"/>
      <c r="D3556" s="828"/>
      <c r="E3556" s="828"/>
      <c r="F3556" s="828"/>
      <c r="G3556" s="828"/>
      <c r="H3556" s="72">
        <v>185172</v>
      </c>
      <c r="I3556" s="72"/>
    </row>
    <row r="3557" spans="1:9" s="8" customFormat="1" ht="30" x14ac:dyDescent="0.25">
      <c r="A3557" s="1051"/>
      <c r="B3557" s="877">
        <v>5129</v>
      </c>
      <c r="C3557" s="139">
        <v>71351540</v>
      </c>
      <c r="D3557" s="140" t="s">
        <v>1435</v>
      </c>
      <c r="E3557" s="15" t="s">
        <v>149</v>
      </c>
      <c r="F3557" s="15" t="s">
        <v>121</v>
      </c>
      <c r="G3557" s="16">
        <v>185172</v>
      </c>
      <c r="H3557" s="16">
        <v>185172</v>
      </c>
      <c r="I3557" s="16">
        <v>1</v>
      </c>
    </row>
    <row r="3558" spans="1:9" x14ac:dyDescent="0.25">
      <c r="A3558" s="1051"/>
      <c r="B3558" s="827" t="s">
        <v>210</v>
      </c>
      <c r="C3558" s="827"/>
      <c r="D3558" s="827"/>
      <c r="E3558" s="827"/>
      <c r="F3558" s="827"/>
      <c r="G3558" s="827"/>
      <c r="H3558" s="2">
        <v>30000000</v>
      </c>
      <c r="I3558" s="2"/>
    </row>
    <row r="3559" spans="1:9" x14ac:dyDescent="0.25">
      <c r="A3559" s="1051"/>
      <c r="B3559" s="828" t="s">
        <v>154</v>
      </c>
      <c r="C3559" s="828"/>
      <c r="D3559" s="828"/>
      <c r="E3559" s="828"/>
      <c r="F3559" s="828"/>
      <c r="G3559" s="828"/>
      <c r="H3559" s="72">
        <v>11765000</v>
      </c>
      <c r="I3559" s="72"/>
    </row>
    <row r="3560" spans="1:9" x14ac:dyDescent="0.25">
      <c r="A3560" s="1051"/>
      <c r="B3560" s="455" t="s">
        <v>5675</v>
      </c>
      <c r="C3560" s="455" t="s">
        <v>7550</v>
      </c>
      <c r="D3560" s="455" t="s">
        <v>4072</v>
      </c>
      <c r="E3560" s="736" t="s">
        <v>126</v>
      </c>
      <c r="F3560" s="736" t="s">
        <v>121</v>
      </c>
      <c r="G3560" s="456">
        <v>7840000</v>
      </c>
      <c r="H3560" s="456">
        <v>7840000</v>
      </c>
      <c r="I3560" s="740">
        <v>1</v>
      </c>
    </row>
    <row r="3561" spans="1:9" ht="45" x14ac:dyDescent="0.25">
      <c r="A3561" s="1051"/>
      <c r="B3561" s="835">
        <v>4861</v>
      </c>
      <c r="C3561" s="141" t="s">
        <v>1436</v>
      </c>
      <c r="D3561" s="142" t="s">
        <v>931</v>
      </c>
      <c r="E3561" s="12" t="s">
        <v>149</v>
      </c>
      <c r="F3561" s="12" t="s">
        <v>121</v>
      </c>
      <c r="G3561" s="14">
        <v>11765000</v>
      </c>
      <c r="H3561" s="14">
        <v>11765000</v>
      </c>
      <c r="I3561" s="14">
        <v>1</v>
      </c>
    </row>
    <row r="3562" spans="1:9" x14ac:dyDescent="0.25">
      <c r="A3562" s="1051"/>
      <c r="B3562" s="828" t="s">
        <v>118</v>
      </c>
      <c r="C3562" s="828"/>
      <c r="D3562" s="828"/>
      <c r="E3562" s="828"/>
      <c r="F3562" s="828"/>
      <c r="G3562" s="828"/>
      <c r="H3562" s="72">
        <v>18235000</v>
      </c>
      <c r="I3562" s="72"/>
    </row>
    <row r="3563" spans="1:9" ht="30" x14ac:dyDescent="0.25">
      <c r="A3563" s="1051"/>
      <c r="B3563" s="835">
        <v>4861</v>
      </c>
      <c r="C3563" s="141" t="s">
        <v>1437</v>
      </c>
      <c r="D3563" s="142" t="s">
        <v>213</v>
      </c>
      <c r="E3563" s="12" t="s">
        <v>149</v>
      </c>
      <c r="F3563" s="12" t="s">
        <v>121</v>
      </c>
      <c r="G3563" s="14">
        <v>18000000</v>
      </c>
      <c r="H3563" s="14">
        <v>18000000</v>
      </c>
      <c r="I3563" s="14">
        <v>1</v>
      </c>
    </row>
    <row r="3564" spans="1:9" x14ac:dyDescent="0.25">
      <c r="A3564" s="1051"/>
      <c r="B3564" s="835"/>
      <c r="C3564" s="767" t="s">
        <v>7611</v>
      </c>
      <c r="D3564" s="767" t="s">
        <v>5272</v>
      </c>
      <c r="E3564" s="772" t="s">
        <v>172</v>
      </c>
      <c r="F3564" s="772" t="s">
        <v>121</v>
      </c>
      <c r="G3564" s="771">
        <v>160000</v>
      </c>
      <c r="H3564" s="771">
        <v>160000</v>
      </c>
      <c r="I3564" s="14">
        <v>1</v>
      </c>
    </row>
    <row r="3565" spans="1:9" s="8" customFormat="1" ht="45" x14ac:dyDescent="0.25">
      <c r="A3565" s="1051"/>
      <c r="B3565" s="835"/>
      <c r="C3565" s="139">
        <v>71351540</v>
      </c>
      <c r="D3565" s="140" t="s">
        <v>1438</v>
      </c>
      <c r="E3565" s="15" t="s">
        <v>149</v>
      </c>
      <c r="F3565" s="15" t="s">
        <v>121</v>
      </c>
      <c r="G3565" s="16">
        <v>235000</v>
      </c>
      <c r="H3565" s="16">
        <v>235000</v>
      </c>
      <c r="I3565" s="16">
        <v>1</v>
      </c>
    </row>
    <row r="3566" spans="1:9" s="8" customFormat="1" x14ac:dyDescent="0.25">
      <c r="A3566" s="1051"/>
      <c r="B3566" s="827"/>
      <c r="C3566" s="827"/>
      <c r="D3566" s="827"/>
      <c r="E3566" s="827"/>
      <c r="F3566" s="827"/>
      <c r="G3566" s="827"/>
      <c r="H3566" s="16"/>
      <c r="I3566" s="16"/>
    </row>
    <row r="3567" spans="1:9" s="8" customFormat="1" x14ac:dyDescent="0.25">
      <c r="A3567" s="1051"/>
      <c r="B3567" s="709"/>
      <c r="C3567" s="139"/>
      <c r="D3567" s="140"/>
      <c r="E3567" s="711"/>
      <c r="F3567" s="711"/>
      <c r="G3567" s="16"/>
      <c r="H3567" s="16"/>
      <c r="I3567" s="16"/>
    </row>
    <row r="3568" spans="1:9" s="8" customFormat="1" x14ac:dyDescent="0.25">
      <c r="A3568" s="1051"/>
      <c r="B3568" s="709"/>
      <c r="C3568" s="139"/>
      <c r="D3568" s="140"/>
      <c r="E3568" s="711"/>
      <c r="F3568" s="711"/>
      <c r="G3568" s="16"/>
      <c r="H3568" s="16"/>
      <c r="I3568" s="16"/>
    </row>
    <row r="3569" spans="1:9" s="8" customFormat="1" x14ac:dyDescent="0.25">
      <c r="A3569" s="1051"/>
      <c r="B3569" s="709"/>
      <c r="C3569" s="139"/>
      <c r="D3569" s="140"/>
      <c r="E3569" s="711"/>
      <c r="F3569" s="711"/>
      <c r="G3569" s="16"/>
      <c r="H3569" s="16"/>
      <c r="I3569" s="16"/>
    </row>
    <row r="3570" spans="1:9" s="8" customFormat="1" x14ac:dyDescent="0.25">
      <c r="A3570" s="1051"/>
      <c r="B3570" s="709"/>
      <c r="C3570" s="139"/>
      <c r="D3570" s="140"/>
      <c r="E3570" s="711"/>
      <c r="F3570" s="711"/>
      <c r="G3570" s="16"/>
      <c r="H3570" s="16"/>
      <c r="I3570" s="16"/>
    </row>
    <row r="3571" spans="1:9" s="8" customFormat="1" ht="33" customHeight="1" x14ac:dyDescent="0.25">
      <c r="A3571" s="1051"/>
      <c r="B3571" s="827" t="s">
        <v>5498</v>
      </c>
      <c r="C3571" s="827"/>
      <c r="D3571" s="827"/>
      <c r="E3571" s="827"/>
      <c r="F3571" s="827"/>
      <c r="G3571" s="827"/>
      <c r="H3571" s="219"/>
      <c r="I3571" s="219"/>
    </row>
    <row r="3572" spans="1:9" s="8" customFormat="1" ht="33" customHeight="1" x14ac:dyDescent="0.25">
      <c r="A3572" s="1051"/>
      <c r="B3572" s="857">
        <v>5112</v>
      </c>
      <c r="C3572" s="709" t="s">
        <v>7363</v>
      </c>
      <c r="D3572" s="709" t="s">
        <v>532</v>
      </c>
      <c r="E3572" s="709" t="s">
        <v>120</v>
      </c>
      <c r="F3572" s="709" t="s">
        <v>121</v>
      </c>
      <c r="G3572" s="705">
        <v>330.2</v>
      </c>
      <c r="H3572" s="705">
        <v>330.2</v>
      </c>
      <c r="I3572" s="14">
        <v>1</v>
      </c>
    </row>
    <row r="3573" spans="1:9" s="8" customFormat="1" ht="30" x14ac:dyDescent="0.25">
      <c r="A3573" s="1051"/>
      <c r="B3573" s="858"/>
      <c r="C3573" s="224" t="s">
        <v>5499</v>
      </c>
      <c r="D3573" s="224" t="s">
        <v>5272</v>
      </c>
      <c r="E3573" s="233" t="s">
        <v>172</v>
      </c>
      <c r="F3573" s="224" t="s">
        <v>121</v>
      </c>
      <c r="G3573" s="3">
        <v>0</v>
      </c>
      <c r="H3573" s="3">
        <v>0</v>
      </c>
      <c r="I3573" s="14">
        <v>1</v>
      </c>
    </row>
    <row r="3574" spans="1:9" x14ac:dyDescent="0.25">
      <c r="A3574" s="1051"/>
      <c r="B3574" s="827" t="s">
        <v>547</v>
      </c>
      <c r="C3574" s="827"/>
      <c r="D3574" s="827"/>
      <c r="E3574" s="827"/>
      <c r="F3574" s="827"/>
      <c r="G3574" s="827"/>
      <c r="H3574" s="2">
        <v>3500000</v>
      </c>
      <c r="I3574" s="2"/>
    </row>
    <row r="3575" spans="1:9" x14ac:dyDescent="0.25">
      <c r="A3575" s="1051"/>
      <c r="B3575" s="828" t="s">
        <v>118</v>
      </c>
      <c r="C3575" s="828"/>
      <c r="D3575" s="828"/>
      <c r="E3575" s="828"/>
      <c r="F3575" s="828"/>
      <c r="G3575" s="828"/>
      <c r="H3575" s="72">
        <v>3500000</v>
      </c>
      <c r="I3575" s="72"/>
    </row>
    <row r="3576" spans="1:9" ht="30" x14ac:dyDescent="0.25">
      <c r="A3576" s="1051"/>
      <c r="B3576" s="835">
        <v>4213</v>
      </c>
      <c r="C3576" s="141" t="s">
        <v>1439</v>
      </c>
      <c r="D3576" s="142" t="s">
        <v>728</v>
      </c>
      <c r="E3576" s="12" t="s">
        <v>126</v>
      </c>
      <c r="F3576" s="12" t="s">
        <v>121</v>
      </c>
      <c r="G3576" s="14">
        <v>3500000</v>
      </c>
      <c r="H3576" s="14">
        <v>3500000</v>
      </c>
      <c r="I3576" s="14">
        <v>1</v>
      </c>
    </row>
    <row r="3577" spans="1:9" x14ac:dyDescent="0.25">
      <c r="A3577" s="1051"/>
      <c r="B3577" s="827" t="s">
        <v>549</v>
      </c>
      <c r="C3577" s="827"/>
      <c r="D3577" s="827"/>
      <c r="E3577" s="827"/>
      <c r="F3577" s="827"/>
      <c r="G3577" s="827"/>
      <c r="H3577" s="2">
        <v>5000000</v>
      </c>
      <c r="I3577" s="2"/>
    </row>
    <row r="3578" spans="1:9" x14ac:dyDescent="0.25">
      <c r="A3578" s="1051"/>
      <c r="B3578" s="828" t="s">
        <v>118</v>
      </c>
      <c r="C3578" s="828"/>
      <c r="D3578" s="828"/>
      <c r="E3578" s="828"/>
      <c r="F3578" s="828"/>
      <c r="G3578" s="828"/>
      <c r="H3578" s="72">
        <v>5000000</v>
      </c>
      <c r="I3578" s="72"/>
    </row>
    <row r="3579" spans="1:9" ht="60" x14ac:dyDescent="0.25">
      <c r="A3579" s="1051"/>
      <c r="B3579" s="835">
        <v>4213</v>
      </c>
      <c r="C3579" s="141" t="s">
        <v>1440</v>
      </c>
      <c r="D3579" s="142" t="s">
        <v>1441</v>
      </c>
      <c r="E3579" s="12" t="s">
        <v>149</v>
      </c>
      <c r="F3579" s="12" t="s">
        <v>121</v>
      </c>
      <c r="G3579" s="14">
        <v>2500000</v>
      </c>
      <c r="H3579" s="14">
        <v>2500000</v>
      </c>
      <c r="I3579" s="14">
        <v>1</v>
      </c>
    </row>
    <row r="3580" spans="1:9" ht="60" x14ac:dyDescent="0.25">
      <c r="A3580" s="1051"/>
      <c r="B3580" s="835"/>
      <c r="C3580" s="141" t="s">
        <v>1442</v>
      </c>
      <c r="D3580" s="142" t="s">
        <v>1443</v>
      </c>
      <c r="E3580" s="12" t="s">
        <v>149</v>
      </c>
      <c r="F3580" s="12" t="s">
        <v>121</v>
      </c>
      <c r="G3580" s="14">
        <v>2500000</v>
      </c>
      <c r="H3580" s="14">
        <v>2500000</v>
      </c>
      <c r="I3580" s="14">
        <v>1</v>
      </c>
    </row>
    <row r="3581" spans="1:9" x14ac:dyDescent="0.25">
      <c r="A3581" s="1051"/>
      <c r="B3581" s="827" t="s">
        <v>1444</v>
      </c>
      <c r="C3581" s="827"/>
      <c r="D3581" s="827"/>
      <c r="E3581" s="827"/>
      <c r="F3581" s="827"/>
      <c r="G3581" s="827"/>
      <c r="H3581" s="2">
        <v>33399900</v>
      </c>
      <c r="I3581" s="2"/>
    </row>
    <row r="3582" spans="1:9" x14ac:dyDescent="0.25">
      <c r="A3582" s="1051"/>
      <c r="B3582" s="828" t="s">
        <v>154</v>
      </c>
      <c r="C3582" s="828"/>
      <c r="D3582" s="828"/>
      <c r="E3582" s="828"/>
      <c r="F3582" s="828"/>
      <c r="G3582" s="828"/>
      <c r="H3582" s="72">
        <v>32733240</v>
      </c>
      <c r="I3582" s="72"/>
    </row>
    <row r="3583" spans="1:9" ht="135" x14ac:dyDescent="0.25">
      <c r="A3583" s="1051"/>
      <c r="B3583" s="835">
        <v>4251</v>
      </c>
      <c r="C3583" s="141" t="s">
        <v>1445</v>
      </c>
      <c r="D3583" s="142" t="s">
        <v>1446</v>
      </c>
      <c r="E3583" s="12" t="s">
        <v>126</v>
      </c>
      <c r="F3583" s="12" t="s">
        <v>121</v>
      </c>
      <c r="G3583" s="14">
        <v>3333240</v>
      </c>
      <c r="H3583" s="14">
        <v>3333240</v>
      </c>
      <c r="I3583" s="14">
        <v>1</v>
      </c>
    </row>
    <row r="3584" spans="1:9" ht="30" x14ac:dyDescent="0.25">
      <c r="A3584" s="1051"/>
      <c r="B3584" s="871">
        <v>5112</v>
      </c>
      <c r="C3584" s="141" t="s">
        <v>5786</v>
      </c>
      <c r="D3584" s="141" t="s">
        <v>5787</v>
      </c>
      <c r="E3584" s="346" t="s">
        <v>172</v>
      </c>
      <c r="F3584" s="346" t="s">
        <v>121</v>
      </c>
      <c r="G3584" s="14">
        <v>0</v>
      </c>
      <c r="H3584" s="14">
        <v>0</v>
      </c>
      <c r="I3584" s="14">
        <v>1</v>
      </c>
    </row>
    <row r="3585" spans="1:10" s="8" customFormat="1" ht="30" x14ac:dyDescent="0.25">
      <c r="A3585" s="1051"/>
      <c r="B3585" s="873"/>
      <c r="C3585" s="139">
        <v>45311137</v>
      </c>
      <c r="D3585" s="140" t="s">
        <v>1447</v>
      </c>
      <c r="E3585" s="15" t="s">
        <v>126</v>
      </c>
      <c r="F3585" s="15" t="s">
        <v>121</v>
      </c>
      <c r="G3585" s="16">
        <v>29400000</v>
      </c>
      <c r="H3585" s="16">
        <v>29400000</v>
      </c>
      <c r="I3585" s="16">
        <v>1</v>
      </c>
    </row>
    <row r="3586" spans="1:10" x14ac:dyDescent="0.25">
      <c r="A3586" s="1051"/>
      <c r="B3586" s="828" t="s">
        <v>118</v>
      </c>
      <c r="C3586" s="828"/>
      <c r="D3586" s="828"/>
      <c r="E3586" s="828"/>
      <c r="F3586" s="828"/>
      <c r="G3586" s="828"/>
      <c r="H3586" s="72">
        <v>666660</v>
      </c>
      <c r="I3586" s="72"/>
    </row>
    <row r="3587" spans="1:10" s="8" customFormat="1" ht="135" x14ac:dyDescent="0.25">
      <c r="A3587" s="1051"/>
      <c r="B3587" s="877">
        <v>4251</v>
      </c>
      <c r="C3587" s="139">
        <v>71351540</v>
      </c>
      <c r="D3587" s="140" t="s">
        <v>1448</v>
      </c>
      <c r="E3587" s="15" t="s">
        <v>126</v>
      </c>
      <c r="F3587" s="15" t="s">
        <v>121</v>
      </c>
      <c r="G3587" s="16">
        <v>66660</v>
      </c>
      <c r="H3587" s="16">
        <v>66660</v>
      </c>
      <c r="I3587" s="16">
        <v>1</v>
      </c>
    </row>
    <row r="3588" spans="1:10" s="8" customFormat="1" ht="30" x14ac:dyDescent="0.25">
      <c r="A3588" s="1051"/>
      <c r="B3588" s="943">
        <v>5112</v>
      </c>
      <c r="C3588" s="141" t="s">
        <v>6167</v>
      </c>
      <c r="D3588" s="141" t="s">
        <v>5272</v>
      </c>
      <c r="E3588" s="383" t="s">
        <v>3129</v>
      </c>
      <c r="F3588" s="383" t="s">
        <v>121</v>
      </c>
      <c r="G3588" s="14">
        <v>200000</v>
      </c>
      <c r="H3588" s="14">
        <v>200000</v>
      </c>
      <c r="I3588" s="14">
        <v>1</v>
      </c>
      <c r="J3588"/>
    </row>
    <row r="3589" spans="1:10" s="8" customFormat="1" ht="45" x14ac:dyDescent="0.25">
      <c r="A3589" s="1051"/>
      <c r="B3589" s="945"/>
      <c r="C3589" s="139">
        <v>71351540</v>
      </c>
      <c r="D3589" s="140" t="s">
        <v>1449</v>
      </c>
      <c r="E3589" s="15" t="s">
        <v>126</v>
      </c>
      <c r="F3589" s="15" t="s">
        <v>121</v>
      </c>
      <c r="G3589" s="16">
        <v>600000</v>
      </c>
      <c r="H3589" s="16">
        <v>600000</v>
      </c>
      <c r="I3589" s="16">
        <v>1</v>
      </c>
    </row>
    <row r="3590" spans="1:10" x14ac:dyDescent="0.25">
      <c r="A3590" s="1051"/>
      <c r="B3590" s="827" t="s">
        <v>214</v>
      </c>
      <c r="C3590" s="827"/>
      <c r="D3590" s="827"/>
      <c r="E3590" s="827"/>
      <c r="F3590" s="827"/>
      <c r="G3590" s="827"/>
      <c r="H3590" s="2">
        <v>4590000</v>
      </c>
      <c r="I3590" s="2"/>
    </row>
    <row r="3591" spans="1:10" x14ac:dyDescent="0.25">
      <c r="A3591" s="1051"/>
      <c r="B3591" s="828" t="s">
        <v>154</v>
      </c>
      <c r="C3591" s="828"/>
      <c r="D3591" s="828"/>
      <c r="E3591" s="828"/>
      <c r="F3591" s="828"/>
      <c r="G3591" s="828"/>
      <c r="H3591" s="72">
        <v>4499962</v>
      </c>
      <c r="I3591" s="72"/>
    </row>
    <row r="3592" spans="1:10" s="8" customFormat="1" ht="30" x14ac:dyDescent="0.25">
      <c r="A3592" s="1051"/>
      <c r="B3592" s="877">
        <v>4251</v>
      </c>
      <c r="C3592" s="139">
        <v>45261124</v>
      </c>
      <c r="D3592" s="140" t="s">
        <v>216</v>
      </c>
      <c r="E3592" s="15" t="s">
        <v>149</v>
      </c>
      <c r="F3592" s="15" t="s">
        <v>121</v>
      </c>
      <c r="G3592" s="16">
        <v>4499962</v>
      </c>
      <c r="H3592" s="16">
        <v>4499962</v>
      </c>
      <c r="I3592" s="16">
        <v>1</v>
      </c>
    </row>
    <row r="3593" spans="1:10" x14ac:dyDescent="0.25">
      <c r="A3593" s="1051"/>
      <c r="B3593" s="828" t="s">
        <v>118</v>
      </c>
      <c r="C3593" s="828"/>
      <c r="D3593" s="828"/>
      <c r="E3593" s="828"/>
      <c r="F3593" s="828"/>
      <c r="G3593" s="828"/>
      <c r="H3593" s="72">
        <v>90038</v>
      </c>
      <c r="I3593" s="72"/>
    </row>
    <row r="3594" spans="1:10" s="8" customFormat="1" ht="30" x14ac:dyDescent="0.25">
      <c r="A3594" s="1051"/>
      <c r="B3594" s="877">
        <v>4251</v>
      </c>
      <c r="C3594" s="139">
        <v>71351540</v>
      </c>
      <c r="D3594" s="140" t="s">
        <v>168</v>
      </c>
      <c r="E3594" s="15" t="s">
        <v>149</v>
      </c>
      <c r="F3594" s="15" t="s">
        <v>121</v>
      </c>
      <c r="G3594" s="16">
        <v>90038</v>
      </c>
      <c r="H3594" s="16">
        <v>90038</v>
      </c>
      <c r="I3594" s="16">
        <v>1</v>
      </c>
    </row>
    <row r="3595" spans="1:10" x14ac:dyDescent="0.25">
      <c r="A3595" s="1051"/>
      <c r="B3595" s="827" t="s">
        <v>217</v>
      </c>
      <c r="C3595" s="827"/>
      <c r="D3595" s="827"/>
      <c r="E3595" s="827"/>
      <c r="F3595" s="827"/>
      <c r="G3595" s="827"/>
      <c r="H3595" s="2">
        <v>31768930</v>
      </c>
      <c r="I3595" s="2"/>
    </row>
    <row r="3596" spans="1:10" x14ac:dyDescent="0.25">
      <c r="A3596" s="1051"/>
      <c r="B3596" s="828" t="s">
        <v>11</v>
      </c>
      <c r="C3596" s="828"/>
      <c r="D3596" s="828"/>
      <c r="E3596" s="828"/>
      <c r="F3596" s="828"/>
      <c r="G3596" s="828"/>
      <c r="H3596" s="72">
        <v>31768930</v>
      </c>
      <c r="I3596" s="72"/>
    </row>
    <row r="3597" spans="1:10" x14ac:dyDescent="0.25">
      <c r="A3597" s="1051"/>
      <c r="B3597" s="835">
        <v>4269</v>
      </c>
      <c r="C3597" s="141" t="s">
        <v>1450</v>
      </c>
      <c r="D3597" s="142" t="s">
        <v>1451</v>
      </c>
      <c r="E3597" s="12" t="s">
        <v>14</v>
      </c>
      <c r="F3597" s="12" t="s">
        <v>474</v>
      </c>
      <c r="G3597" s="14">
        <v>200000</v>
      </c>
      <c r="H3597" s="14">
        <v>200000</v>
      </c>
      <c r="I3597" s="14">
        <v>1</v>
      </c>
    </row>
    <row r="3598" spans="1:10" x14ac:dyDescent="0.25">
      <c r="A3598" s="1051"/>
      <c r="B3598" s="835"/>
      <c r="C3598" s="141" t="s">
        <v>1452</v>
      </c>
      <c r="D3598" s="142" t="s">
        <v>1453</v>
      </c>
      <c r="E3598" s="12" t="s">
        <v>14</v>
      </c>
      <c r="F3598" s="12" t="s">
        <v>474</v>
      </c>
      <c r="G3598" s="14">
        <v>200000</v>
      </c>
      <c r="H3598" s="14">
        <v>600000</v>
      </c>
      <c r="I3598" s="14">
        <v>3</v>
      </c>
    </row>
    <row r="3599" spans="1:10" ht="30" x14ac:dyDescent="0.25">
      <c r="A3599" s="1051"/>
      <c r="B3599" s="835"/>
      <c r="C3599" s="141" t="s">
        <v>1454</v>
      </c>
      <c r="D3599" s="142" t="s">
        <v>1455</v>
      </c>
      <c r="E3599" s="12" t="s">
        <v>14</v>
      </c>
      <c r="F3599" s="12" t="s">
        <v>470</v>
      </c>
      <c r="G3599" s="14">
        <v>2955</v>
      </c>
      <c r="H3599" s="14">
        <v>455070</v>
      </c>
      <c r="I3599" s="14">
        <v>154</v>
      </c>
    </row>
    <row r="3600" spans="1:10" ht="30" x14ac:dyDescent="0.25">
      <c r="A3600" s="1051"/>
      <c r="B3600" s="835"/>
      <c r="C3600" s="141" t="s">
        <v>1456</v>
      </c>
      <c r="D3600" s="142" t="s">
        <v>1457</v>
      </c>
      <c r="E3600" s="12" t="s">
        <v>14</v>
      </c>
      <c r="F3600" s="12" t="s">
        <v>470</v>
      </c>
      <c r="G3600" s="14">
        <v>4350</v>
      </c>
      <c r="H3600" s="14">
        <v>28266300</v>
      </c>
      <c r="I3600" s="14">
        <v>6498</v>
      </c>
    </row>
    <row r="3601" spans="1:9" ht="30" x14ac:dyDescent="0.25">
      <c r="A3601" s="1051"/>
      <c r="B3601" s="835"/>
      <c r="C3601" s="141" t="s">
        <v>1458</v>
      </c>
      <c r="D3601" s="142" t="s">
        <v>1459</v>
      </c>
      <c r="E3601" s="12" t="s">
        <v>14</v>
      </c>
      <c r="F3601" s="12" t="s">
        <v>470</v>
      </c>
      <c r="G3601" s="338">
        <v>3490</v>
      </c>
      <c r="H3601" s="338">
        <v>2247560</v>
      </c>
      <c r="I3601" s="338">
        <v>644</v>
      </c>
    </row>
    <row r="3602" spans="1:9" ht="36" customHeight="1" x14ac:dyDescent="0.25">
      <c r="A3602" s="1051"/>
      <c r="B3602" s="827" t="s">
        <v>228</v>
      </c>
      <c r="C3602" s="827"/>
      <c r="D3602" s="827"/>
      <c r="E3602" s="827"/>
      <c r="F3602" s="827"/>
      <c r="G3602" s="827"/>
      <c r="H3602" s="2">
        <v>364806472</v>
      </c>
      <c r="I3602" s="2"/>
    </row>
    <row r="3603" spans="1:9" x14ac:dyDescent="0.25">
      <c r="A3603" s="1051"/>
      <c r="B3603" s="828" t="s">
        <v>11</v>
      </c>
      <c r="C3603" s="828"/>
      <c r="D3603" s="828"/>
      <c r="E3603" s="828"/>
      <c r="F3603" s="828"/>
      <c r="G3603" s="828"/>
      <c r="H3603" s="72">
        <v>64753000</v>
      </c>
      <c r="I3603" s="72"/>
    </row>
    <row r="3604" spans="1:9" ht="30" x14ac:dyDescent="0.25">
      <c r="A3604" s="1051"/>
      <c r="B3604" s="283"/>
      <c r="C3604" s="141" t="s">
        <v>5615</v>
      </c>
      <c r="D3604" s="142" t="s">
        <v>3999</v>
      </c>
      <c r="E3604" s="142" t="s">
        <v>14</v>
      </c>
      <c r="F3604" s="142" t="s">
        <v>15</v>
      </c>
      <c r="G3604" s="142">
        <v>69400</v>
      </c>
      <c r="H3604" s="295">
        <f>G3604*I3604</f>
        <v>2498400</v>
      </c>
      <c r="I3604" s="142">
        <v>36</v>
      </c>
    </row>
    <row r="3605" spans="1:9" s="8" customFormat="1" ht="30" x14ac:dyDescent="0.25">
      <c r="A3605" s="1051"/>
      <c r="B3605" s="835">
        <v>5129</v>
      </c>
      <c r="C3605" s="139">
        <v>34921440</v>
      </c>
      <c r="D3605" s="140" t="s">
        <v>1460</v>
      </c>
      <c r="E3605" s="15" t="s">
        <v>14</v>
      </c>
      <c r="F3605" s="15" t="s">
        <v>15</v>
      </c>
      <c r="G3605" s="16">
        <v>25000</v>
      </c>
      <c r="H3605" s="16">
        <v>2500000</v>
      </c>
      <c r="I3605" s="16">
        <v>100</v>
      </c>
    </row>
    <row r="3606" spans="1:9" s="8" customFormat="1" x14ac:dyDescent="0.25">
      <c r="A3606" s="1051"/>
      <c r="B3606" s="835"/>
      <c r="C3606" s="767" t="s">
        <v>7650</v>
      </c>
      <c r="D3606" s="767" t="s">
        <v>7651</v>
      </c>
      <c r="E3606" s="142" t="s">
        <v>14</v>
      </c>
      <c r="F3606" s="142" t="s">
        <v>15</v>
      </c>
      <c r="G3606" s="779">
        <v>0</v>
      </c>
      <c r="H3606" s="779">
        <v>0</v>
      </c>
      <c r="I3606" s="779">
        <v>7</v>
      </c>
    </row>
    <row r="3607" spans="1:9" s="8" customFormat="1" x14ac:dyDescent="0.25">
      <c r="A3607" s="1051"/>
      <c r="B3607" s="835"/>
      <c r="C3607" s="767" t="s">
        <v>7652</v>
      </c>
      <c r="D3607" s="767" t="s">
        <v>7651</v>
      </c>
      <c r="E3607" s="142" t="s">
        <v>14</v>
      </c>
      <c r="F3607" s="142" t="s">
        <v>15</v>
      </c>
      <c r="G3607" s="779">
        <v>0</v>
      </c>
      <c r="H3607" s="779">
        <v>0</v>
      </c>
      <c r="I3607" s="779">
        <v>7</v>
      </c>
    </row>
    <row r="3608" spans="1:9" s="8" customFormat="1" x14ac:dyDescent="0.25">
      <c r="A3608" s="1051"/>
      <c r="B3608" s="835"/>
      <c r="C3608" s="767" t="s">
        <v>7649</v>
      </c>
      <c r="D3608" s="767" t="s">
        <v>3999</v>
      </c>
      <c r="E3608" s="142" t="s">
        <v>14</v>
      </c>
      <c r="F3608" s="142" t="s">
        <v>15</v>
      </c>
      <c r="G3608" s="779">
        <v>70000</v>
      </c>
      <c r="H3608" s="781">
        <v>4060</v>
      </c>
      <c r="I3608" s="779">
        <v>58</v>
      </c>
    </row>
    <row r="3609" spans="1:9" s="8" customFormat="1" x14ac:dyDescent="0.25">
      <c r="A3609" s="1051"/>
      <c r="B3609" s="835"/>
      <c r="C3609" s="455" t="s">
        <v>7433</v>
      </c>
      <c r="D3609" s="455" t="s">
        <v>4001</v>
      </c>
      <c r="E3609" s="142" t="s">
        <v>14</v>
      </c>
      <c r="F3609" s="142" t="s">
        <v>15</v>
      </c>
      <c r="G3609" s="100">
        <v>60000</v>
      </c>
      <c r="H3609" s="399">
        <v>9000</v>
      </c>
      <c r="I3609" s="100">
        <v>150</v>
      </c>
    </row>
    <row r="3610" spans="1:9" s="8" customFormat="1" x14ac:dyDescent="0.25">
      <c r="A3610" s="1051"/>
      <c r="B3610" s="835"/>
      <c r="C3610" s="455" t="s">
        <v>7434</v>
      </c>
      <c r="D3610" s="455" t="s">
        <v>3999</v>
      </c>
      <c r="E3610" s="142" t="s">
        <v>14</v>
      </c>
      <c r="F3610" s="142" t="s">
        <v>15</v>
      </c>
      <c r="G3610" s="100">
        <v>24000</v>
      </c>
      <c r="H3610" s="399">
        <v>2400</v>
      </c>
      <c r="I3610" s="100">
        <v>100</v>
      </c>
    </row>
    <row r="3611" spans="1:9" s="8" customFormat="1" x14ac:dyDescent="0.25">
      <c r="A3611" s="1051"/>
      <c r="B3611" s="835"/>
      <c r="C3611" s="767" t="s">
        <v>7641</v>
      </c>
      <c r="D3611" s="767" t="s">
        <v>7435</v>
      </c>
      <c r="E3611" s="142" t="s">
        <v>14</v>
      </c>
      <c r="F3611" s="142" t="s">
        <v>15</v>
      </c>
      <c r="G3611" s="782">
        <v>0</v>
      </c>
      <c r="H3611" s="782">
        <v>0</v>
      </c>
      <c r="I3611" s="779">
        <v>2</v>
      </c>
    </row>
    <row r="3612" spans="1:9" s="8" customFormat="1" x14ac:dyDescent="0.25">
      <c r="A3612" s="1051"/>
      <c r="B3612" s="835"/>
      <c r="C3612" s="767" t="s">
        <v>7642</v>
      </c>
      <c r="D3612" s="767" t="s">
        <v>7435</v>
      </c>
      <c r="E3612" s="142" t="s">
        <v>14</v>
      </c>
      <c r="F3612" s="142" t="s">
        <v>15</v>
      </c>
      <c r="G3612" s="782">
        <v>0</v>
      </c>
      <c r="H3612" s="782">
        <v>0</v>
      </c>
      <c r="I3612" s="779">
        <v>1</v>
      </c>
    </row>
    <row r="3613" spans="1:9" s="8" customFormat="1" x14ac:dyDescent="0.25">
      <c r="A3613" s="1051"/>
      <c r="B3613" s="835"/>
      <c r="C3613" s="767" t="s">
        <v>7643</v>
      </c>
      <c r="D3613" s="767" t="s">
        <v>7435</v>
      </c>
      <c r="E3613" s="142" t="s">
        <v>14</v>
      </c>
      <c r="F3613" s="142" t="s">
        <v>15</v>
      </c>
      <c r="G3613" s="782">
        <v>0</v>
      </c>
      <c r="H3613" s="782">
        <v>0</v>
      </c>
      <c r="I3613" s="779">
        <v>1</v>
      </c>
    </row>
    <row r="3614" spans="1:9" s="8" customFormat="1" x14ac:dyDescent="0.25">
      <c r="A3614" s="1051"/>
      <c r="B3614" s="835"/>
      <c r="C3614" s="767" t="s">
        <v>7644</v>
      </c>
      <c r="D3614" s="767" t="s">
        <v>7435</v>
      </c>
      <c r="E3614" s="142" t="s">
        <v>14</v>
      </c>
      <c r="F3614" s="142" t="s">
        <v>15</v>
      </c>
      <c r="G3614" s="782">
        <v>0</v>
      </c>
      <c r="H3614" s="782">
        <v>0</v>
      </c>
      <c r="I3614" s="779">
        <v>1</v>
      </c>
    </row>
    <row r="3615" spans="1:9" s="8" customFormat="1" x14ac:dyDescent="0.25">
      <c r="A3615" s="1051"/>
      <c r="B3615" s="835"/>
      <c r="C3615" s="767" t="s">
        <v>7645</v>
      </c>
      <c r="D3615" s="767" t="s">
        <v>7435</v>
      </c>
      <c r="E3615" s="142" t="s">
        <v>14</v>
      </c>
      <c r="F3615" s="142" t="s">
        <v>15</v>
      </c>
      <c r="G3615" s="782">
        <v>0</v>
      </c>
      <c r="H3615" s="782">
        <v>0</v>
      </c>
      <c r="I3615" s="779">
        <v>3</v>
      </c>
    </row>
    <row r="3616" spans="1:9" s="8" customFormat="1" x14ac:dyDescent="0.25">
      <c r="A3616" s="1051"/>
      <c r="B3616" s="835"/>
      <c r="C3616" s="767" t="s">
        <v>7646</v>
      </c>
      <c r="D3616" s="767" t="s">
        <v>7435</v>
      </c>
      <c r="E3616" s="142" t="s">
        <v>14</v>
      </c>
      <c r="F3616" s="142" t="s">
        <v>15</v>
      </c>
      <c r="G3616" s="782">
        <v>0</v>
      </c>
      <c r="H3616" s="782">
        <v>0</v>
      </c>
      <c r="I3616" s="779">
        <v>1</v>
      </c>
    </row>
    <row r="3617" spans="1:9" s="8" customFormat="1" x14ac:dyDescent="0.25">
      <c r="A3617" s="1051"/>
      <c r="B3617" s="835"/>
      <c r="C3617" s="767" t="s">
        <v>7647</v>
      </c>
      <c r="D3617" s="767" t="s">
        <v>7435</v>
      </c>
      <c r="E3617" s="142" t="s">
        <v>14</v>
      </c>
      <c r="F3617" s="142" t="s">
        <v>15</v>
      </c>
      <c r="G3617" s="782">
        <v>0</v>
      </c>
      <c r="H3617" s="782">
        <v>0</v>
      </c>
      <c r="I3617" s="779">
        <v>1</v>
      </c>
    </row>
    <row r="3618" spans="1:9" s="8" customFormat="1" ht="30" x14ac:dyDescent="0.25">
      <c r="A3618" s="1051"/>
      <c r="B3618" s="835"/>
      <c r="C3618" s="141" t="s">
        <v>5541</v>
      </c>
      <c r="D3618" s="142" t="s">
        <v>561</v>
      </c>
      <c r="E3618" s="142" t="s">
        <v>14</v>
      </c>
      <c r="F3618" s="142" t="s">
        <v>15</v>
      </c>
      <c r="G3618" s="14">
        <v>24000</v>
      </c>
      <c r="H3618" s="14">
        <f>G3618*I3618</f>
        <v>1800000</v>
      </c>
      <c r="I3618" s="14">
        <v>75</v>
      </c>
    </row>
    <row r="3619" spans="1:9" x14ac:dyDescent="0.25">
      <c r="A3619" s="1051"/>
      <c r="B3619" s="835"/>
      <c r="C3619" s="141" t="s">
        <v>1461</v>
      </c>
      <c r="D3619" s="142" t="s">
        <v>1462</v>
      </c>
      <c r="E3619" s="12" t="s">
        <v>14</v>
      </c>
      <c r="F3619" s="12" t="s">
        <v>15</v>
      </c>
      <c r="G3619" s="14">
        <v>170000</v>
      </c>
      <c r="H3619" s="14">
        <v>340000</v>
      </c>
      <c r="I3619" s="14">
        <v>2</v>
      </c>
    </row>
    <row r="3620" spans="1:9" x14ac:dyDescent="0.25">
      <c r="A3620" s="1051"/>
      <c r="B3620" s="835"/>
      <c r="C3620" s="141" t="s">
        <v>1463</v>
      </c>
      <c r="D3620" s="142" t="s">
        <v>1464</v>
      </c>
      <c r="E3620" s="12" t="s">
        <v>14</v>
      </c>
      <c r="F3620" s="12" t="s">
        <v>15</v>
      </c>
      <c r="G3620" s="14">
        <v>195000</v>
      </c>
      <c r="H3620" s="14">
        <v>585000</v>
      </c>
      <c r="I3620" s="14">
        <v>3</v>
      </c>
    </row>
    <row r="3621" spans="1:9" x14ac:dyDescent="0.25">
      <c r="A3621" s="1051"/>
      <c r="B3621" s="835"/>
      <c r="C3621" s="141" t="s">
        <v>1465</v>
      </c>
      <c r="D3621" s="142" t="s">
        <v>1466</v>
      </c>
      <c r="E3621" s="12" t="s">
        <v>14</v>
      </c>
      <c r="F3621" s="12" t="s">
        <v>15</v>
      </c>
      <c r="G3621" s="14">
        <v>160000</v>
      </c>
      <c r="H3621" s="14">
        <v>480000</v>
      </c>
      <c r="I3621" s="772">
        <v>3</v>
      </c>
    </row>
    <row r="3622" spans="1:9" x14ac:dyDescent="0.25">
      <c r="A3622" s="1051"/>
      <c r="B3622" s="835"/>
      <c r="C3622" s="141" t="s">
        <v>1467</v>
      </c>
      <c r="D3622" s="142" t="s">
        <v>1468</v>
      </c>
      <c r="E3622" s="12" t="s">
        <v>14</v>
      </c>
      <c r="F3622" s="12" t="s">
        <v>15</v>
      </c>
      <c r="G3622" s="772">
        <v>155000</v>
      </c>
      <c r="H3622" s="14">
        <v>310000</v>
      </c>
      <c r="I3622" s="772">
        <v>2</v>
      </c>
    </row>
    <row r="3623" spans="1:9" x14ac:dyDescent="0.25">
      <c r="A3623" s="1051"/>
      <c r="B3623" s="835"/>
      <c r="C3623" s="767" t="s">
        <v>7633</v>
      </c>
      <c r="D3623" s="455" t="s">
        <v>7532</v>
      </c>
      <c r="E3623" s="736" t="s">
        <v>14</v>
      </c>
      <c r="F3623" s="736" t="s">
        <v>15</v>
      </c>
      <c r="G3623" s="772">
        <v>187200</v>
      </c>
      <c r="H3623" s="781">
        <v>187.2</v>
      </c>
      <c r="I3623" s="772">
        <v>1</v>
      </c>
    </row>
    <row r="3624" spans="1:9" x14ac:dyDescent="0.25">
      <c r="A3624" s="1051"/>
      <c r="B3624" s="835"/>
      <c r="C3624" s="767" t="s">
        <v>7634</v>
      </c>
      <c r="D3624" s="455" t="s">
        <v>7532</v>
      </c>
      <c r="E3624" s="736" t="s">
        <v>14</v>
      </c>
      <c r="F3624" s="736" t="s">
        <v>15</v>
      </c>
      <c r="G3624" s="772">
        <v>184500</v>
      </c>
      <c r="H3624" s="781">
        <v>553.5</v>
      </c>
      <c r="I3624" s="772">
        <v>3</v>
      </c>
    </row>
    <row r="3625" spans="1:9" x14ac:dyDescent="0.25">
      <c r="A3625" s="1051"/>
      <c r="B3625" s="835"/>
      <c r="C3625" s="767" t="s">
        <v>7635</v>
      </c>
      <c r="D3625" s="767" t="s">
        <v>7533</v>
      </c>
      <c r="E3625" s="736" t="s">
        <v>14</v>
      </c>
      <c r="F3625" s="736" t="s">
        <v>15</v>
      </c>
      <c r="G3625" s="772">
        <v>264600</v>
      </c>
      <c r="H3625" s="781">
        <v>1587.6</v>
      </c>
      <c r="I3625" s="772">
        <v>6</v>
      </c>
    </row>
    <row r="3626" spans="1:9" x14ac:dyDescent="0.25">
      <c r="A3626" s="1051"/>
      <c r="B3626" s="835"/>
      <c r="C3626" s="767" t="s">
        <v>7636</v>
      </c>
      <c r="D3626" s="455" t="s">
        <v>7532</v>
      </c>
      <c r="E3626" s="736" t="s">
        <v>14</v>
      </c>
      <c r="F3626" s="736" t="s">
        <v>15</v>
      </c>
      <c r="G3626" s="772">
        <v>148500</v>
      </c>
      <c r="H3626" s="781">
        <v>2970</v>
      </c>
      <c r="I3626" s="772">
        <v>20</v>
      </c>
    </row>
    <row r="3627" spans="1:9" x14ac:dyDescent="0.25">
      <c r="A3627" s="1051"/>
      <c r="B3627" s="835"/>
      <c r="C3627" s="767" t="s">
        <v>7637</v>
      </c>
      <c r="D3627" s="455" t="s">
        <v>7532</v>
      </c>
      <c r="E3627" s="736" t="s">
        <v>14</v>
      </c>
      <c r="F3627" s="736" t="s">
        <v>15</v>
      </c>
      <c r="G3627" s="772">
        <v>160200</v>
      </c>
      <c r="H3627" s="781">
        <v>1602</v>
      </c>
      <c r="I3627" s="772">
        <v>10</v>
      </c>
    </row>
    <row r="3628" spans="1:9" x14ac:dyDescent="0.25">
      <c r="A3628" s="1051"/>
      <c r="B3628" s="835"/>
      <c r="C3628" s="767" t="s">
        <v>7638</v>
      </c>
      <c r="D3628" s="455" t="s">
        <v>7532</v>
      </c>
      <c r="E3628" s="736" t="s">
        <v>14</v>
      </c>
      <c r="F3628" s="736" t="s">
        <v>15</v>
      </c>
      <c r="G3628" s="772">
        <v>147600</v>
      </c>
      <c r="H3628" s="781">
        <v>885.6</v>
      </c>
      <c r="I3628" s="772">
        <v>6</v>
      </c>
    </row>
    <row r="3629" spans="1:9" x14ac:dyDescent="0.25">
      <c r="A3629" s="1051"/>
      <c r="B3629" s="835"/>
      <c r="C3629" s="767" t="s">
        <v>7639</v>
      </c>
      <c r="D3629" s="455" t="s">
        <v>7532</v>
      </c>
      <c r="E3629" s="736" t="s">
        <v>14</v>
      </c>
      <c r="F3629" s="736" t="s">
        <v>15</v>
      </c>
      <c r="G3629" s="772">
        <v>161100</v>
      </c>
      <c r="H3629" s="781">
        <v>805.5</v>
      </c>
      <c r="I3629" s="772">
        <v>5</v>
      </c>
    </row>
    <row r="3630" spans="1:9" x14ac:dyDescent="0.25">
      <c r="A3630" s="1051"/>
      <c r="B3630" s="835"/>
      <c r="C3630" s="767" t="s">
        <v>7640</v>
      </c>
      <c r="D3630" s="455" t="s">
        <v>7532</v>
      </c>
      <c r="E3630" s="736" t="s">
        <v>14</v>
      </c>
      <c r="F3630" s="736" t="s">
        <v>15</v>
      </c>
      <c r="G3630" s="772">
        <v>151200</v>
      </c>
      <c r="H3630" s="781">
        <v>2116.8000000000002</v>
      </c>
      <c r="I3630" s="772">
        <v>14</v>
      </c>
    </row>
    <row r="3631" spans="1:9" x14ac:dyDescent="0.25">
      <c r="A3631" s="1051"/>
      <c r="B3631" s="835"/>
      <c r="C3631" s="141" t="s">
        <v>1469</v>
      </c>
      <c r="D3631" s="142" t="s">
        <v>1470</v>
      </c>
      <c r="E3631" s="12" t="s">
        <v>14</v>
      </c>
      <c r="F3631" s="12" t="s">
        <v>15</v>
      </c>
      <c r="G3631" s="772">
        <v>160000</v>
      </c>
      <c r="H3631" s="14">
        <v>160000</v>
      </c>
      <c r="I3631" s="772">
        <v>1</v>
      </c>
    </row>
    <row r="3632" spans="1:9" x14ac:dyDescent="0.25">
      <c r="A3632" s="1051"/>
      <c r="B3632" s="835"/>
      <c r="C3632" s="141" t="s">
        <v>1471</v>
      </c>
      <c r="D3632" s="142" t="s">
        <v>1472</v>
      </c>
      <c r="E3632" s="12" t="s">
        <v>14</v>
      </c>
      <c r="F3632" s="12" t="s">
        <v>15</v>
      </c>
      <c r="G3632" s="772">
        <v>284000</v>
      </c>
      <c r="H3632" s="14">
        <v>284000</v>
      </c>
      <c r="I3632" s="772">
        <v>1</v>
      </c>
    </row>
    <row r="3633" spans="1:9" x14ac:dyDescent="0.25">
      <c r="A3633" s="1051"/>
      <c r="B3633" s="835"/>
      <c r="C3633" s="141" t="s">
        <v>1473</v>
      </c>
      <c r="D3633" s="142" t="s">
        <v>1474</v>
      </c>
      <c r="E3633" s="12" t="s">
        <v>14</v>
      </c>
      <c r="F3633" s="12" t="s">
        <v>15</v>
      </c>
      <c r="G3633" s="772">
        <v>284000</v>
      </c>
      <c r="H3633" s="14">
        <v>284000</v>
      </c>
      <c r="I3633" s="772">
        <v>1</v>
      </c>
    </row>
    <row r="3634" spans="1:9" x14ac:dyDescent="0.25">
      <c r="A3634" s="1051"/>
      <c r="B3634" s="835"/>
      <c r="C3634" s="141" t="s">
        <v>1475</v>
      </c>
      <c r="D3634" s="142" t="s">
        <v>1476</v>
      </c>
      <c r="E3634" s="12" t="s">
        <v>14</v>
      </c>
      <c r="F3634" s="12" t="s">
        <v>15</v>
      </c>
      <c r="G3634" s="14">
        <v>180000</v>
      </c>
      <c r="H3634" s="14">
        <v>540000</v>
      </c>
      <c r="I3634" s="772">
        <v>3</v>
      </c>
    </row>
    <row r="3635" spans="1:9" x14ac:dyDescent="0.25">
      <c r="A3635" s="1051"/>
      <c r="B3635" s="835"/>
      <c r="C3635" s="767" t="s">
        <v>7620</v>
      </c>
      <c r="D3635" s="142" t="s">
        <v>7435</v>
      </c>
      <c r="E3635" s="142" t="s">
        <v>14</v>
      </c>
      <c r="F3635" s="142" t="s">
        <v>15</v>
      </c>
      <c r="G3635" s="14">
        <v>1852200</v>
      </c>
      <c r="H3635" s="781">
        <v>1852.2</v>
      </c>
      <c r="I3635" s="14">
        <v>1</v>
      </c>
    </row>
    <row r="3636" spans="1:9" x14ac:dyDescent="0.25">
      <c r="A3636" s="1051"/>
      <c r="B3636" s="835"/>
      <c r="C3636" s="767" t="s">
        <v>7621</v>
      </c>
      <c r="D3636" s="142" t="s">
        <v>7435</v>
      </c>
      <c r="E3636" s="142" t="s">
        <v>14</v>
      </c>
      <c r="F3636" s="142" t="s">
        <v>15</v>
      </c>
      <c r="G3636" s="14">
        <v>1686600</v>
      </c>
      <c r="H3636" s="781">
        <v>3373.2</v>
      </c>
      <c r="I3636" s="14">
        <v>2</v>
      </c>
    </row>
    <row r="3637" spans="1:9" x14ac:dyDescent="0.25">
      <c r="A3637" s="1051"/>
      <c r="B3637" s="835"/>
      <c r="C3637" s="767" t="s">
        <v>7622</v>
      </c>
      <c r="D3637" s="142" t="s">
        <v>7435</v>
      </c>
      <c r="E3637" s="142" t="s">
        <v>14</v>
      </c>
      <c r="F3637" s="142" t="s">
        <v>15</v>
      </c>
      <c r="G3637" s="14">
        <v>898200</v>
      </c>
      <c r="H3637" s="781">
        <v>2694.6</v>
      </c>
      <c r="I3637" s="14">
        <v>3</v>
      </c>
    </row>
    <row r="3638" spans="1:9" x14ac:dyDescent="0.25">
      <c r="A3638" s="1051"/>
      <c r="B3638" s="835"/>
      <c r="C3638" s="767" t="s">
        <v>7623</v>
      </c>
      <c r="D3638" s="142" t="s">
        <v>7435</v>
      </c>
      <c r="E3638" s="142" t="s">
        <v>14</v>
      </c>
      <c r="F3638" s="142" t="s">
        <v>15</v>
      </c>
      <c r="G3638" s="14">
        <v>1209600</v>
      </c>
      <c r="H3638" s="781">
        <v>2419.1999999999998</v>
      </c>
      <c r="I3638" s="14">
        <v>2</v>
      </c>
    </row>
    <row r="3639" spans="1:9" x14ac:dyDescent="0.25">
      <c r="A3639" s="1051"/>
      <c r="B3639" s="835"/>
      <c r="C3639" s="767" t="s">
        <v>7624</v>
      </c>
      <c r="D3639" s="142" t="s">
        <v>7435</v>
      </c>
      <c r="E3639" s="142" t="s">
        <v>14</v>
      </c>
      <c r="F3639" s="142" t="s">
        <v>15</v>
      </c>
      <c r="G3639" s="14">
        <v>1460700</v>
      </c>
      <c r="H3639" s="781">
        <v>1460.7</v>
      </c>
      <c r="I3639" s="14">
        <v>1</v>
      </c>
    </row>
    <row r="3640" spans="1:9" x14ac:dyDescent="0.25">
      <c r="A3640" s="1051"/>
      <c r="B3640" s="835"/>
      <c r="C3640" s="767" t="s">
        <v>7625</v>
      </c>
      <c r="D3640" s="142" t="s">
        <v>7435</v>
      </c>
      <c r="E3640" s="142" t="s">
        <v>14</v>
      </c>
      <c r="F3640" s="142" t="s">
        <v>15</v>
      </c>
      <c r="G3640" s="14">
        <v>760500</v>
      </c>
      <c r="H3640" s="781">
        <v>1521</v>
      </c>
      <c r="I3640" s="14">
        <v>2</v>
      </c>
    </row>
    <row r="3641" spans="1:9" x14ac:dyDescent="0.25">
      <c r="A3641" s="1051"/>
      <c r="B3641" s="835"/>
      <c r="C3641" s="767" t="s">
        <v>7626</v>
      </c>
      <c r="D3641" s="142" t="s">
        <v>7435</v>
      </c>
      <c r="E3641" s="142" t="s">
        <v>14</v>
      </c>
      <c r="F3641" s="142" t="s">
        <v>15</v>
      </c>
      <c r="G3641" s="14">
        <v>1733400</v>
      </c>
      <c r="H3641" s="781">
        <v>1733.4</v>
      </c>
      <c r="I3641" s="14">
        <v>1</v>
      </c>
    </row>
    <row r="3642" spans="1:9" x14ac:dyDescent="0.25">
      <c r="A3642" s="1051"/>
      <c r="B3642" s="835"/>
      <c r="C3642" s="767" t="s">
        <v>7627</v>
      </c>
      <c r="D3642" s="142" t="s">
        <v>7435</v>
      </c>
      <c r="E3642" s="142" t="s">
        <v>14</v>
      </c>
      <c r="F3642" s="142" t="s">
        <v>15</v>
      </c>
      <c r="G3642" s="14">
        <v>2997100</v>
      </c>
      <c r="H3642" s="781">
        <v>2997.1</v>
      </c>
      <c r="I3642" s="14">
        <v>1</v>
      </c>
    </row>
    <row r="3643" spans="1:9" x14ac:dyDescent="0.25">
      <c r="A3643" s="1051"/>
      <c r="B3643" s="835"/>
      <c r="C3643" s="767" t="s">
        <v>7628</v>
      </c>
      <c r="D3643" s="142" t="s">
        <v>7435</v>
      </c>
      <c r="E3643" s="142" t="s">
        <v>14</v>
      </c>
      <c r="F3643" s="142" t="s">
        <v>15</v>
      </c>
      <c r="G3643" s="14">
        <v>1447200</v>
      </c>
      <c r="H3643" s="781">
        <v>1447.2</v>
      </c>
      <c r="I3643" s="14">
        <v>1</v>
      </c>
    </row>
    <row r="3644" spans="1:9" x14ac:dyDescent="0.25">
      <c r="A3644" s="1051"/>
      <c r="B3644" s="835"/>
      <c r="C3644" s="767" t="s">
        <v>7629</v>
      </c>
      <c r="D3644" s="142" t="s">
        <v>7435</v>
      </c>
      <c r="E3644" s="142" t="s">
        <v>14</v>
      </c>
      <c r="F3644" s="142" t="s">
        <v>15</v>
      </c>
      <c r="G3644" s="14">
        <v>697500</v>
      </c>
      <c r="H3644" s="781">
        <v>697.5</v>
      </c>
      <c r="I3644" s="14">
        <v>1</v>
      </c>
    </row>
    <row r="3645" spans="1:9" x14ac:dyDescent="0.25">
      <c r="A3645" s="1051"/>
      <c r="B3645" s="835"/>
      <c r="C3645" s="767" t="s">
        <v>7630</v>
      </c>
      <c r="D3645" s="142" t="s">
        <v>7435</v>
      </c>
      <c r="E3645" s="142" t="s">
        <v>14</v>
      </c>
      <c r="F3645" s="142" t="s">
        <v>15</v>
      </c>
      <c r="G3645" s="14">
        <v>1385100</v>
      </c>
      <c r="H3645" s="781">
        <v>1385.1</v>
      </c>
      <c r="I3645" s="14">
        <v>1</v>
      </c>
    </row>
    <row r="3646" spans="1:9" x14ac:dyDescent="0.25">
      <c r="A3646" s="1051"/>
      <c r="B3646" s="835"/>
      <c r="C3646" s="767" t="s">
        <v>7631</v>
      </c>
      <c r="D3646" s="142" t="s">
        <v>7435</v>
      </c>
      <c r="E3646" s="142" t="s">
        <v>14</v>
      </c>
      <c r="F3646" s="142" t="s">
        <v>15</v>
      </c>
      <c r="G3646" s="14">
        <v>978300</v>
      </c>
      <c r="H3646" s="781">
        <v>978.3</v>
      </c>
      <c r="I3646" s="14">
        <v>1</v>
      </c>
    </row>
    <row r="3647" spans="1:9" x14ac:dyDescent="0.25">
      <c r="A3647" s="1051"/>
      <c r="B3647" s="835"/>
      <c r="C3647" s="767" t="s">
        <v>7632</v>
      </c>
      <c r="D3647" s="142" t="s">
        <v>7435</v>
      </c>
      <c r="E3647" s="142" t="s">
        <v>14</v>
      </c>
      <c r="F3647" s="142" t="s">
        <v>15</v>
      </c>
      <c r="G3647" s="14">
        <v>1519200</v>
      </c>
      <c r="H3647" s="781">
        <v>1519.2</v>
      </c>
      <c r="I3647" s="14">
        <v>1</v>
      </c>
    </row>
    <row r="3648" spans="1:9" x14ac:dyDescent="0.25">
      <c r="A3648" s="1051"/>
      <c r="B3648" s="835"/>
      <c r="C3648" s="141" t="s">
        <v>1477</v>
      </c>
      <c r="D3648" s="142" t="s">
        <v>1478</v>
      </c>
      <c r="E3648" s="12" t="s">
        <v>14</v>
      </c>
      <c r="F3648" s="12" t="s">
        <v>15</v>
      </c>
      <c r="G3648" s="14">
        <v>170000</v>
      </c>
      <c r="H3648" s="14">
        <v>340000</v>
      </c>
      <c r="I3648" s="14">
        <v>2</v>
      </c>
    </row>
    <row r="3649" spans="1:9" x14ac:dyDescent="0.25">
      <c r="A3649" s="1051"/>
      <c r="B3649" s="835"/>
      <c r="C3649" s="141" t="s">
        <v>1479</v>
      </c>
      <c r="D3649" s="142" t="s">
        <v>1480</v>
      </c>
      <c r="E3649" s="12" t="s">
        <v>14</v>
      </c>
      <c r="F3649" s="12" t="s">
        <v>15</v>
      </c>
      <c r="G3649" s="14">
        <v>160000</v>
      </c>
      <c r="H3649" s="14">
        <v>320000</v>
      </c>
      <c r="I3649" s="14">
        <v>2</v>
      </c>
    </row>
    <row r="3650" spans="1:9" x14ac:dyDescent="0.25">
      <c r="A3650" s="1051"/>
      <c r="B3650" s="835"/>
      <c r="C3650" s="141" t="s">
        <v>1481</v>
      </c>
      <c r="D3650" s="142" t="s">
        <v>1482</v>
      </c>
      <c r="E3650" s="12" t="s">
        <v>14</v>
      </c>
      <c r="F3650" s="12" t="s">
        <v>15</v>
      </c>
      <c r="G3650" s="14">
        <v>195000</v>
      </c>
      <c r="H3650" s="14">
        <v>195000</v>
      </c>
      <c r="I3650" s="14">
        <v>1</v>
      </c>
    </row>
    <row r="3651" spans="1:9" x14ac:dyDescent="0.25">
      <c r="A3651" s="1051"/>
      <c r="B3651" s="835"/>
      <c r="C3651" s="141" t="s">
        <v>1483</v>
      </c>
      <c r="D3651" s="142" t="s">
        <v>1484</v>
      </c>
      <c r="E3651" s="12" t="s">
        <v>14</v>
      </c>
      <c r="F3651" s="12" t="s">
        <v>15</v>
      </c>
      <c r="G3651" s="14">
        <v>170000</v>
      </c>
      <c r="H3651" s="14">
        <v>680000</v>
      </c>
      <c r="I3651" s="14">
        <v>4</v>
      </c>
    </row>
    <row r="3652" spans="1:9" x14ac:dyDescent="0.25">
      <c r="A3652" s="1051"/>
      <c r="B3652" s="835"/>
      <c r="C3652" s="141" t="s">
        <v>1485</v>
      </c>
      <c r="D3652" s="142" t="s">
        <v>1486</v>
      </c>
      <c r="E3652" s="12" t="s">
        <v>14</v>
      </c>
      <c r="F3652" s="12" t="s">
        <v>15</v>
      </c>
      <c r="G3652" s="14">
        <v>160000</v>
      </c>
      <c r="H3652" s="14">
        <v>320000</v>
      </c>
      <c r="I3652" s="14">
        <v>2</v>
      </c>
    </row>
    <row r="3653" spans="1:9" x14ac:dyDescent="0.25">
      <c r="A3653" s="1051"/>
      <c r="B3653" s="835"/>
      <c r="C3653" s="141" t="s">
        <v>1487</v>
      </c>
      <c r="D3653" s="142" t="s">
        <v>1488</v>
      </c>
      <c r="E3653" s="12" t="s">
        <v>14</v>
      </c>
      <c r="F3653" s="12" t="s">
        <v>15</v>
      </c>
      <c r="G3653" s="14">
        <v>155000</v>
      </c>
      <c r="H3653" s="14">
        <v>155000</v>
      </c>
      <c r="I3653" s="14">
        <v>1</v>
      </c>
    </row>
    <row r="3654" spans="1:9" x14ac:dyDescent="0.25">
      <c r="A3654" s="1051"/>
      <c r="B3654" s="835"/>
      <c r="C3654" s="141" t="s">
        <v>1489</v>
      </c>
      <c r="D3654" s="142" t="s">
        <v>1490</v>
      </c>
      <c r="E3654" s="12" t="s">
        <v>14</v>
      </c>
      <c r="F3654" s="12" t="s">
        <v>15</v>
      </c>
      <c r="G3654" s="14">
        <v>160000</v>
      </c>
      <c r="H3654" s="14">
        <v>1280000</v>
      </c>
      <c r="I3654" s="14">
        <v>8</v>
      </c>
    </row>
    <row r="3655" spans="1:9" x14ac:dyDescent="0.25">
      <c r="A3655" s="1051"/>
      <c r="B3655" s="835"/>
      <c r="C3655" s="141" t="s">
        <v>1491</v>
      </c>
      <c r="D3655" s="142" t="s">
        <v>1492</v>
      </c>
      <c r="E3655" s="12" t="s">
        <v>14</v>
      </c>
      <c r="F3655" s="12" t="s">
        <v>15</v>
      </c>
      <c r="G3655" s="14">
        <v>225000</v>
      </c>
      <c r="H3655" s="14">
        <v>450000</v>
      </c>
      <c r="I3655" s="14">
        <v>2</v>
      </c>
    </row>
    <row r="3656" spans="1:9" x14ac:dyDescent="0.25">
      <c r="A3656" s="1051"/>
      <c r="B3656" s="835"/>
      <c r="C3656" s="141" t="s">
        <v>1493</v>
      </c>
      <c r="D3656" s="142" t="s">
        <v>1494</v>
      </c>
      <c r="E3656" s="12" t="s">
        <v>14</v>
      </c>
      <c r="F3656" s="12" t="s">
        <v>15</v>
      </c>
      <c r="G3656" s="14">
        <v>1830000</v>
      </c>
      <c r="H3656" s="14">
        <v>1830000</v>
      </c>
      <c r="I3656" s="14">
        <v>1</v>
      </c>
    </row>
    <row r="3657" spans="1:9" x14ac:dyDescent="0.25">
      <c r="A3657" s="1051"/>
      <c r="B3657" s="835"/>
      <c r="C3657" s="141" t="s">
        <v>1495</v>
      </c>
      <c r="D3657" s="142" t="s">
        <v>1494</v>
      </c>
      <c r="E3657" s="12" t="s">
        <v>14</v>
      </c>
      <c r="F3657" s="12" t="s">
        <v>15</v>
      </c>
      <c r="G3657" s="14">
        <v>735000</v>
      </c>
      <c r="H3657" s="14">
        <v>735000</v>
      </c>
      <c r="I3657" s="14">
        <v>1</v>
      </c>
    </row>
    <row r="3658" spans="1:9" x14ac:dyDescent="0.25">
      <c r="A3658" s="1051"/>
      <c r="B3658" s="835"/>
      <c r="C3658" s="141" t="s">
        <v>1496</v>
      </c>
      <c r="D3658" s="142" t="s">
        <v>1494</v>
      </c>
      <c r="E3658" s="12" t="s">
        <v>14</v>
      </c>
      <c r="F3658" s="12" t="s">
        <v>15</v>
      </c>
      <c r="G3658" s="14">
        <v>800000</v>
      </c>
      <c r="H3658" s="14">
        <v>1600000</v>
      </c>
      <c r="I3658" s="14">
        <v>2</v>
      </c>
    </row>
    <row r="3659" spans="1:9" x14ac:dyDescent="0.25">
      <c r="A3659" s="1051"/>
      <c r="B3659" s="835"/>
      <c r="C3659" s="141" t="s">
        <v>1497</v>
      </c>
      <c r="D3659" s="142" t="s">
        <v>1494</v>
      </c>
      <c r="E3659" s="12" t="s">
        <v>14</v>
      </c>
      <c r="F3659" s="12" t="s">
        <v>15</v>
      </c>
      <c r="G3659" s="14">
        <v>1780000</v>
      </c>
      <c r="H3659" s="14">
        <v>1780000</v>
      </c>
      <c r="I3659" s="14">
        <v>1</v>
      </c>
    </row>
    <row r="3660" spans="1:9" x14ac:dyDescent="0.25">
      <c r="A3660" s="1051"/>
      <c r="B3660" s="835"/>
      <c r="C3660" s="141" t="s">
        <v>1498</v>
      </c>
      <c r="D3660" s="142" t="s">
        <v>1494</v>
      </c>
      <c r="E3660" s="12" t="s">
        <v>14</v>
      </c>
      <c r="F3660" s="12" t="s">
        <v>15</v>
      </c>
      <c r="G3660" s="14">
        <v>1955000</v>
      </c>
      <c r="H3660" s="14">
        <v>1955000</v>
      </c>
      <c r="I3660" s="14">
        <v>1</v>
      </c>
    </row>
    <row r="3661" spans="1:9" x14ac:dyDescent="0.25">
      <c r="A3661" s="1051"/>
      <c r="B3661" s="835"/>
      <c r="C3661" s="141" t="s">
        <v>1499</v>
      </c>
      <c r="D3661" s="142" t="s">
        <v>1494</v>
      </c>
      <c r="E3661" s="12" t="s">
        <v>14</v>
      </c>
      <c r="F3661" s="12" t="s">
        <v>15</v>
      </c>
      <c r="G3661" s="14">
        <v>1540000</v>
      </c>
      <c r="H3661" s="14">
        <v>1540000</v>
      </c>
      <c r="I3661" s="14">
        <v>1</v>
      </c>
    </row>
    <row r="3662" spans="1:9" x14ac:dyDescent="0.25">
      <c r="A3662" s="1051"/>
      <c r="B3662" s="835"/>
      <c r="C3662" s="141" t="s">
        <v>1500</v>
      </c>
      <c r="D3662" s="142" t="s">
        <v>1494</v>
      </c>
      <c r="E3662" s="12" t="s">
        <v>14</v>
      </c>
      <c r="F3662" s="12" t="s">
        <v>15</v>
      </c>
      <c r="G3662" s="14">
        <v>3160000</v>
      </c>
      <c r="H3662" s="14">
        <v>3160000</v>
      </c>
      <c r="I3662" s="14">
        <v>1</v>
      </c>
    </row>
    <row r="3663" spans="1:9" x14ac:dyDescent="0.25">
      <c r="A3663" s="1051"/>
      <c r="B3663" s="835"/>
      <c r="C3663" s="141" t="s">
        <v>1501</v>
      </c>
      <c r="D3663" s="142" t="s">
        <v>1494</v>
      </c>
      <c r="E3663" s="12" t="s">
        <v>14</v>
      </c>
      <c r="F3663" s="12" t="s">
        <v>15</v>
      </c>
      <c r="G3663" s="14">
        <v>1600000</v>
      </c>
      <c r="H3663" s="14">
        <v>1600000</v>
      </c>
      <c r="I3663" s="14">
        <v>1</v>
      </c>
    </row>
    <row r="3664" spans="1:9" x14ac:dyDescent="0.25">
      <c r="A3664" s="1051"/>
      <c r="B3664" s="835"/>
      <c r="C3664" s="141" t="s">
        <v>1502</v>
      </c>
      <c r="D3664" s="142" t="s">
        <v>1494</v>
      </c>
      <c r="E3664" s="12" t="s">
        <v>14</v>
      </c>
      <c r="F3664" s="12" t="s">
        <v>15</v>
      </c>
      <c r="G3664" s="14">
        <v>1525000</v>
      </c>
      <c r="H3664" s="14">
        <v>1525000</v>
      </c>
      <c r="I3664" s="14">
        <v>1</v>
      </c>
    </row>
    <row r="3665" spans="1:9" x14ac:dyDescent="0.25">
      <c r="A3665" s="1051"/>
      <c r="B3665" s="835"/>
      <c r="C3665" s="141" t="s">
        <v>1503</v>
      </c>
      <c r="D3665" s="142" t="s">
        <v>1494</v>
      </c>
      <c r="E3665" s="12" t="s">
        <v>14</v>
      </c>
      <c r="F3665" s="12" t="s">
        <v>15</v>
      </c>
      <c r="G3665" s="14">
        <v>1030000</v>
      </c>
      <c r="H3665" s="14">
        <v>1030000</v>
      </c>
      <c r="I3665" s="14">
        <v>1</v>
      </c>
    </row>
    <row r="3666" spans="1:9" x14ac:dyDescent="0.25">
      <c r="A3666" s="1051"/>
      <c r="B3666" s="835"/>
      <c r="C3666" s="141" t="s">
        <v>1504</v>
      </c>
      <c r="D3666" s="142" t="s">
        <v>1494</v>
      </c>
      <c r="E3666" s="12" t="s">
        <v>14</v>
      </c>
      <c r="F3666" s="12" t="s">
        <v>15</v>
      </c>
      <c r="G3666" s="14">
        <v>1460000</v>
      </c>
      <c r="H3666" s="14">
        <v>1460000</v>
      </c>
      <c r="I3666" s="14">
        <v>1</v>
      </c>
    </row>
    <row r="3667" spans="1:9" x14ac:dyDescent="0.25">
      <c r="A3667" s="1051"/>
      <c r="B3667" s="835"/>
      <c r="C3667" s="141" t="s">
        <v>1505</v>
      </c>
      <c r="D3667" s="142" t="s">
        <v>1494</v>
      </c>
      <c r="E3667" s="12" t="s">
        <v>14</v>
      </c>
      <c r="F3667" s="12" t="s">
        <v>15</v>
      </c>
      <c r="G3667" s="14">
        <v>1275000</v>
      </c>
      <c r="H3667" s="14">
        <v>2550000</v>
      </c>
      <c r="I3667" s="14">
        <v>2</v>
      </c>
    </row>
    <row r="3668" spans="1:9" x14ac:dyDescent="0.25">
      <c r="A3668" s="1051"/>
      <c r="B3668" s="835"/>
      <c r="C3668" s="141" t="s">
        <v>1506</v>
      </c>
      <c r="D3668" s="142" t="s">
        <v>1494</v>
      </c>
      <c r="E3668" s="12" t="s">
        <v>14</v>
      </c>
      <c r="F3668" s="12" t="s">
        <v>15</v>
      </c>
      <c r="G3668" s="14">
        <v>945000</v>
      </c>
      <c r="H3668" s="14">
        <v>2835000</v>
      </c>
      <c r="I3668" s="14">
        <v>3</v>
      </c>
    </row>
    <row r="3669" spans="1:9" x14ac:dyDescent="0.25">
      <c r="A3669" s="1051"/>
      <c r="B3669" s="835"/>
      <c r="C3669" s="141" t="s">
        <v>1507</v>
      </c>
      <c r="D3669" s="142" t="s">
        <v>1494</v>
      </c>
      <c r="E3669" s="12" t="s">
        <v>14</v>
      </c>
      <c r="F3669" s="12" t="s">
        <v>15</v>
      </c>
      <c r="G3669" s="14">
        <v>275000</v>
      </c>
      <c r="H3669" s="14">
        <v>1650000</v>
      </c>
      <c r="I3669" s="14">
        <v>6</v>
      </c>
    </row>
    <row r="3670" spans="1:9" s="8" customFormat="1" ht="30" x14ac:dyDescent="0.25">
      <c r="A3670" s="1051"/>
      <c r="B3670" s="835"/>
      <c r="C3670" s="139">
        <v>37531200</v>
      </c>
      <c r="D3670" s="140" t="s">
        <v>1508</v>
      </c>
      <c r="E3670" s="15" t="s">
        <v>126</v>
      </c>
      <c r="F3670" s="15" t="s">
        <v>15</v>
      </c>
      <c r="G3670" s="16">
        <v>30000</v>
      </c>
      <c r="H3670" s="16">
        <v>30000</v>
      </c>
      <c r="I3670" s="16">
        <v>1</v>
      </c>
    </row>
    <row r="3671" spans="1:9" ht="30" x14ac:dyDescent="0.25">
      <c r="A3671" s="1051"/>
      <c r="B3671" s="835"/>
      <c r="C3671" s="141" t="s">
        <v>1509</v>
      </c>
      <c r="D3671" s="142" t="s">
        <v>581</v>
      </c>
      <c r="E3671" s="12" t="s">
        <v>126</v>
      </c>
      <c r="F3671" s="12" t="s">
        <v>15</v>
      </c>
      <c r="G3671" s="14">
        <v>150000</v>
      </c>
      <c r="H3671" s="14">
        <v>600000</v>
      </c>
      <c r="I3671" s="14">
        <v>4</v>
      </c>
    </row>
    <row r="3672" spans="1:9" ht="30" x14ac:dyDescent="0.25">
      <c r="A3672" s="1051"/>
      <c r="B3672" s="835"/>
      <c r="C3672" s="141" t="s">
        <v>1510</v>
      </c>
      <c r="D3672" s="142" t="s">
        <v>581</v>
      </c>
      <c r="E3672" s="12" t="s">
        <v>126</v>
      </c>
      <c r="F3672" s="12" t="s">
        <v>15</v>
      </c>
      <c r="G3672" s="14">
        <v>165000</v>
      </c>
      <c r="H3672" s="14">
        <v>825000</v>
      </c>
      <c r="I3672" s="14">
        <v>5</v>
      </c>
    </row>
    <row r="3673" spans="1:9" ht="30" x14ac:dyDescent="0.25">
      <c r="A3673" s="1051"/>
      <c r="B3673" s="835"/>
      <c r="C3673" s="141" t="s">
        <v>1511</v>
      </c>
      <c r="D3673" s="142" t="s">
        <v>581</v>
      </c>
      <c r="E3673" s="12" t="s">
        <v>126</v>
      </c>
      <c r="F3673" s="12" t="s">
        <v>15</v>
      </c>
      <c r="G3673" s="14">
        <v>280000</v>
      </c>
      <c r="H3673" s="14">
        <v>280000</v>
      </c>
      <c r="I3673" s="14">
        <v>1</v>
      </c>
    </row>
    <row r="3674" spans="1:9" ht="30" x14ac:dyDescent="0.25">
      <c r="A3674" s="1051"/>
      <c r="B3674" s="835"/>
      <c r="C3674" s="141" t="s">
        <v>1512</v>
      </c>
      <c r="D3674" s="142" t="s">
        <v>581</v>
      </c>
      <c r="E3674" s="12" t="s">
        <v>126</v>
      </c>
      <c r="F3674" s="12" t="s">
        <v>15</v>
      </c>
      <c r="G3674" s="14">
        <v>27500</v>
      </c>
      <c r="H3674" s="14">
        <v>55000</v>
      </c>
      <c r="I3674" s="14">
        <v>2</v>
      </c>
    </row>
    <row r="3675" spans="1:9" ht="30" x14ac:dyDescent="0.25">
      <c r="A3675" s="1051"/>
      <c r="B3675" s="835"/>
      <c r="C3675" s="141" t="s">
        <v>1513</v>
      </c>
      <c r="D3675" s="142" t="s">
        <v>581</v>
      </c>
      <c r="E3675" s="12" t="s">
        <v>126</v>
      </c>
      <c r="F3675" s="12" t="s">
        <v>15</v>
      </c>
      <c r="G3675" s="14">
        <v>300000</v>
      </c>
      <c r="H3675" s="14">
        <v>300000</v>
      </c>
      <c r="I3675" s="14">
        <v>1</v>
      </c>
    </row>
    <row r="3676" spans="1:9" ht="30" x14ac:dyDescent="0.25">
      <c r="A3676" s="1051"/>
      <c r="B3676" s="835"/>
      <c r="C3676" s="141" t="s">
        <v>1514</v>
      </c>
      <c r="D3676" s="142" t="s">
        <v>581</v>
      </c>
      <c r="E3676" s="12" t="s">
        <v>126</v>
      </c>
      <c r="F3676" s="12" t="s">
        <v>15</v>
      </c>
      <c r="G3676" s="14">
        <v>200000</v>
      </c>
      <c r="H3676" s="14">
        <v>400000</v>
      </c>
      <c r="I3676" s="14">
        <v>2</v>
      </c>
    </row>
    <row r="3677" spans="1:9" ht="30" x14ac:dyDescent="0.25">
      <c r="A3677" s="1051"/>
      <c r="B3677" s="835"/>
      <c r="C3677" s="141" t="s">
        <v>1515</v>
      </c>
      <c r="D3677" s="142" t="s">
        <v>581</v>
      </c>
      <c r="E3677" s="12" t="s">
        <v>126</v>
      </c>
      <c r="F3677" s="12" t="s">
        <v>15</v>
      </c>
      <c r="G3677" s="14">
        <v>135000</v>
      </c>
      <c r="H3677" s="14">
        <v>135000</v>
      </c>
      <c r="I3677" s="14">
        <v>1</v>
      </c>
    </row>
    <row r="3678" spans="1:9" ht="30" x14ac:dyDescent="0.25">
      <c r="A3678" s="1051"/>
      <c r="B3678" s="835"/>
      <c r="C3678" s="141" t="s">
        <v>6174</v>
      </c>
      <c r="D3678" s="142" t="s">
        <v>3975</v>
      </c>
      <c r="E3678" s="392" t="s">
        <v>126</v>
      </c>
      <c r="F3678" s="392" t="s">
        <v>15</v>
      </c>
      <c r="G3678" s="357">
        <v>173000</v>
      </c>
      <c r="H3678" s="336">
        <v>3460</v>
      </c>
      <c r="I3678" s="357">
        <v>20</v>
      </c>
    </row>
    <row r="3679" spans="1:9" ht="30" x14ac:dyDescent="0.25">
      <c r="A3679" s="1051"/>
      <c r="B3679" s="835"/>
      <c r="C3679" s="141" t="s">
        <v>6175</v>
      </c>
      <c r="D3679" s="142" t="s">
        <v>3975</v>
      </c>
      <c r="E3679" s="392" t="s">
        <v>126</v>
      </c>
      <c r="F3679" s="392" t="s">
        <v>15</v>
      </c>
      <c r="G3679" s="357">
        <v>335000</v>
      </c>
      <c r="H3679" s="336">
        <v>4020</v>
      </c>
      <c r="I3679" s="357">
        <v>12</v>
      </c>
    </row>
    <row r="3680" spans="1:9" ht="30" x14ac:dyDescent="0.25">
      <c r="A3680" s="1051"/>
      <c r="B3680" s="835"/>
      <c r="C3680" s="141" t="s">
        <v>6176</v>
      </c>
      <c r="D3680" s="142" t="s">
        <v>3975</v>
      </c>
      <c r="E3680" s="392" t="s">
        <v>126</v>
      </c>
      <c r="F3680" s="392" t="s">
        <v>15</v>
      </c>
      <c r="G3680" s="357">
        <v>205000</v>
      </c>
      <c r="H3680" s="336">
        <v>3075</v>
      </c>
      <c r="I3680" s="357">
        <v>15</v>
      </c>
    </row>
    <row r="3681" spans="1:9" ht="30" x14ac:dyDescent="0.25">
      <c r="A3681" s="1051"/>
      <c r="B3681" s="835"/>
      <c r="C3681" s="141" t="s">
        <v>6177</v>
      </c>
      <c r="D3681" s="142" t="s">
        <v>3975</v>
      </c>
      <c r="E3681" s="392" t="s">
        <v>126</v>
      </c>
      <c r="F3681" s="392" t="s">
        <v>15</v>
      </c>
      <c r="G3681" s="357">
        <v>206000</v>
      </c>
      <c r="H3681" s="336">
        <v>824</v>
      </c>
      <c r="I3681" s="357">
        <v>4</v>
      </c>
    </row>
    <row r="3682" spans="1:9" ht="30" x14ac:dyDescent="0.25">
      <c r="A3682" s="1051"/>
      <c r="B3682" s="835"/>
      <c r="C3682" s="141" t="s">
        <v>6178</v>
      </c>
      <c r="D3682" s="142" t="s">
        <v>3975</v>
      </c>
      <c r="E3682" s="392" t="s">
        <v>126</v>
      </c>
      <c r="F3682" s="392" t="s">
        <v>15</v>
      </c>
      <c r="G3682" s="357">
        <v>142000</v>
      </c>
      <c r="H3682" s="336">
        <v>1562</v>
      </c>
      <c r="I3682" s="357">
        <v>11</v>
      </c>
    </row>
    <row r="3683" spans="1:9" ht="30" x14ac:dyDescent="0.25">
      <c r="A3683" s="1051"/>
      <c r="B3683" s="835"/>
      <c r="C3683" s="141" t="s">
        <v>1516</v>
      </c>
      <c r="D3683" s="142" t="s">
        <v>581</v>
      </c>
      <c r="E3683" s="12" t="s">
        <v>126</v>
      </c>
      <c r="F3683" s="12" t="s">
        <v>15</v>
      </c>
      <c r="G3683" s="14">
        <v>155000</v>
      </c>
      <c r="H3683" s="14">
        <v>155000</v>
      </c>
      <c r="I3683" s="14">
        <v>1</v>
      </c>
    </row>
    <row r="3684" spans="1:9" x14ac:dyDescent="0.25">
      <c r="A3684" s="1051"/>
      <c r="B3684" s="835"/>
      <c r="C3684" s="141" t="s">
        <v>1517</v>
      </c>
      <c r="D3684" s="142" t="s">
        <v>586</v>
      </c>
      <c r="E3684" s="12" t="s">
        <v>126</v>
      </c>
      <c r="F3684" s="12" t="s">
        <v>15</v>
      </c>
      <c r="G3684" s="14">
        <v>60000</v>
      </c>
      <c r="H3684" s="14">
        <v>14700000</v>
      </c>
      <c r="I3684" s="14">
        <v>245</v>
      </c>
    </row>
    <row r="3685" spans="1:9" ht="30" x14ac:dyDescent="0.25">
      <c r="A3685" s="1051"/>
      <c r="B3685" s="835"/>
      <c r="C3685" s="141" t="s">
        <v>1518</v>
      </c>
      <c r="D3685" s="142" t="s">
        <v>1519</v>
      </c>
      <c r="E3685" s="12" t="s">
        <v>14</v>
      </c>
      <c r="F3685" s="12" t="s">
        <v>15</v>
      </c>
      <c r="G3685" s="14">
        <v>650000</v>
      </c>
      <c r="H3685" s="14">
        <v>6500000</v>
      </c>
      <c r="I3685" s="14">
        <v>10</v>
      </c>
    </row>
    <row r="3686" spans="1:9" ht="30" x14ac:dyDescent="0.25">
      <c r="A3686" s="1051"/>
      <c r="B3686" s="835"/>
      <c r="C3686" s="141" t="s">
        <v>1520</v>
      </c>
      <c r="D3686" s="142" t="s">
        <v>1521</v>
      </c>
      <c r="E3686" s="12" t="s">
        <v>14</v>
      </c>
      <c r="F3686" s="12" t="s">
        <v>15</v>
      </c>
      <c r="G3686" s="14">
        <v>450000</v>
      </c>
      <c r="H3686" s="14">
        <v>4500000</v>
      </c>
      <c r="I3686" s="14">
        <v>10</v>
      </c>
    </row>
    <row r="3687" spans="1:9" x14ac:dyDescent="0.25">
      <c r="A3687" s="1051"/>
      <c r="B3687" s="828" t="s">
        <v>154</v>
      </c>
      <c r="C3687" s="828"/>
      <c r="D3687" s="828"/>
      <c r="E3687" s="828"/>
      <c r="F3687" s="828"/>
      <c r="G3687" s="828"/>
      <c r="H3687" s="72">
        <v>292665872</v>
      </c>
      <c r="I3687" s="72"/>
    </row>
    <row r="3688" spans="1:9" ht="30" x14ac:dyDescent="0.25">
      <c r="A3688" s="1051"/>
      <c r="B3688" s="142" t="s">
        <v>5276</v>
      </c>
      <c r="C3688" s="455" t="s">
        <v>7536</v>
      </c>
      <c r="D3688" s="142" t="s">
        <v>536</v>
      </c>
      <c r="E3688" s="142" t="s">
        <v>126</v>
      </c>
      <c r="F3688" s="142" t="s">
        <v>121</v>
      </c>
      <c r="G3688" s="142">
        <v>0</v>
      </c>
      <c r="H3688" s="142">
        <v>0</v>
      </c>
      <c r="I3688" s="14">
        <v>1</v>
      </c>
    </row>
    <row r="3689" spans="1:9" ht="30" x14ac:dyDescent="0.25">
      <c r="A3689" s="1051"/>
      <c r="B3689" s="142" t="s">
        <v>5276</v>
      </c>
      <c r="C3689" s="455" t="s">
        <v>7537</v>
      </c>
      <c r="D3689" s="142" t="s">
        <v>536</v>
      </c>
      <c r="E3689" s="142" t="s">
        <v>126</v>
      </c>
      <c r="F3689" s="142" t="s">
        <v>121</v>
      </c>
      <c r="G3689" s="142">
        <v>0</v>
      </c>
      <c r="H3689" s="142">
        <v>0</v>
      </c>
      <c r="I3689" s="14">
        <v>1</v>
      </c>
    </row>
    <row r="3690" spans="1:9" ht="30" x14ac:dyDescent="0.25">
      <c r="A3690" s="1051"/>
      <c r="B3690" s="142" t="s">
        <v>5276</v>
      </c>
      <c r="C3690" s="455" t="s">
        <v>7538</v>
      </c>
      <c r="D3690" s="142" t="s">
        <v>536</v>
      </c>
      <c r="E3690" s="142" t="s">
        <v>126</v>
      </c>
      <c r="F3690" s="142" t="s">
        <v>121</v>
      </c>
      <c r="G3690" s="142">
        <v>0</v>
      </c>
      <c r="H3690" s="142">
        <v>0</v>
      </c>
      <c r="I3690" s="14">
        <v>1</v>
      </c>
    </row>
    <row r="3691" spans="1:9" ht="30" x14ac:dyDescent="0.25">
      <c r="A3691" s="1051"/>
      <c r="B3691" s="142" t="s">
        <v>5276</v>
      </c>
      <c r="C3691" s="455" t="s">
        <v>7539</v>
      </c>
      <c r="D3691" s="142" t="s">
        <v>536</v>
      </c>
      <c r="E3691" s="142" t="s">
        <v>126</v>
      </c>
      <c r="F3691" s="142" t="s">
        <v>121</v>
      </c>
      <c r="G3691" s="142">
        <v>0</v>
      </c>
      <c r="H3691" s="142">
        <v>0</v>
      </c>
      <c r="I3691" s="14">
        <v>1</v>
      </c>
    </row>
    <row r="3692" spans="1:9" ht="30" x14ac:dyDescent="0.25">
      <c r="A3692" s="1051"/>
      <c r="B3692" s="142" t="s">
        <v>5276</v>
      </c>
      <c r="C3692" s="455" t="s">
        <v>7540</v>
      </c>
      <c r="D3692" s="142" t="s">
        <v>536</v>
      </c>
      <c r="E3692" s="142" t="s">
        <v>126</v>
      </c>
      <c r="F3692" s="142" t="s">
        <v>121</v>
      </c>
      <c r="G3692" s="142">
        <v>0</v>
      </c>
      <c r="H3692" s="142">
        <v>0</v>
      </c>
      <c r="I3692" s="14">
        <v>1</v>
      </c>
    </row>
    <row r="3693" spans="1:9" x14ac:dyDescent="0.25">
      <c r="A3693" s="1051"/>
      <c r="B3693" s="455" t="s">
        <v>5632</v>
      </c>
      <c r="C3693" s="455" t="s">
        <v>7535</v>
      </c>
      <c r="D3693" s="455" t="s">
        <v>536</v>
      </c>
      <c r="E3693" s="142" t="s">
        <v>126</v>
      </c>
      <c r="F3693" s="142" t="s">
        <v>121</v>
      </c>
      <c r="G3693" s="456">
        <v>10192000</v>
      </c>
      <c r="H3693" s="456">
        <v>10192000</v>
      </c>
      <c r="I3693" s="14">
        <v>1</v>
      </c>
    </row>
    <row r="3694" spans="1:9" ht="30" x14ac:dyDescent="0.25">
      <c r="A3694" s="1051"/>
      <c r="B3694" s="455"/>
      <c r="C3694" s="455" t="s">
        <v>7541</v>
      </c>
      <c r="D3694" s="142" t="s">
        <v>536</v>
      </c>
      <c r="E3694" s="142" t="s">
        <v>126</v>
      </c>
      <c r="F3694" s="142" t="s">
        <v>121</v>
      </c>
      <c r="G3694" s="142">
        <v>0</v>
      </c>
      <c r="H3694" s="142">
        <v>0</v>
      </c>
      <c r="I3694" s="14">
        <v>1</v>
      </c>
    </row>
    <row r="3695" spans="1:9" ht="45" x14ac:dyDescent="0.25">
      <c r="A3695" s="1051"/>
      <c r="B3695" s="835">
        <v>4251</v>
      </c>
      <c r="C3695" s="141" t="s">
        <v>1522</v>
      </c>
      <c r="D3695" s="142" t="s">
        <v>1523</v>
      </c>
      <c r="E3695" s="12" t="s">
        <v>149</v>
      </c>
      <c r="F3695" s="12" t="s">
        <v>121</v>
      </c>
      <c r="G3695" s="14">
        <v>14705000</v>
      </c>
      <c r="H3695" s="14">
        <v>14705000</v>
      </c>
      <c r="I3695" s="14">
        <v>1</v>
      </c>
    </row>
    <row r="3696" spans="1:9" ht="30" x14ac:dyDescent="0.25">
      <c r="A3696" s="1051"/>
      <c r="B3696" s="141" t="s">
        <v>5276</v>
      </c>
      <c r="C3696" s="455" t="s">
        <v>7542</v>
      </c>
      <c r="D3696" s="142" t="s">
        <v>536</v>
      </c>
      <c r="E3696" s="142" t="s">
        <v>126</v>
      </c>
      <c r="F3696" s="142" t="s">
        <v>121</v>
      </c>
      <c r="G3696" s="456">
        <v>7027440</v>
      </c>
      <c r="H3696" s="456">
        <v>7027440</v>
      </c>
      <c r="I3696" s="14">
        <v>1</v>
      </c>
    </row>
    <row r="3697" spans="1:9" ht="30" x14ac:dyDescent="0.25">
      <c r="A3697" s="1051"/>
      <c r="B3697" s="141" t="s">
        <v>5276</v>
      </c>
      <c r="C3697" s="455" t="s">
        <v>7543</v>
      </c>
      <c r="D3697" s="142" t="s">
        <v>536</v>
      </c>
      <c r="E3697" s="142" t="s">
        <v>126</v>
      </c>
      <c r="F3697" s="142" t="s">
        <v>121</v>
      </c>
      <c r="G3697" s="456">
        <v>8249090</v>
      </c>
      <c r="H3697" s="456">
        <v>8249090</v>
      </c>
      <c r="I3697" s="14">
        <v>1</v>
      </c>
    </row>
    <row r="3698" spans="1:9" ht="30" x14ac:dyDescent="0.25">
      <c r="A3698" s="1051"/>
      <c r="B3698" s="141" t="s">
        <v>5276</v>
      </c>
      <c r="C3698" s="455" t="s">
        <v>7544</v>
      </c>
      <c r="D3698" s="142" t="s">
        <v>536</v>
      </c>
      <c r="E3698" s="142" t="s">
        <v>126</v>
      </c>
      <c r="F3698" s="142" t="s">
        <v>121</v>
      </c>
      <c r="G3698" s="456">
        <v>8941690</v>
      </c>
      <c r="H3698" s="456">
        <v>8941690</v>
      </c>
      <c r="I3698" s="14">
        <v>1</v>
      </c>
    </row>
    <row r="3699" spans="1:9" ht="30" x14ac:dyDescent="0.25">
      <c r="A3699" s="1051"/>
      <c r="B3699" s="141" t="s">
        <v>5276</v>
      </c>
      <c r="C3699" s="455" t="s">
        <v>7545</v>
      </c>
      <c r="D3699" s="142" t="s">
        <v>536</v>
      </c>
      <c r="E3699" s="142" t="s">
        <v>126</v>
      </c>
      <c r="F3699" s="142" t="s">
        <v>121</v>
      </c>
      <c r="G3699" s="456">
        <v>9585240</v>
      </c>
      <c r="H3699" s="456">
        <v>9585240</v>
      </c>
      <c r="I3699" s="14">
        <v>1</v>
      </c>
    </row>
    <row r="3700" spans="1:9" ht="30" x14ac:dyDescent="0.25">
      <c r="A3700" s="1051"/>
      <c r="B3700" s="141" t="s">
        <v>5276</v>
      </c>
      <c r="C3700" s="455" t="s">
        <v>7546</v>
      </c>
      <c r="D3700" s="142" t="s">
        <v>536</v>
      </c>
      <c r="E3700" s="142" t="s">
        <v>126</v>
      </c>
      <c r="F3700" s="142" t="s">
        <v>121</v>
      </c>
      <c r="G3700" s="456">
        <v>19992870</v>
      </c>
      <c r="H3700" s="456">
        <v>19992870</v>
      </c>
      <c r="I3700" s="14">
        <v>1</v>
      </c>
    </row>
    <row r="3701" spans="1:9" ht="30" x14ac:dyDescent="0.25">
      <c r="A3701" s="1051"/>
      <c r="B3701" s="141" t="s">
        <v>5276</v>
      </c>
      <c r="C3701" s="455" t="s">
        <v>7547</v>
      </c>
      <c r="D3701" s="142" t="s">
        <v>536</v>
      </c>
      <c r="E3701" s="142" t="s">
        <v>126</v>
      </c>
      <c r="F3701" s="142" t="s">
        <v>121</v>
      </c>
      <c r="G3701" s="456">
        <v>6601380</v>
      </c>
      <c r="H3701" s="456">
        <v>6601380</v>
      </c>
      <c r="I3701" s="14">
        <v>1</v>
      </c>
    </row>
    <row r="3702" spans="1:9" ht="30" x14ac:dyDescent="0.25">
      <c r="A3702" s="1051"/>
      <c r="B3702" s="141" t="s">
        <v>5276</v>
      </c>
      <c r="C3702" s="455" t="s">
        <v>7548</v>
      </c>
      <c r="D3702" s="142" t="s">
        <v>536</v>
      </c>
      <c r="E3702" s="142" t="s">
        <v>126</v>
      </c>
      <c r="F3702" s="142" t="s">
        <v>121</v>
      </c>
      <c r="G3702" s="456">
        <v>21100570</v>
      </c>
      <c r="H3702" s="456">
        <v>21100570</v>
      </c>
      <c r="I3702" s="14">
        <v>1</v>
      </c>
    </row>
    <row r="3703" spans="1:9" ht="30" x14ac:dyDescent="0.25">
      <c r="A3703" s="1051"/>
      <c r="B3703" s="141" t="s">
        <v>5276</v>
      </c>
      <c r="C3703" s="455" t="s">
        <v>7549</v>
      </c>
      <c r="D3703" s="142" t="s">
        <v>536</v>
      </c>
      <c r="E3703" s="142" t="s">
        <v>126</v>
      </c>
      <c r="F3703" s="142" t="s">
        <v>121</v>
      </c>
      <c r="G3703" s="456">
        <v>9998420</v>
      </c>
      <c r="H3703" s="456">
        <v>9998420</v>
      </c>
      <c r="I3703" s="14">
        <v>1</v>
      </c>
    </row>
    <row r="3704" spans="1:9" ht="30" x14ac:dyDescent="0.25">
      <c r="A3704" s="1051"/>
      <c r="B3704" s="835">
        <v>5113</v>
      </c>
      <c r="C3704" s="141" t="s">
        <v>1524</v>
      </c>
      <c r="D3704" s="142" t="s">
        <v>1525</v>
      </c>
      <c r="E3704" s="12" t="s">
        <v>126</v>
      </c>
      <c r="F3704" s="12" t="s">
        <v>121</v>
      </c>
      <c r="G3704" s="14">
        <v>22594460</v>
      </c>
      <c r="H3704" s="14">
        <v>22594460</v>
      </c>
      <c r="I3704" s="14">
        <v>1</v>
      </c>
    </row>
    <row r="3705" spans="1:9" ht="30" x14ac:dyDescent="0.25">
      <c r="A3705" s="1051"/>
      <c r="B3705" s="835"/>
      <c r="C3705" s="141" t="s">
        <v>1526</v>
      </c>
      <c r="D3705" s="142" t="s">
        <v>1527</v>
      </c>
      <c r="E3705" s="12" t="s">
        <v>126</v>
      </c>
      <c r="F3705" s="12" t="s">
        <v>121</v>
      </c>
      <c r="G3705" s="14">
        <v>12540420</v>
      </c>
      <c r="H3705" s="14">
        <v>12540420</v>
      </c>
      <c r="I3705" s="14">
        <v>1</v>
      </c>
    </row>
    <row r="3706" spans="1:9" ht="30" x14ac:dyDescent="0.25">
      <c r="A3706" s="1051"/>
      <c r="B3706" s="835"/>
      <c r="C3706" s="141" t="s">
        <v>1528</v>
      </c>
      <c r="D3706" s="142" t="s">
        <v>1529</v>
      </c>
      <c r="E3706" s="12" t="s">
        <v>126</v>
      </c>
      <c r="F3706" s="12" t="s">
        <v>121</v>
      </c>
      <c r="G3706" s="14">
        <v>28191960</v>
      </c>
      <c r="H3706" s="14">
        <v>28191960</v>
      </c>
      <c r="I3706" s="14">
        <v>1</v>
      </c>
    </row>
    <row r="3707" spans="1:9" ht="30" x14ac:dyDescent="0.25">
      <c r="A3707" s="1051"/>
      <c r="B3707" s="835"/>
      <c r="C3707" s="141" t="s">
        <v>1530</v>
      </c>
      <c r="D3707" s="142" t="s">
        <v>1531</v>
      </c>
      <c r="E3707" s="12" t="s">
        <v>126</v>
      </c>
      <c r="F3707" s="12" t="s">
        <v>121</v>
      </c>
      <c r="G3707" s="14">
        <v>11847210</v>
      </c>
      <c r="H3707" s="14">
        <v>11847210</v>
      </c>
      <c r="I3707" s="14">
        <v>1</v>
      </c>
    </row>
    <row r="3708" spans="1:9" ht="30" x14ac:dyDescent="0.25">
      <c r="A3708" s="1051"/>
      <c r="B3708" s="835"/>
      <c r="C3708" s="141" t="s">
        <v>1532</v>
      </c>
      <c r="D3708" s="142" t="s">
        <v>1533</v>
      </c>
      <c r="E3708" s="12" t="s">
        <v>126</v>
      </c>
      <c r="F3708" s="12" t="s">
        <v>121</v>
      </c>
      <c r="G3708" s="14">
        <v>20666150</v>
      </c>
      <c r="H3708" s="14">
        <v>20666150</v>
      </c>
      <c r="I3708" s="14">
        <v>1</v>
      </c>
    </row>
    <row r="3709" spans="1:9" ht="30" x14ac:dyDescent="0.25">
      <c r="A3709" s="1051"/>
      <c r="B3709" s="835"/>
      <c r="C3709" s="141" t="s">
        <v>1534</v>
      </c>
      <c r="D3709" s="142" t="s">
        <v>1535</v>
      </c>
      <c r="E3709" s="12" t="s">
        <v>126</v>
      </c>
      <c r="F3709" s="12" t="s">
        <v>121</v>
      </c>
      <c r="G3709" s="14">
        <v>22495080</v>
      </c>
      <c r="H3709" s="14">
        <v>22495080</v>
      </c>
      <c r="I3709" s="14">
        <v>1</v>
      </c>
    </row>
    <row r="3710" spans="1:9" ht="30" x14ac:dyDescent="0.25">
      <c r="A3710" s="1051"/>
      <c r="B3710" s="835"/>
      <c r="C3710" s="141" t="s">
        <v>1536</v>
      </c>
      <c r="D3710" s="142" t="s">
        <v>1537</v>
      </c>
      <c r="E3710" s="12" t="s">
        <v>126</v>
      </c>
      <c r="F3710" s="12" t="s">
        <v>121</v>
      </c>
      <c r="G3710" s="14">
        <v>20336990</v>
      </c>
      <c r="H3710" s="14">
        <v>20336990</v>
      </c>
      <c r="I3710" s="14">
        <v>1</v>
      </c>
    </row>
    <row r="3711" spans="1:9" ht="30" x14ac:dyDescent="0.25">
      <c r="A3711" s="1051"/>
      <c r="B3711" s="835"/>
      <c r="C3711" s="141" t="s">
        <v>1538</v>
      </c>
      <c r="D3711" s="142" t="s">
        <v>1539</v>
      </c>
      <c r="E3711" s="12" t="s">
        <v>126</v>
      </c>
      <c r="F3711" s="12" t="s">
        <v>121</v>
      </c>
      <c r="G3711" s="14">
        <v>16824170</v>
      </c>
      <c r="H3711" s="14">
        <v>16824170</v>
      </c>
      <c r="I3711" s="14">
        <v>1</v>
      </c>
    </row>
    <row r="3712" spans="1:9" ht="30" x14ac:dyDescent="0.25">
      <c r="A3712" s="1051"/>
      <c r="B3712" s="835"/>
      <c r="C3712" s="141" t="s">
        <v>1540</v>
      </c>
      <c r="D3712" s="142" t="s">
        <v>1541</v>
      </c>
      <c r="E3712" s="12" t="s">
        <v>126</v>
      </c>
      <c r="F3712" s="12" t="s">
        <v>121</v>
      </c>
      <c r="G3712" s="14">
        <v>22260030</v>
      </c>
      <c r="H3712" s="14">
        <v>22260030</v>
      </c>
      <c r="I3712" s="14">
        <v>1</v>
      </c>
    </row>
    <row r="3713" spans="1:9" ht="45" x14ac:dyDescent="0.25">
      <c r="A3713" s="1051"/>
      <c r="B3713" s="835"/>
      <c r="C3713" s="141" t="s">
        <v>1542</v>
      </c>
      <c r="D3713" s="142" t="s">
        <v>1543</v>
      </c>
      <c r="E3713" s="12" t="s">
        <v>126</v>
      </c>
      <c r="F3713" s="12" t="s">
        <v>121</v>
      </c>
      <c r="G3713" s="14">
        <v>16781230</v>
      </c>
      <c r="H3713" s="14">
        <v>16781230</v>
      </c>
      <c r="I3713" s="14">
        <v>1</v>
      </c>
    </row>
    <row r="3714" spans="1:9" ht="30" x14ac:dyDescent="0.25">
      <c r="A3714" s="1051"/>
      <c r="B3714" s="835"/>
      <c r="C3714" s="141" t="s">
        <v>1544</v>
      </c>
      <c r="D3714" s="142" t="s">
        <v>1545</v>
      </c>
      <c r="E3714" s="12" t="s">
        <v>126</v>
      </c>
      <c r="F3714" s="12" t="s">
        <v>121</v>
      </c>
      <c r="G3714" s="14">
        <v>21923682</v>
      </c>
      <c r="H3714" s="14">
        <v>21923682</v>
      </c>
      <c r="I3714" s="14">
        <v>1</v>
      </c>
    </row>
    <row r="3715" spans="1:9" ht="30" x14ac:dyDescent="0.25">
      <c r="A3715" s="1051"/>
      <c r="B3715" s="835"/>
      <c r="C3715" s="141" t="s">
        <v>1546</v>
      </c>
      <c r="D3715" s="142" t="s">
        <v>1547</v>
      </c>
      <c r="E3715" s="12" t="s">
        <v>126</v>
      </c>
      <c r="F3715" s="12" t="s">
        <v>121</v>
      </c>
      <c r="G3715" s="14">
        <v>30340870</v>
      </c>
      <c r="H3715" s="14">
        <v>30340870</v>
      </c>
      <c r="I3715" s="14">
        <v>1</v>
      </c>
    </row>
    <row r="3716" spans="1:9" ht="30" x14ac:dyDescent="0.25">
      <c r="A3716" s="1051"/>
      <c r="B3716" s="835"/>
      <c r="C3716" s="141" t="s">
        <v>1548</v>
      </c>
      <c r="D3716" s="142" t="s">
        <v>1549</v>
      </c>
      <c r="E3716" s="12" t="s">
        <v>126</v>
      </c>
      <c r="F3716" s="12" t="s">
        <v>121</v>
      </c>
      <c r="G3716" s="14">
        <v>31158620</v>
      </c>
      <c r="H3716" s="14">
        <v>31158620</v>
      </c>
      <c r="I3716" s="14">
        <v>1</v>
      </c>
    </row>
    <row r="3717" spans="1:9" x14ac:dyDescent="0.25">
      <c r="A3717" s="1051"/>
      <c r="B3717" s="828" t="s">
        <v>118</v>
      </c>
      <c r="C3717" s="828"/>
      <c r="D3717" s="828"/>
      <c r="E3717" s="828"/>
      <c r="F3717" s="828"/>
      <c r="G3717" s="828"/>
      <c r="H3717" s="72">
        <v>7387600</v>
      </c>
      <c r="I3717" s="72"/>
    </row>
    <row r="3718" spans="1:9" s="8" customFormat="1" ht="45" x14ac:dyDescent="0.25">
      <c r="A3718" s="1051"/>
      <c r="B3718" s="877">
        <v>4251</v>
      </c>
      <c r="C3718" s="139">
        <v>71351540</v>
      </c>
      <c r="D3718" s="140" t="s">
        <v>1550</v>
      </c>
      <c r="E3718" s="15" t="s">
        <v>149</v>
      </c>
      <c r="F3718" s="15" t="s">
        <v>121</v>
      </c>
      <c r="G3718" s="16">
        <v>300000</v>
      </c>
      <c r="H3718" s="16">
        <v>300000</v>
      </c>
      <c r="I3718" s="16">
        <v>1</v>
      </c>
    </row>
    <row r="3719" spans="1:9" s="8" customFormat="1" ht="30" x14ac:dyDescent="0.25">
      <c r="A3719" s="1051"/>
      <c r="B3719" s="877">
        <v>5113</v>
      </c>
      <c r="C3719" s="139">
        <v>71351540</v>
      </c>
      <c r="D3719" s="140" t="s">
        <v>1551</v>
      </c>
      <c r="E3719" s="15" t="s">
        <v>172</v>
      </c>
      <c r="F3719" s="15" t="s">
        <v>121</v>
      </c>
      <c r="G3719" s="16">
        <v>420200</v>
      </c>
      <c r="H3719" s="16">
        <v>420200</v>
      </c>
      <c r="I3719" s="16">
        <v>1</v>
      </c>
    </row>
    <row r="3720" spans="1:9" s="8" customFormat="1" ht="30" x14ac:dyDescent="0.25">
      <c r="A3720" s="1051"/>
      <c r="B3720" s="877"/>
      <c r="C3720" s="139">
        <v>71351540</v>
      </c>
      <c r="D3720" s="140" t="s">
        <v>1552</v>
      </c>
      <c r="E3720" s="15" t="s">
        <v>172</v>
      </c>
      <c r="F3720" s="15" t="s">
        <v>121</v>
      </c>
      <c r="G3720" s="16">
        <v>236000</v>
      </c>
      <c r="H3720" s="16">
        <v>236000</v>
      </c>
      <c r="I3720" s="16">
        <v>1</v>
      </c>
    </row>
    <row r="3721" spans="1:9" s="8" customFormat="1" ht="30" x14ac:dyDescent="0.25">
      <c r="A3721" s="1051"/>
      <c r="B3721" s="877"/>
      <c r="C3721" s="139">
        <v>71351540</v>
      </c>
      <c r="D3721" s="140" t="s">
        <v>1553</v>
      </c>
      <c r="E3721" s="15" t="s">
        <v>172</v>
      </c>
      <c r="F3721" s="15" t="s">
        <v>121</v>
      </c>
      <c r="G3721" s="16">
        <v>534100</v>
      </c>
      <c r="H3721" s="16">
        <v>534100</v>
      </c>
      <c r="I3721" s="16">
        <v>1</v>
      </c>
    </row>
    <row r="3722" spans="1:9" s="8" customFormat="1" ht="30" x14ac:dyDescent="0.25">
      <c r="A3722" s="1051"/>
      <c r="B3722" s="877"/>
      <c r="C3722" s="139">
        <v>71351540</v>
      </c>
      <c r="D3722" s="140" t="s">
        <v>1554</v>
      </c>
      <c r="E3722" s="15" t="s">
        <v>172</v>
      </c>
      <c r="F3722" s="15" t="s">
        <v>121</v>
      </c>
      <c r="G3722" s="16">
        <v>220100</v>
      </c>
      <c r="H3722" s="16">
        <v>220100</v>
      </c>
      <c r="I3722" s="16">
        <v>1</v>
      </c>
    </row>
    <row r="3723" spans="1:9" s="8" customFormat="1" ht="30" x14ac:dyDescent="0.25">
      <c r="A3723" s="1051"/>
      <c r="B3723" s="877"/>
      <c r="C3723" s="139">
        <v>71351540</v>
      </c>
      <c r="D3723" s="140" t="s">
        <v>1555</v>
      </c>
      <c r="E3723" s="15" t="s">
        <v>172</v>
      </c>
      <c r="F3723" s="15" t="s">
        <v>121</v>
      </c>
      <c r="G3723" s="16">
        <v>398300</v>
      </c>
      <c r="H3723" s="16">
        <v>398300</v>
      </c>
      <c r="I3723" s="16">
        <v>1</v>
      </c>
    </row>
    <row r="3724" spans="1:9" s="8" customFormat="1" ht="30" x14ac:dyDescent="0.25">
      <c r="A3724" s="1051"/>
      <c r="B3724" s="877"/>
      <c r="C3724" s="139">
        <v>71351540</v>
      </c>
      <c r="D3724" s="140" t="s">
        <v>1556</v>
      </c>
      <c r="E3724" s="15" t="s">
        <v>172</v>
      </c>
      <c r="F3724" s="15" t="s">
        <v>121</v>
      </c>
      <c r="G3724" s="16">
        <v>426500</v>
      </c>
      <c r="H3724" s="16">
        <v>426500</v>
      </c>
      <c r="I3724" s="16">
        <v>1</v>
      </c>
    </row>
    <row r="3725" spans="1:9" s="8" customFormat="1" ht="30" x14ac:dyDescent="0.25">
      <c r="A3725" s="1051"/>
      <c r="B3725" s="877"/>
      <c r="C3725" s="139">
        <v>71351540</v>
      </c>
      <c r="D3725" s="140" t="s">
        <v>1557</v>
      </c>
      <c r="E3725" s="15" t="s">
        <v>172</v>
      </c>
      <c r="F3725" s="15" t="s">
        <v>121</v>
      </c>
      <c r="G3725" s="16">
        <v>406200</v>
      </c>
      <c r="H3725" s="16">
        <v>406200</v>
      </c>
      <c r="I3725" s="16">
        <v>1</v>
      </c>
    </row>
    <row r="3726" spans="1:9" s="8" customFormat="1" ht="30" x14ac:dyDescent="0.25">
      <c r="A3726" s="1051"/>
      <c r="B3726" s="877"/>
      <c r="C3726" s="139">
        <v>71351540</v>
      </c>
      <c r="D3726" s="140" t="s">
        <v>1558</v>
      </c>
      <c r="E3726" s="15" t="s">
        <v>172</v>
      </c>
      <c r="F3726" s="15" t="s">
        <v>121</v>
      </c>
      <c r="G3726" s="16">
        <v>335000</v>
      </c>
      <c r="H3726" s="16">
        <v>335000</v>
      </c>
      <c r="I3726" s="16">
        <v>1</v>
      </c>
    </row>
    <row r="3727" spans="1:9" s="8" customFormat="1" ht="30" x14ac:dyDescent="0.25">
      <c r="A3727" s="1051"/>
      <c r="B3727" s="877"/>
      <c r="C3727" s="139">
        <v>71351540</v>
      </c>
      <c r="D3727" s="140" t="s">
        <v>1559</v>
      </c>
      <c r="E3727" s="15" t="s">
        <v>172</v>
      </c>
      <c r="F3727" s="15" t="s">
        <v>121</v>
      </c>
      <c r="G3727" s="16">
        <v>444600</v>
      </c>
      <c r="H3727" s="16">
        <v>444600</v>
      </c>
      <c r="I3727" s="16">
        <v>1</v>
      </c>
    </row>
    <row r="3728" spans="1:9" s="8" customFormat="1" ht="45" x14ac:dyDescent="0.25">
      <c r="A3728" s="1051"/>
      <c r="B3728" s="877"/>
      <c r="C3728" s="139">
        <v>71351540</v>
      </c>
      <c r="D3728" s="140" t="s">
        <v>1560</v>
      </c>
      <c r="E3728" s="15" t="s">
        <v>172</v>
      </c>
      <c r="F3728" s="15" t="s">
        <v>121</v>
      </c>
      <c r="G3728" s="16">
        <v>335200</v>
      </c>
      <c r="H3728" s="16">
        <v>335200</v>
      </c>
      <c r="I3728" s="16">
        <v>1</v>
      </c>
    </row>
    <row r="3729" spans="1:9" s="8" customFormat="1" ht="30" x14ac:dyDescent="0.25">
      <c r="A3729" s="1051"/>
      <c r="B3729" s="877"/>
      <c r="C3729" s="139">
        <v>71351540</v>
      </c>
      <c r="D3729" s="140" t="s">
        <v>1561</v>
      </c>
      <c r="E3729" s="15" t="s">
        <v>172</v>
      </c>
      <c r="F3729" s="15" t="s">
        <v>121</v>
      </c>
      <c r="G3729" s="16">
        <v>426400</v>
      </c>
      <c r="H3729" s="16">
        <v>426400</v>
      </c>
      <c r="I3729" s="16">
        <v>1</v>
      </c>
    </row>
    <row r="3730" spans="1:9" s="8" customFormat="1" x14ac:dyDescent="0.25">
      <c r="A3730" s="1051"/>
      <c r="B3730" s="877"/>
      <c r="C3730" s="767" t="s">
        <v>7610</v>
      </c>
      <c r="D3730" s="767" t="s">
        <v>5272</v>
      </c>
      <c r="E3730" s="776" t="s">
        <v>172</v>
      </c>
      <c r="F3730" s="776" t="s">
        <v>121</v>
      </c>
      <c r="G3730" s="771">
        <v>208000</v>
      </c>
      <c r="H3730" s="771">
        <v>208000</v>
      </c>
      <c r="I3730" s="16">
        <v>1</v>
      </c>
    </row>
    <row r="3731" spans="1:9" s="8" customFormat="1" ht="30" x14ac:dyDescent="0.25">
      <c r="A3731" s="1051"/>
      <c r="B3731" s="877"/>
      <c r="C3731" s="139">
        <v>71351540</v>
      </c>
      <c r="D3731" s="140" t="s">
        <v>1562</v>
      </c>
      <c r="E3731" s="15" t="s">
        <v>172</v>
      </c>
      <c r="F3731" s="15" t="s">
        <v>121</v>
      </c>
      <c r="G3731" s="16">
        <v>606000</v>
      </c>
      <c r="H3731" s="16">
        <v>606000</v>
      </c>
      <c r="I3731" s="16">
        <v>1</v>
      </c>
    </row>
    <row r="3732" spans="1:9" s="8" customFormat="1" ht="30" x14ac:dyDescent="0.25">
      <c r="A3732" s="1051"/>
      <c r="B3732" s="877"/>
      <c r="C3732" s="23" t="s">
        <v>7572</v>
      </c>
      <c r="D3732" s="23" t="s">
        <v>5272</v>
      </c>
      <c r="E3732" s="755" t="s">
        <v>172</v>
      </c>
      <c r="F3732" s="755" t="s">
        <v>121</v>
      </c>
      <c r="G3732" s="53">
        <v>0</v>
      </c>
      <c r="H3732" s="53">
        <v>0</v>
      </c>
      <c r="I3732" s="53">
        <v>1</v>
      </c>
    </row>
    <row r="3733" spans="1:9" s="8" customFormat="1" ht="30" x14ac:dyDescent="0.25">
      <c r="A3733" s="1051"/>
      <c r="B3733" s="877"/>
      <c r="C3733" s="23" t="s">
        <v>7573</v>
      </c>
      <c r="D3733" s="23" t="s">
        <v>5272</v>
      </c>
      <c r="E3733" s="755" t="s">
        <v>172</v>
      </c>
      <c r="F3733" s="755" t="s">
        <v>121</v>
      </c>
      <c r="G3733" s="53">
        <v>0</v>
      </c>
      <c r="H3733" s="53">
        <v>0</v>
      </c>
      <c r="I3733" s="53">
        <v>1</v>
      </c>
    </row>
    <row r="3734" spans="1:9" s="8" customFormat="1" ht="30" x14ac:dyDescent="0.25">
      <c r="A3734" s="1051"/>
      <c r="B3734" s="877"/>
      <c r="C3734" s="23" t="s">
        <v>7574</v>
      </c>
      <c r="D3734" s="23" t="s">
        <v>5272</v>
      </c>
      <c r="E3734" s="755" t="s">
        <v>172</v>
      </c>
      <c r="F3734" s="755" t="s">
        <v>121</v>
      </c>
      <c r="G3734" s="53">
        <v>0</v>
      </c>
      <c r="H3734" s="53">
        <v>0</v>
      </c>
      <c r="I3734" s="53">
        <v>1</v>
      </c>
    </row>
    <row r="3735" spans="1:9" s="8" customFormat="1" ht="30" x14ac:dyDescent="0.25">
      <c r="A3735" s="1051"/>
      <c r="B3735" s="877"/>
      <c r="C3735" s="23" t="s">
        <v>7575</v>
      </c>
      <c r="D3735" s="23" t="s">
        <v>5272</v>
      </c>
      <c r="E3735" s="755" t="s">
        <v>172</v>
      </c>
      <c r="F3735" s="755" t="s">
        <v>121</v>
      </c>
      <c r="G3735" s="53">
        <v>0</v>
      </c>
      <c r="H3735" s="53">
        <v>0</v>
      </c>
      <c r="I3735" s="53">
        <v>1</v>
      </c>
    </row>
    <row r="3736" spans="1:9" s="8" customFormat="1" ht="30" x14ac:dyDescent="0.25">
      <c r="A3736" s="1051"/>
      <c r="B3736" s="877"/>
      <c r="C3736" s="23" t="s">
        <v>7576</v>
      </c>
      <c r="D3736" s="23" t="s">
        <v>5272</v>
      </c>
      <c r="E3736" s="755" t="s">
        <v>172</v>
      </c>
      <c r="F3736" s="755" t="s">
        <v>121</v>
      </c>
      <c r="G3736" s="53">
        <v>0</v>
      </c>
      <c r="H3736" s="53">
        <v>0</v>
      </c>
      <c r="I3736" s="53">
        <v>1</v>
      </c>
    </row>
    <row r="3737" spans="1:9" s="8" customFormat="1" ht="30" x14ac:dyDescent="0.25">
      <c r="A3737" s="1051"/>
      <c r="B3737" s="877"/>
      <c r="C3737" s="23" t="s">
        <v>7577</v>
      </c>
      <c r="D3737" s="23" t="s">
        <v>5272</v>
      </c>
      <c r="E3737" s="755" t="s">
        <v>172</v>
      </c>
      <c r="F3737" s="755" t="s">
        <v>121</v>
      </c>
      <c r="G3737" s="53">
        <v>0</v>
      </c>
      <c r="H3737" s="53">
        <v>0</v>
      </c>
      <c r="I3737" s="53">
        <v>1</v>
      </c>
    </row>
    <row r="3738" spans="1:9" s="8" customFormat="1" ht="30" x14ac:dyDescent="0.25">
      <c r="A3738" s="1051"/>
      <c r="B3738" s="877"/>
      <c r="C3738" s="23" t="s">
        <v>7593</v>
      </c>
      <c r="D3738" s="23" t="s">
        <v>5272</v>
      </c>
      <c r="E3738" s="23" t="s">
        <v>172</v>
      </c>
      <c r="F3738" s="23" t="s">
        <v>121</v>
      </c>
      <c r="G3738" s="23">
        <v>196600</v>
      </c>
      <c r="H3738" s="23">
        <v>196600</v>
      </c>
      <c r="I3738" s="53">
        <v>1</v>
      </c>
    </row>
    <row r="3739" spans="1:9" s="8" customFormat="1" ht="30" x14ac:dyDescent="0.25">
      <c r="A3739" s="1051"/>
      <c r="B3739" s="877"/>
      <c r="C3739" s="23" t="s">
        <v>7594</v>
      </c>
      <c r="D3739" s="23" t="s">
        <v>5272</v>
      </c>
      <c r="E3739" s="23" t="s">
        <v>172</v>
      </c>
      <c r="F3739" s="23" t="s">
        <v>121</v>
      </c>
      <c r="G3739" s="23">
        <v>413200</v>
      </c>
      <c r="H3739" s="23">
        <v>413200</v>
      </c>
      <c r="I3739" s="53">
        <v>1</v>
      </c>
    </row>
    <row r="3740" spans="1:9" s="8" customFormat="1" ht="30" x14ac:dyDescent="0.25">
      <c r="A3740" s="1051"/>
      <c r="B3740" s="877"/>
      <c r="C3740" s="23" t="s">
        <v>7595</v>
      </c>
      <c r="D3740" s="23" t="s">
        <v>5272</v>
      </c>
      <c r="E3740" s="23" t="s">
        <v>172</v>
      </c>
      <c r="F3740" s="23" t="s">
        <v>121</v>
      </c>
      <c r="G3740" s="23">
        <v>395200</v>
      </c>
      <c r="H3740" s="23">
        <v>395200</v>
      </c>
      <c r="I3740" s="53">
        <v>1</v>
      </c>
    </row>
    <row r="3741" spans="1:9" s="8" customFormat="1" ht="30" x14ac:dyDescent="0.25">
      <c r="A3741" s="1051"/>
      <c r="B3741" s="877"/>
      <c r="C3741" s="23" t="s">
        <v>7596</v>
      </c>
      <c r="D3741" s="23" t="s">
        <v>5272</v>
      </c>
      <c r="E3741" s="23" t="s">
        <v>172</v>
      </c>
      <c r="F3741" s="23" t="s">
        <v>121</v>
      </c>
      <c r="G3741" s="23">
        <v>162100</v>
      </c>
      <c r="H3741" s="23">
        <v>162100</v>
      </c>
      <c r="I3741" s="53">
        <v>1</v>
      </c>
    </row>
    <row r="3742" spans="1:9" s="8" customFormat="1" ht="30" x14ac:dyDescent="0.25">
      <c r="A3742" s="1051"/>
      <c r="B3742" s="877"/>
      <c r="C3742" s="23" t="s">
        <v>7597</v>
      </c>
      <c r="D3742" s="23" t="s">
        <v>5272</v>
      </c>
      <c r="E3742" s="23" t="s">
        <v>172</v>
      </c>
      <c r="F3742" s="23" t="s">
        <v>121</v>
      </c>
      <c r="G3742" s="23">
        <v>177000</v>
      </c>
      <c r="H3742" s="23">
        <v>177000</v>
      </c>
      <c r="I3742" s="53">
        <v>1</v>
      </c>
    </row>
    <row r="3743" spans="1:9" s="8" customFormat="1" ht="30" x14ac:dyDescent="0.25">
      <c r="A3743" s="1051"/>
      <c r="B3743" s="877"/>
      <c r="C3743" s="23" t="s">
        <v>7598</v>
      </c>
      <c r="D3743" s="23" t="s">
        <v>5272</v>
      </c>
      <c r="E3743" s="23" t="s">
        <v>172</v>
      </c>
      <c r="F3743" s="23" t="s">
        <v>121</v>
      </c>
      <c r="G3743" s="23">
        <v>128800</v>
      </c>
      <c r="H3743" s="23">
        <v>128800</v>
      </c>
      <c r="I3743" s="53">
        <v>1</v>
      </c>
    </row>
    <row r="3744" spans="1:9" s="8" customFormat="1" ht="30" x14ac:dyDescent="0.25">
      <c r="A3744" s="1051"/>
      <c r="B3744" s="877"/>
      <c r="C3744" s="23" t="s">
        <v>7599</v>
      </c>
      <c r="D3744" s="23" t="s">
        <v>5272</v>
      </c>
      <c r="E3744" s="23" t="s">
        <v>172</v>
      </c>
      <c r="F3744" s="23" t="s">
        <v>121</v>
      </c>
      <c r="G3744" s="23">
        <v>172800</v>
      </c>
      <c r="H3744" s="23">
        <v>172800</v>
      </c>
      <c r="I3744" s="53">
        <v>1</v>
      </c>
    </row>
    <row r="3745" spans="1:9" s="8" customFormat="1" ht="30" x14ac:dyDescent="0.25">
      <c r="A3745" s="1051"/>
      <c r="B3745" s="877"/>
      <c r="C3745" s="23" t="s">
        <v>7600</v>
      </c>
      <c r="D3745" s="23" t="s">
        <v>5272</v>
      </c>
      <c r="E3745" s="23" t="s">
        <v>172</v>
      </c>
      <c r="F3745" s="23" t="s">
        <v>121</v>
      </c>
      <c r="G3745" s="23">
        <v>137700</v>
      </c>
      <c r="H3745" s="23">
        <v>137700</v>
      </c>
      <c r="I3745" s="53">
        <v>1</v>
      </c>
    </row>
    <row r="3746" spans="1:9" s="8" customFormat="1" x14ac:dyDescent="0.25">
      <c r="A3746" s="1051"/>
      <c r="B3746" s="877"/>
      <c r="C3746" s="139"/>
      <c r="D3746" s="140"/>
      <c r="E3746" s="754"/>
      <c r="F3746" s="754"/>
      <c r="G3746" s="16"/>
      <c r="H3746" s="16"/>
      <c r="I3746" s="16"/>
    </row>
    <row r="3747" spans="1:9" s="8" customFormat="1" ht="30" x14ac:dyDescent="0.25">
      <c r="A3747" s="1051"/>
      <c r="B3747" s="877"/>
      <c r="C3747" s="139">
        <v>71351540</v>
      </c>
      <c r="D3747" s="140" t="s">
        <v>1563</v>
      </c>
      <c r="E3747" s="15" t="s">
        <v>172</v>
      </c>
      <c r="F3747" s="15" t="s">
        <v>121</v>
      </c>
      <c r="G3747" s="16">
        <v>621300</v>
      </c>
      <c r="H3747" s="16">
        <v>621300</v>
      </c>
      <c r="I3747" s="16">
        <v>1</v>
      </c>
    </row>
    <row r="3748" spans="1:9" s="8" customFormat="1" ht="30" x14ac:dyDescent="0.25">
      <c r="A3748" s="1051"/>
      <c r="B3748" s="877"/>
      <c r="C3748" s="139">
        <v>98111140</v>
      </c>
      <c r="D3748" s="140" t="s">
        <v>1564</v>
      </c>
      <c r="E3748" s="15" t="s">
        <v>120</v>
      </c>
      <c r="F3748" s="15" t="s">
        <v>121</v>
      </c>
      <c r="G3748" s="16">
        <v>68400</v>
      </c>
      <c r="H3748" s="16">
        <v>68400</v>
      </c>
      <c r="I3748" s="16">
        <v>1</v>
      </c>
    </row>
    <row r="3749" spans="1:9" s="8" customFormat="1" ht="30" x14ac:dyDescent="0.25">
      <c r="A3749" s="1051"/>
      <c r="B3749" s="877"/>
      <c r="C3749" s="139">
        <v>98111140</v>
      </c>
      <c r="D3749" s="140" t="s">
        <v>1565</v>
      </c>
      <c r="E3749" s="15" t="s">
        <v>120</v>
      </c>
      <c r="F3749" s="15" t="s">
        <v>121</v>
      </c>
      <c r="G3749" s="16">
        <v>165900</v>
      </c>
      <c r="H3749" s="16">
        <v>165900</v>
      </c>
      <c r="I3749" s="16">
        <v>1</v>
      </c>
    </row>
    <row r="3750" spans="1:9" s="8" customFormat="1" ht="30" x14ac:dyDescent="0.25">
      <c r="A3750" s="1051"/>
      <c r="B3750" s="877"/>
      <c r="C3750" s="139">
        <v>98111140</v>
      </c>
      <c r="D3750" s="140" t="s">
        <v>1566</v>
      </c>
      <c r="E3750" s="15" t="s">
        <v>120</v>
      </c>
      <c r="F3750" s="15" t="s">
        <v>121</v>
      </c>
      <c r="G3750" s="16">
        <v>130500</v>
      </c>
      <c r="H3750" s="16">
        <v>130500</v>
      </c>
      <c r="I3750" s="16">
        <v>1</v>
      </c>
    </row>
    <row r="3751" spans="1:9" s="8" customFormat="1" ht="30" x14ac:dyDescent="0.25">
      <c r="A3751" s="1051"/>
      <c r="B3751" s="877"/>
      <c r="C3751" s="139">
        <v>98111140</v>
      </c>
      <c r="D3751" s="140" t="s">
        <v>1567</v>
      </c>
      <c r="E3751" s="15" t="s">
        <v>120</v>
      </c>
      <c r="F3751" s="15" t="s">
        <v>121</v>
      </c>
      <c r="G3751" s="16">
        <v>181800</v>
      </c>
      <c r="H3751" s="16">
        <v>181800</v>
      </c>
      <c r="I3751" s="16">
        <v>1</v>
      </c>
    </row>
    <row r="3752" spans="1:9" s="8" customFormat="1" ht="45" x14ac:dyDescent="0.25">
      <c r="A3752" s="1051"/>
      <c r="B3752" s="877"/>
      <c r="C3752" s="139">
        <v>98111140</v>
      </c>
      <c r="D3752" s="140" t="s">
        <v>1568</v>
      </c>
      <c r="E3752" s="15" t="s">
        <v>120</v>
      </c>
      <c r="F3752" s="15" t="s">
        <v>121</v>
      </c>
      <c r="G3752" s="16">
        <v>131500</v>
      </c>
      <c r="H3752" s="16">
        <v>131500</v>
      </c>
      <c r="I3752" s="16">
        <v>1</v>
      </c>
    </row>
    <row r="3753" spans="1:9" s="8" customFormat="1" ht="30" x14ac:dyDescent="0.25">
      <c r="A3753" s="1051"/>
      <c r="B3753" s="877"/>
      <c r="C3753" s="139">
        <v>98111140</v>
      </c>
      <c r="D3753" s="140" t="s">
        <v>1569</v>
      </c>
      <c r="E3753" s="15" t="s">
        <v>120</v>
      </c>
      <c r="F3753" s="15" t="s">
        <v>121</v>
      </c>
      <c r="G3753" s="16">
        <v>100500</v>
      </c>
      <c r="H3753" s="16">
        <v>100500</v>
      </c>
      <c r="I3753" s="16">
        <v>1</v>
      </c>
    </row>
    <row r="3754" spans="1:9" s="8" customFormat="1" ht="30" x14ac:dyDescent="0.25">
      <c r="A3754" s="1051"/>
      <c r="B3754" s="877"/>
      <c r="C3754" s="139">
        <v>98111140</v>
      </c>
      <c r="D3754" s="140" t="s">
        <v>1570</v>
      </c>
      <c r="E3754" s="15" t="s">
        <v>120</v>
      </c>
      <c r="F3754" s="15" t="s">
        <v>121</v>
      </c>
      <c r="G3754" s="16">
        <v>71400</v>
      </c>
      <c r="H3754" s="16">
        <v>71400</v>
      </c>
      <c r="I3754" s="16">
        <v>1</v>
      </c>
    </row>
    <row r="3755" spans="1:9" s="8" customFormat="1" ht="30" x14ac:dyDescent="0.25">
      <c r="A3755" s="1051"/>
      <c r="B3755" s="877"/>
      <c r="C3755" s="139">
        <v>98111140</v>
      </c>
      <c r="D3755" s="140" t="s">
        <v>1571</v>
      </c>
      <c r="E3755" s="15" t="s">
        <v>120</v>
      </c>
      <c r="F3755" s="15" t="s">
        <v>121</v>
      </c>
      <c r="G3755" s="16">
        <v>133400</v>
      </c>
      <c r="H3755" s="16">
        <v>133400</v>
      </c>
      <c r="I3755" s="16">
        <v>1</v>
      </c>
    </row>
    <row r="3756" spans="1:9" s="8" customFormat="1" ht="45" x14ac:dyDescent="0.25">
      <c r="A3756" s="1051"/>
      <c r="B3756" s="877"/>
      <c r="C3756" s="139">
        <v>98111140</v>
      </c>
      <c r="D3756" s="140" t="s">
        <v>1572</v>
      </c>
      <c r="E3756" s="15" t="s">
        <v>120</v>
      </c>
      <c r="F3756" s="15" t="s">
        <v>121</v>
      </c>
      <c r="G3756" s="16">
        <v>100600</v>
      </c>
      <c r="H3756" s="16">
        <v>100600</v>
      </c>
      <c r="I3756" s="16">
        <v>1</v>
      </c>
    </row>
    <row r="3757" spans="1:9" s="8" customFormat="1" ht="30" x14ac:dyDescent="0.25">
      <c r="A3757" s="1051"/>
      <c r="B3757" s="877"/>
      <c r="C3757" s="139">
        <v>98111140</v>
      </c>
      <c r="D3757" s="140" t="s">
        <v>1573</v>
      </c>
      <c r="E3757" s="15" t="s">
        <v>120</v>
      </c>
      <c r="F3757" s="15" t="s">
        <v>121</v>
      </c>
      <c r="G3757" s="16">
        <v>121900</v>
      </c>
      <c r="H3757" s="16">
        <v>121900</v>
      </c>
      <c r="I3757" s="16">
        <v>1</v>
      </c>
    </row>
    <row r="3758" spans="1:9" s="8" customFormat="1" ht="30" x14ac:dyDescent="0.25">
      <c r="A3758" s="1051"/>
      <c r="B3758" s="877"/>
      <c r="C3758" s="139">
        <v>98111140</v>
      </c>
      <c r="D3758" s="140" t="s">
        <v>1574</v>
      </c>
      <c r="E3758" s="15" t="s">
        <v>120</v>
      </c>
      <c r="F3758" s="15" t="s">
        <v>121</v>
      </c>
      <c r="G3758" s="16">
        <v>164000</v>
      </c>
      <c r="H3758" s="16">
        <v>164000</v>
      </c>
      <c r="I3758" s="16">
        <v>1</v>
      </c>
    </row>
    <row r="3759" spans="1:9" s="8" customFormat="1" ht="30" x14ac:dyDescent="0.25">
      <c r="A3759" s="1051"/>
      <c r="B3759" s="877"/>
      <c r="C3759" s="139">
        <v>98111140</v>
      </c>
      <c r="D3759" s="140" t="s">
        <v>1575</v>
      </c>
      <c r="E3759" s="15" t="s">
        <v>120</v>
      </c>
      <c r="F3759" s="15" t="s">
        <v>121</v>
      </c>
      <c r="G3759" s="16">
        <v>121400</v>
      </c>
      <c r="H3759" s="16">
        <v>121400</v>
      </c>
      <c r="I3759" s="16">
        <v>1</v>
      </c>
    </row>
    <row r="3760" spans="1:9" s="8" customFormat="1" ht="30" x14ac:dyDescent="0.25">
      <c r="A3760" s="1051"/>
      <c r="B3760" s="877"/>
      <c r="C3760" s="141" t="s">
        <v>6542</v>
      </c>
      <c r="D3760" s="141" t="s">
        <v>532</v>
      </c>
      <c r="E3760" s="141" t="s">
        <v>120</v>
      </c>
      <c r="F3760" s="141" t="s">
        <v>121</v>
      </c>
      <c r="G3760" s="477">
        <v>121.9</v>
      </c>
      <c r="H3760" s="477">
        <v>121.9</v>
      </c>
      <c r="I3760" s="478">
        <v>1</v>
      </c>
    </row>
    <row r="3761" spans="1:9" s="8" customFormat="1" ht="30" x14ac:dyDescent="0.25">
      <c r="A3761" s="1051"/>
      <c r="B3761" s="877"/>
      <c r="C3761" s="141" t="s">
        <v>6543</v>
      </c>
      <c r="D3761" s="141" t="s">
        <v>532</v>
      </c>
      <c r="E3761" s="141" t="s">
        <v>120</v>
      </c>
      <c r="F3761" s="141" t="s">
        <v>121</v>
      </c>
      <c r="G3761" s="477">
        <v>100.5</v>
      </c>
      <c r="H3761" s="477">
        <v>100.5</v>
      </c>
      <c r="I3761" s="478">
        <v>1</v>
      </c>
    </row>
    <row r="3762" spans="1:9" s="8" customFormat="1" ht="30" x14ac:dyDescent="0.25">
      <c r="A3762" s="1051"/>
      <c r="B3762" s="877"/>
      <c r="C3762" s="141" t="s">
        <v>6544</v>
      </c>
      <c r="D3762" s="141" t="s">
        <v>532</v>
      </c>
      <c r="E3762" s="141" t="s">
        <v>120</v>
      </c>
      <c r="F3762" s="141" t="s">
        <v>121</v>
      </c>
      <c r="G3762" s="477">
        <v>70.8</v>
      </c>
      <c r="H3762" s="477">
        <v>70.8</v>
      </c>
      <c r="I3762" s="478">
        <v>1</v>
      </c>
    </row>
    <row r="3763" spans="1:9" s="8" customFormat="1" ht="30" x14ac:dyDescent="0.25">
      <c r="A3763" s="1051"/>
      <c r="B3763" s="877"/>
      <c r="C3763" s="141" t="s">
        <v>6545</v>
      </c>
      <c r="D3763" s="141" t="s">
        <v>532</v>
      </c>
      <c r="E3763" s="141" t="s">
        <v>120</v>
      </c>
      <c r="F3763" s="141" t="s">
        <v>121</v>
      </c>
      <c r="G3763" s="477">
        <v>126.1</v>
      </c>
      <c r="H3763" s="477">
        <v>126.1</v>
      </c>
      <c r="I3763" s="478">
        <v>1</v>
      </c>
    </row>
    <row r="3764" spans="1:9" s="8" customFormat="1" ht="30" x14ac:dyDescent="0.25">
      <c r="A3764" s="1051"/>
      <c r="B3764" s="877"/>
      <c r="C3764" s="141" t="s">
        <v>6546</v>
      </c>
      <c r="D3764" s="141" t="s">
        <v>532</v>
      </c>
      <c r="E3764" s="141" t="s">
        <v>120</v>
      </c>
      <c r="F3764" s="141" t="s">
        <v>121</v>
      </c>
      <c r="G3764" s="477">
        <v>186.4</v>
      </c>
      <c r="H3764" s="477">
        <v>186.4</v>
      </c>
      <c r="I3764" s="478">
        <v>1</v>
      </c>
    </row>
    <row r="3765" spans="1:9" s="8" customFormat="1" ht="30" x14ac:dyDescent="0.25">
      <c r="A3765" s="1051"/>
      <c r="B3765" s="877"/>
      <c r="C3765" s="141" t="s">
        <v>6547</v>
      </c>
      <c r="D3765" s="141" t="s">
        <v>532</v>
      </c>
      <c r="E3765" s="141" t="s">
        <v>120</v>
      </c>
      <c r="F3765" s="141" t="s">
        <v>121</v>
      </c>
      <c r="G3765" s="477">
        <v>128</v>
      </c>
      <c r="H3765" s="477">
        <v>128</v>
      </c>
      <c r="I3765" s="478">
        <v>1</v>
      </c>
    </row>
    <row r="3766" spans="1:9" s="8" customFormat="1" ht="30" x14ac:dyDescent="0.25">
      <c r="A3766" s="1051"/>
      <c r="B3766" s="877"/>
      <c r="C3766" s="141" t="s">
        <v>6548</v>
      </c>
      <c r="D3766" s="141" t="s">
        <v>532</v>
      </c>
      <c r="E3766" s="141" t="s">
        <v>120</v>
      </c>
      <c r="F3766" s="141" t="s">
        <v>121</v>
      </c>
      <c r="G3766" s="477">
        <v>127.9</v>
      </c>
      <c r="H3766" s="477">
        <v>127.9</v>
      </c>
      <c r="I3766" s="478">
        <v>1</v>
      </c>
    </row>
    <row r="3767" spans="1:9" s="8" customFormat="1" ht="30" x14ac:dyDescent="0.25">
      <c r="A3767" s="1051"/>
      <c r="B3767" s="877"/>
      <c r="C3767" s="141" t="s">
        <v>6549</v>
      </c>
      <c r="D3767" s="141" t="s">
        <v>532</v>
      </c>
      <c r="E3767" s="141" t="s">
        <v>120</v>
      </c>
      <c r="F3767" s="141" t="s">
        <v>121</v>
      </c>
      <c r="G3767" s="477">
        <v>66.099999999999994</v>
      </c>
      <c r="H3767" s="477">
        <v>66.099999999999994</v>
      </c>
      <c r="I3767" s="478">
        <v>1</v>
      </c>
    </row>
    <row r="3768" spans="1:9" s="8" customFormat="1" ht="30" x14ac:dyDescent="0.25">
      <c r="A3768" s="1051"/>
      <c r="B3768" s="877"/>
      <c r="C3768" s="141" t="s">
        <v>6550</v>
      </c>
      <c r="D3768" s="141" t="s">
        <v>532</v>
      </c>
      <c r="E3768" s="141" t="s">
        <v>120</v>
      </c>
      <c r="F3768" s="141" t="s">
        <v>121</v>
      </c>
      <c r="G3768" s="477">
        <v>181.8</v>
      </c>
      <c r="H3768" s="477">
        <v>181.8</v>
      </c>
      <c r="I3768" s="478">
        <v>1</v>
      </c>
    </row>
    <row r="3769" spans="1:9" s="8" customFormat="1" ht="30" x14ac:dyDescent="0.25">
      <c r="A3769" s="1051"/>
      <c r="B3769" s="877"/>
      <c r="C3769" s="141" t="s">
        <v>6551</v>
      </c>
      <c r="D3769" s="141" t="s">
        <v>532</v>
      </c>
      <c r="E3769" s="141" t="s">
        <v>120</v>
      </c>
      <c r="F3769" s="141" t="s">
        <v>121</v>
      </c>
      <c r="G3769" s="477">
        <v>160.30000000000001</v>
      </c>
      <c r="H3769" s="477">
        <v>160.30000000000001</v>
      </c>
      <c r="I3769" s="478">
        <v>1</v>
      </c>
    </row>
    <row r="3770" spans="1:9" s="8" customFormat="1" ht="30" x14ac:dyDescent="0.25">
      <c r="A3770" s="1051"/>
      <c r="B3770" s="877"/>
      <c r="C3770" s="141" t="s">
        <v>6552</v>
      </c>
      <c r="D3770" s="141" t="s">
        <v>532</v>
      </c>
      <c r="E3770" s="141" t="s">
        <v>120</v>
      </c>
      <c r="F3770" s="141" t="s">
        <v>121</v>
      </c>
      <c r="G3770" s="477">
        <v>100.6</v>
      </c>
      <c r="H3770" s="477">
        <v>100.6</v>
      </c>
      <c r="I3770" s="478">
        <v>1</v>
      </c>
    </row>
    <row r="3771" spans="1:9" s="8" customFormat="1" ht="30" x14ac:dyDescent="0.25">
      <c r="A3771" s="1051"/>
      <c r="B3771" s="877"/>
      <c r="C3771" s="141" t="s">
        <v>6553</v>
      </c>
      <c r="D3771" s="141" t="s">
        <v>532</v>
      </c>
      <c r="E3771" s="141" t="s">
        <v>120</v>
      </c>
      <c r="F3771" s="141" t="s">
        <v>121</v>
      </c>
      <c r="G3771" s="477">
        <v>133.4</v>
      </c>
      <c r="H3771" s="477">
        <v>133.4</v>
      </c>
      <c r="I3771" s="478">
        <v>1</v>
      </c>
    </row>
    <row r="3772" spans="1:9" s="8" customFormat="1" ht="30" x14ac:dyDescent="0.25">
      <c r="A3772" s="1051"/>
      <c r="B3772" s="877"/>
      <c r="C3772" s="141" t="s">
        <v>6554</v>
      </c>
      <c r="D3772" s="141" t="s">
        <v>532</v>
      </c>
      <c r="E3772" s="141" t="s">
        <v>120</v>
      </c>
      <c r="F3772" s="141" t="s">
        <v>121</v>
      </c>
      <c r="G3772" s="477">
        <v>119.5</v>
      </c>
      <c r="H3772" s="477">
        <v>119.5</v>
      </c>
      <c r="I3772" s="478">
        <v>1</v>
      </c>
    </row>
    <row r="3773" spans="1:9" s="8" customFormat="1" ht="30" x14ac:dyDescent="0.25">
      <c r="A3773" s="1051"/>
      <c r="B3773" s="877"/>
      <c r="C3773" s="139">
        <v>98111140</v>
      </c>
      <c r="D3773" s="140" t="s">
        <v>1576</v>
      </c>
      <c r="E3773" s="15" t="s">
        <v>120</v>
      </c>
      <c r="F3773" s="15" t="s">
        <v>121</v>
      </c>
      <c r="G3773" s="16">
        <v>186400</v>
      </c>
      <c r="H3773" s="16">
        <v>186400</v>
      </c>
      <c r="I3773" s="16">
        <v>1</v>
      </c>
    </row>
    <row r="3774" spans="1:9" x14ac:dyDescent="0.25">
      <c r="A3774" s="1051"/>
      <c r="B3774" s="827" t="s">
        <v>258</v>
      </c>
      <c r="C3774" s="827"/>
      <c r="D3774" s="827"/>
      <c r="E3774" s="827"/>
      <c r="F3774" s="827"/>
      <c r="G3774" s="827"/>
      <c r="H3774" s="2">
        <v>37215632.659999996</v>
      </c>
      <c r="I3774" s="2"/>
    </row>
    <row r="3775" spans="1:9" x14ac:dyDescent="0.25">
      <c r="A3775" s="1051"/>
      <c r="B3775" s="828" t="s">
        <v>154</v>
      </c>
      <c r="C3775" s="828"/>
      <c r="D3775" s="828"/>
      <c r="E3775" s="828"/>
      <c r="F3775" s="828"/>
      <c r="G3775" s="828"/>
      <c r="H3775" s="72">
        <v>36485912.659999996</v>
      </c>
      <c r="I3775" s="72"/>
    </row>
    <row r="3776" spans="1:9" s="8" customFormat="1" ht="30" x14ac:dyDescent="0.25">
      <c r="A3776" s="1051"/>
      <c r="B3776" s="835">
        <v>4251</v>
      </c>
      <c r="C3776" s="139">
        <v>45211113</v>
      </c>
      <c r="D3776" s="140" t="s">
        <v>260</v>
      </c>
      <c r="E3776" s="15" t="s">
        <v>126</v>
      </c>
      <c r="F3776" s="15" t="s">
        <v>121</v>
      </c>
      <c r="G3776" s="16">
        <v>12744770</v>
      </c>
      <c r="H3776" s="16">
        <v>12744770</v>
      </c>
      <c r="I3776" s="16">
        <v>1</v>
      </c>
    </row>
    <row r="3777" spans="1:9" x14ac:dyDescent="0.25">
      <c r="A3777" s="1051"/>
      <c r="B3777" s="835"/>
      <c r="C3777" s="455" t="s">
        <v>7432</v>
      </c>
      <c r="D3777" s="142" t="s">
        <v>1577</v>
      </c>
      <c r="E3777" s="12" t="s">
        <v>149</v>
      </c>
      <c r="F3777" s="12" t="s">
        <v>121</v>
      </c>
      <c r="G3777" s="14">
        <v>5823500</v>
      </c>
      <c r="H3777" s="14">
        <v>5823500</v>
      </c>
      <c r="I3777" s="14">
        <v>1</v>
      </c>
    </row>
    <row r="3778" spans="1:9" x14ac:dyDescent="0.25">
      <c r="A3778" s="1051"/>
      <c r="B3778" s="835"/>
      <c r="C3778" s="145" t="s">
        <v>1578</v>
      </c>
      <c r="D3778" s="142" t="s">
        <v>1579</v>
      </c>
      <c r="E3778" s="12" t="s">
        <v>149</v>
      </c>
      <c r="F3778" s="12" t="s">
        <v>121</v>
      </c>
      <c r="G3778" s="14">
        <v>17917642.66</v>
      </c>
      <c r="H3778" s="14">
        <v>17917642.66</v>
      </c>
      <c r="I3778" s="14">
        <v>1</v>
      </c>
    </row>
    <row r="3779" spans="1:9" x14ac:dyDescent="0.25">
      <c r="A3779" s="1051"/>
      <c r="B3779" s="828" t="s">
        <v>118</v>
      </c>
      <c r="C3779" s="828"/>
      <c r="D3779" s="828"/>
      <c r="E3779" s="828"/>
      <c r="F3779" s="828"/>
      <c r="G3779" s="828"/>
      <c r="H3779" s="72">
        <v>729720</v>
      </c>
      <c r="I3779" s="72"/>
    </row>
    <row r="3780" spans="1:9" ht="30" x14ac:dyDescent="0.25">
      <c r="A3780" s="1051"/>
      <c r="B3780" s="145">
        <v>4251</v>
      </c>
      <c r="C3780" s="141" t="s">
        <v>6885</v>
      </c>
      <c r="D3780" s="142" t="s">
        <v>5272</v>
      </c>
      <c r="E3780" s="141" t="s">
        <v>149</v>
      </c>
      <c r="F3780" s="141" t="s">
        <v>121</v>
      </c>
      <c r="G3780" s="141">
        <v>116500</v>
      </c>
      <c r="H3780" s="141">
        <v>116500</v>
      </c>
      <c r="I3780" s="141">
        <v>1</v>
      </c>
    </row>
    <row r="3781" spans="1:9" s="8" customFormat="1" ht="30" x14ac:dyDescent="0.25">
      <c r="A3781" s="1051"/>
      <c r="B3781" s="877">
        <v>4251</v>
      </c>
      <c r="C3781" s="139">
        <v>71351540</v>
      </c>
      <c r="D3781" s="140" t="s">
        <v>1580</v>
      </c>
      <c r="E3781" s="15" t="s">
        <v>149</v>
      </c>
      <c r="F3781" s="15" t="s">
        <v>121</v>
      </c>
      <c r="G3781" s="16">
        <v>116468</v>
      </c>
      <c r="H3781" s="16">
        <v>116468</v>
      </c>
      <c r="I3781" s="16">
        <v>1</v>
      </c>
    </row>
    <row r="3782" spans="1:9" s="8" customFormat="1" ht="30" x14ac:dyDescent="0.25">
      <c r="A3782" s="1051"/>
      <c r="B3782" s="877"/>
      <c r="C3782" s="139">
        <v>71351540</v>
      </c>
      <c r="D3782" s="140" t="s">
        <v>1581</v>
      </c>
      <c r="E3782" s="15" t="s">
        <v>149</v>
      </c>
      <c r="F3782" s="15" t="s">
        <v>121</v>
      </c>
      <c r="G3782" s="16">
        <v>358352</v>
      </c>
      <c r="H3782" s="16">
        <v>358352</v>
      </c>
      <c r="I3782" s="16">
        <v>1</v>
      </c>
    </row>
    <row r="3783" spans="1:9" s="8" customFormat="1" ht="30" x14ac:dyDescent="0.25">
      <c r="A3783" s="1051"/>
      <c r="B3783" s="877"/>
      <c r="C3783" s="139">
        <v>71351540</v>
      </c>
      <c r="D3783" s="140" t="s">
        <v>1582</v>
      </c>
      <c r="E3783" s="15" t="s">
        <v>172</v>
      </c>
      <c r="F3783" s="15" t="s">
        <v>121</v>
      </c>
      <c r="G3783" s="16">
        <v>254900</v>
      </c>
      <c r="H3783" s="16">
        <v>254900</v>
      </c>
      <c r="I3783" s="16">
        <v>1</v>
      </c>
    </row>
    <row r="3784" spans="1:9" x14ac:dyDescent="0.25">
      <c r="A3784" s="1051"/>
      <c r="B3784" s="827" t="s">
        <v>261</v>
      </c>
      <c r="C3784" s="827"/>
      <c r="D3784" s="827"/>
      <c r="E3784" s="827"/>
      <c r="F3784" s="827"/>
      <c r="G3784" s="827"/>
      <c r="H3784" s="2">
        <v>23155000</v>
      </c>
      <c r="I3784" s="2"/>
    </row>
    <row r="3785" spans="1:9" x14ac:dyDescent="0.25">
      <c r="A3785" s="1051"/>
      <c r="B3785" s="828" t="s">
        <v>154</v>
      </c>
      <c r="C3785" s="828"/>
      <c r="D3785" s="828"/>
      <c r="E3785" s="828"/>
      <c r="F3785" s="828"/>
      <c r="G3785" s="828"/>
      <c r="H3785" s="72">
        <v>22691900</v>
      </c>
      <c r="I3785" s="72"/>
    </row>
    <row r="3786" spans="1:9" ht="30" x14ac:dyDescent="0.25">
      <c r="A3786" s="1051"/>
      <c r="B3786" s="503">
        <v>4251</v>
      </c>
      <c r="C3786" s="145" t="s">
        <v>6300</v>
      </c>
      <c r="D3786" s="145" t="s">
        <v>5757</v>
      </c>
      <c r="E3786" s="145" t="s">
        <v>126</v>
      </c>
      <c r="F3786" s="145" t="s">
        <v>121</v>
      </c>
      <c r="G3786" s="145">
        <v>30616080</v>
      </c>
      <c r="H3786" s="145">
        <v>30616080</v>
      </c>
      <c r="I3786" s="145">
        <v>1</v>
      </c>
    </row>
    <row r="3787" spans="1:9" s="8" customFormat="1" ht="30" x14ac:dyDescent="0.25">
      <c r="A3787" s="1051"/>
      <c r="B3787" s="504">
        <v>5113</v>
      </c>
      <c r="C3787" s="145" t="s">
        <v>6623</v>
      </c>
      <c r="D3787" s="145" t="s">
        <v>5757</v>
      </c>
      <c r="E3787" s="145" t="s">
        <v>126</v>
      </c>
      <c r="F3787" s="145" t="s">
        <v>121</v>
      </c>
      <c r="G3787" s="145">
        <v>22443590</v>
      </c>
      <c r="H3787" s="145">
        <v>22443590</v>
      </c>
      <c r="I3787" s="16">
        <v>1</v>
      </c>
    </row>
    <row r="3788" spans="1:9" x14ac:dyDescent="0.25">
      <c r="A3788" s="1051"/>
      <c r="B3788" s="828" t="s">
        <v>118</v>
      </c>
      <c r="C3788" s="828"/>
      <c r="D3788" s="828"/>
      <c r="E3788" s="828"/>
      <c r="F3788" s="828"/>
      <c r="G3788" s="828"/>
      <c r="H3788" s="72"/>
      <c r="I3788" s="72"/>
    </row>
    <row r="3789" spans="1:9" ht="30" x14ac:dyDescent="0.25">
      <c r="A3789" s="1051"/>
      <c r="B3789" s="496">
        <v>5113</v>
      </c>
      <c r="C3789" s="145" t="s">
        <v>6624</v>
      </c>
      <c r="D3789" s="145" t="s">
        <v>532</v>
      </c>
      <c r="E3789" s="145" t="s">
        <v>120</v>
      </c>
      <c r="F3789" s="145" t="s">
        <v>121</v>
      </c>
      <c r="G3789" s="145">
        <v>134700</v>
      </c>
      <c r="H3789" s="145">
        <v>134700</v>
      </c>
      <c r="I3789" s="497">
        <v>1</v>
      </c>
    </row>
    <row r="3790" spans="1:9" s="8" customFormat="1" ht="45" x14ac:dyDescent="0.25">
      <c r="A3790" s="1051"/>
      <c r="B3790" s="877">
        <v>4251</v>
      </c>
      <c r="C3790" s="139">
        <v>71351540</v>
      </c>
      <c r="D3790" s="140" t="s">
        <v>264</v>
      </c>
      <c r="E3790" s="15" t="s">
        <v>126</v>
      </c>
      <c r="F3790" s="15" t="s">
        <v>121</v>
      </c>
      <c r="G3790" s="16">
        <v>463100</v>
      </c>
      <c r="H3790" s="16">
        <v>463100</v>
      </c>
      <c r="I3790" s="16">
        <v>1</v>
      </c>
    </row>
    <row r="3791" spans="1:9" x14ac:dyDescent="0.25">
      <c r="A3791" s="1051"/>
      <c r="B3791" s="827" t="s">
        <v>267</v>
      </c>
      <c r="C3791" s="827"/>
      <c r="D3791" s="827"/>
      <c r="E3791" s="827"/>
      <c r="F3791" s="827"/>
      <c r="G3791" s="827"/>
      <c r="H3791" s="2">
        <v>5790000</v>
      </c>
      <c r="I3791" s="2"/>
    </row>
    <row r="3792" spans="1:9" x14ac:dyDescent="0.25">
      <c r="A3792" s="1051"/>
      <c r="B3792" s="828" t="s">
        <v>118</v>
      </c>
      <c r="C3792" s="828"/>
      <c r="D3792" s="828"/>
      <c r="E3792" s="828"/>
      <c r="F3792" s="828"/>
      <c r="G3792" s="828"/>
      <c r="H3792" s="72">
        <v>5790000</v>
      </c>
      <c r="I3792" s="72"/>
    </row>
    <row r="3793" spans="1:9" ht="60" x14ac:dyDescent="0.25">
      <c r="A3793" s="1051"/>
      <c r="B3793" s="835">
        <v>4239</v>
      </c>
      <c r="C3793" s="145" t="s">
        <v>1583</v>
      </c>
      <c r="D3793" s="142" t="s">
        <v>1584</v>
      </c>
      <c r="E3793" s="12" t="s">
        <v>14</v>
      </c>
      <c r="F3793" s="12" t="s">
        <v>121</v>
      </c>
      <c r="G3793" s="14">
        <v>1101200</v>
      </c>
      <c r="H3793" s="14">
        <v>1101200</v>
      </c>
      <c r="I3793" s="14">
        <v>1</v>
      </c>
    </row>
    <row r="3794" spans="1:9" ht="60" x14ac:dyDescent="0.25">
      <c r="A3794" s="1051"/>
      <c r="B3794" s="835"/>
      <c r="C3794" s="145" t="s">
        <v>1585</v>
      </c>
      <c r="D3794" s="142" t="s">
        <v>1586</v>
      </c>
      <c r="E3794" s="12" t="s">
        <v>14</v>
      </c>
      <c r="F3794" s="12" t="s">
        <v>121</v>
      </c>
      <c r="G3794" s="14">
        <v>200000</v>
      </c>
      <c r="H3794" s="14">
        <v>200000</v>
      </c>
      <c r="I3794" s="14">
        <v>1</v>
      </c>
    </row>
    <row r="3795" spans="1:9" ht="45" x14ac:dyDescent="0.25">
      <c r="A3795" s="1051"/>
      <c r="B3795" s="835"/>
      <c r="C3795" s="145" t="s">
        <v>1587</v>
      </c>
      <c r="D3795" s="142" t="s">
        <v>1588</v>
      </c>
      <c r="E3795" s="12" t="s">
        <v>14</v>
      </c>
      <c r="F3795" s="12" t="s">
        <v>121</v>
      </c>
      <c r="G3795" s="14">
        <v>1824000</v>
      </c>
      <c r="H3795" s="14">
        <v>1824000</v>
      </c>
      <c r="I3795" s="14">
        <v>1</v>
      </c>
    </row>
    <row r="3796" spans="1:9" ht="45" x14ac:dyDescent="0.25">
      <c r="A3796" s="1051"/>
      <c r="B3796" s="835"/>
      <c r="C3796" s="145" t="s">
        <v>1589</v>
      </c>
      <c r="D3796" s="142" t="s">
        <v>1590</v>
      </c>
      <c r="E3796" s="12" t="s">
        <v>14</v>
      </c>
      <c r="F3796" s="12" t="s">
        <v>121</v>
      </c>
      <c r="G3796" s="14">
        <v>304800</v>
      </c>
      <c r="H3796" s="14">
        <v>304800</v>
      </c>
      <c r="I3796" s="14">
        <v>1</v>
      </c>
    </row>
    <row r="3797" spans="1:9" s="8" customFormat="1" ht="45" x14ac:dyDescent="0.25">
      <c r="A3797" s="1051"/>
      <c r="B3797" s="835"/>
      <c r="C3797" s="145" t="s">
        <v>5766</v>
      </c>
      <c r="D3797" s="145" t="s">
        <v>1591</v>
      </c>
      <c r="E3797" s="145" t="s">
        <v>14</v>
      </c>
      <c r="F3797" s="145" t="s">
        <v>121</v>
      </c>
      <c r="G3797" s="145">
        <v>215000</v>
      </c>
      <c r="H3797" s="145">
        <v>215000</v>
      </c>
      <c r="I3797" s="145">
        <v>1</v>
      </c>
    </row>
    <row r="3798" spans="1:9" s="8" customFormat="1" ht="45" x14ac:dyDescent="0.25">
      <c r="A3798" s="1051"/>
      <c r="B3798" s="835"/>
      <c r="C3798" s="145" t="s">
        <v>5767</v>
      </c>
      <c r="D3798" s="145" t="s">
        <v>1592</v>
      </c>
      <c r="E3798" s="145" t="s">
        <v>14</v>
      </c>
      <c r="F3798" s="145" t="s">
        <v>121</v>
      </c>
      <c r="G3798" s="145">
        <v>262600</v>
      </c>
      <c r="H3798" s="145">
        <v>262600</v>
      </c>
      <c r="I3798" s="145">
        <v>1</v>
      </c>
    </row>
    <row r="3799" spans="1:9" ht="45" x14ac:dyDescent="0.25">
      <c r="A3799" s="1051"/>
      <c r="B3799" s="835"/>
      <c r="C3799" s="145" t="s">
        <v>1593</v>
      </c>
      <c r="D3799" s="145" t="s">
        <v>595</v>
      </c>
      <c r="E3799" s="145" t="s">
        <v>14</v>
      </c>
      <c r="F3799" s="145" t="s">
        <v>121</v>
      </c>
      <c r="G3799" s="145">
        <v>378000</v>
      </c>
      <c r="H3799" s="145">
        <v>378000</v>
      </c>
      <c r="I3799" s="145">
        <v>1</v>
      </c>
    </row>
    <row r="3800" spans="1:9" s="8" customFormat="1" ht="45" x14ac:dyDescent="0.25">
      <c r="A3800" s="1051"/>
      <c r="B3800" s="835"/>
      <c r="C3800" s="145" t="s">
        <v>5768</v>
      </c>
      <c r="D3800" s="145" t="s">
        <v>1594</v>
      </c>
      <c r="E3800" s="145" t="s">
        <v>14</v>
      </c>
      <c r="F3800" s="145" t="s">
        <v>121</v>
      </c>
      <c r="G3800" s="145">
        <v>1026000</v>
      </c>
      <c r="H3800" s="145">
        <v>1026000</v>
      </c>
      <c r="I3800" s="145">
        <v>1</v>
      </c>
    </row>
    <row r="3801" spans="1:9" ht="45" x14ac:dyDescent="0.25">
      <c r="A3801" s="1051"/>
      <c r="B3801" s="835"/>
      <c r="C3801" s="145" t="s">
        <v>1595</v>
      </c>
      <c r="D3801" s="142" t="s">
        <v>1596</v>
      </c>
      <c r="E3801" s="12" t="s">
        <v>14</v>
      </c>
      <c r="F3801" s="12" t="s">
        <v>121</v>
      </c>
      <c r="G3801" s="14">
        <v>478400</v>
      </c>
      <c r="H3801" s="14">
        <v>478400</v>
      </c>
      <c r="I3801" s="14">
        <v>1</v>
      </c>
    </row>
    <row r="3802" spans="1:9" x14ac:dyDescent="0.25">
      <c r="A3802" s="1051"/>
      <c r="B3802" s="827" t="s">
        <v>896</v>
      </c>
      <c r="C3802" s="827"/>
      <c r="D3802" s="827"/>
      <c r="E3802" s="827"/>
      <c r="F3802" s="827"/>
      <c r="G3802" s="827"/>
      <c r="H3802" s="2">
        <v>61438340</v>
      </c>
      <c r="I3802" s="2"/>
    </row>
    <row r="3803" spans="1:9" x14ac:dyDescent="0.25">
      <c r="A3803" s="1051"/>
      <c r="B3803" s="828" t="s">
        <v>154</v>
      </c>
      <c r="C3803" s="828"/>
      <c r="D3803" s="828"/>
      <c r="E3803" s="828"/>
      <c r="F3803" s="828"/>
      <c r="G3803" s="828"/>
      <c r="H3803" s="72">
        <v>60294670</v>
      </c>
      <c r="I3803" s="72"/>
    </row>
    <row r="3804" spans="1:9" ht="45" x14ac:dyDescent="0.25">
      <c r="A3804" s="1051"/>
      <c r="B3804" s="835">
        <v>5112</v>
      </c>
      <c r="C3804" s="145" t="s">
        <v>1597</v>
      </c>
      <c r="D3804" s="142" t="s">
        <v>1598</v>
      </c>
      <c r="E3804" s="12" t="s">
        <v>149</v>
      </c>
      <c r="F3804" s="12" t="s">
        <v>121</v>
      </c>
      <c r="G3804" s="14">
        <v>47378140</v>
      </c>
      <c r="H3804" s="14">
        <v>47378140</v>
      </c>
      <c r="I3804" s="14">
        <v>1</v>
      </c>
    </row>
    <row r="3805" spans="1:9" ht="45" x14ac:dyDescent="0.25">
      <c r="A3805" s="1051"/>
      <c r="B3805" s="835"/>
      <c r="C3805" s="145" t="s">
        <v>1599</v>
      </c>
      <c r="D3805" s="142" t="s">
        <v>1600</v>
      </c>
      <c r="E3805" s="12" t="s">
        <v>149</v>
      </c>
      <c r="F3805" s="12" t="s">
        <v>121</v>
      </c>
      <c r="G3805" s="14">
        <v>12916530</v>
      </c>
      <c r="H3805" s="14">
        <v>12916530</v>
      </c>
      <c r="I3805" s="14">
        <v>1</v>
      </c>
    </row>
    <row r="3806" spans="1:9" x14ac:dyDescent="0.25">
      <c r="A3806" s="1051"/>
      <c r="B3806" s="828" t="s">
        <v>118</v>
      </c>
      <c r="C3806" s="828"/>
      <c r="D3806" s="828"/>
      <c r="E3806" s="828"/>
      <c r="F3806" s="828"/>
      <c r="G3806" s="828"/>
      <c r="H3806" s="72">
        <v>1143670</v>
      </c>
      <c r="I3806" s="72"/>
    </row>
    <row r="3807" spans="1:9" s="8" customFormat="1" ht="45" x14ac:dyDescent="0.25">
      <c r="A3807" s="1051"/>
      <c r="B3807" s="877">
        <v>5112</v>
      </c>
      <c r="C3807" s="139">
        <v>71351540</v>
      </c>
      <c r="D3807" s="140" t="s">
        <v>1601</v>
      </c>
      <c r="E3807" s="15" t="s">
        <v>149</v>
      </c>
      <c r="F3807" s="15" t="s">
        <v>121</v>
      </c>
      <c r="G3807" s="16">
        <v>885340</v>
      </c>
      <c r="H3807" s="16">
        <v>885340</v>
      </c>
      <c r="I3807" s="16">
        <v>1</v>
      </c>
    </row>
    <row r="3808" spans="1:9" s="8" customFormat="1" ht="45" x14ac:dyDescent="0.25">
      <c r="A3808" s="1051"/>
      <c r="B3808" s="877"/>
      <c r="C3808" s="139">
        <v>71351540</v>
      </c>
      <c r="D3808" s="140" t="s">
        <v>1602</v>
      </c>
      <c r="E3808" s="15" t="s">
        <v>149</v>
      </c>
      <c r="F3808" s="15" t="s">
        <v>121</v>
      </c>
      <c r="G3808" s="16">
        <v>258330</v>
      </c>
      <c r="H3808" s="16">
        <v>258330</v>
      </c>
      <c r="I3808" s="16">
        <v>1</v>
      </c>
    </row>
    <row r="3809" spans="1:9" s="8" customFormat="1" ht="15" customHeight="1" x14ac:dyDescent="0.25">
      <c r="A3809" s="1051"/>
      <c r="B3809" s="878" t="s">
        <v>5307</v>
      </c>
      <c r="C3809" s="879"/>
      <c r="D3809" s="879"/>
      <c r="E3809" s="879"/>
      <c r="F3809" s="879"/>
      <c r="G3809" s="879"/>
      <c r="H3809" s="879"/>
      <c r="I3809" s="880"/>
    </row>
    <row r="3810" spans="1:9" s="8" customFormat="1" ht="30" x14ac:dyDescent="0.25">
      <c r="A3810" s="1051"/>
      <c r="B3810" s="1072" t="s">
        <v>5306</v>
      </c>
      <c r="C3810" s="145" t="s">
        <v>5308</v>
      </c>
      <c r="D3810" s="146" t="s">
        <v>532</v>
      </c>
      <c r="E3810" s="28" t="s">
        <v>120</v>
      </c>
      <c r="F3810" s="28" t="s">
        <v>121</v>
      </c>
      <c r="G3810" s="28">
        <v>77.5</v>
      </c>
      <c r="H3810" s="28">
        <v>77.5</v>
      </c>
      <c r="I3810" s="28">
        <v>1</v>
      </c>
    </row>
    <row r="3811" spans="1:9" s="8" customFormat="1" ht="30" x14ac:dyDescent="0.25">
      <c r="A3811" s="1051"/>
      <c r="B3811" s="1073"/>
      <c r="C3811" s="145" t="s">
        <v>5309</v>
      </c>
      <c r="D3811" s="146" t="s">
        <v>532</v>
      </c>
      <c r="E3811" s="28" t="s">
        <v>120</v>
      </c>
      <c r="F3811" s="28" t="s">
        <v>121</v>
      </c>
      <c r="G3811" s="28">
        <v>265.60000000000002</v>
      </c>
      <c r="H3811" s="28">
        <v>265.60000000000002</v>
      </c>
      <c r="I3811" s="28">
        <v>1</v>
      </c>
    </row>
    <row r="3812" spans="1:9" x14ac:dyDescent="0.25">
      <c r="A3812" s="1051"/>
      <c r="B3812" s="827" t="s">
        <v>274</v>
      </c>
      <c r="C3812" s="827"/>
      <c r="D3812" s="827"/>
      <c r="E3812" s="827"/>
      <c r="F3812" s="827"/>
      <c r="G3812" s="827"/>
      <c r="H3812" s="2">
        <v>43490000</v>
      </c>
      <c r="I3812" s="2"/>
    </row>
    <row r="3813" spans="1:9" x14ac:dyDescent="0.25">
      <c r="A3813" s="1051"/>
      <c r="B3813" s="828" t="s">
        <v>11</v>
      </c>
      <c r="C3813" s="828"/>
      <c r="D3813" s="828"/>
      <c r="E3813" s="828"/>
      <c r="F3813" s="828"/>
      <c r="G3813" s="828"/>
      <c r="H3813" s="72">
        <v>5500000</v>
      </c>
      <c r="I3813" s="72"/>
    </row>
    <row r="3814" spans="1:9" s="8" customFormat="1" ht="60" x14ac:dyDescent="0.25">
      <c r="A3814" s="1051"/>
      <c r="B3814" s="877">
        <v>4267</v>
      </c>
      <c r="C3814" s="139">
        <v>15897200</v>
      </c>
      <c r="D3814" s="140" t="s">
        <v>1603</v>
      </c>
      <c r="E3814" s="15" t="s">
        <v>126</v>
      </c>
      <c r="F3814" s="15" t="s">
        <v>15</v>
      </c>
      <c r="G3814" s="16">
        <v>1100</v>
      </c>
      <c r="H3814" s="16">
        <v>5500000</v>
      </c>
      <c r="I3814" s="16">
        <v>5000</v>
      </c>
    </row>
    <row r="3815" spans="1:9" x14ac:dyDescent="0.25">
      <c r="A3815" s="1051"/>
      <c r="B3815" s="828" t="s">
        <v>118</v>
      </c>
      <c r="C3815" s="828"/>
      <c r="D3815" s="828"/>
      <c r="E3815" s="828"/>
      <c r="F3815" s="828"/>
      <c r="G3815" s="828"/>
      <c r="H3815" s="72">
        <v>37990000</v>
      </c>
      <c r="I3815" s="72"/>
    </row>
    <row r="3816" spans="1:9" ht="45" x14ac:dyDescent="0.25">
      <c r="A3816" s="1051"/>
      <c r="B3816" s="835">
        <v>4239</v>
      </c>
      <c r="C3816" s="145" t="s">
        <v>1604</v>
      </c>
      <c r="D3816" s="142" t="s">
        <v>611</v>
      </c>
      <c r="E3816" s="12" t="s">
        <v>14</v>
      </c>
      <c r="F3816" s="12" t="s">
        <v>121</v>
      </c>
      <c r="G3816" s="14">
        <v>1000000</v>
      </c>
      <c r="H3816" s="14">
        <v>1000000</v>
      </c>
      <c r="I3816" s="14">
        <v>1</v>
      </c>
    </row>
    <row r="3817" spans="1:9" ht="60" x14ac:dyDescent="0.25">
      <c r="A3817" s="1051"/>
      <c r="B3817" s="835"/>
      <c r="C3817" s="145" t="s">
        <v>1605</v>
      </c>
      <c r="D3817" s="142" t="s">
        <v>1606</v>
      </c>
      <c r="E3817" s="12" t="s">
        <v>14</v>
      </c>
      <c r="F3817" s="12" t="s">
        <v>121</v>
      </c>
      <c r="G3817" s="14">
        <v>2000000</v>
      </c>
      <c r="H3817" s="14">
        <v>2000000</v>
      </c>
      <c r="I3817" s="14">
        <v>1</v>
      </c>
    </row>
    <row r="3818" spans="1:9" ht="45" x14ac:dyDescent="0.25">
      <c r="A3818" s="1051"/>
      <c r="B3818" s="835"/>
      <c r="C3818" s="145" t="s">
        <v>1607</v>
      </c>
      <c r="D3818" s="142" t="s">
        <v>1608</v>
      </c>
      <c r="E3818" s="12" t="s">
        <v>14</v>
      </c>
      <c r="F3818" s="12" t="s">
        <v>121</v>
      </c>
      <c r="G3818" s="14">
        <v>400000</v>
      </c>
      <c r="H3818" s="14">
        <v>400000</v>
      </c>
      <c r="I3818" s="14">
        <v>1</v>
      </c>
    </row>
    <row r="3819" spans="1:9" ht="45" x14ac:dyDescent="0.25">
      <c r="A3819" s="1051"/>
      <c r="B3819" s="835"/>
      <c r="C3819" s="145" t="s">
        <v>1609</v>
      </c>
      <c r="D3819" s="142" t="s">
        <v>613</v>
      </c>
      <c r="E3819" s="12" t="s">
        <v>14</v>
      </c>
      <c r="F3819" s="12" t="s">
        <v>121</v>
      </c>
      <c r="G3819" s="14">
        <v>300000</v>
      </c>
      <c r="H3819" s="14">
        <v>300000</v>
      </c>
      <c r="I3819" s="14">
        <v>1</v>
      </c>
    </row>
    <row r="3820" spans="1:9" ht="45" x14ac:dyDescent="0.25">
      <c r="A3820" s="1051"/>
      <c r="B3820" s="835"/>
      <c r="C3820" s="145" t="s">
        <v>1610</v>
      </c>
      <c r="D3820" s="142" t="s">
        <v>1611</v>
      </c>
      <c r="E3820" s="12" t="s">
        <v>14</v>
      </c>
      <c r="F3820" s="12" t="s">
        <v>121</v>
      </c>
      <c r="G3820" s="14">
        <v>400000</v>
      </c>
      <c r="H3820" s="14">
        <v>400000</v>
      </c>
      <c r="I3820" s="14">
        <v>1</v>
      </c>
    </row>
    <row r="3821" spans="1:9" ht="45" x14ac:dyDescent="0.25">
      <c r="A3821" s="1051"/>
      <c r="B3821" s="835"/>
      <c r="C3821" s="145" t="s">
        <v>1612</v>
      </c>
      <c r="D3821" s="142" t="s">
        <v>1613</v>
      </c>
      <c r="E3821" s="12" t="s">
        <v>14</v>
      </c>
      <c r="F3821" s="12" t="s">
        <v>121</v>
      </c>
      <c r="G3821" s="14">
        <v>350000</v>
      </c>
      <c r="H3821" s="14">
        <v>350000</v>
      </c>
      <c r="I3821" s="14">
        <v>1</v>
      </c>
    </row>
    <row r="3822" spans="1:9" ht="45" x14ac:dyDescent="0.25">
      <c r="A3822" s="1051"/>
      <c r="B3822" s="835"/>
      <c r="C3822" s="145" t="s">
        <v>1614</v>
      </c>
      <c r="D3822" s="142" t="s">
        <v>1615</v>
      </c>
      <c r="E3822" s="12" t="s">
        <v>14</v>
      </c>
      <c r="F3822" s="12" t="s">
        <v>121</v>
      </c>
      <c r="G3822" s="14">
        <v>1500000</v>
      </c>
      <c r="H3822" s="14">
        <v>1500000</v>
      </c>
      <c r="I3822" s="14">
        <v>1</v>
      </c>
    </row>
    <row r="3823" spans="1:9" ht="45" x14ac:dyDescent="0.25">
      <c r="A3823" s="1051"/>
      <c r="B3823" s="835"/>
      <c r="C3823" s="145" t="s">
        <v>1616</v>
      </c>
      <c r="D3823" s="142" t="s">
        <v>1617</v>
      </c>
      <c r="E3823" s="12" t="s">
        <v>14</v>
      </c>
      <c r="F3823" s="12" t="s">
        <v>121</v>
      </c>
      <c r="G3823" s="14">
        <v>450000</v>
      </c>
      <c r="H3823" s="14">
        <v>450000</v>
      </c>
      <c r="I3823" s="14">
        <v>1</v>
      </c>
    </row>
    <row r="3824" spans="1:9" ht="45" x14ac:dyDescent="0.25">
      <c r="A3824" s="1051"/>
      <c r="B3824" s="835"/>
      <c r="C3824" s="145" t="s">
        <v>1618</v>
      </c>
      <c r="D3824" s="142" t="s">
        <v>1619</v>
      </c>
      <c r="E3824" s="12" t="s">
        <v>14</v>
      </c>
      <c r="F3824" s="12" t="s">
        <v>121</v>
      </c>
      <c r="G3824" s="14">
        <v>450000</v>
      </c>
      <c r="H3824" s="14">
        <v>450000</v>
      </c>
      <c r="I3824" s="14">
        <v>1</v>
      </c>
    </row>
    <row r="3825" spans="1:9" ht="45" x14ac:dyDescent="0.25">
      <c r="A3825" s="1051"/>
      <c r="B3825" s="835"/>
      <c r="C3825" s="145" t="s">
        <v>1620</v>
      </c>
      <c r="D3825" s="142" t="s">
        <v>617</v>
      </c>
      <c r="E3825" s="12" t="s">
        <v>14</v>
      </c>
      <c r="F3825" s="12" t="s">
        <v>121</v>
      </c>
      <c r="G3825" s="14">
        <v>400000</v>
      </c>
      <c r="H3825" s="14">
        <v>400000</v>
      </c>
      <c r="I3825" s="14">
        <v>1</v>
      </c>
    </row>
    <row r="3826" spans="1:9" ht="45" x14ac:dyDescent="0.25">
      <c r="A3826" s="1051"/>
      <c r="B3826" s="835"/>
      <c r="C3826" s="145" t="s">
        <v>1621</v>
      </c>
      <c r="D3826" s="142" t="s">
        <v>1622</v>
      </c>
      <c r="E3826" s="12" t="s">
        <v>14</v>
      </c>
      <c r="F3826" s="12" t="s">
        <v>121</v>
      </c>
      <c r="G3826" s="14">
        <v>1000000</v>
      </c>
      <c r="H3826" s="14">
        <v>1000000</v>
      </c>
      <c r="I3826" s="14">
        <v>1</v>
      </c>
    </row>
    <row r="3827" spans="1:9" ht="45" x14ac:dyDescent="0.25">
      <c r="A3827" s="1051"/>
      <c r="B3827" s="835"/>
      <c r="C3827" s="145" t="s">
        <v>1623</v>
      </c>
      <c r="D3827" s="142" t="s">
        <v>1624</v>
      </c>
      <c r="E3827" s="12" t="s">
        <v>14</v>
      </c>
      <c r="F3827" s="12" t="s">
        <v>121</v>
      </c>
      <c r="G3827" s="14">
        <v>1500000</v>
      </c>
      <c r="H3827" s="14">
        <v>1500000</v>
      </c>
      <c r="I3827" s="14">
        <v>1</v>
      </c>
    </row>
    <row r="3828" spans="1:9" ht="45" x14ac:dyDescent="0.25">
      <c r="A3828" s="1051"/>
      <c r="B3828" s="835"/>
      <c r="C3828" s="145" t="s">
        <v>1625</v>
      </c>
      <c r="D3828" s="142" t="s">
        <v>1626</v>
      </c>
      <c r="E3828" s="12" t="s">
        <v>14</v>
      </c>
      <c r="F3828" s="12" t="s">
        <v>121</v>
      </c>
      <c r="G3828" s="14">
        <v>300000</v>
      </c>
      <c r="H3828" s="14">
        <v>300000</v>
      </c>
      <c r="I3828" s="14">
        <v>1</v>
      </c>
    </row>
    <row r="3829" spans="1:9" ht="45" x14ac:dyDescent="0.25">
      <c r="A3829" s="1051"/>
      <c r="B3829" s="835"/>
      <c r="C3829" s="145" t="s">
        <v>1627</v>
      </c>
      <c r="D3829" s="142" t="s">
        <v>1628</v>
      </c>
      <c r="E3829" s="12" t="s">
        <v>14</v>
      </c>
      <c r="F3829" s="12" t="s">
        <v>121</v>
      </c>
      <c r="G3829" s="14">
        <v>1500000</v>
      </c>
      <c r="H3829" s="14">
        <v>1500000</v>
      </c>
      <c r="I3829" s="14">
        <v>1</v>
      </c>
    </row>
    <row r="3830" spans="1:9" ht="45" x14ac:dyDescent="0.25">
      <c r="A3830" s="1051"/>
      <c r="B3830" s="835"/>
      <c r="C3830" s="145" t="s">
        <v>1629</v>
      </c>
      <c r="D3830" s="142" t="s">
        <v>1630</v>
      </c>
      <c r="E3830" s="12" t="s">
        <v>14</v>
      </c>
      <c r="F3830" s="12" t="s">
        <v>121</v>
      </c>
      <c r="G3830" s="14">
        <v>600000</v>
      </c>
      <c r="H3830" s="14">
        <v>600000</v>
      </c>
      <c r="I3830" s="14">
        <v>1</v>
      </c>
    </row>
    <row r="3831" spans="1:9" ht="45" x14ac:dyDescent="0.25">
      <c r="A3831" s="1051"/>
      <c r="B3831" s="835"/>
      <c r="C3831" s="145" t="s">
        <v>1631</v>
      </c>
      <c r="D3831" s="142" t="s">
        <v>1632</v>
      </c>
      <c r="E3831" s="12" t="s">
        <v>14</v>
      </c>
      <c r="F3831" s="12" t="s">
        <v>121</v>
      </c>
      <c r="G3831" s="14">
        <v>2500000</v>
      </c>
      <c r="H3831" s="14">
        <v>2500000</v>
      </c>
      <c r="I3831" s="14">
        <v>1</v>
      </c>
    </row>
    <row r="3832" spans="1:9" ht="45" x14ac:dyDescent="0.25">
      <c r="A3832" s="1051"/>
      <c r="B3832" s="835"/>
      <c r="C3832" s="145" t="s">
        <v>1633</v>
      </c>
      <c r="D3832" s="142" t="s">
        <v>1634</v>
      </c>
      <c r="E3832" s="12" t="s">
        <v>14</v>
      </c>
      <c r="F3832" s="12" t="s">
        <v>121</v>
      </c>
      <c r="G3832" s="14">
        <v>2000000</v>
      </c>
      <c r="H3832" s="14">
        <v>2000000</v>
      </c>
      <c r="I3832" s="14">
        <v>1</v>
      </c>
    </row>
    <row r="3833" spans="1:9" ht="45" x14ac:dyDescent="0.25">
      <c r="A3833" s="1051"/>
      <c r="B3833" s="835"/>
      <c r="C3833" s="145" t="s">
        <v>1635</v>
      </c>
      <c r="D3833" s="142" t="s">
        <v>625</v>
      </c>
      <c r="E3833" s="12" t="s">
        <v>14</v>
      </c>
      <c r="F3833" s="12" t="s">
        <v>121</v>
      </c>
      <c r="G3833" s="14">
        <v>1000000</v>
      </c>
      <c r="H3833" s="14">
        <v>1000000</v>
      </c>
      <c r="I3833" s="14">
        <v>1</v>
      </c>
    </row>
    <row r="3834" spans="1:9" ht="45" x14ac:dyDescent="0.25">
      <c r="A3834" s="1051"/>
      <c r="B3834" s="835"/>
      <c r="C3834" s="145" t="s">
        <v>1636</v>
      </c>
      <c r="D3834" s="142" t="s">
        <v>1637</v>
      </c>
      <c r="E3834" s="12" t="s">
        <v>14</v>
      </c>
      <c r="F3834" s="12" t="s">
        <v>121</v>
      </c>
      <c r="G3834" s="14">
        <v>500000</v>
      </c>
      <c r="H3834" s="14">
        <v>500000</v>
      </c>
      <c r="I3834" s="14">
        <v>1</v>
      </c>
    </row>
    <row r="3835" spans="1:9" s="8" customFormat="1" ht="30" x14ac:dyDescent="0.25">
      <c r="A3835" s="1051"/>
      <c r="B3835" s="835"/>
      <c r="C3835" s="142" t="s">
        <v>5773</v>
      </c>
      <c r="D3835" s="142" t="s">
        <v>5782</v>
      </c>
      <c r="E3835" s="142" t="s">
        <v>14</v>
      </c>
      <c r="F3835" s="142" t="s">
        <v>121</v>
      </c>
      <c r="G3835" s="14">
        <v>550000</v>
      </c>
      <c r="H3835" s="14">
        <v>550000</v>
      </c>
      <c r="I3835" s="14">
        <v>1</v>
      </c>
    </row>
    <row r="3836" spans="1:9" s="8" customFormat="1" ht="30" x14ac:dyDescent="0.25">
      <c r="A3836" s="1051"/>
      <c r="B3836" s="835"/>
      <c r="C3836" s="142" t="s">
        <v>5780</v>
      </c>
      <c r="D3836" s="142" t="s">
        <v>5782</v>
      </c>
      <c r="E3836" s="142" t="s">
        <v>14</v>
      </c>
      <c r="F3836" s="142" t="s">
        <v>121</v>
      </c>
      <c r="G3836" s="14">
        <v>500000</v>
      </c>
      <c r="H3836" s="14">
        <v>500000</v>
      </c>
      <c r="I3836" s="14">
        <v>1</v>
      </c>
    </row>
    <row r="3837" spans="1:9" s="8" customFormat="1" ht="30" x14ac:dyDescent="0.25">
      <c r="A3837" s="1051"/>
      <c r="B3837" s="835"/>
      <c r="C3837" s="142" t="s">
        <v>5777</v>
      </c>
      <c r="D3837" s="142" t="s">
        <v>5782</v>
      </c>
      <c r="E3837" s="142" t="s">
        <v>14</v>
      </c>
      <c r="F3837" s="142" t="s">
        <v>121</v>
      </c>
      <c r="G3837" s="14">
        <v>1000000</v>
      </c>
      <c r="H3837" s="14">
        <v>1000000</v>
      </c>
      <c r="I3837" s="14">
        <v>1</v>
      </c>
    </row>
    <row r="3838" spans="1:9" s="8" customFormat="1" ht="30" x14ac:dyDescent="0.25">
      <c r="A3838" s="1051"/>
      <c r="B3838" s="835"/>
      <c r="C3838" s="142" t="s">
        <v>5776</v>
      </c>
      <c r="D3838" s="142" t="s">
        <v>5782</v>
      </c>
      <c r="E3838" s="142" t="s">
        <v>14</v>
      </c>
      <c r="F3838" s="142" t="s">
        <v>121</v>
      </c>
      <c r="G3838" s="14">
        <v>2500000</v>
      </c>
      <c r="H3838" s="14">
        <v>2500000</v>
      </c>
      <c r="I3838" s="14">
        <v>1</v>
      </c>
    </row>
    <row r="3839" spans="1:9" s="8" customFormat="1" ht="30" x14ac:dyDescent="0.25">
      <c r="A3839" s="1051"/>
      <c r="B3839" s="835"/>
      <c r="C3839" s="142" t="s">
        <v>5778</v>
      </c>
      <c r="D3839" s="142" t="s">
        <v>5782</v>
      </c>
      <c r="E3839" s="142" t="s">
        <v>14</v>
      </c>
      <c r="F3839" s="142" t="s">
        <v>121</v>
      </c>
      <c r="G3839" s="14">
        <v>500000</v>
      </c>
      <c r="H3839" s="14">
        <v>500000</v>
      </c>
      <c r="I3839" s="14">
        <v>1</v>
      </c>
    </row>
    <row r="3840" spans="1:9" s="8" customFormat="1" ht="30" x14ac:dyDescent="0.25">
      <c r="A3840" s="1051"/>
      <c r="B3840" s="835"/>
      <c r="C3840" s="142" t="s">
        <v>5772</v>
      </c>
      <c r="D3840" s="142" t="s">
        <v>5782</v>
      </c>
      <c r="E3840" s="142" t="s">
        <v>14</v>
      </c>
      <c r="F3840" s="142" t="s">
        <v>121</v>
      </c>
      <c r="G3840" s="14">
        <v>1200000</v>
      </c>
      <c r="H3840" s="14">
        <v>1200000</v>
      </c>
      <c r="I3840" s="14">
        <v>1</v>
      </c>
    </row>
    <row r="3841" spans="1:9" s="8" customFormat="1" ht="30" x14ac:dyDescent="0.25">
      <c r="A3841" s="1051"/>
      <c r="B3841" s="835"/>
      <c r="C3841" s="142" t="s">
        <v>5779</v>
      </c>
      <c r="D3841" s="142" t="s">
        <v>5782</v>
      </c>
      <c r="E3841" s="142" t="s">
        <v>14</v>
      </c>
      <c r="F3841" s="142" t="s">
        <v>121</v>
      </c>
      <c r="G3841" s="14">
        <v>2000000</v>
      </c>
      <c r="H3841" s="14">
        <v>2000000</v>
      </c>
      <c r="I3841" s="14">
        <v>1</v>
      </c>
    </row>
    <row r="3842" spans="1:9" s="8" customFormat="1" ht="30" x14ac:dyDescent="0.25">
      <c r="A3842" s="1051"/>
      <c r="B3842" s="835"/>
      <c r="C3842" s="142" t="s">
        <v>5771</v>
      </c>
      <c r="D3842" s="142" t="s">
        <v>5782</v>
      </c>
      <c r="E3842" s="142" t="s">
        <v>14</v>
      </c>
      <c r="F3842" s="142" t="s">
        <v>121</v>
      </c>
      <c r="G3842" s="14">
        <v>550000</v>
      </c>
      <c r="H3842" s="14">
        <v>550000</v>
      </c>
      <c r="I3842" s="14">
        <v>1</v>
      </c>
    </row>
    <row r="3843" spans="1:9" s="8" customFormat="1" ht="30" x14ac:dyDescent="0.25">
      <c r="A3843" s="1051"/>
      <c r="B3843" s="835"/>
      <c r="C3843" s="142" t="s">
        <v>5781</v>
      </c>
      <c r="D3843" s="142" t="s">
        <v>5782</v>
      </c>
      <c r="E3843" s="142" t="s">
        <v>14</v>
      </c>
      <c r="F3843" s="142" t="s">
        <v>121</v>
      </c>
      <c r="G3843" s="14">
        <v>250000</v>
      </c>
      <c r="H3843" s="14">
        <v>250000</v>
      </c>
      <c r="I3843" s="14">
        <v>1</v>
      </c>
    </row>
    <row r="3844" spans="1:9" s="8" customFormat="1" ht="30" x14ac:dyDescent="0.25">
      <c r="A3844" s="1051"/>
      <c r="B3844" s="835"/>
      <c r="C3844" s="142" t="s">
        <v>5774</v>
      </c>
      <c r="D3844" s="142" t="s">
        <v>5782</v>
      </c>
      <c r="E3844" s="142" t="s">
        <v>14</v>
      </c>
      <c r="F3844" s="142" t="s">
        <v>121</v>
      </c>
      <c r="G3844" s="14">
        <v>7000000</v>
      </c>
      <c r="H3844" s="14">
        <v>7000000</v>
      </c>
      <c r="I3844" s="14">
        <v>1</v>
      </c>
    </row>
    <row r="3845" spans="1:9" s="8" customFormat="1" ht="30" x14ac:dyDescent="0.25">
      <c r="A3845" s="1051"/>
      <c r="B3845" s="835"/>
      <c r="C3845" s="142" t="s">
        <v>5770</v>
      </c>
      <c r="D3845" s="142" t="s">
        <v>5782</v>
      </c>
      <c r="E3845" s="142" t="s">
        <v>14</v>
      </c>
      <c r="F3845" s="142" t="s">
        <v>121</v>
      </c>
      <c r="G3845" s="14">
        <v>3000000</v>
      </c>
      <c r="H3845" s="14">
        <v>3000000</v>
      </c>
      <c r="I3845" s="14">
        <v>1</v>
      </c>
    </row>
    <row r="3846" spans="1:9" s="8" customFormat="1" ht="30" x14ac:dyDescent="0.25">
      <c r="A3846" s="1051"/>
      <c r="B3846" s="835"/>
      <c r="C3846" s="142" t="s">
        <v>5775</v>
      </c>
      <c r="D3846" s="142" t="s">
        <v>5782</v>
      </c>
      <c r="E3846" s="142" t="s">
        <v>14</v>
      </c>
      <c r="F3846" s="142" t="s">
        <v>121</v>
      </c>
      <c r="G3846" s="14">
        <v>790000</v>
      </c>
      <c r="H3846" s="14">
        <v>790000</v>
      </c>
      <c r="I3846" s="14">
        <v>1</v>
      </c>
    </row>
    <row r="3847" spans="1:9" s="8" customFormat="1" ht="32.25" customHeight="1" x14ac:dyDescent="0.25">
      <c r="A3847" s="1051"/>
      <c r="B3847" s="878" t="s">
        <v>5492</v>
      </c>
      <c r="C3847" s="879"/>
      <c r="D3847" s="879"/>
      <c r="E3847" s="879"/>
      <c r="F3847" s="879"/>
      <c r="G3847" s="880"/>
      <c r="H3847" s="16"/>
      <c r="I3847" s="16"/>
    </row>
    <row r="3848" spans="1:9" s="8" customFormat="1" ht="30" x14ac:dyDescent="0.25">
      <c r="A3848" s="1051"/>
      <c r="B3848" s="225">
        <v>5112</v>
      </c>
      <c r="C3848" s="225" t="s">
        <v>5493</v>
      </c>
      <c r="D3848" s="198" t="s">
        <v>536</v>
      </c>
      <c r="E3848" s="225" t="s">
        <v>126</v>
      </c>
      <c r="F3848" s="225" t="s">
        <v>121</v>
      </c>
      <c r="G3848" s="53">
        <v>59448670</v>
      </c>
      <c r="H3848" s="53">
        <v>59448670</v>
      </c>
      <c r="I3848" s="53">
        <v>1</v>
      </c>
    </row>
    <row r="3849" spans="1:9" s="8" customFormat="1" x14ac:dyDescent="0.25">
      <c r="A3849" s="1051"/>
      <c r="B3849" s="712"/>
      <c r="C3849" s="455" t="s">
        <v>7361</v>
      </c>
      <c r="D3849" s="455" t="s">
        <v>532</v>
      </c>
      <c r="E3849" s="709" t="s">
        <v>120</v>
      </c>
      <c r="F3849" s="709" t="s">
        <v>121</v>
      </c>
      <c r="G3849" s="399">
        <v>356.2</v>
      </c>
      <c r="H3849" s="399">
        <v>356.2</v>
      </c>
      <c r="I3849" s="53">
        <v>1</v>
      </c>
    </row>
    <row r="3850" spans="1:9" s="8" customFormat="1" ht="30" x14ac:dyDescent="0.25">
      <c r="A3850" s="1051"/>
      <c r="B3850" s="250">
        <v>5112</v>
      </c>
      <c r="C3850" s="250" t="s">
        <v>5540</v>
      </c>
      <c r="D3850" s="254" t="s">
        <v>5272</v>
      </c>
      <c r="E3850" s="250" t="s">
        <v>172</v>
      </c>
      <c r="F3850" s="254" t="s">
        <v>121</v>
      </c>
      <c r="G3850" s="252">
        <v>1187200</v>
      </c>
      <c r="H3850" s="252">
        <v>1187200</v>
      </c>
      <c r="I3850" s="269">
        <v>1</v>
      </c>
    </row>
    <row r="3851" spans="1:9" x14ac:dyDescent="0.25">
      <c r="A3851" s="1051"/>
      <c r="B3851" s="827" t="s">
        <v>292</v>
      </c>
      <c r="C3851" s="827"/>
      <c r="D3851" s="827"/>
      <c r="E3851" s="827"/>
      <c r="F3851" s="827"/>
      <c r="G3851" s="827"/>
      <c r="H3851" s="2">
        <v>2150000</v>
      </c>
      <c r="I3851" s="2"/>
    </row>
    <row r="3852" spans="1:9" x14ac:dyDescent="0.25">
      <c r="A3852" s="1051"/>
      <c r="B3852" s="828" t="s">
        <v>118</v>
      </c>
      <c r="C3852" s="828"/>
      <c r="D3852" s="828"/>
      <c r="E3852" s="828"/>
      <c r="F3852" s="828"/>
      <c r="G3852" s="828"/>
      <c r="H3852" s="72">
        <v>2150000</v>
      </c>
      <c r="I3852" s="72"/>
    </row>
    <row r="3853" spans="1:9" x14ac:dyDescent="0.25">
      <c r="A3853" s="1051"/>
      <c r="B3853" s="835">
        <v>4239</v>
      </c>
      <c r="C3853" s="145" t="s">
        <v>1638</v>
      </c>
      <c r="D3853" s="142" t="s">
        <v>294</v>
      </c>
      <c r="E3853" s="12" t="s">
        <v>120</v>
      </c>
      <c r="F3853" s="12" t="s">
        <v>121</v>
      </c>
      <c r="G3853" s="14">
        <v>2150000</v>
      </c>
      <c r="H3853" s="14">
        <v>2150000</v>
      </c>
      <c r="I3853" s="14">
        <v>1</v>
      </c>
    </row>
    <row r="3854" spans="1:9" x14ac:dyDescent="0.25">
      <c r="A3854" s="1051"/>
      <c r="B3854" s="827" t="s">
        <v>295</v>
      </c>
      <c r="C3854" s="827"/>
      <c r="D3854" s="827"/>
      <c r="E3854" s="827"/>
      <c r="F3854" s="827"/>
      <c r="G3854" s="827"/>
      <c r="H3854" s="2">
        <v>24000000</v>
      </c>
      <c r="I3854" s="2"/>
    </row>
    <row r="3855" spans="1:9" x14ac:dyDescent="0.25">
      <c r="A3855" s="1051"/>
      <c r="B3855" s="828" t="s">
        <v>118</v>
      </c>
      <c r="C3855" s="828"/>
      <c r="D3855" s="828"/>
      <c r="E3855" s="828"/>
      <c r="F3855" s="828"/>
      <c r="G3855" s="828"/>
      <c r="H3855" s="72">
        <v>24000000</v>
      </c>
      <c r="I3855" s="72"/>
    </row>
    <row r="3856" spans="1:9" s="8" customFormat="1" ht="30" x14ac:dyDescent="0.25">
      <c r="A3856" s="1051"/>
      <c r="B3856" s="877">
        <v>4239</v>
      </c>
      <c r="C3856" s="139">
        <v>85310000</v>
      </c>
      <c r="D3856" s="140" t="s">
        <v>1639</v>
      </c>
      <c r="E3856" s="15" t="s">
        <v>126</v>
      </c>
      <c r="F3856" s="15" t="s">
        <v>121</v>
      </c>
      <c r="G3856" s="16">
        <v>15000000</v>
      </c>
      <c r="H3856" s="16">
        <v>15000000</v>
      </c>
      <c r="I3856" s="16">
        <v>1</v>
      </c>
    </row>
    <row r="3857" spans="1:9" s="8" customFormat="1" ht="45" x14ac:dyDescent="0.25">
      <c r="A3857" s="1051"/>
      <c r="B3857" s="877">
        <v>4861</v>
      </c>
      <c r="C3857" s="139">
        <v>85310000</v>
      </c>
      <c r="D3857" s="140" t="s">
        <v>1640</v>
      </c>
      <c r="E3857" s="15" t="s">
        <v>126</v>
      </c>
      <c r="F3857" s="15" t="s">
        <v>121</v>
      </c>
      <c r="G3857" s="16">
        <v>4500000</v>
      </c>
      <c r="H3857" s="16">
        <v>4500000</v>
      </c>
      <c r="I3857" s="16">
        <v>1</v>
      </c>
    </row>
    <row r="3858" spans="1:9" s="8" customFormat="1" ht="45" x14ac:dyDescent="0.25">
      <c r="A3858" s="1051"/>
      <c r="B3858" s="877"/>
      <c r="C3858" s="139">
        <v>85310000</v>
      </c>
      <c r="D3858" s="140" t="s">
        <v>1641</v>
      </c>
      <c r="E3858" s="15" t="s">
        <v>126</v>
      </c>
      <c r="F3858" s="15" t="s">
        <v>121</v>
      </c>
      <c r="G3858" s="16">
        <v>1500000</v>
      </c>
      <c r="H3858" s="16">
        <v>1500000</v>
      </c>
      <c r="I3858" s="16">
        <v>1</v>
      </c>
    </row>
    <row r="3859" spans="1:9" s="8" customFormat="1" ht="30" x14ac:dyDescent="0.25">
      <c r="A3859" s="1051"/>
      <c r="B3859" s="877"/>
      <c r="C3859" s="139">
        <v>85310000</v>
      </c>
      <c r="D3859" s="140" t="s">
        <v>1642</v>
      </c>
      <c r="E3859" s="15" t="s">
        <v>126</v>
      </c>
      <c r="F3859" s="15" t="s">
        <v>121</v>
      </c>
      <c r="G3859" s="16">
        <v>3000000</v>
      </c>
      <c r="H3859" s="16">
        <v>3000000</v>
      </c>
      <c r="I3859" s="16">
        <v>1</v>
      </c>
    </row>
    <row r="3860" spans="1:9" x14ac:dyDescent="0.25">
      <c r="A3860" s="1051"/>
      <c r="B3860" s="827" t="s">
        <v>296</v>
      </c>
      <c r="C3860" s="827"/>
      <c r="D3860" s="827"/>
      <c r="E3860" s="827"/>
      <c r="F3860" s="827"/>
      <c r="G3860" s="827"/>
      <c r="H3860" s="2">
        <v>21748000</v>
      </c>
      <c r="I3860" s="2"/>
    </row>
    <row r="3861" spans="1:9" x14ac:dyDescent="0.25">
      <c r="A3861" s="1051"/>
      <c r="B3861" s="828" t="s">
        <v>11</v>
      </c>
      <c r="C3861" s="828"/>
      <c r="D3861" s="828"/>
      <c r="E3861" s="828"/>
      <c r="F3861" s="828"/>
      <c r="G3861" s="828"/>
      <c r="H3861" s="72">
        <v>4000000</v>
      </c>
      <c r="I3861" s="72"/>
    </row>
    <row r="3862" spans="1:9" x14ac:dyDescent="0.25">
      <c r="A3862" s="1051"/>
      <c r="B3862" s="636" t="s">
        <v>6299</v>
      </c>
      <c r="C3862" s="636" t="s">
        <v>7169</v>
      </c>
      <c r="D3862" s="636" t="s">
        <v>4120</v>
      </c>
      <c r="E3862" s="636" t="s">
        <v>14</v>
      </c>
      <c r="F3862" s="636" t="s">
        <v>15</v>
      </c>
      <c r="G3862" s="636">
        <v>24000</v>
      </c>
      <c r="H3862" s="399">
        <v>2400</v>
      </c>
      <c r="I3862" s="636">
        <v>100</v>
      </c>
    </row>
    <row r="3863" spans="1:9" x14ac:dyDescent="0.25">
      <c r="A3863" s="1051"/>
      <c r="B3863" s="636" t="s">
        <v>6299</v>
      </c>
      <c r="C3863" s="689" t="s">
        <v>7289</v>
      </c>
      <c r="D3863" s="689" t="s">
        <v>5619</v>
      </c>
      <c r="E3863" s="636" t="s">
        <v>14</v>
      </c>
      <c r="F3863" s="636" t="s">
        <v>15</v>
      </c>
      <c r="G3863" s="636">
        <v>15000</v>
      </c>
      <c r="H3863" s="399">
        <v>1500</v>
      </c>
      <c r="I3863" s="636">
        <v>100</v>
      </c>
    </row>
    <row r="3864" spans="1:9" x14ac:dyDescent="0.25">
      <c r="A3864" s="1051"/>
      <c r="B3864" s="636" t="s">
        <v>6306</v>
      </c>
      <c r="C3864" s="636" t="s">
        <v>7170</v>
      </c>
      <c r="D3864" s="636" t="s">
        <v>7171</v>
      </c>
      <c r="E3864" s="636" t="s">
        <v>14</v>
      </c>
      <c r="F3864" s="636" t="s">
        <v>15</v>
      </c>
      <c r="G3864" s="636">
        <v>18200</v>
      </c>
      <c r="H3864" s="399">
        <v>1820</v>
      </c>
      <c r="I3864" s="636">
        <v>100</v>
      </c>
    </row>
    <row r="3865" spans="1:9" x14ac:dyDescent="0.25">
      <c r="A3865" s="1051"/>
      <c r="B3865" s="275" t="s">
        <v>5543</v>
      </c>
      <c r="C3865" s="275" t="s">
        <v>5542</v>
      </c>
      <c r="D3865" s="24" t="s">
        <v>4070</v>
      </c>
      <c r="E3865" s="275" t="s">
        <v>126</v>
      </c>
      <c r="F3865" s="275" t="s">
        <v>15</v>
      </c>
      <c r="G3865" s="275">
        <v>16800</v>
      </c>
      <c r="H3865" s="275">
        <f>G3865*I3865</f>
        <v>6720000</v>
      </c>
      <c r="I3865" s="275">
        <v>400</v>
      </c>
    </row>
    <row r="3866" spans="1:9" s="8" customFormat="1" x14ac:dyDescent="0.25">
      <c r="A3866" s="1051"/>
      <c r="B3866" s="877">
        <v>4861</v>
      </c>
      <c r="C3866" s="139">
        <v>30164000</v>
      </c>
      <c r="D3866" s="140" t="s">
        <v>1643</v>
      </c>
      <c r="E3866" s="15" t="s">
        <v>14</v>
      </c>
      <c r="F3866" s="273" t="s">
        <v>15</v>
      </c>
      <c r="G3866" s="273">
        <v>20000</v>
      </c>
      <c r="H3866" s="273">
        <v>2000000</v>
      </c>
      <c r="I3866" s="273">
        <v>100</v>
      </c>
    </row>
    <row r="3867" spans="1:9" s="8" customFormat="1" ht="45" x14ac:dyDescent="0.25">
      <c r="A3867" s="1051"/>
      <c r="B3867" s="877"/>
      <c r="C3867" s="139">
        <v>30164000</v>
      </c>
      <c r="D3867" s="140" t="s">
        <v>1644</v>
      </c>
      <c r="E3867" s="15" t="s">
        <v>14</v>
      </c>
      <c r="F3867" s="15" t="s">
        <v>15</v>
      </c>
      <c r="G3867" s="16">
        <v>20000</v>
      </c>
      <c r="H3867" s="16">
        <v>2000000</v>
      </c>
      <c r="I3867" s="16">
        <v>100</v>
      </c>
    </row>
    <row r="3868" spans="1:9" s="8" customFormat="1" x14ac:dyDescent="0.25">
      <c r="A3868" s="1051"/>
      <c r="B3868" s="828" t="s">
        <v>154</v>
      </c>
      <c r="C3868" s="828"/>
      <c r="D3868" s="828"/>
      <c r="E3868" s="828"/>
      <c r="F3868" s="828"/>
      <c r="G3868" s="828"/>
      <c r="H3868" s="16"/>
      <c r="I3868" s="16"/>
    </row>
    <row r="3869" spans="1:9" s="8" customFormat="1" ht="30" x14ac:dyDescent="0.25">
      <c r="A3869" s="1051"/>
      <c r="B3869" s="23">
        <v>4151</v>
      </c>
      <c r="C3869" s="23" t="s">
        <v>5650</v>
      </c>
      <c r="D3869" s="23" t="s">
        <v>4072</v>
      </c>
      <c r="E3869" s="311" t="s">
        <v>126</v>
      </c>
      <c r="F3869" s="311" t="s">
        <v>121</v>
      </c>
      <c r="G3869" s="14">
        <v>15756400</v>
      </c>
      <c r="H3869" s="14">
        <v>15756400</v>
      </c>
      <c r="I3869" s="14">
        <v>1</v>
      </c>
    </row>
    <row r="3870" spans="1:9" x14ac:dyDescent="0.25">
      <c r="A3870" s="1051"/>
      <c r="B3870" s="828" t="s">
        <v>118</v>
      </c>
      <c r="C3870" s="828"/>
      <c r="D3870" s="828"/>
      <c r="E3870" s="828"/>
      <c r="F3870" s="828"/>
      <c r="G3870" s="828"/>
      <c r="H3870" s="72">
        <v>17748000</v>
      </c>
      <c r="I3870" s="72"/>
    </row>
    <row r="3871" spans="1:9" s="8" customFormat="1" ht="45" x14ac:dyDescent="0.25">
      <c r="A3871" s="1051"/>
      <c r="B3871" s="877">
        <v>4239</v>
      </c>
      <c r="C3871" s="139">
        <v>85310000</v>
      </c>
      <c r="D3871" s="140" t="s">
        <v>1645</v>
      </c>
      <c r="E3871" s="15" t="s">
        <v>126</v>
      </c>
      <c r="F3871" s="15" t="s">
        <v>121</v>
      </c>
      <c r="G3871" s="16">
        <v>4500000</v>
      </c>
      <c r="H3871" s="16">
        <v>4500000</v>
      </c>
      <c r="I3871" s="16">
        <v>1</v>
      </c>
    </row>
    <row r="3872" spans="1:9" s="8" customFormat="1" ht="30" x14ac:dyDescent="0.25">
      <c r="A3872" s="1051"/>
      <c r="B3872" s="877"/>
      <c r="C3872" s="139">
        <v>85310000</v>
      </c>
      <c r="D3872" s="140" t="s">
        <v>1646</v>
      </c>
      <c r="E3872" s="15" t="s">
        <v>126</v>
      </c>
      <c r="F3872" s="15" t="s">
        <v>121</v>
      </c>
      <c r="G3872" s="16">
        <v>3000000</v>
      </c>
      <c r="H3872" s="16">
        <v>3000000</v>
      </c>
      <c r="I3872" s="16">
        <v>1</v>
      </c>
    </row>
    <row r="3873" spans="1:9" s="8" customFormat="1" ht="30" x14ac:dyDescent="0.25">
      <c r="A3873" s="1051"/>
      <c r="B3873" s="877"/>
      <c r="C3873" s="349" t="s">
        <v>5783</v>
      </c>
      <c r="D3873" s="349" t="s">
        <v>5472</v>
      </c>
      <c r="E3873" s="349" t="s">
        <v>14</v>
      </c>
      <c r="F3873" s="349" t="s">
        <v>121</v>
      </c>
      <c r="G3873" s="349">
        <v>1000000</v>
      </c>
      <c r="H3873" s="349">
        <v>1000000</v>
      </c>
      <c r="I3873" s="349">
        <v>1</v>
      </c>
    </row>
    <row r="3874" spans="1:9" s="8" customFormat="1" ht="30" x14ac:dyDescent="0.25">
      <c r="A3874" s="1051"/>
      <c r="B3874" s="877"/>
      <c r="C3874" s="349" t="s">
        <v>5784</v>
      </c>
      <c r="D3874" s="349" t="s">
        <v>5472</v>
      </c>
      <c r="E3874" s="349" t="s">
        <v>14</v>
      </c>
      <c r="F3874" s="349" t="s">
        <v>121</v>
      </c>
      <c r="G3874" s="349">
        <v>1000000</v>
      </c>
      <c r="H3874" s="349">
        <v>1000000</v>
      </c>
      <c r="I3874" s="349">
        <v>1</v>
      </c>
    </row>
    <row r="3875" spans="1:9" s="8" customFormat="1" ht="30" x14ac:dyDescent="0.25">
      <c r="A3875" s="1051"/>
      <c r="B3875" s="877"/>
      <c r="C3875" s="349" t="s">
        <v>5785</v>
      </c>
      <c r="D3875" s="349" t="s">
        <v>5472</v>
      </c>
      <c r="E3875" s="349" t="s">
        <v>14</v>
      </c>
      <c r="F3875" s="349" t="s">
        <v>121</v>
      </c>
      <c r="G3875" s="349">
        <v>1000000</v>
      </c>
      <c r="H3875" s="349">
        <v>1000000</v>
      </c>
      <c r="I3875" s="349">
        <v>1</v>
      </c>
    </row>
    <row r="3876" spans="1:9" s="8" customFormat="1" ht="60" x14ac:dyDescent="0.25">
      <c r="A3876" s="1051"/>
      <c r="B3876" s="877"/>
      <c r="C3876" s="139">
        <v>85311110</v>
      </c>
      <c r="D3876" s="140" t="s">
        <v>1647</v>
      </c>
      <c r="E3876" s="15" t="s">
        <v>126</v>
      </c>
      <c r="F3876" s="15" t="s">
        <v>121</v>
      </c>
      <c r="G3876" s="16">
        <v>240000</v>
      </c>
      <c r="H3876" s="16">
        <v>240000</v>
      </c>
      <c r="I3876" s="16">
        <v>1</v>
      </c>
    </row>
    <row r="3877" spans="1:9" s="8" customFormat="1" ht="45" x14ac:dyDescent="0.25">
      <c r="A3877" s="1051"/>
      <c r="B3877" s="877">
        <v>4861</v>
      </c>
      <c r="C3877" s="139">
        <v>55521400</v>
      </c>
      <c r="D3877" s="140" t="s">
        <v>1648</v>
      </c>
      <c r="E3877" s="15" t="s">
        <v>14</v>
      </c>
      <c r="F3877" s="15" t="s">
        <v>121</v>
      </c>
      <c r="G3877" s="16">
        <v>408000</v>
      </c>
      <c r="H3877" s="16">
        <v>408000</v>
      </c>
      <c r="I3877" s="16">
        <v>1</v>
      </c>
    </row>
    <row r="3878" spans="1:9" s="8" customFormat="1" ht="45" x14ac:dyDescent="0.25">
      <c r="A3878" s="1051"/>
      <c r="B3878" s="877"/>
      <c r="C3878" s="139">
        <v>79951100</v>
      </c>
      <c r="D3878" s="140" t="s">
        <v>1649</v>
      </c>
      <c r="E3878" s="15" t="s">
        <v>14</v>
      </c>
      <c r="F3878" s="15" t="s">
        <v>121</v>
      </c>
      <c r="G3878" s="16">
        <v>8400000</v>
      </c>
      <c r="H3878" s="16">
        <v>8400000</v>
      </c>
      <c r="I3878" s="16">
        <v>1</v>
      </c>
    </row>
    <row r="3879" spans="1:9" s="8" customFormat="1" ht="45" x14ac:dyDescent="0.25">
      <c r="A3879" s="1051"/>
      <c r="B3879" s="877"/>
      <c r="C3879" s="139">
        <v>85310000</v>
      </c>
      <c r="D3879" s="140" t="s">
        <v>1650</v>
      </c>
      <c r="E3879" s="15" t="s">
        <v>126</v>
      </c>
      <c r="F3879" s="15" t="s">
        <v>121</v>
      </c>
      <c r="G3879" s="16">
        <v>900000</v>
      </c>
      <c r="H3879" s="16">
        <v>900000</v>
      </c>
      <c r="I3879" s="16">
        <v>1</v>
      </c>
    </row>
    <row r="3880" spans="1:9" s="8" customFormat="1" ht="30" x14ac:dyDescent="0.25">
      <c r="A3880" s="1051"/>
      <c r="B3880" s="877"/>
      <c r="C3880" s="139">
        <v>85310000</v>
      </c>
      <c r="D3880" s="140" t="s">
        <v>1651</v>
      </c>
      <c r="E3880" s="15" t="s">
        <v>126</v>
      </c>
      <c r="F3880" s="15" t="s">
        <v>121</v>
      </c>
      <c r="G3880" s="16">
        <v>300000</v>
      </c>
      <c r="H3880" s="16">
        <v>300000</v>
      </c>
      <c r="I3880" s="16">
        <v>1</v>
      </c>
    </row>
    <row r="3881" spans="1:9" x14ac:dyDescent="0.25">
      <c r="A3881" s="1051"/>
      <c r="B3881" s="827" t="s">
        <v>297</v>
      </c>
      <c r="C3881" s="827"/>
      <c r="D3881" s="827"/>
      <c r="E3881" s="827"/>
      <c r="F3881" s="827"/>
      <c r="G3881" s="827"/>
      <c r="H3881" s="2">
        <v>14620000</v>
      </c>
      <c r="I3881" s="2"/>
    </row>
    <row r="3882" spans="1:9" x14ac:dyDescent="0.25">
      <c r="A3882" s="1051"/>
      <c r="B3882" s="828" t="s">
        <v>11</v>
      </c>
      <c r="C3882" s="828"/>
      <c r="D3882" s="828"/>
      <c r="E3882" s="828"/>
      <c r="F3882" s="828"/>
      <c r="G3882" s="828"/>
      <c r="H3882" s="72">
        <v>2000000</v>
      </c>
      <c r="I3882" s="72"/>
    </row>
    <row r="3883" spans="1:9" x14ac:dyDescent="0.25">
      <c r="A3883" s="1051"/>
      <c r="B3883" s="1083" t="s">
        <v>5543</v>
      </c>
      <c r="C3883" s="23" t="s">
        <v>6414</v>
      </c>
      <c r="D3883" s="23" t="s">
        <v>3788</v>
      </c>
      <c r="E3883" s="23" t="s">
        <v>126</v>
      </c>
      <c r="F3883" s="451" t="s">
        <v>121</v>
      </c>
      <c r="G3883" s="421">
        <v>1080000</v>
      </c>
      <c r="H3883" s="421">
        <v>1080000</v>
      </c>
      <c r="I3883" s="450">
        <v>1</v>
      </c>
    </row>
    <row r="3884" spans="1:9" s="8" customFormat="1" x14ac:dyDescent="0.25">
      <c r="A3884" s="1051"/>
      <c r="B3884" s="1084"/>
      <c r="C3884" s="23" t="s">
        <v>6413</v>
      </c>
      <c r="D3884" s="23" t="s">
        <v>4070</v>
      </c>
      <c r="E3884" s="23" t="s">
        <v>126</v>
      </c>
      <c r="F3884" s="23" t="s">
        <v>15</v>
      </c>
      <c r="G3884" s="23">
        <v>14100</v>
      </c>
      <c r="H3884" s="23">
        <v>5640000</v>
      </c>
      <c r="I3884" s="23">
        <v>400</v>
      </c>
    </row>
    <row r="3885" spans="1:9" s="8" customFormat="1" x14ac:dyDescent="0.25">
      <c r="A3885" s="1051"/>
      <c r="B3885" s="309"/>
      <c r="C3885" s="139"/>
      <c r="D3885" s="828" t="s">
        <v>154</v>
      </c>
      <c r="E3885" s="828"/>
      <c r="F3885" s="828"/>
      <c r="G3885" s="828"/>
      <c r="H3885" s="828"/>
      <c r="I3885" s="828"/>
    </row>
    <row r="3886" spans="1:9" s="8" customFormat="1" ht="30" x14ac:dyDescent="0.25">
      <c r="A3886" s="1051"/>
      <c r="B3886" s="857" t="s">
        <v>5632</v>
      </c>
      <c r="C3886" s="23" t="s">
        <v>5649</v>
      </c>
      <c r="D3886" s="23" t="s">
        <v>4072</v>
      </c>
      <c r="E3886" s="311" t="s">
        <v>126</v>
      </c>
      <c r="F3886" s="311" t="s">
        <v>121</v>
      </c>
      <c r="G3886" s="14">
        <v>13230000</v>
      </c>
      <c r="H3886" s="14">
        <v>13230000</v>
      </c>
      <c r="I3886" s="14">
        <v>1</v>
      </c>
    </row>
    <row r="3887" spans="1:9" s="8" customFormat="1" x14ac:dyDescent="0.25">
      <c r="A3887" s="1051"/>
      <c r="B3887" s="858"/>
    </row>
    <row r="3888" spans="1:9" x14ac:dyDescent="0.25">
      <c r="A3888" s="1051"/>
      <c r="B3888" s="828" t="s">
        <v>118</v>
      </c>
      <c r="C3888" s="828"/>
      <c r="D3888" s="828"/>
      <c r="E3888" s="828"/>
      <c r="F3888" s="828"/>
      <c r="G3888" s="828"/>
      <c r="H3888" s="72">
        <v>12620000</v>
      </c>
      <c r="I3888" s="72"/>
    </row>
    <row r="3889" spans="1:9" ht="30" x14ac:dyDescent="0.25">
      <c r="A3889" s="1051"/>
      <c r="B3889" s="340" t="s">
        <v>5632</v>
      </c>
      <c r="C3889" s="23" t="s">
        <v>5831</v>
      </c>
      <c r="D3889" s="23" t="s">
        <v>5272</v>
      </c>
      <c r="E3889" s="349" t="s">
        <v>172</v>
      </c>
      <c r="F3889" s="349" t="s">
        <v>121</v>
      </c>
      <c r="G3889" s="366">
        <v>270000</v>
      </c>
      <c r="H3889" s="366">
        <v>270000</v>
      </c>
      <c r="I3889" s="343">
        <v>1</v>
      </c>
    </row>
    <row r="3890" spans="1:9" s="8" customFormat="1" x14ac:dyDescent="0.25">
      <c r="A3890" s="1051"/>
      <c r="B3890" s="835">
        <v>4239</v>
      </c>
      <c r="C3890" s="139">
        <v>85310000</v>
      </c>
      <c r="D3890" s="140" t="s">
        <v>1652</v>
      </c>
      <c r="E3890" s="15" t="s">
        <v>126</v>
      </c>
      <c r="F3890" s="15" t="s">
        <v>121</v>
      </c>
      <c r="G3890" s="16">
        <v>4000000</v>
      </c>
      <c r="H3890" s="16">
        <v>4000000</v>
      </c>
      <c r="I3890" s="16">
        <v>1</v>
      </c>
    </row>
    <row r="3891" spans="1:9" x14ac:dyDescent="0.25">
      <c r="A3891" s="1051"/>
      <c r="B3891" s="835"/>
      <c r="C3891" s="145" t="s">
        <v>1653</v>
      </c>
      <c r="D3891" s="142" t="s">
        <v>294</v>
      </c>
      <c r="E3891" s="12" t="s">
        <v>120</v>
      </c>
      <c r="F3891" s="12" t="s">
        <v>121</v>
      </c>
      <c r="G3891" s="14">
        <v>1820000</v>
      </c>
      <c r="H3891" s="14">
        <v>1820000</v>
      </c>
      <c r="I3891" s="14">
        <v>1</v>
      </c>
    </row>
    <row r="3892" spans="1:9" s="8" customFormat="1" ht="30" x14ac:dyDescent="0.25">
      <c r="A3892" s="1051"/>
      <c r="B3892" s="877">
        <v>4861</v>
      </c>
      <c r="C3892" s="139">
        <v>85310000</v>
      </c>
      <c r="D3892" s="140" t="s">
        <v>1654</v>
      </c>
      <c r="E3892" s="15" t="s">
        <v>126</v>
      </c>
      <c r="F3892" s="15" t="s">
        <v>121</v>
      </c>
      <c r="G3892" s="16">
        <v>1500000</v>
      </c>
      <c r="H3892" s="16">
        <v>1500000</v>
      </c>
      <c r="I3892" s="16">
        <v>1</v>
      </c>
    </row>
    <row r="3893" spans="1:9" s="8" customFormat="1" ht="30" x14ac:dyDescent="0.25">
      <c r="A3893" s="1051"/>
      <c r="B3893" s="877"/>
      <c r="C3893" s="139">
        <v>85310000</v>
      </c>
      <c r="D3893" s="140" t="s">
        <v>1655</v>
      </c>
      <c r="E3893" s="15" t="s">
        <v>126</v>
      </c>
      <c r="F3893" s="15" t="s">
        <v>121</v>
      </c>
      <c r="G3893" s="16">
        <v>2400000</v>
      </c>
      <c r="H3893" s="16">
        <v>2400000</v>
      </c>
      <c r="I3893" s="16">
        <v>1</v>
      </c>
    </row>
    <row r="3894" spans="1:9" s="8" customFormat="1" ht="30" x14ac:dyDescent="0.25">
      <c r="A3894" s="1051"/>
      <c r="B3894" s="877"/>
      <c r="C3894" s="139">
        <v>85310000</v>
      </c>
      <c r="D3894" s="140" t="s">
        <v>1656</v>
      </c>
      <c r="E3894" s="15" t="s">
        <v>126</v>
      </c>
      <c r="F3894" s="15" t="s">
        <v>121</v>
      </c>
      <c r="G3894" s="16">
        <v>800000</v>
      </c>
      <c r="H3894" s="16">
        <v>800000</v>
      </c>
      <c r="I3894" s="16">
        <v>1</v>
      </c>
    </row>
    <row r="3895" spans="1:9" s="8" customFormat="1" ht="30" x14ac:dyDescent="0.25">
      <c r="A3895" s="1051"/>
      <c r="B3895" s="877"/>
      <c r="C3895" s="139">
        <v>85310000</v>
      </c>
      <c r="D3895" s="140" t="s">
        <v>1657</v>
      </c>
      <c r="E3895" s="15" t="s">
        <v>126</v>
      </c>
      <c r="F3895" s="15" t="s">
        <v>121</v>
      </c>
      <c r="G3895" s="16">
        <v>600000</v>
      </c>
      <c r="H3895" s="16">
        <v>600000</v>
      </c>
      <c r="I3895" s="16">
        <v>1</v>
      </c>
    </row>
    <row r="3896" spans="1:9" s="8" customFormat="1" ht="45" x14ac:dyDescent="0.25">
      <c r="A3896" s="1051"/>
      <c r="B3896" s="877"/>
      <c r="C3896" s="139">
        <v>85310000</v>
      </c>
      <c r="D3896" s="140" t="s">
        <v>1658</v>
      </c>
      <c r="E3896" s="15" t="s">
        <v>126</v>
      </c>
      <c r="F3896" s="15" t="s">
        <v>121</v>
      </c>
      <c r="G3896" s="16">
        <v>1500000</v>
      </c>
      <c r="H3896" s="16">
        <v>1500000</v>
      </c>
      <c r="I3896" s="16">
        <v>1</v>
      </c>
    </row>
    <row r="3897" spans="1:9" x14ac:dyDescent="0.25">
      <c r="A3897" s="1051"/>
      <c r="B3897" s="827" t="s">
        <v>299</v>
      </c>
      <c r="C3897" s="827"/>
      <c r="D3897" s="827"/>
      <c r="E3897" s="827"/>
      <c r="F3897" s="827"/>
      <c r="G3897" s="827"/>
      <c r="H3897" s="2">
        <v>59451000</v>
      </c>
      <c r="I3897" s="2"/>
    </row>
    <row r="3898" spans="1:9" x14ac:dyDescent="0.25">
      <c r="A3898" s="1051"/>
      <c r="B3898" s="828" t="s">
        <v>118</v>
      </c>
      <c r="C3898" s="828"/>
      <c r="D3898" s="828"/>
      <c r="E3898" s="828"/>
      <c r="F3898" s="828"/>
      <c r="G3898" s="828"/>
      <c r="H3898" s="72">
        <v>59451000</v>
      </c>
      <c r="I3898" s="72"/>
    </row>
    <row r="3899" spans="1:9" s="8" customFormat="1" x14ac:dyDescent="0.25">
      <c r="A3899" s="1051"/>
      <c r="B3899" s="877">
        <v>4215</v>
      </c>
      <c r="C3899" s="139">
        <v>66510000</v>
      </c>
      <c r="D3899" s="140" t="s">
        <v>1659</v>
      </c>
      <c r="E3899" s="15" t="s">
        <v>120</v>
      </c>
      <c r="F3899" s="15" t="s">
        <v>121</v>
      </c>
      <c r="G3899" s="16">
        <v>59451000</v>
      </c>
      <c r="H3899" s="16">
        <v>59451000</v>
      </c>
      <c r="I3899" s="16">
        <v>1</v>
      </c>
    </row>
    <row r="3900" spans="1:9" x14ac:dyDescent="0.25">
      <c r="A3900" s="1051"/>
      <c r="B3900" s="827" t="s">
        <v>642</v>
      </c>
      <c r="C3900" s="827"/>
      <c r="D3900" s="827"/>
      <c r="E3900" s="827"/>
      <c r="F3900" s="827"/>
      <c r="G3900" s="827"/>
      <c r="H3900" s="2">
        <v>0</v>
      </c>
      <c r="I3900" s="2"/>
    </row>
    <row r="3901" spans="1:9" x14ac:dyDescent="0.25">
      <c r="A3901" s="1051"/>
      <c r="B3901" s="828" t="s">
        <v>118</v>
      </c>
      <c r="C3901" s="828"/>
      <c r="D3901" s="828"/>
      <c r="E3901" s="828"/>
      <c r="F3901" s="828"/>
      <c r="G3901" s="828"/>
      <c r="H3901" s="72">
        <v>0</v>
      </c>
      <c r="I3901" s="72"/>
    </row>
    <row r="3902" spans="1:9" x14ac:dyDescent="0.25">
      <c r="A3902" s="1051"/>
      <c r="B3902" s="12">
        <v>0</v>
      </c>
      <c r="C3902" s="141">
        <v>0</v>
      </c>
      <c r="D3902" s="142">
        <v>0</v>
      </c>
      <c r="E3902" s="12">
        <v>0</v>
      </c>
      <c r="F3902" s="12" t="s">
        <v>121</v>
      </c>
      <c r="G3902" s="14">
        <v>0</v>
      </c>
      <c r="H3902" s="14">
        <v>0</v>
      </c>
      <c r="I3902" s="14">
        <v>0</v>
      </c>
    </row>
    <row r="3903" spans="1:9" x14ac:dyDescent="0.25">
      <c r="B3903" s="852" t="s">
        <v>301</v>
      </c>
      <c r="C3903" s="852"/>
      <c r="D3903" s="852"/>
      <c r="E3903" s="852"/>
      <c r="F3903" s="852"/>
      <c r="G3903" s="852"/>
      <c r="H3903" s="2">
        <v>1056155627.16</v>
      </c>
      <c r="I3903" s="2"/>
    </row>
    <row r="3904" spans="1:9" ht="38.25" customHeight="1" x14ac:dyDescent="0.25">
      <c r="A3904" s="1051"/>
      <c r="B3904" s="837" t="s">
        <v>2271</v>
      </c>
      <c r="C3904" s="837"/>
      <c r="D3904" s="837"/>
      <c r="E3904" s="837"/>
      <c r="F3904" s="837"/>
      <c r="G3904" s="837"/>
      <c r="H3904" s="837"/>
      <c r="I3904" s="837"/>
    </row>
    <row r="3905" spans="1:9" x14ac:dyDescent="0.25">
      <c r="A3905" s="1051"/>
      <c r="B3905" s="839" t="s">
        <v>1</v>
      </c>
      <c r="C3905" s="1079" t="s">
        <v>2</v>
      </c>
      <c r="D3905" s="1079"/>
      <c r="E3905" s="839" t="s">
        <v>3</v>
      </c>
      <c r="F3905" s="839" t="s">
        <v>4</v>
      </c>
      <c r="G3905" s="1082" t="s">
        <v>5</v>
      </c>
      <c r="H3905" s="1082" t="s">
        <v>6</v>
      </c>
      <c r="I3905" s="1082" t="s">
        <v>7</v>
      </c>
    </row>
    <row r="3906" spans="1:9" ht="60" x14ac:dyDescent="0.25">
      <c r="A3906" s="1051"/>
      <c r="B3906" s="839"/>
      <c r="C3906" s="147" t="s">
        <v>8</v>
      </c>
      <c r="D3906" s="147" t="s">
        <v>9</v>
      </c>
      <c r="E3906" s="839"/>
      <c r="F3906" s="839"/>
      <c r="G3906" s="1082"/>
      <c r="H3906" s="1082"/>
      <c r="I3906" s="1082"/>
    </row>
    <row r="3907" spans="1:9" x14ac:dyDescent="0.25">
      <c r="A3907" s="1051"/>
      <c r="B3907" s="29"/>
      <c r="C3907" s="147">
        <v>1</v>
      </c>
      <c r="D3907" s="147">
        <v>2</v>
      </c>
      <c r="E3907" s="29">
        <v>3</v>
      </c>
      <c r="F3907" s="29">
        <v>4</v>
      </c>
      <c r="G3907" s="75">
        <v>5</v>
      </c>
      <c r="H3907" s="75">
        <v>6</v>
      </c>
      <c r="I3907" s="75">
        <v>7</v>
      </c>
    </row>
    <row r="3908" spans="1:9" x14ac:dyDescent="0.25">
      <c r="A3908" s="1051"/>
      <c r="B3908" s="892" t="s">
        <v>10</v>
      </c>
      <c r="C3908" s="892"/>
      <c r="D3908" s="892"/>
      <c r="E3908" s="892"/>
      <c r="F3908" s="892"/>
      <c r="G3908" s="892"/>
      <c r="H3908" s="30">
        <v>96331632</v>
      </c>
      <c r="I3908" s="30"/>
    </row>
    <row r="3909" spans="1:9" x14ac:dyDescent="0.25">
      <c r="A3909" s="1051"/>
      <c r="B3909" s="839" t="s">
        <v>11</v>
      </c>
      <c r="C3909" s="839"/>
      <c r="D3909" s="839"/>
      <c r="E3909" s="839"/>
      <c r="F3909" s="839"/>
      <c r="G3909" s="839"/>
      <c r="H3909" s="75">
        <v>55337060</v>
      </c>
      <c r="I3909" s="75"/>
    </row>
    <row r="3910" spans="1:9" x14ac:dyDescent="0.25">
      <c r="A3910" s="1051"/>
      <c r="B3910" s="820">
        <v>4261</v>
      </c>
      <c r="C3910" s="119" t="s">
        <v>1660</v>
      </c>
      <c r="D3910" s="120" t="s">
        <v>1661</v>
      </c>
      <c r="E3910" s="10" t="s">
        <v>14</v>
      </c>
      <c r="F3910" s="10" t="s">
        <v>15</v>
      </c>
      <c r="G3910" s="3">
        <v>400</v>
      </c>
      <c r="H3910" s="3">
        <v>24000</v>
      </c>
      <c r="I3910" s="3">
        <v>60</v>
      </c>
    </row>
    <row r="3911" spans="1:9" x14ac:dyDescent="0.25">
      <c r="A3911" s="1051"/>
      <c r="B3911" s="820"/>
      <c r="C3911" s="119" t="s">
        <v>1662</v>
      </c>
      <c r="D3911" s="120" t="s">
        <v>1663</v>
      </c>
      <c r="E3911" s="10" t="s">
        <v>14</v>
      </c>
      <c r="F3911" s="10" t="s">
        <v>15</v>
      </c>
      <c r="G3911" s="3">
        <v>500</v>
      </c>
      <c r="H3911" s="3">
        <v>30000</v>
      </c>
      <c r="I3911" s="3">
        <v>60</v>
      </c>
    </row>
    <row r="3912" spans="1:9" x14ac:dyDescent="0.25">
      <c r="A3912" s="1051"/>
      <c r="B3912" s="820"/>
      <c r="C3912" s="148" t="s">
        <v>1664</v>
      </c>
      <c r="D3912" s="120" t="s">
        <v>1665</v>
      </c>
      <c r="E3912" s="10" t="s">
        <v>14</v>
      </c>
      <c r="F3912" s="10" t="s">
        <v>15</v>
      </c>
      <c r="G3912" s="3">
        <v>200</v>
      </c>
      <c r="H3912" s="3">
        <v>28400</v>
      </c>
      <c r="I3912" s="3">
        <v>142</v>
      </c>
    </row>
    <row r="3913" spans="1:9" x14ac:dyDescent="0.25">
      <c r="A3913" s="1051"/>
      <c r="B3913" s="820"/>
      <c r="C3913" s="148" t="s">
        <v>1666</v>
      </c>
      <c r="D3913" s="120" t="s">
        <v>1667</v>
      </c>
      <c r="E3913" s="10" t="s">
        <v>14</v>
      </c>
      <c r="F3913" s="10" t="s">
        <v>15</v>
      </c>
      <c r="G3913" s="3">
        <v>500</v>
      </c>
      <c r="H3913" s="3">
        <v>28000</v>
      </c>
      <c r="I3913" s="3">
        <v>56</v>
      </c>
    </row>
    <row r="3914" spans="1:9" ht="30" x14ac:dyDescent="0.25">
      <c r="A3914" s="1051"/>
      <c r="B3914" s="820"/>
      <c r="C3914" s="119" t="s">
        <v>1668</v>
      </c>
      <c r="D3914" s="120" t="s">
        <v>1003</v>
      </c>
      <c r="E3914" s="10" t="s">
        <v>14</v>
      </c>
      <c r="F3914" s="10" t="s">
        <v>15</v>
      </c>
      <c r="G3914" s="3">
        <v>1600</v>
      </c>
      <c r="H3914" s="3">
        <v>64000</v>
      </c>
      <c r="I3914" s="3">
        <v>40</v>
      </c>
    </row>
    <row r="3915" spans="1:9" ht="30" x14ac:dyDescent="0.25">
      <c r="A3915" s="1051"/>
      <c r="B3915" s="820"/>
      <c r="C3915" s="148" t="s">
        <v>1669</v>
      </c>
      <c r="D3915" s="120" t="s">
        <v>1003</v>
      </c>
      <c r="E3915" s="10" t="s">
        <v>14</v>
      </c>
      <c r="F3915" s="10" t="s">
        <v>15</v>
      </c>
      <c r="G3915" s="3">
        <v>6000</v>
      </c>
      <c r="H3915" s="3">
        <v>78000</v>
      </c>
      <c r="I3915" s="3">
        <v>13</v>
      </c>
    </row>
    <row r="3916" spans="1:9" x14ac:dyDescent="0.25">
      <c r="A3916" s="1051"/>
      <c r="B3916" s="820"/>
      <c r="C3916" s="148" t="s">
        <v>1670</v>
      </c>
      <c r="D3916" s="120" t="s">
        <v>1671</v>
      </c>
      <c r="E3916" s="10" t="s">
        <v>14</v>
      </c>
      <c r="F3916" s="10" t="s">
        <v>15</v>
      </c>
      <c r="G3916" s="3">
        <v>4000</v>
      </c>
      <c r="H3916" s="3">
        <v>80000</v>
      </c>
      <c r="I3916" s="3">
        <v>20</v>
      </c>
    </row>
    <row r="3917" spans="1:9" x14ac:dyDescent="0.25">
      <c r="A3917" s="1051"/>
      <c r="B3917" s="820"/>
      <c r="C3917" s="148" t="s">
        <v>1672</v>
      </c>
      <c r="D3917" s="120" t="s">
        <v>13</v>
      </c>
      <c r="E3917" s="10" t="s">
        <v>14</v>
      </c>
      <c r="F3917" s="10" t="s">
        <v>15</v>
      </c>
      <c r="G3917" s="3">
        <v>4000</v>
      </c>
      <c r="H3917" s="3">
        <v>100000</v>
      </c>
      <c r="I3917" s="3">
        <v>25</v>
      </c>
    </row>
    <row r="3918" spans="1:9" x14ac:dyDescent="0.25">
      <c r="A3918" s="1051"/>
      <c r="B3918" s="820"/>
      <c r="C3918" s="119" t="s">
        <v>1673</v>
      </c>
      <c r="D3918" s="120" t="s">
        <v>313</v>
      </c>
      <c r="E3918" s="10" t="s">
        <v>14</v>
      </c>
      <c r="F3918" s="10" t="s">
        <v>15</v>
      </c>
      <c r="G3918" s="3">
        <v>50</v>
      </c>
      <c r="H3918" s="3">
        <v>3000</v>
      </c>
      <c r="I3918" s="3">
        <v>60</v>
      </c>
    </row>
    <row r="3919" spans="1:9" x14ac:dyDescent="0.25">
      <c r="A3919" s="1051"/>
      <c r="B3919" s="820"/>
      <c r="C3919" s="119" t="s">
        <v>1674</v>
      </c>
      <c r="D3919" s="120" t="s">
        <v>317</v>
      </c>
      <c r="E3919" s="10" t="s">
        <v>14</v>
      </c>
      <c r="F3919" s="10" t="s">
        <v>15</v>
      </c>
      <c r="G3919" s="3">
        <v>200</v>
      </c>
      <c r="H3919" s="3">
        <v>8000</v>
      </c>
      <c r="I3919" s="3">
        <v>40</v>
      </c>
    </row>
    <row r="3920" spans="1:9" x14ac:dyDescent="0.25">
      <c r="A3920" s="1051"/>
      <c r="B3920" s="820"/>
      <c r="C3920" s="119" t="s">
        <v>1675</v>
      </c>
      <c r="D3920" s="120" t="s">
        <v>17</v>
      </c>
      <c r="E3920" s="10" t="s">
        <v>14</v>
      </c>
      <c r="F3920" s="10" t="s">
        <v>15</v>
      </c>
      <c r="G3920" s="3">
        <v>50</v>
      </c>
      <c r="H3920" s="3">
        <v>100000</v>
      </c>
      <c r="I3920" s="3">
        <v>2000</v>
      </c>
    </row>
    <row r="3921" spans="1:9" x14ac:dyDescent="0.25">
      <c r="A3921" s="1051"/>
      <c r="B3921" s="820"/>
      <c r="C3921" s="119" t="s">
        <v>1676</v>
      </c>
      <c r="D3921" s="120" t="s">
        <v>1677</v>
      </c>
      <c r="E3921" s="10" t="s">
        <v>14</v>
      </c>
      <c r="F3921" s="10" t="s">
        <v>15</v>
      </c>
      <c r="G3921" s="3">
        <v>1000</v>
      </c>
      <c r="H3921" s="3">
        <v>70000</v>
      </c>
      <c r="I3921" s="3">
        <v>70</v>
      </c>
    </row>
    <row r="3922" spans="1:9" x14ac:dyDescent="0.25">
      <c r="A3922" s="1051"/>
      <c r="B3922" s="820"/>
      <c r="C3922" s="119" t="s">
        <v>1678</v>
      </c>
      <c r="D3922" s="120" t="s">
        <v>1679</v>
      </c>
      <c r="E3922" s="10" t="s">
        <v>14</v>
      </c>
      <c r="F3922" s="10" t="s">
        <v>15</v>
      </c>
      <c r="G3922" s="3">
        <v>1000</v>
      </c>
      <c r="H3922" s="3">
        <v>200000</v>
      </c>
      <c r="I3922" s="3">
        <v>200</v>
      </c>
    </row>
    <row r="3923" spans="1:9" x14ac:dyDescent="0.25">
      <c r="A3923" s="1051"/>
      <c r="B3923" s="820"/>
      <c r="C3923" s="119" t="s">
        <v>1680</v>
      </c>
      <c r="D3923" s="120" t="s">
        <v>21</v>
      </c>
      <c r="E3923" s="10" t="s">
        <v>14</v>
      </c>
      <c r="F3923" s="10" t="s">
        <v>15</v>
      </c>
      <c r="G3923" s="3">
        <v>50</v>
      </c>
      <c r="H3923" s="3">
        <v>15000</v>
      </c>
      <c r="I3923" s="3">
        <v>300</v>
      </c>
    </row>
    <row r="3924" spans="1:9" x14ac:dyDescent="0.25">
      <c r="A3924" s="1051"/>
      <c r="B3924" s="820"/>
      <c r="C3924" s="148" t="s">
        <v>1681</v>
      </c>
      <c r="D3924" s="120" t="s">
        <v>653</v>
      </c>
      <c r="E3924" s="10" t="s">
        <v>14</v>
      </c>
      <c r="F3924" s="10" t="s">
        <v>15</v>
      </c>
      <c r="G3924" s="3">
        <v>300</v>
      </c>
      <c r="H3924" s="3">
        <v>6000</v>
      </c>
      <c r="I3924" s="3">
        <v>20</v>
      </c>
    </row>
    <row r="3925" spans="1:9" x14ac:dyDescent="0.25">
      <c r="A3925" s="1051"/>
      <c r="B3925" s="820"/>
      <c r="C3925" s="148" t="s">
        <v>1682</v>
      </c>
      <c r="D3925" s="120" t="s">
        <v>320</v>
      </c>
      <c r="E3925" s="10" t="s">
        <v>14</v>
      </c>
      <c r="F3925" s="10" t="s">
        <v>15</v>
      </c>
      <c r="G3925" s="3">
        <v>150</v>
      </c>
      <c r="H3925" s="3">
        <v>3900</v>
      </c>
      <c r="I3925" s="3">
        <v>26</v>
      </c>
    </row>
    <row r="3926" spans="1:9" x14ac:dyDescent="0.25">
      <c r="A3926" s="1051"/>
      <c r="B3926" s="820"/>
      <c r="C3926" s="119" t="s">
        <v>1683</v>
      </c>
      <c r="D3926" s="120" t="s">
        <v>1008</v>
      </c>
      <c r="E3926" s="10" t="s">
        <v>14</v>
      </c>
      <c r="F3926" s="10" t="s">
        <v>30</v>
      </c>
      <c r="G3926" s="3">
        <v>100</v>
      </c>
      <c r="H3926" s="3">
        <v>3000</v>
      </c>
      <c r="I3926" s="3">
        <v>30</v>
      </c>
    </row>
    <row r="3927" spans="1:9" x14ac:dyDescent="0.25">
      <c r="A3927" s="1051"/>
      <c r="B3927" s="820"/>
      <c r="C3927" s="148" t="s">
        <v>1684</v>
      </c>
      <c r="D3927" s="120" t="s">
        <v>1685</v>
      </c>
      <c r="E3927" s="10" t="s">
        <v>14</v>
      </c>
      <c r="F3927" s="10" t="s">
        <v>15</v>
      </c>
      <c r="G3927" s="3">
        <v>8000</v>
      </c>
      <c r="H3927" s="3">
        <v>16000</v>
      </c>
      <c r="I3927" s="3">
        <v>2</v>
      </c>
    </row>
    <row r="3928" spans="1:9" ht="45" x14ac:dyDescent="0.25">
      <c r="A3928" s="1051"/>
      <c r="B3928" s="820"/>
      <c r="C3928" s="119" t="s">
        <v>1686</v>
      </c>
      <c r="D3928" s="120" t="s">
        <v>1687</v>
      </c>
      <c r="E3928" s="10" t="s">
        <v>14</v>
      </c>
      <c r="F3928" s="10" t="s">
        <v>15</v>
      </c>
      <c r="G3928" s="3">
        <v>3500</v>
      </c>
      <c r="H3928" s="3">
        <v>56000</v>
      </c>
      <c r="I3928" s="3">
        <v>16</v>
      </c>
    </row>
    <row r="3929" spans="1:9" ht="30" x14ac:dyDescent="0.25">
      <c r="A3929" s="1051"/>
      <c r="B3929" s="820"/>
      <c r="C3929" s="148" t="s">
        <v>1688</v>
      </c>
      <c r="D3929" s="120" t="s">
        <v>323</v>
      </c>
      <c r="E3929" s="10" t="s">
        <v>14</v>
      </c>
      <c r="F3929" s="10" t="s">
        <v>15</v>
      </c>
      <c r="G3929" s="3">
        <v>600</v>
      </c>
      <c r="H3929" s="3">
        <v>19800</v>
      </c>
      <c r="I3929" s="3">
        <v>33</v>
      </c>
    </row>
    <row r="3930" spans="1:9" ht="30" x14ac:dyDescent="0.25">
      <c r="A3930" s="1051"/>
      <c r="B3930" s="820"/>
      <c r="C3930" s="148" t="s">
        <v>1689</v>
      </c>
      <c r="D3930" s="120" t="s">
        <v>325</v>
      </c>
      <c r="E3930" s="10" t="s">
        <v>14</v>
      </c>
      <c r="F3930" s="10" t="s">
        <v>15</v>
      </c>
      <c r="G3930" s="3">
        <v>100</v>
      </c>
      <c r="H3930" s="3">
        <v>8000</v>
      </c>
      <c r="I3930" s="3">
        <v>80</v>
      </c>
    </row>
    <row r="3931" spans="1:9" ht="30" x14ac:dyDescent="0.25">
      <c r="A3931" s="1051"/>
      <c r="B3931" s="820"/>
      <c r="C3931" s="148" t="s">
        <v>1690</v>
      </c>
      <c r="D3931" s="120" t="s">
        <v>1691</v>
      </c>
      <c r="E3931" s="10" t="s">
        <v>14</v>
      </c>
      <c r="F3931" s="10" t="s">
        <v>15</v>
      </c>
      <c r="G3931" s="3">
        <v>1000</v>
      </c>
      <c r="H3931" s="3">
        <v>96000</v>
      </c>
      <c r="I3931" s="3">
        <v>96</v>
      </c>
    </row>
    <row r="3932" spans="1:9" x14ac:dyDescent="0.25">
      <c r="A3932" s="1051"/>
      <c r="B3932" s="820"/>
      <c r="C3932" s="119" t="s">
        <v>1692</v>
      </c>
      <c r="D3932" s="120" t="s">
        <v>25</v>
      </c>
      <c r="E3932" s="10" t="s">
        <v>14</v>
      </c>
      <c r="F3932" s="10" t="s">
        <v>15</v>
      </c>
      <c r="G3932" s="3">
        <v>200</v>
      </c>
      <c r="H3932" s="3">
        <v>16000</v>
      </c>
      <c r="I3932" s="3">
        <v>80</v>
      </c>
    </row>
    <row r="3933" spans="1:9" x14ac:dyDescent="0.25">
      <c r="A3933" s="1051"/>
      <c r="B3933" s="820"/>
      <c r="C3933" s="119" t="s">
        <v>1693</v>
      </c>
      <c r="D3933" s="120" t="s">
        <v>27</v>
      </c>
      <c r="E3933" s="10" t="s">
        <v>14</v>
      </c>
      <c r="F3933" s="10" t="s">
        <v>15</v>
      </c>
      <c r="G3933" s="3">
        <v>90</v>
      </c>
      <c r="H3933" s="3">
        <v>18000</v>
      </c>
      <c r="I3933" s="3">
        <v>200</v>
      </c>
    </row>
    <row r="3934" spans="1:9" x14ac:dyDescent="0.25">
      <c r="A3934" s="1051"/>
      <c r="B3934" s="820"/>
      <c r="C3934" s="148" t="s">
        <v>1694</v>
      </c>
      <c r="D3934" s="120" t="s">
        <v>1695</v>
      </c>
      <c r="E3934" s="10" t="s">
        <v>14</v>
      </c>
      <c r="F3934" s="10" t="s">
        <v>15</v>
      </c>
      <c r="G3934" s="3">
        <v>170</v>
      </c>
      <c r="H3934" s="3">
        <v>22100</v>
      </c>
      <c r="I3934" s="3">
        <v>130</v>
      </c>
    </row>
    <row r="3935" spans="1:9" x14ac:dyDescent="0.25">
      <c r="A3935" s="1051"/>
      <c r="B3935" s="820"/>
      <c r="C3935" s="148" t="s">
        <v>1696</v>
      </c>
      <c r="D3935" s="120" t="s">
        <v>1697</v>
      </c>
      <c r="E3935" s="10" t="s">
        <v>14</v>
      </c>
      <c r="F3935" s="10" t="s">
        <v>15</v>
      </c>
      <c r="G3935" s="3">
        <v>3300</v>
      </c>
      <c r="H3935" s="3">
        <v>59400</v>
      </c>
      <c r="I3935" s="3">
        <v>18</v>
      </c>
    </row>
    <row r="3936" spans="1:9" x14ac:dyDescent="0.25">
      <c r="A3936" s="1051"/>
      <c r="B3936" s="820"/>
      <c r="C3936" s="119" t="s">
        <v>1698</v>
      </c>
      <c r="D3936" s="120" t="s">
        <v>329</v>
      </c>
      <c r="E3936" s="10" t="s">
        <v>14</v>
      </c>
      <c r="F3936" s="10" t="s">
        <v>30</v>
      </c>
      <c r="G3936" s="3">
        <v>120</v>
      </c>
      <c r="H3936" s="3">
        <v>48000</v>
      </c>
      <c r="I3936" s="3">
        <v>400</v>
      </c>
    </row>
    <row r="3937" spans="1:9" x14ac:dyDescent="0.25">
      <c r="A3937" s="1051"/>
      <c r="B3937" s="820"/>
      <c r="C3937" s="119" t="s">
        <v>1699</v>
      </c>
      <c r="D3937" s="120" t="s">
        <v>34</v>
      </c>
      <c r="E3937" s="10" t="s">
        <v>14</v>
      </c>
      <c r="F3937" s="10" t="s">
        <v>30</v>
      </c>
      <c r="G3937" s="3">
        <v>160</v>
      </c>
      <c r="H3937" s="3">
        <v>64000</v>
      </c>
      <c r="I3937" s="3">
        <v>400</v>
      </c>
    </row>
    <row r="3938" spans="1:9" x14ac:dyDescent="0.25">
      <c r="A3938" s="1051"/>
      <c r="B3938" s="820"/>
      <c r="C3938" s="119" t="s">
        <v>1700</v>
      </c>
      <c r="D3938" s="120" t="s">
        <v>1012</v>
      </c>
      <c r="E3938" s="10" t="s">
        <v>14</v>
      </c>
      <c r="F3938" s="10" t="s">
        <v>30</v>
      </c>
      <c r="G3938" s="3">
        <v>200</v>
      </c>
      <c r="H3938" s="3">
        <v>4000</v>
      </c>
      <c r="I3938" s="3">
        <v>20</v>
      </c>
    </row>
    <row r="3939" spans="1:9" x14ac:dyDescent="0.25">
      <c r="A3939" s="1051"/>
      <c r="B3939" s="820"/>
      <c r="C3939" s="119" t="s">
        <v>1701</v>
      </c>
      <c r="D3939" s="120" t="s">
        <v>1702</v>
      </c>
      <c r="E3939" s="10" t="s">
        <v>14</v>
      </c>
      <c r="F3939" s="10" t="s">
        <v>15</v>
      </c>
      <c r="G3939" s="3">
        <v>700</v>
      </c>
      <c r="H3939" s="3">
        <v>49000</v>
      </c>
      <c r="I3939" s="3">
        <v>70</v>
      </c>
    </row>
    <row r="3940" spans="1:9" ht="30" x14ac:dyDescent="0.25">
      <c r="A3940" s="1051"/>
      <c r="B3940" s="820"/>
      <c r="C3940" s="119" t="s">
        <v>1703</v>
      </c>
      <c r="D3940" s="120" t="s">
        <v>36</v>
      </c>
      <c r="E3940" s="10" t="s">
        <v>14</v>
      </c>
      <c r="F3940" s="10" t="s">
        <v>15</v>
      </c>
      <c r="G3940" s="3">
        <v>15</v>
      </c>
      <c r="H3940" s="3">
        <v>225000</v>
      </c>
      <c r="I3940" s="3">
        <v>15000</v>
      </c>
    </row>
    <row r="3941" spans="1:9" x14ac:dyDescent="0.25">
      <c r="A3941" s="1051"/>
      <c r="B3941" s="820"/>
      <c r="C3941" s="119" t="s">
        <v>1704</v>
      </c>
      <c r="D3941" s="120" t="s">
        <v>38</v>
      </c>
      <c r="E3941" s="10" t="s">
        <v>14</v>
      </c>
      <c r="F3941" s="10" t="s">
        <v>15</v>
      </c>
      <c r="G3941" s="3">
        <v>100</v>
      </c>
      <c r="H3941" s="3">
        <v>20000</v>
      </c>
      <c r="I3941" s="3">
        <v>200</v>
      </c>
    </row>
    <row r="3942" spans="1:9" x14ac:dyDescent="0.25">
      <c r="A3942" s="1051"/>
      <c r="B3942" s="820"/>
      <c r="C3942" s="148" t="s">
        <v>1705</v>
      </c>
      <c r="D3942" s="120" t="s">
        <v>40</v>
      </c>
      <c r="E3942" s="10" t="s">
        <v>14</v>
      </c>
      <c r="F3942" s="10" t="s">
        <v>15</v>
      </c>
      <c r="G3942" s="3">
        <v>80</v>
      </c>
      <c r="H3942" s="3">
        <v>20000</v>
      </c>
      <c r="I3942" s="3">
        <v>250</v>
      </c>
    </row>
    <row r="3943" spans="1:9" x14ac:dyDescent="0.25">
      <c r="A3943" s="1051"/>
      <c r="B3943" s="820"/>
      <c r="C3943" s="119" t="s">
        <v>1706</v>
      </c>
      <c r="D3943" s="120" t="s">
        <v>42</v>
      </c>
      <c r="E3943" s="10" t="s">
        <v>14</v>
      </c>
      <c r="F3943" s="10" t="s">
        <v>15</v>
      </c>
      <c r="G3943" s="3">
        <v>650</v>
      </c>
      <c r="H3943" s="3">
        <v>162500</v>
      </c>
      <c r="I3943" s="3">
        <v>250</v>
      </c>
    </row>
    <row r="3944" spans="1:9" x14ac:dyDescent="0.25">
      <c r="A3944" s="1051"/>
      <c r="B3944" s="820"/>
      <c r="C3944" s="119" t="s">
        <v>1707</v>
      </c>
      <c r="D3944" s="120" t="s">
        <v>1103</v>
      </c>
      <c r="E3944" s="10" t="s">
        <v>14</v>
      </c>
      <c r="F3944" s="10" t="s">
        <v>15</v>
      </c>
      <c r="G3944" s="3">
        <v>400</v>
      </c>
      <c r="H3944" s="3">
        <v>20000</v>
      </c>
      <c r="I3944" s="3">
        <v>50</v>
      </c>
    </row>
    <row r="3945" spans="1:9" x14ac:dyDescent="0.25">
      <c r="A3945" s="1051"/>
      <c r="B3945" s="820"/>
      <c r="C3945" s="119" t="s">
        <v>1708</v>
      </c>
      <c r="D3945" s="120" t="s">
        <v>1709</v>
      </c>
      <c r="E3945" s="10" t="s">
        <v>14</v>
      </c>
      <c r="F3945" s="10" t="s">
        <v>15</v>
      </c>
      <c r="G3945" s="3">
        <v>1000</v>
      </c>
      <c r="H3945" s="3">
        <v>50000</v>
      </c>
      <c r="I3945" s="3">
        <v>50</v>
      </c>
    </row>
    <row r="3946" spans="1:9" x14ac:dyDescent="0.25">
      <c r="A3946" s="1051"/>
      <c r="B3946" s="820"/>
      <c r="C3946" s="119" t="s">
        <v>1710</v>
      </c>
      <c r="D3946" s="120" t="s">
        <v>44</v>
      </c>
      <c r="E3946" s="10" t="s">
        <v>14</v>
      </c>
      <c r="F3946" s="10" t="s">
        <v>15</v>
      </c>
      <c r="G3946" s="3">
        <v>1300</v>
      </c>
      <c r="H3946" s="3">
        <v>65000</v>
      </c>
      <c r="I3946" s="3">
        <v>50</v>
      </c>
    </row>
    <row r="3947" spans="1:9" x14ac:dyDescent="0.25">
      <c r="A3947" s="1051"/>
      <c r="B3947" s="820"/>
      <c r="C3947" s="119" t="s">
        <v>1711</v>
      </c>
      <c r="D3947" s="120" t="s">
        <v>337</v>
      </c>
      <c r="E3947" s="10" t="s">
        <v>14</v>
      </c>
      <c r="F3947" s="10" t="s">
        <v>15</v>
      </c>
      <c r="G3947" s="3">
        <v>2500</v>
      </c>
      <c r="H3947" s="3">
        <v>62500</v>
      </c>
      <c r="I3947" s="3">
        <v>25</v>
      </c>
    </row>
    <row r="3948" spans="1:9" x14ac:dyDescent="0.25">
      <c r="A3948" s="1051"/>
      <c r="B3948" s="820"/>
      <c r="C3948" s="148" t="s">
        <v>1712</v>
      </c>
      <c r="D3948" s="120" t="s">
        <v>1713</v>
      </c>
      <c r="E3948" s="10" t="s">
        <v>14</v>
      </c>
      <c r="F3948" s="10" t="s">
        <v>15</v>
      </c>
      <c r="G3948" s="3">
        <v>600</v>
      </c>
      <c r="H3948" s="3">
        <v>24000</v>
      </c>
      <c r="I3948" s="3">
        <v>40</v>
      </c>
    </row>
    <row r="3949" spans="1:9" x14ac:dyDescent="0.25">
      <c r="A3949" s="1051"/>
      <c r="B3949" s="820"/>
      <c r="C3949" s="148" t="s">
        <v>1714</v>
      </c>
      <c r="D3949" s="120" t="s">
        <v>48</v>
      </c>
      <c r="E3949" s="10" t="s">
        <v>14</v>
      </c>
      <c r="F3949" s="10" t="s">
        <v>49</v>
      </c>
      <c r="G3949" s="3">
        <v>1200</v>
      </c>
      <c r="H3949" s="3">
        <v>3572400</v>
      </c>
      <c r="I3949" s="3">
        <v>2977</v>
      </c>
    </row>
    <row r="3950" spans="1:9" ht="30" x14ac:dyDescent="0.25">
      <c r="A3950" s="1051"/>
      <c r="B3950" s="820"/>
      <c r="C3950" s="119" t="s">
        <v>1715</v>
      </c>
      <c r="D3950" s="120" t="s">
        <v>1716</v>
      </c>
      <c r="E3950" s="10" t="s">
        <v>14</v>
      </c>
      <c r="F3950" s="10" t="s">
        <v>49</v>
      </c>
      <c r="G3950" s="3">
        <v>1500</v>
      </c>
      <c r="H3950" s="3">
        <v>350000</v>
      </c>
      <c r="I3950" s="3">
        <v>250</v>
      </c>
    </row>
    <row r="3951" spans="1:9" x14ac:dyDescent="0.25">
      <c r="A3951" s="1051"/>
      <c r="B3951" s="820"/>
      <c r="C3951" s="148" t="s">
        <v>1717</v>
      </c>
      <c r="D3951" s="120" t="s">
        <v>51</v>
      </c>
      <c r="E3951" s="10" t="s">
        <v>14</v>
      </c>
      <c r="F3951" s="10" t="s">
        <v>49</v>
      </c>
      <c r="G3951" s="3">
        <v>1400</v>
      </c>
      <c r="H3951" s="3">
        <v>65800</v>
      </c>
      <c r="I3951" s="3">
        <v>47</v>
      </c>
    </row>
    <row r="3952" spans="1:9" ht="30" x14ac:dyDescent="0.25">
      <c r="A3952" s="1051"/>
      <c r="B3952" s="820"/>
      <c r="C3952" s="119" t="s">
        <v>1718</v>
      </c>
      <c r="D3952" s="120" t="s">
        <v>53</v>
      </c>
      <c r="E3952" s="10" t="s">
        <v>14</v>
      </c>
      <c r="F3952" s="10" t="s">
        <v>30</v>
      </c>
      <c r="G3952" s="3">
        <v>150</v>
      </c>
      <c r="H3952" s="3">
        <v>45000</v>
      </c>
      <c r="I3952" s="3">
        <v>300</v>
      </c>
    </row>
    <row r="3953" spans="1:9" x14ac:dyDescent="0.25">
      <c r="A3953" s="1051"/>
      <c r="B3953" s="820"/>
      <c r="C3953" s="148" t="s">
        <v>1719</v>
      </c>
      <c r="D3953" s="120" t="s">
        <v>342</v>
      </c>
      <c r="E3953" s="10" t="s">
        <v>14</v>
      </c>
      <c r="F3953" s="10" t="s">
        <v>30</v>
      </c>
      <c r="G3953" s="3">
        <v>900</v>
      </c>
      <c r="H3953" s="3">
        <v>49500</v>
      </c>
      <c r="I3953" s="3">
        <v>55</v>
      </c>
    </row>
    <row r="3954" spans="1:9" ht="30" x14ac:dyDescent="0.25">
      <c r="A3954" s="1051"/>
      <c r="B3954" s="820"/>
      <c r="C3954" s="119" t="s">
        <v>1720</v>
      </c>
      <c r="D3954" s="120" t="s">
        <v>1721</v>
      </c>
      <c r="E3954" s="10" t="s">
        <v>14</v>
      </c>
      <c r="F3954" s="10" t="s">
        <v>30</v>
      </c>
      <c r="G3954" s="3">
        <v>900</v>
      </c>
      <c r="H3954" s="3">
        <v>36000</v>
      </c>
      <c r="I3954" s="3">
        <v>40</v>
      </c>
    </row>
    <row r="3955" spans="1:9" ht="30" x14ac:dyDescent="0.25">
      <c r="A3955" s="1051"/>
      <c r="B3955" s="820"/>
      <c r="C3955" s="119" t="s">
        <v>1722</v>
      </c>
      <c r="D3955" s="120" t="s">
        <v>343</v>
      </c>
      <c r="E3955" s="10" t="s">
        <v>14</v>
      </c>
      <c r="F3955" s="10" t="s">
        <v>30</v>
      </c>
      <c r="G3955" s="3">
        <v>100</v>
      </c>
      <c r="H3955" s="3">
        <v>10000</v>
      </c>
      <c r="I3955" s="3">
        <v>100</v>
      </c>
    </row>
    <row r="3956" spans="1:9" ht="30" x14ac:dyDescent="0.25">
      <c r="A3956" s="1051"/>
      <c r="B3956" s="820"/>
      <c r="C3956" s="119" t="s">
        <v>1723</v>
      </c>
      <c r="D3956" s="120" t="s">
        <v>344</v>
      </c>
      <c r="E3956" s="10" t="s">
        <v>14</v>
      </c>
      <c r="F3956" s="10" t="s">
        <v>30</v>
      </c>
      <c r="G3956" s="3">
        <v>120</v>
      </c>
      <c r="H3956" s="3">
        <v>12000</v>
      </c>
      <c r="I3956" s="3">
        <v>100</v>
      </c>
    </row>
    <row r="3957" spans="1:9" x14ac:dyDescent="0.25">
      <c r="A3957" s="1051"/>
      <c r="B3957" s="820"/>
      <c r="C3957" s="119" t="s">
        <v>1724</v>
      </c>
      <c r="D3957" s="120" t="s">
        <v>1725</v>
      </c>
      <c r="E3957" s="10" t="s">
        <v>14</v>
      </c>
      <c r="F3957" s="10" t="s">
        <v>15</v>
      </c>
      <c r="G3957" s="3">
        <v>3000</v>
      </c>
      <c r="H3957" s="3">
        <v>60000</v>
      </c>
      <c r="I3957" s="3">
        <v>20</v>
      </c>
    </row>
    <row r="3958" spans="1:9" x14ac:dyDescent="0.25">
      <c r="A3958" s="1051"/>
      <c r="B3958" s="820"/>
      <c r="C3958" s="119" t="s">
        <v>1726</v>
      </c>
      <c r="D3958" s="120" t="s">
        <v>1727</v>
      </c>
      <c r="E3958" s="10" t="s">
        <v>14</v>
      </c>
      <c r="F3958" s="10" t="s">
        <v>15</v>
      </c>
      <c r="G3958" s="3">
        <v>3500</v>
      </c>
      <c r="H3958" s="3">
        <v>70000</v>
      </c>
      <c r="I3958" s="3">
        <v>20</v>
      </c>
    </row>
    <row r="3959" spans="1:9" ht="30" x14ac:dyDescent="0.25">
      <c r="A3959" s="1051"/>
      <c r="B3959" s="820"/>
      <c r="C3959" s="119" t="s">
        <v>1728</v>
      </c>
      <c r="D3959" s="120" t="s">
        <v>346</v>
      </c>
      <c r="E3959" s="10" t="s">
        <v>14</v>
      </c>
      <c r="F3959" s="10" t="s">
        <v>15</v>
      </c>
      <c r="G3959" s="3">
        <v>120</v>
      </c>
      <c r="H3959" s="3">
        <v>9960</v>
      </c>
      <c r="I3959" s="3">
        <v>83</v>
      </c>
    </row>
    <row r="3960" spans="1:9" x14ac:dyDescent="0.25">
      <c r="A3960" s="1051"/>
      <c r="B3960" s="820"/>
      <c r="C3960" s="119" t="s">
        <v>1729</v>
      </c>
      <c r="D3960" s="120" t="s">
        <v>348</v>
      </c>
      <c r="E3960" s="10" t="s">
        <v>14</v>
      </c>
      <c r="F3960" s="10" t="s">
        <v>15</v>
      </c>
      <c r="G3960" s="3">
        <v>300</v>
      </c>
      <c r="H3960" s="3">
        <v>24000</v>
      </c>
      <c r="I3960" s="3">
        <v>80</v>
      </c>
    </row>
    <row r="3961" spans="1:9" x14ac:dyDescent="0.25">
      <c r="A3961" s="1051"/>
      <c r="B3961" s="820"/>
      <c r="C3961" s="148" t="s">
        <v>1730</v>
      </c>
      <c r="D3961" s="120" t="s">
        <v>1731</v>
      </c>
      <c r="E3961" s="10" t="s">
        <v>14</v>
      </c>
      <c r="F3961" s="10" t="s">
        <v>30</v>
      </c>
      <c r="G3961" s="3">
        <v>4000</v>
      </c>
      <c r="H3961" s="3">
        <v>240000</v>
      </c>
      <c r="I3961" s="3">
        <v>60</v>
      </c>
    </row>
    <row r="3962" spans="1:9" x14ac:dyDescent="0.25">
      <c r="A3962" s="1051"/>
      <c r="B3962" s="820"/>
      <c r="C3962" s="119" t="s">
        <v>1732</v>
      </c>
      <c r="D3962" s="120" t="s">
        <v>59</v>
      </c>
      <c r="E3962" s="10" t="s">
        <v>14</v>
      </c>
      <c r="F3962" s="10" t="s">
        <v>30</v>
      </c>
      <c r="G3962" s="3">
        <v>150</v>
      </c>
      <c r="H3962" s="3">
        <v>34500</v>
      </c>
      <c r="I3962" s="3">
        <v>230</v>
      </c>
    </row>
    <row r="3963" spans="1:9" x14ac:dyDescent="0.25">
      <c r="A3963" s="1051"/>
      <c r="B3963" s="820"/>
      <c r="C3963" s="148" t="s">
        <v>1733</v>
      </c>
      <c r="D3963" s="120" t="s">
        <v>352</v>
      </c>
      <c r="E3963" s="10" t="s">
        <v>14</v>
      </c>
      <c r="F3963" s="10" t="s">
        <v>30</v>
      </c>
      <c r="G3963" s="3">
        <v>250</v>
      </c>
      <c r="H3963" s="3">
        <v>15000</v>
      </c>
      <c r="I3963" s="3">
        <v>60</v>
      </c>
    </row>
    <row r="3964" spans="1:9" x14ac:dyDescent="0.25">
      <c r="A3964" s="1051"/>
      <c r="B3964" s="820"/>
      <c r="C3964" s="119" t="s">
        <v>1734</v>
      </c>
      <c r="D3964" s="120" t="s">
        <v>354</v>
      </c>
      <c r="E3964" s="10" t="s">
        <v>14</v>
      </c>
      <c r="F3964" s="10" t="s">
        <v>30</v>
      </c>
      <c r="G3964" s="3">
        <v>30</v>
      </c>
      <c r="H3964" s="3">
        <v>7200</v>
      </c>
      <c r="I3964" s="3">
        <v>240</v>
      </c>
    </row>
    <row r="3965" spans="1:9" x14ac:dyDescent="0.25">
      <c r="A3965" s="1051"/>
      <c r="B3965" s="820"/>
      <c r="C3965" s="119" t="s">
        <v>1735</v>
      </c>
      <c r="D3965" s="120" t="s">
        <v>61</v>
      </c>
      <c r="E3965" s="10" t="s">
        <v>14</v>
      </c>
      <c r="F3965" s="10" t="s">
        <v>30</v>
      </c>
      <c r="G3965" s="3">
        <v>40</v>
      </c>
      <c r="H3965" s="3">
        <v>9600</v>
      </c>
      <c r="I3965" s="3">
        <v>240</v>
      </c>
    </row>
    <row r="3966" spans="1:9" x14ac:dyDescent="0.25">
      <c r="A3966" s="1051"/>
      <c r="B3966" s="820"/>
      <c r="C3966" s="119" t="s">
        <v>1736</v>
      </c>
      <c r="D3966" s="120" t="s">
        <v>63</v>
      </c>
      <c r="E3966" s="10" t="s">
        <v>14</v>
      </c>
      <c r="F3966" s="10" t="s">
        <v>15</v>
      </c>
      <c r="G3966" s="3">
        <v>50</v>
      </c>
      <c r="H3966" s="3">
        <v>6000</v>
      </c>
      <c r="I3966" s="3">
        <v>120</v>
      </c>
    </row>
    <row r="3967" spans="1:9" x14ac:dyDescent="0.25">
      <c r="A3967" s="1051"/>
      <c r="B3967" s="820"/>
      <c r="C3967" s="119" t="s">
        <v>1737</v>
      </c>
      <c r="D3967" s="120" t="s">
        <v>1738</v>
      </c>
      <c r="E3967" s="10" t="s">
        <v>14</v>
      </c>
      <c r="F3967" s="10" t="s">
        <v>15</v>
      </c>
      <c r="G3967" s="3">
        <v>130</v>
      </c>
      <c r="H3967" s="3">
        <v>6500</v>
      </c>
      <c r="I3967" s="3">
        <v>50</v>
      </c>
    </row>
    <row r="3968" spans="1:9" x14ac:dyDescent="0.25">
      <c r="A3968" s="1051"/>
      <c r="B3968" s="820"/>
      <c r="C3968" s="119" t="s">
        <v>1739</v>
      </c>
      <c r="D3968" s="120" t="s">
        <v>1740</v>
      </c>
      <c r="E3968" s="10" t="s">
        <v>14</v>
      </c>
      <c r="F3968" s="10" t="s">
        <v>15</v>
      </c>
      <c r="G3968" s="3">
        <v>4000</v>
      </c>
      <c r="H3968" s="3">
        <v>240000</v>
      </c>
      <c r="I3968" s="3">
        <v>60</v>
      </c>
    </row>
    <row r="3969" spans="1:9" x14ac:dyDescent="0.25">
      <c r="A3969" s="1051"/>
      <c r="B3969" s="820"/>
      <c r="C3969" s="119" t="s">
        <v>1741</v>
      </c>
      <c r="D3969" s="120" t="s">
        <v>1742</v>
      </c>
      <c r="E3969" s="10" t="s">
        <v>14</v>
      </c>
      <c r="F3969" s="10" t="s">
        <v>15</v>
      </c>
      <c r="G3969" s="3">
        <v>4000</v>
      </c>
      <c r="H3969" s="3">
        <v>160000</v>
      </c>
      <c r="I3969" s="3">
        <v>40</v>
      </c>
    </row>
    <row r="3970" spans="1:9" x14ac:dyDescent="0.25">
      <c r="A3970" s="1051"/>
      <c r="B3970" s="820"/>
      <c r="C3970" s="119" t="s">
        <v>1743</v>
      </c>
      <c r="D3970" s="120" t="s">
        <v>1744</v>
      </c>
      <c r="E3970" s="10" t="s">
        <v>14</v>
      </c>
      <c r="F3970" s="10" t="s">
        <v>15</v>
      </c>
      <c r="G3970" s="3">
        <v>4000</v>
      </c>
      <c r="H3970" s="3">
        <v>360000</v>
      </c>
      <c r="I3970" s="3">
        <v>90</v>
      </c>
    </row>
    <row r="3971" spans="1:9" x14ac:dyDescent="0.25">
      <c r="A3971" s="1051"/>
      <c r="B3971" s="820"/>
      <c r="C3971" s="119" t="s">
        <v>1745</v>
      </c>
      <c r="D3971" s="120" t="s">
        <v>1746</v>
      </c>
      <c r="E3971" s="10" t="s">
        <v>14</v>
      </c>
      <c r="F3971" s="10" t="s">
        <v>15</v>
      </c>
      <c r="G3971" s="3">
        <v>4000</v>
      </c>
      <c r="H3971" s="3">
        <v>180000</v>
      </c>
      <c r="I3971" s="3">
        <v>45</v>
      </c>
    </row>
    <row r="3972" spans="1:9" x14ac:dyDescent="0.25">
      <c r="A3972" s="1051"/>
      <c r="B3972" s="820"/>
      <c r="C3972" s="119" t="s">
        <v>1747</v>
      </c>
      <c r="D3972" s="120" t="s">
        <v>1748</v>
      </c>
      <c r="E3972" s="10" t="s">
        <v>14</v>
      </c>
      <c r="F3972" s="10" t="s">
        <v>15</v>
      </c>
      <c r="G3972" s="3">
        <v>4000</v>
      </c>
      <c r="H3972" s="3">
        <v>180000</v>
      </c>
      <c r="I3972" s="3">
        <v>45</v>
      </c>
    </row>
    <row r="3973" spans="1:9" x14ac:dyDescent="0.25">
      <c r="A3973" s="1051"/>
      <c r="B3973" s="820"/>
      <c r="C3973" s="119" t="s">
        <v>1749</v>
      </c>
      <c r="D3973" s="120" t="s">
        <v>1750</v>
      </c>
      <c r="E3973" s="10" t="s">
        <v>14</v>
      </c>
      <c r="F3973" s="10" t="s">
        <v>15</v>
      </c>
      <c r="G3973" s="3">
        <v>7000</v>
      </c>
      <c r="H3973" s="3">
        <v>140000</v>
      </c>
      <c r="I3973" s="3">
        <v>20</v>
      </c>
    </row>
    <row r="3974" spans="1:9" x14ac:dyDescent="0.25">
      <c r="A3974" s="1051"/>
      <c r="B3974" s="820"/>
      <c r="C3974" s="119" t="s">
        <v>1751</v>
      </c>
      <c r="D3974" s="120" t="s">
        <v>1752</v>
      </c>
      <c r="E3974" s="10" t="s">
        <v>14</v>
      </c>
      <c r="F3974" s="10" t="s">
        <v>15</v>
      </c>
      <c r="G3974" s="3">
        <v>7000</v>
      </c>
      <c r="H3974" s="3">
        <v>70000</v>
      </c>
      <c r="I3974" s="3">
        <v>10</v>
      </c>
    </row>
    <row r="3975" spans="1:9" x14ac:dyDescent="0.25">
      <c r="A3975" s="1051"/>
      <c r="B3975" s="820"/>
      <c r="C3975" s="119" t="s">
        <v>1753</v>
      </c>
      <c r="D3975" s="120" t="s">
        <v>1754</v>
      </c>
      <c r="E3975" s="10" t="s">
        <v>14</v>
      </c>
      <c r="F3975" s="10" t="s">
        <v>15</v>
      </c>
      <c r="G3975" s="3">
        <v>4000</v>
      </c>
      <c r="H3975" s="3">
        <v>120000</v>
      </c>
      <c r="I3975" s="3">
        <v>30</v>
      </c>
    </row>
    <row r="3976" spans="1:9" x14ac:dyDescent="0.25">
      <c r="A3976" s="1051"/>
      <c r="B3976" s="820"/>
      <c r="C3976" s="119" t="s">
        <v>1755</v>
      </c>
      <c r="D3976" s="120" t="s">
        <v>1756</v>
      </c>
      <c r="E3976" s="10" t="s">
        <v>14</v>
      </c>
      <c r="F3976" s="10" t="s">
        <v>15</v>
      </c>
      <c r="G3976" s="3">
        <v>27000</v>
      </c>
      <c r="H3976" s="3">
        <v>810000</v>
      </c>
      <c r="I3976" s="3">
        <v>30</v>
      </c>
    </row>
    <row r="3977" spans="1:9" x14ac:dyDescent="0.25">
      <c r="A3977" s="1051"/>
      <c r="B3977" s="820"/>
      <c r="C3977" s="119" t="s">
        <v>1757</v>
      </c>
      <c r="D3977" s="120" t="s">
        <v>1758</v>
      </c>
      <c r="E3977" s="10" t="s">
        <v>14</v>
      </c>
      <c r="F3977" s="10" t="s">
        <v>15</v>
      </c>
      <c r="G3977" s="3">
        <v>5500</v>
      </c>
      <c r="H3977" s="3">
        <v>33000</v>
      </c>
      <c r="I3977" s="3">
        <v>6</v>
      </c>
    </row>
    <row r="3978" spans="1:9" s="8" customFormat="1" x14ac:dyDescent="0.25">
      <c r="A3978" s="1051"/>
      <c r="B3978" s="820">
        <v>4264</v>
      </c>
      <c r="C3978" s="124" t="s">
        <v>64</v>
      </c>
      <c r="D3978" s="129" t="s">
        <v>65</v>
      </c>
      <c r="E3978" s="6" t="s">
        <v>149</v>
      </c>
      <c r="F3978" s="6" t="s">
        <v>66</v>
      </c>
      <c r="G3978" s="7">
        <v>470</v>
      </c>
      <c r="H3978" s="7">
        <v>16572200</v>
      </c>
      <c r="I3978" s="7">
        <v>35260</v>
      </c>
    </row>
    <row r="3979" spans="1:9" ht="30" x14ac:dyDescent="0.25">
      <c r="A3979" s="1051"/>
      <c r="B3979" s="820"/>
      <c r="C3979" s="119" t="s">
        <v>1759</v>
      </c>
      <c r="D3979" s="120" t="s">
        <v>1760</v>
      </c>
      <c r="E3979" s="10" t="s">
        <v>14</v>
      </c>
      <c r="F3979" s="10" t="s">
        <v>15</v>
      </c>
      <c r="G3979" s="3">
        <v>55000</v>
      </c>
      <c r="H3979" s="3">
        <v>220000</v>
      </c>
      <c r="I3979" s="3">
        <v>4</v>
      </c>
    </row>
    <row r="3980" spans="1:9" ht="30" x14ac:dyDescent="0.25">
      <c r="A3980" s="1051"/>
      <c r="B3980" s="820"/>
      <c r="C3980" s="119" t="s">
        <v>1761</v>
      </c>
      <c r="D3980" s="120" t="s">
        <v>1762</v>
      </c>
      <c r="E3980" s="10" t="s">
        <v>14</v>
      </c>
      <c r="F3980" s="10" t="s">
        <v>15</v>
      </c>
      <c r="G3980" s="3">
        <v>30000</v>
      </c>
      <c r="H3980" s="3">
        <v>120000</v>
      </c>
      <c r="I3980" s="3">
        <v>4</v>
      </c>
    </row>
    <row r="3981" spans="1:9" ht="30" x14ac:dyDescent="0.25">
      <c r="A3981" s="1051"/>
      <c r="B3981" s="820"/>
      <c r="C3981" s="119" t="s">
        <v>1763</v>
      </c>
      <c r="D3981" s="120" t="s">
        <v>1764</v>
      </c>
      <c r="E3981" s="10" t="s">
        <v>14</v>
      </c>
      <c r="F3981" s="10" t="s">
        <v>15</v>
      </c>
      <c r="G3981" s="3">
        <v>20000</v>
      </c>
      <c r="H3981" s="3">
        <v>80000</v>
      </c>
      <c r="I3981" s="3">
        <v>4</v>
      </c>
    </row>
    <row r="3982" spans="1:9" x14ac:dyDescent="0.25">
      <c r="A3982" s="1051"/>
      <c r="B3982" s="820">
        <v>4267</v>
      </c>
      <c r="C3982" s="119" t="s">
        <v>1765</v>
      </c>
      <c r="D3982" s="120" t="s">
        <v>1766</v>
      </c>
      <c r="E3982" s="10" t="s">
        <v>14</v>
      </c>
      <c r="F3982" s="10" t="s">
        <v>366</v>
      </c>
      <c r="G3982" s="3">
        <v>350</v>
      </c>
      <c r="H3982" s="3">
        <v>17500</v>
      </c>
      <c r="I3982" s="3">
        <v>50</v>
      </c>
    </row>
    <row r="3983" spans="1:9" x14ac:dyDescent="0.25">
      <c r="A3983" s="1051"/>
      <c r="B3983" s="820"/>
      <c r="C3983" s="119" t="s">
        <v>1767</v>
      </c>
      <c r="D3983" s="120" t="s">
        <v>1768</v>
      </c>
      <c r="E3983" s="10" t="s">
        <v>14</v>
      </c>
      <c r="F3983" s="10" t="s">
        <v>366</v>
      </c>
      <c r="G3983" s="3">
        <v>200</v>
      </c>
      <c r="H3983" s="3">
        <v>16000</v>
      </c>
      <c r="I3983" s="3">
        <v>80</v>
      </c>
    </row>
    <row r="3984" spans="1:9" ht="30" x14ac:dyDescent="0.25">
      <c r="A3984" s="1051"/>
      <c r="B3984" s="820"/>
      <c r="C3984" s="119" t="s">
        <v>1769</v>
      </c>
      <c r="D3984" s="120" t="s">
        <v>1770</v>
      </c>
      <c r="E3984" s="10" t="s">
        <v>14</v>
      </c>
      <c r="F3984" s="10" t="s">
        <v>15</v>
      </c>
      <c r="G3984" s="3">
        <v>20</v>
      </c>
      <c r="H3984" s="3">
        <v>40000</v>
      </c>
      <c r="I3984" s="3">
        <v>2000</v>
      </c>
    </row>
    <row r="3985" spans="1:9" ht="30" x14ac:dyDescent="0.25">
      <c r="A3985" s="1051"/>
      <c r="B3985" s="820"/>
      <c r="C3985" s="119" t="s">
        <v>1771</v>
      </c>
      <c r="D3985" s="120" t="s">
        <v>1772</v>
      </c>
      <c r="E3985" s="10" t="s">
        <v>14</v>
      </c>
      <c r="F3985" s="10" t="s">
        <v>15</v>
      </c>
      <c r="G3985" s="3">
        <v>50</v>
      </c>
      <c r="H3985" s="3">
        <v>125000</v>
      </c>
      <c r="I3985" s="3">
        <v>2500</v>
      </c>
    </row>
    <row r="3986" spans="1:9" x14ac:dyDescent="0.25">
      <c r="A3986" s="1051"/>
      <c r="B3986" s="820"/>
      <c r="C3986" s="119" t="s">
        <v>1773</v>
      </c>
      <c r="D3986" s="120" t="s">
        <v>1774</v>
      </c>
      <c r="E3986" s="10" t="s">
        <v>14</v>
      </c>
      <c r="F3986" s="10" t="s">
        <v>49</v>
      </c>
      <c r="G3986" s="3">
        <v>120</v>
      </c>
      <c r="H3986" s="3">
        <v>19200</v>
      </c>
      <c r="I3986" s="3">
        <v>160</v>
      </c>
    </row>
    <row r="3987" spans="1:9" x14ac:dyDescent="0.25">
      <c r="A3987" s="1051"/>
      <c r="B3987" s="820"/>
      <c r="C3987" s="119" t="s">
        <v>1775</v>
      </c>
      <c r="D3987" s="120" t="s">
        <v>371</v>
      </c>
      <c r="E3987" s="10" t="s">
        <v>14</v>
      </c>
      <c r="F3987" s="10" t="s">
        <v>49</v>
      </c>
      <c r="G3987" s="3">
        <v>1350</v>
      </c>
      <c r="H3987" s="3">
        <v>13500</v>
      </c>
      <c r="I3987" s="3">
        <v>10</v>
      </c>
    </row>
    <row r="3988" spans="1:9" x14ac:dyDescent="0.25">
      <c r="A3988" s="1051"/>
      <c r="B3988" s="820"/>
      <c r="C3988" s="119" t="s">
        <v>1776</v>
      </c>
      <c r="D3988" s="120" t="s">
        <v>1127</v>
      </c>
      <c r="E3988" s="10" t="s">
        <v>14</v>
      </c>
      <c r="F3988" s="10" t="s">
        <v>15</v>
      </c>
      <c r="G3988" s="3">
        <v>1800</v>
      </c>
      <c r="H3988" s="3">
        <v>9000</v>
      </c>
      <c r="I3988" s="3">
        <v>5</v>
      </c>
    </row>
    <row r="3989" spans="1:9" x14ac:dyDescent="0.25">
      <c r="A3989" s="1051"/>
      <c r="B3989" s="820"/>
      <c r="C3989" s="119" t="s">
        <v>1777</v>
      </c>
      <c r="D3989" s="120" t="s">
        <v>1778</v>
      </c>
      <c r="E3989" s="10" t="s">
        <v>14</v>
      </c>
      <c r="F3989" s="10" t="s">
        <v>15</v>
      </c>
      <c r="G3989" s="3">
        <v>500</v>
      </c>
      <c r="H3989" s="3">
        <v>10000</v>
      </c>
      <c r="I3989" s="3">
        <v>20</v>
      </c>
    </row>
    <row r="3990" spans="1:9" x14ac:dyDescent="0.25">
      <c r="A3990" s="1051"/>
      <c r="B3990" s="820"/>
      <c r="C3990" s="119" t="s">
        <v>1779</v>
      </c>
      <c r="D3990" s="120" t="s">
        <v>1780</v>
      </c>
      <c r="E3990" s="10" t="s">
        <v>14</v>
      </c>
      <c r="F3990" s="10" t="s">
        <v>15</v>
      </c>
      <c r="G3990" s="3">
        <v>650</v>
      </c>
      <c r="H3990" s="3">
        <v>26000</v>
      </c>
      <c r="I3990" s="3">
        <v>40</v>
      </c>
    </row>
    <row r="3991" spans="1:9" ht="30" x14ac:dyDescent="0.25">
      <c r="A3991" s="1051"/>
      <c r="B3991" s="820"/>
      <c r="C3991" s="119" t="s">
        <v>1781</v>
      </c>
      <c r="D3991" s="120" t="s">
        <v>1782</v>
      </c>
      <c r="E3991" s="10" t="s">
        <v>14</v>
      </c>
      <c r="F3991" s="10" t="s">
        <v>15</v>
      </c>
      <c r="G3991" s="3">
        <v>330</v>
      </c>
      <c r="H3991" s="3">
        <v>39600</v>
      </c>
      <c r="I3991" s="3">
        <v>120</v>
      </c>
    </row>
    <row r="3992" spans="1:9" x14ac:dyDescent="0.25">
      <c r="A3992" s="1051"/>
      <c r="B3992" s="820"/>
      <c r="C3992" s="119" t="s">
        <v>1783</v>
      </c>
      <c r="D3992" s="120" t="s">
        <v>1784</v>
      </c>
      <c r="E3992" s="10" t="s">
        <v>14</v>
      </c>
      <c r="F3992" s="10" t="s">
        <v>15</v>
      </c>
      <c r="G3992" s="3">
        <v>90</v>
      </c>
      <c r="H3992" s="3">
        <v>9000</v>
      </c>
      <c r="I3992" s="3">
        <v>100</v>
      </c>
    </row>
    <row r="3993" spans="1:9" x14ac:dyDescent="0.25">
      <c r="A3993" s="1051"/>
      <c r="B3993" s="820"/>
      <c r="C3993" s="119" t="s">
        <v>1785</v>
      </c>
      <c r="D3993" s="120" t="s">
        <v>1786</v>
      </c>
      <c r="E3993" s="10" t="s">
        <v>14</v>
      </c>
      <c r="F3993" s="10" t="s">
        <v>15</v>
      </c>
      <c r="G3993" s="3">
        <v>90</v>
      </c>
      <c r="H3993" s="3">
        <v>9000</v>
      </c>
      <c r="I3993" s="3">
        <v>100</v>
      </c>
    </row>
    <row r="3994" spans="1:9" x14ac:dyDescent="0.25">
      <c r="A3994" s="1051"/>
      <c r="B3994" s="820"/>
      <c r="C3994" s="119" t="s">
        <v>1787</v>
      </c>
      <c r="D3994" s="120" t="s">
        <v>72</v>
      </c>
      <c r="E3994" s="10" t="s">
        <v>14</v>
      </c>
      <c r="F3994" s="10" t="s">
        <v>15</v>
      </c>
      <c r="G3994" s="3">
        <v>1800</v>
      </c>
      <c r="H3994" s="3">
        <v>360000</v>
      </c>
      <c r="I3994" s="3">
        <v>200</v>
      </c>
    </row>
    <row r="3995" spans="1:9" x14ac:dyDescent="0.25">
      <c r="A3995" s="1051"/>
      <c r="B3995" s="820"/>
      <c r="C3995" s="119" t="s">
        <v>1788</v>
      </c>
      <c r="D3995" s="120" t="s">
        <v>1789</v>
      </c>
      <c r="E3995" s="10" t="s">
        <v>14</v>
      </c>
      <c r="F3995" s="10" t="s">
        <v>15</v>
      </c>
      <c r="G3995" s="3">
        <v>1500</v>
      </c>
      <c r="H3995" s="3">
        <v>45000</v>
      </c>
      <c r="I3995" s="3">
        <v>30</v>
      </c>
    </row>
    <row r="3996" spans="1:9" x14ac:dyDescent="0.25">
      <c r="A3996" s="1051"/>
      <c r="B3996" s="820"/>
      <c r="C3996" s="119" t="s">
        <v>1790</v>
      </c>
      <c r="D3996" s="120" t="s">
        <v>1791</v>
      </c>
      <c r="E3996" s="10" t="s">
        <v>14</v>
      </c>
      <c r="F3996" s="10" t="s">
        <v>15</v>
      </c>
      <c r="G3996" s="3">
        <v>2000</v>
      </c>
      <c r="H3996" s="3">
        <v>400000</v>
      </c>
      <c r="I3996" s="3">
        <v>200</v>
      </c>
    </row>
    <row r="3997" spans="1:9" x14ac:dyDescent="0.25">
      <c r="A3997" s="1051"/>
      <c r="B3997" s="820"/>
      <c r="C3997" s="119" t="s">
        <v>1792</v>
      </c>
      <c r="D3997" s="120" t="s">
        <v>394</v>
      </c>
      <c r="E3997" s="10" t="s">
        <v>14</v>
      </c>
      <c r="F3997" s="10" t="s">
        <v>15</v>
      </c>
      <c r="G3997" s="3">
        <v>200</v>
      </c>
      <c r="H3997" s="3">
        <v>8000</v>
      </c>
      <c r="I3997" s="3">
        <v>40</v>
      </c>
    </row>
    <row r="3998" spans="1:9" ht="30" x14ac:dyDescent="0.25">
      <c r="A3998" s="1051"/>
      <c r="B3998" s="820"/>
      <c r="C3998" s="119" t="s">
        <v>1793</v>
      </c>
      <c r="D3998" s="120" t="s">
        <v>1794</v>
      </c>
      <c r="E3998" s="10" t="s">
        <v>14</v>
      </c>
      <c r="F3998" s="10" t="s">
        <v>15</v>
      </c>
      <c r="G3998" s="3">
        <v>1800</v>
      </c>
      <c r="H3998" s="3">
        <v>36000</v>
      </c>
      <c r="I3998" s="3">
        <v>20</v>
      </c>
    </row>
    <row r="3999" spans="1:9" x14ac:dyDescent="0.25">
      <c r="A3999" s="1051"/>
      <c r="B3999" s="820"/>
      <c r="C3999" s="119" t="s">
        <v>1795</v>
      </c>
      <c r="D3999" s="120" t="s">
        <v>1136</v>
      </c>
      <c r="E3999" s="10" t="s">
        <v>14</v>
      </c>
      <c r="F3999" s="10" t="s">
        <v>15</v>
      </c>
      <c r="G3999" s="3">
        <v>500</v>
      </c>
      <c r="H3999" s="3">
        <v>15000</v>
      </c>
      <c r="I3999" s="3">
        <v>30</v>
      </c>
    </row>
    <row r="4000" spans="1:9" x14ac:dyDescent="0.25">
      <c r="A4000" s="1051"/>
      <c r="B4000" s="820"/>
      <c r="C4000" s="119" t="s">
        <v>1796</v>
      </c>
      <c r="D4000" s="120" t="s">
        <v>1797</v>
      </c>
      <c r="E4000" s="10" t="s">
        <v>14</v>
      </c>
      <c r="F4000" s="10" t="s">
        <v>15</v>
      </c>
      <c r="G4000" s="3">
        <v>650</v>
      </c>
      <c r="H4000" s="3">
        <v>19500</v>
      </c>
      <c r="I4000" s="3">
        <v>30</v>
      </c>
    </row>
    <row r="4001" spans="1:9" x14ac:dyDescent="0.25">
      <c r="A4001" s="1051"/>
      <c r="B4001" s="820"/>
      <c r="C4001" s="119" t="s">
        <v>1798</v>
      </c>
      <c r="D4001" s="120" t="s">
        <v>78</v>
      </c>
      <c r="E4001" s="10" t="s">
        <v>14</v>
      </c>
      <c r="F4001" s="10" t="s">
        <v>15</v>
      </c>
      <c r="G4001" s="3">
        <v>1800</v>
      </c>
      <c r="H4001" s="3">
        <v>90000</v>
      </c>
      <c r="I4001" s="3">
        <v>50</v>
      </c>
    </row>
    <row r="4002" spans="1:9" ht="30" x14ac:dyDescent="0.25">
      <c r="A4002" s="1051"/>
      <c r="B4002" s="820"/>
      <c r="C4002" s="120" t="s">
        <v>6794</v>
      </c>
      <c r="D4002" s="120" t="s">
        <v>6253</v>
      </c>
      <c r="E4002" s="553" t="s">
        <v>14</v>
      </c>
      <c r="F4002" s="553" t="s">
        <v>15</v>
      </c>
      <c r="G4002" s="3">
        <v>12</v>
      </c>
      <c r="H4002" s="555">
        <v>240</v>
      </c>
      <c r="I4002" s="3">
        <v>20000</v>
      </c>
    </row>
    <row r="4003" spans="1:9" x14ac:dyDescent="0.25">
      <c r="A4003" s="1051"/>
      <c r="B4003" s="820"/>
      <c r="C4003" s="119" t="s">
        <v>1799</v>
      </c>
      <c r="D4003" s="120" t="s">
        <v>683</v>
      </c>
      <c r="E4003" s="553" t="s">
        <v>14</v>
      </c>
      <c r="F4003" s="553" t="s">
        <v>15</v>
      </c>
      <c r="G4003" s="3">
        <v>400</v>
      </c>
      <c r="H4003" s="3">
        <v>16000</v>
      </c>
      <c r="I4003" s="3">
        <v>40</v>
      </c>
    </row>
    <row r="4004" spans="1:9" x14ac:dyDescent="0.25">
      <c r="A4004" s="1051"/>
      <c r="B4004" s="820"/>
      <c r="C4004" s="119" t="s">
        <v>1800</v>
      </c>
      <c r="D4004" s="120" t="s">
        <v>82</v>
      </c>
      <c r="E4004" s="10" t="s">
        <v>14</v>
      </c>
      <c r="F4004" s="10" t="s">
        <v>15</v>
      </c>
      <c r="G4004" s="3">
        <v>140</v>
      </c>
      <c r="H4004" s="3">
        <v>56000</v>
      </c>
      <c r="I4004" s="3">
        <v>400</v>
      </c>
    </row>
    <row r="4005" spans="1:9" ht="45" x14ac:dyDescent="0.25">
      <c r="A4005" s="1051"/>
      <c r="B4005" s="820"/>
      <c r="C4005" s="119" t="s">
        <v>1801</v>
      </c>
      <c r="D4005" s="120" t="s">
        <v>1802</v>
      </c>
      <c r="E4005" s="10" t="s">
        <v>14</v>
      </c>
      <c r="F4005" s="10" t="s">
        <v>15</v>
      </c>
      <c r="G4005" s="3">
        <v>1300</v>
      </c>
      <c r="H4005" s="3">
        <v>52000</v>
      </c>
      <c r="I4005" s="3">
        <v>40</v>
      </c>
    </row>
    <row r="4006" spans="1:9" ht="45" x14ac:dyDescent="0.25">
      <c r="A4006" s="1051"/>
      <c r="B4006" s="820"/>
      <c r="C4006" s="119" t="s">
        <v>1803</v>
      </c>
      <c r="D4006" s="120" t="s">
        <v>1804</v>
      </c>
      <c r="E4006" s="10" t="s">
        <v>14</v>
      </c>
      <c r="F4006" s="10" t="s">
        <v>15</v>
      </c>
      <c r="G4006" s="3">
        <v>3000</v>
      </c>
      <c r="H4006" s="3">
        <v>60000</v>
      </c>
      <c r="I4006" s="3">
        <v>20</v>
      </c>
    </row>
    <row r="4007" spans="1:9" ht="30" x14ac:dyDescent="0.25">
      <c r="A4007" s="1051"/>
      <c r="B4007" s="820"/>
      <c r="C4007" s="119" t="s">
        <v>1805</v>
      </c>
      <c r="D4007" s="120" t="s">
        <v>1806</v>
      </c>
      <c r="E4007" s="10" t="s">
        <v>14</v>
      </c>
      <c r="F4007" s="10" t="s">
        <v>15</v>
      </c>
      <c r="G4007" s="3">
        <v>2000</v>
      </c>
      <c r="H4007" s="3">
        <v>42000</v>
      </c>
      <c r="I4007" s="3">
        <v>21</v>
      </c>
    </row>
    <row r="4008" spans="1:9" ht="30" x14ac:dyDescent="0.25">
      <c r="A4008" s="1051"/>
      <c r="B4008" s="820"/>
      <c r="C4008" s="119" t="s">
        <v>1807</v>
      </c>
      <c r="D4008" s="120" t="s">
        <v>1808</v>
      </c>
      <c r="E4008" s="10" t="s">
        <v>14</v>
      </c>
      <c r="F4008" s="10" t="s">
        <v>15</v>
      </c>
      <c r="G4008" s="3">
        <v>2600</v>
      </c>
      <c r="H4008" s="3">
        <v>26000</v>
      </c>
      <c r="I4008" s="3">
        <v>10</v>
      </c>
    </row>
    <row r="4009" spans="1:9" x14ac:dyDescent="0.25">
      <c r="A4009" s="1051"/>
      <c r="B4009" s="820"/>
      <c r="C4009" s="119" t="s">
        <v>1809</v>
      </c>
      <c r="D4009" s="120" t="s">
        <v>411</v>
      </c>
      <c r="E4009" s="10" t="s">
        <v>14</v>
      </c>
      <c r="F4009" s="10" t="s">
        <v>15</v>
      </c>
      <c r="G4009" s="3">
        <v>700</v>
      </c>
      <c r="H4009" s="3">
        <v>7000</v>
      </c>
      <c r="I4009" s="3">
        <v>10</v>
      </c>
    </row>
    <row r="4010" spans="1:9" x14ac:dyDescent="0.25">
      <c r="A4010" s="1051"/>
      <c r="B4010" s="820"/>
      <c r="C4010" s="119" t="s">
        <v>1810</v>
      </c>
      <c r="D4010" s="120" t="s">
        <v>1811</v>
      </c>
      <c r="E4010" s="10" t="s">
        <v>14</v>
      </c>
      <c r="F4010" s="10" t="s">
        <v>15</v>
      </c>
      <c r="G4010" s="3">
        <v>1400</v>
      </c>
      <c r="H4010" s="3">
        <v>35000</v>
      </c>
      <c r="I4010" s="3">
        <v>25</v>
      </c>
    </row>
    <row r="4011" spans="1:9" x14ac:dyDescent="0.25">
      <c r="A4011" s="1051"/>
      <c r="B4011" s="820"/>
      <c r="C4011" s="119" t="s">
        <v>1812</v>
      </c>
      <c r="D4011" s="120" t="s">
        <v>1145</v>
      </c>
      <c r="E4011" s="10" t="s">
        <v>14</v>
      </c>
      <c r="F4011" s="10" t="s">
        <v>15</v>
      </c>
      <c r="G4011" s="3">
        <v>1800</v>
      </c>
      <c r="H4011" s="3">
        <v>27000</v>
      </c>
      <c r="I4011" s="3">
        <v>15</v>
      </c>
    </row>
    <row r="4012" spans="1:9" x14ac:dyDescent="0.25">
      <c r="A4012" s="1051"/>
      <c r="B4012" s="820"/>
      <c r="C4012" s="119" t="s">
        <v>1813</v>
      </c>
      <c r="D4012" s="120" t="s">
        <v>416</v>
      </c>
      <c r="E4012" s="10" t="s">
        <v>14</v>
      </c>
      <c r="F4012" s="10" t="s">
        <v>15</v>
      </c>
      <c r="G4012" s="3">
        <v>150</v>
      </c>
      <c r="H4012" s="3">
        <v>45000</v>
      </c>
      <c r="I4012" s="3">
        <v>300</v>
      </c>
    </row>
    <row r="4013" spans="1:9" x14ac:dyDescent="0.25">
      <c r="A4013" s="1051"/>
      <c r="B4013" s="820"/>
      <c r="C4013" s="119" t="s">
        <v>1814</v>
      </c>
      <c r="D4013" s="120" t="s">
        <v>92</v>
      </c>
      <c r="E4013" s="10" t="s">
        <v>14</v>
      </c>
      <c r="F4013" s="10" t="s">
        <v>15</v>
      </c>
      <c r="G4013" s="3">
        <v>600</v>
      </c>
      <c r="H4013" s="3">
        <v>24000</v>
      </c>
      <c r="I4013" s="3">
        <v>40</v>
      </c>
    </row>
    <row r="4014" spans="1:9" x14ac:dyDescent="0.25">
      <c r="A4014" s="1051"/>
      <c r="B4014" s="820"/>
      <c r="C4014" s="119" t="s">
        <v>1815</v>
      </c>
      <c r="D4014" s="120" t="s">
        <v>94</v>
      </c>
      <c r="E4014" s="10" t="s">
        <v>14</v>
      </c>
      <c r="F4014" s="10" t="s">
        <v>15</v>
      </c>
      <c r="G4014" s="3">
        <v>650</v>
      </c>
      <c r="H4014" s="3">
        <v>32500</v>
      </c>
      <c r="I4014" s="3">
        <v>50</v>
      </c>
    </row>
    <row r="4015" spans="1:9" x14ac:dyDescent="0.25">
      <c r="A4015" s="1051"/>
      <c r="B4015" s="820"/>
      <c r="C4015" s="119" t="s">
        <v>1816</v>
      </c>
      <c r="D4015" s="120" t="s">
        <v>1817</v>
      </c>
      <c r="E4015" s="10" t="s">
        <v>14</v>
      </c>
      <c r="F4015" s="10" t="s">
        <v>15</v>
      </c>
      <c r="G4015" s="3">
        <v>1000</v>
      </c>
      <c r="H4015" s="3">
        <v>130000</v>
      </c>
      <c r="I4015" s="3">
        <v>130</v>
      </c>
    </row>
    <row r="4016" spans="1:9" ht="30" x14ac:dyDescent="0.25">
      <c r="A4016" s="1051"/>
      <c r="B4016" s="820"/>
      <c r="C4016" s="119" t="s">
        <v>1818</v>
      </c>
      <c r="D4016" s="120" t="s">
        <v>1819</v>
      </c>
      <c r="E4016" s="10" t="s">
        <v>14</v>
      </c>
      <c r="F4016" s="10" t="s">
        <v>15</v>
      </c>
      <c r="G4016" s="3">
        <v>1200</v>
      </c>
      <c r="H4016" s="3">
        <v>84000</v>
      </c>
      <c r="I4016" s="3">
        <v>70</v>
      </c>
    </row>
    <row r="4017" spans="1:9" ht="30" x14ac:dyDescent="0.25">
      <c r="A4017" s="1051"/>
      <c r="B4017" s="820"/>
      <c r="C4017" s="119" t="s">
        <v>1820</v>
      </c>
      <c r="D4017" s="120" t="s">
        <v>1821</v>
      </c>
      <c r="E4017" s="10" t="s">
        <v>14</v>
      </c>
      <c r="F4017" s="10" t="s">
        <v>49</v>
      </c>
      <c r="G4017" s="3">
        <v>750</v>
      </c>
      <c r="H4017" s="3">
        <v>60000</v>
      </c>
      <c r="I4017" s="3">
        <v>80</v>
      </c>
    </row>
    <row r="4018" spans="1:9" x14ac:dyDescent="0.25">
      <c r="A4018" s="1051"/>
      <c r="B4018" s="820"/>
      <c r="C4018" s="119" t="s">
        <v>1822</v>
      </c>
      <c r="D4018" s="120" t="s">
        <v>1823</v>
      </c>
      <c r="E4018" s="10" t="s">
        <v>14</v>
      </c>
      <c r="F4018" s="10" t="s">
        <v>15</v>
      </c>
      <c r="G4018" s="3">
        <v>400</v>
      </c>
      <c r="H4018" s="3">
        <v>40000</v>
      </c>
      <c r="I4018" s="3">
        <v>100</v>
      </c>
    </row>
    <row r="4019" spans="1:9" x14ac:dyDescent="0.25">
      <c r="A4019" s="1051"/>
      <c r="B4019" s="820"/>
      <c r="C4019" s="119" t="s">
        <v>1824</v>
      </c>
      <c r="D4019" s="120" t="s">
        <v>1825</v>
      </c>
      <c r="E4019" s="10" t="s">
        <v>14</v>
      </c>
      <c r="F4019" s="10" t="s">
        <v>66</v>
      </c>
      <c r="G4019" s="3">
        <v>250</v>
      </c>
      <c r="H4019" s="3">
        <v>57500</v>
      </c>
      <c r="I4019" s="3">
        <v>230</v>
      </c>
    </row>
    <row r="4020" spans="1:9" ht="30" x14ac:dyDescent="0.25">
      <c r="A4020" s="1051"/>
      <c r="B4020" s="820"/>
      <c r="C4020" s="119" t="s">
        <v>1826</v>
      </c>
      <c r="D4020" s="120" t="s">
        <v>1827</v>
      </c>
      <c r="E4020" s="10" t="s">
        <v>14</v>
      </c>
      <c r="F4020" s="10" t="s">
        <v>15</v>
      </c>
      <c r="G4020" s="3">
        <v>400</v>
      </c>
      <c r="H4020" s="3">
        <v>60000</v>
      </c>
      <c r="I4020" s="3">
        <v>150</v>
      </c>
    </row>
    <row r="4021" spans="1:9" x14ac:dyDescent="0.25">
      <c r="A4021" s="1051"/>
      <c r="B4021" s="820"/>
      <c r="C4021" s="119" t="s">
        <v>1828</v>
      </c>
      <c r="D4021" s="120" t="s">
        <v>101</v>
      </c>
      <c r="E4021" s="10" t="s">
        <v>14</v>
      </c>
      <c r="F4021" s="10" t="s">
        <v>66</v>
      </c>
      <c r="G4021" s="3">
        <v>700</v>
      </c>
      <c r="H4021" s="3">
        <v>42000</v>
      </c>
      <c r="I4021" s="3">
        <v>60</v>
      </c>
    </row>
    <row r="4022" spans="1:9" x14ac:dyDescent="0.25">
      <c r="A4022" s="1051"/>
      <c r="B4022" s="820"/>
      <c r="C4022" s="119" t="s">
        <v>1829</v>
      </c>
      <c r="D4022" s="120" t="s">
        <v>103</v>
      </c>
      <c r="E4022" s="10" t="s">
        <v>14</v>
      </c>
      <c r="F4022" s="10" t="s">
        <v>66</v>
      </c>
      <c r="G4022" s="3">
        <v>700</v>
      </c>
      <c r="H4022" s="3">
        <v>42000</v>
      </c>
      <c r="I4022" s="3">
        <v>60</v>
      </c>
    </row>
    <row r="4023" spans="1:9" x14ac:dyDescent="0.25">
      <c r="A4023" s="1051"/>
      <c r="B4023" s="820"/>
      <c r="C4023" s="119" t="s">
        <v>1830</v>
      </c>
      <c r="D4023" s="120" t="s">
        <v>433</v>
      </c>
      <c r="E4023" s="10" t="s">
        <v>14</v>
      </c>
      <c r="F4023" s="10" t="s">
        <v>15</v>
      </c>
      <c r="G4023" s="3">
        <v>100</v>
      </c>
      <c r="H4023" s="3">
        <v>40000</v>
      </c>
      <c r="I4023" s="3">
        <v>400</v>
      </c>
    </row>
    <row r="4024" spans="1:9" x14ac:dyDescent="0.25">
      <c r="A4024" s="1051"/>
      <c r="B4024" s="820"/>
      <c r="C4024" s="119" t="s">
        <v>1831</v>
      </c>
      <c r="D4024" s="120" t="s">
        <v>105</v>
      </c>
      <c r="E4024" s="10" t="s">
        <v>14</v>
      </c>
      <c r="F4024" s="10" t="s">
        <v>15</v>
      </c>
      <c r="G4024" s="3">
        <v>600</v>
      </c>
      <c r="H4024" s="3">
        <v>150000</v>
      </c>
      <c r="I4024" s="3">
        <v>250</v>
      </c>
    </row>
    <row r="4025" spans="1:9" ht="30" x14ac:dyDescent="0.25">
      <c r="A4025" s="1051"/>
      <c r="B4025" s="820"/>
      <c r="C4025" s="119" t="s">
        <v>1832</v>
      </c>
      <c r="D4025" s="120" t="s">
        <v>1833</v>
      </c>
      <c r="E4025" s="10" t="s">
        <v>14</v>
      </c>
      <c r="F4025" s="10" t="s">
        <v>15</v>
      </c>
      <c r="G4025" s="3">
        <v>6500</v>
      </c>
      <c r="H4025" s="3">
        <v>78000</v>
      </c>
      <c r="I4025" s="3">
        <v>12</v>
      </c>
    </row>
    <row r="4026" spans="1:9" ht="30" x14ac:dyDescent="0.25">
      <c r="A4026" s="1051"/>
      <c r="B4026" s="820"/>
      <c r="C4026" s="119" t="s">
        <v>1834</v>
      </c>
      <c r="D4026" s="120" t="s">
        <v>1835</v>
      </c>
      <c r="E4026" s="10" t="s">
        <v>14</v>
      </c>
      <c r="F4026" s="10" t="s">
        <v>15</v>
      </c>
      <c r="G4026" s="3">
        <v>1200</v>
      </c>
      <c r="H4026" s="3">
        <v>8400</v>
      </c>
      <c r="I4026" s="3">
        <v>7</v>
      </c>
    </row>
    <row r="4027" spans="1:9" x14ac:dyDescent="0.25">
      <c r="A4027" s="1051"/>
      <c r="B4027" s="820"/>
      <c r="C4027" s="119" t="s">
        <v>1836</v>
      </c>
      <c r="D4027" s="120" t="s">
        <v>107</v>
      </c>
      <c r="E4027" s="10" t="s">
        <v>14</v>
      </c>
      <c r="F4027" s="10" t="s">
        <v>15</v>
      </c>
      <c r="G4027" s="3">
        <v>950</v>
      </c>
      <c r="H4027" s="3">
        <v>95000</v>
      </c>
      <c r="I4027" s="3">
        <v>100</v>
      </c>
    </row>
    <row r="4028" spans="1:9" ht="30" x14ac:dyDescent="0.25">
      <c r="A4028" s="1051"/>
      <c r="B4028" s="820"/>
      <c r="C4028" s="119" t="s">
        <v>1837</v>
      </c>
      <c r="D4028" s="120" t="s">
        <v>109</v>
      </c>
      <c r="E4028" s="10" t="s">
        <v>14</v>
      </c>
      <c r="F4028" s="10" t="s">
        <v>15</v>
      </c>
      <c r="G4028" s="3">
        <v>3000</v>
      </c>
      <c r="H4028" s="3">
        <v>42000</v>
      </c>
      <c r="I4028" s="3">
        <v>14</v>
      </c>
    </row>
    <row r="4029" spans="1:9" x14ac:dyDescent="0.25">
      <c r="A4029" s="1051"/>
      <c r="B4029" s="820"/>
      <c r="C4029" s="119" t="s">
        <v>1838</v>
      </c>
      <c r="D4029" s="120" t="s">
        <v>1839</v>
      </c>
      <c r="E4029" s="10" t="s">
        <v>14</v>
      </c>
      <c r="F4029" s="10" t="s">
        <v>66</v>
      </c>
      <c r="G4029" s="3">
        <v>70</v>
      </c>
      <c r="H4029" s="3">
        <v>728000</v>
      </c>
      <c r="I4029" s="3">
        <v>10400</v>
      </c>
    </row>
    <row r="4030" spans="1:9" x14ac:dyDescent="0.25">
      <c r="A4030" s="1051"/>
      <c r="B4030" s="820"/>
      <c r="C4030" s="119" t="s">
        <v>1840</v>
      </c>
      <c r="D4030" s="120" t="s">
        <v>1841</v>
      </c>
      <c r="E4030" s="10" t="s">
        <v>14</v>
      </c>
      <c r="F4030" s="10" t="s">
        <v>66</v>
      </c>
      <c r="G4030" s="3">
        <v>250</v>
      </c>
      <c r="H4030" s="3">
        <v>250000</v>
      </c>
      <c r="I4030" s="3">
        <v>1000</v>
      </c>
    </row>
    <row r="4031" spans="1:9" ht="30" x14ac:dyDescent="0.25">
      <c r="A4031" s="1051"/>
      <c r="B4031" s="820"/>
      <c r="C4031" s="119" t="s">
        <v>1842</v>
      </c>
      <c r="D4031" s="120" t="s">
        <v>1843</v>
      </c>
      <c r="E4031" s="10" t="s">
        <v>14</v>
      </c>
      <c r="F4031" s="10" t="s">
        <v>15</v>
      </c>
      <c r="G4031" s="3">
        <v>1200</v>
      </c>
      <c r="H4031" s="3">
        <v>72000</v>
      </c>
      <c r="I4031" s="3">
        <v>60</v>
      </c>
    </row>
    <row r="4032" spans="1:9" ht="30" x14ac:dyDescent="0.25">
      <c r="A4032" s="1051"/>
      <c r="B4032" s="820"/>
      <c r="C4032" s="119" t="s">
        <v>1844</v>
      </c>
      <c r="D4032" s="120" t="s">
        <v>1845</v>
      </c>
      <c r="E4032" s="10" t="s">
        <v>14</v>
      </c>
      <c r="F4032" s="10" t="s">
        <v>402</v>
      </c>
      <c r="G4032" s="3">
        <v>80</v>
      </c>
      <c r="H4032" s="3">
        <v>24000</v>
      </c>
      <c r="I4032" s="3">
        <v>300</v>
      </c>
    </row>
    <row r="4033" spans="1:10" x14ac:dyDescent="0.25">
      <c r="A4033" s="1051"/>
      <c r="B4033" s="820"/>
      <c r="C4033" s="119" t="s">
        <v>1846</v>
      </c>
      <c r="D4033" s="120" t="s">
        <v>445</v>
      </c>
      <c r="E4033" s="10" t="s">
        <v>14</v>
      </c>
      <c r="F4033" s="10" t="s">
        <v>15</v>
      </c>
      <c r="G4033" s="3">
        <v>3000</v>
      </c>
      <c r="H4033" s="3">
        <v>36000</v>
      </c>
      <c r="I4033" s="3">
        <v>12</v>
      </c>
    </row>
    <row r="4034" spans="1:10" x14ac:dyDescent="0.25">
      <c r="A4034" s="1051"/>
      <c r="B4034" s="820"/>
      <c r="C4034" s="119" t="s">
        <v>1847</v>
      </c>
      <c r="D4034" s="120" t="s">
        <v>1848</v>
      </c>
      <c r="E4034" s="10" t="s">
        <v>14</v>
      </c>
      <c r="F4034" s="10" t="s">
        <v>15</v>
      </c>
      <c r="G4034" s="3">
        <v>7500</v>
      </c>
      <c r="H4034" s="3">
        <v>45000</v>
      </c>
      <c r="I4034" s="3">
        <v>6</v>
      </c>
    </row>
    <row r="4035" spans="1:10" x14ac:dyDescent="0.25">
      <c r="A4035" s="1051"/>
      <c r="B4035" s="820"/>
      <c r="C4035" s="119" t="s">
        <v>1849</v>
      </c>
      <c r="D4035" s="120" t="s">
        <v>1850</v>
      </c>
      <c r="E4035" s="10" t="s">
        <v>14</v>
      </c>
      <c r="F4035" s="10" t="s">
        <v>15</v>
      </c>
      <c r="G4035" s="3">
        <v>1600</v>
      </c>
      <c r="H4035" s="3">
        <v>9600</v>
      </c>
      <c r="I4035" s="3">
        <v>6</v>
      </c>
    </row>
    <row r="4036" spans="1:10" ht="30" x14ac:dyDescent="0.25">
      <c r="A4036" s="1051"/>
      <c r="B4036" s="820"/>
      <c r="C4036" s="119" t="s">
        <v>1851</v>
      </c>
      <c r="D4036" s="120" t="s">
        <v>449</v>
      </c>
      <c r="E4036" s="10" t="s">
        <v>14</v>
      </c>
      <c r="F4036" s="10" t="s">
        <v>1852</v>
      </c>
      <c r="G4036" s="3">
        <v>3000</v>
      </c>
      <c r="H4036" s="3">
        <v>18000</v>
      </c>
      <c r="I4036" s="3">
        <v>6</v>
      </c>
    </row>
    <row r="4037" spans="1:10" ht="30" x14ac:dyDescent="0.25">
      <c r="A4037" s="1051"/>
      <c r="B4037" s="820"/>
      <c r="C4037" s="119" t="s">
        <v>1853</v>
      </c>
      <c r="D4037" s="120" t="s">
        <v>1854</v>
      </c>
      <c r="E4037" s="10" t="s">
        <v>14</v>
      </c>
      <c r="F4037" s="10" t="s">
        <v>15</v>
      </c>
      <c r="G4037" s="3">
        <v>6500</v>
      </c>
      <c r="H4037" s="3">
        <v>162500</v>
      </c>
      <c r="I4037" s="3">
        <v>25</v>
      </c>
    </row>
    <row r="4038" spans="1:10" x14ac:dyDescent="0.25">
      <c r="A4038" s="1051"/>
      <c r="B4038" s="820"/>
      <c r="C4038" s="119" t="s">
        <v>1855</v>
      </c>
      <c r="D4038" s="120" t="s">
        <v>1856</v>
      </c>
      <c r="E4038" s="10" t="s">
        <v>14</v>
      </c>
      <c r="F4038" s="10" t="s">
        <v>15</v>
      </c>
      <c r="G4038" s="3">
        <v>550</v>
      </c>
      <c r="H4038" s="3">
        <v>33000</v>
      </c>
      <c r="I4038" s="3">
        <v>60</v>
      </c>
    </row>
    <row r="4039" spans="1:10" x14ac:dyDescent="0.25">
      <c r="A4039" s="1051"/>
      <c r="B4039" s="820">
        <v>5122</v>
      </c>
      <c r="C4039" s="119" t="s">
        <v>1857</v>
      </c>
      <c r="D4039" s="120" t="s">
        <v>1858</v>
      </c>
      <c r="E4039" s="10" t="s">
        <v>14</v>
      </c>
      <c r="F4039" s="10" t="s">
        <v>15</v>
      </c>
      <c r="G4039" s="3">
        <v>290000</v>
      </c>
      <c r="H4039" s="3">
        <v>5800000</v>
      </c>
      <c r="I4039" s="3">
        <v>20</v>
      </c>
    </row>
    <row r="4040" spans="1:10" ht="30" x14ac:dyDescent="0.25">
      <c r="A4040" s="1051"/>
      <c r="B4040" s="820"/>
      <c r="C4040" s="119" t="s">
        <v>1859</v>
      </c>
      <c r="D4040" s="120" t="s">
        <v>1860</v>
      </c>
      <c r="E4040" s="10" t="s">
        <v>14</v>
      </c>
      <c r="F4040" s="10" t="s">
        <v>15</v>
      </c>
      <c r="G4040" s="3">
        <v>150000</v>
      </c>
      <c r="H4040" s="3">
        <v>3000000</v>
      </c>
      <c r="I4040" s="3">
        <v>20</v>
      </c>
    </row>
    <row r="4041" spans="1:10" x14ac:dyDescent="0.25">
      <c r="A4041" s="1051"/>
      <c r="B4041" s="820"/>
      <c r="C4041" s="119" t="s">
        <v>1861</v>
      </c>
      <c r="D4041" s="120" t="s">
        <v>1862</v>
      </c>
      <c r="E4041" s="10" t="s">
        <v>14</v>
      </c>
      <c r="F4041" s="10" t="s">
        <v>15</v>
      </c>
      <c r="G4041" s="3">
        <v>350000</v>
      </c>
      <c r="H4041" s="3">
        <v>350000</v>
      </c>
      <c r="I4041" s="3">
        <v>1</v>
      </c>
    </row>
    <row r="4042" spans="1:10" x14ac:dyDescent="0.25">
      <c r="A4042" s="1051"/>
      <c r="B4042" s="820"/>
      <c r="C4042" s="119" t="s">
        <v>1863</v>
      </c>
      <c r="D4042" s="120" t="s">
        <v>55</v>
      </c>
      <c r="E4042" s="10" t="s">
        <v>14</v>
      </c>
      <c r="F4042" s="10" t="s">
        <v>15</v>
      </c>
      <c r="G4042" s="3">
        <v>30</v>
      </c>
      <c r="H4042" s="3">
        <v>90000</v>
      </c>
      <c r="I4042" s="3">
        <v>3000</v>
      </c>
    </row>
    <row r="4043" spans="1:10" x14ac:dyDescent="0.25">
      <c r="A4043" s="1051"/>
      <c r="B4043" s="820"/>
      <c r="C4043" s="119" t="s">
        <v>1864</v>
      </c>
      <c r="D4043" s="120" t="s">
        <v>1865</v>
      </c>
      <c r="E4043" s="10" t="s">
        <v>14</v>
      </c>
      <c r="F4043" s="10" t="s">
        <v>15</v>
      </c>
      <c r="G4043" s="3">
        <v>20</v>
      </c>
      <c r="H4043" s="3">
        <v>100000</v>
      </c>
      <c r="I4043" s="3">
        <v>5000</v>
      </c>
    </row>
    <row r="4044" spans="1:10" s="8" customFormat="1" ht="30" x14ac:dyDescent="0.25">
      <c r="A4044" s="1051"/>
      <c r="B4044" s="820"/>
      <c r="C4044" s="119" t="s">
        <v>6327</v>
      </c>
      <c r="D4044" s="119" t="s">
        <v>1866</v>
      </c>
      <c r="E4044" s="119" t="s">
        <v>14</v>
      </c>
      <c r="F4044" s="119" t="s">
        <v>15</v>
      </c>
      <c r="G4044" s="119">
        <v>15000</v>
      </c>
      <c r="H4044" s="119">
        <v>60000</v>
      </c>
      <c r="I4044" s="119">
        <v>4</v>
      </c>
      <c r="J4044" s="119"/>
    </row>
    <row r="4045" spans="1:10" s="8" customFormat="1" x14ac:dyDescent="0.25">
      <c r="A4045" s="1051"/>
      <c r="B4045" s="820"/>
      <c r="C4045" s="119" t="s">
        <v>6339</v>
      </c>
      <c r="D4045" s="119" t="s">
        <v>1867</v>
      </c>
      <c r="E4045" s="119" t="s">
        <v>14</v>
      </c>
      <c r="F4045" s="119" t="s">
        <v>15</v>
      </c>
      <c r="G4045" s="119">
        <v>25000</v>
      </c>
      <c r="H4045" s="119">
        <v>100000</v>
      </c>
      <c r="I4045" s="119">
        <v>4</v>
      </c>
      <c r="J4045" s="119"/>
    </row>
    <row r="4046" spans="1:10" s="8" customFormat="1" x14ac:dyDescent="0.25">
      <c r="A4046" s="1051"/>
      <c r="B4046" s="820"/>
      <c r="C4046" s="119" t="s">
        <v>6324</v>
      </c>
      <c r="D4046" s="119" t="s">
        <v>1868</v>
      </c>
      <c r="E4046" s="119" t="s">
        <v>14</v>
      </c>
      <c r="F4046" s="119" t="s">
        <v>15</v>
      </c>
      <c r="G4046" s="119">
        <v>60000</v>
      </c>
      <c r="H4046" s="119">
        <v>180000</v>
      </c>
      <c r="I4046" s="119">
        <v>3</v>
      </c>
    </row>
    <row r="4047" spans="1:10" s="8" customFormat="1" x14ac:dyDescent="0.25">
      <c r="A4047" s="1051"/>
      <c r="B4047" s="820"/>
      <c r="C4047" s="124">
        <v>35121320</v>
      </c>
      <c r="D4047" s="129" t="s">
        <v>1198</v>
      </c>
      <c r="E4047" s="6" t="s">
        <v>126</v>
      </c>
      <c r="F4047" s="6" t="s">
        <v>15</v>
      </c>
      <c r="G4047" s="7">
        <v>16000</v>
      </c>
      <c r="H4047" s="7">
        <v>192000</v>
      </c>
      <c r="I4047" s="7">
        <v>12</v>
      </c>
    </row>
    <row r="4048" spans="1:10" s="8" customFormat="1" x14ac:dyDescent="0.25">
      <c r="A4048" s="1051"/>
      <c r="B4048" s="820"/>
      <c r="C4048" s="124">
        <v>39111140</v>
      </c>
      <c r="D4048" s="129" t="s">
        <v>1199</v>
      </c>
      <c r="E4048" s="6" t="s">
        <v>14</v>
      </c>
      <c r="F4048" s="6" t="s">
        <v>15</v>
      </c>
      <c r="G4048" s="7">
        <v>12000</v>
      </c>
      <c r="H4048" s="7">
        <v>360000</v>
      </c>
      <c r="I4048" s="7">
        <v>30</v>
      </c>
    </row>
    <row r="4049" spans="1:10" s="8" customFormat="1" x14ac:dyDescent="0.25">
      <c r="A4049" s="1051"/>
      <c r="B4049" s="820"/>
      <c r="C4049" s="124">
        <v>39111170</v>
      </c>
      <c r="D4049" s="129" t="s">
        <v>1869</v>
      </c>
      <c r="E4049" s="6" t="s">
        <v>14</v>
      </c>
      <c r="F4049" s="6" t="s">
        <v>15</v>
      </c>
      <c r="G4049" s="7">
        <v>70000</v>
      </c>
      <c r="H4049" s="7">
        <v>350000</v>
      </c>
      <c r="I4049" s="7">
        <v>5</v>
      </c>
    </row>
    <row r="4050" spans="1:10" s="8" customFormat="1" x14ac:dyDescent="0.25">
      <c r="A4050" s="1051"/>
      <c r="B4050" s="820"/>
      <c r="C4050" s="124">
        <v>39111220</v>
      </c>
      <c r="D4050" s="129" t="s">
        <v>466</v>
      </c>
      <c r="E4050" s="6" t="s">
        <v>14</v>
      </c>
      <c r="F4050" s="6" t="s">
        <v>15</v>
      </c>
      <c r="G4050" s="7">
        <v>80000</v>
      </c>
      <c r="H4050" s="7">
        <v>800000</v>
      </c>
      <c r="I4050" s="7">
        <v>10</v>
      </c>
    </row>
    <row r="4051" spans="1:10" ht="30" x14ac:dyDescent="0.25">
      <c r="A4051" s="1051"/>
      <c r="B4051" s="820"/>
      <c r="C4051" s="119" t="s">
        <v>1870</v>
      </c>
      <c r="D4051" s="120" t="s">
        <v>1871</v>
      </c>
      <c r="E4051" s="10" t="s">
        <v>14</v>
      </c>
      <c r="F4051" s="10" t="s">
        <v>1852</v>
      </c>
      <c r="G4051" s="3">
        <v>700000</v>
      </c>
      <c r="H4051" s="3">
        <v>700000</v>
      </c>
      <c r="I4051" s="3">
        <v>1</v>
      </c>
    </row>
    <row r="4052" spans="1:10" s="8" customFormat="1" x14ac:dyDescent="0.25">
      <c r="A4052" s="1051"/>
      <c r="B4052" s="820"/>
      <c r="C4052" s="124">
        <v>39121100</v>
      </c>
      <c r="D4052" s="129" t="s">
        <v>1872</v>
      </c>
      <c r="E4052" s="6" t="s">
        <v>14</v>
      </c>
      <c r="F4052" s="6" t="s">
        <v>15</v>
      </c>
      <c r="G4052" s="7">
        <v>50000</v>
      </c>
      <c r="H4052" s="7">
        <v>600000</v>
      </c>
      <c r="I4052" s="7">
        <v>12</v>
      </c>
    </row>
    <row r="4053" spans="1:10" s="8" customFormat="1" x14ac:dyDescent="0.25">
      <c r="A4053" s="1051"/>
      <c r="B4053" s="820"/>
      <c r="C4053" s="124">
        <v>39121360</v>
      </c>
      <c r="D4053" s="129" t="s">
        <v>1873</v>
      </c>
      <c r="E4053" s="6" t="s">
        <v>14</v>
      </c>
      <c r="F4053" s="6" t="s">
        <v>15</v>
      </c>
      <c r="G4053" s="7">
        <v>150000</v>
      </c>
      <c r="H4053" s="7">
        <v>450000</v>
      </c>
      <c r="I4053" s="7">
        <v>3</v>
      </c>
    </row>
    <row r="4054" spans="1:10" s="8" customFormat="1" x14ac:dyDescent="0.25">
      <c r="A4054" s="1051"/>
      <c r="B4054" s="820"/>
      <c r="C4054" s="124">
        <v>39121520</v>
      </c>
      <c r="D4054" s="129" t="s">
        <v>1874</v>
      </c>
      <c r="E4054" s="6" t="s">
        <v>14</v>
      </c>
      <c r="F4054" s="6" t="s">
        <v>15</v>
      </c>
      <c r="G4054" s="7">
        <v>60000</v>
      </c>
      <c r="H4054" s="7">
        <v>180000</v>
      </c>
      <c r="I4054" s="7">
        <v>3</v>
      </c>
    </row>
    <row r="4055" spans="1:10" s="8" customFormat="1" x14ac:dyDescent="0.25">
      <c r="A4055" s="1051"/>
      <c r="B4055" s="820"/>
      <c r="C4055" s="124">
        <v>39121520</v>
      </c>
      <c r="D4055" s="129" t="s">
        <v>1875</v>
      </c>
      <c r="E4055" s="6" t="s">
        <v>14</v>
      </c>
      <c r="F4055" s="6" t="s">
        <v>15</v>
      </c>
      <c r="G4055" s="7">
        <v>120000</v>
      </c>
      <c r="H4055" s="7">
        <v>120000</v>
      </c>
      <c r="I4055" s="7">
        <v>1</v>
      </c>
    </row>
    <row r="4056" spans="1:10" s="8" customFormat="1" x14ac:dyDescent="0.25">
      <c r="A4056" s="1051"/>
      <c r="B4056" s="820"/>
      <c r="C4056" s="124">
        <v>39132220</v>
      </c>
      <c r="D4056" s="129" t="s">
        <v>1876</v>
      </c>
      <c r="E4056" s="6" t="s">
        <v>14</v>
      </c>
      <c r="F4056" s="6" t="s">
        <v>15</v>
      </c>
      <c r="G4056" s="7">
        <v>30000</v>
      </c>
      <c r="H4056" s="7">
        <v>180000</v>
      </c>
      <c r="I4056" s="7">
        <v>6</v>
      </c>
    </row>
    <row r="4057" spans="1:10" s="8" customFormat="1" x14ac:dyDescent="0.25">
      <c r="A4057" s="1051"/>
      <c r="B4057" s="820"/>
      <c r="C4057" s="124">
        <v>39138220</v>
      </c>
      <c r="D4057" s="129" t="s">
        <v>468</v>
      </c>
      <c r="E4057" s="6" t="s">
        <v>14</v>
      </c>
      <c r="F4057" s="6" t="s">
        <v>15</v>
      </c>
      <c r="G4057" s="7">
        <v>30000</v>
      </c>
      <c r="H4057" s="7">
        <v>600000</v>
      </c>
      <c r="I4057" s="7">
        <v>20</v>
      </c>
    </row>
    <row r="4058" spans="1:10" s="8" customFormat="1" x14ac:dyDescent="0.25">
      <c r="A4058" s="1051"/>
      <c r="B4058" s="820"/>
      <c r="C4058" s="124">
        <v>39141260</v>
      </c>
      <c r="D4058" s="129" t="s">
        <v>1877</v>
      </c>
      <c r="E4058" s="6" t="s">
        <v>14</v>
      </c>
      <c r="F4058" s="6" t="s">
        <v>15</v>
      </c>
      <c r="G4058" s="7">
        <v>110000</v>
      </c>
      <c r="H4058" s="7">
        <v>330000</v>
      </c>
      <c r="I4058" s="7">
        <v>3</v>
      </c>
    </row>
    <row r="4059" spans="1:10" s="8" customFormat="1" x14ac:dyDescent="0.25">
      <c r="A4059" s="1051"/>
      <c r="B4059" s="820"/>
      <c r="C4059" s="124">
        <v>39141280</v>
      </c>
      <c r="D4059" s="129" t="s">
        <v>1878</v>
      </c>
      <c r="E4059" s="6" t="s">
        <v>14</v>
      </c>
      <c r="F4059" s="6" t="s">
        <v>15</v>
      </c>
      <c r="G4059" s="7">
        <v>20000</v>
      </c>
      <c r="H4059" s="7">
        <v>120000</v>
      </c>
      <c r="I4059" s="7">
        <v>6</v>
      </c>
    </row>
    <row r="4060" spans="1:10" x14ac:dyDescent="0.25">
      <c r="A4060" s="1051"/>
      <c r="B4060" s="820"/>
      <c r="C4060" s="119" t="s">
        <v>1879</v>
      </c>
      <c r="D4060" s="120" t="s">
        <v>469</v>
      </c>
      <c r="E4060" s="10" t="s">
        <v>14</v>
      </c>
      <c r="F4060" s="10" t="s">
        <v>470</v>
      </c>
      <c r="G4060" s="3">
        <v>6000</v>
      </c>
      <c r="H4060" s="3">
        <v>720000</v>
      </c>
      <c r="I4060" s="3">
        <v>120</v>
      </c>
    </row>
    <row r="4061" spans="1:10" s="8" customFormat="1" x14ac:dyDescent="0.25">
      <c r="A4061" s="1051"/>
      <c r="B4061" s="820"/>
      <c r="C4061" s="119" t="s">
        <v>6347</v>
      </c>
      <c r="D4061" s="119" t="s">
        <v>1880</v>
      </c>
      <c r="E4061" s="119" t="s">
        <v>14</v>
      </c>
      <c r="F4061" s="119" t="s">
        <v>15</v>
      </c>
      <c r="G4061" s="119">
        <v>200000</v>
      </c>
      <c r="H4061" s="119">
        <v>400000</v>
      </c>
      <c r="I4061" s="119">
        <v>2</v>
      </c>
    </row>
    <row r="4062" spans="1:10" s="8" customFormat="1" ht="30" x14ac:dyDescent="0.25">
      <c r="A4062" s="1051"/>
      <c r="B4062" s="820"/>
      <c r="C4062" s="119" t="s">
        <v>6329</v>
      </c>
      <c r="D4062" s="119" t="s">
        <v>1881</v>
      </c>
      <c r="E4062" s="119" t="s">
        <v>14</v>
      </c>
      <c r="F4062" s="119" t="s">
        <v>15</v>
      </c>
      <c r="G4062" s="119">
        <v>70000</v>
      </c>
      <c r="H4062" s="119">
        <v>140000</v>
      </c>
      <c r="I4062" s="119">
        <v>2</v>
      </c>
      <c r="J4062" s="119"/>
    </row>
    <row r="4063" spans="1:10" s="8" customFormat="1" x14ac:dyDescent="0.25">
      <c r="A4063" s="1051"/>
      <c r="B4063" s="820"/>
      <c r="C4063" s="119" t="s">
        <v>6346</v>
      </c>
      <c r="D4063" s="120" t="s">
        <v>1882</v>
      </c>
      <c r="E4063" s="119" t="s">
        <v>14</v>
      </c>
      <c r="F4063" s="119" t="s">
        <v>15</v>
      </c>
      <c r="G4063" s="119">
        <v>145000</v>
      </c>
      <c r="H4063" s="119">
        <v>290000</v>
      </c>
      <c r="I4063" s="119">
        <v>2</v>
      </c>
    </row>
    <row r="4064" spans="1:10" s="8" customFormat="1" x14ac:dyDescent="0.25">
      <c r="A4064" s="1051"/>
      <c r="B4064" s="820"/>
      <c r="C4064" s="455" t="s">
        <v>7468</v>
      </c>
      <c r="D4064" s="455" t="s">
        <v>7469</v>
      </c>
      <c r="E4064" s="119" t="s">
        <v>14</v>
      </c>
      <c r="F4064" s="119" t="s">
        <v>15</v>
      </c>
      <c r="G4064" s="119">
        <v>145000</v>
      </c>
      <c r="H4064" s="399">
        <v>1015</v>
      </c>
      <c r="I4064" s="119">
        <v>7</v>
      </c>
    </row>
    <row r="4065" spans="1:9" s="8" customFormat="1" x14ac:dyDescent="0.25">
      <c r="A4065" s="1051"/>
      <c r="B4065" s="820"/>
      <c r="C4065" s="119" t="s">
        <v>6319</v>
      </c>
      <c r="D4065" s="119" t="s">
        <v>472</v>
      </c>
      <c r="E4065" s="119" t="s">
        <v>14</v>
      </c>
      <c r="F4065" s="119" t="s">
        <v>15</v>
      </c>
      <c r="G4065" s="119">
        <v>160000</v>
      </c>
      <c r="H4065" s="119">
        <v>640000</v>
      </c>
      <c r="I4065" s="119">
        <v>4</v>
      </c>
    </row>
    <row r="4066" spans="1:9" s="8" customFormat="1" ht="30" x14ac:dyDescent="0.25">
      <c r="A4066" s="1051"/>
      <c r="B4066" s="820">
        <v>5129</v>
      </c>
      <c r="C4066" s="124">
        <v>30191110</v>
      </c>
      <c r="D4066" s="129" t="s">
        <v>1883</v>
      </c>
      <c r="E4066" s="6" t="s">
        <v>126</v>
      </c>
      <c r="F4066" s="6" t="s">
        <v>15</v>
      </c>
      <c r="G4066" s="7">
        <v>1000000</v>
      </c>
      <c r="H4066" s="7">
        <v>2000000</v>
      </c>
      <c r="I4066" s="7">
        <v>2</v>
      </c>
    </row>
    <row r="4067" spans="1:9" s="8" customFormat="1" x14ac:dyDescent="0.25">
      <c r="A4067" s="1051"/>
      <c r="B4067" s="820"/>
      <c r="C4067" s="124">
        <v>31625100</v>
      </c>
      <c r="D4067" s="129" t="s">
        <v>1884</v>
      </c>
      <c r="E4067" s="6" t="s">
        <v>120</v>
      </c>
      <c r="F4067" s="6" t="s">
        <v>15</v>
      </c>
      <c r="G4067" s="7">
        <v>300000</v>
      </c>
      <c r="H4067" s="7">
        <v>300000</v>
      </c>
      <c r="I4067" s="7">
        <v>1</v>
      </c>
    </row>
    <row r="4068" spans="1:9" s="8" customFormat="1" x14ac:dyDescent="0.25">
      <c r="A4068" s="1051"/>
      <c r="B4068" s="820"/>
      <c r="C4068" s="124">
        <v>32321200</v>
      </c>
      <c r="D4068" s="129" t="s">
        <v>1885</v>
      </c>
      <c r="E4068" s="6" t="s">
        <v>126</v>
      </c>
      <c r="F4068" s="6" t="s">
        <v>15</v>
      </c>
      <c r="G4068" s="7">
        <v>260000</v>
      </c>
      <c r="H4068" s="7">
        <v>260000</v>
      </c>
      <c r="I4068" s="7">
        <v>1</v>
      </c>
    </row>
    <row r="4069" spans="1:9" s="8" customFormat="1" ht="30" x14ac:dyDescent="0.25">
      <c r="A4069" s="1051"/>
      <c r="B4069" s="820"/>
      <c r="C4069" s="124">
        <v>32411160</v>
      </c>
      <c r="D4069" s="129" t="s">
        <v>1886</v>
      </c>
      <c r="E4069" s="6" t="s">
        <v>14</v>
      </c>
      <c r="F4069" s="6" t="s">
        <v>15</v>
      </c>
      <c r="G4069" s="7">
        <v>20000</v>
      </c>
      <c r="H4069" s="7">
        <v>40000</v>
      </c>
      <c r="I4069" s="7">
        <v>2</v>
      </c>
    </row>
    <row r="4070" spans="1:9" s="8" customFormat="1" x14ac:dyDescent="0.25">
      <c r="A4070" s="1051"/>
      <c r="B4070" s="820"/>
      <c r="C4070" s="124">
        <v>42121150</v>
      </c>
      <c r="D4070" s="129" t="s">
        <v>1887</v>
      </c>
      <c r="E4070" s="6" t="s">
        <v>126</v>
      </c>
      <c r="F4070" s="6" t="s">
        <v>15</v>
      </c>
      <c r="G4070" s="7">
        <v>50000</v>
      </c>
      <c r="H4070" s="7">
        <v>300000</v>
      </c>
      <c r="I4070" s="7">
        <v>6</v>
      </c>
    </row>
    <row r="4071" spans="1:9" s="8" customFormat="1" x14ac:dyDescent="0.25">
      <c r="A4071" s="1051"/>
      <c r="B4071" s="820"/>
      <c r="C4071" s="124">
        <v>42121190</v>
      </c>
      <c r="D4071" s="129" t="s">
        <v>1888</v>
      </c>
      <c r="E4071" s="6" t="s">
        <v>126</v>
      </c>
      <c r="F4071" s="6" t="s">
        <v>15</v>
      </c>
      <c r="G4071" s="7">
        <v>150000</v>
      </c>
      <c r="H4071" s="7">
        <v>750000</v>
      </c>
      <c r="I4071" s="7">
        <v>5</v>
      </c>
    </row>
    <row r="4072" spans="1:9" s="8" customFormat="1" ht="30" x14ac:dyDescent="0.25">
      <c r="A4072" s="1051"/>
      <c r="B4072" s="820"/>
      <c r="C4072" s="124">
        <v>42161400</v>
      </c>
      <c r="D4072" s="129" t="s">
        <v>1889</v>
      </c>
      <c r="E4072" s="6" t="s">
        <v>126</v>
      </c>
      <c r="F4072" s="6" t="s">
        <v>15</v>
      </c>
      <c r="G4072" s="7">
        <v>20000</v>
      </c>
      <c r="H4072" s="7">
        <v>40000</v>
      </c>
      <c r="I4072" s="7">
        <v>2</v>
      </c>
    </row>
    <row r="4073" spans="1:9" s="8" customFormat="1" ht="30" x14ac:dyDescent="0.25">
      <c r="A4073" s="1051"/>
      <c r="B4073" s="820"/>
      <c r="C4073" s="124">
        <v>42511129</v>
      </c>
      <c r="D4073" s="129" t="s">
        <v>1890</v>
      </c>
      <c r="E4073" s="6" t="s">
        <v>126</v>
      </c>
      <c r="F4073" s="6" t="s">
        <v>15</v>
      </c>
      <c r="G4073" s="7">
        <v>400000</v>
      </c>
      <c r="H4073" s="7">
        <v>400000</v>
      </c>
      <c r="I4073" s="7">
        <v>1</v>
      </c>
    </row>
    <row r="4074" spans="1:9" s="8" customFormat="1" ht="30" x14ac:dyDescent="0.25">
      <c r="A4074" s="1051"/>
      <c r="B4074" s="820"/>
      <c r="C4074" s="124">
        <v>42511129</v>
      </c>
      <c r="D4074" s="129" t="s">
        <v>1890</v>
      </c>
      <c r="E4074" s="6" t="s">
        <v>126</v>
      </c>
      <c r="F4074" s="6" t="s">
        <v>15</v>
      </c>
      <c r="G4074" s="7">
        <v>290000</v>
      </c>
      <c r="H4074" s="7">
        <v>580000</v>
      </c>
      <c r="I4074" s="7">
        <v>2</v>
      </c>
    </row>
    <row r="4075" spans="1:9" s="8" customFormat="1" x14ac:dyDescent="0.25">
      <c r="A4075" s="1051"/>
      <c r="B4075" s="820"/>
      <c r="C4075" s="119" t="s">
        <v>6321</v>
      </c>
      <c r="D4075" s="119" t="s">
        <v>466</v>
      </c>
      <c r="E4075" s="119" t="s">
        <v>14</v>
      </c>
      <c r="F4075" s="119" t="s">
        <v>15</v>
      </c>
      <c r="G4075" s="357">
        <v>80000</v>
      </c>
      <c r="H4075" s="336">
        <v>800</v>
      </c>
      <c r="I4075" s="357">
        <v>10</v>
      </c>
    </row>
    <row r="4076" spans="1:9" s="8" customFormat="1" x14ac:dyDescent="0.25">
      <c r="A4076" s="1051"/>
      <c r="B4076" s="820"/>
      <c r="C4076" s="119" t="s">
        <v>6322</v>
      </c>
      <c r="D4076" s="119" t="s">
        <v>6323</v>
      </c>
      <c r="E4076" s="119" t="s">
        <v>14</v>
      </c>
      <c r="F4076" s="119" t="s">
        <v>15</v>
      </c>
      <c r="G4076" s="357">
        <v>42000</v>
      </c>
      <c r="H4076" s="336">
        <v>420</v>
      </c>
      <c r="I4076" s="357">
        <v>10</v>
      </c>
    </row>
    <row r="4077" spans="1:9" s="8" customFormat="1" x14ac:dyDescent="0.25">
      <c r="A4077" s="1051"/>
      <c r="B4077" s="820"/>
      <c r="C4077" s="119" t="s">
        <v>6325</v>
      </c>
      <c r="D4077" s="119" t="s">
        <v>6326</v>
      </c>
      <c r="E4077" s="119" t="s">
        <v>14</v>
      </c>
      <c r="F4077" s="119" t="s">
        <v>15</v>
      </c>
      <c r="G4077" s="357">
        <v>395000</v>
      </c>
      <c r="H4077" s="336">
        <v>395</v>
      </c>
      <c r="I4077" s="357">
        <v>1</v>
      </c>
    </row>
    <row r="4078" spans="1:9" s="8" customFormat="1" x14ac:dyDescent="0.25">
      <c r="A4078" s="1051"/>
      <c r="B4078" s="820"/>
      <c r="C4078" s="119" t="s">
        <v>6328</v>
      </c>
      <c r="D4078" s="119" t="s">
        <v>4062</v>
      </c>
      <c r="E4078" s="119" t="s">
        <v>14</v>
      </c>
      <c r="F4078" s="119" t="s">
        <v>15</v>
      </c>
      <c r="G4078" s="357">
        <v>110000</v>
      </c>
      <c r="H4078" s="336">
        <v>330</v>
      </c>
      <c r="I4078" s="357">
        <v>3</v>
      </c>
    </row>
    <row r="4079" spans="1:9" s="8" customFormat="1" x14ac:dyDescent="0.25">
      <c r="A4079" s="1051"/>
      <c r="B4079" s="820"/>
      <c r="C4079" s="119" t="s">
        <v>6330</v>
      </c>
      <c r="D4079" s="119" t="s">
        <v>5854</v>
      </c>
      <c r="E4079" s="119" t="s">
        <v>14</v>
      </c>
      <c r="F4079" s="119" t="s">
        <v>15</v>
      </c>
      <c r="G4079" s="357">
        <v>20000</v>
      </c>
      <c r="H4079" s="336">
        <v>40</v>
      </c>
      <c r="I4079" s="357">
        <v>2</v>
      </c>
    </row>
    <row r="4080" spans="1:9" s="8" customFormat="1" x14ac:dyDescent="0.25">
      <c r="A4080" s="1051"/>
      <c r="B4080" s="820"/>
      <c r="C4080" s="119" t="s">
        <v>6331</v>
      </c>
      <c r="D4080" s="119" t="s">
        <v>6332</v>
      </c>
      <c r="E4080" s="119" t="s">
        <v>14</v>
      </c>
      <c r="F4080" s="119" t="s">
        <v>15</v>
      </c>
      <c r="G4080" s="357">
        <v>30000</v>
      </c>
      <c r="H4080" s="336">
        <v>600</v>
      </c>
      <c r="I4080" s="357">
        <v>20</v>
      </c>
    </row>
    <row r="4081" spans="1:9" s="8" customFormat="1" x14ac:dyDescent="0.25">
      <c r="A4081" s="1051"/>
      <c r="B4081" s="820"/>
      <c r="C4081" s="119" t="s">
        <v>6333</v>
      </c>
      <c r="D4081" s="119" t="s">
        <v>6334</v>
      </c>
      <c r="E4081" s="119" t="s">
        <v>14</v>
      </c>
      <c r="F4081" s="119" t="s">
        <v>15</v>
      </c>
      <c r="G4081" s="357">
        <v>20000</v>
      </c>
      <c r="H4081" s="336">
        <v>40</v>
      </c>
      <c r="I4081" s="357">
        <v>2</v>
      </c>
    </row>
    <row r="4082" spans="1:9" s="8" customFormat="1" x14ac:dyDescent="0.25">
      <c r="A4082" s="1051"/>
      <c r="B4082" s="820"/>
      <c r="C4082" s="119" t="s">
        <v>6335</v>
      </c>
      <c r="D4082" s="119" t="s">
        <v>6336</v>
      </c>
      <c r="E4082" s="119" t="s">
        <v>14</v>
      </c>
      <c r="F4082" s="119" t="s">
        <v>15</v>
      </c>
      <c r="G4082" s="357">
        <v>50000</v>
      </c>
      <c r="H4082" s="336">
        <v>600</v>
      </c>
      <c r="I4082" s="357">
        <v>12</v>
      </c>
    </row>
    <row r="4083" spans="1:9" s="8" customFormat="1" x14ac:dyDescent="0.25">
      <c r="A4083" s="1051"/>
      <c r="B4083" s="820"/>
      <c r="C4083" s="119" t="s">
        <v>6337</v>
      </c>
      <c r="D4083" s="119" t="s">
        <v>6338</v>
      </c>
      <c r="E4083" s="119" t="s">
        <v>14</v>
      </c>
      <c r="F4083" s="119" t="s">
        <v>15</v>
      </c>
      <c r="G4083" s="357">
        <v>12000</v>
      </c>
      <c r="H4083" s="336">
        <v>360</v>
      </c>
      <c r="I4083" s="357">
        <v>30</v>
      </c>
    </row>
    <row r="4084" spans="1:9" s="8" customFormat="1" x14ac:dyDescent="0.25">
      <c r="A4084" s="1051"/>
      <c r="B4084" s="820"/>
      <c r="C4084" s="119" t="s">
        <v>6340</v>
      </c>
      <c r="D4084" s="119" t="s">
        <v>6341</v>
      </c>
      <c r="E4084" s="119" t="s">
        <v>14</v>
      </c>
      <c r="F4084" s="119" t="s">
        <v>15</v>
      </c>
      <c r="G4084" s="357">
        <v>20000</v>
      </c>
      <c r="H4084" s="336">
        <v>120</v>
      </c>
      <c r="I4084" s="357">
        <v>6</v>
      </c>
    </row>
    <row r="4085" spans="1:9" s="8" customFormat="1" x14ac:dyDescent="0.25">
      <c r="A4085" s="1051"/>
      <c r="B4085" s="820"/>
      <c r="C4085" s="119" t="s">
        <v>6342</v>
      </c>
      <c r="D4085" s="119" t="s">
        <v>1873</v>
      </c>
      <c r="E4085" s="119" t="s">
        <v>14</v>
      </c>
      <c r="F4085" s="119" t="s">
        <v>15</v>
      </c>
      <c r="G4085" s="357">
        <v>150000</v>
      </c>
      <c r="H4085" s="336">
        <v>450</v>
      </c>
      <c r="I4085" s="357">
        <v>3</v>
      </c>
    </row>
    <row r="4086" spans="1:9" s="8" customFormat="1" x14ac:dyDescent="0.25">
      <c r="A4086" s="1051"/>
      <c r="B4086" s="820"/>
      <c r="C4086" s="119" t="s">
        <v>6343</v>
      </c>
      <c r="D4086" s="119" t="s">
        <v>6323</v>
      </c>
      <c r="E4086" s="119" t="s">
        <v>14</v>
      </c>
      <c r="F4086" s="119" t="s">
        <v>15</v>
      </c>
      <c r="G4086" s="357">
        <v>35000</v>
      </c>
      <c r="H4086" s="336">
        <v>105</v>
      </c>
      <c r="I4086" s="357">
        <v>3</v>
      </c>
    </row>
    <row r="4087" spans="1:9" s="8" customFormat="1" x14ac:dyDescent="0.25">
      <c r="A4087" s="1051"/>
      <c r="B4087" s="820"/>
      <c r="C4087" s="119" t="s">
        <v>6344</v>
      </c>
      <c r="D4087" s="119" t="s">
        <v>6345</v>
      </c>
      <c r="E4087" s="119" t="s">
        <v>14</v>
      </c>
      <c r="F4087" s="119" t="s">
        <v>15</v>
      </c>
      <c r="G4087" s="357">
        <v>70000</v>
      </c>
      <c r="H4087" s="336">
        <v>350</v>
      </c>
      <c r="I4087" s="357">
        <v>5</v>
      </c>
    </row>
    <row r="4088" spans="1:9" s="8" customFormat="1" x14ac:dyDescent="0.25">
      <c r="A4088" s="1051"/>
      <c r="B4088" s="820"/>
      <c r="C4088" s="119" t="s">
        <v>6318</v>
      </c>
      <c r="D4088" s="119" t="s">
        <v>6348</v>
      </c>
      <c r="E4088" s="119" t="s">
        <v>14</v>
      </c>
      <c r="F4088" s="119" t="s">
        <v>15</v>
      </c>
      <c r="G4088" s="357">
        <v>60000</v>
      </c>
      <c r="H4088" s="336">
        <v>180</v>
      </c>
      <c r="I4088" s="357">
        <v>3</v>
      </c>
    </row>
    <row r="4089" spans="1:9" s="8" customFormat="1" x14ac:dyDescent="0.25">
      <c r="A4089" s="1051"/>
      <c r="B4089" s="820"/>
      <c r="C4089" s="119" t="s">
        <v>6349</v>
      </c>
      <c r="D4089" s="119" t="s">
        <v>6350</v>
      </c>
      <c r="E4089" s="119" t="s">
        <v>14</v>
      </c>
      <c r="F4089" s="119" t="s">
        <v>15</v>
      </c>
      <c r="G4089" s="357">
        <v>290000</v>
      </c>
      <c r="H4089" s="336">
        <v>580</v>
      </c>
      <c r="I4089" s="357">
        <v>2</v>
      </c>
    </row>
    <row r="4090" spans="1:9" s="8" customFormat="1" x14ac:dyDescent="0.25">
      <c r="A4090" s="1051"/>
      <c r="B4090" s="820"/>
      <c r="C4090" s="119" t="s">
        <v>6351</v>
      </c>
      <c r="D4090" s="119" t="s">
        <v>6348</v>
      </c>
      <c r="E4090" s="119" t="s">
        <v>14</v>
      </c>
      <c r="F4090" s="119" t="s">
        <v>15</v>
      </c>
      <c r="G4090" s="357">
        <v>120000</v>
      </c>
      <c r="H4090" s="336">
        <v>120</v>
      </c>
      <c r="I4090" s="357">
        <v>1</v>
      </c>
    </row>
    <row r="4091" spans="1:9" s="8" customFormat="1" ht="30" x14ac:dyDescent="0.25">
      <c r="A4091" s="1051"/>
      <c r="B4091" s="820"/>
      <c r="C4091" s="124">
        <v>44112610</v>
      </c>
      <c r="D4091" s="129" t="s">
        <v>1891</v>
      </c>
      <c r="E4091" s="6" t="s">
        <v>126</v>
      </c>
      <c r="F4091" s="6" t="s">
        <v>15</v>
      </c>
      <c r="G4091" s="7">
        <v>3903000</v>
      </c>
      <c r="H4091" s="7">
        <v>3903000</v>
      </c>
      <c r="I4091" s="7">
        <v>1</v>
      </c>
    </row>
    <row r="4092" spans="1:9" x14ac:dyDescent="0.25">
      <c r="A4092" s="1051"/>
      <c r="B4092" s="839" t="s">
        <v>118</v>
      </c>
      <c r="C4092" s="839"/>
      <c r="D4092" s="839"/>
      <c r="E4092" s="839"/>
      <c r="F4092" s="839"/>
      <c r="G4092" s="839"/>
      <c r="H4092" s="75">
        <v>40994572</v>
      </c>
      <c r="I4092" s="75"/>
    </row>
    <row r="4093" spans="1:9" ht="30" x14ac:dyDescent="0.25">
      <c r="A4093" s="1051"/>
      <c r="B4093" s="119" t="s">
        <v>7467</v>
      </c>
      <c r="C4093" s="119" t="s">
        <v>7466</v>
      </c>
      <c r="D4093" s="119" t="s">
        <v>6154</v>
      </c>
      <c r="E4093" s="119" t="s">
        <v>120</v>
      </c>
      <c r="F4093" s="119" t="s">
        <v>121</v>
      </c>
      <c r="G4093" s="119">
        <v>7000000</v>
      </c>
      <c r="H4093" s="456">
        <v>7000000</v>
      </c>
      <c r="I4093" s="726">
        <v>1</v>
      </c>
    </row>
    <row r="4094" spans="1:9" s="8" customFormat="1" ht="21" customHeight="1" x14ac:dyDescent="0.25">
      <c r="A4094" s="1051"/>
      <c r="B4094" s="867">
        <v>4212</v>
      </c>
      <c r="C4094" s="124">
        <v>65211100</v>
      </c>
      <c r="D4094" s="129" t="s">
        <v>119</v>
      </c>
      <c r="E4094" s="6" t="s">
        <v>120</v>
      </c>
      <c r="F4094" s="6" t="s">
        <v>474</v>
      </c>
      <c r="G4094" s="7">
        <v>139</v>
      </c>
      <c r="H4094" s="7">
        <v>3599961</v>
      </c>
      <c r="I4094" s="7">
        <v>25899</v>
      </c>
    </row>
    <row r="4095" spans="1:9" s="8" customFormat="1" x14ac:dyDescent="0.25">
      <c r="A4095" s="1051"/>
      <c r="B4095" s="867"/>
      <c r="C4095" s="124">
        <v>65311100</v>
      </c>
      <c r="D4095" s="129" t="s">
        <v>122</v>
      </c>
      <c r="E4095" s="6" t="s">
        <v>120</v>
      </c>
      <c r="F4095" s="6" t="s">
        <v>475</v>
      </c>
      <c r="G4095" s="7">
        <v>43</v>
      </c>
      <c r="H4095" s="7">
        <v>14999991</v>
      </c>
      <c r="I4095" s="7">
        <v>348837</v>
      </c>
    </row>
    <row r="4096" spans="1:9" s="8" customFormat="1" x14ac:dyDescent="0.25">
      <c r="A4096" s="1051"/>
      <c r="B4096" s="6">
        <v>4213</v>
      </c>
      <c r="C4096" s="124">
        <v>65111100</v>
      </c>
      <c r="D4096" s="129" t="s">
        <v>123</v>
      </c>
      <c r="E4096" s="6" t="s">
        <v>120</v>
      </c>
      <c r="F4096" s="6" t="s">
        <v>474</v>
      </c>
      <c r="G4096" s="7">
        <v>180</v>
      </c>
      <c r="H4096" s="7">
        <v>1699920</v>
      </c>
      <c r="I4096" s="7">
        <v>9444</v>
      </c>
    </row>
    <row r="4097" spans="1:9" ht="30" x14ac:dyDescent="0.25">
      <c r="A4097" s="1051"/>
      <c r="B4097" s="820">
        <v>4214</v>
      </c>
      <c r="C4097" s="119" t="s">
        <v>1892</v>
      </c>
      <c r="D4097" s="120" t="s">
        <v>128</v>
      </c>
      <c r="E4097" s="10" t="s">
        <v>120</v>
      </c>
      <c r="F4097" s="10" t="s">
        <v>121</v>
      </c>
      <c r="G4097" s="3">
        <v>3000000</v>
      </c>
      <c r="H4097" s="3">
        <v>3000000</v>
      </c>
      <c r="I4097" s="3">
        <v>1</v>
      </c>
    </row>
    <row r="4098" spans="1:9" ht="30" x14ac:dyDescent="0.25">
      <c r="A4098" s="1051"/>
      <c r="B4098" s="820"/>
      <c r="C4098" s="119" t="s">
        <v>1893</v>
      </c>
      <c r="D4098" s="120" t="s">
        <v>130</v>
      </c>
      <c r="E4098" s="10" t="s">
        <v>14</v>
      </c>
      <c r="F4098" s="10" t="s">
        <v>121</v>
      </c>
      <c r="G4098" s="3">
        <v>3500000</v>
      </c>
      <c r="H4098" s="3">
        <v>3500000</v>
      </c>
      <c r="I4098" s="3">
        <v>1</v>
      </c>
    </row>
    <row r="4099" spans="1:9" ht="30" x14ac:dyDescent="0.25">
      <c r="A4099" s="1051"/>
      <c r="B4099" s="820"/>
      <c r="C4099" s="119" t="s">
        <v>1894</v>
      </c>
      <c r="D4099" s="120" t="s">
        <v>133</v>
      </c>
      <c r="E4099" s="10" t="s">
        <v>14</v>
      </c>
      <c r="F4099" s="10" t="s">
        <v>121</v>
      </c>
      <c r="G4099" s="3">
        <v>83800</v>
      </c>
      <c r="H4099" s="3">
        <v>83800</v>
      </c>
      <c r="I4099" s="3">
        <v>1</v>
      </c>
    </row>
    <row r="4100" spans="1:9" s="8" customFormat="1" ht="30" x14ac:dyDescent="0.25">
      <c r="A4100" s="1051"/>
      <c r="B4100" s="6">
        <v>4215</v>
      </c>
      <c r="C4100" s="124">
        <v>66511170</v>
      </c>
      <c r="D4100" s="129" t="s">
        <v>135</v>
      </c>
      <c r="E4100" s="6" t="s">
        <v>120</v>
      </c>
      <c r="F4100" s="6" t="s">
        <v>121</v>
      </c>
      <c r="G4100" s="7">
        <v>900000</v>
      </c>
      <c r="H4100" s="7">
        <v>900000</v>
      </c>
      <c r="I4100" s="7">
        <v>1</v>
      </c>
    </row>
    <row r="4101" spans="1:9" s="8" customFormat="1" ht="30" x14ac:dyDescent="0.25">
      <c r="A4101" s="1051"/>
      <c r="B4101" s="6">
        <v>4222</v>
      </c>
      <c r="C4101" s="124">
        <v>60411200</v>
      </c>
      <c r="D4101" s="129" t="s">
        <v>138</v>
      </c>
      <c r="E4101" s="6" t="s">
        <v>120</v>
      </c>
      <c r="F4101" s="6" t="s">
        <v>121</v>
      </c>
      <c r="G4101" s="7">
        <v>2000000</v>
      </c>
      <c r="H4101" s="7">
        <v>2000000</v>
      </c>
      <c r="I4101" s="7">
        <v>1</v>
      </c>
    </row>
    <row r="4102" spans="1:9" s="8" customFormat="1" ht="45" x14ac:dyDescent="0.25">
      <c r="A4102" s="1051"/>
      <c r="B4102" s="6">
        <v>4232</v>
      </c>
      <c r="C4102" s="124">
        <v>72261160</v>
      </c>
      <c r="D4102" s="129" t="s">
        <v>1895</v>
      </c>
      <c r="E4102" s="6" t="s">
        <v>120</v>
      </c>
      <c r="F4102" s="6" t="s">
        <v>121</v>
      </c>
      <c r="G4102" s="7">
        <v>234000</v>
      </c>
      <c r="H4102" s="7">
        <v>234000</v>
      </c>
      <c r="I4102" s="7">
        <v>1</v>
      </c>
    </row>
    <row r="4103" spans="1:9" ht="30" x14ac:dyDescent="0.25">
      <c r="A4103" s="1051"/>
      <c r="B4103" s="820">
        <v>4234</v>
      </c>
      <c r="C4103" s="119" t="s">
        <v>1896</v>
      </c>
      <c r="D4103" s="120" t="s">
        <v>1897</v>
      </c>
      <c r="E4103" s="10" t="s">
        <v>14</v>
      </c>
      <c r="F4103" s="10" t="s">
        <v>121</v>
      </c>
      <c r="G4103" s="3">
        <v>420000</v>
      </c>
      <c r="H4103" s="3">
        <v>420000</v>
      </c>
      <c r="I4103" s="3">
        <v>1</v>
      </c>
    </row>
    <row r="4104" spans="1:9" ht="30" x14ac:dyDescent="0.25">
      <c r="A4104" s="1051"/>
      <c r="B4104" s="820"/>
      <c r="C4104" s="119" t="s">
        <v>1898</v>
      </c>
      <c r="D4104" s="120" t="s">
        <v>1899</v>
      </c>
      <c r="E4104" s="10" t="s">
        <v>14</v>
      </c>
      <c r="F4104" s="10" t="s">
        <v>121</v>
      </c>
      <c r="G4104" s="3">
        <v>210000</v>
      </c>
      <c r="H4104" s="3">
        <v>210000</v>
      </c>
      <c r="I4104" s="3">
        <v>1</v>
      </c>
    </row>
    <row r="4105" spans="1:9" ht="45" x14ac:dyDescent="0.25">
      <c r="A4105" s="1051"/>
      <c r="B4105" s="820"/>
      <c r="C4105" s="119" t="s">
        <v>1900</v>
      </c>
      <c r="D4105" s="120" t="s">
        <v>1901</v>
      </c>
      <c r="E4105" s="10" t="s">
        <v>14</v>
      </c>
      <c r="F4105" s="10" t="s">
        <v>121</v>
      </c>
      <c r="G4105" s="3">
        <v>140000</v>
      </c>
      <c r="H4105" s="3">
        <v>140000</v>
      </c>
      <c r="I4105" s="3">
        <v>1</v>
      </c>
    </row>
    <row r="4106" spans="1:9" ht="45" x14ac:dyDescent="0.25">
      <c r="A4106" s="1051"/>
      <c r="B4106" s="820"/>
      <c r="C4106" s="119" t="s">
        <v>1902</v>
      </c>
      <c r="D4106" s="120" t="s">
        <v>1903</v>
      </c>
      <c r="E4106" s="10" t="s">
        <v>14</v>
      </c>
      <c r="F4106" s="10" t="s">
        <v>121</v>
      </c>
      <c r="G4106" s="3">
        <v>105000</v>
      </c>
      <c r="H4106" s="3">
        <v>105000</v>
      </c>
      <c r="I4106" s="3">
        <v>1</v>
      </c>
    </row>
    <row r="4107" spans="1:9" ht="45" x14ac:dyDescent="0.25">
      <c r="A4107" s="1051"/>
      <c r="B4107" s="820"/>
      <c r="C4107" s="119" t="s">
        <v>1904</v>
      </c>
      <c r="D4107" s="120" t="s">
        <v>1905</v>
      </c>
      <c r="E4107" s="10" t="s">
        <v>14</v>
      </c>
      <c r="F4107" s="10" t="s">
        <v>121</v>
      </c>
      <c r="G4107" s="3">
        <v>50000</v>
      </c>
      <c r="H4107" s="3">
        <v>50000</v>
      </c>
      <c r="I4107" s="3">
        <v>1</v>
      </c>
    </row>
    <row r="4108" spans="1:9" ht="45" x14ac:dyDescent="0.25">
      <c r="A4108" s="1051"/>
      <c r="B4108" s="820"/>
      <c r="C4108" s="119" t="s">
        <v>1906</v>
      </c>
      <c r="D4108" s="120" t="s">
        <v>1907</v>
      </c>
      <c r="E4108" s="10" t="s">
        <v>14</v>
      </c>
      <c r="F4108" s="10" t="s">
        <v>121</v>
      </c>
      <c r="G4108" s="3">
        <v>90000</v>
      </c>
      <c r="H4108" s="3">
        <v>90000</v>
      </c>
      <c r="I4108" s="3">
        <v>1</v>
      </c>
    </row>
    <row r="4109" spans="1:9" s="8" customFormat="1" x14ac:dyDescent="0.25">
      <c r="A4109" s="1051"/>
      <c r="B4109" s="6">
        <v>4237</v>
      </c>
      <c r="C4109" s="124">
        <v>79111200</v>
      </c>
      <c r="D4109" s="129" t="s">
        <v>141</v>
      </c>
      <c r="E4109" s="6" t="s">
        <v>120</v>
      </c>
      <c r="F4109" s="6" t="s">
        <v>121</v>
      </c>
      <c r="G4109" s="7">
        <v>1000000</v>
      </c>
      <c r="H4109" s="7">
        <v>1000000</v>
      </c>
      <c r="I4109" s="7">
        <v>1</v>
      </c>
    </row>
    <row r="4110" spans="1:9" s="8" customFormat="1" ht="45" x14ac:dyDescent="0.25">
      <c r="A4110" s="1051"/>
      <c r="B4110" s="820">
        <v>4241</v>
      </c>
      <c r="C4110" s="124">
        <v>50531150</v>
      </c>
      <c r="D4110" s="129" t="s">
        <v>1908</v>
      </c>
      <c r="E4110" s="6" t="s">
        <v>120</v>
      </c>
      <c r="F4110" s="6" t="s">
        <v>121</v>
      </c>
      <c r="G4110" s="7">
        <v>24000</v>
      </c>
      <c r="H4110" s="7">
        <v>24000</v>
      </c>
      <c r="I4110" s="7">
        <v>1</v>
      </c>
    </row>
    <row r="4111" spans="1:9" ht="45" x14ac:dyDescent="0.25">
      <c r="A4111" s="1051"/>
      <c r="B4111" s="820"/>
      <c r="C4111" s="119" t="s">
        <v>1909</v>
      </c>
      <c r="D4111" s="120" t="s">
        <v>142</v>
      </c>
      <c r="E4111" s="10" t="s">
        <v>120</v>
      </c>
      <c r="F4111" s="10" t="s">
        <v>121</v>
      </c>
      <c r="G4111" s="3">
        <v>77900</v>
      </c>
      <c r="H4111" s="3">
        <v>77900</v>
      </c>
      <c r="I4111" s="3">
        <v>1</v>
      </c>
    </row>
    <row r="4112" spans="1:9" s="8" customFormat="1" ht="30" x14ac:dyDescent="0.25">
      <c r="A4112" s="1051"/>
      <c r="B4112" s="820"/>
      <c r="C4112" s="124">
        <v>79711110</v>
      </c>
      <c r="D4112" s="129" t="s">
        <v>497</v>
      </c>
      <c r="E4112" s="6" t="s">
        <v>120</v>
      </c>
      <c r="F4112" s="6" t="s">
        <v>121</v>
      </c>
      <c r="G4112" s="7">
        <v>60000</v>
      </c>
      <c r="H4112" s="7">
        <v>60000</v>
      </c>
      <c r="I4112" s="7">
        <v>1</v>
      </c>
    </row>
    <row r="4113" spans="1:9" x14ac:dyDescent="0.25">
      <c r="A4113" s="1051"/>
      <c r="B4113" s="820"/>
      <c r="C4113" s="119" t="s">
        <v>1910</v>
      </c>
      <c r="D4113" s="120" t="s">
        <v>499</v>
      </c>
      <c r="E4113" s="10" t="s">
        <v>14</v>
      </c>
      <c r="F4113" s="10" t="s">
        <v>121</v>
      </c>
      <c r="G4113" s="3">
        <v>300000</v>
      </c>
      <c r="H4113" s="3">
        <v>300000</v>
      </c>
      <c r="I4113" s="3">
        <v>1</v>
      </c>
    </row>
    <row r="4114" spans="1:9" ht="30" x14ac:dyDescent="0.25">
      <c r="A4114" s="1051"/>
      <c r="B4114" s="820">
        <v>4252</v>
      </c>
      <c r="C4114" s="119" t="s">
        <v>1911</v>
      </c>
      <c r="D4114" s="120" t="s">
        <v>1912</v>
      </c>
      <c r="E4114" s="10" t="s">
        <v>126</v>
      </c>
      <c r="F4114" s="10" t="s">
        <v>121</v>
      </c>
      <c r="G4114" s="3">
        <v>614000</v>
      </c>
      <c r="H4114" s="3">
        <v>614000</v>
      </c>
      <c r="I4114" s="3">
        <v>1</v>
      </c>
    </row>
    <row r="4115" spans="1:9" ht="45" x14ac:dyDescent="0.25">
      <c r="A4115" s="1051"/>
      <c r="B4115" s="820"/>
      <c r="C4115" s="119" t="s">
        <v>1913</v>
      </c>
      <c r="D4115" s="120" t="s">
        <v>1914</v>
      </c>
      <c r="E4115" s="10" t="s">
        <v>126</v>
      </c>
      <c r="F4115" s="10" t="s">
        <v>121</v>
      </c>
      <c r="G4115" s="3">
        <v>1486000</v>
      </c>
      <c r="H4115" s="3">
        <v>1486000</v>
      </c>
      <c r="I4115" s="3">
        <v>1</v>
      </c>
    </row>
    <row r="4116" spans="1:9" ht="30" x14ac:dyDescent="0.25">
      <c r="A4116" s="1051"/>
      <c r="B4116" s="820"/>
      <c r="C4116" s="119" t="s">
        <v>1915</v>
      </c>
      <c r="D4116" s="120" t="s">
        <v>1916</v>
      </c>
      <c r="E4116" s="10" t="s">
        <v>126</v>
      </c>
      <c r="F4116" s="10" t="s">
        <v>121</v>
      </c>
      <c r="G4116" s="3">
        <v>600000</v>
      </c>
      <c r="H4116" s="3">
        <v>600000</v>
      </c>
      <c r="I4116" s="3">
        <v>1</v>
      </c>
    </row>
    <row r="4117" spans="1:9" ht="30" x14ac:dyDescent="0.25">
      <c r="A4117" s="1051"/>
      <c r="B4117" s="820"/>
      <c r="C4117" s="119" t="s">
        <v>1917</v>
      </c>
      <c r="D4117" s="120" t="s">
        <v>1918</v>
      </c>
      <c r="E4117" s="10" t="s">
        <v>126</v>
      </c>
      <c r="F4117" s="10" t="s">
        <v>121</v>
      </c>
      <c r="G4117" s="3">
        <v>500000</v>
      </c>
      <c r="H4117" s="3">
        <v>500000</v>
      </c>
      <c r="I4117" s="3">
        <v>1</v>
      </c>
    </row>
    <row r="4118" spans="1:9" ht="30" x14ac:dyDescent="0.25">
      <c r="A4118" s="1051"/>
      <c r="B4118" s="820"/>
      <c r="C4118" s="119" t="s">
        <v>1919</v>
      </c>
      <c r="D4118" s="120" t="s">
        <v>1920</v>
      </c>
      <c r="E4118" s="10" t="s">
        <v>126</v>
      </c>
      <c r="F4118" s="10" t="s">
        <v>121</v>
      </c>
      <c r="G4118" s="3">
        <v>450000</v>
      </c>
      <c r="H4118" s="3">
        <v>450000</v>
      </c>
      <c r="I4118" s="3">
        <v>1</v>
      </c>
    </row>
    <row r="4119" spans="1:9" ht="30" x14ac:dyDescent="0.25">
      <c r="A4119" s="1051"/>
      <c r="B4119" s="820"/>
      <c r="C4119" s="119" t="s">
        <v>1921</v>
      </c>
      <c r="D4119" s="120" t="s">
        <v>1922</v>
      </c>
      <c r="E4119" s="10" t="s">
        <v>126</v>
      </c>
      <c r="F4119" s="10" t="s">
        <v>121</v>
      </c>
      <c r="G4119" s="3">
        <v>350000</v>
      </c>
      <c r="H4119" s="3">
        <v>350000</v>
      </c>
      <c r="I4119" s="3">
        <v>1</v>
      </c>
    </row>
    <row r="4120" spans="1:9" s="8" customFormat="1" ht="45" x14ac:dyDescent="0.25">
      <c r="A4120" s="1051"/>
      <c r="B4120" s="820"/>
      <c r="C4120" s="124">
        <v>50311120</v>
      </c>
      <c r="D4120" s="129" t="s">
        <v>509</v>
      </c>
      <c r="E4120" s="6" t="s">
        <v>126</v>
      </c>
      <c r="F4120" s="6" t="s">
        <v>121</v>
      </c>
      <c r="G4120" s="7">
        <v>1700000</v>
      </c>
      <c r="H4120" s="7">
        <v>1700000</v>
      </c>
      <c r="I4120" s="7">
        <v>1</v>
      </c>
    </row>
    <row r="4121" spans="1:9" s="8" customFormat="1" ht="45" x14ac:dyDescent="0.25">
      <c r="A4121" s="1051"/>
      <c r="B4121" s="820"/>
      <c r="C4121" s="119" t="s">
        <v>5790</v>
      </c>
      <c r="D4121" s="120" t="s">
        <v>5791</v>
      </c>
      <c r="E4121" s="120" t="s">
        <v>126</v>
      </c>
      <c r="F4121" s="120" t="s">
        <v>121</v>
      </c>
      <c r="G4121" s="336">
        <v>350</v>
      </c>
      <c r="H4121" s="336">
        <v>350</v>
      </c>
      <c r="I4121" s="3">
        <v>1</v>
      </c>
    </row>
    <row r="4122" spans="1:9" s="8" customFormat="1" ht="30" x14ac:dyDescent="0.25">
      <c r="A4122" s="1051"/>
      <c r="B4122" s="820"/>
      <c r="C4122" s="119" t="s">
        <v>5792</v>
      </c>
      <c r="D4122" s="120" t="s">
        <v>5793</v>
      </c>
      <c r="E4122" s="120" t="s">
        <v>126</v>
      </c>
      <c r="F4122" s="120" t="s">
        <v>121</v>
      </c>
      <c r="G4122" s="336">
        <v>100</v>
      </c>
      <c r="H4122" s="336">
        <v>100</v>
      </c>
      <c r="I4122" s="3">
        <v>1</v>
      </c>
    </row>
    <row r="4123" spans="1:9" s="8" customFormat="1" ht="30" x14ac:dyDescent="0.25">
      <c r="A4123" s="1051"/>
      <c r="B4123" s="820"/>
      <c r="C4123" s="119" t="s">
        <v>5794</v>
      </c>
      <c r="D4123" s="120" t="s">
        <v>5795</v>
      </c>
      <c r="E4123" s="120" t="s">
        <v>126</v>
      </c>
      <c r="F4123" s="120" t="s">
        <v>121</v>
      </c>
      <c r="G4123" s="336">
        <v>256</v>
      </c>
      <c r="H4123" s="336">
        <v>256</v>
      </c>
      <c r="I4123" s="3">
        <v>1</v>
      </c>
    </row>
    <row r="4124" spans="1:9" s="8" customFormat="1" ht="30" x14ac:dyDescent="0.25">
      <c r="A4124" s="1051"/>
      <c r="B4124" s="820"/>
      <c r="C4124" s="119" t="s">
        <v>5796</v>
      </c>
      <c r="D4124" s="120" t="s">
        <v>5797</v>
      </c>
      <c r="E4124" s="120" t="s">
        <v>126</v>
      </c>
      <c r="F4124" s="120" t="s">
        <v>121</v>
      </c>
      <c r="G4124" s="336">
        <v>340</v>
      </c>
      <c r="H4124" s="336">
        <v>340</v>
      </c>
      <c r="I4124" s="3">
        <v>1</v>
      </c>
    </row>
    <row r="4125" spans="1:9" s="8" customFormat="1" ht="45" x14ac:dyDescent="0.25">
      <c r="A4125" s="1051"/>
      <c r="B4125" s="820"/>
      <c r="C4125" s="119" t="s">
        <v>5798</v>
      </c>
      <c r="D4125" s="120" t="s">
        <v>5799</v>
      </c>
      <c r="E4125" s="120" t="s">
        <v>126</v>
      </c>
      <c r="F4125" s="120" t="s">
        <v>121</v>
      </c>
      <c r="G4125" s="336">
        <v>800</v>
      </c>
      <c r="H4125" s="336">
        <v>800</v>
      </c>
      <c r="I4125" s="3">
        <v>1</v>
      </c>
    </row>
    <row r="4126" spans="1:9" s="8" customFormat="1" ht="45" x14ac:dyDescent="0.25">
      <c r="A4126" s="1051"/>
      <c r="B4126" s="820"/>
      <c r="C4126" s="119" t="s">
        <v>5800</v>
      </c>
      <c r="D4126" s="120" t="s">
        <v>5799</v>
      </c>
      <c r="E4126" s="120" t="s">
        <v>126</v>
      </c>
      <c r="F4126" s="120" t="s">
        <v>121</v>
      </c>
      <c r="G4126" s="336">
        <v>250</v>
      </c>
      <c r="H4126" s="336">
        <v>250</v>
      </c>
      <c r="I4126" s="3">
        <v>1</v>
      </c>
    </row>
    <row r="4127" spans="1:9" s="8" customFormat="1" ht="45" x14ac:dyDescent="0.25">
      <c r="A4127" s="1051"/>
      <c r="B4127" s="820"/>
      <c r="C4127" s="119" t="s">
        <v>5801</v>
      </c>
      <c r="D4127" s="120" t="s">
        <v>5799</v>
      </c>
      <c r="E4127" s="120" t="s">
        <v>126</v>
      </c>
      <c r="F4127" s="120" t="s">
        <v>121</v>
      </c>
      <c r="G4127" s="336">
        <v>200</v>
      </c>
      <c r="H4127" s="336">
        <v>200</v>
      </c>
      <c r="I4127" s="3">
        <v>1</v>
      </c>
    </row>
    <row r="4128" spans="1:9" s="8" customFormat="1" ht="30" x14ac:dyDescent="0.25">
      <c r="A4128" s="1051"/>
      <c r="B4128" s="820"/>
      <c r="C4128" s="119" t="s">
        <v>5802</v>
      </c>
      <c r="D4128" s="120" t="s">
        <v>5803</v>
      </c>
      <c r="E4128" s="120" t="s">
        <v>120</v>
      </c>
      <c r="F4128" s="120" t="s">
        <v>121</v>
      </c>
      <c r="G4128" s="336">
        <v>504</v>
      </c>
      <c r="H4128" s="336">
        <v>504</v>
      </c>
      <c r="I4128" s="3">
        <v>1</v>
      </c>
    </row>
    <row r="4129" spans="1:9" s="8" customFormat="1" ht="45" x14ac:dyDescent="0.25">
      <c r="A4129" s="1051"/>
      <c r="B4129" s="820"/>
      <c r="C4129" s="119" t="s">
        <v>5804</v>
      </c>
      <c r="D4129" s="120" t="s">
        <v>5791</v>
      </c>
      <c r="E4129" s="120" t="s">
        <v>126</v>
      </c>
      <c r="F4129" s="120" t="s">
        <v>121</v>
      </c>
      <c r="G4129" s="336">
        <v>2000</v>
      </c>
      <c r="H4129" s="336">
        <v>2000</v>
      </c>
      <c r="I4129" s="3">
        <v>1</v>
      </c>
    </row>
    <row r="4130" spans="1:9" s="8" customFormat="1" ht="45" x14ac:dyDescent="0.25">
      <c r="A4130" s="1051"/>
      <c r="B4130" s="820"/>
      <c r="C4130" s="119" t="s">
        <v>5789</v>
      </c>
      <c r="D4130" s="120" t="s">
        <v>509</v>
      </c>
      <c r="E4130" s="120" t="s">
        <v>126</v>
      </c>
      <c r="F4130" s="120" t="s">
        <v>121</v>
      </c>
      <c r="G4130" s="119">
        <v>500000</v>
      </c>
      <c r="H4130" s="119">
        <v>500000</v>
      </c>
      <c r="I4130" s="3">
        <v>1</v>
      </c>
    </row>
    <row r="4131" spans="1:9" s="8" customFormat="1" ht="60" x14ac:dyDescent="0.25">
      <c r="A4131" s="1051"/>
      <c r="B4131" s="820"/>
      <c r="C4131" s="124">
        <v>50311120</v>
      </c>
      <c r="D4131" s="129" t="s">
        <v>1923</v>
      </c>
      <c r="E4131" s="6" t="s">
        <v>126</v>
      </c>
      <c r="F4131" s="6" t="s">
        <v>121</v>
      </c>
      <c r="G4131" s="7">
        <v>225000</v>
      </c>
      <c r="H4131" s="7">
        <v>225000</v>
      </c>
      <c r="I4131" s="7">
        <v>1</v>
      </c>
    </row>
    <row r="4132" spans="1:9" s="8" customFormat="1" ht="30" x14ac:dyDescent="0.25">
      <c r="A4132" s="1051"/>
      <c r="B4132" s="820"/>
      <c r="C4132" s="124">
        <v>50311240</v>
      </c>
      <c r="D4132" s="129" t="s">
        <v>768</v>
      </c>
      <c r="E4132" s="6" t="s">
        <v>126</v>
      </c>
      <c r="F4132" s="6" t="s">
        <v>121</v>
      </c>
      <c r="G4132" s="7">
        <v>75000</v>
      </c>
      <c r="H4132" s="7">
        <v>75000</v>
      </c>
      <c r="I4132" s="7">
        <v>1</v>
      </c>
    </row>
    <row r="4133" spans="1:9" s="8" customFormat="1" ht="75" x14ac:dyDescent="0.25">
      <c r="A4133" s="1051"/>
      <c r="B4133" s="820"/>
      <c r="C4133" s="124">
        <v>50531200</v>
      </c>
      <c r="D4133" s="129" t="s">
        <v>1924</v>
      </c>
      <c r="E4133" s="6" t="s">
        <v>126</v>
      </c>
      <c r="F4133" s="6" t="s">
        <v>121</v>
      </c>
      <c r="G4133" s="7">
        <v>600000</v>
      </c>
      <c r="H4133" s="7">
        <v>600000</v>
      </c>
      <c r="I4133" s="7">
        <v>1</v>
      </c>
    </row>
    <row r="4134" spans="1:9" s="8" customFormat="1" ht="60" x14ac:dyDescent="0.25">
      <c r="A4134" s="1051"/>
      <c r="B4134" s="820"/>
      <c r="C4134" s="124">
        <v>50531200</v>
      </c>
      <c r="D4134" s="129" t="s">
        <v>1925</v>
      </c>
      <c r="E4134" s="6" t="s">
        <v>126</v>
      </c>
      <c r="F4134" s="6" t="s">
        <v>121</v>
      </c>
      <c r="G4134" s="7">
        <v>220000</v>
      </c>
      <c r="H4134" s="7">
        <v>220000</v>
      </c>
      <c r="I4134" s="7">
        <v>1</v>
      </c>
    </row>
    <row r="4135" spans="1:9" s="8" customFormat="1" ht="60" x14ac:dyDescent="0.25">
      <c r="A4135" s="1051"/>
      <c r="B4135" s="820"/>
      <c r="C4135" s="124">
        <v>50531200</v>
      </c>
      <c r="D4135" s="129" t="s">
        <v>1926</v>
      </c>
      <c r="E4135" s="6" t="s">
        <v>126</v>
      </c>
      <c r="F4135" s="6" t="s">
        <v>121</v>
      </c>
      <c r="G4135" s="7">
        <v>180000</v>
      </c>
      <c r="H4135" s="7">
        <v>180000</v>
      </c>
      <c r="I4135" s="7">
        <v>1</v>
      </c>
    </row>
    <row r="4136" spans="1:9" s="8" customFormat="1" ht="75" x14ac:dyDescent="0.25">
      <c r="A4136" s="1051"/>
      <c r="B4136" s="820"/>
      <c r="C4136" s="124">
        <v>50531200</v>
      </c>
      <c r="D4136" s="129" t="s">
        <v>1927</v>
      </c>
      <c r="E4136" s="6" t="s">
        <v>126</v>
      </c>
      <c r="F4136" s="6" t="s">
        <v>121</v>
      </c>
      <c r="G4136" s="7">
        <v>500000</v>
      </c>
      <c r="H4136" s="7">
        <v>500000</v>
      </c>
      <c r="I4136" s="7">
        <v>1</v>
      </c>
    </row>
    <row r="4137" spans="1:9" s="8" customFormat="1" ht="90" x14ac:dyDescent="0.25">
      <c r="A4137" s="1051"/>
      <c r="B4137" s="820"/>
      <c r="C4137" s="124">
        <v>50531200</v>
      </c>
      <c r="D4137" s="129" t="s">
        <v>1928</v>
      </c>
      <c r="E4137" s="6" t="s">
        <v>126</v>
      </c>
      <c r="F4137" s="6" t="s">
        <v>121</v>
      </c>
      <c r="G4137" s="7">
        <v>500000</v>
      </c>
      <c r="H4137" s="7">
        <v>500000</v>
      </c>
      <c r="I4137" s="7">
        <v>1</v>
      </c>
    </row>
    <row r="4138" spans="1:9" s="8" customFormat="1" ht="30" x14ac:dyDescent="0.25">
      <c r="A4138" s="1051"/>
      <c r="B4138" s="820"/>
      <c r="C4138" s="119" t="s">
        <v>6153</v>
      </c>
      <c r="D4138" s="119" t="s">
        <v>6154</v>
      </c>
      <c r="E4138" s="119" t="s">
        <v>120</v>
      </c>
      <c r="F4138" s="119" t="s">
        <v>121</v>
      </c>
      <c r="G4138" s="336">
        <v>3000</v>
      </c>
      <c r="H4138" s="336">
        <v>3000</v>
      </c>
      <c r="I4138" s="32">
        <v>1</v>
      </c>
    </row>
    <row r="4139" spans="1:9" s="8" customFormat="1" x14ac:dyDescent="0.25">
      <c r="A4139" s="1051"/>
      <c r="B4139" s="820"/>
    </row>
    <row r="4140" spans="1:9" x14ac:dyDescent="0.25">
      <c r="A4140" s="1051"/>
      <c r="B4140" s="892" t="s">
        <v>513</v>
      </c>
      <c r="C4140" s="892"/>
      <c r="D4140" s="892"/>
      <c r="E4140" s="892"/>
      <c r="F4140" s="892"/>
      <c r="G4140" s="892"/>
      <c r="H4140" s="30">
        <v>35000000</v>
      </c>
      <c r="I4140" s="30"/>
    </row>
    <row r="4141" spans="1:9" x14ac:dyDescent="0.25">
      <c r="A4141" s="1051"/>
      <c r="B4141" s="839" t="s">
        <v>154</v>
      </c>
      <c r="C4141" s="839"/>
      <c r="D4141" s="839"/>
      <c r="E4141" s="839"/>
      <c r="F4141" s="839"/>
      <c r="G4141" s="839"/>
      <c r="H4141" s="75">
        <v>34094200</v>
      </c>
      <c r="I4141" s="75"/>
    </row>
    <row r="4142" spans="1:9" s="8" customFormat="1" ht="45" x14ac:dyDescent="0.25">
      <c r="A4142" s="1051"/>
      <c r="B4142" s="6">
        <v>5113</v>
      </c>
      <c r="C4142" s="124">
        <v>45611300</v>
      </c>
      <c r="D4142" s="129" t="s">
        <v>1929</v>
      </c>
      <c r="E4142" s="6" t="s">
        <v>126</v>
      </c>
      <c r="F4142" s="6" t="s">
        <v>121</v>
      </c>
      <c r="G4142" s="7">
        <v>34094200</v>
      </c>
      <c r="H4142" s="7">
        <v>34094200</v>
      </c>
      <c r="I4142" s="7">
        <v>1</v>
      </c>
    </row>
    <row r="4143" spans="1:9" x14ac:dyDescent="0.25">
      <c r="A4143" s="1051"/>
      <c r="B4143" s="839" t="s">
        <v>118</v>
      </c>
      <c r="C4143" s="839"/>
      <c r="D4143" s="839"/>
      <c r="E4143" s="839"/>
      <c r="F4143" s="839"/>
      <c r="G4143" s="839"/>
      <c r="H4143" s="75">
        <v>905800</v>
      </c>
      <c r="I4143" s="75"/>
    </row>
    <row r="4144" spans="1:9" s="8" customFormat="1" ht="30" x14ac:dyDescent="0.25">
      <c r="A4144" s="1051"/>
      <c r="B4144" s="867">
        <v>5113</v>
      </c>
      <c r="C4144" s="124">
        <v>71351540</v>
      </c>
      <c r="D4144" s="129" t="s">
        <v>168</v>
      </c>
      <c r="E4144" s="6" t="s">
        <v>172</v>
      </c>
      <c r="F4144" s="6" t="s">
        <v>121</v>
      </c>
      <c r="G4144" s="7">
        <v>700000</v>
      </c>
      <c r="H4144" s="7">
        <v>700000</v>
      </c>
      <c r="I4144" s="7">
        <v>1</v>
      </c>
    </row>
    <row r="4145" spans="1:9" s="8" customFormat="1" ht="30" x14ac:dyDescent="0.25">
      <c r="A4145" s="1051"/>
      <c r="B4145" s="867"/>
      <c r="C4145" s="124">
        <v>98111140</v>
      </c>
      <c r="D4145" s="129" t="s">
        <v>532</v>
      </c>
      <c r="E4145" s="6" t="s">
        <v>120</v>
      </c>
      <c r="F4145" s="6" t="s">
        <v>121</v>
      </c>
      <c r="G4145" s="7">
        <v>205800</v>
      </c>
      <c r="H4145" s="7">
        <v>205800</v>
      </c>
      <c r="I4145" s="7">
        <v>1</v>
      </c>
    </row>
    <row r="4146" spans="1:9" x14ac:dyDescent="0.25">
      <c r="A4146" s="1051"/>
      <c r="B4146" s="892" t="s">
        <v>517</v>
      </c>
      <c r="C4146" s="892"/>
      <c r="D4146" s="892"/>
      <c r="E4146" s="892"/>
      <c r="F4146" s="892"/>
      <c r="G4146" s="892"/>
      <c r="H4146" s="30">
        <v>799600</v>
      </c>
      <c r="I4146" s="30"/>
    </row>
    <row r="4147" spans="1:9" x14ac:dyDescent="0.25">
      <c r="A4147" s="1051"/>
      <c r="B4147" s="839" t="s">
        <v>118</v>
      </c>
      <c r="C4147" s="839"/>
      <c r="D4147" s="839"/>
      <c r="E4147" s="839"/>
      <c r="F4147" s="839"/>
      <c r="G4147" s="839"/>
      <c r="H4147" s="75">
        <v>799600</v>
      </c>
      <c r="I4147" s="75"/>
    </row>
    <row r="4148" spans="1:9" s="8" customFormat="1" ht="30" x14ac:dyDescent="0.25">
      <c r="A4148" s="1051"/>
      <c r="B4148" s="6">
        <v>4861</v>
      </c>
      <c r="C4148" s="124">
        <v>79951100</v>
      </c>
      <c r="D4148" s="129" t="s">
        <v>633</v>
      </c>
      <c r="E4148" s="6" t="s">
        <v>126</v>
      </c>
      <c r="F4148" s="6" t="s">
        <v>121</v>
      </c>
      <c r="G4148" s="7">
        <v>799600</v>
      </c>
      <c r="H4148" s="7">
        <v>799600</v>
      </c>
      <c r="I4148" s="7">
        <v>1</v>
      </c>
    </row>
    <row r="4149" spans="1:9" x14ac:dyDescent="0.25">
      <c r="A4149" s="1051"/>
      <c r="B4149" s="892" t="s">
        <v>153</v>
      </c>
      <c r="C4149" s="892"/>
      <c r="D4149" s="892"/>
      <c r="E4149" s="892"/>
      <c r="F4149" s="892"/>
      <c r="G4149" s="892"/>
      <c r="H4149" s="30">
        <v>7470000</v>
      </c>
      <c r="I4149" s="30"/>
    </row>
    <row r="4150" spans="1:9" x14ac:dyDescent="0.25">
      <c r="A4150" s="1051"/>
      <c r="B4150" s="839" t="s">
        <v>154</v>
      </c>
      <c r="C4150" s="839"/>
      <c r="D4150" s="839"/>
      <c r="E4150" s="839"/>
      <c r="F4150" s="839"/>
      <c r="G4150" s="839"/>
      <c r="H4150" s="75">
        <v>6270000</v>
      </c>
      <c r="I4150" s="75"/>
    </row>
    <row r="4151" spans="1:9" ht="30" x14ac:dyDescent="0.25">
      <c r="A4151" s="1051"/>
      <c r="B4151" s="829">
        <v>5134</v>
      </c>
      <c r="C4151" s="119" t="s">
        <v>6155</v>
      </c>
      <c r="D4151" s="119" t="s">
        <v>519</v>
      </c>
      <c r="E4151" s="382" t="s">
        <v>520</v>
      </c>
      <c r="F4151" s="382" t="s">
        <v>121</v>
      </c>
      <c r="G4151" s="366">
        <v>500000</v>
      </c>
      <c r="H4151" s="366">
        <v>500000</v>
      </c>
      <c r="I4151" s="385">
        <v>1</v>
      </c>
    </row>
    <row r="4152" spans="1:9" ht="45" x14ac:dyDescent="0.25">
      <c r="A4152" s="1051"/>
      <c r="B4152" s="830"/>
      <c r="C4152" s="119" t="s">
        <v>1930</v>
      </c>
      <c r="D4152" s="149" t="s">
        <v>1931</v>
      </c>
      <c r="E4152" s="403" t="s">
        <v>520</v>
      </c>
      <c r="F4152" s="10" t="s">
        <v>121</v>
      </c>
      <c r="G4152" s="3">
        <v>1295000</v>
      </c>
      <c r="H4152" s="3">
        <v>1295000</v>
      </c>
      <c r="I4152" s="3">
        <v>1</v>
      </c>
    </row>
    <row r="4153" spans="1:9" ht="45" x14ac:dyDescent="0.25">
      <c r="A4153" s="1051"/>
      <c r="B4153" s="830"/>
      <c r="C4153" s="119" t="s">
        <v>1932</v>
      </c>
      <c r="D4153" s="120" t="s">
        <v>1933</v>
      </c>
      <c r="E4153" s="403" t="s">
        <v>520</v>
      </c>
      <c r="F4153" s="10" t="s">
        <v>121</v>
      </c>
      <c r="G4153" s="3">
        <v>60000</v>
      </c>
      <c r="H4153" s="3">
        <v>60000</v>
      </c>
      <c r="I4153" s="3">
        <v>1</v>
      </c>
    </row>
    <row r="4154" spans="1:9" ht="45" x14ac:dyDescent="0.25">
      <c r="A4154" s="1051"/>
      <c r="B4154" s="830"/>
      <c r="C4154" s="119" t="s">
        <v>1934</v>
      </c>
      <c r="D4154" s="120" t="s">
        <v>1935</v>
      </c>
      <c r="E4154" s="403" t="s">
        <v>520</v>
      </c>
      <c r="F4154" s="10" t="s">
        <v>121</v>
      </c>
      <c r="G4154" s="3">
        <v>180000</v>
      </c>
      <c r="H4154" s="3">
        <v>180000</v>
      </c>
      <c r="I4154" s="3">
        <v>1</v>
      </c>
    </row>
    <row r="4155" spans="1:9" ht="45" x14ac:dyDescent="0.25">
      <c r="A4155" s="1051"/>
      <c r="B4155" s="830"/>
      <c r="C4155" s="119" t="s">
        <v>1936</v>
      </c>
      <c r="D4155" s="120" t="s">
        <v>1937</v>
      </c>
      <c r="E4155" s="403" t="s">
        <v>520</v>
      </c>
      <c r="F4155" s="10" t="s">
        <v>121</v>
      </c>
      <c r="G4155" s="3">
        <v>45000</v>
      </c>
      <c r="H4155" s="3">
        <v>45000</v>
      </c>
      <c r="I4155" s="3">
        <v>1</v>
      </c>
    </row>
    <row r="4156" spans="1:9" ht="45" x14ac:dyDescent="0.25">
      <c r="A4156" s="1051"/>
      <c r="B4156" s="830"/>
      <c r="C4156" s="119" t="s">
        <v>1938</v>
      </c>
      <c r="D4156" s="120" t="s">
        <v>1939</v>
      </c>
      <c r="E4156" s="403" t="s">
        <v>520</v>
      </c>
      <c r="F4156" s="10" t="s">
        <v>121</v>
      </c>
      <c r="G4156" s="3">
        <v>180000</v>
      </c>
      <c r="H4156" s="3">
        <v>180000</v>
      </c>
      <c r="I4156" s="3">
        <v>1</v>
      </c>
    </row>
    <row r="4157" spans="1:9" ht="45" x14ac:dyDescent="0.25">
      <c r="A4157" s="1051"/>
      <c r="B4157" s="830"/>
      <c r="C4157" s="119" t="s">
        <v>1940</v>
      </c>
      <c r="D4157" s="120" t="s">
        <v>1941</v>
      </c>
      <c r="E4157" s="403" t="s">
        <v>520</v>
      </c>
      <c r="F4157" s="10" t="s">
        <v>121</v>
      </c>
      <c r="G4157" s="3">
        <v>300000</v>
      </c>
      <c r="H4157" s="3">
        <v>300000</v>
      </c>
      <c r="I4157" s="3">
        <v>1</v>
      </c>
    </row>
    <row r="4158" spans="1:9" ht="45" x14ac:dyDescent="0.25">
      <c r="A4158" s="1051"/>
      <c r="B4158" s="830"/>
      <c r="C4158" s="119" t="s">
        <v>1942</v>
      </c>
      <c r="D4158" s="120" t="s">
        <v>1943</v>
      </c>
      <c r="E4158" s="403" t="s">
        <v>520</v>
      </c>
      <c r="F4158" s="10" t="s">
        <v>121</v>
      </c>
      <c r="G4158" s="3">
        <v>180000</v>
      </c>
      <c r="H4158" s="3">
        <v>180000</v>
      </c>
      <c r="I4158" s="3">
        <v>1</v>
      </c>
    </row>
    <row r="4159" spans="1:9" ht="45" x14ac:dyDescent="0.25">
      <c r="A4159" s="1051"/>
      <c r="B4159" s="830"/>
      <c r="C4159" s="119" t="s">
        <v>1944</v>
      </c>
      <c r="D4159" s="120" t="s">
        <v>1945</v>
      </c>
      <c r="E4159" s="10" t="s">
        <v>149</v>
      </c>
      <c r="F4159" s="10" t="s">
        <v>121</v>
      </c>
      <c r="G4159" s="3">
        <v>60000</v>
      </c>
      <c r="H4159" s="3">
        <v>60000</v>
      </c>
      <c r="I4159" s="3">
        <v>1</v>
      </c>
    </row>
    <row r="4160" spans="1:9" ht="45" x14ac:dyDescent="0.25">
      <c r="A4160" s="1051"/>
      <c r="B4160" s="830"/>
      <c r="C4160" s="119" t="s">
        <v>1946</v>
      </c>
      <c r="D4160" s="120" t="s">
        <v>1947</v>
      </c>
      <c r="E4160" s="10" t="s">
        <v>149</v>
      </c>
      <c r="F4160" s="10" t="s">
        <v>121</v>
      </c>
      <c r="G4160" s="3">
        <v>90000</v>
      </c>
      <c r="H4160" s="3">
        <v>90000</v>
      </c>
      <c r="I4160" s="3">
        <v>1</v>
      </c>
    </row>
    <row r="4161" spans="1:9" ht="45" x14ac:dyDescent="0.25">
      <c r="A4161" s="1051"/>
      <c r="B4161" s="830"/>
      <c r="C4161" s="119" t="s">
        <v>1948</v>
      </c>
      <c r="D4161" s="120" t="s">
        <v>1949</v>
      </c>
      <c r="E4161" s="10" t="s">
        <v>149</v>
      </c>
      <c r="F4161" s="10" t="s">
        <v>121</v>
      </c>
      <c r="G4161" s="3">
        <v>180000</v>
      </c>
      <c r="H4161" s="3">
        <v>180000</v>
      </c>
      <c r="I4161" s="3">
        <v>1</v>
      </c>
    </row>
    <row r="4162" spans="1:9" ht="45" x14ac:dyDescent="0.25">
      <c r="A4162" s="1051"/>
      <c r="B4162" s="830"/>
      <c r="C4162" s="119" t="s">
        <v>1950</v>
      </c>
      <c r="D4162" s="120" t="s">
        <v>1951</v>
      </c>
      <c r="E4162" s="10" t="s">
        <v>149</v>
      </c>
      <c r="F4162" s="10" t="s">
        <v>121</v>
      </c>
      <c r="G4162" s="3">
        <v>45000</v>
      </c>
      <c r="H4162" s="3">
        <v>45000</v>
      </c>
      <c r="I4162" s="3">
        <v>1</v>
      </c>
    </row>
    <row r="4163" spans="1:9" ht="45" x14ac:dyDescent="0.25">
      <c r="A4163" s="1051"/>
      <c r="B4163" s="830"/>
      <c r="C4163" s="119" t="s">
        <v>1952</v>
      </c>
      <c r="D4163" s="120" t="s">
        <v>1953</v>
      </c>
      <c r="E4163" s="10" t="s">
        <v>149</v>
      </c>
      <c r="F4163" s="10" t="s">
        <v>121</v>
      </c>
      <c r="G4163" s="3">
        <v>150000</v>
      </c>
      <c r="H4163" s="3">
        <v>150000</v>
      </c>
      <c r="I4163" s="3">
        <v>1</v>
      </c>
    </row>
    <row r="4164" spans="1:9" ht="45" x14ac:dyDescent="0.25">
      <c r="A4164" s="1051"/>
      <c r="B4164" s="830"/>
      <c r="C4164" s="119" t="s">
        <v>1954</v>
      </c>
      <c r="D4164" s="120" t="s">
        <v>1955</v>
      </c>
      <c r="E4164" s="10" t="s">
        <v>149</v>
      </c>
      <c r="F4164" s="10" t="s">
        <v>121</v>
      </c>
      <c r="G4164" s="3">
        <v>75000</v>
      </c>
      <c r="H4164" s="3">
        <v>75000</v>
      </c>
      <c r="I4164" s="3">
        <v>1</v>
      </c>
    </row>
    <row r="4165" spans="1:9" ht="45" x14ac:dyDescent="0.25">
      <c r="A4165" s="1051"/>
      <c r="B4165" s="830"/>
      <c r="C4165" s="119" t="s">
        <v>1956</v>
      </c>
      <c r="D4165" s="120" t="s">
        <v>1957</v>
      </c>
      <c r="E4165" s="10" t="s">
        <v>149</v>
      </c>
      <c r="F4165" s="10" t="s">
        <v>121</v>
      </c>
      <c r="G4165" s="3">
        <v>90000</v>
      </c>
      <c r="H4165" s="3">
        <v>90000</v>
      </c>
      <c r="I4165" s="3">
        <v>1</v>
      </c>
    </row>
    <row r="4166" spans="1:9" ht="45" x14ac:dyDescent="0.25">
      <c r="A4166" s="1051"/>
      <c r="B4166" s="830"/>
      <c r="C4166" s="119" t="s">
        <v>1958</v>
      </c>
      <c r="D4166" s="120" t="s">
        <v>1959</v>
      </c>
      <c r="E4166" s="10" t="s">
        <v>149</v>
      </c>
      <c r="F4166" s="10" t="s">
        <v>121</v>
      </c>
      <c r="G4166" s="3">
        <v>90000</v>
      </c>
      <c r="H4166" s="3">
        <v>90000</v>
      </c>
      <c r="I4166" s="3">
        <v>1</v>
      </c>
    </row>
    <row r="4167" spans="1:9" ht="45" x14ac:dyDescent="0.25">
      <c r="A4167" s="1051"/>
      <c r="B4167" s="830"/>
      <c r="C4167" s="119" t="s">
        <v>1960</v>
      </c>
      <c r="D4167" s="120" t="s">
        <v>1961</v>
      </c>
      <c r="E4167" s="10" t="s">
        <v>149</v>
      </c>
      <c r="F4167" s="10" t="s">
        <v>121</v>
      </c>
      <c r="G4167" s="3">
        <v>45000</v>
      </c>
      <c r="H4167" s="3">
        <v>45000</v>
      </c>
      <c r="I4167" s="3">
        <v>1</v>
      </c>
    </row>
    <row r="4168" spans="1:9" ht="45" x14ac:dyDescent="0.25">
      <c r="A4168" s="1051"/>
      <c r="B4168" s="830"/>
      <c r="C4168" s="119" t="s">
        <v>1962</v>
      </c>
      <c r="D4168" s="120" t="s">
        <v>1963</v>
      </c>
      <c r="E4168" s="10" t="s">
        <v>149</v>
      </c>
      <c r="F4168" s="10" t="s">
        <v>121</v>
      </c>
      <c r="G4168" s="3">
        <v>60000</v>
      </c>
      <c r="H4168" s="3">
        <v>60000</v>
      </c>
      <c r="I4168" s="3">
        <v>1</v>
      </c>
    </row>
    <row r="4169" spans="1:9" ht="45" x14ac:dyDescent="0.25">
      <c r="A4169" s="1051"/>
      <c r="B4169" s="830"/>
      <c r="C4169" s="119" t="s">
        <v>1964</v>
      </c>
      <c r="D4169" s="120" t="s">
        <v>1965</v>
      </c>
      <c r="E4169" s="10" t="s">
        <v>149</v>
      </c>
      <c r="F4169" s="10" t="s">
        <v>121</v>
      </c>
      <c r="G4169" s="3">
        <v>45000</v>
      </c>
      <c r="H4169" s="3">
        <v>45000</v>
      </c>
      <c r="I4169" s="3">
        <v>1</v>
      </c>
    </row>
    <row r="4170" spans="1:9" ht="45" x14ac:dyDescent="0.25">
      <c r="A4170" s="1051"/>
      <c r="B4170" s="830"/>
      <c r="C4170" s="119" t="s">
        <v>1966</v>
      </c>
      <c r="D4170" s="120" t="s">
        <v>1967</v>
      </c>
      <c r="E4170" s="10" t="s">
        <v>149</v>
      </c>
      <c r="F4170" s="10" t="s">
        <v>121</v>
      </c>
      <c r="G4170" s="3">
        <v>90000</v>
      </c>
      <c r="H4170" s="3">
        <v>90000</v>
      </c>
      <c r="I4170" s="3">
        <v>1</v>
      </c>
    </row>
    <row r="4171" spans="1:9" ht="45" x14ac:dyDescent="0.25">
      <c r="A4171" s="1051"/>
      <c r="B4171" s="830"/>
      <c r="C4171" s="119" t="s">
        <v>1968</v>
      </c>
      <c r="D4171" s="120" t="s">
        <v>1969</v>
      </c>
      <c r="E4171" s="10" t="s">
        <v>149</v>
      </c>
      <c r="F4171" s="10" t="s">
        <v>121</v>
      </c>
      <c r="G4171" s="3">
        <v>120000</v>
      </c>
      <c r="H4171" s="3">
        <v>120000</v>
      </c>
      <c r="I4171" s="3">
        <v>1</v>
      </c>
    </row>
    <row r="4172" spans="1:9" ht="45" x14ac:dyDescent="0.25">
      <c r="A4172" s="1051"/>
      <c r="B4172" s="830"/>
      <c r="C4172" s="119" t="s">
        <v>1970</v>
      </c>
      <c r="D4172" s="120" t="s">
        <v>1971</v>
      </c>
      <c r="E4172" s="10" t="s">
        <v>149</v>
      </c>
      <c r="F4172" s="10" t="s">
        <v>121</v>
      </c>
      <c r="G4172" s="3">
        <v>500000</v>
      </c>
      <c r="H4172" s="3">
        <v>500000</v>
      </c>
      <c r="I4172" s="3">
        <v>1</v>
      </c>
    </row>
    <row r="4173" spans="1:9" ht="30" x14ac:dyDescent="0.25">
      <c r="A4173" s="1051"/>
      <c r="B4173" s="830"/>
      <c r="C4173" s="119" t="s">
        <v>1972</v>
      </c>
      <c r="D4173" s="120" t="s">
        <v>1973</v>
      </c>
      <c r="E4173" s="10" t="s">
        <v>149</v>
      </c>
      <c r="F4173" s="10" t="s">
        <v>121</v>
      </c>
      <c r="G4173" s="3">
        <v>350000</v>
      </c>
      <c r="H4173" s="3">
        <v>350000</v>
      </c>
      <c r="I4173" s="3">
        <v>1</v>
      </c>
    </row>
    <row r="4174" spans="1:9" ht="45" x14ac:dyDescent="0.25">
      <c r="A4174" s="1051"/>
      <c r="B4174" s="830"/>
      <c r="C4174" s="119" t="s">
        <v>1974</v>
      </c>
      <c r="D4174" s="120" t="s">
        <v>1975</v>
      </c>
      <c r="E4174" s="10" t="s">
        <v>149</v>
      </c>
      <c r="F4174" s="10" t="s">
        <v>121</v>
      </c>
      <c r="G4174" s="3">
        <v>250000</v>
      </c>
      <c r="H4174" s="3">
        <v>250000</v>
      </c>
      <c r="I4174" s="3">
        <v>1</v>
      </c>
    </row>
    <row r="4175" spans="1:9" ht="45" x14ac:dyDescent="0.25">
      <c r="A4175" s="1051"/>
      <c r="B4175" s="830"/>
      <c r="C4175" s="119" t="s">
        <v>1976</v>
      </c>
      <c r="D4175" s="120" t="s">
        <v>1977</v>
      </c>
      <c r="E4175" s="10" t="s">
        <v>149</v>
      </c>
      <c r="F4175" s="10" t="s">
        <v>121</v>
      </c>
      <c r="G4175" s="3">
        <v>250000</v>
      </c>
      <c r="H4175" s="3">
        <v>250000</v>
      </c>
      <c r="I4175" s="3">
        <v>1</v>
      </c>
    </row>
    <row r="4176" spans="1:9" ht="45" x14ac:dyDescent="0.25">
      <c r="A4176" s="1051"/>
      <c r="B4176" s="830"/>
      <c r="C4176" s="119" t="s">
        <v>1978</v>
      </c>
      <c r="D4176" s="120" t="s">
        <v>1979</v>
      </c>
      <c r="E4176" s="10" t="s">
        <v>149</v>
      </c>
      <c r="F4176" s="10" t="s">
        <v>121</v>
      </c>
      <c r="G4176" s="3">
        <v>500000</v>
      </c>
      <c r="H4176" s="3">
        <v>500000</v>
      </c>
      <c r="I4176" s="3">
        <v>1</v>
      </c>
    </row>
    <row r="4177" spans="1:9" ht="45" x14ac:dyDescent="0.25">
      <c r="A4177" s="1051"/>
      <c r="B4177" s="830"/>
      <c r="C4177" s="119" t="s">
        <v>1980</v>
      </c>
      <c r="D4177" s="120" t="s">
        <v>1981</v>
      </c>
      <c r="E4177" s="10" t="s">
        <v>149</v>
      </c>
      <c r="F4177" s="10" t="s">
        <v>121</v>
      </c>
      <c r="G4177" s="3">
        <v>500000</v>
      </c>
      <c r="H4177" s="3">
        <v>500000</v>
      </c>
      <c r="I4177" s="3">
        <v>1</v>
      </c>
    </row>
    <row r="4178" spans="1:9" ht="45" x14ac:dyDescent="0.25">
      <c r="A4178" s="1051"/>
      <c r="B4178" s="830"/>
      <c r="C4178" s="119" t="s">
        <v>1982</v>
      </c>
      <c r="D4178" s="120" t="s">
        <v>1983</v>
      </c>
      <c r="E4178" s="10" t="s">
        <v>149</v>
      </c>
      <c r="F4178" s="10" t="s">
        <v>121</v>
      </c>
      <c r="G4178" s="3">
        <v>100000</v>
      </c>
      <c r="H4178" s="3">
        <v>100000</v>
      </c>
      <c r="I4178" s="3">
        <v>1</v>
      </c>
    </row>
    <row r="4179" spans="1:9" ht="45" x14ac:dyDescent="0.25">
      <c r="A4179" s="1051"/>
      <c r="B4179" s="830"/>
      <c r="C4179" s="119" t="s">
        <v>1984</v>
      </c>
      <c r="D4179" s="120" t="s">
        <v>1985</v>
      </c>
      <c r="E4179" s="10" t="s">
        <v>149</v>
      </c>
      <c r="F4179" s="10" t="s">
        <v>121</v>
      </c>
      <c r="G4179" s="3">
        <v>80000</v>
      </c>
      <c r="H4179" s="3">
        <v>80000</v>
      </c>
      <c r="I4179" s="3">
        <v>1</v>
      </c>
    </row>
    <row r="4180" spans="1:9" ht="45" x14ac:dyDescent="0.25">
      <c r="A4180" s="1051"/>
      <c r="B4180" s="830"/>
      <c r="C4180" s="119" t="s">
        <v>1986</v>
      </c>
      <c r="D4180" s="120" t="s">
        <v>1987</v>
      </c>
      <c r="E4180" s="10" t="s">
        <v>149</v>
      </c>
      <c r="F4180" s="10" t="s">
        <v>121</v>
      </c>
      <c r="G4180" s="3">
        <v>80000</v>
      </c>
      <c r="H4180" s="3">
        <v>80000</v>
      </c>
      <c r="I4180" s="3">
        <v>1</v>
      </c>
    </row>
    <row r="4181" spans="1:9" ht="60" x14ac:dyDescent="0.25">
      <c r="A4181" s="1051"/>
      <c r="B4181" s="830"/>
      <c r="C4181" s="119" t="s">
        <v>1988</v>
      </c>
      <c r="D4181" s="120" t="s">
        <v>1989</v>
      </c>
      <c r="E4181" s="10" t="s">
        <v>149</v>
      </c>
      <c r="F4181" s="10" t="s">
        <v>121</v>
      </c>
      <c r="G4181" s="3">
        <v>80000</v>
      </c>
      <c r="H4181" s="3">
        <v>80000</v>
      </c>
      <c r="I4181" s="3">
        <v>1</v>
      </c>
    </row>
    <row r="4182" spans="1:9" ht="45" x14ac:dyDescent="0.25">
      <c r="A4182" s="1051"/>
      <c r="B4182" s="830"/>
      <c r="C4182" s="119" t="s">
        <v>1990</v>
      </c>
      <c r="D4182" s="120" t="s">
        <v>1991</v>
      </c>
      <c r="E4182" s="10" t="s">
        <v>149</v>
      </c>
      <c r="F4182" s="10" t="s">
        <v>121</v>
      </c>
      <c r="G4182" s="3">
        <v>100000</v>
      </c>
      <c r="H4182" s="3">
        <v>100000</v>
      </c>
      <c r="I4182" s="3">
        <v>1</v>
      </c>
    </row>
    <row r="4183" spans="1:9" ht="45" x14ac:dyDescent="0.25">
      <c r="A4183" s="1051"/>
      <c r="B4183" s="831"/>
      <c r="C4183" s="119" t="s">
        <v>1992</v>
      </c>
      <c r="D4183" s="120" t="s">
        <v>1993</v>
      </c>
      <c r="E4183" s="10" t="s">
        <v>149</v>
      </c>
      <c r="F4183" s="10" t="s">
        <v>121</v>
      </c>
      <c r="G4183" s="3">
        <v>100000</v>
      </c>
      <c r="H4183" s="3">
        <v>100000</v>
      </c>
      <c r="I4183" s="3">
        <v>1</v>
      </c>
    </row>
    <row r="4184" spans="1:9" ht="15" customHeight="1" x14ac:dyDescent="0.25">
      <c r="A4184" s="1051"/>
      <c r="B4184" s="1074" t="s">
        <v>118</v>
      </c>
      <c r="C4184" s="1075"/>
      <c r="D4184" s="1075"/>
      <c r="E4184" s="1075"/>
      <c r="F4184" s="1075"/>
      <c r="G4184" s="1076"/>
      <c r="H4184" s="75">
        <f>H4187</f>
        <v>786500</v>
      </c>
      <c r="I4184" s="75"/>
    </row>
    <row r="4185" spans="1:9" ht="15" customHeight="1" x14ac:dyDescent="0.25">
      <c r="A4185" s="1051"/>
      <c r="B4185" s="461"/>
      <c r="C4185" s="461"/>
      <c r="D4185" s="461"/>
      <c r="E4185" s="461"/>
      <c r="F4185" s="461"/>
      <c r="G4185" s="461"/>
      <c r="H4185" s="462"/>
      <c r="I4185" s="462"/>
    </row>
    <row r="4186" spans="1:9" ht="15" customHeight="1" x14ac:dyDescent="0.25">
      <c r="A4186" s="1051"/>
      <c r="B4186" s="915">
        <v>5134</v>
      </c>
      <c r="C4186" s="120" t="s">
        <v>6438</v>
      </c>
      <c r="D4186" s="120" t="s">
        <v>164</v>
      </c>
      <c r="E4186" s="120" t="s">
        <v>126</v>
      </c>
      <c r="F4186" s="120" t="s">
        <v>121</v>
      </c>
      <c r="G4186" s="399">
        <v>786.5</v>
      </c>
      <c r="H4186" s="399">
        <v>786.5</v>
      </c>
      <c r="I4186" s="462">
        <v>1</v>
      </c>
    </row>
    <row r="4187" spans="1:9" x14ac:dyDescent="0.25">
      <c r="A4187" s="1051"/>
      <c r="B4187" s="916"/>
      <c r="C4187" s="119" t="s">
        <v>5273</v>
      </c>
      <c r="D4187" s="120" t="s">
        <v>164</v>
      </c>
      <c r="E4187" s="10" t="s">
        <v>149</v>
      </c>
      <c r="F4187" s="10" t="s">
        <v>121</v>
      </c>
      <c r="G4187" s="3">
        <v>786500</v>
      </c>
      <c r="H4187" s="3">
        <v>786500</v>
      </c>
      <c r="I4187" s="3">
        <v>1</v>
      </c>
    </row>
    <row r="4188" spans="1:9" x14ac:dyDescent="0.25">
      <c r="A4188" s="1051"/>
      <c r="B4188" s="892" t="s">
        <v>524</v>
      </c>
      <c r="C4188" s="892"/>
      <c r="D4188" s="892"/>
      <c r="E4188" s="892"/>
      <c r="F4188" s="892"/>
      <c r="G4188" s="892"/>
      <c r="H4188" s="30">
        <v>2000000</v>
      </c>
      <c r="I4188" s="30"/>
    </row>
    <row r="4189" spans="1:9" x14ac:dyDescent="0.25">
      <c r="A4189" s="1051"/>
      <c r="B4189" s="839" t="s">
        <v>118</v>
      </c>
      <c r="C4189" s="839"/>
      <c r="D4189" s="839"/>
      <c r="E4189" s="839"/>
      <c r="F4189" s="839"/>
      <c r="G4189" s="839"/>
      <c r="H4189" s="75">
        <v>2000000</v>
      </c>
      <c r="I4189" s="75"/>
    </row>
    <row r="4190" spans="1:9" ht="60" x14ac:dyDescent="0.25">
      <c r="A4190" s="1051"/>
      <c r="B4190" s="10">
        <v>4239</v>
      </c>
      <c r="C4190" s="119" t="s">
        <v>1994</v>
      </c>
      <c r="D4190" s="120" t="s">
        <v>778</v>
      </c>
      <c r="E4190" s="10" t="s">
        <v>14</v>
      </c>
      <c r="F4190" s="10" t="s">
        <v>121</v>
      </c>
      <c r="G4190" s="3">
        <v>2000000</v>
      </c>
      <c r="H4190" s="3">
        <v>2000000</v>
      </c>
      <c r="I4190" s="3">
        <v>1</v>
      </c>
    </row>
    <row r="4191" spans="1:9" x14ac:dyDescent="0.25">
      <c r="A4191" s="1051"/>
      <c r="B4191" s="892" t="s">
        <v>165</v>
      </c>
      <c r="C4191" s="892"/>
      <c r="D4191" s="892"/>
      <c r="E4191" s="892"/>
      <c r="F4191" s="892"/>
      <c r="G4191" s="892"/>
      <c r="H4191" s="30">
        <v>101399800</v>
      </c>
      <c r="I4191" s="30"/>
    </row>
    <row r="4192" spans="1:9" x14ac:dyDescent="0.25">
      <c r="A4192" s="1051"/>
      <c r="B4192" s="839" t="s">
        <v>154</v>
      </c>
      <c r="C4192" s="839"/>
      <c r="D4192" s="839"/>
      <c r="E4192" s="839"/>
      <c r="F4192" s="839"/>
      <c r="G4192" s="839"/>
      <c r="H4192" s="75">
        <v>99399800</v>
      </c>
      <c r="I4192" s="75"/>
    </row>
    <row r="4193" spans="1:9" ht="30" x14ac:dyDescent="0.25">
      <c r="A4193" s="1051"/>
      <c r="B4193" s="10">
        <v>4251</v>
      </c>
      <c r="C4193" s="119" t="s">
        <v>1995</v>
      </c>
      <c r="D4193" s="120" t="s">
        <v>167</v>
      </c>
      <c r="E4193" s="10" t="s">
        <v>149</v>
      </c>
      <c r="F4193" s="10" t="s">
        <v>121</v>
      </c>
      <c r="G4193" s="3">
        <v>99399800</v>
      </c>
      <c r="H4193" s="3">
        <v>99399800</v>
      </c>
      <c r="I4193" s="3">
        <v>1</v>
      </c>
    </row>
    <row r="4194" spans="1:9" x14ac:dyDescent="0.25">
      <c r="A4194" s="1051"/>
      <c r="B4194" s="839" t="s">
        <v>118</v>
      </c>
      <c r="C4194" s="839"/>
      <c r="D4194" s="839"/>
      <c r="E4194" s="839"/>
      <c r="F4194" s="839"/>
      <c r="G4194" s="839"/>
      <c r="H4194" s="75">
        <v>2000000</v>
      </c>
      <c r="I4194" s="75"/>
    </row>
    <row r="4195" spans="1:9" s="8" customFormat="1" ht="30" x14ac:dyDescent="0.25">
      <c r="A4195" s="1051"/>
      <c r="B4195" s="6">
        <v>4251</v>
      </c>
      <c r="C4195" s="124">
        <v>71351540</v>
      </c>
      <c r="D4195" s="129" t="s">
        <v>168</v>
      </c>
      <c r="E4195" s="6" t="s">
        <v>520</v>
      </c>
      <c r="F4195" s="6" t="s">
        <v>121</v>
      </c>
      <c r="G4195" s="7">
        <v>2000000</v>
      </c>
      <c r="H4195" s="7">
        <v>2000000</v>
      </c>
      <c r="I4195" s="7">
        <v>1</v>
      </c>
    </row>
    <row r="4196" spans="1:9" x14ac:dyDescent="0.25">
      <c r="A4196" s="1051"/>
      <c r="B4196" s="892" t="s">
        <v>169</v>
      </c>
      <c r="C4196" s="892"/>
      <c r="D4196" s="892"/>
      <c r="E4196" s="892"/>
      <c r="F4196" s="892"/>
      <c r="G4196" s="892"/>
      <c r="H4196" s="30">
        <v>8976000</v>
      </c>
      <c r="I4196" s="30"/>
    </row>
    <row r="4197" spans="1:9" x14ac:dyDescent="0.25">
      <c r="A4197" s="1051"/>
      <c r="B4197" s="839" t="s">
        <v>154</v>
      </c>
      <c r="C4197" s="839"/>
      <c r="D4197" s="839"/>
      <c r="E4197" s="839"/>
      <c r="F4197" s="839"/>
      <c r="G4197" s="839"/>
      <c r="H4197" s="75">
        <v>8800000</v>
      </c>
      <c r="I4197" s="75"/>
    </row>
    <row r="4198" spans="1:9" ht="30" x14ac:dyDescent="0.25">
      <c r="A4198" s="1051"/>
      <c r="B4198" s="10">
        <v>4251</v>
      </c>
      <c r="C4198" s="119" t="s">
        <v>1996</v>
      </c>
      <c r="D4198" s="120" t="s">
        <v>171</v>
      </c>
      <c r="E4198" s="10" t="s">
        <v>126</v>
      </c>
      <c r="F4198" s="10" t="s">
        <v>121</v>
      </c>
      <c r="G4198" s="3">
        <v>8800000</v>
      </c>
      <c r="H4198" s="3">
        <v>8800000</v>
      </c>
      <c r="I4198" s="3">
        <v>1</v>
      </c>
    </row>
    <row r="4199" spans="1:9" x14ac:dyDescent="0.25">
      <c r="A4199" s="1051"/>
      <c r="B4199" s="839" t="s">
        <v>118</v>
      </c>
      <c r="C4199" s="839"/>
      <c r="D4199" s="839"/>
      <c r="E4199" s="839"/>
      <c r="F4199" s="839"/>
      <c r="G4199" s="839"/>
      <c r="H4199" s="75">
        <v>176000</v>
      </c>
      <c r="I4199" s="75"/>
    </row>
    <row r="4200" spans="1:9" s="8" customFormat="1" ht="30" x14ac:dyDescent="0.25">
      <c r="A4200" s="1051"/>
      <c r="B4200" s="6">
        <v>4251</v>
      </c>
      <c r="C4200" s="124" t="s">
        <v>5355</v>
      </c>
      <c r="D4200" s="129" t="s">
        <v>168</v>
      </c>
      <c r="E4200" s="6" t="s">
        <v>172</v>
      </c>
      <c r="F4200" s="6" t="s">
        <v>121</v>
      </c>
      <c r="G4200" s="7">
        <v>176000</v>
      </c>
      <c r="H4200" s="7">
        <v>176000</v>
      </c>
      <c r="I4200" s="7">
        <v>1</v>
      </c>
    </row>
    <row r="4201" spans="1:9" x14ac:dyDescent="0.25">
      <c r="A4201" s="1051"/>
      <c r="B4201" s="892" t="s">
        <v>173</v>
      </c>
      <c r="C4201" s="892"/>
      <c r="D4201" s="892"/>
      <c r="E4201" s="892"/>
      <c r="F4201" s="892"/>
      <c r="G4201" s="892"/>
      <c r="H4201" s="30">
        <v>1524000</v>
      </c>
      <c r="I4201" s="30"/>
    </row>
    <row r="4202" spans="1:9" x14ac:dyDescent="0.25">
      <c r="A4202" s="1051"/>
      <c r="B4202" s="839" t="s">
        <v>154</v>
      </c>
      <c r="C4202" s="839"/>
      <c r="D4202" s="839"/>
      <c r="E4202" s="839"/>
      <c r="F4202" s="839"/>
      <c r="G4202" s="839"/>
      <c r="H4202" s="75">
        <v>768000</v>
      </c>
      <c r="I4202" s="75"/>
    </row>
    <row r="4203" spans="1:9" ht="60" x14ac:dyDescent="0.25">
      <c r="A4203" s="1051"/>
      <c r="B4203" s="820">
        <v>5113</v>
      </c>
      <c r="C4203" s="119" t="s">
        <v>1997</v>
      </c>
      <c r="D4203" s="120" t="s">
        <v>1998</v>
      </c>
      <c r="E4203" s="10" t="s">
        <v>126</v>
      </c>
      <c r="F4203" s="10" t="s">
        <v>121</v>
      </c>
      <c r="G4203" s="3">
        <v>11017960</v>
      </c>
      <c r="H4203" s="3">
        <v>11017960</v>
      </c>
      <c r="I4203" s="3">
        <v>1</v>
      </c>
    </row>
    <row r="4204" spans="1:9" ht="45" x14ac:dyDescent="0.25">
      <c r="A4204" s="1051"/>
      <c r="B4204" s="820"/>
      <c r="C4204" s="119" t="s">
        <v>1999</v>
      </c>
      <c r="D4204" s="120" t="s">
        <v>2000</v>
      </c>
      <c r="E4204" s="10" t="s">
        <v>126</v>
      </c>
      <c r="F4204" s="10" t="s">
        <v>121</v>
      </c>
      <c r="G4204" s="3">
        <v>18139960</v>
      </c>
      <c r="H4204" s="3">
        <v>18139960</v>
      </c>
      <c r="I4204" s="3">
        <v>1</v>
      </c>
    </row>
    <row r="4205" spans="1:9" x14ac:dyDescent="0.25">
      <c r="A4205" s="1051"/>
      <c r="B4205" s="839" t="s">
        <v>118</v>
      </c>
      <c r="C4205" s="839"/>
      <c r="D4205" s="839"/>
      <c r="E4205" s="839"/>
      <c r="F4205" s="839"/>
      <c r="G4205" s="839"/>
      <c r="H4205" s="75">
        <v>756000</v>
      </c>
      <c r="I4205" s="75"/>
    </row>
    <row r="4206" spans="1:9" s="8" customFormat="1" ht="60" x14ac:dyDescent="0.25">
      <c r="A4206" s="1051"/>
      <c r="B4206" s="820">
        <v>5113</v>
      </c>
      <c r="C4206" s="124">
        <v>71351540</v>
      </c>
      <c r="D4206" s="129" t="s">
        <v>2001</v>
      </c>
      <c r="E4206" s="6" t="s">
        <v>172</v>
      </c>
      <c r="F4206" s="6" t="s">
        <v>121</v>
      </c>
      <c r="G4206" s="7">
        <v>220000</v>
      </c>
      <c r="H4206" s="7">
        <v>220000</v>
      </c>
      <c r="I4206" s="7">
        <v>1</v>
      </c>
    </row>
    <row r="4207" spans="1:9" s="8" customFormat="1" ht="45" x14ac:dyDescent="0.25">
      <c r="A4207" s="1051"/>
      <c r="B4207" s="820"/>
      <c r="C4207" s="124">
        <v>71351540</v>
      </c>
      <c r="D4207" s="129" t="s">
        <v>2002</v>
      </c>
      <c r="E4207" s="6" t="s">
        <v>172</v>
      </c>
      <c r="F4207" s="6" t="s">
        <v>121</v>
      </c>
      <c r="G4207" s="7">
        <v>362000</v>
      </c>
      <c r="H4207" s="7">
        <v>362000</v>
      </c>
      <c r="I4207" s="7">
        <v>1</v>
      </c>
    </row>
    <row r="4208" spans="1:9" ht="60" x14ac:dyDescent="0.25">
      <c r="A4208" s="1051"/>
      <c r="B4208" s="820"/>
      <c r="C4208" s="119" t="s">
        <v>2003</v>
      </c>
      <c r="D4208" s="120" t="s">
        <v>2004</v>
      </c>
      <c r="E4208" s="10" t="s">
        <v>120</v>
      </c>
      <c r="F4208" s="10" t="s">
        <v>121</v>
      </c>
      <c r="G4208" s="3">
        <v>66000</v>
      </c>
      <c r="H4208" s="3">
        <v>66000</v>
      </c>
      <c r="I4208" s="3">
        <v>1</v>
      </c>
    </row>
    <row r="4209" spans="1:9" ht="45" x14ac:dyDescent="0.25">
      <c r="A4209" s="1051"/>
      <c r="B4209" s="820"/>
      <c r="C4209" s="119" t="s">
        <v>2005</v>
      </c>
      <c r="D4209" s="120" t="s">
        <v>2006</v>
      </c>
      <c r="E4209" s="10" t="s">
        <v>120</v>
      </c>
      <c r="F4209" s="10" t="s">
        <v>121</v>
      </c>
      <c r="G4209" s="3">
        <v>108000</v>
      </c>
      <c r="H4209" s="3">
        <v>108000</v>
      </c>
      <c r="I4209" s="3">
        <v>1</v>
      </c>
    </row>
    <row r="4210" spans="1:9" x14ac:dyDescent="0.25">
      <c r="A4210" s="1051"/>
      <c r="B4210" s="892" t="s">
        <v>175</v>
      </c>
      <c r="C4210" s="892"/>
      <c r="D4210" s="892"/>
      <c r="E4210" s="892"/>
      <c r="F4210" s="892"/>
      <c r="G4210" s="892"/>
      <c r="H4210" s="30">
        <v>72118041</v>
      </c>
      <c r="I4210" s="30"/>
    </row>
    <row r="4211" spans="1:9" x14ac:dyDescent="0.25">
      <c r="A4211" s="1051"/>
      <c r="B4211" s="839" t="s">
        <v>154</v>
      </c>
      <c r="C4211" s="839"/>
      <c r="D4211" s="839"/>
      <c r="E4211" s="839"/>
      <c r="F4211" s="839"/>
      <c r="G4211" s="839"/>
      <c r="H4211" s="75">
        <v>70631461</v>
      </c>
      <c r="I4211" s="75"/>
    </row>
    <row r="4212" spans="1:9" ht="30" x14ac:dyDescent="0.25">
      <c r="A4212" s="1051"/>
      <c r="B4212" s="10">
        <v>4251</v>
      </c>
      <c r="C4212" s="119" t="s">
        <v>2007</v>
      </c>
      <c r="D4212" s="120" t="s">
        <v>171</v>
      </c>
      <c r="E4212" s="10" t="s">
        <v>126</v>
      </c>
      <c r="F4212" s="10" t="s">
        <v>181</v>
      </c>
      <c r="G4212" s="3">
        <v>9607901</v>
      </c>
      <c r="H4212" s="3">
        <v>9607901</v>
      </c>
      <c r="I4212" s="3">
        <v>1</v>
      </c>
    </row>
    <row r="4213" spans="1:9" ht="75" x14ac:dyDescent="0.25">
      <c r="A4213" s="1051"/>
      <c r="B4213" s="820">
        <v>5113</v>
      </c>
      <c r="C4213" s="119" t="s">
        <v>2008</v>
      </c>
      <c r="D4213" s="120" t="s">
        <v>2009</v>
      </c>
      <c r="E4213" s="10" t="s">
        <v>126</v>
      </c>
      <c r="F4213" s="10" t="s">
        <v>121</v>
      </c>
      <c r="G4213" s="3">
        <v>5899000</v>
      </c>
      <c r="H4213" s="3">
        <v>5899000</v>
      </c>
      <c r="I4213" s="3">
        <v>1</v>
      </c>
    </row>
    <row r="4214" spans="1:9" ht="75" x14ac:dyDescent="0.25">
      <c r="A4214" s="1051"/>
      <c r="B4214" s="820"/>
      <c r="C4214" s="119" t="s">
        <v>2010</v>
      </c>
      <c r="D4214" s="120" t="s">
        <v>2011</v>
      </c>
      <c r="E4214" s="10" t="s">
        <v>126</v>
      </c>
      <c r="F4214" s="10" t="s">
        <v>121</v>
      </c>
      <c r="G4214" s="3">
        <v>2338290</v>
      </c>
      <c r="H4214" s="3">
        <v>2338290</v>
      </c>
      <c r="I4214" s="3">
        <v>1</v>
      </c>
    </row>
    <row r="4215" spans="1:9" ht="60" x14ac:dyDescent="0.25">
      <c r="A4215" s="1051"/>
      <c r="B4215" s="820"/>
      <c r="C4215" s="119" t="s">
        <v>2012</v>
      </c>
      <c r="D4215" s="120" t="s">
        <v>2013</v>
      </c>
      <c r="E4215" s="10" t="s">
        <v>126</v>
      </c>
      <c r="F4215" s="10" t="s">
        <v>121</v>
      </c>
      <c r="G4215" s="3">
        <v>8829700</v>
      </c>
      <c r="H4215" s="3">
        <v>8829700</v>
      </c>
      <c r="I4215" s="3">
        <v>1</v>
      </c>
    </row>
    <row r="4216" spans="1:9" ht="60" x14ac:dyDescent="0.25">
      <c r="A4216" s="1051"/>
      <c r="B4216" s="820"/>
      <c r="C4216" s="119" t="s">
        <v>2014</v>
      </c>
      <c r="D4216" s="120" t="s">
        <v>2015</v>
      </c>
      <c r="E4216" s="10" t="s">
        <v>126</v>
      </c>
      <c r="F4216" s="10" t="s">
        <v>121</v>
      </c>
      <c r="G4216" s="3">
        <v>12206360</v>
      </c>
      <c r="H4216" s="3">
        <v>12206360</v>
      </c>
      <c r="I4216" s="3">
        <v>1</v>
      </c>
    </row>
    <row r="4217" spans="1:9" ht="75" x14ac:dyDescent="0.25">
      <c r="A4217" s="1051"/>
      <c r="B4217" s="820"/>
      <c r="C4217" s="119" t="s">
        <v>2016</v>
      </c>
      <c r="D4217" s="120" t="s">
        <v>2017</v>
      </c>
      <c r="E4217" s="10" t="s">
        <v>126</v>
      </c>
      <c r="F4217" s="10" t="s">
        <v>121</v>
      </c>
      <c r="G4217" s="3">
        <v>5250440</v>
      </c>
      <c r="H4217" s="3">
        <v>5250440</v>
      </c>
      <c r="I4217" s="3">
        <v>1</v>
      </c>
    </row>
    <row r="4218" spans="1:9" ht="60" x14ac:dyDescent="0.25">
      <c r="A4218" s="1051"/>
      <c r="B4218" s="820"/>
      <c r="C4218" s="119" t="s">
        <v>2018</v>
      </c>
      <c r="D4218" s="120" t="s">
        <v>2019</v>
      </c>
      <c r="E4218" s="10" t="s">
        <v>126</v>
      </c>
      <c r="F4218" s="10" t="s">
        <v>121</v>
      </c>
      <c r="G4218" s="3">
        <v>3239190</v>
      </c>
      <c r="H4218" s="3">
        <v>3239190</v>
      </c>
      <c r="I4218" s="3">
        <v>1</v>
      </c>
    </row>
    <row r="4219" spans="1:9" ht="60" x14ac:dyDescent="0.25">
      <c r="A4219" s="1051"/>
      <c r="B4219" s="820"/>
      <c r="C4219" s="119" t="s">
        <v>2020</v>
      </c>
      <c r="D4219" s="120" t="s">
        <v>2021</v>
      </c>
      <c r="E4219" s="10" t="s">
        <v>126</v>
      </c>
      <c r="F4219" s="10" t="s">
        <v>121</v>
      </c>
      <c r="G4219" s="3">
        <v>1720500</v>
      </c>
      <c r="H4219" s="3">
        <v>1720500</v>
      </c>
      <c r="I4219" s="3">
        <v>1</v>
      </c>
    </row>
    <row r="4220" spans="1:9" ht="90" x14ac:dyDescent="0.25">
      <c r="A4220" s="1051"/>
      <c r="B4220" s="820"/>
      <c r="C4220" s="119" t="s">
        <v>2022</v>
      </c>
      <c r="D4220" s="120" t="s">
        <v>2023</v>
      </c>
      <c r="E4220" s="10" t="s">
        <v>126</v>
      </c>
      <c r="F4220" s="10" t="s">
        <v>121</v>
      </c>
      <c r="G4220" s="3">
        <v>21540080</v>
      </c>
      <c r="H4220" s="3">
        <v>21540080</v>
      </c>
      <c r="I4220" s="3">
        <v>1</v>
      </c>
    </row>
    <row r="4221" spans="1:9" x14ac:dyDescent="0.25">
      <c r="A4221" s="1051"/>
      <c r="B4221" s="839" t="s">
        <v>118</v>
      </c>
      <c r="C4221" s="839"/>
      <c r="D4221" s="839"/>
      <c r="E4221" s="839"/>
      <c r="F4221" s="839"/>
      <c r="G4221" s="839"/>
      <c r="H4221" s="75">
        <v>1486580</v>
      </c>
      <c r="I4221" s="75"/>
    </row>
    <row r="4222" spans="1:9" s="8" customFormat="1" ht="45" x14ac:dyDescent="0.25">
      <c r="A4222" s="1051"/>
      <c r="B4222" s="31">
        <v>4251</v>
      </c>
      <c r="C4222" s="148" t="s">
        <v>5262</v>
      </c>
      <c r="D4222" s="149" t="s">
        <v>5318</v>
      </c>
      <c r="E4222" s="31" t="s">
        <v>3129</v>
      </c>
      <c r="F4222" s="31" t="s">
        <v>121</v>
      </c>
      <c r="G4222" s="32">
        <v>192160</v>
      </c>
      <c r="H4222" s="32">
        <v>192160</v>
      </c>
      <c r="I4222" s="32">
        <v>1</v>
      </c>
    </row>
    <row r="4223" spans="1:9" s="8" customFormat="1" ht="60" x14ac:dyDescent="0.25">
      <c r="A4223" s="1051"/>
      <c r="B4223" s="820">
        <v>5113</v>
      </c>
      <c r="C4223" s="124">
        <v>71351540</v>
      </c>
      <c r="D4223" s="129" t="s">
        <v>2024</v>
      </c>
      <c r="E4223" s="6" t="s">
        <v>172</v>
      </c>
      <c r="F4223" s="6" t="s">
        <v>121</v>
      </c>
      <c r="G4223" s="7">
        <v>96250</v>
      </c>
      <c r="H4223" s="7">
        <v>96250</v>
      </c>
      <c r="I4223" s="7">
        <v>1</v>
      </c>
    </row>
    <row r="4224" spans="1:9" s="8" customFormat="1" ht="75" x14ac:dyDescent="0.25">
      <c r="A4224" s="1051"/>
      <c r="B4224" s="820"/>
      <c r="C4224" s="124">
        <v>71351540</v>
      </c>
      <c r="D4224" s="129" t="s">
        <v>2025</v>
      </c>
      <c r="E4224" s="6" t="s">
        <v>172</v>
      </c>
      <c r="F4224" s="6" t="s">
        <v>121</v>
      </c>
      <c r="G4224" s="7">
        <v>38150</v>
      </c>
      <c r="H4224" s="7">
        <v>38150</v>
      </c>
      <c r="I4224" s="7">
        <v>1</v>
      </c>
    </row>
    <row r="4225" spans="1:9" s="8" customFormat="1" ht="60" x14ac:dyDescent="0.25">
      <c r="A4225" s="1051"/>
      <c r="B4225" s="820"/>
      <c r="C4225" s="124">
        <v>71351540</v>
      </c>
      <c r="D4225" s="129" t="s">
        <v>2026</v>
      </c>
      <c r="E4225" s="6" t="s">
        <v>172</v>
      </c>
      <c r="F4225" s="6" t="s">
        <v>121</v>
      </c>
      <c r="G4225" s="7">
        <v>144070</v>
      </c>
      <c r="H4225" s="7">
        <v>144070</v>
      </c>
      <c r="I4225" s="7">
        <v>1</v>
      </c>
    </row>
    <row r="4226" spans="1:9" s="8" customFormat="1" ht="60" x14ac:dyDescent="0.25">
      <c r="A4226" s="1051"/>
      <c r="B4226" s="820"/>
      <c r="C4226" s="124">
        <v>71351540</v>
      </c>
      <c r="D4226" s="129" t="s">
        <v>2027</v>
      </c>
      <c r="E4226" s="6" t="s">
        <v>172</v>
      </c>
      <c r="F4226" s="6" t="s">
        <v>121</v>
      </c>
      <c r="G4226" s="7">
        <v>199170</v>
      </c>
      <c r="H4226" s="7">
        <v>199170</v>
      </c>
      <c r="I4226" s="7">
        <v>1</v>
      </c>
    </row>
    <row r="4227" spans="1:9" s="8" customFormat="1" ht="75" x14ac:dyDescent="0.25">
      <c r="A4227" s="1051"/>
      <c r="B4227" s="820"/>
      <c r="C4227" s="124">
        <v>71351540</v>
      </c>
      <c r="D4227" s="129" t="s">
        <v>2028</v>
      </c>
      <c r="E4227" s="6" t="s">
        <v>172</v>
      </c>
      <c r="F4227" s="6" t="s">
        <v>121</v>
      </c>
      <c r="G4227" s="7">
        <v>85670</v>
      </c>
      <c r="H4227" s="7">
        <v>85670</v>
      </c>
      <c r="I4227" s="7">
        <v>1</v>
      </c>
    </row>
    <row r="4228" spans="1:9" s="8" customFormat="1" ht="60" x14ac:dyDescent="0.25">
      <c r="A4228" s="1051"/>
      <c r="B4228" s="820"/>
      <c r="C4228" s="124">
        <v>71351540</v>
      </c>
      <c r="D4228" s="129" t="s">
        <v>2029</v>
      </c>
      <c r="E4228" s="6" t="s">
        <v>172</v>
      </c>
      <c r="F4228" s="6" t="s">
        <v>121</v>
      </c>
      <c r="G4228" s="7">
        <v>52850</v>
      </c>
      <c r="H4228" s="7">
        <v>52850</v>
      </c>
      <c r="I4228" s="7">
        <v>1</v>
      </c>
    </row>
    <row r="4229" spans="1:9" s="8" customFormat="1" ht="60" x14ac:dyDescent="0.25">
      <c r="A4229" s="1051"/>
      <c r="B4229" s="820"/>
      <c r="C4229" s="124">
        <v>71351540</v>
      </c>
      <c r="D4229" s="129" t="s">
        <v>2030</v>
      </c>
      <c r="E4229" s="6" t="s">
        <v>172</v>
      </c>
      <c r="F4229" s="6" t="s">
        <v>121</v>
      </c>
      <c r="G4229" s="7">
        <v>28070</v>
      </c>
      <c r="H4229" s="7">
        <v>28070</v>
      </c>
      <c r="I4229" s="7">
        <v>1</v>
      </c>
    </row>
    <row r="4230" spans="1:9" s="8" customFormat="1" ht="90" x14ac:dyDescent="0.25">
      <c r="A4230" s="1051"/>
      <c r="B4230" s="820"/>
      <c r="C4230" s="124">
        <v>71351540</v>
      </c>
      <c r="D4230" s="129" t="s">
        <v>2031</v>
      </c>
      <c r="E4230" s="6" t="s">
        <v>172</v>
      </c>
      <c r="F4230" s="6" t="s">
        <v>121</v>
      </c>
      <c r="G4230" s="7">
        <v>351470</v>
      </c>
      <c r="H4230" s="7">
        <v>351470</v>
      </c>
      <c r="I4230" s="7">
        <v>1</v>
      </c>
    </row>
    <row r="4231" spans="1:9" ht="60" x14ac:dyDescent="0.25">
      <c r="A4231" s="1051"/>
      <c r="B4231" s="820"/>
      <c r="C4231" s="119" t="s">
        <v>2032</v>
      </c>
      <c r="D4231" s="120" t="s">
        <v>2033</v>
      </c>
      <c r="E4231" s="10" t="s">
        <v>120</v>
      </c>
      <c r="F4231" s="10" t="s">
        <v>121</v>
      </c>
      <c r="G4231" s="3">
        <v>28880</v>
      </c>
      <c r="H4231" s="3">
        <v>28880</v>
      </c>
      <c r="I4231" s="3">
        <v>1</v>
      </c>
    </row>
    <row r="4232" spans="1:9" ht="75" x14ac:dyDescent="0.25">
      <c r="A4232" s="1051"/>
      <c r="B4232" s="820"/>
      <c r="C4232" s="119" t="s">
        <v>2034</v>
      </c>
      <c r="D4232" s="120" t="s">
        <v>2035</v>
      </c>
      <c r="E4232" s="10" t="s">
        <v>120</v>
      </c>
      <c r="F4232" s="10" t="s">
        <v>121</v>
      </c>
      <c r="G4232" s="3">
        <v>11450</v>
      </c>
      <c r="H4232" s="3">
        <v>11450</v>
      </c>
      <c r="I4232" s="3">
        <v>1</v>
      </c>
    </row>
    <row r="4233" spans="1:9" ht="60" x14ac:dyDescent="0.25">
      <c r="A4233" s="1051"/>
      <c r="B4233" s="820"/>
      <c r="C4233" s="119" t="s">
        <v>2036</v>
      </c>
      <c r="D4233" s="120" t="s">
        <v>2037</v>
      </c>
      <c r="E4233" s="10" t="s">
        <v>120</v>
      </c>
      <c r="F4233" s="10" t="s">
        <v>121</v>
      </c>
      <c r="G4233" s="3">
        <v>43220</v>
      </c>
      <c r="H4233" s="3">
        <v>43220</v>
      </c>
      <c r="I4233" s="3">
        <v>1</v>
      </c>
    </row>
    <row r="4234" spans="1:9" ht="60" x14ac:dyDescent="0.25">
      <c r="A4234" s="1051"/>
      <c r="B4234" s="820"/>
      <c r="C4234" s="119" t="s">
        <v>2038</v>
      </c>
      <c r="D4234" s="120" t="s">
        <v>2039</v>
      </c>
      <c r="E4234" s="10" t="s">
        <v>120</v>
      </c>
      <c r="F4234" s="10" t="s">
        <v>121</v>
      </c>
      <c r="G4234" s="3">
        <v>59750</v>
      </c>
      <c r="H4234" s="3">
        <v>59750</v>
      </c>
      <c r="I4234" s="3">
        <v>1</v>
      </c>
    </row>
    <row r="4235" spans="1:9" ht="75" x14ac:dyDescent="0.25">
      <c r="A4235" s="1051"/>
      <c r="B4235" s="820"/>
      <c r="C4235" s="119" t="s">
        <v>2040</v>
      </c>
      <c r="D4235" s="120" t="s">
        <v>2041</v>
      </c>
      <c r="E4235" s="10" t="s">
        <v>120</v>
      </c>
      <c r="F4235" s="10" t="s">
        <v>121</v>
      </c>
      <c r="G4235" s="3">
        <v>25700</v>
      </c>
      <c r="H4235" s="3">
        <v>25700</v>
      </c>
      <c r="I4235" s="3">
        <v>1</v>
      </c>
    </row>
    <row r="4236" spans="1:9" ht="60" x14ac:dyDescent="0.25">
      <c r="A4236" s="1051"/>
      <c r="B4236" s="820"/>
      <c r="C4236" s="119" t="s">
        <v>2042</v>
      </c>
      <c r="D4236" s="120" t="s">
        <v>2043</v>
      </c>
      <c r="E4236" s="10" t="s">
        <v>120</v>
      </c>
      <c r="F4236" s="10" t="s">
        <v>121</v>
      </c>
      <c r="G4236" s="3">
        <v>15860</v>
      </c>
      <c r="H4236" s="3">
        <v>15860</v>
      </c>
      <c r="I4236" s="3">
        <v>1</v>
      </c>
    </row>
    <row r="4237" spans="1:9" ht="60" x14ac:dyDescent="0.25">
      <c r="A4237" s="1051"/>
      <c r="B4237" s="820"/>
      <c r="C4237" s="119" t="s">
        <v>2044</v>
      </c>
      <c r="D4237" s="120" t="s">
        <v>2045</v>
      </c>
      <c r="E4237" s="10" t="s">
        <v>120</v>
      </c>
      <c r="F4237" s="10" t="s">
        <v>121</v>
      </c>
      <c r="G4237" s="3">
        <v>8420</v>
      </c>
      <c r="H4237" s="3">
        <v>8420</v>
      </c>
      <c r="I4237" s="3">
        <v>1</v>
      </c>
    </row>
    <row r="4238" spans="1:9" ht="90" x14ac:dyDescent="0.25">
      <c r="A4238" s="1051"/>
      <c r="B4238" s="820"/>
      <c r="C4238" s="119" t="s">
        <v>2046</v>
      </c>
      <c r="D4238" s="120" t="s">
        <v>2047</v>
      </c>
      <c r="E4238" s="10" t="s">
        <v>120</v>
      </c>
      <c r="F4238" s="10" t="s">
        <v>121</v>
      </c>
      <c r="G4238" s="3">
        <v>105440</v>
      </c>
      <c r="H4238" s="3">
        <v>105440</v>
      </c>
      <c r="I4238" s="3">
        <v>1</v>
      </c>
    </row>
    <row r="4239" spans="1:9" x14ac:dyDescent="0.25">
      <c r="A4239" s="1051"/>
      <c r="B4239" s="892" t="s">
        <v>540</v>
      </c>
      <c r="C4239" s="892"/>
      <c r="D4239" s="892"/>
      <c r="E4239" s="892"/>
      <c r="F4239" s="892"/>
      <c r="G4239" s="892"/>
      <c r="H4239" s="30">
        <v>4998000</v>
      </c>
      <c r="I4239" s="30"/>
    </row>
    <row r="4240" spans="1:9" x14ac:dyDescent="0.25">
      <c r="A4240" s="1051"/>
      <c r="B4240" s="839" t="s">
        <v>154</v>
      </c>
      <c r="C4240" s="839"/>
      <c r="D4240" s="839"/>
      <c r="E4240" s="839"/>
      <c r="F4240" s="839"/>
      <c r="G4240" s="839"/>
      <c r="H4240" s="75">
        <v>4900000</v>
      </c>
      <c r="I4240" s="75"/>
    </row>
    <row r="4241" spans="1:9" ht="30" x14ac:dyDescent="0.25">
      <c r="A4241" s="1051"/>
      <c r="B4241" s="10">
        <v>5112</v>
      </c>
      <c r="C4241" s="119" t="s">
        <v>2048</v>
      </c>
      <c r="D4241" s="120" t="s">
        <v>2049</v>
      </c>
      <c r="E4241" s="10" t="s">
        <v>126</v>
      </c>
      <c r="F4241" s="10" t="s">
        <v>121</v>
      </c>
      <c r="G4241" s="3">
        <v>4900000</v>
      </c>
      <c r="H4241" s="3">
        <v>4900000</v>
      </c>
      <c r="I4241" s="3">
        <v>1</v>
      </c>
    </row>
    <row r="4242" spans="1:9" x14ac:dyDescent="0.25">
      <c r="A4242" s="1051"/>
      <c r="B4242" s="839" t="s">
        <v>118</v>
      </c>
      <c r="C4242" s="839"/>
      <c r="D4242" s="839"/>
      <c r="E4242" s="839"/>
      <c r="F4242" s="839"/>
      <c r="G4242" s="839"/>
      <c r="H4242" s="75">
        <v>98000</v>
      </c>
      <c r="I4242" s="75"/>
    </row>
    <row r="4243" spans="1:9" ht="30" x14ac:dyDescent="0.25">
      <c r="A4243" s="1051"/>
      <c r="B4243" s="10">
        <v>5112</v>
      </c>
      <c r="C4243" s="119" t="s">
        <v>5356</v>
      </c>
      <c r="D4243" s="120" t="s">
        <v>168</v>
      </c>
      <c r="E4243" s="10" t="s">
        <v>172</v>
      </c>
      <c r="F4243" s="10" t="s">
        <v>121</v>
      </c>
      <c r="G4243" s="3">
        <v>98000</v>
      </c>
      <c r="H4243" s="3">
        <v>98000</v>
      </c>
      <c r="I4243" s="3">
        <v>1</v>
      </c>
    </row>
    <row r="4244" spans="1:9" x14ac:dyDescent="0.25">
      <c r="A4244" s="1051"/>
      <c r="B4244" s="892" t="s">
        <v>178</v>
      </c>
      <c r="C4244" s="892"/>
      <c r="D4244" s="892"/>
      <c r="E4244" s="892"/>
      <c r="F4244" s="892"/>
      <c r="G4244" s="892"/>
      <c r="H4244" s="30">
        <v>18276000</v>
      </c>
      <c r="I4244" s="30"/>
    </row>
    <row r="4245" spans="1:9" x14ac:dyDescent="0.25">
      <c r="A4245" s="1051"/>
      <c r="B4245" s="839" t="s">
        <v>118</v>
      </c>
      <c r="C4245" s="839"/>
      <c r="D4245" s="839"/>
      <c r="E4245" s="839"/>
      <c r="F4245" s="839"/>
      <c r="G4245" s="839"/>
      <c r="H4245" s="75">
        <v>18276000</v>
      </c>
      <c r="I4245" s="75"/>
    </row>
    <row r="4246" spans="1:9" s="8" customFormat="1" ht="30" x14ac:dyDescent="0.25">
      <c r="A4246" s="1051"/>
      <c r="B4246" s="6">
        <v>5129</v>
      </c>
      <c r="C4246" s="124">
        <v>50751100</v>
      </c>
      <c r="D4246" s="129" t="s">
        <v>543</v>
      </c>
      <c r="E4246" s="6" t="s">
        <v>126</v>
      </c>
      <c r="F4246" s="6" t="s">
        <v>121</v>
      </c>
      <c r="G4246" s="7">
        <v>18276000</v>
      </c>
      <c r="H4246" s="7">
        <v>18276000</v>
      </c>
      <c r="I4246" s="7">
        <v>1</v>
      </c>
    </row>
    <row r="4247" spans="1:9" x14ac:dyDescent="0.25">
      <c r="A4247" s="1051"/>
      <c r="B4247" s="892" t="s">
        <v>210</v>
      </c>
      <c r="C4247" s="892"/>
      <c r="D4247" s="892"/>
      <c r="E4247" s="892"/>
      <c r="F4247" s="892"/>
      <c r="G4247" s="892"/>
      <c r="H4247" s="30">
        <v>49980000</v>
      </c>
      <c r="I4247" s="30"/>
    </row>
    <row r="4248" spans="1:9" x14ac:dyDescent="0.25">
      <c r="A4248" s="1051"/>
      <c r="B4248" s="839" t="s">
        <v>154</v>
      </c>
      <c r="C4248" s="839"/>
      <c r="D4248" s="839"/>
      <c r="E4248" s="839"/>
      <c r="F4248" s="839"/>
      <c r="G4248" s="839"/>
      <c r="H4248" s="75">
        <v>49000000</v>
      </c>
      <c r="I4248" s="75"/>
    </row>
    <row r="4249" spans="1:9" ht="30" x14ac:dyDescent="0.25">
      <c r="A4249" s="1051"/>
      <c r="B4249" s="10">
        <v>4861</v>
      </c>
      <c r="C4249" s="119" t="s">
        <v>2050</v>
      </c>
      <c r="D4249" s="120" t="s">
        <v>171</v>
      </c>
      <c r="E4249" s="10" t="s">
        <v>126</v>
      </c>
      <c r="F4249" s="10" t="s">
        <v>121</v>
      </c>
      <c r="G4249" s="3">
        <v>49000000</v>
      </c>
      <c r="H4249" s="3">
        <v>49000000</v>
      </c>
      <c r="I4249" s="3">
        <v>1</v>
      </c>
    </row>
    <row r="4250" spans="1:9" x14ac:dyDescent="0.25">
      <c r="A4250" s="1051"/>
      <c r="B4250" s="839" t="s">
        <v>118</v>
      </c>
      <c r="C4250" s="839"/>
      <c r="D4250" s="839"/>
      <c r="E4250" s="839"/>
      <c r="F4250" s="839"/>
      <c r="G4250" s="839"/>
      <c r="H4250" s="75">
        <v>980000</v>
      </c>
      <c r="I4250" s="75"/>
    </row>
    <row r="4251" spans="1:9" s="8" customFormat="1" ht="30" x14ac:dyDescent="0.25">
      <c r="A4251" s="1051"/>
      <c r="B4251" s="6">
        <v>4861</v>
      </c>
      <c r="C4251" s="124">
        <v>71351540</v>
      </c>
      <c r="D4251" s="129" t="s">
        <v>168</v>
      </c>
      <c r="E4251" s="6" t="s">
        <v>149</v>
      </c>
      <c r="F4251" s="6" t="s">
        <v>121</v>
      </c>
      <c r="G4251" s="7">
        <v>980000</v>
      </c>
      <c r="H4251" s="7">
        <v>980000</v>
      </c>
      <c r="I4251" s="7">
        <v>1</v>
      </c>
    </row>
    <row r="4252" spans="1:9" x14ac:dyDescent="0.25">
      <c r="A4252" s="1051"/>
      <c r="B4252" s="892" t="s">
        <v>547</v>
      </c>
      <c r="C4252" s="892"/>
      <c r="D4252" s="892"/>
      <c r="E4252" s="892"/>
      <c r="F4252" s="892"/>
      <c r="G4252" s="892"/>
      <c r="H4252" s="30">
        <v>8000000</v>
      </c>
      <c r="I4252" s="30"/>
    </row>
    <row r="4253" spans="1:9" x14ac:dyDescent="0.25">
      <c r="A4253" s="1051"/>
      <c r="B4253" s="839" t="s">
        <v>118</v>
      </c>
      <c r="C4253" s="839"/>
      <c r="D4253" s="839"/>
      <c r="E4253" s="839"/>
      <c r="F4253" s="839"/>
      <c r="G4253" s="839"/>
      <c r="H4253" s="75">
        <v>8000000</v>
      </c>
      <c r="I4253" s="75"/>
    </row>
    <row r="4254" spans="1:9" ht="30" x14ac:dyDescent="0.25">
      <c r="A4254" s="1051"/>
      <c r="B4254" s="10">
        <v>4213</v>
      </c>
      <c r="C4254" s="119" t="s">
        <v>2051</v>
      </c>
      <c r="D4254" s="120" t="s">
        <v>728</v>
      </c>
      <c r="E4254" s="10" t="s">
        <v>126</v>
      </c>
      <c r="F4254" s="10" t="s">
        <v>121</v>
      </c>
      <c r="G4254" s="3">
        <v>8000000</v>
      </c>
      <c r="H4254" s="3">
        <v>8000000</v>
      </c>
      <c r="I4254" s="3">
        <v>1</v>
      </c>
    </row>
    <row r="4255" spans="1:9" x14ac:dyDescent="0.25">
      <c r="A4255" s="1051"/>
      <c r="B4255" s="892" t="s">
        <v>549</v>
      </c>
      <c r="C4255" s="892"/>
      <c r="D4255" s="892"/>
      <c r="E4255" s="892"/>
      <c r="F4255" s="892"/>
      <c r="G4255" s="892"/>
      <c r="H4255" s="30">
        <v>920000</v>
      </c>
      <c r="I4255" s="30"/>
    </row>
    <row r="4256" spans="1:9" x14ac:dyDescent="0.25">
      <c r="A4256" s="1051"/>
      <c r="B4256" s="839" t="s">
        <v>118</v>
      </c>
      <c r="C4256" s="839"/>
      <c r="D4256" s="839"/>
      <c r="E4256" s="839"/>
      <c r="F4256" s="839"/>
      <c r="G4256" s="839"/>
      <c r="H4256" s="75">
        <v>920000</v>
      </c>
      <c r="I4256" s="75"/>
    </row>
    <row r="4257" spans="1:10" s="8" customFormat="1" ht="45" x14ac:dyDescent="0.25">
      <c r="A4257" s="1051"/>
      <c r="B4257" s="6">
        <v>4213</v>
      </c>
      <c r="C4257" s="124">
        <v>50761100</v>
      </c>
      <c r="D4257" s="129" t="s">
        <v>551</v>
      </c>
      <c r="E4257" s="6" t="s">
        <v>126</v>
      </c>
      <c r="F4257" s="6" t="s">
        <v>121</v>
      </c>
      <c r="G4257" s="7">
        <v>920000</v>
      </c>
      <c r="H4257" s="7">
        <v>920000</v>
      </c>
      <c r="I4257" s="7">
        <v>1</v>
      </c>
    </row>
    <row r="4258" spans="1:10" x14ac:dyDescent="0.25">
      <c r="A4258" s="1051"/>
      <c r="B4258" s="892" t="s">
        <v>2052</v>
      </c>
      <c r="C4258" s="892"/>
      <c r="D4258" s="892"/>
      <c r="E4258" s="892"/>
      <c r="F4258" s="892"/>
      <c r="G4258" s="892"/>
      <c r="H4258" s="30">
        <v>15000000</v>
      </c>
      <c r="I4258" s="30"/>
    </row>
    <row r="4259" spans="1:10" x14ac:dyDescent="0.25">
      <c r="A4259" s="1051"/>
      <c r="B4259" s="839" t="s">
        <v>154</v>
      </c>
      <c r="C4259" s="839"/>
      <c r="D4259" s="839"/>
      <c r="E4259" s="839"/>
      <c r="F4259" s="839"/>
      <c r="G4259" s="839"/>
      <c r="H4259" s="75">
        <v>14700000</v>
      </c>
      <c r="I4259" s="75"/>
    </row>
    <row r="4260" spans="1:10" s="8" customFormat="1" x14ac:dyDescent="0.25">
      <c r="A4260" s="1051"/>
      <c r="B4260" s="119">
        <v>4239</v>
      </c>
      <c r="C4260" s="119" t="s">
        <v>6162</v>
      </c>
      <c r="D4260" s="119" t="s">
        <v>2053</v>
      </c>
      <c r="E4260" s="119" t="s">
        <v>126</v>
      </c>
      <c r="F4260" s="119" t="s">
        <v>121</v>
      </c>
      <c r="G4260" s="119">
        <v>14700000</v>
      </c>
      <c r="H4260" s="119">
        <v>14700000</v>
      </c>
      <c r="I4260" s="119">
        <v>1</v>
      </c>
      <c r="J4260" s="119"/>
    </row>
    <row r="4261" spans="1:10" x14ac:dyDescent="0.25">
      <c r="A4261" s="1051"/>
      <c r="B4261" s="839" t="s">
        <v>118</v>
      </c>
      <c r="C4261" s="839"/>
      <c r="D4261" s="839"/>
      <c r="E4261" s="839"/>
      <c r="F4261" s="839"/>
      <c r="G4261" s="839"/>
      <c r="H4261" s="75">
        <v>300000</v>
      </c>
      <c r="I4261" s="75"/>
    </row>
    <row r="4262" spans="1:10" s="8" customFormat="1" ht="30" x14ac:dyDescent="0.25">
      <c r="A4262" s="1051"/>
      <c r="B4262" s="6">
        <v>4239</v>
      </c>
      <c r="C4262" s="124">
        <v>71351540</v>
      </c>
      <c r="D4262" s="129" t="s">
        <v>168</v>
      </c>
      <c r="E4262" s="6" t="s">
        <v>172</v>
      </c>
      <c r="F4262" s="6" t="s">
        <v>121</v>
      </c>
      <c r="G4262" s="7">
        <v>300000</v>
      </c>
      <c r="H4262" s="7">
        <v>300000</v>
      </c>
      <c r="I4262" s="7">
        <v>1</v>
      </c>
    </row>
    <row r="4263" spans="1:10" x14ac:dyDescent="0.25">
      <c r="A4263" s="1051"/>
      <c r="B4263" s="892" t="s">
        <v>214</v>
      </c>
      <c r="C4263" s="892"/>
      <c r="D4263" s="892"/>
      <c r="E4263" s="892"/>
      <c r="F4263" s="892"/>
      <c r="G4263" s="892"/>
      <c r="H4263" s="30">
        <v>34955222</v>
      </c>
      <c r="I4263" s="30"/>
    </row>
    <row r="4264" spans="1:10" x14ac:dyDescent="0.25">
      <c r="A4264" s="1051"/>
      <c r="B4264" s="839" t="s">
        <v>154</v>
      </c>
      <c r="C4264" s="839"/>
      <c r="D4264" s="839"/>
      <c r="E4264" s="839"/>
      <c r="F4264" s="839"/>
      <c r="G4264" s="839"/>
      <c r="H4264" s="75">
        <v>34269825</v>
      </c>
      <c r="I4264" s="75"/>
    </row>
    <row r="4265" spans="1:10" ht="30" x14ac:dyDescent="0.25">
      <c r="A4265" s="1051"/>
      <c r="B4265" s="10">
        <v>4251</v>
      </c>
      <c r="C4265" s="119" t="s">
        <v>2054</v>
      </c>
      <c r="D4265" s="120" t="s">
        <v>216</v>
      </c>
      <c r="E4265" s="10" t="s">
        <v>126</v>
      </c>
      <c r="F4265" s="10" t="s">
        <v>121</v>
      </c>
      <c r="G4265" s="3">
        <v>34269825</v>
      </c>
      <c r="H4265" s="3">
        <v>34269825</v>
      </c>
      <c r="I4265" s="3">
        <v>1</v>
      </c>
    </row>
    <row r="4266" spans="1:10" x14ac:dyDescent="0.25">
      <c r="A4266" s="1051"/>
      <c r="B4266" s="839" t="s">
        <v>118</v>
      </c>
      <c r="C4266" s="839"/>
      <c r="D4266" s="839"/>
      <c r="E4266" s="839"/>
      <c r="F4266" s="839"/>
      <c r="G4266" s="839"/>
      <c r="H4266" s="75">
        <v>685397</v>
      </c>
      <c r="I4266" s="75"/>
    </row>
    <row r="4267" spans="1:10" ht="30" x14ac:dyDescent="0.25">
      <c r="A4267" s="1051"/>
      <c r="B4267" s="859">
        <v>4251</v>
      </c>
      <c r="C4267" s="119" t="s">
        <v>6276</v>
      </c>
      <c r="D4267" s="119" t="s">
        <v>5272</v>
      </c>
      <c r="E4267" s="119" t="s">
        <v>3129</v>
      </c>
      <c r="F4267" s="119" t="s">
        <v>121</v>
      </c>
      <c r="G4267" s="119">
        <v>294000</v>
      </c>
      <c r="H4267" s="119">
        <v>294000</v>
      </c>
      <c r="I4267" s="119">
        <v>1</v>
      </c>
    </row>
    <row r="4268" spans="1:10" s="8" customFormat="1" ht="30" x14ac:dyDescent="0.25">
      <c r="A4268" s="1051"/>
      <c r="B4268" s="860"/>
      <c r="C4268" s="124">
        <v>71351540</v>
      </c>
      <c r="D4268" s="129" t="s">
        <v>168</v>
      </c>
      <c r="E4268" s="6" t="s">
        <v>149</v>
      </c>
      <c r="F4268" s="6" t="s">
        <v>121</v>
      </c>
      <c r="G4268" s="7">
        <v>685397</v>
      </c>
      <c r="H4268" s="7">
        <v>685397</v>
      </c>
      <c r="I4268" s="7">
        <v>1</v>
      </c>
    </row>
    <row r="4269" spans="1:10" x14ac:dyDescent="0.25">
      <c r="A4269" s="1051"/>
      <c r="B4269" s="892" t="s">
        <v>217</v>
      </c>
      <c r="C4269" s="892"/>
      <c r="D4269" s="892"/>
      <c r="E4269" s="892"/>
      <c r="F4269" s="892"/>
      <c r="G4269" s="892"/>
      <c r="H4269" s="30">
        <v>191050590</v>
      </c>
      <c r="I4269" s="30"/>
    </row>
    <row r="4270" spans="1:10" x14ac:dyDescent="0.25">
      <c r="A4270" s="1051"/>
      <c r="B4270" s="839" t="s">
        <v>154</v>
      </c>
      <c r="C4270" s="839"/>
      <c r="D4270" s="839"/>
      <c r="E4270" s="839"/>
      <c r="F4270" s="839"/>
      <c r="G4270" s="839"/>
      <c r="H4270" s="75">
        <v>186322590</v>
      </c>
      <c r="I4270" s="75"/>
    </row>
    <row r="4271" spans="1:10" ht="30" x14ac:dyDescent="0.25">
      <c r="A4271" s="1051"/>
      <c r="B4271" s="820">
        <v>5113</v>
      </c>
      <c r="C4271" s="119" t="s">
        <v>2055</v>
      </c>
      <c r="D4271" s="120" t="s">
        <v>2056</v>
      </c>
      <c r="E4271" s="10" t="s">
        <v>126</v>
      </c>
      <c r="F4271" s="10" t="s">
        <v>121</v>
      </c>
      <c r="G4271" s="3">
        <v>14228400</v>
      </c>
      <c r="H4271" s="3">
        <v>14228400</v>
      </c>
      <c r="I4271" s="3">
        <v>1</v>
      </c>
    </row>
    <row r="4272" spans="1:10" ht="30" x14ac:dyDescent="0.25">
      <c r="A4272" s="1051"/>
      <c r="B4272" s="820"/>
      <c r="C4272" s="119" t="s">
        <v>2057</v>
      </c>
      <c r="D4272" s="120" t="s">
        <v>2058</v>
      </c>
      <c r="E4272" s="10" t="s">
        <v>126</v>
      </c>
      <c r="F4272" s="10" t="s">
        <v>121</v>
      </c>
      <c r="G4272" s="3">
        <v>15704480</v>
      </c>
      <c r="H4272" s="3">
        <v>15704480</v>
      </c>
      <c r="I4272" s="3">
        <v>1</v>
      </c>
    </row>
    <row r="4273" spans="1:9" ht="30" x14ac:dyDescent="0.25">
      <c r="A4273" s="1051"/>
      <c r="B4273" s="820"/>
      <c r="C4273" s="119" t="s">
        <v>2059</v>
      </c>
      <c r="D4273" s="120" t="s">
        <v>2060</v>
      </c>
      <c r="E4273" s="10" t="s">
        <v>126</v>
      </c>
      <c r="F4273" s="10" t="s">
        <v>121</v>
      </c>
      <c r="G4273" s="3">
        <v>12857830</v>
      </c>
      <c r="H4273" s="3">
        <v>12857830</v>
      </c>
      <c r="I4273" s="3">
        <v>1</v>
      </c>
    </row>
    <row r="4274" spans="1:9" ht="30" x14ac:dyDescent="0.25">
      <c r="A4274" s="1051"/>
      <c r="B4274" s="820"/>
      <c r="C4274" s="119" t="s">
        <v>2061</v>
      </c>
      <c r="D4274" s="120" t="s">
        <v>2062</v>
      </c>
      <c r="E4274" s="10" t="s">
        <v>126</v>
      </c>
      <c r="F4274" s="10" t="s">
        <v>121</v>
      </c>
      <c r="G4274" s="3">
        <v>21918560</v>
      </c>
      <c r="H4274" s="3">
        <v>21918560</v>
      </c>
      <c r="I4274" s="3">
        <v>1</v>
      </c>
    </row>
    <row r="4275" spans="1:9" ht="30" x14ac:dyDescent="0.25">
      <c r="A4275" s="1051"/>
      <c r="B4275" s="820"/>
      <c r="C4275" s="119" t="s">
        <v>2063</v>
      </c>
      <c r="D4275" s="120" t="s">
        <v>2064</v>
      </c>
      <c r="E4275" s="10" t="s">
        <v>126</v>
      </c>
      <c r="F4275" s="10" t="s">
        <v>121</v>
      </c>
      <c r="G4275" s="3">
        <v>6029230</v>
      </c>
      <c r="H4275" s="3">
        <v>6029230</v>
      </c>
      <c r="I4275" s="3">
        <v>1</v>
      </c>
    </row>
    <row r="4276" spans="1:9" ht="30" x14ac:dyDescent="0.25">
      <c r="A4276" s="1051"/>
      <c r="B4276" s="820"/>
      <c r="C4276" s="119" t="s">
        <v>2065</v>
      </c>
      <c r="D4276" s="120" t="s">
        <v>2066</v>
      </c>
      <c r="E4276" s="10" t="s">
        <v>126</v>
      </c>
      <c r="F4276" s="10" t="s">
        <v>121</v>
      </c>
      <c r="G4276" s="3">
        <v>8594400</v>
      </c>
      <c r="H4276" s="3">
        <v>8594400</v>
      </c>
      <c r="I4276" s="3">
        <v>1</v>
      </c>
    </row>
    <row r="4277" spans="1:9" ht="30" x14ac:dyDescent="0.25">
      <c r="A4277" s="1051"/>
      <c r="B4277" s="820"/>
      <c r="C4277" s="119" t="s">
        <v>2067</v>
      </c>
      <c r="D4277" s="120" t="s">
        <v>2068</v>
      </c>
      <c r="E4277" s="10" t="s">
        <v>126</v>
      </c>
      <c r="F4277" s="10" t="s">
        <v>121</v>
      </c>
      <c r="G4277" s="3">
        <v>6860510</v>
      </c>
      <c r="H4277" s="3">
        <v>6860510</v>
      </c>
      <c r="I4277" s="3">
        <v>1</v>
      </c>
    </row>
    <row r="4278" spans="1:9" ht="30" x14ac:dyDescent="0.25">
      <c r="A4278" s="1051"/>
      <c r="B4278" s="820"/>
      <c r="C4278" s="119" t="s">
        <v>2069</v>
      </c>
      <c r="D4278" s="120" t="s">
        <v>2070</v>
      </c>
      <c r="E4278" s="10" t="s">
        <v>126</v>
      </c>
      <c r="F4278" s="10" t="s">
        <v>121</v>
      </c>
      <c r="G4278" s="3">
        <v>10824280</v>
      </c>
      <c r="H4278" s="3">
        <v>10824280</v>
      </c>
      <c r="I4278" s="3">
        <v>1</v>
      </c>
    </row>
    <row r="4279" spans="1:9" ht="45" x14ac:dyDescent="0.25">
      <c r="A4279" s="1051"/>
      <c r="B4279" s="820"/>
      <c r="C4279" s="119" t="s">
        <v>2071</v>
      </c>
      <c r="D4279" s="120" t="s">
        <v>2072</v>
      </c>
      <c r="E4279" s="10" t="s">
        <v>126</v>
      </c>
      <c r="F4279" s="10" t="s">
        <v>121</v>
      </c>
      <c r="G4279" s="3">
        <v>4366050</v>
      </c>
      <c r="H4279" s="3">
        <v>4366050</v>
      </c>
      <c r="I4279" s="3">
        <v>1</v>
      </c>
    </row>
    <row r="4280" spans="1:9" ht="45" x14ac:dyDescent="0.25">
      <c r="A4280" s="1051"/>
      <c r="B4280" s="820"/>
      <c r="C4280" s="119" t="s">
        <v>2073</v>
      </c>
      <c r="D4280" s="120" t="s">
        <v>2074</v>
      </c>
      <c r="E4280" s="10" t="s">
        <v>126</v>
      </c>
      <c r="F4280" s="10" t="s">
        <v>121</v>
      </c>
      <c r="G4280" s="3">
        <v>9870710</v>
      </c>
      <c r="H4280" s="3">
        <v>9870710</v>
      </c>
      <c r="I4280" s="3">
        <v>1</v>
      </c>
    </row>
    <row r="4281" spans="1:9" ht="30" x14ac:dyDescent="0.25">
      <c r="A4281" s="1051"/>
      <c r="B4281" s="820"/>
      <c r="C4281" s="119" t="s">
        <v>2075</v>
      </c>
      <c r="D4281" s="120" t="s">
        <v>2076</v>
      </c>
      <c r="E4281" s="10" t="s">
        <v>126</v>
      </c>
      <c r="F4281" s="10" t="s">
        <v>121</v>
      </c>
      <c r="G4281" s="3">
        <v>19092010</v>
      </c>
      <c r="H4281" s="3">
        <v>19092010</v>
      </c>
      <c r="I4281" s="3">
        <v>1</v>
      </c>
    </row>
    <row r="4282" spans="1:9" ht="30" x14ac:dyDescent="0.25">
      <c r="A4282" s="1051"/>
      <c r="B4282" s="820"/>
      <c r="C4282" s="119" t="s">
        <v>2077</v>
      </c>
      <c r="D4282" s="120" t="s">
        <v>2078</v>
      </c>
      <c r="E4282" s="10" t="s">
        <v>126</v>
      </c>
      <c r="F4282" s="10" t="s">
        <v>121</v>
      </c>
      <c r="G4282" s="3">
        <v>18699390</v>
      </c>
      <c r="H4282" s="3">
        <v>18699390</v>
      </c>
      <c r="I4282" s="3">
        <v>1</v>
      </c>
    </row>
    <row r="4283" spans="1:9" ht="30" x14ac:dyDescent="0.25">
      <c r="A4283" s="1051"/>
      <c r="B4283" s="820"/>
      <c r="C4283" s="119" t="s">
        <v>2079</v>
      </c>
      <c r="D4283" s="120" t="s">
        <v>2080</v>
      </c>
      <c r="E4283" s="10" t="s">
        <v>126</v>
      </c>
      <c r="F4283" s="10" t="s">
        <v>121</v>
      </c>
      <c r="G4283" s="3">
        <v>26674550</v>
      </c>
      <c r="H4283" s="3">
        <v>26674550</v>
      </c>
      <c r="I4283" s="3">
        <v>1</v>
      </c>
    </row>
    <row r="4284" spans="1:9" ht="30" x14ac:dyDescent="0.25">
      <c r="A4284" s="1051"/>
      <c r="B4284" s="820"/>
      <c r="C4284" s="119" t="s">
        <v>2081</v>
      </c>
      <c r="D4284" s="120" t="s">
        <v>2082</v>
      </c>
      <c r="E4284" s="10" t="s">
        <v>126</v>
      </c>
      <c r="F4284" s="10" t="s">
        <v>121</v>
      </c>
      <c r="G4284" s="3">
        <v>10602190</v>
      </c>
      <c r="H4284" s="3">
        <v>10602190</v>
      </c>
      <c r="I4284" s="3">
        <v>1</v>
      </c>
    </row>
    <row r="4285" spans="1:9" x14ac:dyDescent="0.25">
      <c r="A4285" s="1051"/>
      <c r="B4285" s="839" t="s">
        <v>118</v>
      </c>
      <c r="C4285" s="839"/>
      <c r="D4285" s="839"/>
      <c r="E4285" s="839"/>
      <c r="F4285" s="839"/>
      <c r="G4285" s="839"/>
      <c r="H4285" s="75">
        <v>4728000</v>
      </c>
      <c r="I4285" s="75"/>
    </row>
    <row r="4286" spans="1:9" s="8" customFormat="1" ht="45" x14ac:dyDescent="0.25">
      <c r="A4286" s="1051"/>
      <c r="B4286" s="820">
        <v>5113</v>
      </c>
      <c r="C4286" s="124">
        <v>71351540</v>
      </c>
      <c r="D4286" s="129" t="s">
        <v>2083</v>
      </c>
      <c r="E4286" s="6" t="s">
        <v>172</v>
      </c>
      <c r="F4286" s="6" t="s">
        <v>121</v>
      </c>
      <c r="G4286" s="7">
        <v>278000</v>
      </c>
      <c r="H4286" s="7">
        <v>278000</v>
      </c>
      <c r="I4286" s="7">
        <v>1</v>
      </c>
    </row>
    <row r="4287" spans="1:9" s="8" customFormat="1" ht="45" x14ac:dyDescent="0.25">
      <c r="A4287" s="1051"/>
      <c r="B4287" s="820"/>
      <c r="C4287" s="124">
        <v>71351540</v>
      </c>
      <c r="D4287" s="129" t="s">
        <v>2084</v>
      </c>
      <c r="E4287" s="6" t="s">
        <v>172</v>
      </c>
      <c r="F4287" s="6" t="s">
        <v>121</v>
      </c>
      <c r="G4287" s="7">
        <v>307000</v>
      </c>
      <c r="H4287" s="7">
        <v>307000</v>
      </c>
      <c r="I4287" s="7">
        <v>1</v>
      </c>
    </row>
    <row r="4288" spans="1:9" s="8" customFormat="1" ht="45" x14ac:dyDescent="0.25">
      <c r="A4288" s="1051"/>
      <c r="B4288" s="820"/>
      <c r="C4288" s="124">
        <v>71351540</v>
      </c>
      <c r="D4288" s="129" t="s">
        <v>2085</v>
      </c>
      <c r="E4288" s="6" t="s">
        <v>172</v>
      </c>
      <c r="F4288" s="6" t="s">
        <v>121</v>
      </c>
      <c r="G4288" s="7">
        <v>250000</v>
      </c>
      <c r="H4288" s="7">
        <v>250000</v>
      </c>
      <c r="I4288" s="7">
        <v>1</v>
      </c>
    </row>
    <row r="4289" spans="1:9" s="8" customFormat="1" ht="45" x14ac:dyDescent="0.25">
      <c r="A4289" s="1051"/>
      <c r="B4289" s="820"/>
      <c r="C4289" s="124">
        <v>71351540</v>
      </c>
      <c r="D4289" s="129" t="s">
        <v>2086</v>
      </c>
      <c r="E4289" s="6" t="s">
        <v>172</v>
      </c>
      <c r="F4289" s="6" t="s">
        <v>121</v>
      </c>
      <c r="G4289" s="7">
        <v>429000</v>
      </c>
      <c r="H4289" s="7">
        <v>429000</v>
      </c>
      <c r="I4289" s="7">
        <v>1</v>
      </c>
    </row>
    <row r="4290" spans="1:9" s="8" customFormat="1" ht="45" x14ac:dyDescent="0.25">
      <c r="A4290" s="1051"/>
      <c r="B4290" s="820"/>
      <c r="C4290" s="124">
        <v>71351540</v>
      </c>
      <c r="D4290" s="129" t="s">
        <v>2087</v>
      </c>
      <c r="E4290" s="6" t="s">
        <v>172</v>
      </c>
      <c r="F4290" s="6" t="s">
        <v>121</v>
      </c>
      <c r="G4290" s="7">
        <v>118000</v>
      </c>
      <c r="H4290" s="7">
        <v>118000</v>
      </c>
      <c r="I4290" s="7">
        <v>1</v>
      </c>
    </row>
    <row r="4291" spans="1:9" s="8" customFormat="1" ht="45" x14ac:dyDescent="0.25">
      <c r="A4291" s="1051"/>
      <c r="B4291" s="820"/>
      <c r="C4291" s="124">
        <v>71351540</v>
      </c>
      <c r="D4291" s="129" t="s">
        <v>2088</v>
      </c>
      <c r="E4291" s="6" t="s">
        <v>172</v>
      </c>
      <c r="F4291" s="6" t="s">
        <v>121</v>
      </c>
      <c r="G4291" s="7">
        <v>168000</v>
      </c>
      <c r="H4291" s="7">
        <v>168000</v>
      </c>
      <c r="I4291" s="7">
        <v>1</v>
      </c>
    </row>
    <row r="4292" spans="1:9" s="8" customFormat="1" ht="45" x14ac:dyDescent="0.25">
      <c r="A4292" s="1051"/>
      <c r="B4292" s="820"/>
      <c r="C4292" s="124">
        <v>71351540</v>
      </c>
      <c r="D4292" s="129" t="s">
        <v>2089</v>
      </c>
      <c r="E4292" s="6" t="s">
        <v>172</v>
      </c>
      <c r="F4292" s="6" t="s">
        <v>121</v>
      </c>
      <c r="G4292" s="7">
        <v>134000</v>
      </c>
      <c r="H4292" s="7">
        <v>134000</v>
      </c>
      <c r="I4292" s="7">
        <v>1</v>
      </c>
    </row>
    <row r="4293" spans="1:9" s="8" customFormat="1" ht="45" x14ac:dyDescent="0.25">
      <c r="A4293" s="1051"/>
      <c r="B4293" s="820"/>
      <c r="C4293" s="124">
        <v>71351540</v>
      </c>
      <c r="D4293" s="129" t="s">
        <v>2090</v>
      </c>
      <c r="E4293" s="6" t="s">
        <v>172</v>
      </c>
      <c r="F4293" s="6" t="s">
        <v>121</v>
      </c>
      <c r="G4293" s="7">
        <v>211000</v>
      </c>
      <c r="H4293" s="7">
        <v>211000</v>
      </c>
      <c r="I4293" s="7">
        <v>1</v>
      </c>
    </row>
    <row r="4294" spans="1:9" s="8" customFormat="1" ht="45" x14ac:dyDescent="0.25">
      <c r="A4294" s="1051"/>
      <c r="B4294" s="820"/>
      <c r="C4294" s="124">
        <v>71351540</v>
      </c>
      <c r="D4294" s="129" t="s">
        <v>2091</v>
      </c>
      <c r="E4294" s="6" t="s">
        <v>172</v>
      </c>
      <c r="F4294" s="6" t="s">
        <v>121</v>
      </c>
      <c r="G4294" s="7">
        <v>85000</v>
      </c>
      <c r="H4294" s="7">
        <v>85000</v>
      </c>
      <c r="I4294" s="7">
        <v>1</v>
      </c>
    </row>
    <row r="4295" spans="1:9" s="8" customFormat="1" ht="45" x14ac:dyDescent="0.25">
      <c r="A4295" s="1051"/>
      <c r="B4295" s="820"/>
      <c r="C4295" s="124">
        <v>71351540</v>
      </c>
      <c r="D4295" s="129" t="s">
        <v>2092</v>
      </c>
      <c r="E4295" s="6" t="s">
        <v>172</v>
      </c>
      <c r="F4295" s="6" t="s">
        <v>121</v>
      </c>
      <c r="G4295" s="7">
        <v>193000</v>
      </c>
      <c r="H4295" s="7">
        <v>193000</v>
      </c>
      <c r="I4295" s="7">
        <v>1</v>
      </c>
    </row>
    <row r="4296" spans="1:9" s="8" customFormat="1" ht="45" x14ac:dyDescent="0.25">
      <c r="A4296" s="1051"/>
      <c r="B4296" s="820"/>
      <c r="C4296" s="124">
        <v>71351540</v>
      </c>
      <c r="D4296" s="129" t="s">
        <v>2093</v>
      </c>
      <c r="E4296" s="6" t="s">
        <v>172</v>
      </c>
      <c r="F4296" s="6" t="s">
        <v>121</v>
      </c>
      <c r="G4296" s="7">
        <v>373000</v>
      </c>
      <c r="H4296" s="7">
        <v>373000</v>
      </c>
      <c r="I4296" s="7">
        <v>1</v>
      </c>
    </row>
    <row r="4297" spans="1:9" s="8" customFormat="1" ht="45" x14ac:dyDescent="0.25">
      <c r="A4297" s="1051"/>
      <c r="B4297" s="820"/>
      <c r="C4297" s="124">
        <v>71351540</v>
      </c>
      <c r="D4297" s="129" t="s">
        <v>2094</v>
      </c>
      <c r="E4297" s="6" t="s">
        <v>172</v>
      </c>
      <c r="F4297" s="6" t="s">
        <v>121</v>
      </c>
      <c r="G4297" s="7">
        <v>366000</v>
      </c>
      <c r="H4297" s="7">
        <v>366000</v>
      </c>
      <c r="I4297" s="7">
        <v>1</v>
      </c>
    </row>
    <row r="4298" spans="1:9" s="8" customFormat="1" ht="45" x14ac:dyDescent="0.25">
      <c r="A4298" s="1051"/>
      <c r="B4298" s="820"/>
      <c r="C4298" s="124">
        <v>71351540</v>
      </c>
      <c r="D4298" s="129" t="s">
        <v>2095</v>
      </c>
      <c r="E4298" s="6" t="s">
        <v>172</v>
      </c>
      <c r="F4298" s="6" t="s">
        <v>121</v>
      </c>
      <c r="G4298" s="7">
        <v>522000</v>
      </c>
      <c r="H4298" s="7">
        <v>522000</v>
      </c>
      <c r="I4298" s="7">
        <v>1</v>
      </c>
    </row>
    <row r="4299" spans="1:9" s="8" customFormat="1" ht="45" x14ac:dyDescent="0.25">
      <c r="A4299" s="1051"/>
      <c r="B4299" s="820"/>
      <c r="C4299" s="124">
        <v>71351540</v>
      </c>
      <c r="D4299" s="129" t="s">
        <v>2096</v>
      </c>
      <c r="E4299" s="6" t="s">
        <v>172</v>
      </c>
      <c r="F4299" s="6" t="s">
        <v>121</v>
      </c>
      <c r="G4299" s="7">
        <v>207000</v>
      </c>
      <c r="H4299" s="7">
        <v>207000</v>
      </c>
      <c r="I4299" s="7">
        <v>1</v>
      </c>
    </row>
    <row r="4300" spans="1:9" ht="45" x14ac:dyDescent="0.25">
      <c r="A4300" s="1051"/>
      <c r="B4300" s="820"/>
      <c r="C4300" s="119" t="s">
        <v>2097</v>
      </c>
      <c r="D4300" s="120" t="s">
        <v>2098</v>
      </c>
      <c r="E4300" s="10" t="s">
        <v>120</v>
      </c>
      <c r="F4300" s="10" t="s">
        <v>121</v>
      </c>
      <c r="G4300" s="3">
        <v>83000</v>
      </c>
      <c r="H4300" s="3">
        <v>83000</v>
      </c>
      <c r="I4300" s="3">
        <v>1</v>
      </c>
    </row>
    <row r="4301" spans="1:9" ht="45" x14ac:dyDescent="0.25">
      <c r="A4301" s="1051"/>
      <c r="B4301" s="820"/>
      <c r="C4301" s="119" t="s">
        <v>2099</v>
      </c>
      <c r="D4301" s="120" t="s">
        <v>2100</v>
      </c>
      <c r="E4301" s="10" t="s">
        <v>120</v>
      </c>
      <c r="F4301" s="10" t="s">
        <v>121</v>
      </c>
      <c r="G4301" s="3">
        <v>92000</v>
      </c>
      <c r="H4301" s="3">
        <v>92000</v>
      </c>
      <c r="I4301" s="3">
        <v>1</v>
      </c>
    </row>
    <row r="4302" spans="1:9" ht="45" x14ac:dyDescent="0.25">
      <c r="A4302" s="1051"/>
      <c r="B4302" s="820"/>
      <c r="C4302" s="119" t="s">
        <v>2101</v>
      </c>
      <c r="D4302" s="120" t="s">
        <v>2102</v>
      </c>
      <c r="E4302" s="10" t="s">
        <v>120</v>
      </c>
      <c r="F4302" s="10" t="s">
        <v>121</v>
      </c>
      <c r="G4302" s="3">
        <v>75000</v>
      </c>
      <c r="H4302" s="3">
        <v>75000</v>
      </c>
      <c r="I4302" s="3">
        <v>1</v>
      </c>
    </row>
    <row r="4303" spans="1:9" ht="45" x14ac:dyDescent="0.25">
      <c r="A4303" s="1051"/>
      <c r="B4303" s="820"/>
      <c r="C4303" s="119" t="s">
        <v>2103</v>
      </c>
      <c r="D4303" s="120" t="s">
        <v>2104</v>
      </c>
      <c r="E4303" s="10" t="s">
        <v>120</v>
      </c>
      <c r="F4303" s="10" t="s">
        <v>121</v>
      </c>
      <c r="G4303" s="3">
        <v>128000</v>
      </c>
      <c r="H4303" s="3">
        <v>128000</v>
      </c>
      <c r="I4303" s="3">
        <v>1</v>
      </c>
    </row>
    <row r="4304" spans="1:9" ht="45" x14ac:dyDescent="0.25">
      <c r="A4304" s="1051"/>
      <c r="B4304" s="820"/>
      <c r="C4304" s="119" t="s">
        <v>2105</v>
      </c>
      <c r="D4304" s="120" t="s">
        <v>2106</v>
      </c>
      <c r="E4304" s="10" t="s">
        <v>120</v>
      </c>
      <c r="F4304" s="10" t="s">
        <v>121</v>
      </c>
      <c r="G4304" s="3">
        <v>35000</v>
      </c>
      <c r="H4304" s="3">
        <v>35000</v>
      </c>
      <c r="I4304" s="3">
        <v>1</v>
      </c>
    </row>
    <row r="4305" spans="1:9" ht="45" x14ac:dyDescent="0.25">
      <c r="A4305" s="1051"/>
      <c r="B4305" s="820"/>
      <c r="C4305" s="119" t="s">
        <v>2107</v>
      </c>
      <c r="D4305" s="120" t="s">
        <v>2108</v>
      </c>
      <c r="E4305" s="10" t="s">
        <v>120</v>
      </c>
      <c r="F4305" s="10" t="s">
        <v>121</v>
      </c>
      <c r="G4305" s="3">
        <v>50000</v>
      </c>
      <c r="H4305" s="3">
        <v>50000</v>
      </c>
      <c r="I4305" s="3">
        <v>1</v>
      </c>
    </row>
    <row r="4306" spans="1:9" ht="45" x14ac:dyDescent="0.25">
      <c r="A4306" s="1051"/>
      <c r="B4306" s="820"/>
      <c r="C4306" s="119" t="s">
        <v>2109</v>
      </c>
      <c r="D4306" s="120" t="s">
        <v>2110</v>
      </c>
      <c r="E4306" s="10" t="s">
        <v>120</v>
      </c>
      <c r="F4306" s="10" t="s">
        <v>121</v>
      </c>
      <c r="G4306" s="3">
        <v>40000</v>
      </c>
      <c r="H4306" s="3">
        <v>40000</v>
      </c>
      <c r="I4306" s="3">
        <v>1</v>
      </c>
    </row>
    <row r="4307" spans="1:9" ht="45" x14ac:dyDescent="0.25">
      <c r="A4307" s="1051"/>
      <c r="B4307" s="820"/>
      <c r="C4307" s="119" t="s">
        <v>2111</v>
      </c>
      <c r="D4307" s="120" t="s">
        <v>2112</v>
      </c>
      <c r="E4307" s="10" t="s">
        <v>120</v>
      </c>
      <c r="F4307" s="10" t="s">
        <v>121</v>
      </c>
      <c r="G4307" s="3">
        <v>63000</v>
      </c>
      <c r="H4307" s="3">
        <v>63000</v>
      </c>
      <c r="I4307" s="3">
        <v>1</v>
      </c>
    </row>
    <row r="4308" spans="1:9" ht="45" x14ac:dyDescent="0.25">
      <c r="A4308" s="1051"/>
      <c r="B4308" s="820"/>
      <c r="C4308" s="119" t="s">
        <v>2113</v>
      </c>
      <c r="D4308" s="120" t="s">
        <v>2114</v>
      </c>
      <c r="E4308" s="10" t="s">
        <v>120</v>
      </c>
      <c r="F4308" s="10" t="s">
        <v>121</v>
      </c>
      <c r="G4308" s="3">
        <v>25000</v>
      </c>
      <c r="H4308" s="3">
        <v>25000</v>
      </c>
      <c r="I4308" s="3">
        <v>1</v>
      </c>
    </row>
    <row r="4309" spans="1:9" ht="45" x14ac:dyDescent="0.25">
      <c r="A4309" s="1051"/>
      <c r="B4309" s="820"/>
      <c r="C4309" s="119" t="s">
        <v>2115</v>
      </c>
      <c r="D4309" s="120" t="s">
        <v>2116</v>
      </c>
      <c r="E4309" s="10" t="s">
        <v>120</v>
      </c>
      <c r="F4309" s="10" t="s">
        <v>121</v>
      </c>
      <c r="G4309" s="3">
        <v>57000</v>
      </c>
      <c r="H4309" s="3">
        <v>57000</v>
      </c>
      <c r="I4309" s="3">
        <v>1</v>
      </c>
    </row>
    <row r="4310" spans="1:9" ht="45" x14ac:dyDescent="0.25">
      <c r="A4310" s="1051"/>
      <c r="B4310" s="820"/>
      <c r="C4310" s="119" t="s">
        <v>2117</v>
      </c>
      <c r="D4310" s="120" t="s">
        <v>2118</v>
      </c>
      <c r="E4310" s="10" t="s">
        <v>120</v>
      </c>
      <c r="F4310" s="10" t="s">
        <v>121</v>
      </c>
      <c r="G4310" s="3">
        <v>112000</v>
      </c>
      <c r="H4310" s="3">
        <v>112000</v>
      </c>
      <c r="I4310" s="3">
        <v>1</v>
      </c>
    </row>
    <row r="4311" spans="1:9" ht="45" x14ac:dyDescent="0.25">
      <c r="A4311" s="1051"/>
      <c r="B4311" s="820"/>
      <c r="C4311" s="119" t="s">
        <v>2119</v>
      </c>
      <c r="D4311" s="120" t="s">
        <v>2120</v>
      </c>
      <c r="E4311" s="10" t="s">
        <v>120</v>
      </c>
      <c r="F4311" s="10" t="s">
        <v>121</v>
      </c>
      <c r="G4311" s="3">
        <v>109000</v>
      </c>
      <c r="H4311" s="3">
        <v>109000</v>
      </c>
      <c r="I4311" s="3">
        <v>1</v>
      </c>
    </row>
    <row r="4312" spans="1:9" ht="45" x14ac:dyDescent="0.25">
      <c r="A4312" s="1051"/>
      <c r="B4312" s="820"/>
      <c r="C4312" s="119" t="s">
        <v>2121</v>
      </c>
      <c r="D4312" s="120" t="s">
        <v>2122</v>
      </c>
      <c r="E4312" s="10" t="s">
        <v>120</v>
      </c>
      <c r="F4312" s="10" t="s">
        <v>121</v>
      </c>
      <c r="G4312" s="3">
        <v>156000</v>
      </c>
      <c r="H4312" s="3">
        <v>156000</v>
      </c>
      <c r="I4312" s="3">
        <v>1</v>
      </c>
    </row>
    <row r="4313" spans="1:9" ht="45" x14ac:dyDescent="0.25">
      <c r="A4313" s="1051"/>
      <c r="B4313" s="820"/>
      <c r="C4313" s="119" t="s">
        <v>2123</v>
      </c>
      <c r="D4313" s="120" t="s">
        <v>2124</v>
      </c>
      <c r="E4313" s="10" t="s">
        <v>120</v>
      </c>
      <c r="F4313" s="10" t="s">
        <v>121</v>
      </c>
      <c r="G4313" s="3">
        <v>62000</v>
      </c>
      <c r="H4313" s="3">
        <v>62000</v>
      </c>
      <c r="I4313" s="3">
        <v>1</v>
      </c>
    </row>
    <row r="4314" spans="1:9" x14ac:dyDescent="0.25">
      <c r="A4314" s="1051"/>
      <c r="B4314" s="892" t="s">
        <v>228</v>
      </c>
      <c r="C4314" s="892"/>
      <c r="D4314" s="892"/>
      <c r="E4314" s="892"/>
      <c r="F4314" s="892"/>
      <c r="G4314" s="892"/>
      <c r="H4314" s="30">
        <v>143488683</v>
      </c>
      <c r="I4314" s="30"/>
    </row>
    <row r="4315" spans="1:9" x14ac:dyDescent="0.25">
      <c r="A4315" s="1051"/>
      <c r="B4315" s="839" t="s">
        <v>11</v>
      </c>
      <c r="C4315" s="839"/>
      <c r="D4315" s="839"/>
      <c r="E4315" s="839"/>
      <c r="F4315" s="839"/>
      <c r="G4315" s="839"/>
      <c r="H4315" s="75">
        <v>10100000</v>
      </c>
      <c r="I4315" s="75"/>
    </row>
    <row r="4316" spans="1:9" s="8" customFormat="1" ht="30" x14ac:dyDescent="0.25">
      <c r="A4316" s="1051"/>
      <c r="B4316" s="867">
        <v>5129</v>
      </c>
      <c r="C4316" s="124">
        <v>34921440</v>
      </c>
      <c r="D4316" s="129" t="s">
        <v>561</v>
      </c>
      <c r="E4316" s="6" t="s">
        <v>14</v>
      </c>
      <c r="F4316" s="6" t="s">
        <v>15</v>
      </c>
      <c r="G4316" s="7">
        <v>70000</v>
      </c>
      <c r="H4316" s="7">
        <v>3500000</v>
      </c>
      <c r="I4316" s="7">
        <v>50</v>
      </c>
    </row>
    <row r="4317" spans="1:9" s="8" customFormat="1" x14ac:dyDescent="0.25">
      <c r="A4317" s="1051"/>
      <c r="B4317" s="867"/>
      <c r="C4317" s="124">
        <v>39111320</v>
      </c>
      <c r="D4317" s="129" t="s">
        <v>586</v>
      </c>
      <c r="E4317" s="6" t="s">
        <v>126</v>
      </c>
      <c r="F4317" s="6" t="s">
        <v>15</v>
      </c>
      <c r="G4317" s="7">
        <v>165000</v>
      </c>
      <c r="H4317" s="7">
        <v>6600000</v>
      </c>
      <c r="I4317" s="7">
        <v>40</v>
      </c>
    </row>
    <row r="4318" spans="1:9" x14ac:dyDescent="0.25">
      <c r="A4318" s="1051"/>
      <c r="B4318" s="839" t="s">
        <v>154</v>
      </c>
      <c r="C4318" s="839"/>
      <c r="D4318" s="839"/>
      <c r="E4318" s="839"/>
      <c r="F4318" s="839"/>
      <c r="G4318" s="839"/>
      <c r="H4318" s="75">
        <v>129117580</v>
      </c>
      <c r="I4318" s="75"/>
    </row>
    <row r="4319" spans="1:9" ht="30" x14ac:dyDescent="0.25">
      <c r="A4319" s="1051"/>
      <c r="B4319" s="671"/>
      <c r="C4319" s="120" t="s">
        <v>7277</v>
      </c>
      <c r="D4319" s="120" t="s">
        <v>536</v>
      </c>
      <c r="E4319" s="120" t="s">
        <v>126</v>
      </c>
      <c r="F4319" s="120" t="s">
        <v>121</v>
      </c>
      <c r="G4319" s="456">
        <v>16507190</v>
      </c>
      <c r="H4319" s="456">
        <v>16507190</v>
      </c>
      <c r="I4319" s="3">
        <v>1</v>
      </c>
    </row>
    <row r="4320" spans="1:9" ht="30" x14ac:dyDescent="0.25">
      <c r="A4320" s="1051"/>
      <c r="B4320" s="671"/>
      <c r="C4320" s="120" t="s">
        <v>7278</v>
      </c>
      <c r="D4320" s="120" t="s">
        <v>536</v>
      </c>
      <c r="E4320" s="120" t="s">
        <v>126</v>
      </c>
      <c r="F4320" s="120" t="s">
        <v>121</v>
      </c>
      <c r="G4320" s="456">
        <v>11112000</v>
      </c>
      <c r="H4320" s="456">
        <v>11112000</v>
      </c>
      <c r="I4320" s="3">
        <v>1</v>
      </c>
    </row>
    <row r="4321" spans="1:9" ht="30" x14ac:dyDescent="0.25">
      <c r="A4321" s="1051"/>
      <c r="B4321" s="671"/>
      <c r="C4321" s="120" t="s">
        <v>7279</v>
      </c>
      <c r="D4321" s="120" t="s">
        <v>536</v>
      </c>
      <c r="E4321" s="120" t="s">
        <v>126</v>
      </c>
      <c r="F4321" s="120" t="s">
        <v>121</v>
      </c>
      <c r="G4321" s="456">
        <v>14856430</v>
      </c>
      <c r="H4321" s="456">
        <v>14856430</v>
      </c>
      <c r="I4321" s="3">
        <v>1</v>
      </c>
    </row>
    <row r="4322" spans="1:9" ht="30" x14ac:dyDescent="0.25">
      <c r="A4322" s="1051"/>
      <c r="B4322" s="820">
        <v>5113</v>
      </c>
      <c r="C4322" s="119" t="s">
        <v>2125</v>
      </c>
      <c r="D4322" s="120" t="s">
        <v>2126</v>
      </c>
      <c r="E4322" s="10" t="s">
        <v>149</v>
      </c>
      <c r="F4322" s="10" t="s">
        <v>121</v>
      </c>
      <c r="G4322" s="3">
        <v>15845140</v>
      </c>
      <c r="H4322" s="3">
        <v>15845140</v>
      </c>
      <c r="I4322" s="3">
        <v>1</v>
      </c>
    </row>
    <row r="4323" spans="1:9" ht="30" x14ac:dyDescent="0.25">
      <c r="A4323" s="1051"/>
      <c r="B4323" s="820"/>
      <c r="C4323" s="119" t="s">
        <v>2127</v>
      </c>
      <c r="D4323" s="120" t="s">
        <v>2128</v>
      </c>
      <c r="E4323" s="10" t="s">
        <v>149</v>
      </c>
      <c r="F4323" s="10" t="s">
        <v>121</v>
      </c>
      <c r="G4323" s="3">
        <v>24481560</v>
      </c>
      <c r="H4323" s="3">
        <v>24481560</v>
      </c>
      <c r="I4323" s="3">
        <v>1</v>
      </c>
    </row>
    <row r="4324" spans="1:9" x14ac:dyDescent="0.25">
      <c r="A4324" s="1051"/>
      <c r="B4324" s="820"/>
      <c r="C4324" s="455" t="s">
        <v>7471</v>
      </c>
      <c r="D4324" s="455" t="s">
        <v>536</v>
      </c>
      <c r="E4324" s="120" t="s">
        <v>126</v>
      </c>
      <c r="F4324" s="120" t="s">
        <v>121</v>
      </c>
      <c r="G4324" s="456">
        <v>11460750</v>
      </c>
      <c r="H4324" s="456">
        <v>11460750</v>
      </c>
      <c r="I4324" s="3">
        <v>1</v>
      </c>
    </row>
    <row r="4325" spans="1:9" ht="45" x14ac:dyDescent="0.25">
      <c r="A4325" s="1051"/>
      <c r="B4325" s="820"/>
      <c r="C4325" s="119" t="s">
        <v>2129</v>
      </c>
      <c r="D4325" s="120" t="s">
        <v>2130</v>
      </c>
      <c r="E4325" s="10" t="s">
        <v>149</v>
      </c>
      <c r="F4325" s="10" t="s">
        <v>121</v>
      </c>
      <c r="G4325" s="3">
        <v>32541010</v>
      </c>
      <c r="H4325" s="3">
        <v>32541010</v>
      </c>
      <c r="I4325" s="3">
        <v>1</v>
      </c>
    </row>
    <row r="4326" spans="1:9" ht="30" x14ac:dyDescent="0.25">
      <c r="A4326" s="1051"/>
      <c r="B4326" s="820"/>
      <c r="C4326" s="119" t="s">
        <v>2131</v>
      </c>
      <c r="D4326" s="120" t="s">
        <v>2132</v>
      </c>
      <c r="E4326" s="10" t="s">
        <v>149</v>
      </c>
      <c r="F4326" s="10" t="s">
        <v>121</v>
      </c>
      <c r="G4326" s="3">
        <v>10887140</v>
      </c>
      <c r="H4326" s="3">
        <v>10887140</v>
      </c>
      <c r="I4326" s="3">
        <v>1</v>
      </c>
    </row>
    <row r="4327" spans="1:9" ht="45" x14ac:dyDescent="0.25">
      <c r="A4327" s="1051"/>
      <c r="B4327" s="820"/>
      <c r="C4327" s="119" t="s">
        <v>2133</v>
      </c>
      <c r="D4327" s="120" t="s">
        <v>2134</v>
      </c>
      <c r="E4327" s="10" t="s">
        <v>149</v>
      </c>
      <c r="F4327" s="10" t="s">
        <v>121</v>
      </c>
      <c r="G4327" s="3">
        <v>11086090</v>
      </c>
      <c r="H4327" s="3">
        <v>11086090</v>
      </c>
      <c r="I4327" s="3">
        <v>1</v>
      </c>
    </row>
    <row r="4328" spans="1:9" ht="45" x14ac:dyDescent="0.25">
      <c r="A4328" s="1051"/>
      <c r="B4328" s="820"/>
      <c r="C4328" s="119" t="s">
        <v>2135</v>
      </c>
      <c r="D4328" s="120" t="s">
        <v>2136</v>
      </c>
      <c r="E4328" s="10" t="s">
        <v>149</v>
      </c>
      <c r="F4328" s="10" t="s">
        <v>121</v>
      </c>
      <c r="G4328" s="3">
        <v>3100910</v>
      </c>
      <c r="H4328" s="3">
        <v>3100910</v>
      </c>
      <c r="I4328" s="3">
        <v>1</v>
      </c>
    </row>
    <row r="4329" spans="1:9" ht="60" x14ac:dyDescent="0.25">
      <c r="A4329" s="1051"/>
      <c r="B4329" s="820">
        <v>5113</v>
      </c>
      <c r="C4329" s="119" t="s">
        <v>2137</v>
      </c>
      <c r="D4329" s="120" t="s">
        <v>2138</v>
      </c>
      <c r="E4329" s="10" t="s">
        <v>126</v>
      </c>
      <c r="F4329" s="10" t="s">
        <v>121</v>
      </c>
      <c r="G4329" s="3">
        <v>3474160</v>
      </c>
      <c r="H4329" s="3">
        <v>3474160</v>
      </c>
      <c r="I4329" s="3">
        <v>1</v>
      </c>
    </row>
    <row r="4330" spans="1:9" ht="60" x14ac:dyDescent="0.25">
      <c r="A4330" s="1051"/>
      <c r="B4330" s="820"/>
      <c r="C4330" s="119" t="s">
        <v>2139</v>
      </c>
      <c r="D4330" s="120" t="s">
        <v>2140</v>
      </c>
      <c r="E4330" s="10" t="s">
        <v>126</v>
      </c>
      <c r="F4330" s="10" t="s">
        <v>121</v>
      </c>
      <c r="G4330" s="3">
        <v>893270</v>
      </c>
      <c r="H4330" s="3">
        <v>893270</v>
      </c>
      <c r="I4330" s="3">
        <v>1</v>
      </c>
    </row>
    <row r="4331" spans="1:9" ht="60" x14ac:dyDescent="0.25">
      <c r="A4331" s="1051"/>
      <c r="B4331" s="820"/>
      <c r="C4331" s="119" t="s">
        <v>2141</v>
      </c>
      <c r="D4331" s="120" t="s">
        <v>2142</v>
      </c>
      <c r="E4331" s="10" t="s">
        <v>126</v>
      </c>
      <c r="F4331" s="10" t="s">
        <v>121</v>
      </c>
      <c r="G4331" s="3">
        <v>3317250</v>
      </c>
      <c r="H4331" s="3">
        <v>3317250</v>
      </c>
      <c r="I4331" s="3">
        <v>1</v>
      </c>
    </row>
    <row r="4332" spans="1:9" ht="60" x14ac:dyDescent="0.25">
      <c r="A4332" s="1051"/>
      <c r="B4332" s="820"/>
      <c r="C4332" s="119" t="s">
        <v>2143</v>
      </c>
      <c r="D4332" s="120" t="s">
        <v>2144</v>
      </c>
      <c r="E4332" s="10" t="s">
        <v>126</v>
      </c>
      <c r="F4332" s="10" t="s">
        <v>121</v>
      </c>
      <c r="G4332" s="3">
        <v>21266590</v>
      </c>
      <c r="H4332" s="3">
        <v>21266590</v>
      </c>
      <c r="I4332" s="3">
        <v>1</v>
      </c>
    </row>
    <row r="4333" spans="1:9" ht="60" x14ac:dyDescent="0.25">
      <c r="A4333" s="1051"/>
      <c r="B4333" s="820"/>
      <c r="C4333" s="119" t="s">
        <v>2145</v>
      </c>
      <c r="D4333" s="120" t="s">
        <v>2146</v>
      </c>
      <c r="E4333" s="10" t="s">
        <v>126</v>
      </c>
      <c r="F4333" s="10" t="s">
        <v>121</v>
      </c>
      <c r="G4333" s="3">
        <v>726580</v>
      </c>
      <c r="H4333" s="3">
        <v>726580</v>
      </c>
      <c r="I4333" s="3">
        <v>1</v>
      </c>
    </row>
    <row r="4334" spans="1:9" ht="45" x14ac:dyDescent="0.25">
      <c r="A4334" s="1051"/>
      <c r="B4334" s="820"/>
      <c r="C4334" s="119" t="s">
        <v>2147</v>
      </c>
      <c r="D4334" s="120" t="s">
        <v>2148</v>
      </c>
      <c r="E4334" s="10" t="s">
        <v>126</v>
      </c>
      <c r="F4334" s="10" t="s">
        <v>121</v>
      </c>
      <c r="G4334" s="3">
        <v>779690</v>
      </c>
      <c r="H4334" s="3">
        <v>779690</v>
      </c>
      <c r="I4334" s="3">
        <v>1</v>
      </c>
    </row>
    <row r="4335" spans="1:9" ht="60" x14ac:dyDescent="0.25">
      <c r="A4335" s="1051"/>
      <c r="B4335" s="820"/>
      <c r="C4335" s="119" t="s">
        <v>2149</v>
      </c>
      <c r="D4335" s="120" t="s">
        <v>2150</v>
      </c>
      <c r="E4335" s="10" t="s">
        <v>126</v>
      </c>
      <c r="F4335" s="10" t="s">
        <v>121</v>
      </c>
      <c r="G4335" s="3">
        <v>718190</v>
      </c>
      <c r="H4335" s="3">
        <v>718190</v>
      </c>
      <c r="I4335" s="3">
        <v>1</v>
      </c>
    </row>
    <row r="4336" spans="1:9" x14ac:dyDescent="0.25">
      <c r="A4336" s="1051"/>
      <c r="B4336" s="839" t="s">
        <v>118</v>
      </c>
      <c r="C4336" s="839"/>
      <c r="D4336" s="839"/>
      <c r="E4336" s="839"/>
      <c r="F4336" s="839"/>
      <c r="G4336" s="839"/>
      <c r="H4336" s="75">
        <v>4271103</v>
      </c>
      <c r="I4336" s="75"/>
    </row>
    <row r="4337" spans="1:9" s="8" customFormat="1" ht="60" x14ac:dyDescent="0.25">
      <c r="A4337" s="1051"/>
      <c r="B4337" s="6">
        <v>4251</v>
      </c>
      <c r="C4337" s="124">
        <v>50851100</v>
      </c>
      <c r="D4337" s="129" t="s">
        <v>2151</v>
      </c>
      <c r="E4337" s="6" t="s">
        <v>126</v>
      </c>
      <c r="F4337" s="6" t="s">
        <v>121</v>
      </c>
      <c r="G4337" s="7">
        <v>1500000</v>
      </c>
      <c r="H4337" s="7">
        <v>1500000</v>
      </c>
      <c r="I4337" s="7">
        <v>1</v>
      </c>
    </row>
    <row r="4338" spans="1:9" s="8" customFormat="1" ht="30" x14ac:dyDescent="0.25">
      <c r="A4338" s="1051"/>
      <c r="B4338" s="820">
        <v>5113</v>
      </c>
      <c r="C4338" s="124">
        <v>71351540</v>
      </c>
      <c r="D4338" s="129" t="s">
        <v>2152</v>
      </c>
      <c r="E4338" s="6" t="s">
        <v>149</v>
      </c>
      <c r="F4338" s="6" t="s">
        <v>121</v>
      </c>
      <c r="G4338" s="7">
        <v>232687</v>
      </c>
      <c r="H4338" s="7">
        <v>232687</v>
      </c>
      <c r="I4338" s="7">
        <v>1</v>
      </c>
    </row>
    <row r="4339" spans="1:9" s="8" customFormat="1" ht="30" x14ac:dyDescent="0.25">
      <c r="A4339" s="1051"/>
      <c r="B4339" s="820"/>
      <c r="C4339" s="124">
        <v>71351540</v>
      </c>
      <c r="D4339" s="129" t="s">
        <v>2153</v>
      </c>
      <c r="E4339" s="6" t="s">
        <v>149</v>
      </c>
      <c r="F4339" s="6" t="s">
        <v>121</v>
      </c>
      <c r="G4339" s="7">
        <v>359512</v>
      </c>
      <c r="H4339" s="7">
        <v>359512</v>
      </c>
      <c r="I4339" s="7">
        <v>1</v>
      </c>
    </row>
    <row r="4340" spans="1:9" s="8" customFormat="1" ht="45" x14ac:dyDescent="0.25">
      <c r="A4340" s="1051"/>
      <c r="B4340" s="820"/>
      <c r="C4340" s="124">
        <v>71351540</v>
      </c>
      <c r="D4340" s="129" t="s">
        <v>2154</v>
      </c>
      <c r="E4340" s="6" t="s">
        <v>149</v>
      </c>
      <c r="F4340" s="6" t="s">
        <v>121</v>
      </c>
      <c r="G4340" s="7">
        <v>480225</v>
      </c>
      <c r="H4340" s="7">
        <v>480225</v>
      </c>
      <c r="I4340" s="7">
        <v>1</v>
      </c>
    </row>
    <row r="4341" spans="1:9" s="8" customFormat="1" ht="30" x14ac:dyDescent="0.25">
      <c r="A4341" s="1051"/>
      <c r="B4341" s="820"/>
      <c r="C4341" s="124">
        <v>71351540</v>
      </c>
      <c r="D4341" s="129" t="s">
        <v>2155</v>
      </c>
      <c r="E4341" s="6" t="s">
        <v>149</v>
      </c>
      <c r="F4341" s="6" t="s">
        <v>121</v>
      </c>
      <c r="G4341" s="7">
        <v>155205</v>
      </c>
      <c r="H4341" s="7">
        <v>155205</v>
      </c>
      <c r="I4341" s="7">
        <v>1</v>
      </c>
    </row>
    <row r="4342" spans="1:9" s="8" customFormat="1" ht="45" x14ac:dyDescent="0.25">
      <c r="A4342" s="1051"/>
      <c r="B4342" s="820"/>
      <c r="C4342" s="124">
        <v>71351540</v>
      </c>
      <c r="D4342" s="129" t="s">
        <v>2156</v>
      </c>
      <c r="E4342" s="6" t="s">
        <v>149</v>
      </c>
      <c r="F4342" s="6" t="s">
        <v>121</v>
      </c>
      <c r="G4342" s="7">
        <v>216180</v>
      </c>
      <c r="H4342" s="7">
        <v>216180</v>
      </c>
      <c r="I4342" s="7">
        <v>1</v>
      </c>
    </row>
    <row r="4343" spans="1:9" s="8" customFormat="1" ht="45" x14ac:dyDescent="0.25">
      <c r="A4343" s="1051"/>
      <c r="B4343" s="820"/>
      <c r="C4343" s="124">
        <v>71351540</v>
      </c>
      <c r="D4343" s="129" t="s">
        <v>2157</v>
      </c>
      <c r="E4343" s="6" t="s">
        <v>149</v>
      </c>
      <c r="F4343" s="6" t="s">
        <v>121</v>
      </c>
      <c r="G4343" s="7">
        <v>46500</v>
      </c>
      <c r="H4343" s="7">
        <v>46500</v>
      </c>
      <c r="I4343" s="7">
        <v>1</v>
      </c>
    </row>
    <row r="4344" spans="1:9" s="8" customFormat="1" ht="30" x14ac:dyDescent="0.25">
      <c r="A4344" s="1051"/>
      <c r="B4344" s="820"/>
      <c r="C4344" s="717" t="s">
        <v>7420</v>
      </c>
      <c r="D4344" s="717" t="s">
        <v>5272</v>
      </c>
      <c r="E4344" s="717" t="s">
        <v>172</v>
      </c>
      <c r="F4344" s="717" t="s">
        <v>121</v>
      </c>
      <c r="G4344" s="728">
        <v>229212</v>
      </c>
      <c r="H4344" s="728">
        <v>229212</v>
      </c>
      <c r="I4344" s="3">
        <v>1</v>
      </c>
    </row>
    <row r="4345" spans="1:9" s="8" customFormat="1" ht="30" x14ac:dyDescent="0.25">
      <c r="A4345" s="1051"/>
      <c r="B4345" s="820"/>
      <c r="C4345" s="717" t="s">
        <v>7421</v>
      </c>
      <c r="D4345" s="717" t="s">
        <v>5272</v>
      </c>
      <c r="E4345" s="717" t="s">
        <v>172</v>
      </c>
      <c r="F4345" s="717" t="s">
        <v>121</v>
      </c>
      <c r="G4345" s="728">
        <v>274720</v>
      </c>
      <c r="H4345" s="728">
        <v>274720</v>
      </c>
      <c r="I4345" s="3">
        <v>1</v>
      </c>
    </row>
    <row r="4346" spans="1:9" s="8" customFormat="1" ht="30" x14ac:dyDescent="0.25">
      <c r="A4346" s="1051"/>
      <c r="B4346" s="820"/>
      <c r="C4346" s="717" t="s">
        <v>7422</v>
      </c>
      <c r="D4346" s="717" t="s">
        <v>5272</v>
      </c>
      <c r="E4346" s="717" t="s">
        <v>172</v>
      </c>
      <c r="F4346" s="717" t="s">
        <v>121</v>
      </c>
      <c r="G4346" s="728">
        <v>222240</v>
      </c>
      <c r="H4346" s="728">
        <v>222240</v>
      </c>
      <c r="I4346" s="3">
        <v>1</v>
      </c>
    </row>
    <row r="4347" spans="1:9" s="8" customFormat="1" ht="30" x14ac:dyDescent="0.25">
      <c r="A4347" s="1051"/>
      <c r="B4347" s="820"/>
      <c r="C4347" s="717" t="s">
        <v>7423</v>
      </c>
      <c r="D4347" s="717" t="s">
        <v>5272</v>
      </c>
      <c r="E4347" s="717" t="s">
        <v>172</v>
      </c>
      <c r="F4347" s="717" t="s">
        <v>121</v>
      </c>
      <c r="G4347" s="728">
        <v>290890</v>
      </c>
      <c r="H4347" s="728">
        <v>290890</v>
      </c>
      <c r="I4347" s="3">
        <v>1</v>
      </c>
    </row>
    <row r="4348" spans="1:9" s="8" customFormat="1" ht="30" x14ac:dyDescent="0.25">
      <c r="A4348" s="1051"/>
      <c r="B4348" s="820"/>
      <c r="C4348" s="717" t="s">
        <v>7274</v>
      </c>
      <c r="D4348" s="717" t="s">
        <v>532</v>
      </c>
      <c r="E4348" s="717" t="s">
        <v>120</v>
      </c>
      <c r="F4348" s="672" t="s">
        <v>121</v>
      </c>
      <c r="G4348" s="456">
        <v>82420</v>
      </c>
      <c r="H4348" s="456">
        <v>82420</v>
      </c>
      <c r="I4348" s="3">
        <v>1</v>
      </c>
    </row>
    <row r="4349" spans="1:9" s="8" customFormat="1" ht="30" x14ac:dyDescent="0.25">
      <c r="A4349" s="1051"/>
      <c r="B4349" s="820"/>
      <c r="C4349" s="717" t="s">
        <v>7275</v>
      </c>
      <c r="D4349" s="717" t="s">
        <v>532</v>
      </c>
      <c r="E4349" s="717" t="s">
        <v>120</v>
      </c>
      <c r="F4349" s="672" t="s">
        <v>121</v>
      </c>
      <c r="G4349" s="456">
        <v>87260</v>
      </c>
      <c r="H4349" s="456">
        <v>87260</v>
      </c>
      <c r="I4349" s="3">
        <v>1</v>
      </c>
    </row>
    <row r="4350" spans="1:9" s="8" customFormat="1" ht="30" x14ac:dyDescent="0.25">
      <c r="A4350" s="1051"/>
      <c r="B4350" s="820"/>
      <c r="C4350" s="717" t="s">
        <v>7276</v>
      </c>
      <c r="D4350" s="717" t="s">
        <v>532</v>
      </c>
      <c r="E4350" s="672" t="s">
        <v>120</v>
      </c>
      <c r="F4350" s="672" t="s">
        <v>121</v>
      </c>
      <c r="G4350" s="456">
        <v>66670</v>
      </c>
      <c r="H4350" s="456">
        <v>66670</v>
      </c>
      <c r="I4350" s="3">
        <v>1</v>
      </c>
    </row>
    <row r="4351" spans="1:9" ht="30" x14ac:dyDescent="0.25">
      <c r="A4351" s="1051"/>
      <c r="B4351" s="820"/>
      <c r="C4351" s="119" t="s">
        <v>2158</v>
      </c>
      <c r="D4351" s="120" t="s">
        <v>2159</v>
      </c>
      <c r="E4351" s="10" t="s">
        <v>120</v>
      </c>
      <c r="F4351" s="10" t="s">
        <v>121</v>
      </c>
      <c r="G4351" s="3">
        <v>77560</v>
      </c>
      <c r="H4351" s="3">
        <v>77560</v>
      </c>
      <c r="I4351" s="3">
        <v>1</v>
      </c>
    </row>
    <row r="4352" spans="1:9" ht="30" x14ac:dyDescent="0.25">
      <c r="A4352" s="1051"/>
      <c r="B4352" s="820"/>
      <c r="C4352" s="119" t="s">
        <v>2160</v>
      </c>
      <c r="D4352" s="120" t="s">
        <v>2161</v>
      </c>
      <c r="E4352" s="10" t="s">
        <v>120</v>
      </c>
      <c r="F4352" s="10" t="s">
        <v>121</v>
      </c>
      <c r="G4352" s="3">
        <v>119840</v>
      </c>
      <c r="H4352" s="3">
        <v>119840</v>
      </c>
      <c r="I4352" s="3">
        <v>1</v>
      </c>
    </row>
    <row r="4353" spans="1:9" ht="45" x14ac:dyDescent="0.25">
      <c r="A4353" s="1051"/>
      <c r="B4353" s="820"/>
      <c r="C4353" s="119" t="s">
        <v>2162</v>
      </c>
      <c r="D4353" s="120" t="s">
        <v>2163</v>
      </c>
      <c r="E4353" s="10" t="s">
        <v>120</v>
      </c>
      <c r="F4353" s="10" t="s">
        <v>121</v>
      </c>
      <c r="G4353" s="3">
        <v>160070</v>
      </c>
      <c r="H4353" s="3">
        <v>160070</v>
      </c>
      <c r="I4353" s="3">
        <v>1</v>
      </c>
    </row>
    <row r="4354" spans="1:9" ht="30" x14ac:dyDescent="0.25">
      <c r="A4354" s="1051"/>
      <c r="B4354" s="820"/>
      <c r="C4354" s="119" t="s">
        <v>2164</v>
      </c>
      <c r="D4354" s="120" t="s">
        <v>2165</v>
      </c>
      <c r="E4354" s="10" t="s">
        <v>120</v>
      </c>
      <c r="F4354" s="10" t="s">
        <v>121</v>
      </c>
      <c r="G4354" s="3">
        <v>51740</v>
      </c>
      <c r="H4354" s="3">
        <v>51740</v>
      </c>
      <c r="I4354" s="3">
        <v>1</v>
      </c>
    </row>
    <row r="4355" spans="1:9" ht="45" x14ac:dyDescent="0.25">
      <c r="A4355" s="1051"/>
      <c r="B4355" s="820"/>
      <c r="C4355" s="119" t="s">
        <v>2166</v>
      </c>
      <c r="D4355" s="120" t="s">
        <v>2167</v>
      </c>
      <c r="E4355" s="10" t="s">
        <v>120</v>
      </c>
      <c r="F4355" s="10" t="s">
        <v>121</v>
      </c>
      <c r="G4355" s="3">
        <v>55430</v>
      </c>
      <c r="H4355" s="3">
        <v>55430</v>
      </c>
      <c r="I4355" s="3">
        <v>1</v>
      </c>
    </row>
    <row r="4356" spans="1:9" ht="45" x14ac:dyDescent="0.25">
      <c r="A4356" s="1051"/>
      <c r="B4356" s="820"/>
      <c r="C4356" s="119" t="s">
        <v>2168</v>
      </c>
      <c r="D4356" s="120" t="s">
        <v>2169</v>
      </c>
      <c r="E4356" s="10" t="s">
        <v>120</v>
      </c>
      <c r="F4356" s="10" t="s">
        <v>121</v>
      </c>
      <c r="G4356" s="3">
        <v>15500</v>
      </c>
      <c r="H4356" s="3">
        <v>15500</v>
      </c>
      <c r="I4356" s="3">
        <v>1</v>
      </c>
    </row>
    <row r="4357" spans="1:9" s="8" customFormat="1" ht="60" x14ac:dyDescent="0.25">
      <c r="A4357" s="1051"/>
      <c r="B4357" s="820">
        <v>5113</v>
      </c>
      <c r="C4357" s="119" t="s">
        <v>5267</v>
      </c>
      <c r="D4357" s="120" t="s">
        <v>2170</v>
      </c>
      <c r="E4357" s="85" t="s">
        <v>172</v>
      </c>
      <c r="F4357" s="85" t="s">
        <v>121</v>
      </c>
      <c r="G4357" s="85">
        <v>69480</v>
      </c>
      <c r="H4357" s="85">
        <v>69480</v>
      </c>
      <c r="I4357" s="85">
        <v>1</v>
      </c>
    </row>
    <row r="4358" spans="1:9" s="8" customFormat="1" ht="60" x14ac:dyDescent="0.25">
      <c r="A4358" s="1051"/>
      <c r="B4358" s="820"/>
      <c r="C4358" s="119" t="s">
        <v>5268</v>
      </c>
      <c r="D4358" s="120" t="s">
        <v>2171</v>
      </c>
      <c r="E4358" s="85" t="s">
        <v>172</v>
      </c>
      <c r="F4358" s="85" t="s">
        <v>121</v>
      </c>
      <c r="G4358" s="85">
        <v>17868</v>
      </c>
      <c r="H4358" s="85">
        <v>17868</v>
      </c>
      <c r="I4358" s="85">
        <v>1</v>
      </c>
    </row>
    <row r="4359" spans="1:9" s="8" customFormat="1" ht="30" x14ac:dyDescent="0.25">
      <c r="A4359" s="1051"/>
      <c r="B4359" s="820"/>
      <c r="C4359" s="119" t="s">
        <v>7472</v>
      </c>
      <c r="D4359" s="120" t="s">
        <v>532</v>
      </c>
      <c r="E4359" s="724" t="s">
        <v>120</v>
      </c>
      <c r="F4359" s="724" t="s">
        <v>121</v>
      </c>
      <c r="G4359" s="724">
        <v>68760</v>
      </c>
      <c r="H4359" s="724">
        <v>68760</v>
      </c>
      <c r="I4359" s="724">
        <v>1</v>
      </c>
    </row>
    <row r="4360" spans="1:9" s="8" customFormat="1" ht="60" x14ac:dyDescent="0.25">
      <c r="A4360" s="1051"/>
      <c r="B4360" s="820"/>
      <c r="C4360" s="119" t="s">
        <v>5265</v>
      </c>
      <c r="D4360" s="120" t="s">
        <v>2172</v>
      </c>
      <c r="E4360" s="85" t="s">
        <v>172</v>
      </c>
      <c r="F4360" s="85" t="s">
        <v>121</v>
      </c>
      <c r="G4360" s="85">
        <v>66348</v>
      </c>
      <c r="H4360" s="85">
        <v>66348</v>
      </c>
      <c r="I4360" s="85">
        <v>1</v>
      </c>
    </row>
    <row r="4361" spans="1:9" s="8" customFormat="1" ht="75" x14ac:dyDescent="0.25">
      <c r="A4361" s="1051"/>
      <c r="B4361" s="820"/>
      <c r="C4361" s="119" t="s">
        <v>5264</v>
      </c>
      <c r="D4361" s="120" t="s">
        <v>2173</v>
      </c>
      <c r="E4361" s="85" t="s">
        <v>172</v>
      </c>
      <c r="F4361" s="85" t="s">
        <v>121</v>
      </c>
      <c r="G4361" s="85">
        <v>425328</v>
      </c>
      <c r="H4361" s="85">
        <v>425328</v>
      </c>
      <c r="I4361" s="85">
        <v>1</v>
      </c>
    </row>
    <row r="4362" spans="1:9" s="8" customFormat="1" ht="60" x14ac:dyDescent="0.25">
      <c r="A4362" s="1051"/>
      <c r="B4362" s="820"/>
      <c r="C4362" s="119" t="s">
        <v>5269</v>
      </c>
      <c r="D4362" s="120" t="s">
        <v>2174</v>
      </c>
      <c r="E4362" s="85" t="s">
        <v>172</v>
      </c>
      <c r="F4362" s="85" t="s">
        <v>121</v>
      </c>
      <c r="G4362" s="85">
        <v>14532</v>
      </c>
      <c r="H4362" s="85">
        <v>14532</v>
      </c>
      <c r="I4362" s="85">
        <v>1</v>
      </c>
    </row>
    <row r="4363" spans="1:9" s="8" customFormat="1" ht="45" x14ac:dyDescent="0.25">
      <c r="A4363" s="1051"/>
      <c r="B4363" s="820"/>
      <c r="C4363" s="119" t="s">
        <v>5263</v>
      </c>
      <c r="D4363" s="120" t="s">
        <v>2175</v>
      </c>
      <c r="E4363" s="85" t="s">
        <v>172</v>
      </c>
      <c r="F4363" s="85" t="s">
        <v>121</v>
      </c>
      <c r="G4363" s="85">
        <v>15588</v>
      </c>
      <c r="H4363" s="85">
        <v>15588</v>
      </c>
      <c r="I4363" s="85">
        <v>1</v>
      </c>
    </row>
    <row r="4364" spans="1:9" s="8" customFormat="1" ht="60" x14ac:dyDescent="0.25">
      <c r="A4364" s="1051"/>
      <c r="B4364" s="820"/>
      <c r="C4364" s="119" t="s">
        <v>5266</v>
      </c>
      <c r="D4364" s="120" t="s">
        <v>2176</v>
      </c>
      <c r="E4364" s="85" t="s">
        <v>172</v>
      </c>
      <c r="F4364" s="85" t="s">
        <v>121</v>
      </c>
      <c r="G4364" s="85">
        <v>14364</v>
      </c>
      <c r="H4364" s="85">
        <v>14364</v>
      </c>
      <c r="I4364" s="85">
        <v>1</v>
      </c>
    </row>
    <row r="4365" spans="1:9" ht="60" x14ac:dyDescent="0.25">
      <c r="A4365" s="1051"/>
      <c r="B4365" s="820"/>
      <c r="C4365" s="119" t="s">
        <v>2177</v>
      </c>
      <c r="D4365" s="120" t="s">
        <v>2178</v>
      </c>
      <c r="E4365" s="10" t="s">
        <v>120</v>
      </c>
      <c r="F4365" s="10" t="s">
        <v>121</v>
      </c>
      <c r="G4365" s="3">
        <v>17370</v>
      </c>
      <c r="H4365" s="3">
        <v>17370</v>
      </c>
      <c r="I4365" s="3">
        <v>1</v>
      </c>
    </row>
    <row r="4366" spans="1:9" ht="60" x14ac:dyDescent="0.25">
      <c r="A4366" s="1051"/>
      <c r="B4366" s="820"/>
      <c r="C4366" s="119" t="s">
        <v>2179</v>
      </c>
      <c r="D4366" s="120" t="s">
        <v>2180</v>
      </c>
      <c r="E4366" s="10" t="s">
        <v>120</v>
      </c>
      <c r="F4366" s="10" t="s">
        <v>121</v>
      </c>
      <c r="G4366" s="3">
        <v>4470</v>
      </c>
      <c r="H4366" s="3">
        <v>4470</v>
      </c>
      <c r="I4366" s="3">
        <v>1</v>
      </c>
    </row>
    <row r="4367" spans="1:9" ht="60" x14ac:dyDescent="0.25">
      <c r="A4367" s="1051"/>
      <c r="B4367" s="820"/>
      <c r="C4367" s="119" t="s">
        <v>2181</v>
      </c>
      <c r="D4367" s="120" t="s">
        <v>2182</v>
      </c>
      <c r="E4367" s="10" t="s">
        <v>120</v>
      </c>
      <c r="F4367" s="10" t="s">
        <v>121</v>
      </c>
      <c r="G4367" s="3">
        <v>16590</v>
      </c>
      <c r="H4367" s="3">
        <v>16590</v>
      </c>
      <c r="I4367" s="3">
        <v>1</v>
      </c>
    </row>
    <row r="4368" spans="1:9" ht="75" x14ac:dyDescent="0.25">
      <c r="A4368" s="1051"/>
      <c r="B4368" s="820"/>
      <c r="C4368" s="119" t="s">
        <v>2183</v>
      </c>
      <c r="D4368" s="120" t="s">
        <v>2184</v>
      </c>
      <c r="E4368" s="10" t="s">
        <v>120</v>
      </c>
      <c r="F4368" s="10" t="s">
        <v>121</v>
      </c>
      <c r="G4368" s="3">
        <v>127596</v>
      </c>
      <c r="H4368" s="3">
        <v>127596</v>
      </c>
      <c r="I4368" s="3">
        <v>1</v>
      </c>
    </row>
    <row r="4369" spans="1:9" ht="60" x14ac:dyDescent="0.25">
      <c r="A4369" s="1051"/>
      <c r="B4369" s="820"/>
      <c r="C4369" s="119" t="s">
        <v>2185</v>
      </c>
      <c r="D4369" s="120" t="s">
        <v>2186</v>
      </c>
      <c r="E4369" s="10" t="s">
        <v>120</v>
      </c>
      <c r="F4369" s="10" t="s">
        <v>121</v>
      </c>
      <c r="G4369" s="3">
        <v>3630</v>
      </c>
      <c r="H4369" s="3">
        <v>3630</v>
      </c>
      <c r="I4369" s="3">
        <v>1</v>
      </c>
    </row>
    <row r="4370" spans="1:9" ht="45" x14ac:dyDescent="0.25">
      <c r="A4370" s="1051"/>
      <c r="B4370" s="820"/>
      <c r="C4370" s="119" t="s">
        <v>2187</v>
      </c>
      <c r="D4370" s="120" t="s">
        <v>2188</v>
      </c>
      <c r="E4370" s="10" t="s">
        <v>120</v>
      </c>
      <c r="F4370" s="10" t="s">
        <v>121</v>
      </c>
      <c r="G4370" s="3">
        <v>3900</v>
      </c>
      <c r="H4370" s="3">
        <v>3900</v>
      </c>
      <c r="I4370" s="3">
        <v>1</v>
      </c>
    </row>
    <row r="4371" spans="1:9" ht="60" x14ac:dyDescent="0.25">
      <c r="A4371" s="1051"/>
      <c r="B4371" s="820"/>
      <c r="C4371" s="119" t="s">
        <v>2189</v>
      </c>
      <c r="D4371" s="120" t="s">
        <v>2190</v>
      </c>
      <c r="E4371" s="10" t="s">
        <v>120</v>
      </c>
      <c r="F4371" s="10" t="s">
        <v>121</v>
      </c>
      <c r="G4371" s="3">
        <v>3590</v>
      </c>
      <c r="H4371" s="3">
        <v>3590</v>
      </c>
      <c r="I4371" s="3">
        <v>1</v>
      </c>
    </row>
    <row r="4372" spans="1:9" x14ac:dyDescent="0.25">
      <c r="A4372" s="1051"/>
      <c r="B4372" s="892" t="s">
        <v>258</v>
      </c>
      <c r="C4372" s="892"/>
      <c r="D4372" s="892"/>
      <c r="E4372" s="892"/>
      <c r="F4372" s="892"/>
      <c r="G4372" s="892"/>
      <c r="H4372" s="30">
        <v>195243742</v>
      </c>
      <c r="I4372" s="30"/>
    </row>
    <row r="4373" spans="1:9" x14ac:dyDescent="0.25">
      <c r="A4373" s="1051"/>
      <c r="B4373" s="839" t="s">
        <v>154</v>
      </c>
      <c r="C4373" s="839"/>
      <c r="D4373" s="839"/>
      <c r="E4373" s="839"/>
      <c r="F4373" s="839"/>
      <c r="G4373" s="839"/>
      <c r="H4373" s="75">
        <v>191415433</v>
      </c>
      <c r="I4373" s="75"/>
    </row>
    <row r="4374" spans="1:9" s="8" customFormat="1" ht="30" x14ac:dyDescent="0.25">
      <c r="A4374" s="1051"/>
      <c r="B4374" s="6" t="s">
        <v>3795</v>
      </c>
      <c r="C4374" s="124">
        <v>45211113</v>
      </c>
      <c r="D4374" s="129" t="s">
        <v>260</v>
      </c>
      <c r="E4374" s="6" t="s">
        <v>149</v>
      </c>
      <c r="F4374" s="6" t="s">
        <v>121</v>
      </c>
      <c r="G4374" s="7">
        <v>191415433</v>
      </c>
      <c r="H4374" s="7">
        <v>191415433</v>
      </c>
      <c r="I4374" s="7">
        <v>1</v>
      </c>
    </row>
    <row r="4375" spans="1:9" x14ac:dyDescent="0.25">
      <c r="A4375" s="1051"/>
      <c r="B4375" s="839" t="s">
        <v>118</v>
      </c>
      <c r="C4375" s="839"/>
      <c r="D4375" s="839"/>
      <c r="E4375" s="839"/>
      <c r="F4375" s="839"/>
      <c r="G4375" s="839"/>
      <c r="H4375" s="75">
        <v>3828309</v>
      </c>
      <c r="I4375" s="75"/>
    </row>
    <row r="4376" spans="1:9" s="8" customFormat="1" ht="30" x14ac:dyDescent="0.25">
      <c r="A4376" s="1051"/>
      <c r="B4376" s="6">
        <v>4251</v>
      </c>
      <c r="C4376" s="124" t="s">
        <v>5352</v>
      </c>
      <c r="D4376" s="129" t="s">
        <v>168</v>
      </c>
      <c r="E4376" s="6" t="s">
        <v>172</v>
      </c>
      <c r="F4376" s="6" t="s">
        <v>121</v>
      </c>
      <c r="G4376" s="7">
        <v>3828309</v>
      </c>
      <c r="H4376" s="7">
        <v>3828309</v>
      </c>
      <c r="I4376" s="7">
        <v>1</v>
      </c>
    </row>
    <row r="4377" spans="1:9" x14ac:dyDescent="0.25">
      <c r="A4377" s="1051"/>
      <c r="H4377" s="30">
        <v>15000000</v>
      </c>
      <c r="I4377" s="30"/>
    </row>
    <row r="4378" spans="1:9" x14ac:dyDescent="0.25">
      <c r="A4378" s="1051"/>
      <c r="B4378" s="839" t="s">
        <v>154</v>
      </c>
      <c r="C4378" s="839"/>
      <c r="D4378" s="839"/>
      <c r="E4378" s="839"/>
      <c r="F4378" s="839"/>
      <c r="G4378" s="839"/>
      <c r="H4378" s="75">
        <v>14610000</v>
      </c>
      <c r="I4378" s="75"/>
    </row>
    <row r="4379" spans="1:9" s="8" customFormat="1" ht="30" x14ac:dyDescent="0.25">
      <c r="A4379" s="1051"/>
      <c r="B4379" s="6">
        <v>5113</v>
      </c>
      <c r="C4379" s="124">
        <v>45261170</v>
      </c>
      <c r="D4379" s="129" t="s">
        <v>263</v>
      </c>
      <c r="E4379" s="6" t="s">
        <v>126</v>
      </c>
      <c r="F4379" s="6" t="s">
        <v>121</v>
      </c>
      <c r="G4379" s="7">
        <v>14610000</v>
      </c>
      <c r="H4379" s="7">
        <v>14610000</v>
      </c>
      <c r="I4379" s="7">
        <v>1</v>
      </c>
    </row>
    <row r="4380" spans="1:9" x14ac:dyDescent="0.25">
      <c r="A4380" s="1051"/>
      <c r="B4380" s="839" t="s">
        <v>118</v>
      </c>
      <c r="C4380" s="839"/>
      <c r="D4380" s="839"/>
      <c r="E4380" s="839"/>
      <c r="F4380" s="839"/>
      <c r="G4380" s="839"/>
      <c r="H4380" s="75">
        <v>390000</v>
      </c>
      <c r="I4380" s="75"/>
    </row>
    <row r="4381" spans="1:9" s="8" customFormat="1" ht="30" x14ac:dyDescent="0.25">
      <c r="A4381" s="1051"/>
      <c r="B4381" s="867">
        <v>5113</v>
      </c>
      <c r="C4381" s="124">
        <v>71351540</v>
      </c>
      <c r="D4381" s="129" t="s">
        <v>168</v>
      </c>
      <c r="E4381" s="6" t="s">
        <v>172</v>
      </c>
      <c r="F4381" s="6" t="s">
        <v>121</v>
      </c>
      <c r="G4381" s="7">
        <v>300000</v>
      </c>
      <c r="H4381" s="7">
        <v>300000</v>
      </c>
      <c r="I4381" s="7">
        <v>1</v>
      </c>
    </row>
    <row r="4382" spans="1:9" s="8" customFormat="1" ht="30" x14ac:dyDescent="0.25">
      <c r="A4382" s="1051"/>
      <c r="B4382" s="867"/>
      <c r="C4382" s="124">
        <v>98111140</v>
      </c>
      <c r="D4382" s="129" t="s">
        <v>532</v>
      </c>
      <c r="E4382" s="6" t="s">
        <v>120</v>
      </c>
      <c r="F4382" s="6" t="s">
        <v>121</v>
      </c>
      <c r="G4382" s="7">
        <v>90000</v>
      </c>
      <c r="H4382" s="7">
        <v>90000</v>
      </c>
      <c r="I4382" s="7">
        <v>1</v>
      </c>
    </row>
    <row r="4383" spans="1:9" s="8" customFormat="1" ht="15" customHeight="1" x14ac:dyDescent="0.25">
      <c r="A4383" s="1051"/>
      <c r="B4383" s="838" t="s">
        <v>6313</v>
      </c>
      <c r="C4383" s="892"/>
      <c r="D4383" s="892"/>
      <c r="E4383" s="892"/>
      <c r="F4383" s="892"/>
      <c r="G4383" s="892"/>
      <c r="H4383" s="7"/>
      <c r="I4383" s="7"/>
    </row>
    <row r="4384" spans="1:9" s="8" customFormat="1" ht="30" x14ac:dyDescent="0.25">
      <c r="A4384" s="1051"/>
      <c r="B4384" s="937" t="s">
        <v>5632</v>
      </c>
      <c r="C4384" s="119" t="s">
        <v>6314</v>
      </c>
      <c r="D4384" s="119" t="s">
        <v>5242</v>
      </c>
      <c r="E4384" s="119" t="s">
        <v>126</v>
      </c>
      <c r="F4384" s="119" t="s">
        <v>121</v>
      </c>
      <c r="G4384" s="119">
        <v>1000000</v>
      </c>
      <c r="H4384" s="119">
        <v>1000000</v>
      </c>
      <c r="I4384" s="119">
        <v>1</v>
      </c>
    </row>
    <row r="4385" spans="1:9" s="8" customFormat="1" ht="30" x14ac:dyDescent="0.25">
      <c r="A4385" s="1051"/>
      <c r="B4385" s="939"/>
      <c r="C4385" s="119" t="s">
        <v>6315</v>
      </c>
      <c r="D4385" s="119" t="s">
        <v>5242</v>
      </c>
      <c r="E4385" s="119" t="s">
        <v>126</v>
      </c>
      <c r="F4385" s="119" t="s">
        <v>121</v>
      </c>
      <c r="G4385" s="119">
        <v>500000</v>
      </c>
      <c r="H4385" s="119">
        <v>500000</v>
      </c>
      <c r="I4385" s="119">
        <v>1</v>
      </c>
    </row>
    <row r="4386" spans="1:9" x14ac:dyDescent="0.25">
      <c r="A4386" s="1051"/>
      <c r="B4386" s="839" t="s">
        <v>118</v>
      </c>
      <c r="C4386" s="839"/>
      <c r="D4386" s="839"/>
      <c r="E4386" s="839"/>
      <c r="F4386" s="839"/>
      <c r="G4386" s="839"/>
      <c r="H4386" s="75">
        <v>4683600</v>
      </c>
      <c r="I4386" s="75"/>
    </row>
    <row r="4387" spans="1:9" ht="60" x14ac:dyDescent="0.25">
      <c r="A4387" s="1051"/>
      <c r="B4387" s="820">
        <v>4239</v>
      </c>
      <c r="C4387" s="119" t="s">
        <v>2191</v>
      </c>
      <c r="D4387" s="120" t="s">
        <v>2192</v>
      </c>
      <c r="E4387" s="10" t="s">
        <v>14</v>
      </c>
      <c r="F4387" s="10" t="s">
        <v>121</v>
      </c>
      <c r="G4387" s="3">
        <v>1488100</v>
      </c>
      <c r="H4387" s="3">
        <v>1488100</v>
      </c>
      <c r="I4387" s="3">
        <v>1</v>
      </c>
    </row>
    <row r="4388" spans="1:9" ht="60" x14ac:dyDescent="0.25">
      <c r="A4388" s="1051"/>
      <c r="B4388" s="820"/>
      <c r="C4388" s="119" t="s">
        <v>2193</v>
      </c>
      <c r="D4388" s="120" t="s">
        <v>2194</v>
      </c>
      <c r="E4388" s="10" t="s">
        <v>14</v>
      </c>
      <c r="F4388" s="10" t="s">
        <v>121</v>
      </c>
      <c r="G4388" s="3">
        <v>500000</v>
      </c>
      <c r="H4388" s="3">
        <v>500000</v>
      </c>
      <c r="I4388" s="3">
        <v>1</v>
      </c>
    </row>
    <row r="4389" spans="1:9" ht="60" x14ac:dyDescent="0.25">
      <c r="A4389" s="1051"/>
      <c r="B4389" s="820"/>
      <c r="C4389" s="119" t="s">
        <v>2195</v>
      </c>
      <c r="D4389" s="120" t="s">
        <v>2196</v>
      </c>
      <c r="E4389" s="10" t="s">
        <v>14</v>
      </c>
      <c r="F4389" s="10" t="s">
        <v>121</v>
      </c>
      <c r="G4389" s="3">
        <v>1157000</v>
      </c>
      <c r="H4389" s="3">
        <v>1157000</v>
      </c>
      <c r="I4389" s="3">
        <v>1</v>
      </c>
    </row>
    <row r="4390" spans="1:9" ht="60" x14ac:dyDescent="0.25">
      <c r="A4390" s="1051"/>
      <c r="B4390" s="820"/>
      <c r="C4390" s="119" t="s">
        <v>2197</v>
      </c>
      <c r="D4390" s="120" t="s">
        <v>2198</v>
      </c>
      <c r="E4390" s="10" t="s">
        <v>14</v>
      </c>
      <c r="F4390" s="10" t="s">
        <v>121</v>
      </c>
      <c r="G4390" s="3">
        <v>364000</v>
      </c>
      <c r="H4390" s="3">
        <v>364000</v>
      </c>
      <c r="I4390" s="3">
        <v>1</v>
      </c>
    </row>
    <row r="4391" spans="1:9" ht="60" x14ac:dyDescent="0.25">
      <c r="A4391" s="1051"/>
      <c r="B4391" s="820"/>
      <c r="C4391" s="119" t="s">
        <v>2199</v>
      </c>
      <c r="D4391" s="120" t="s">
        <v>2200</v>
      </c>
      <c r="E4391" s="10" t="s">
        <v>14</v>
      </c>
      <c r="F4391" s="10" t="s">
        <v>121</v>
      </c>
      <c r="G4391" s="3">
        <v>400000</v>
      </c>
      <c r="H4391" s="3">
        <v>400000</v>
      </c>
      <c r="I4391" s="3">
        <v>1</v>
      </c>
    </row>
    <row r="4392" spans="1:9" ht="60" x14ac:dyDescent="0.25">
      <c r="A4392" s="1051"/>
      <c r="B4392" s="820"/>
      <c r="C4392" s="119" t="s">
        <v>2201</v>
      </c>
      <c r="D4392" s="120" t="s">
        <v>2202</v>
      </c>
      <c r="E4392" s="10" t="s">
        <v>14</v>
      </c>
      <c r="F4392" s="10" t="s">
        <v>121</v>
      </c>
      <c r="G4392" s="3">
        <v>774500</v>
      </c>
      <c r="H4392" s="3">
        <v>774500</v>
      </c>
      <c r="I4392" s="3">
        <v>1</v>
      </c>
    </row>
    <row r="4393" spans="1:9" x14ac:dyDescent="0.25">
      <c r="A4393" s="1051"/>
      <c r="B4393" s="892" t="s">
        <v>896</v>
      </c>
      <c r="C4393" s="892"/>
      <c r="D4393" s="892"/>
      <c r="E4393" s="892"/>
      <c r="F4393" s="892"/>
      <c r="G4393" s="892"/>
      <c r="H4393" s="30">
        <v>13150000</v>
      </c>
      <c r="I4393" s="30"/>
    </row>
    <row r="4394" spans="1:9" x14ac:dyDescent="0.25">
      <c r="A4394" s="1051"/>
      <c r="B4394" s="839" t="s">
        <v>11</v>
      </c>
      <c r="C4394" s="839"/>
      <c r="D4394" s="839"/>
      <c r="E4394" s="839"/>
      <c r="F4394" s="839"/>
      <c r="G4394" s="839"/>
      <c r="H4394" s="75">
        <v>10100000</v>
      </c>
      <c r="I4394" s="75"/>
    </row>
    <row r="4395" spans="1:9" s="8" customFormat="1" ht="30" x14ac:dyDescent="0.25">
      <c r="A4395" s="1051"/>
      <c r="B4395" s="867">
        <v>5129</v>
      </c>
      <c r="C4395" s="124">
        <v>34921440</v>
      </c>
      <c r="D4395" s="129" t="s">
        <v>2203</v>
      </c>
      <c r="E4395" s="6" t="s">
        <v>14</v>
      </c>
      <c r="F4395" s="6" t="s">
        <v>15</v>
      </c>
      <c r="G4395" s="7">
        <v>70000</v>
      </c>
      <c r="H4395" s="7">
        <v>3500000</v>
      </c>
      <c r="I4395" s="7">
        <v>50</v>
      </c>
    </row>
    <row r="4396" spans="1:9" s="8" customFormat="1" x14ac:dyDescent="0.25">
      <c r="A4396" s="1051"/>
      <c r="B4396" s="867"/>
      <c r="C4396" s="124">
        <v>39111320</v>
      </c>
      <c r="D4396" s="129" t="s">
        <v>586</v>
      </c>
      <c r="E4396" s="6" t="s">
        <v>126</v>
      </c>
      <c r="F4396" s="6" t="s">
        <v>15</v>
      </c>
      <c r="G4396" s="7">
        <v>165000</v>
      </c>
      <c r="H4396" s="7">
        <v>6600000</v>
      </c>
      <c r="I4396" s="7">
        <v>40</v>
      </c>
    </row>
    <row r="4397" spans="1:9" x14ac:dyDescent="0.25">
      <c r="A4397" s="1051"/>
      <c r="B4397" s="839" t="s">
        <v>118</v>
      </c>
      <c r="C4397" s="839"/>
      <c r="D4397" s="839"/>
      <c r="E4397" s="839"/>
      <c r="F4397" s="839"/>
      <c r="G4397" s="839"/>
      <c r="H4397" s="75">
        <v>3050000</v>
      </c>
      <c r="I4397" s="75"/>
    </row>
    <row r="4398" spans="1:9" s="8" customFormat="1" ht="60" x14ac:dyDescent="0.25">
      <c r="A4398" s="1051"/>
      <c r="B4398" s="867">
        <v>4251</v>
      </c>
      <c r="C4398" s="124">
        <v>50851100</v>
      </c>
      <c r="D4398" s="129" t="s">
        <v>2204</v>
      </c>
      <c r="E4398" s="6" t="s">
        <v>126</v>
      </c>
      <c r="F4398" s="6" t="s">
        <v>121</v>
      </c>
      <c r="G4398" s="7">
        <v>2000000</v>
      </c>
      <c r="H4398" s="7">
        <v>2000000</v>
      </c>
      <c r="I4398" s="7">
        <v>1</v>
      </c>
    </row>
    <row r="4399" spans="1:9" s="8" customFormat="1" ht="30" x14ac:dyDescent="0.25">
      <c r="A4399" s="1051"/>
      <c r="B4399" s="867"/>
      <c r="C4399" s="202" t="s">
        <v>6311</v>
      </c>
      <c r="D4399" s="202" t="s">
        <v>5242</v>
      </c>
      <c r="E4399" s="202" t="s">
        <v>126</v>
      </c>
      <c r="F4399" s="202" t="s">
        <v>121</v>
      </c>
      <c r="G4399" s="202">
        <v>810000</v>
      </c>
      <c r="H4399" s="202">
        <v>810000</v>
      </c>
      <c r="I4399" s="202">
        <v>1</v>
      </c>
    </row>
    <row r="4400" spans="1:9" s="8" customFormat="1" ht="30" x14ac:dyDescent="0.25">
      <c r="A4400" s="1051"/>
      <c r="B4400" s="867"/>
      <c r="C4400" s="202" t="s">
        <v>6312</v>
      </c>
      <c r="D4400" s="202" t="s">
        <v>5242</v>
      </c>
      <c r="E4400" s="202" t="s">
        <v>126</v>
      </c>
      <c r="F4400" s="202" t="s">
        <v>121</v>
      </c>
      <c r="G4400" s="399">
        <v>2240</v>
      </c>
      <c r="H4400" s="399">
        <v>2240</v>
      </c>
      <c r="I4400" s="202">
        <v>1</v>
      </c>
    </row>
    <row r="4401" spans="1:9" s="8" customFormat="1" ht="60" x14ac:dyDescent="0.25">
      <c r="A4401" s="1051"/>
      <c r="B4401" s="867"/>
      <c r="C4401" s="124">
        <v>50851100</v>
      </c>
      <c r="D4401" s="129" t="s">
        <v>2205</v>
      </c>
      <c r="E4401" s="6" t="s">
        <v>126</v>
      </c>
      <c r="F4401" s="6" t="s">
        <v>121</v>
      </c>
      <c r="G4401" s="7">
        <v>1050000</v>
      </c>
      <c r="H4401" s="7">
        <v>1050000</v>
      </c>
      <c r="I4401" s="7">
        <v>1</v>
      </c>
    </row>
    <row r="4402" spans="1:9" x14ac:dyDescent="0.25">
      <c r="A4402" s="1051"/>
      <c r="B4402" s="892" t="s">
        <v>274</v>
      </c>
      <c r="C4402" s="892"/>
      <c r="D4402" s="892"/>
      <c r="E4402" s="892"/>
      <c r="F4402" s="892"/>
      <c r="G4402" s="892"/>
      <c r="H4402" s="30">
        <v>42051900</v>
      </c>
      <c r="I4402" s="30"/>
    </row>
    <row r="4403" spans="1:9" x14ac:dyDescent="0.25">
      <c r="A4403" s="1051"/>
      <c r="B4403" s="839" t="s">
        <v>11</v>
      </c>
      <c r="C4403" s="839"/>
      <c r="D4403" s="839"/>
      <c r="E4403" s="839"/>
      <c r="F4403" s="839"/>
      <c r="G4403" s="839"/>
      <c r="H4403" s="75">
        <v>3749900</v>
      </c>
      <c r="I4403" s="75"/>
    </row>
    <row r="4404" spans="1:9" s="8" customFormat="1" ht="30" x14ac:dyDescent="0.25">
      <c r="A4404" s="1051"/>
      <c r="B4404" s="6">
        <v>4267</v>
      </c>
      <c r="C4404" s="124">
        <v>15897200</v>
      </c>
      <c r="D4404" s="129" t="s">
        <v>2206</v>
      </c>
      <c r="E4404" s="6" t="s">
        <v>126</v>
      </c>
      <c r="F4404" s="6" t="s">
        <v>15</v>
      </c>
      <c r="G4404" s="7">
        <v>1100</v>
      </c>
      <c r="H4404" s="7">
        <v>3749900</v>
      </c>
      <c r="I4404" s="7">
        <v>3409</v>
      </c>
    </row>
    <row r="4405" spans="1:9" x14ac:dyDescent="0.25">
      <c r="A4405" s="1051"/>
      <c r="B4405" s="839" t="s">
        <v>118</v>
      </c>
      <c r="C4405" s="839"/>
      <c r="D4405" s="839"/>
      <c r="E4405" s="839"/>
      <c r="F4405" s="839"/>
      <c r="G4405" s="839"/>
      <c r="H4405" s="75">
        <v>38302000</v>
      </c>
      <c r="I4405" s="75"/>
    </row>
    <row r="4406" spans="1:9" ht="30" x14ac:dyDescent="0.25">
      <c r="A4406" s="1051"/>
      <c r="B4406" s="904" t="s">
        <v>5602</v>
      </c>
      <c r="C4406" s="586" t="s">
        <v>6886</v>
      </c>
      <c r="D4406" s="586" t="s">
        <v>5457</v>
      </c>
      <c r="E4406" s="586" t="s">
        <v>14</v>
      </c>
      <c r="F4406" s="586" t="s">
        <v>121</v>
      </c>
      <c r="G4406" s="586">
        <v>1200000</v>
      </c>
      <c r="H4406" s="586">
        <v>1200000</v>
      </c>
      <c r="I4406" s="586">
        <v>1</v>
      </c>
    </row>
    <row r="4407" spans="1:9" ht="30" x14ac:dyDescent="0.25">
      <c r="A4407" s="1051"/>
      <c r="B4407" s="905"/>
      <c r="C4407" s="586" t="s">
        <v>6887</v>
      </c>
      <c r="D4407" s="586" t="s">
        <v>5457</v>
      </c>
      <c r="E4407" s="586" t="s">
        <v>14</v>
      </c>
      <c r="F4407" s="586" t="s">
        <v>121</v>
      </c>
      <c r="G4407" s="586">
        <v>600000</v>
      </c>
      <c r="H4407" s="586">
        <v>600000</v>
      </c>
      <c r="I4407" s="586">
        <v>1</v>
      </c>
    </row>
    <row r="4408" spans="1:9" ht="30" x14ac:dyDescent="0.25">
      <c r="A4408" s="1051"/>
      <c r="B4408" s="905"/>
      <c r="C4408" s="586" t="s">
        <v>6888</v>
      </c>
      <c r="D4408" s="586" t="s">
        <v>5457</v>
      </c>
      <c r="E4408" s="586" t="s">
        <v>14</v>
      </c>
      <c r="F4408" s="586" t="s">
        <v>121</v>
      </c>
      <c r="G4408" s="586">
        <v>1300000</v>
      </c>
      <c r="H4408" s="586">
        <v>1300000</v>
      </c>
      <c r="I4408" s="586">
        <v>1</v>
      </c>
    </row>
    <row r="4409" spans="1:9" ht="30" x14ac:dyDescent="0.25">
      <c r="A4409" s="1051"/>
      <c r="B4409" s="905"/>
      <c r="C4409" s="586" t="s">
        <v>6889</v>
      </c>
      <c r="D4409" s="586" t="s">
        <v>5457</v>
      </c>
      <c r="E4409" s="586" t="s">
        <v>14</v>
      </c>
      <c r="F4409" s="586" t="s">
        <v>121</v>
      </c>
      <c r="G4409" s="586">
        <v>600000</v>
      </c>
      <c r="H4409" s="586">
        <v>600000</v>
      </c>
      <c r="I4409" s="586">
        <v>1</v>
      </c>
    </row>
    <row r="4410" spans="1:9" ht="30" x14ac:dyDescent="0.25">
      <c r="A4410" s="1051"/>
      <c r="B4410" s="905"/>
      <c r="C4410" s="586" t="s">
        <v>6890</v>
      </c>
      <c r="D4410" s="586" t="s">
        <v>5457</v>
      </c>
      <c r="E4410" s="586" t="s">
        <v>14</v>
      </c>
      <c r="F4410" s="586" t="s">
        <v>121</v>
      </c>
      <c r="G4410" s="586">
        <v>1300000</v>
      </c>
      <c r="H4410" s="586">
        <v>1300000</v>
      </c>
      <c r="I4410" s="586">
        <v>1</v>
      </c>
    </row>
    <row r="4411" spans="1:9" ht="30" x14ac:dyDescent="0.25">
      <c r="A4411" s="1051"/>
      <c r="B4411" s="905"/>
      <c r="C4411" s="586" t="s">
        <v>6891</v>
      </c>
      <c r="D4411" s="586" t="s">
        <v>5457</v>
      </c>
      <c r="E4411" s="586" t="s">
        <v>14</v>
      </c>
      <c r="F4411" s="586" t="s">
        <v>121</v>
      </c>
      <c r="G4411" s="586">
        <v>3800000</v>
      </c>
      <c r="H4411" s="586">
        <v>3800000</v>
      </c>
      <c r="I4411" s="586">
        <v>1</v>
      </c>
    </row>
    <row r="4412" spans="1:9" ht="30" x14ac:dyDescent="0.25">
      <c r="A4412" s="1051"/>
      <c r="B4412" s="906"/>
      <c r="C4412" s="586" t="s">
        <v>6892</v>
      </c>
      <c r="D4412" s="586" t="s">
        <v>6893</v>
      </c>
      <c r="E4412" s="586" t="s">
        <v>126</v>
      </c>
      <c r="F4412" s="586" t="s">
        <v>121</v>
      </c>
      <c r="G4412" s="586">
        <v>1092000</v>
      </c>
      <c r="H4412" s="586">
        <v>1092000</v>
      </c>
      <c r="I4412" s="586">
        <v>1</v>
      </c>
    </row>
    <row r="4413" spans="1:9" ht="75" x14ac:dyDescent="0.25">
      <c r="A4413" s="1051"/>
      <c r="B4413" s="829">
        <v>4239</v>
      </c>
      <c r="C4413" s="119" t="s">
        <v>2207</v>
      </c>
      <c r="D4413" s="120" t="s">
        <v>2208</v>
      </c>
      <c r="E4413" s="10" t="s">
        <v>14</v>
      </c>
      <c r="F4413" s="10" t="s">
        <v>121</v>
      </c>
      <c r="G4413" s="3">
        <v>2100000</v>
      </c>
      <c r="H4413" s="32">
        <v>2100000</v>
      </c>
      <c r="I4413" s="3">
        <v>1</v>
      </c>
    </row>
    <row r="4414" spans="1:9" s="8" customFormat="1" ht="45" x14ac:dyDescent="0.25">
      <c r="A4414" s="1051"/>
      <c r="B4414" s="830"/>
      <c r="C4414" s="124">
        <v>79951110</v>
      </c>
      <c r="D4414" s="129" t="s">
        <v>2209</v>
      </c>
      <c r="E4414" s="6" t="s">
        <v>14</v>
      </c>
      <c r="F4414" s="6" t="s">
        <v>121</v>
      </c>
      <c r="G4414" s="7">
        <v>950000</v>
      </c>
      <c r="H4414" s="7">
        <v>950000</v>
      </c>
      <c r="I4414" s="7">
        <v>1</v>
      </c>
    </row>
    <row r="4415" spans="1:9" ht="45" x14ac:dyDescent="0.25">
      <c r="A4415" s="1051"/>
      <c r="B4415" s="830"/>
      <c r="C4415" s="119" t="s">
        <v>2210</v>
      </c>
      <c r="D4415" s="120" t="s">
        <v>2211</v>
      </c>
      <c r="E4415" s="10" t="s">
        <v>14</v>
      </c>
      <c r="F4415" s="10" t="s">
        <v>121</v>
      </c>
      <c r="G4415" s="3">
        <v>1100000</v>
      </c>
      <c r="H4415" s="32">
        <v>1100000</v>
      </c>
      <c r="I4415" s="3">
        <v>1</v>
      </c>
    </row>
    <row r="4416" spans="1:9" ht="45" x14ac:dyDescent="0.25">
      <c r="A4416" s="1051"/>
      <c r="B4416" s="830"/>
      <c r="C4416" s="119" t="s">
        <v>2212</v>
      </c>
      <c r="D4416" s="120" t="s">
        <v>2213</v>
      </c>
      <c r="E4416" s="10" t="s">
        <v>14</v>
      </c>
      <c r="F4416" s="10" t="s">
        <v>121</v>
      </c>
      <c r="G4416" s="3">
        <v>800000</v>
      </c>
      <c r="H4416" s="32">
        <v>800000</v>
      </c>
      <c r="I4416" s="3">
        <v>1</v>
      </c>
    </row>
    <row r="4417" spans="1:9" ht="45" x14ac:dyDescent="0.25">
      <c r="A4417" s="1051"/>
      <c r="B4417" s="830"/>
      <c r="C4417" s="119" t="s">
        <v>2214</v>
      </c>
      <c r="D4417" s="120" t="s">
        <v>2215</v>
      </c>
      <c r="E4417" s="10" t="s">
        <v>14</v>
      </c>
      <c r="F4417" s="10" t="s">
        <v>121</v>
      </c>
      <c r="G4417" s="3">
        <v>250000</v>
      </c>
      <c r="H4417" s="32">
        <v>250000</v>
      </c>
      <c r="I4417" s="3">
        <v>1</v>
      </c>
    </row>
    <row r="4418" spans="1:9" ht="45" x14ac:dyDescent="0.25">
      <c r="A4418" s="1051"/>
      <c r="B4418" s="830"/>
      <c r="C4418" s="119" t="s">
        <v>2216</v>
      </c>
      <c r="D4418" s="120" t="s">
        <v>2217</v>
      </c>
      <c r="E4418" s="10" t="s">
        <v>14</v>
      </c>
      <c r="F4418" s="10" t="s">
        <v>121</v>
      </c>
      <c r="G4418" s="3">
        <v>600000</v>
      </c>
      <c r="H4418" s="32">
        <v>600000</v>
      </c>
      <c r="I4418" s="3">
        <v>1</v>
      </c>
    </row>
    <row r="4419" spans="1:9" ht="75" x14ac:dyDescent="0.25">
      <c r="A4419" s="1051"/>
      <c r="B4419" s="830"/>
      <c r="C4419" s="119" t="s">
        <v>2218</v>
      </c>
      <c r="D4419" s="120" t="s">
        <v>2219</v>
      </c>
      <c r="E4419" s="10" t="s">
        <v>14</v>
      </c>
      <c r="F4419" s="10" t="s">
        <v>121</v>
      </c>
      <c r="G4419" s="3">
        <v>1200000</v>
      </c>
      <c r="H4419" s="32">
        <v>1200000</v>
      </c>
      <c r="I4419" s="3">
        <v>1</v>
      </c>
    </row>
    <row r="4420" spans="1:9" ht="60" x14ac:dyDescent="0.25">
      <c r="A4420" s="1051"/>
      <c r="B4420" s="830"/>
      <c r="C4420" s="119" t="s">
        <v>2220</v>
      </c>
      <c r="D4420" s="120" t="s">
        <v>2221</v>
      </c>
      <c r="E4420" s="10" t="s">
        <v>14</v>
      </c>
      <c r="F4420" s="10" t="s">
        <v>121</v>
      </c>
      <c r="G4420" s="3">
        <v>1600000</v>
      </c>
      <c r="H4420" s="32">
        <v>1600000</v>
      </c>
      <c r="I4420" s="3">
        <v>1</v>
      </c>
    </row>
    <row r="4421" spans="1:9" ht="45" x14ac:dyDescent="0.25">
      <c r="A4421" s="1051"/>
      <c r="B4421" s="830"/>
      <c r="C4421" s="119" t="s">
        <v>2222</v>
      </c>
      <c r="D4421" s="120" t="s">
        <v>2223</v>
      </c>
      <c r="E4421" s="10" t="s">
        <v>14</v>
      </c>
      <c r="F4421" s="10" t="s">
        <v>121</v>
      </c>
      <c r="G4421" s="3">
        <v>650000</v>
      </c>
      <c r="H4421" s="32">
        <v>650000</v>
      </c>
      <c r="I4421" s="3">
        <v>1</v>
      </c>
    </row>
    <row r="4422" spans="1:9" ht="60" x14ac:dyDescent="0.25">
      <c r="A4422" s="1051"/>
      <c r="B4422" s="830"/>
      <c r="C4422" s="119" t="s">
        <v>2224</v>
      </c>
      <c r="D4422" s="120" t="s">
        <v>2225</v>
      </c>
      <c r="E4422" s="10" t="s">
        <v>14</v>
      </c>
      <c r="F4422" s="10" t="s">
        <v>121</v>
      </c>
      <c r="G4422" s="3">
        <v>800000</v>
      </c>
      <c r="H4422" s="32">
        <v>800000</v>
      </c>
      <c r="I4422" s="3">
        <v>1</v>
      </c>
    </row>
    <row r="4423" spans="1:9" ht="60" x14ac:dyDescent="0.25">
      <c r="A4423" s="1051"/>
      <c r="B4423" s="830"/>
      <c r="C4423" s="119" t="s">
        <v>2226</v>
      </c>
      <c r="D4423" s="120" t="s">
        <v>2227</v>
      </c>
      <c r="E4423" s="10" t="s">
        <v>14</v>
      </c>
      <c r="F4423" s="10" t="s">
        <v>121</v>
      </c>
      <c r="G4423" s="3">
        <v>700000</v>
      </c>
      <c r="H4423" s="32">
        <v>700000</v>
      </c>
      <c r="I4423" s="3">
        <v>1</v>
      </c>
    </row>
    <row r="4424" spans="1:9" s="8" customFormat="1" ht="90" x14ac:dyDescent="0.25">
      <c r="A4424" s="1051"/>
      <c r="B4424" s="830"/>
      <c r="C4424" s="124">
        <v>79951110</v>
      </c>
      <c r="D4424" s="129" t="s">
        <v>2228</v>
      </c>
      <c r="E4424" s="6" t="s">
        <v>14</v>
      </c>
      <c r="F4424" s="6" t="s">
        <v>121</v>
      </c>
      <c r="G4424" s="7">
        <v>800000</v>
      </c>
      <c r="H4424" s="7">
        <v>800000</v>
      </c>
      <c r="I4424" s="7">
        <v>1</v>
      </c>
    </row>
    <row r="4425" spans="1:9" s="8" customFormat="1" ht="60" x14ac:dyDescent="0.25">
      <c r="A4425" s="1051"/>
      <c r="B4425" s="830"/>
      <c r="C4425" s="124">
        <v>79951110</v>
      </c>
      <c r="D4425" s="129" t="s">
        <v>2229</v>
      </c>
      <c r="E4425" s="6" t="s">
        <v>14</v>
      </c>
      <c r="F4425" s="6" t="s">
        <v>121</v>
      </c>
      <c r="G4425" s="7">
        <v>500000</v>
      </c>
      <c r="H4425" s="7">
        <v>500000</v>
      </c>
      <c r="I4425" s="7">
        <v>1</v>
      </c>
    </row>
    <row r="4426" spans="1:9" s="8" customFormat="1" ht="45" x14ac:dyDescent="0.25">
      <c r="A4426" s="1051"/>
      <c r="B4426" s="830"/>
      <c r="C4426" s="124">
        <v>79951110</v>
      </c>
      <c r="D4426" s="129" t="s">
        <v>2230</v>
      </c>
      <c r="E4426" s="6" t="s">
        <v>14</v>
      </c>
      <c r="F4426" s="6" t="s">
        <v>121</v>
      </c>
      <c r="G4426" s="7">
        <v>650000</v>
      </c>
      <c r="H4426" s="7">
        <v>650000</v>
      </c>
      <c r="I4426" s="7">
        <v>1</v>
      </c>
    </row>
    <row r="4427" spans="1:9" s="8" customFormat="1" ht="60" x14ac:dyDescent="0.25">
      <c r="A4427" s="1051"/>
      <c r="B4427" s="830"/>
      <c r="C4427" s="124">
        <v>79951110</v>
      </c>
      <c r="D4427" s="129" t="s">
        <v>2231</v>
      </c>
      <c r="E4427" s="6" t="s">
        <v>14</v>
      </c>
      <c r="F4427" s="6" t="s">
        <v>121</v>
      </c>
      <c r="G4427" s="7">
        <v>1100000</v>
      </c>
      <c r="H4427" s="7">
        <v>1100000</v>
      </c>
      <c r="I4427" s="7">
        <v>1</v>
      </c>
    </row>
    <row r="4428" spans="1:9" s="8" customFormat="1" ht="45" x14ac:dyDescent="0.25">
      <c r="A4428" s="1051"/>
      <c r="B4428" s="830"/>
      <c r="C4428" s="124">
        <v>79951110</v>
      </c>
      <c r="D4428" s="129" t="s">
        <v>2232</v>
      </c>
      <c r="E4428" s="6" t="s">
        <v>14</v>
      </c>
      <c r="F4428" s="6" t="s">
        <v>121</v>
      </c>
      <c r="G4428" s="7">
        <v>3800000</v>
      </c>
      <c r="H4428" s="7">
        <v>3800000</v>
      </c>
      <c r="I4428" s="7">
        <v>1</v>
      </c>
    </row>
    <row r="4429" spans="1:9" ht="45" x14ac:dyDescent="0.25">
      <c r="A4429" s="1051"/>
      <c r="B4429" s="830"/>
      <c r="C4429" s="119" t="s">
        <v>2233</v>
      </c>
      <c r="D4429" s="120" t="s">
        <v>2234</v>
      </c>
      <c r="E4429" s="10" t="s">
        <v>14</v>
      </c>
      <c r="F4429" s="10" t="s">
        <v>121</v>
      </c>
      <c r="G4429" s="3">
        <v>900000</v>
      </c>
      <c r="H4429" s="32">
        <v>900000</v>
      </c>
      <c r="I4429" s="3">
        <v>1</v>
      </c>
    </row>
    <row r="4430" spans="1:9" s="8" customFormat="1" ht="60" x14ac:dyDescent="0.25">
      <c r="A4430" s="1051"/>
      <c r="B4430" s="830"/>
      <c r="C4430" s="124">
        <v>79951110</v>
      </c>
      <c r="D4430" s="129" t="s">
        <v>2235</v>
      </c>
      <c r="E4430" s="6" t="s">
        <v>14</v>
      </c>
      <c r="F4430" s="6" t="s">
        <v>121</v>
      </c>
      <c r="G4430" s="7">
        <v>500000</v>
      </c>
      <c r="H4430" s="7">
        <v>500000</v>
      </c>
      <c r="I4430" s="7">
        <v>1</v>
      </c>
    </row>
    <row r="4431" spans="1:9" s="8" customFormat="1" ht="45" x14ac:dyDescent="0.25">
      <c r="A4431" s="1051"/>
      <c r="B4431" s="830"/>
      <c r="C4431" s="124">
        <v>79951110</v>
      </c>
      <c r="D4431" s="129" t="s">
        <v>2236</v>
      </c>
      <c r="E4431" s="6" t="s">
        <v>14</v>
      </c>
      <c r="F4431" s="6" t="s">
        <v>121</v>
      </c>
      <c r="G4431" s="7">
        <v>600000</v>
      </c>
      <c r="H4431" s="7">
        <v>600000</v>
      </c>
      <c r="I4431" s="7">
        <v>1</v>
      </c>
    </row>
    <row r="4432" spans="1:9" s="8" customFormat="1" ht="45" x14ac:dyDescent="0.25">
      <c r="A4432" s="1051"/>
      <c r="B4432" s="830"/>
      <c r="C4432" s="124">
        <v>79951110</v>
      </c>
      <c r="D4432" s="129" t="s">
        <v>2237</v>
      </c>
      <c r="E4432" s="6" t="s">
        <v>14</v>
      </c>
      <c r="F4432" s="6" t="s">
        <v>121</v>
      </c>
      <c r="G4432" s="7">
        <v>1300000</v>
      </c>
      <c r="H4432" s="7">
        <v>1300000</v>
      </c>
      <c r="I4432" s="7">
        <v>1</v>
      </c>
    </row>
    <row r="4433" spans="1:9" ht="45" x14ac:dyDescent="0.25">
      <c r="A4433" s="1051"/>
      <c r="B4433" s="830"/>
      <c r="C4433" s="119" t="s">
        <v>2238</v>
      </c>
      <c r="D4433" s="120" t="s">
        <v>2239</v>
      </c>
      <c r="E4433" s="10" t="s">
        <v>14</v>
      </c>
      <c r="F4433" s="10" t="s">
        <v>121</v>
      </c>
      <c r="G4433" s="3">
        <v>500000</v>
      </c>
      <c r="H4433" s="32">
        <v>500000</v>
      </c>
      <c r="I4433" s="3">
        <v>1</v>
      </c>
    </row>
    <row r="4434" spans="1:9" ht="45" x14ac:dyDescent="0.25">
      <c r="A4434" s="1051"/>
      <c r="B4434" s="830"/>
      <c r="C4434" s="119" t="s">
        <v>2240</v>
      </c>
      <c r="D4434" s="120" t="s">
        <v>2241</v>
      </c>
      <c r="E4434" s="10" t="s">
        <v>14</v>
      </c>
      <c r="F4434" s="10" t="s">
        <v>121</v>
      </c>
      <c r="G4434" s="3">
        <v>700000</v>
      </c>
      <c r="H4434" s="32">
        <v>700000</v>
      </c>
      <c r="I4434" s="3">
        <v>1</v>
      </c>
    </row>
    <row r="4435" spans="1:9" ht="45" x14ac:dyDescent="0.25">
      <c r="A4435" s="1051"/>
      <c r="B4435" s="830"/>
      <c r="C4435" s="119" t="s">
        <v>2242</v>
      </c>
      <c r="D4435" s="120" t="s">
        <v>2243</v>
      </c>
      <c r="E4435" s="10" t="s">
        <v>14</v>
      </c>
      <c r="F4435" s="10" t="s">
        <v>121</v>
      </c>
      <c r="G4435" s="3">
        <v>400000</v>
      </c>
      <c r="H4435" s="32">
        <v>400000</v>
      </c>
      <c r="I4435" s="3">
        <v>1</v>
      </c>
    </row>
    <row r="4436" spans="1:9" ht="45" x14ac:dyDescent="0.25">
      <c r="A4436" s="1051"/>
      <c r="B4436" s="830"/>
      <c r="C4436" s="119" t="s">
        <v>2244</v>
      </c>
      <c r="D4436" s="120" t="s">
        <v>2245</v>
      </c>
      <c r="E4436" s="10" t="s">
        <v>14</v>
      </c>
      <c r="F4436" s="10" t="s">
        <v>121</v>
      </c>
      <c r="G4436" s="3">
        <v>400000</v>
      </c>
      <c r="H4436" s="32">
        <v>400000</v>
      </c>
      <c r="I4436" s="3">
        <v>1</v>
      </c>
    </row>
    <row r="4437" spans="1:9" ht="75" x14ac:dyDescent="0.25">
      <c r="A4437" s="1051"/>
      <c r="B4437" s="830"/>
      <c r="C4437" s="119" t="s">
        <v>2246</v>
      </c>
      <c r="D4437" s="120" t="s">
        <v>2247</v>
      </c>
      <c r="E4437" s="10" t="s">
        <v>14</v>
      </c>
      <c r="F4437" s="10" t="s">
        <v>121</v>
      </c>
      <c r="G4437" s="3">
        <v>1300000</v>
      </c>
      <c r="H4437" s="32">
        <v>1300000</v>
      </c>
      <c r="I4437" s="3">
        <v>1</v>
      </c>
    </row>
    <row r="4438" spans="1:9" ht="45" x14ac:dyDescent="0.25">
      <c r="A4438" s="1051"/>
      <c r="B4438" s="830"/>
      <c r="C4438" s="119" t="s">
        <v>2248</v>
      </c>
      <c r="D4438" s="120" t="s">
        <v>2249</v>
      </c>
      <c r="E4438" s="10" t="s">
        <v>14</v>
      </c>
      <c r="F4438" s="10" t="s">
        <v>121</v>
      </c>
      <c r="G4438" s="3">
        <v>900000</v>
      </c>
      <c r="H4438" s="32">
        <v>900000</v>
      </c>
      <c r="I4438" s="3">
        <v>1</v>
      </c>
    </row>
    <row r="4439" spans="1:9" ht="45" x14ac:dyDescent="0.25">
      <c r="A4439" s="1051"/>
      <c r="B4439" s="830"/>
      <c r="C4439" s="119" t="s">
        <v>2250</v>
      </c>
      <c r="D4439" s="120" t="s">
        <v>2251</v>
      </c>
      <c r="E4439" s="10" t="s">
        <v>14</v>
      </c>
      <c r="F4439" s="10" t="s">
        <v>121</v>
      </c>
      <c r="G4439" s="3">
        <v>2200000</v>
      </c>
      <c r="H4439" s="32">
        <v>2200000</v>
      </c>
      <c r="I4439" s="3">
        <v>1</v>
      </c>
    </row>
    <row r="4440" spans="1:9" s="8" customFormat="1" ht="45" x14ac:dyDescent="0.25">
      <c r="A4440" s="1051"/>
      <c r="B4440" s="830"/>
      <c r="C4440" s="124">
        <v>79951110</v>
      </c>
      <c r="D4440" s="129" t="s">
        <v>2252</v>
      </c>
      <c r="E4440" s="6" t="s">
        <v>14</v>
      </c>
      <c r="F4440" s="6" t="s">
        <v>121</v>
      </c>
      <c r="G4440" s="7">
        <v>600000</v>
      </c>
      <c r="H4440" s="7">
        <v>600000</v>
      </c>
      <c r="I4440" s="7">
        <v>1</v>
      </c>
    </row>
    <row r="4441" spans="1:9" s="8" customFormat="1" ht="75" x14ac:dyDescent="0.25">
      <c r="A4441" s="1051"/>
      <c r="B4441" s="830"/>
      <c r="C4441" s="124">
        <v>79951110</v>
      </c>
      <c r="D4441" s="129" t="s">
        <v>2253</v>
      </c>
      <c r="E4441" s="6" t="s">
        <v>14</v>
      </c>
      <c r="F4441" s="6" t="s">
        <v>121</v>
      </c>
      <c r="G4441" s="7">
        <v>1200000</v>
      </c>
      <c r="H4441" s="7">
        <v>1200000</v>
      </c>
      <c r="I4441" s="7">
        <v>1</v>
      </c>
    </row>
    <row r="4442" spans="1:9" s="8" customFormat="1" ht="45" x14ac:dyDescent="0.25">
      <c r="A4442" s="1051"/>
      <c r="B4442" s="830"/>
      <c r="C4442" s="124">
        <v>79951110</v>
      </c>
      <c r="D4442" s="129" t="s">
        <v>2254</v>
      </c>
      <c r="E4442" s="6" t="s">
        <v>14</v>
      </c>
      <c r="F4442" s="6" t="s">
        <v>121</v>
      </c>
      <c r="G4442" s="7">
        <v>600000</v>
      </c>
      <c r="H4442" s="7">
        <v>600000</v>
      </c>
      <c r="I4442" s="7">
        <v>1</v>
      </c>
    </row>
    <row r="4443" spans="1:9" s="8" customFormat="1" ht="45" x14ac:dyDescent="0.25">
      <c r="A4443" s="1051"/>
      <c r="B4443" s="830"/>
      <c r="C4443" s="124">
        <v>79951110</v>
      </c>
      <c r="D4443" s="129" t="s">
        <v>2255</v>
      </c>
      <c r="E4443" s="6" t="s">
        <v>14</v>
      </c>
      <c r="F4443" s="6" t="s">
        <v>121</v>
      </c>
      <c r="G4443" s="7">
        <v>2710000</v>
      </c>
      <c r="H4443" s="7">
        <v>2710000</v>
      </c>
      <c r="I4443" s="7">
        <v>1</v>
      </c>
    </row>
    <row r="4444" spans="1:9" s="8" customFormat="1" ht="60" x14ac:dyDescent="0.25">
      <c r="A4444" s="1051"/>
      <c r="B4444" s="830"/>
      <c r="C4444" s="124">
        <v>79951110</v>
      </c>
      <c r="D4444" s="129" t="s">
        <v>2256</v>
      </c>
      <c r="E4444" s="6" t="s">
        <v>14</v>
      </c>
      <c r="F4444" s="6" t="s">
        <v>121</v>
      </c>
      <c r="G4444" s="7">
        <v>1300000</v>
      </c>
      <c r="H4444" s="7">
        <v>1300000</v>
      </c>
      <c r="I4444" s="7">
        <v>1</v>
      </c>
    </row>
    <row r="4445" spans="1:9" ht="45" x14ac:dyDescent="0.25">
      <c r="A4445" s="1051"/>
      <c r="B4445" s="830"/>
      <c r="C4445" s="119" t="s">
        <v>2257</v>
      </c>
      <c r="D4445" s="120" t="s">
        <v>2258</v>
      </c>
      <c r="E4445" s="10" t="s">
        <v>14</v>
      </c>
      <c r="F4445" s="10" t="s">
        <v>121</v>
      </c>
      <c r="G4445" s="3">
        <v>1000000</v>
      </c>
      <c r="H4445" s="32">
        <v>1000000</v>
      </c>
      <c r="I4445" s="3">
        <v>1</v>
      </c>
    </row>
    <row r="4446" spans="1:9" ht="45" x14ac:dyDescent="0.25">
      <c r="A4446" s="1051"/>
      <c r="B4446" s="830"/>
      <c r="C4446" s="119" t="s">
        <v>2259</v>
      </c>
      <c r="D4446" s="120" t="s">
        <v>2260</v>
      </c>
      <c r="E4446" s="10" t="s">
        <v>14</v>
      </c>
      <c r="F4446" s="10" t="s">
        <v>121</v>
      </c>
      <c r="G4446" s="3">
        <v>700000</v>
      </c>
      <c r="H4446" s="32">
        <v>700000</v>
      </c>
      <c r="I4446" s="3">
        <v>1</v>
      </c>
    </row>
    <row r="4447" spans="1:9" ht="45" x14ac:dyDescent="0.25">
      <c r="A4447" s="1051"/>
      <c r="B4447" s="830"/>
      <c r="C4447" s="119" t="s">
        <v>2261</v>
      </c>
      <c r="D4447" s="120" t="s">
        <v>2262</v>
      </c>
      <c r="E4447" s="10" t="s">
        <v>126</v>
      </c>
      <c r="F4447" s="10" t="s">
        <v>121</v>
      </c>
      <c r="G4447" s="3">
        <v>500000</v>
      </c>
      <c r="H4447" s="32">
        <v>500000</v>
      </c>
      <c r="I4447" s="3">
        <v>1</v>
      </c>
    </row>
    <row r="4448" spans="1:9" s="8" customFormat="1" ht="45" x14ac:dyDescent="0.25">
      <c r="A4448" s="1051"/>
      <c r="B4448" s="830"/>
      <c r="C4448" s="124">
        <v>80221400</v>
      </c>
      <c r="D4448" s="129" t="s">
        <v>2263</v>
      </c>
      <c r="E4448" s="6" t="s">
        <v>126</v>
      </c>
      <c r="F4448" s="6" t="s">
        <v>121</v>
      </c>
      <c r="G4448" s="7">
        <v>1092000</v>
      </c>
      <c r="H4448" s="7">
        <v>1092000</v>
      </c>
      <c r="I4448" s="7">
        <v>1</v>
      </c>
    </row>
    <row r="4449" spans="1:9" ht="75" x14ac:dyDescent="0.25">
      <c r="A4449" s="1051"/>
      <c r="B4449" s="830"/>
      <c r="C4449" s="119" t="s">
        <v>2264</v>
      </c>
      <c r="D4449" s="120" t="s">
        <v>2265</v>
      </c>
      <c r="E4449" s="10" t="s">
        <v>126</v>
      </c>
      <c r="F4449" s="10" t="s">
        <v>121</v>
      </c>
      <c r="G4449" s="3">
        <v>1300000</v>
      </c>
      <c r="H4449" s="32">
        <v>1300000</v>
      </c>
      <c r="I4449" s="3">
        <v>1</v>
      </c>
    </row>
    <row r="4450" spans="1:9" ht="30" x14ac:dyDescent="0.25">
      <c r="A4450" s="1051"/>
      <c r="B4450" s="830"/>
      <c r="C4450" s="202" t="s">
        <v>5450</v>
      </c>
      <c r="D4450" s="202" t="s">
        <v>5457</v>
      </c>
      <c r="E4450" s="227" t="s">
        <v>14</v>
      </c>
      <c r="F4450" s="202" t="s">
        <v>121</v>
      </c>
      <c r="G4450" s="228">
        <v>800000</v>
      </c>
      <c r="H4450" s="228">
        <v>800000</v>
      </c>
      <c r="I4450" s="3">
        <v>1</v>
      </c>
    </row>
    <row r="4451" spans="1:9" ht="30" x14ac:dyDescent="0.25">
      <c r="A4451" s="1051"/>
      <c r="B4451" s="830"/>
      <c r="C4451" s="202" t="s">
        <v>5451</v>
      </c>
      <c r="D4451" s="202" t="s">
        <v>5457</v>
      </c>
      <c r="E4451" s="227" t="s">
        <v>14</v>
      </c>
      <c r="F4451" s="202" t="s">
        <v>121</v>
      </c>
      <c r="G4451" s="228">
        <v>500000</v>
      </c>
      <c r="H4451" s="228">
        <v>500000</v>
      </c>
      <c r="I4451" s="3">
        <v>1</v>
      </c>
    </row>
    <row r="4452" spans="1:9" ht="30" x14ac:dyDescent="0.25">
      <c r="A4452" s="1051"/>
      <c r="B4452" s="830"/>
      <c r="C4452" s="202" t="s">
        <v>5452</v>
      </c>
      <c r="D4452" s="202" t="s">
        <v>5457</v>
      </c>
      <c r="E4452" s="227" t="s">
        <v>14</v>
      </c>
      <c r="F4452" s="202" t="s">
        <v>121</v>
      </c>
      <c r="G4452" s="228">
        <v>500000</v>
      </c>
      <c r="H4452" s="228">
        <v>500000</v>
      </c>
      <c r="I4452" s="3">
        <v>1</v>
      </c>
    </row>
    <row r="4453" spans="1:9" ht="30" x14ac:dyDescent="0.25">
      <c r="A4453" s="1051"/>
      <c r="B4453" s="830"/>
      <c r="C4453" s="202" t="s">
        <v>5453</v>
      </c>
      <c r="D4453" s="202" t="s">
        <v>5457</v>
      </c>
      <c r="E4453" s="227" t="s">
        <v>14</v>
      </c>
      <c r="F4453" s="202" t="s">
        <v>121</v>
      </c>
      <c r="G4453" s="228">
        <v>950000</v>
      </c>
      <c r="H4453" s="228">
        <v>950000</v>
      </c>
      <c r="I4453" s="3">
        <v>1</v>
      </c>
    </row>
    <row r="4454" spans="1:9" ht="30" x14ac:dyDescent="0.25">
      <c r="A4454" s="1051"/>
      <c r="B4454" s="830"/>
      <c r="C4454" s="202" t="s">
        <v>5454</v>
      </c>
      <c r="D4454" s="202" t="s">
        <v>5457</v>
      </c>
      <c r="E4454" s="227" t="s">
        <v>14</v>
      </c>
      <c r="F4454" s="202" t="s">
        <v>121</v>
      </c>
      <c r="G4454" s="228">
        <v>650000</v>
      </c>
      <c r="H4454" s="228">
        <v>650000</v>
      </c>
      <c r="I4454" s="3">
        <v>1</v>
      </c>
    </row>
    <row r="4455" spans="1:9" ht="30" x14ac:dyDescent="0.25">
      <c r="A4455" s="1051"/>
      <c r="B4455" s="830"/>
      <c r="C4455" s="202" t="s">
        <v>5455</v>
      </c>
      <c r="D4455" s="202" t="s">
        <v>5457</v>
      </c>
      <c r="E4455" s="227" t="s">
        <v>14</v>
      </c>
      <c r="F4455" s="202" t="s">
        <v>121</v>
      </c>
      <c r="G4455" s="228">
        <v>1100000</v>
      </c>
      <c r="H4455" s="228">
        <v>1100000</v>
      </c>
      <c r="I4455" s="3">
        <v>1</v>
      </c>
    </row>
    <row r="4456" spans="1:9" ht="30" x14ac:dyDescent="0.25">
      <c r="A4456" s="1051"/>
      <c r="B4456" s="831"/>
      <c r="C4456" s="202" t="s">
        <v>5456</v>
      </c>
      <c r="D4456" s="202" t="s">
        <v>5457</v>
      </c>
      <c r="E4456" s="227" t="s">
        <v>14</v>
      </c>
      <c r="F4456" s="202" t="s">
        <v>121</v>
      </c>
      <c r="G4456" s="228">
        <v>600000</v>
      </c>
      <c r="H4456" s="228">
        <v>600000</v>
      </c>
      <c r="I4456" s="3">
        <v>1</v>
      </c>
    </row>
    <row r="4457" spans="1:9" x14ac:dyDescent="0.25">
      <c r="A4457" s="1051"/>
      <c r="B4457" s="929" t="s">
        <v>5632</v>
      </c>
    </row>
    <row r="4458" spans="1:9" x14ac:dyDescent="0.25">
      <c r="A4458" s="1051"/>
      <c r="B4458" s="930"/>
    </row>
    <row r="4459" spans="1:9" x14ac:dyDescent="0.25">
      <c r="A4459" s="1051"/>
      <c r="B4459" s="402"/>
      <c r="C4459" s="417"/>
      <c r="D4459" s="417"/>
      <c r="E4459" s="418"/>
      <c r="F4459" s="417"/>
      <c r="G4459" s="419"/>
      <c r="H4459" s="419"/>
      <c r="I4459" s="370"/>
    </row>
    <row r="4460" spans="1:9" x14ac:dyDescent="0.25">
      <c r="A4460" s="1051"/>
      <c r="B4460" s="892" t="s">
        <v>2266</v>
      </c>
      <c r="C4460" s="892"/>
      <c r="D4460" s="892"/>
      <c r="E4460" s="892"/>
      <c r="F4460" s="892"/>
      <c r="G4460" s="892"/>
      <c r="H4460" s="30">
        <v>3000000</v>
      </c>
      <c r="I4460" s="30"/>
    </row>
    <row r="4461" spans="1:9" x14ac:dyDescent="0.25">
      <c r="A4461" s="1051"/>
      <c r="B4461" s="839" t="s">
        <v>118</v>
      </c>
      <c r="C4461" s="839"/>
      <c r="D4461" s="839"/>
      <c r="E4461" s="839"/>
      <c r="F4461" s="839"/>
      <c r="G4461" s="839"/>
      <c r="H4461" s="75">
        <v>3000000</v>
      </c>
      <c r="I4461" s="75"/>
    </row>
    <row r="4462" spans="1:9" ht="30" x14ac:dyDescent="0.25">
      <c r="A4462" s="1051"/>
      <c r="B4462" s="10">
        <v>4239</v>
      </c>
      <c r="C4462" s="119" t="s">
        <v>2267</v>
      </c>
      <c r="D4462" s="120" t="s">
        <v>2268</v>
      </c>
      <c r="E4462" s="10" t="s">
        <v>126</v>
      </c>
      <c r="F4462" s="10" t="s">
        <v>121</v>
      </c>
      <c r="G4462" s="3">
        <v>3000000</v>
      </c>
      <c r="H4462" s="3">
        <v>3000000</v>
      </c>
      <c r="I4462" s="3">
        <v>1</v>
      </c>
    </row>
    <row r="4463" spans="1:9" x14ac:dyDescent="0.25">
      <c r="A4463" s="1051"/>
      <c r="B4463" s="892" t="s">
        <v>295</v>
      </c>
      <c r="C4463" s="892"/>
      <c r="D4463" s="892"/>
      <c r="E4463" s="892"/>
      <c r="F4463" s="892"/>
      <c r="G4463" s="892"/>
      <c r="H4463" s="30">
        <v>9550000</v>
      </c>
      <c r="I4463" s="30"/>
    </row>
    <row r="4464" spans="1:9" x14ac:dyDescent="0.25">
      <c r="A4464" s="1051"/>
      <c r="B4464" s="839" t="s">
        <v>118</v>
      </c>
      <c r="C4464" s="839"/>
      <c r="D4464" s="839"/>
      <c r="E4464" s="839"/>
      <c r="F4464" s="839"/>
      <c r="G4464" s="839"/>
      <c r="H4464" s="75">
        <v>9550000</v>
      </c>
      <c r="I4464" s="75"/>
    </row>
    <row r="4465" spans="1:10" s="8" customFormat="1" ht="30" x14ac:dyDescent="0.25">
      <c r="A4465" s="1051"/>
      <c r="B4465" s="6">
        <v>4861</v>
      </c>
      <c r="C4465" s="124">
        <v>79951100</v>
      </c>
      <c r="D4465" s="129" t="s">
        <v>633</v>
      </c>
      <c r="E4465" s="6" t="s">
        <v>14</v>
      </c>
      <c r="F4465" s="6" t="s">
        <v>121</v>
      </c>
      <c r="G4465" s="7">
        <v>9550000</v>
      </c>
      <c r="H4465" s="7">
        <v>9550000</v>
      </c>
      <c r="I4465" s="7">
        <v>1</v>
      </c>
    </row>
    <row r="4466" spans="1:10" x14ac:dyDescent="0.25">
      <c r="A4466" s="1051"/>
      <c r="B4466" s="892" t="s">
        <v>296</v>
      </c>
      <c r="C4466" s="892"/>
      <c r="D4466" s="892"/>
      <c r="E4466" s="892"/>
      <c r="F4466" s="892"/>
      <c r="G4466" s="892"/>
      <c r="H4466" s="30">
        <v>13200000</v>
      </c>
      <c r="I4466" s="30"/>
    </row>
    <row r="4467" spans="1:10" x14ac:dyDescent="0.25">
      <c r="A4467" s="1051"/>
      <c r="B4467" s="839" t="s">
        <v>5473</v>
      </c>
      <c r="C4467" s="839"/>
      <c r="D4467" s="839"/>
      <c r="E4467" s="839"/>
      <c r="F4467" s="839"/>
      <c r="G4467" s="839"/>
      <c r="H4467" s="30"/>
      <c r="I4467" s="30"/>
    </row>
    <row r="4468" spans="1:10" x14ac:dyDescent="0.25">
      <c r="A4468" s="1051"/>
      <c r="B4468" s="785" t="s">
        <v>5709</v>
      </c>
      <c r="C4468" s="199" t="s">
        <v>7657</v>
      </c>
      <c r="D4468" s="199" t="s">
        <v>4059</v>
      </c>
      <c r="E4468" s="199" t="s">
        <v>14</v>
      </c>
      <c r="F4468" s="199" t="s">
        <v>15</v>
      </c>
      <c r="G4468" s="199">
        <v>150000</v>
      </c>
      <c r="H4468" s="787">
        <v>150</v>
      </c>
      <c r="I4468" s="786">
        <v>1</v>
      </c>
    </row>
    <row r="4469" spans="1:10" x14ac:dyDescent="0.25">
      <c r="A4469" s="1051"/>
      <c r="B4469" s="785" t="s">
        <v>5709</v>
      </c>
      <c r="C4469" s="199" t="s">
        <v>7658</v>
      </c>
      <c r="D4469" s="199" t="s">
        <v>4060</v>
      </c>
      <c r="E4469" s="199" t="s">
        <v>14</v>
      </c>
      <c r="F4469" s="199" t="s">
        <v>15</v>
      </c>
      <c r="G4469" s="199">
        <v>150000</v>
      </c>
      <c r="H4469" s="787">
        <v>150</v>
      </c>
      <c r="I4469" s="786">
        <v>1</v>
      </c>
    </row>
    <row r="4470" spans="1:10" x14ac:dyDescent="0.25">
      <c r="A4470" s="1051"/>
      <c r="B4470" s="785" t="s">
        <v>5709</v>
      </c>
      <c r="C4470" s="199" t="s">
        <v>7659</v>
      </c>
      <c r="D4470" s="199" t="s">
        <v>4060</v>
      </c>
      <c r="E4470" s="199" t="s">
        <v>14</v>
      </c>
      <c r="F4470" s="199" t="s">
        <v>15</v>
      </c>
      <c r="G4470" s="199">
        <v>150000</v>
      </c>
      <c r="H4470" s="787">
        <v>450</v>
      </c>
      <c r="I4470" s="786">
        <v>3</v>
      </c>
    </row>
    <row r="4471" spans="1:10" x14ac:dyDescent="0.25">
      <c r="A4471" s="1051"/>
      <c r="B4471" s="785" t="s">
        <v>5709</v>
      </c>
      <c r="C4471" s="199" t="s">
        <v>7660</v>
      </c>
      <c r="D4471" s="199" t="s">
        <v>4063</v>
      </c>
      <c r="E4471" s="199" t="s">
        <v>14</v>
      </c>
      <c r="F4471" s="199" t="s">
        <v>15</v>
      </c>
      <c r="G4471" s="199">
        <v>150000</v>
      </c>
      <c r="H4471" s="787">
        <v>900</v>
      </c>
      <c r="I4471" s="786">
        <v>6</v>
      </c>
    </row>
    <row r="4472" spans="1:10" x14ac:dyDescent="0.25">
      <c r="A4472" s="1051"/>
      <c r="B4472" s="785" t="s">
        <v>5709</v>
      </c>
      <c r="C4472" s="199" t="s">
        <v>7661</v>
      </c>
      <c r="D4472" s="199" t="s">
        <v>4064</v>
      </c>
      <c r="E4472" s="199" t="s">
        <v>14</v>
      </c>
      <c r="F4472" s="199" t="s">
        <v>15</v>
      </c>
      <c r="G4472" s="199">
        <v>150000</v>
      </c>
      <c r="H4472" s="787">
        <v>450</v>
      </c>
      <c r="I4472" s="786">
        <v>3</v>
      </c>
    </row>
    <row r="4473" spans="1:10" x14ac:dyDescent="0.25">
      <c r="A4473" s="1051"/>
      <c r="B4473" s="785" t="s">
        <v>5709</v>
      </c>
      <c r="C4473" s="199" t="s">
        <v>7662</v>
      </c>
      <c r="D4473" s="199" t="s">
        <v>4067</v>
      </c>
      <c r="E4473" s="199" t="s">
        <v>14</v>
      </c>
      <c r="F4473" s="199" t="s">
        <v>15</v>
      </c>
      <c r="G4473" s="199">
        <v>150000</v>
      </c>
      <c r="H4473" s="787">
        <v>150</v>
      </c>
      <c r="I4473" s="786">
        <v>1</v>
      </c>
    </row>
    <row r="4474" spans="1:10" x14ac:dyDescent="0.25">
      <c r="A4474" s="1051"/>
      <c r="B4474" s="455" t="s">
        <v>6299</v>
      </c>
      <c r="C4474" s="31" t="s">
        <v>6437</v>
      </c>
      <c r="D4474" s="199" t="s">
        <v>5619</v>
      </c>
      <c r="E4474" s="31" t="s">
        <v>14</v>
      </c>
      <c r="F4474" s="31" t="s">
        <v>15</v>
      </c>
      <c r="G4474" s="31">
        <v>15000</v>
      </c>
      <c r="H4474" s="31">
        <v>1830000</v>
      </c>
      <c r="I4474" s="31">
        <v>122</v>
      </c>
      <c r="J4474" s="31"/>
    </row>
    <row r="4475" spans="1:10" x14ac:dyDescent="0.25">
      <c r="A4475" s="1051"/>
      <c r="B4475" s="839" t="s">
        <v>118</v>
      </c>
      <c r="C4475" s="839"/>
      <c r="D4475" s="839"/>
      <c r="E4475" s="839"/>
      <c r="F4475" s="839"/>
      <c r="G4475" s="839"/>
      <c r="H4475" s="75">
        <v>13200000</v>
      </c>
      <c r="I4475" s="75"/>
    </row>
    <row r="4476" spans="1:10" s="8" customFormat="1" ht="30" x14ac:dyDescent="0.25">
      <c r="A4476" s="1051"/>
      <c r="B4476" s="6">
        <v>4861</v>
      </c>
      <c r="C4476" s="124">
        <v>79951100</v>
      </c>
      <c r="D4476" s="129" t="s">
        <v>633</v>
      </c>
      <c r="E4476" s="6" t="s">
        <v>126</v>
      </c>
      <c r="F4476" s="6" t="s">
        <v>121</v>
      </c>
      <c r="G4476" s="7">
        <v>13200000</v>
      </c>
      <c r="H4476" s="7">
        <v>13200000</v>
      </c>
      <c r="I4476" s="7">
        <v>1</v>
      </c>
    </row>
    <row r="4477" spans="1:10" s="8" customFormat="1" ht="30" x14ac:dyDescent="0.25">
      <c r="A4477" s="1051"/>
      <c r="B4477" s="455" t="s">
        <v>5632</v>
      </c>
      <c r="C4477" s="31" t="s">
        <v>6691</v>
      </c>
      <c r="D4477" s="31" t="s">
        <v>5272</v>
      </c>
      <c r="E4477" s="31" t="s">
        <v>172</v>
      </c>
      <c r="F4477" s="31" t="s">
        <v>121</v>
      </c>
      <c r="G4477" s="31">
        <v>180000</v>
      </c>
      <c r="H4477" s="31">
        <v>180000</v>
      </c>
      <c r="I4477" s="7">
        <v>1</v>
      </c>
    </row>
    <row r="4478" spans="1:10" s="8" customFormat="1" x14ac:dyDescent="0.25">
      <c r="A4478" s="1051"/>
      <c r="B4478" s="1080">
        <v>4239</v>
      </c>
      <c r="C4478" s="226" t="s">
        <v>6152</v>
      </c>
      <c r="D4478" s="226" t="s">
        <v>5472</v>
      </c>
      <c r="E4478" s="31" t="s">
        <v>14</v>
      </c>
      <c r="F4478" s="31" t="s">
        <v>121</v>
      </c>
      <c r="G4478" s="336">
        <v>555</v>
      </c>
      <c r="H4478" s="336">
        <v>555</v>
      </c>
      <c r="I4478" s="7">
        <v>1</v>
      </c>
    </row>
    <row r="4479" spans="1:10" s="8" customFormat="1" ht="30" x14ac:dyDescent="0.25">
      <c r="A4479" s="1051"/>
      <c r="B4479" s="1081"/>
      <c r="C4479" s="226" t="s">
        <v>5471</v>
      </c>
      <c r="D4479" s="31" t="s">
        <v>5472</v>
      </c>
      <c r="E4479" s="31" t="s">
        <v>14</v>
      </c>
      <c r="F4479" s="31" t="s">
        <v>121</v>
      </c>
      <c r="G4479" s="241">
        <v>255000</v>
      </c>
      <c r="H4479" s="241">
        <v>255000</v>
      </c>
      <c r="I4479" s="32">
        <v>1</v>
      </c>
    </row>
    <row r="4480" spans="1:10" ht="32.25" customHeight="1" x14ac:dyDescent="0.25">
      <c r="A4480" s="1051"/>
      <c r="B4480" s="892" t="s">
        <v>297</v>
      </c>
      <c r="C4480" s="892"/>
      <c r="D4480" s="892"/>
      <c r="E4480" s="892"/>
      <c r="F4480" s="892"/>
      <c r="G4480" s="892"/>
      <c r="H4480" s="30">
        <v>6220000</v>
      </c>
      <c r="I4480" s="30"/>
    </row>
    <row r="4481" spans="1:9" ht="32.25" customHeight="1" x14ac:dyDescent="0.25">
      <c r="A4481" s="1051"/>
      <c r="B4481" s="821" t="s">
        <v>154</v>
      </c>
      <c r="C4481" s="839"/>
      <c r="D4481" s="839"/>
      <c r="E4481" s="839"/>
      <c r="F4481" s="839"/>
      <c r="G4481" s="839"/>
      <c r="H4481" s="420"/>
      <c r="I4481" s="420"/>
    </row>
    <row r="4482" spans="1:9" ht="32.25" customHeight="1" x14ac:dyDescent="0.25">
      <c r="A4482" s="1051"/>
      <c r="B4482" s="937" t="s">
        <v>5632</v>
      </c>
      <c r="C4482" s="119" t="s">
        <v>6317</v>
      </c>
      <c r="D4482" s="119" t="s">
        <v>536</v>
      </c>
      <c r="E4482" s="119" t="s">
        <v>126</v>
      </c>
      <c r="F4482" s="119" t="s">
        <v>121</v>
      </c>
      <c r="G4482" s="399">
        <v>8820</v>
      </c>
      <c r="H4482" s="399">
        <v>8820</v>
      </c>
      <c r="I4482" s="420">
        <v>1</v>
      </c>
    </row>
    <row r="4483" spans="1:9" ht="32.25" customHeight="1" x14ac:dyDescent="0.25">
      <c r="A4483" s="1051"/>
      <c r="B4483" s="939"/>
      <c r="C4483" s="119" t="s">
        <v>6316</v>
      </c>
      <c r="D4483" s="119" t="s">
        <v>536</v>
      </c>
      <c r="E4483" s="119" t="s">
        <v>126</v>
      </c>
      <c r="F4483" s="119" t="s">
        <v>121</v>
      </c>
      <c r="G4483" s="119">
        <v>1156400</v>
      </c>
      <c r="H4483" s="119">
        <v>1156400</v>
      </c>
      <c r="I4483" s="119">
        <v>1</v>
      </c>
    </row>
    <row r="4484" spans="1:9" x14ac:dyDescent="0.25">
      <c r="A4484" s="1051"/>
      <c r="B4484" s="839" t="s">
        <v>118</v>
      </c>
      <c r="C4484" s="839"/>
      <c r="D4484" s="839"/>
      <c r="E4484" s="839"/>
      <c r="F4484" s="839"/>
      <c r="G4484" s="839"/>
      <c r="H4484" s="75">
        <v>6220000</v>
      </c>
      <c r="I4484" s="75"/>
    </row>
    <row r="4485" spans="1:9" ht="30" x14ac:dyDescent="0.25">
      <c r="A4485" s="1051"/>
      <c r="B4485" s="517" t="s">
        <v>5632</v>
      </c>
      <c r="C4485" s="517" t="s">
        <v>6692</v>
      </c>
      <c r="D4485" s="517" t="s">
        <v>5272</v>
      </c>
      <c r="E4485" s="517" t="s">
        <v>172</v>
      </c>
      <c r="F4485" s="517" t="s">
        <v>121</v>
      </c>
      <c r="G4485" s="517">
        <v>23600</v>
      </c>
      <c r="H4485" s="517">
        <v>23600</v>
      </c>
      <c r="I4485" s="519">
        <v>1</v>
      </c>
    </row>
    <row r="4486" spans="1:9" x14ac:dyDescent="0.25">
      <c r="A4486" s="1051"/>
      <c r="B4486" s="10">
        <v>4239</v>
      </c>
      <c r="C4486" s="119" t="s">
        <v>2269</v>
      </c>
      <c r="D4486" s="120" t="s">
        <v>294</v>
      </c>
      <c r="E4486" s="10" t="s">
        <v>120</v>
      </c>
      <c r="F4486" s="10" t="s">
        <v>121</v>
      </c>
      <c r="G4486" s="3">
        <v>1820000</v>
      </c>
      <c r="H4486" s="3">
        <v>1820000</v>
      </c>
      <c r="I4486" s="3">
        <v>1</v>
      </c>
    </row>
    <row r="4487" spans="1:9" s="8" customFormat="1" ht="30" x14ac:dyDescent="0.25">
      <c r="A4487" s="1051"/>
      <c r="B4487" s="6">
        <v>4861</v>
      </c>
      <c r="C4487" s="124">
        <v>79951100</v>
      </c>
      <c r="D4487" s="129" t="s">
        <v>633</v>
      </c>
      <c r="E4487" s="6" t="s">
        <v>126</v>
      </c>
      <c r="F4487" s="6" t="s">
        <v>121</v>
      </c>
      <c r="G4487" s="7">
        <v>4400000</v>
      </c>
      <c r="H4487" s="7">
        <v>4400000</v>
      </c>
      <c r="I4487" s="7">
        <v>1</v>
      </c>
    </row>
    <row r="4488" spans="1:9" s="8" customFormat="1" ht="15" customHeight="1" x14ac:dyDescent="0.25">
      <c r="A4488" s="1051"/>
      <c r="B4488" s="839" t="s">
        <v>5473</v>
      </c>
      <c r="C4488" s="839"/>
      <c r="D4488" s="839"/>
      <c r="E4488" s="839"/>
      <c r="F4488" s="839"/>
      <c r="G4488" s="839"/>
      <c r="H4488" s="7"/>
      <c r="I4488" s="7"/>
    </row>
    <row r="4489" spans="1:9" s="8" customFormat="1" x14ac:dyDescent="0.25">
      <c r="A4489" s="1051"/>
      <c r="B4489" s="868">
        <v>4267</v>
      </c>
      <c r="C4489" s="31" t="s">
        <v>5474</v>
      </c>
      <c r="D4489" s="199" t="s">
        <v>4070</v>
      </c>
      <c r="E4489" s="31" t="s">
        <v>126</v>
      </c>
      <c r="F4489" s="31" t="s">
        <v>15</v>
      </c>
      <c r="G4489" s="242">
        <v>12000</v>
      </c>
      <c r="H4489" s="242">
        <v>2568000</v>
      </c>
      <c r="I4489" s="242">
        <v>214</v>
      </c>
    </row>
    <row r="4490" spans="1:9" s="8" customFormat="1" x14ac:dyDescent="0.25">
      <c r="A4490" s="1051"/>
      <c r="B4490" s="869"/>
      <c r="C4490" s="31" t="s">
        <v>5475</v>
      </c>
      <c r="D4490" s="199" t="s">
        <v>5480</v>
      </c>
      <c r="E4490" s="31" t="s">
        <v>14</v>
      </c>
      <c r="F4490" s="31" t="s">
        <v>15</v>
      </c>
      <c r="G4490" s="242">
        <v>200</v>
      </c>
      <c r="H4490" s="242">
        <v>85600</v>
      </c>
      <c r="I4490" s="242">
        <v>428</v>
      </c>
    </row>
    <row r="4491" spans="1:9" s="8" customFormat="1" x14ac:dyDescent="0.25">
      <c r="A4491" s="1051"/>
      <c r="B4491" s="869"/>
      <c r="C4491" s="31" t="s">
        <v>5476</v>
      </c>
      <c r="D4491" s="199" t="s">
        <v>82</v>
      </c>
      <c r="E4491" s="31" t="s">
        <v>14</v>
      </c>
      <c r="F4491" s="31" t="s">
        <v>15</v>
      </c>
      <c r="G4491" s="242">
        <v>200</v>
      </c>
      <c r="H4491" s="242">
        <v>171200</v>
      </c>
      <c r="I4491" s="242">
        <v>856</v>
      </c>
    </row>
    <row r="4492" spans="1:9" s="8" customFormat="1" x14ac:dyDescent="0.25">
      <c r="A4492" s="1051"/>
      <c r="B4492" s="869"/>
      <c r="C4492" s="31" t="s">
        <v>5477</v>
      </c>
      <c r="D4492" s="199" t="s">
        <v>5481</v>
      </c>
      <c r="E4492" s="31" t="s">
        <v>14</v>
      </c>
      <c r="F4492" s="31" t="s">
        <v>15</v>
      </c>
      <c r="G4492" s="242">
        <v>220</v>
      </c>
      <c r="H4492" s="242">
        <v>94160</v>
      </c>
      <c r="I4492" s="242">
        <v>428</v>
      </c>
    </row>
    <row r="4493" spans="1:9" s="8" customFormat="1" x14ac:dyDescent="0.25">
      <c r="A4493" s="1051"/>
      <c r="B4493" s="869"/>
      <c r="C4493" s="31" t="s">
        <v>5478</v>
      </c>
      <c r="D4493" s="199" t="s">
        <v>5482</v>
      </c>
      <c r="E4493" s="31" t="s">
        <v>14</v>
      </c>
      <c r="F4493" s="31" t="s">
        <v>15</v>
      </c>
      <c r="G4493" s="242">
        <v>600</v>
      </c>
      <c r="H4493" s="242">
        <v>128400</v>
      </c>
      <c r="I4493" s="242">
        <v>214</v>
      </c>
    </row>
    <row r="4494" spans="1:9" s="8" customFormat="1" x14ac:dyDescent="0.25">
      <c r="A4494" s="1051"/>
      <c r="B4494" s="870"/>
      <c r="C4494" s="31" t="s">
        <v>5479</v>
      </c>
      <c r="D4494" s="199" t="s">
        <v>5483</v>
      </c>
      <c r="E4494" s="31" t="s">
        <v>14</v>
      </c>
      <c r="F4494" s="31" t="s">
        <v>66</v>
      </c>
      <c r="G4494" s="242">
        <v>1520</v>
      </c>
      <c r="H4494" s="242">
        <v>162640</v>
      </c>
      <c r="I4494" s="242">
        <v>107</v>
      </c>
    </row>
    <row r="4495" spans="1:9" x14ac:dyDescent="0.25">
      <c r="A4495" s="1051"/>
      <c r="B4495" s="892" t="s">
        <v>299</v>
      </c>
      <c r="C4495" s="892"/>
      <c r="D4495" s="892"/>
      <c r="E4495" s="892"/>
      <c r="F4495" s="892"/>
      <c r="G4495" s="892"/>
      <c r="H4495" s="30">
        <v>50160000</v>
      </c>
      <c r="I4495" s="30"/>
    </row>
    <row r="4496" spans="1:9" x14ac:dyDescent="0.25">
      <c r="A4496" s="1051"/>
      <c r="B4496" s="839" t="s">
        <v>118</v>
      </c>
      <c r="C4496" s="839"/>
      <c r="D4496" s="839"/>
      <c r="E4496" s="839"/>
      <c r="F4496" s="839"/>
      <c r="G4496" s="839"/>
      <c r="H4496" s="75">
        <v>50160000</v>
      </c>
      <c r="I4496" s="75"/>
    </row>
    <row r="4497" spans="1:9" s="8" customFormat="1" ht="30" x14ac:dyDescent="0.25">
      <c r="A4497" s="1051"/>
      <c r="B4497" s="6">
        <v>4215</v>
      </c>
      <c r="C4497" s="124">
        <v>66511120</v>
      </c>
      <c r="D4497" s="129" t="s">
        <v>300</v>
      </c>
      <c r="E4497" s="6" t="s">
        <v>149</v>
      </c>
      <c r="F4497" s="6" t="s">
        <v>121</v>
      </c>
      <c r="G4497" s="7">
        <v>50160000</v>
      </c>
      <c r="H4497" s="7">
        <v>50160000</v>
      </c>
      <c r="I4497" s="7">
        <v>1</v>
      </c>
    </row>
    <row r="4498" spans="1:9" x14ac:dyDescent="0.25">
      <c r="A4498" s="1051"/>
      <c r="B4498" s="892" t="s">
        <v>642</v>
      </c>
      <c r="C4498" s="892"/>
      <c r="D4498" s="892"/>
      <c r="E4498" s="892"/>
      <c r="F4498" s="892"/>
      <c r="G4498" s="892"/>
      <c r="H4498" s="30">
        <v>2093000</v>
      </c>
      <c r="I4498" s="30"/>
    </row>
    <row r="4499" spans="1:9" x14ac:dyDescent="0.25">
      <c r="A4499" s="1051"/>
      <c r="B4499" s="839" t="s">
        <v>118</v>
      </c>
      <c r="C4499" s="839"/>
      <c r="D4499" s="839"/>
      <c r="E4499" s="839"/>
      <c r="F4499" s="839"/>
      <c r="G4499" s="839"/>
      <c r="H4499" s="75">
        <v>2093000</v>
      </c>
      <c r="I4499" s="75"/>
    </row>
    <row r="4500" spans="1:9" x14ac:dyDescent="0.25">
      <c r="A4500" s="1051"/>
      <c r="B4500" s="10">
        <v>4239</v>
      </c>
      <c r="C4500" s="119" t="s">
        <v>2270</v>
      </c>
      <c r="D4500" s="120" t="s">
        <v>294</v>
      </c>
      <c r="E4500" s="10" t="s">
        <v>120</v>
      </c>
      <c r="F4500" s="10" t="s">
        <v>121</v>
      </c>
      <c r="G4500" s="3">
        <v>2093000</v>
      </c>
      <c r="H4500" s="3">
        <v>2093000</v>
      </c>
      <c r="I4500" s="3">
        <v>1</v>
      </c>
    </row>
    <row r="4501" spans="1:9" x14ac:dyDescent="0.25">
      <c r="B4501" s="893" t="s">
        <v>301</v>
      </c>
      <c r="C4501" s="893"/>
      <c r="D4501" s="893"/>
      <c r="E4501" s="893"/>
      <c r="F4501" s="893"/>
      <c r="G4501" s="893"/>
      <c r="H4501" s="30">
        <v>1146639810</v>
      </c>
      <c r="I4501" s="30"/>
    </row>
    <row r="4502" spans="1:9" ht="38.25" customHeight="1" x14ac:dyDescent="0.25">
      <c r="A4502" s="1051" t="s">
        <v>5256</v>
      </c>
      <c r="B4502" s="837" t="s">
        <v>2272</v>
      </c>
      <c r="C4502" s="837"/>
      <c r="D4502" s="837"/>
      <c r="E4502" s="837"/>
      <c r="F4502" s="837"/>
      <c r="G4502" s="837"/>
      <c r="H4502" s="837"/>
      <c r="I4502" s="837"/>
    </row>
    <row r="4503" spans="1:9" x14ac:dyDescent="0.25">
      <c r="A4503" s="1051"/>
      <c r="B4503" s="13"/>
      <c r="C4503" s="138"/>
      <c r="D4503" s="138"/>
      <c r="E4503" s="13"/>
      <c r="F4503" s="13"/>
      <c r="G4503" s="72"/>
      <c r="H4503" s="72"/>
      <c r="I4503" s="72"/>
    </row>
    <row r="4504" spans="1:9" x14ac:dyDescent="0.25">
      <c r="A4504" s="1051"/>
      <c r="B4504" s="828" t="s">
        <v>1</v>
      </c>
      <c r="C4504" s="890" t="s">
        <v>2</v>
      </c>
      <c r="D4504" s="890"/>
      <c r="E4504" s="828" t="s">
        <v>3</v>
      </c>
      <c r="F4504" s="828" t="s">
        <v>4</v>
      </c>
      <c r="G4504" s="853" t="s">
        <v>5</v>
      </c>
      <c r="H4504" s="853" t="s">
        <v>6</v>
      </c>
      <c r="I4504" s="853" t="s">
        <v>7</v>
      </c>
    </row>
    <row r="4505" spans="1:9" ht="60" x14ac:dyDescent="0.25">
      <c r="A4505" s="1051"/>
      <c r="B4505" s="828"/>
      <c r="C4505" s="138" t="s">
        <v>8</v>
      </c>
      <c r="D4505" s="138" t="s">
        <v>9</v>
      </c>
      <c r="E4505" s="828"/>
      <c r="F4505" s="828"/>
      <c r="G4505" s="853"/>
      <c r="H4505" s="853"/>
      <c r="I4505" s="853"/>
    </row>
    <row r="4506" spans="1:9" x14ac:dyDescent="0.25">
      <c r="A4506" s="1051"/>
      <c r="B4506" s="13"/>
      <c r="C4506" s="138">
        <v>1</v>
      </c>
      <c r="D4506" s="138">
        <v>2</v>
      </c>
      <c r="E4506" s="13">
        <v>3</v>
      </c>
      <c r="F4506" s="13">
        <v>4</v>
      </c>
      <c r="G4506" s="72">
        <v>5</v>
      </c>
      <c r="H4506" s="72">
        <v>6</v>
      </c>
      <c r="I4506" s="72">
        <v>7</v>
      </c>
    </row>
    <row r="4507" spans="1:9" x14ac:dyDescent="0.25">
      <c r="A4507" s="1051"/>
      <c r="B4507" s="827" t="s">
        <v>10</v>
      </c>
      <c r="C4507" s="827"/>
      <c r="D4507" s="827"/>
      <c r="E4507" s="827"/>
      <c r="F4507" s="827"/>
      <c r="G4507" s="827"/>
      <c r="H4507" s="2">
        <v>76353780</v>
      </c>
      <c r="I4507" s="2"/>
    </row>
    <row r="4508" spans="1:9" x14ac:dyDescent="0.25">
      <c r="A4508" s="1051"/>
      <c r="B4508" s="828" t="s">
        <v>11</v>
      </c>
      <c r="C4508" s="828"/>
      <c r="D4508" s="828"/>
      <c r="E4508" s="828"/>
      <c r="F4508" s="828"/>
      <c r="G4508" s="828"/>
      <c r="H4508" s="72">
        <v>25541280</v>
      </c>
      <c r="I4508" s="72"/>
    </row>
    <row r="4509" spans="1:9" x14ac:dyDescent="0.25">
      <c r="A4509" s="1051"/>
      <c r="B4509" s="835">
        <v>4234</v>
      </c>
      <c r="C4509" s="145" t="s">
        <v>2273</v>
      </c>
      <c r="D4509" s="142" t="s">
        <v>2274</v>
      </c>
      <c r="E4509" s="12" t="s">
        <v>14</v>
      </c>
      <c r="F4509" s="12" t="s">
        <v>121</v>
      </c>
      <c r="G4509" s="14">
        <v>122500</v>
      </c>
      <c r="H4509" s="14">
        <v>122500</v>
      </c>
      <c r="I4509" s="14">
        <v>1</v>
      </c>
    </row>
    <row r="4510" spans="1:9" x14ac:dyDescent="0.25">
      <c r="A4510" s="1051"/>
      <c r="B4510" s="835"/>
      <c r="C4510" s="145" t="s">
        <v>2275</v>
      </c>
      <c r="D4510" s="142" t="s">
        <v>2276</v>
      </c>
      <c r="E4510" s="12" t="s">
        <v>14</v>
      </c>
      <c r="F4510" s="12" t="s">
        <v>121</v>
      </c>
      <c r="G4510" s="14">
        <v>400000</v>
      </c>
      <c r="H4510" s="14">
        <v>400000</v>
      </c>
      <c r="I4510" s="14">
        <v>1</v>
      </c>
    </row>
    <row r="4511" spans="1:9" x14ac:dyDescent="0.25">
      <c r="A4511" s="1051"/>
      <c r="B4511" s="835">
        <v>4261</v>
      </c>
      <c r="C4511" s="141" t="s">
        <v>2277</v>
      </c>
      <c r="D4511" s="142" t="s">
        <v>308</v>
      </c>
      <c r="E4511" s="12" t="s">
        <v>14</v>
      </c>
      <c r="F4511" s="12" t="s">
        <v>15</v>
      </c>
      <c r="G4511" s="14">
        <v>200</v>
      </c>
      <c r="H4511" s="14">
        <v>4000</v>
      </c>
      <c r="I4511" s="14">
        <v>20</v>
      </c>
    </row>
    <row r="4512" spans="1:9" x14ac:dyDescent="0.25">
      <c r="A4512" s="1051"/>
      <c r="B4512" s="835"/>
      <c r="C4512" s="141" t="s">
        <v>2278</v>
      </c>
      <c r="D4512" s="142" t="s">
        <v>313</v>
      </c>
      <c r="E4512" s="12" t="s">
        <v>14</v>
      </c>
      <c r="F4512" s="12" t="s">
        <v>15</v>
      </c>
      <c r="G4512" s="14">
        <v>100</v>
      </c>
      <c r="H4512" s="14">
        <v>5000</v>
      </c>
      <c r="I4512" s="14">
        <v>50</v>
      </c>
    </row>
    <row r="4513" spans="1:9" x14ac:dyDescent="0.25">
      <c r="A4513" s="1051"/>
      <c r="B4513" s="835"/>
      <c r="C4513" s="141" t="s">
        <v>2279</v>
      </c>
      <c r="D4513" s="142" t="s">
        <v>317</v>
      </c>
      <c r="E4513" s="12" t="s">
        <v>14</v>
      </c>
      <c r="F4513" s="12" t="s">
        <v>15</v>
      </c>
      <c r="G4513" s="14">
        <v>200</v>
      </c>
      <c r="H4513" s="14">
        <v>6000</v>
      </c>
      <c r="I4513" s="14">
        <v>30</v>
      </c>
    </row>
    <row r="4514" spans="1:9" x14ac:dyDescent="0.25">
      <c r="A4514" s="1051"/>
      <c r="B4514" s="835"/>
      <c r="C4514" s="141" t="s">
        <v>2280</v>
      </c>
      <c r="D4514" s="142" t="s">
        <v>17</v>
      </c>
      <c r="E4514" s="12" t="s">
        <v>14</v>
      </c>
      <c r="F4514" s="12" t="s">
        <v>15</v>
      </c>
      <c r="G4514" s="14">
        <v>150</v>
      </c>
      <c r="H4514" s="14">
        <v>90000</v>
      </c>
      <c r="I4514" s="14">
        <v>600</v>
      </c>
    </row>
    <row r="4515" spans="1:9" x14ac:dyDescent="0.25">
      <c r="A4515" s="1051"/>
      <c r="B4515" s="835"/>
      <c r="C4515" s="141" t="s">
        <v>2281</v>
      </c>
      <c r="D4515" s="142" t="s">
        <v>21</v>
      </c>
      <c r="E4515" s="12" t="s">
        <v>14</v>
      </c>
      <c r="F4515" s="12" t="s">
        <v>15</v>
      </c>
      <c r="G4515" s="14">
        <v>30</v>
      </c>
      <c r="H4515" s="14">
        <v>1500</v>
      </c>
      <c r="I4515" s="14">
        <v>50</v>
      </c>
    </row>
    <row r="4516" spans="1:9" x14ac:dyDescent="0.25">
      <c r="A4516" s="1051"/>
      <c r="B4516" s="835"/>
      <c r="C4516" s="141" t="s">
        <v>2282</v>
      </c>
      <c r="D4516" s="142" t="s">
        <v>25</v>
      </c>
      <c r="E4516" s="12" t="s">
        <v>14</v>
      </c>
      <c r="F4516" s="12" t="s">
        <v>15</v>
      </c>
      <c r="G4516" s="14">
        <v>100</v>
      </c>
      <c r="H4516" s="14">
        <v>2000</v>
      </c>
      <c r="I4516" s="14">
        <v>20</v>
      </c>
    </row>
    <row r="4517" spans="1:9" x14ac:dyDescent="0.25">
      <c r="A4517" s="1051"/>
      <c r="B4517" s="835"/>
      <c r="C4517" s="141" t="s">
        <v>2283</v>
      </c>
      <c r="D4517" s="142" t="s">
        <v>27</v>
      </c>
      <c r="E4517" s="12" t="s">
        <v>14</v>
      </c>
      <c r="F4517" s="12" t="s">
        <v>15</v>
      </c>
      <c r="G4517" s="14">
        <v>150</v>
      </c>
      <c r="H4517" s="14">
        <v>7500</v>
      </c>
      <c r="I4517" s="14">
        <v>50</v>
      </c>
    </row>
    <row r="4518" spans="1:9" x14ac:dyDescent="0.25">
      <c r="A4518" s="1051"/>
      <c r="B4518" s="835"/>
      <c r="C4518" s="141" t="s">
        <v>2284</v>
      </c>
      <c r="D4518" s="142" t="s">
        <v>1695</v>
      </c>
      <c r="E4518" s="12" t="s">
        <v>14</v>
      </c>
      <c r="F4518" s="12" t="s">
        <v>15</v>
      </c>
      <c r="G4518" s="14">
        <v>200</v>
      </c>
      <c r="H4518" s="14">
        <v>20000</v>
      </c>
      <c r="I4518" s="14">
        <v>100</v>
      </c>
    </row>
    <row r="4519" spans="1:9" x14ac:dyDescent="0.25">
      <c r="A4519" s="1051"/>
      <c r="B4519" s="835"/>
      <c r="C4519" s="145" t="s">
        <v>2285</v>
      </c>
      <c r="D4519" s="142" t="s">
        <v>34</v>
      </c>
      <c r="E4519" s="12" t="s">
        <v>14</v>
      </c>
      <c r="F4519" s="12" t="s">
        <v>15</v>
      </c>
      <c r="G4519" s="14">
        <v>100</v>
      </c>
      <c r="H4519" s="14">
        <v>30000</v>
      </c>
      <c r="I4519" s="14">
        <v>300</v>
      </c>
    </row>
    <row r="4520" spans="1:9" x14ac:dyDescent="0.25">
      <c r="A4520" s="1051"/>
      <c r="B4520" s="835"/>
      <c r="C4520" s="145" t="s">
        <v>2286</v>
      </c>
      <c r="D4520" s="142" t="s">
        <v>38</v>
      </c>
      <c r="E4520" s="12" t="s">
        <v>14</v>
      </c>
      <c r="F4520" s="12" t="s">
        <v>15</v>
      </c>
      <c r="G4520" s="14">
        <v>100</v>
      </c>
      <c r="H4520" s="14">
        <v>20000</v>
      </c>
      <c r="I4520" s="14">
        <v>200</v>
      </c>
    </row>
    <row r="4521" spans="1:9" x14ac:dyDescent="0.25">
      <c r="A4521" s="1051"/>
      <c r="B4521" s="835"/>
      <c r="C4521" s="145" t="s">
        <v>2287</v>
      </c>
      <c r="D4521" s="142" t="s">
        <v>40</v>
      </c>
      <c r="E4521" s="12" t="s">
        <v>14</v>
      </c>
      <c r="F4521" s="12" t="s">
        <v>15</v>
      </c>
      <c r="G4521" s="14">
        <v>100</v>
      </c>
      <c r="H4521" s="14">
        <v>10000</v>
      </c>
      <c r="I4521" s="14">
        <v>100</v>
      </c>
    </row>
    <row r="4522" spans="1:9" x14ac:dyDescent="0.25">
      <c r="A4522" s="1051"/>
      <c r="B4522" s="835"/>
      <c r="C4522" s="145" t="s">
        <v>2288</v>
      </c>
      <c r="D4522" s="142" t="s">
        <v>42</v>
      </c>
      <c r="E4522" s="12" t="s">
        <v>14</v>
      </c>
      <c r="F4522" s="12" t="s">
        <v>15</v>
      </c>
      <c r="G4522" s="14">
        <v>600</v>
      </c>
      <c r="H4522" s="14">
        <v>30000</v>
      </c>
      <c r="I4522" s="14">
        <v>50</v>
      </c>
    </row>
    <row r="4523" spans="1:9" x14ac:dyDescent="0.25">
      <c r="A4523" s="1051"/>
      <c r="B4523" s="835"/>
      <c r="C4523" s="145" t="s">
        <v>2289</v>
      </c>
      <c r="D4523" s="142" t="s">
        <v>1709</v>
      </c>
      <c r="E4523" s="12" t="s">
        <v>14</v>
      </c>
      <c r="F4523" s="12" t="s">
        <v>15</v>
      </c>
      <c r="G4523" s="14">
        <v>1200</v>
      </c>
      <c r="H4523" s="14">
        <v>12000</v>
      </c>
      <c r="I4523" s="14">
        <v>10</v>
      </c>
    </row>
    <row r="4524" spans="1:9" x14ac:dyDescent="0.25">
      <c r="A4524" s="1051"/>
      <c r="B4524" s="835"/>
      <c r="C4524" s="145" t="s">
        <v>2290</v>
      </c>
      <c r="D4524" s="142" t="s">
        <v>46</v>
      </c>
      <c r="E4524" s="12" t="s">
        <v>14</v>
      </c>
      <c r="F4524" s="12" t="s">
        <v>15</v>
      </c>
      <c r="G4524" s="14">
        <v>2500</v>
      </c>
      <c r="H4524" s="14">
        <v>20000</v>
      </c>
      <c r="I4524" s="14">
        <v>8</v>
      </c>
    </row>
    <row r="4525" spans="1:9" x14ac:dyDescent="0.25">
      <c r="A4525" s="1051"/>
      <c r="B4525" s="835"/>
      <c r="C4525" s="145" t="s">
        <v>336</v>
      </c>
      <c r="D4525" s="142" t="s">
        <v>337</v>
      </c>
      <c r="E4525" s="12" t="s">
        <v>14</v>
      </c>
      <c r="F4525" s="12" t="s">
        <v>15</v>
      </c>
      <c r="G4525" s="14">
        <v>2500</v>
      </c>
      <c r="H4525" s="14">
        <v>25000</v>
      </c>
      <c r="I4525" s="14">
        <v>10</v>
      </c>
    </row>
    <row r="4526" spans="1:9" x14ac:dyDescent="0.25">
      <c r="A4526" s="1051"/>
      <c r="B4526" s="835"/>
      <c r="C4526" s="145" t="s">
        <v>2291</v>
      </c>
      <c r="D4526" s="142" t="s">
        <v>2292</v>
      </c>
      <c r="E4526" s="12" t="s">
        <v>14</v>
      </c>
      <c r="F4526" s="12" t="s">
        <v>15</v>
      </c>
      <c r="G4526" s="14">
        <v>13900</v>
      </c>
      <c r="H4526" s="14">
        <v>13900</v>
      </c>
      <c r="I4526" s="14">
        <v>1</v>
      </c>
    </row>
    <row r="4527" spans="1:9" x14ac:dyDescent="0.25">
      <c r="A4527" s="1051"/>
      <c r="B4527" s="835"/>
      <c r="C4527" s="141" t="s">
        <v>2293</v>
      </c>
      <c r="D4527" s="142" t="s">
        <v>48</v>
      </c>
      <c r="E4527" s="12" t="s">
        <v>14</v>
      </c>
      <c r="F4527" s="12" t="s">
        <v>49</v>
      </c>
      <c r="G4527" s="14">
        <v>750</v>
      </c>
      <c r="H4527" s="14">
        <v>1950000</v>
      </c>
      <c r="I4527" s="14">
        <v>2600</v>
      </c>
    </row>
    <row r="4528" spans="1:9" ht="30" x14ac:dyDescent="0.25">
      <c r="A4528" s="1051"/>
      <c r="B4528" s="835"/>
      <c r="C4528" s="145" t="s">
        <v>2294</v>
      </c>
      <c r="D4528" s="142" t="s">
        <v>53</v>
      </c>
      <c r="E4528" s="12" t="s">
        <v>14</v>
      </c>
      <c r="F4528" s="12" t="s">
        <v>15</v>
      </c>
      <c r="G4528" s="14">
        <v>200</v>
      </c>
      <c r="H4528" s="14">
        <v>48000</v>
      </c>
      <c r="I4528" s="14">
        <v>240</v>
      </c>
    </row>
    <row r="4529" spans="1:9" x14ac:dyDescent="0.25">
      <c r="A4529" s="1051"/>
      <c r="B4529" s="835"/>
      <c r="C4529" s="145" t="s">
        <v>2295</v>
      </c>
      <c r="D4529" s="142" t="s">
        <v>2296</v>
      </c>
      <c r="E4529" s="12" t="s">
        <v>14</v>
      </c>
      <c r="F4529" s="12" t="s">
        <v>15</v>
      </c>
      <c r="G4529" s="14">
        <v>3500</v>
      </c>
      <c r="H4529" s="14">
        <v>14000</v>
      </c>
      <c r="I4529" s="14">
        <v>4</v>
      </c>
    </row>
    <row r="4530" spans="1:9" ht="30" x14ac:dyDescent="0.25">
      <c r="A4530" s="1051"/>
      <c r="B4530" s="835"/>
      <c r="C4530" s="145" t="s">
        <v>2297</v>
      </c>
      <c r="D4530" s="142" t="s">
        <v>2298</v>
      </c>
      <c r="E4530" s="12" t="s">
        <v>14</v>
      </c>
      <c r="F4530" s="12" t="s">
        <v>15</v>
      </c>
      <c r="G4530" s="14">
        <v>5000</v>
      </c>
      <c r="H4530" s="14">
        <v>60000</v>
      </c>
      <c r="I4530" s="14">
        <v>12</v>
      </c>
    </row>
    <row r="4531" spans="1:9" ht="30" x14ac:dyDescent="0.25">
      <c r="A4531" s="1051"/>
      <c r="B4531" s="835"/>
      <c r="C4531" s="145" t="s">
        <v>2299</v>
      </c>
      <c r="D4531" s="142" t="s">
        <v>2300</v>
      </c>
      <c r="E4531" s="12" t="s">
        <v>14</v>
      </c>
      <c r="F4531" s="12" t="s">
        <v>15</v>
      </c>
      <c r="G4531" s="14">
        <v>20000</v>
      </c>
      <c r="H4531" s="14">
        <v>60000</v>
      </c>
      <c r="I4531" s="14">
        <v>3</v>
      </c>
    </row>
    <row r="4532" spans="1:9" ht="30" x14ac:dyDescent="0.25">
      <c r="A4532" s="1051"/>
      <c r="B4532" s="835"/>
      <c r="C4532" s="145" t="s">
        <v>2301</v>
      </c>
      <c r="D4532" s="142" t="s">
        <v>2302</v>
      </c>
      <c r="E4532" s="12" t="s">
        <v>14</v>
      </c>
      <c r="F4532" s="12" t="s">
        <v>15</v>
      </c>
      <c r="G4532" s="14">
        <v>5000</v>
      </c>
      <c r="H4532" s="14">
        <v>20000</v>
      </c>
      <c r="I4532" s="14">
        <v>4</v>
      </c>
    </row>
    <row r="4533" spans="1:9" x14ac:dyDescent="0.25">
      <c r="A4533" s="1051"/>
      <c r="B4533" s="835"/>
      <c r="C4533" s="141" t="s">
        <v>2303</v>
      </c>
      <c r="D4533" s="142" t="s">
        <v>2304</v>
      </c>
      <c r="E4533" s="12" t="s">
        <v>14</v>
      </c>
      <c r="F4533" s="12" t="s">
        <v>15</v>
      </c>
      <c r="G4533" s="14">
        <v>10</v>
      </c>
      <c r="H4533" s="14">
        <v>80000</v>
      </c>
      <c r="I4533" s="14">
        <v>8000</v>
      </c>
    </row>
    <row r="4534" spans="1:9" s="8" customFormat="1" x14ac:dyDescent="0.25">
      <c r="A4534" s="1051"/>
      <c r="B4534" s="835"/>
      <c r="C4534" s="139">
        <v>35811170</v>
      </c>
      <c r="D4534" s="140" t="s">
        <v>2305</v>
      </c>
      <c r="E4534" s="15" t="s">
        <v>14</v>
      </c>
      <c r="F4534" s="15" t="s">
        <v>15</v>
      </c>
      <c r="G4534" s="16">
        <v>19600</v>
      </c>
      <c r="H4534" s="16">
        <v>196000</v>
      </c>
      <c r="I4534" s="16">
        <v>10</v>
      </c>
    </row>
    <row r="4535" spans="1:9" ht="30" x14ac:dyDescent="0.25">
      <c r="A4535" s="1051"/>
      <c r="B4535" s="835"/>
      <c r="C4535" s="145" t="s">
        <v>2306</v>
      </c>
      <c r="D4535" s="142" t="s">
        <v>346</v>
      </c>
      <c r="E4535" s="12" t="s">
        <v>14</v>
      </c>
      <c r="F4535" s="12" t="s">
        <v>15</v>
      </c>
      <c r="G4535" s="14">
        <v>500</v>
      </c>
      <c r="H4535" s="14">
        <v>15000</v>
      </c>
      <c r="I4535" s="14">
        <v>30</v>
      </c>
    </row>
    <row r="4536" spans="1:9" x14ac:dyDescent="0.25">
      <c r="A4536" s="1051"/>
      <c r="B4536" s="835"/>
      <c r="C4536" s="145" t="s">
        <v>2307</v>
      </c>
      <c r="D4536" s="142" t="s">
        <v>348</v>
      </c>
      <c r="E4536" s="12" t="s">
        <v>14</v>
      </c>
      <c r="F4536" s="12" t="s">
        <v>15</v>
      </c>
      <c r="G4536" s="14">
        <v>300</v>
      </c>
      <c r="H4536" s="14">
        <v>2400</v>
      </c>
      <c r="I4536" s="14">
        <v>8</v>
      </c>
    </row>
    <row r="4537" spans="1:9" x14ac:dyDescent="0.25">
      <c r="A4537" s="1051"/>
      <c r="B4537" s="835"/>
      <c r="C4537" s="145" t="s">
        <v>2308</v>
      </c>
      <c r="D4537" s="142" t="s">
        <v>59</v>
      </c>
      <c r="E4537" s="12" t="s">
        <v>14</v>
      </c>
      <c r="F4537" s="12" t="s">
        <v>30</v>
      </c>
      <c r="G4537" s="14">
        <v>80</v>
      </c>
      <c r="H4537" s="14">
        <v>12000</v>
      </c>
      <c r="I4537" s="14">
        <v>150</v>
      </c>
    </row>
    <row r="4538" spans="1:9" x14ac:dyDescent="0.25">
      <c r="A4538" s="1051"/>
      <c r="B4538" s="835"/>
      <c r="C4538" s="145" t="s">
        <v>2309</v>
      </c>
      <c r="D4538" s="142" t="s">
        <v>352</v>
      </c>
      <c r="E4538" s="12" t="s">
        <v>14</v>
      </c>
      <c r="F4538" s="12" t="s">
        <v>30</v>
      </c>
      <c r="G4538" s="14">
        <v>200</v>
      </c>
      <c r="H4538" s="14">
        <v>2000</v>
      </c>
      <c r="I4538" s="14">
        <v>10</v>
      </c>
    </row>
    <row r="4539" spans="1:9" x14ac:dyDescent="0.25">
      <c r="A4539" s="1051"/>
      <c r="B4539" s="835"/>
      <c r="C4539" s="145" t="s">
        <v>2310</v>
      </c>
      <c r="D4539" s="142" t="s">
        <v>354</v>
      </c>
      <c r="E4539" s="12" t="s">
        <v>14</v>
      </c>
      <c r="F4539" s="12" t="s">
        <v>15</v>
      </c>
      <c r="G4539" s="14">
        <v>15</v>
      </c>
      <c r="H4539" s="14">
        <v>4500</v>
      </c>
      <c r="I4539" s="14">
        <v>300</v>
      </c>
    </row>
    <row r="4540" spans="1:9" x14ac:dyDescent="0.25">
      <c r="A4540" s="1051"/>
      <c r="B4540" s="835"/>
      <c r="C4540" s="145" t="s">
        <v>2311</v>
      </c>
      <c r="D4540" s="142" t="s">
        <v>61</v>
      </c>
      <c r="E4540" s="12" t="s">
        <v>14</v>
      </c>
      <c r="F4540" s="12" t="s">
        <v>15</v>
      </c>
      <c r="G4540" s="14">
        <v>20</v>
      </c>
      <c r="H4540" s="14">
        <v>6000</v>
      </c>
      <c r="I4540" s="14">
        <v>300</v>
      </c>
    </row>
    <row r="4541" spans="1:9" x14ac:dyDescent="0.25">
      <c r="A4541" s="1051"/>
      <c r="B4541" s="835"/>
      <c r="C4541" s="145" t="s">
        <v>2312</v>
      </c>
      <c r="D4541" s="142" t="s">
        <v>63</v>
      </c>
      <c r="E4541" s="12" t="s">
        <v>14</v>
      </c>
      <c r="F4541" s="12" t="s">
        <v>15</v>
      </c>
      <c r="G4541" s="14">
        <v>25</v>
      </c>
      <c r="H4541" s="14">
        <v>7500</v>
      </c>
      <c r="I4541" s="14">
        <v>300</v>
      </c>
    </row>
    <row r="4542" spans="1:9" x14ac:dyDescent="0.25">
      <c r="A4542" s="1051"/>
      <c r="B4542" s="835"/>
      <c r="C4542" s="145" t="s">
        <v>2313</v>
      </c>
      <c r="D4542" s="142" t="s">
        <v>1738</v>
      </c>
      <c r="E4542" s="12" t="s">
        <v>14</v>
      </c>
      <c r="F4542" s="12" t="s">
        <v>15</v>
      </c>
      <c r="G4542" s="14">
        <v>200</v>
      </c>
      <c r="H4542" s="14">
        <v>2000</v>
      </c>
      <c r="I4542" s="14">
        <v>10</v>
      </c>
    </row>
    <row r="4543" spans="1:9" x14ac:dyDescent="0.25">
      <c r="A4543" s="1051"/>
      <c r="B4543" s="1062">
        <v>4264</v>
      </c>
      <c r="C4543" s="141" t="s">
        <v>6535</v>
      </c>
      <c r="D4543" s="142" t="s">
        <v>6536</v>
      </c>
      <c r="E4543" s="471" t="s">
        <v>14</v>
      </c>
      <c r="F4543" s="471" t="s">
        <v>15</v>
      </c>
      <c r="G4543" s="395">
        <v>38000</v>
      </c>
      <c r="H4543" s="356">
        <v>152</v>
      </c>
      <c r="I4543" s="395">
        <v>4</v>
      </c>
    </row>
    <row r="4544" spans="1:9" x14ac:dyDescent="0.25">
      <c r="A4544" s="1051"/>
      <c r="B4544" s="1063"/>
      <c r="C4544" s="141" t="s">
        <v>6537</v>
      </c>
      <c r="D4544" s="142" t="s">
        <v>6536</v>
      </c>
      <c r="E4544" s="471" t="s">
        <v>14</v>
      </c>
      <c r="F4544" s="471" t="s">
        <v>15</v>
      </c>
      <c r="G4544" s="395">
        <v>32000</v>
      </c>
      <c r="H4544" s="356">
        <v>128</v>
      </c>
      <c r="I4544" s="395">
        <v>4</v>
      </c>
    </row>
    <row r="4545" spans="1:9" s="8" customFormat="1" x14ac:dyDescent="0.25">
      <c r="A4545" s="1051"/>
      <c r="B4545" s="1064"/>
      <c r="C4545" s="140">
        <v>9132200</v>
      </c>
      <c r="D4545" s="140" t="s">
        <v>65</v>
      </c>
      <c r="E4545" s="15" t="s">
        <v>149</v>
      </c>
      <c r="F4545" s="15" t="s">
        <v>66</v>
      </c>
      <c r="G4545" s="16">
        <v>470</v>
      </c>
      <c r="H4545" s="16">
        <v>13489000</v>
      </c>
      <c r="I4545" s="16">
        <v>28700</v>
      </c>
    </row>
    <row r="4546" spans="1:9" x14ac:dyDescent="0.25">
      <c r="A4546" s="1051"/>
      <c r="B4546" s="835">
        <v>4267</v>
      </c>
      <c r="C4546" s="145" t="s">
        <v>2314</v>
      </c>
      <c r="D4546" s="142" t="s">
        <v>2315</v>
      </c>
      <c r="E4546" s="12" t="s">
        <v>14</v>
      </c>
      <c r="F4546" s="12" t="s">
        <v>366</v>
      </c>
      <c r="G4546" s="14">
        <v>150</v>
      </c>
      <c r="H4546" s="14">
        <v>15000</v>
      </c>
      <c r="I4546" s="14">
        <v>100</v>
      </c>
    </row>
    <row r="4547" spans="1:9" x14ac:dyDescent="0.25">
      <c r="A4547" s="1051"/>
      <c r="B4547" s="835"/>
      <c r="C4547" s="145" t="s">
        <v>2316</v>
      </c>
      <c r="D4547" s="142" t="s">
        <v>365</v>
      </c>
      <c r="E4547" s="12" t="s">
        <v>14</v>
      </c>
      <c r="F4547" s="12" t="s">
        <v>366</v>
      </c>
      <c r="G4547" s="14">
        <v>350</v>
      </c>
      <c r="H4547" s="14">
        <v>79800</v>
      </c>
      <c r="I4547" s="14">
        <v>228</v>
      </c>
    </row>
    <row r="4548" spans="1:9" x14ac:dyDescent="0.25">
      <c r="A4548" s="1051"/>
      <c r="B4548" s="835"/>
      <c r="C4548" s="145" t="s">
        <v>2317</v>
      </c>
      <c r="D4548" s="142" t="s">
        <v>68</v>
      </c>
      <c r="E4548" s="12" t="s">
        <v>14</v>
      </c>
      <c r="F4548" s="12" t="s">
        <v>15</v>
      </c>
      <c r="G4548" s="14">
        <v>230</v>
      </c>
      <c r="H4548" s="14">
        <v>34500</v>
      </c>
      <c r="I4548" s="14">
        <v>150</v>
      </c>
    </row>
    <row r="4549" spans="1:9" x14ac:dyDescent="0.25">
      <c r="A4549" s="1051"/>
      <c r="B4549" s="835"/>
      <c r="C4549" s="145" t="s">
        <v>2318</v>
      </c>
      <c r="D4549" s="142" t="s">
        <v>2319</v>
      </c>
      <c r="E4549" s="12" t="s">
        <v>14</v>
      </c>
      <c r="F4549" s="12" t="s">
        <v>66</v>
      </c>
      <c r="G4549" s="14">
        <v>120</v>
      </c>
      <c r="H4549" s="14">
        <v>36000</v>
      </c>
      <c r="I4549" s="14">
        <v>300</v>
      </c>
    </row>
    <row r="4550" spans="1:9" x14ac:dyDescent="0.25">
      <c r="A4550" s="1051"/>
      <c r="B4550" s="835"/>
      <c r="C4550" s="145" t="s">
        <v>2320</v>
      </c>
      <c r="D4550" s="142" t="s">
        <v>371</v>
      </c>
      <c r="E4550" s="12" t="s">
        <v>14</v>
      </c>
      <c r="F4550" s="12" t="s">
        <v>49</v>
      </c>
      <c r="G4550" s="14">
        <v>1000</v>
      </c>
      <c r="H4550" s="14">
        <v>3000</v>
      </c>
      <c r="I4550" s="14">
        <v>3</v>
      </c>
    </row>
    <row r="4551" spans="1:9" x14ac:dyDescent="0.25">
      <c r="A4551" s="1051"/>
      <c r="B4551" s="835"/>
      <c r="C4551" s="145" t="s">
        <v>2321</v>
      </c>
      <c r="D4551" s="142" t="s">
        <v>2322</v>
      </c>
      <c r="E4551" s="12" t="s">
        <v>14</v>
      </c>
      <c r="F4551" s="12" t="s">
        <v>15</v>
      </c>
      <c r="G4551" s="14">
        <v>1500</v>
      </c>
      <c r="H4551" s="14">
        <v>300000</v>
      </c>
      <c r="I4551" s="14">
        <v>200</v>
      </c>
    </row>
    <row r="4552" spans="1:9" x14ac:dyDescent="0.25">
      <c r="A4552" s="1051"/>
      <c r="B4552" s="835"/>
      <c r="C4552" s="145" t="s">
        <v>2323</v>
      </c>
      <c r="D4552" s="142" t="s">
        <v>388</v>
      </c>
      <c r="E4552" s="12" t="s">
        <v>14</v>
      </c>
      <c r="F4552" s="12" t="s">
        <v>15</v>
      </c>
      <c r="G4552" s="14">
        <v>120</v>
      </c>
      <c r="H4552" s="14">
        <v>48000</v>
      </c>
      <c r="I4552" s="14">
        <v>400</v>
      </c>
    </row>
    <row r="4553" spans="1:9" x14ac:dyDescent="0.25">
      <c r="A4553" s="1051"/>
      <c r="B4553" s="835"/>
      <c r="C4553" s="145" t="s">
        <v>2324</v>
      </c>
      <c r="D4553" s="142" t="s">
        <v>394</v>
      </c>
      <c r="E4553" s="12" t="s">
        <v>14</v>
      </c>
      <c r="F4553" s="12" t="s">
        <v>15</v>
      </c>
      <c r="G4553" s="14">
        <v>200</v>
      </c>
      <c r="H4553" s="14">
        <v>3600</v>
      </c>
      <c r="I4553" s="14">
        <v>18</v>
      </c>
    </row>
    <row r="4554" spans="1:9" x14ac:dyDescent="0.25">
      <c r="A4554" s="1051"/>
      <c r="B4554" s="835"/>
      <c r="C4554" s="145" t="s">
        <v>2325</v>
      </c>
      <c r="D4554" s="142" t="s">
        <v>2326</v>
      </c>
      <c r="E4554" s="12" t="s">
        <v>14</v>
      </c>
      <c r="F4554" s="12" t="s">
        <v>15</v>
      </c>
      <c r="G4554" s="14">
        <v>1500</v>
      </c>
      <c r="H4554" s="14">
        <v>15000</v>
      </c>
      <c r="I4554" s="14">
        <v>10</v>
      </c>
    </row>
    <row r="4555" spans="1:9" x14ac:dyDescent="0.25">
      <c r="A4555" s="1051"/>
      <c r="B4555" s="835"/>
      <c r="C4555" s="145" t="s">
        <v>2327</v>
      </c>
      <c r="D4555" s="142" t="s">
        <v>78</v>
      </c>
      <c r="E4555" s="12" t="s">
        <v>14</v>
      </c>
      <c r="F4555" s="12" t="s">
        <v>15</v>
      </c>
      <c r="G4555" s="14">
        <v>2000</v>
      </c>
      <c r="H4555" s="14">
        <v>40000</v>
      </c>
      <c r="I4555" s="14">
        <v>20</v>
      </c>
    </row>
    <row r="4556" spans="1:9" x14ac:dyDescent="0.25">
      <c r="A4556" s="1051"/>
      <c r="B4556" s="835"/>
      <c r="C4556" s="145" t="s">
        <v>2328</v>
      </c>
      <c r="D4556" s="142" t="s">
        <v>948</v>
      </c>
      <c r="E4556" s="12" t="s">
        <v>14</v>
      </c>
      <c r="F4556" s="12" t="s">
        <v>49</v>
      </c>
      <c r="G4556" s="14">
        <v>4500</v>
      </c>
      <c r="H4556" s="14">
        <v>4500</v>
      </c>
      <c r="I4556" s="14">
        <v>1</v>
      </c>
    </row>
    <row r="4557" spans="1:9" x14ac:dyDescent="0.25">
      <c r="A4557" s="1051"/>
      <c r="B4557" s="835"/>
      <c r="C4557" s="145" t="s">
        <v>2329</v>
      </c>
      <c r="D4557" s="142" t="s">
        <v>2330</v>
      </c>
      <c r="E4557" s="12" t="s">
        <v>14</v>
      </c>
      <c r="F4557" s="12" t="s">
        <v>15</v>
      </c>
      <c r="G4557" s="14">
        <v>2500</v>
      </c>
      <c r="H4557" s="14">
        <v>25000</v>
      </c>
      <c r="I4557" s="14">
        <v>10</v>
      </c>
    </row>
    <row r="4558" spans="1:9" x14ac:dyDescent="0.25">
      <c r="A4558" s="1051"/>
      <c r="B4558" s="835"/>
      <c r="C4558" s="145" t="s">
        <v>2331</v>
      </c>
      <c r="D4558" s="142" t="s">
        <v>2332</v>
      </c>
      <c r="E4558" s="12" t="s">
        <v>14</v>
      </c>
      <c r="F4558" s="12" t="s">
        <v>15</v>
      </c>
      <c r="G4558" s="14">
        <v>4000</v>
      </c>
      <c r="H4558" s="14">
        <v>40000</v>
      </c>
      <c r="I4558" s="14">
        <v>10</v>
      </c>
    </row>
    <row r="4559" spans="1:9" x14ac:dyDescent="0.25">
      <c r="A4559" s="1051"/>
      <c r="B4559" s="835"/>
      <c r="C4559" s="145" t="s">
        <v>2333</v>
      </c>
      <c r="D4559" s="142" t="s">
        <v>2334</v>
      </c>
      <c r="E4559" s="12" t="s">
        <v>14</v>
      </c>
      <c r="F4559" s="12" t="s">
        <v>15</v>
      </c>
      <c r="G4559" s="14">
        <v>6000</v>
      </c>
      <c r="H4559" s="14">
        <v>60000</v>
      </c>
      <c r="I4559" s="14">
        <v>10</v>
      </c>
    </row>
    <row r="4560" spans="1:9" x14ac:dyDescent="0.25">
      <c r="A4560" s="1051"/>
      <c r="B4560" s="835"/>
      <c r="C4560" s="145" t="s">
        <v>2335</v>
      </c>
      <c r="D4560" s="142" t="s">
        <v>406</v>
      </c>
      <c r="E4560" s="12" t="s">
        <v>14</v>
      </c>
      <c r="F4560" s="12" t="s">
        <v>15</v>
      </c>
      <c r="G4560" s="14">
        <v>150</v>
      </c>
      <c r="H4560" s="14">
        <v>15000</v>
      </c>
      <c r="I4560" s="14">
        <v>100</v>
      </c>
    </row>
    <row r="4561" spans="1:9" x14ac:dyDescent="0.25">
      <c r="A4561" s="1051"/>
      <c r="B4561" s="835"/>
      <c r="C4561" s="145" t="s">
        <v>2336</v>
      </c>
      <c r="D4561" s="142" t="s">
        <v>82</v>
      </c>
      <c r="E4561" s="12" t="s">
        <v>14</v>
      </c>
      <c r="F4561" s="12" t="s">
        <v>15</v>
      </c>
      <c r="G4561" s="14">
        <v>120</v>
      </c>
      <c r="H4561" s="14">
        <v>180000</v>
      </c>
      <c r="I4561" s="14">
        <v>1500</v>
      </c>
    </row>
    <row r="4562" spans="1:9" x14ac:dyDescent="0.25">
      <c r="A4562" s="1051"/>
      <c r="B4562" s="835"/>
      <c r="C4562" s="145" t="s">
        <v>2337</v>
      </c>
      <c r="D4562" s="142" t="s">
        <v>2338</v>
      </c>
      <c r="E4562" s="12" t="s">
        <v>14</v>
      </c>
      <c r="F4562" s="12" t="s">
        <v>15</v>
      </c>
      <c r="G4562" s="14">
        <v>1000</v>
      </c>
      <c r="H4562" s="14">
        <v>150000</v>
      </c>
      <c r="I4562" s="14">
        <v>150</v>
      </c>
    </row>
    <row r="4563" spans="1:9" x14ac:dyDescent="0.25">
      <c r="A4563" s="1051"/>
      <c r="B4563" s="835"/>
      <c r="C4563" s="145" t="s">
        <v>2339</v>
      </c>
      <c r="D4563" s="142" t="s">
        <v>409</v>
      </c>
      <c r="E4563" s="12" t="s">
        <v>14</v>
      </c>
      <c r="F4563" s="12" t="s">
        <v>15</v>
      </c>
      <c r="G4563" s="14">
        <v>800</v>
      </c>
      <c r="H4563" s="14">
        <v>115200</v>
      </c>
      <c r="I4563" s="14">
        <v>144</v>
      </c>
    </row>
    <row r="4564" spans="1:9" x14ac:dyDescent="0.25">
      <c r="A4564" s="1051"/>
      <c r="B4564" s="835"/>
      <c r="C4564" s="145" t="s">
        <v>2340</v>
      </c>
      <c r="D4564" s="142" t="s">
        <v>2341</v>
      </c>
      <c r="E4564" s="12" t="s">
        <v>14</v>
      </c>
      <c r="F4564" s="12" t="s">
        <v>15</v>
      </c>
      <c r="G4564" s="14">
        <v>2000</v>
      </c>
      <c r="H4564" s="14">
        <v>24000</v>
      </c>
      <c r="I4564" s="14">
        <v>12</v>
      </c>
    </row>
    <row r="4565" spans="1:9" x14ac:dyDescent="0.25">
      <c r="A4565" s="1051"/>
      <c r="B4565" s="835"/>
      <c r="C4565" s="145" t="s">
        <v>2342</v>
      </c>
      <c r="D4565" s="142" t="s">
        <v>411</v>
      </c>
      <c r="E4565" s="12" t="s">
        <v>14</v>
      </c>
      <c r="F4565" s="12" t="s">
        <v>15</v>
      </c>
      <c r="G4565" s="14">
        <v>1000</v>
      </c>
      <c r="H4565" s="14">
        <v>7000</v>
      </c>
      <c r="I4565" s="14">
        <v>7</v>
      </c>
    </row>
    <row r="4566" spans="1:9" x14ac:dyDescent="0.25">
      <c r="A4566" s="1051"/>
      <c r="B4566" s="835"/>
      <c r="C4566" s="145" t="s">
        <v>2343</v>
      </c>
      <c r="D4566" s="142" t="s">
        <v>2344</v>
      </c>
      <c r="E4566" s="12" t="s">
        <v>14</v>
      </c>
      <c r="F4566" s="12" t="s">
        <v>15</v>
      </c>
      <c r="G4566" s="14">
        <v>600</v>
      </c>
      <c r="H4566" s="14">
        <v>3600</v>
      </c>
      <c r="I4566" s="14">
        <v>6</v>
      </c>
    </row>
    <row r="4567" spans="1:9" x14ac:dyDescent="0.25">
      <c r="A4567" s="1051"/>
      <c r="B4567" s="835"/>
      <c r="C4567" s="145" t="s">
        <v>2345</v>
      </c>
      <c r="D4567" s="142" t="s">
        <v>92</v>
      </c>
      <c r="E4567" s="12" t="s">
        <v>14</v>
      </c>
      <c r="F4567" s="12" t="s">
        <v>15</v>
      </c>
      <c r="G4567" s="14">
        <v>500</v>
      </c>
      <c r="H4567" s="14">
        <v>36000</v>
      </c>
      <c r="I4567" s="14">
        <v>72</v>
      </c>
    </row>
    <row r="4568" spans="1:9" x14ac:dyDescent="0.25">
      <c r="A4568" s="1051"/>
      <c r="B4568" s="835"/>
      <c r="C4568" s="145" t="s">
        <v>2346</v>
      </c>
      <c r="D4568" s="142" t="s">
        <v>94</v>
      </c>
      <c r="E4568" s="12" t="s">
        <v>14</v>
      </c>
      <c r="F4568" s="12" t="s">
        <v>15</v>
      </c>
      <c r="G4568" s="14">
        <v>970</v>
      </c>
      <c r="H4568" s="14">
        <v>28130</v>
      </c>
      <c r="I4568" s="14">
        <v>29</v>
      </c>
    </row>
    <row r="4569" spans="1:9" x14ac:dyDescent="0.25">
      <c r="A4569" s="1051"/>
      <c r="B4569" s="835"/>
      <c r="C4569" s="145" t="s">
        <v>2347</v>
      </c>
      <c r="D4569" s="142" t="s">
        <v>2348</v>
      </c>
      <c r="E4569" s="12" t="s">
        <v>14</v>
      </c>
      <c r="F4569" s="12" t="s">
        <v>15</v>
      </c>
      <c r="G4569" s="14">
        <v>1600</v>
      </c>
      <c r="H4569" s="14">
        <v>40000</v>
      </c>
      <c r="I4569" s="14">
        <v>25</v>
      </c>
    </row>
    <row r="4570" spans="1:9" ht="30" x14ac:dyDescent="0.25">
      <c r="A4570" s="1051"/>
      <c r="B4570" s="835"/>
      <c r="C4570" s="145" t="s">
        <v>2349</v>
      </c>
      <c r="D4570" s="142" t="s">
        <v>2350</v>
      </c>
      <c r="E4570" s="12" t="s">
        <v>14</v>
      </c>
      <c r="F4570" s="12" t="s">
        <v>49</v>
      </c>
      <c r="G4570" s="14">
        <v>600</v>
      </c>
      <c r="H4570" s="14">
        <v>7200</v>
      </c>
      <c r="I4570" s="14">
        <v>12</v>
      </c>
    </row>
    <row r="4571" spans="1:9" x14ac:dyDescent="0.25">
      <c r="A4571" s="1051"/>
      <c r="B4571" s="835"/>
      <c r="C4571" s="145" t="s">
        <v>2351</v>
      </c>
      <c r="D4571" s="142" t="s">
        <v>426</v>
      </c>
      <c r="E4571" s="12" t="s">
        <v>14</v>
      </c>
      <c r="F4571" s="12" t="s">
        <v>49</v>
      </c>
      <c r="G4571" s="14">
        <v>650</v>
      </c>
      <c r="H4571" s="14">
        <v>52000</v>
      </c>
      <c r="I4571" s="14">
        <v>80</v>
      </c>
    </row>
    <row r="4572" spans="1:9" x14ac:dyDescent="0.25">
      <c r="A4572" s="1051"/>
      <c r="B4572" s="835"/>
      <c r="C4572" s="145" t="s">
        <v>2352</v>
      </c>
      <c r="D4572" s="142" t="s">
        <v>99</v>
      </c>
      <c r="E4572" s="12" t="s">
        <v>14</v>
      </c>
      <c r="F4572" s="12" t="s">
        <v>66</v>
      </c>
      <c r="G4572" s="14">
        <v>250</v>
      </c>
      <c r="H4572" s="14">
        <v>87500</v>
      </c>
      <c r="I4572" s="14">
        <v>350</v>
      </c>
    </row>
    <row r="4573" spans="1:9" x14ac:dyDescent="0.25">
      <c r="A4573" s="1051"/>
      <c r="B4573" s="835"/>
      <c r="C4573" s="145" t="s">
        <v>2353</v>
      </c>
      <c r="D4573" s="142" t="s">
        <v>2354</v>
      </c>
      <c r="E4573" s="12" t="s">
        <v>14</v>
      </c>
      <c r="F4573" s="12" t="s">
        <v>15</v>
      </c>
      <c r="G4573" s="14">
        <v>3500</v>
      </c>
      <c r="H4573" s="14">
        <v>42000</v>
      </c>
      <c r="I4573" s="14">
        <v>12</v>
      </c>
    </row>
    <row r="4574" spans="1:9" x14ac:dyDescent="0.25">
      <c r="A4574" s="1051"/>
      <c r="B4574" s="835"/>
      <c r="C4574" s="145" t="s">
        <v>2355</v>
      </c>
      <c r="D4574" s="142" t="s">
        <v>101</v>
      </c>
      <c r="E4574" s="12" t="s">
        <v>14</v>
      </c>
      <c r="F4574" s="12" t="s">
        <v>66</v>
      </c>
      <c r="G4574" s="14">
        <v>600</v>
      </c>
      <c r="H4574" s="14">
        <v>43200</v>
      </c>
      <c r="I4574" s="14">
        <v>72</v>
      </c>
    </row>
    <row r="4575" spans="1:9" x14ac:dyDescent="0.25">
      <c r="A4575" s="1051"/>
      <c r="B4575" s="835"/>
      <c r="C4575" s="145" t="s">
        <v>2356</v>
      </c>
      <c r="D4575" s="142" t="s">
        <v>103</v>
      </c>
      <c r="E4575" s="12" t="s">
        <v>14</v>
      </c>
      <c r="F4575" s="12" t="s">
        <v>66</v>
      </c>
      <c r="G4575" s="14">
        <v>450</v>
      </c>
      <c r="H4575" s="14">
        <v>49950</v>
      </c>
      <c r="I4575" s="14">
        <v>111</v>
      </c>
    </row>
    <row r="4576" spans="1:9" x14ac:dyDescent="0.25">
      <c r="A4576" s="1051"/>
      <c r="B4576" s="835"/>
      <c r="C4576" s="145" t="s">
        <v>2357</v>
      </c>
      <c r="D4576" s="142" t="s">
        <v>433</v>
      </c>
      <c r="E4576" s="12" t="s">
        <v>14</v>
      </c>
      <c r="F4576" s="12" t="s">
        <v>15</v>
      </c>
      <c r="G4576" s="14">
        <v>400</v>
      </c>
      <c r="H4576" s="14">
        <v>160000</v>
      </c>
      <c r="I4576" s="14">
        <v>400</v>
      </c>
    </row>
    <row r="4577" spans="1:9" x14ac:dyDescent="0.25">
      <c r="A4577" s="1051"/>
      <c r="B4577" s="835"/>
      <c r="C4577" s="145" t="s">
        <v>2358</v>
      </c>
      <c r="D4577" s="142" t="s">
        <v>105</v>
      </c>
      <c r="E4577" s="12" t="s">
        <v>14</v>
      </c>
      <c r="F4577" s="12" t="s">
        <v>15</v>
      </c>
      <c r="G4577" s="14">
        <v>1000</v>
      </c>
      <c r="H4577" s="14">
        <v>90000</v>
      </c>
      <c r="I4577" s="14">
        <v>90</v>
      </c>
    </row>
    <row r="4578" spans="1:9" ht="30" x14ac:dyDescent="0.25">
      <c r="A4578" s="1051"/>
      <c r="B4578" s="835"/>
      <c r="C4578" s="145" t="s">
        <v>2359</v>
      </c>
      <c r="D4578" s="142" t="s">
        <v>1835</v>
      </c>
      <c r="E4578" s="12" t="s">
        <v>14</v>
      </c>
      <c r="F4578" s="12" t="s">
        <v>15</v>
      </c>
      <c r="G4578" s="14">
        <v>6000</v>
      </c>
      <c r="H4578" s="14">
        <v>36000</v>
      </c>
      <c r="I4578" s="14">
        <v>6</v>
      </c>
    </row>
    <row r="4579" spans="1:9" ht="30" x14ac:dyDescent="0.25">
      <c r="A4579" s="1051"/>
      <c r="B4579" s="835"/>
      <c r="C4579" s="145" t="s">
        <v>2360</v>
      </c>
      <c r="D4579" s="142" t="s">
        <v>109</v>
      </c>
      <c r="E4579" s="12" t="s">
        <v>14</v>
      </c>
      <c r="F4579" s="12" t="s">
        <v>15</v>
      </c>
      <c r="G4579" s="14">
        <v>2000</v>
      </c>
      <c r="H4579" s="14">
        <v>20000</v>
      </c>
      <c r="I4579" s="14">
        <v>10</v>
      </c>
    </row>
    <row r="4580" spans="1:9" ht="30" x14ac:dyDescent="0.25">
      <c r="A4580" s="1051"/>
      <c r="B4580" s="835"/>
      <c r="C4580" s="145" t="s">
        <v>2361</v>
      </c>
      <c r="D4580" s="142" t="s">
        <v>2362</v>
      </c>
      <c r="E4580" s="12" t="s">
        <v>14</v>
      </c>
      <c r="F4580" s="12" t="s">
        <v>402</v>
      </c>
      <c r="G4580" s="14">
        <v>270</v>
      </c>
      <c r="H4580" s="14">
        <v>40500</v>
      </c>
      <c r="I4580" s="14">
        <v>150</v>
      </c>
    </row>
    <row r="4581" spans="1:9" x14ac:dyDescent="0.25">
      <c r="A4581" s="1051"/>
      <c r="B4581" s="835"/>
      <c r="C4581" s="145" t="s">
        <v>2363</v>
      </c>
      <c r="D4581" s="142" t="s">
        <v>445</v>
      </c>
      <c r="E4581" s="12" t="s">
        <v>14</v>
      </c>
      <c r="F4581" s="12" t="s">
        <v>15</v>
      </c>
      <c r="G4581" s="14">
        <v>2000</v>
      </c>
      <c r="H4581" s="14">
        <v>20000</v>
      </c>
      <c r="I4581" s="14">
        <v>10</v>
      </c>
    </row>
    <row r="4582" spans="1:9" x14ac:dyDescent="0.25">
      <c r="A4582" s="1051"/>
      <c r="B4582" s="835"/>
      <c r="C4582" s="145" t="s">
        <v>2364</v>
      </c>
      <c r="D4582" s="142" t="s">
        <v>2365</v>
      </c>
      <c r="E4582" s="12" t="s">
        <v>14</v>
      </c>
      <c r="F4582" s="12" t="s">
        <v>15</v>
      </c>
      <c r="G4582" s="14">
        <v>3500</v>
      </c>
      <c r="H4582" s="14">
        <v>21000</v>
      </c>
      <c r="I4582" s="14">
        <v>6</v>
      </c>
    </row>
    <row r="4583" spans="1:9" x14ac:dyDescent="0.25">
      <c r="A4583" s="1051"/>
      <c r="B4583" s="835"/>
      <c r="C4583" s="145" t="s">
        <v>2366</v>
      </c>
      <c r="D4583" s="142" t="s">
        <v>2367</v>
      </c>
      <c r="E4583" s="12" t="s">
        <v>14</v>
      </c>
      <c r="F4583" s="12" t="s">
        <v>15</v>
      </c>
      <c r="G4583" s="14">
        <v>500</v>
      </c>
      <c r="H4583" s="14">
        <v>5000</v>
      </c>
      <c r="I4583" s="14">
        <v>10</v>
      </c>
    </row>
    <row r="4584" spans="1:9" x14ac:dyDescent="0.25">
      <c r="A4584" s="1051"/>
      <c r="B4584" s="835"/>
      <c r="C4584" s="145" t="s">
        <v>2368</v>
      </c>
      <c r="D4584" s="142" t="s">
        <v>2369</v>
      </c>
      <c r="E4584" s="12" t="s">
        <v>14</v>
      </c>
      <c r="F4584" s="12" t="s">
        <v>15</v>
      </c>
      <c r="G4584" s="14">
        <v>2000</v>
      </c>
      <c r="H4584" s="14">
        <v>2000</v>
      </c>
      <c r="I4584" s="14">
        <v>1</v>
      </c>
    </row>
    <row r="4585" spans="1:9" x14ac:dyDescent="0.25">
      <c r="A4585" s="1051"/>
      <c r="B4585" s="835"/>
      <c r="C4585" s="145" t="s">
        <v>2370</v>
      </c>
      <c r="D4585" s="142" t="s">
        <v>2371</v>
      </c>
      <c r="E4585" s="12" t="s">
        <v>14</v>
      </c>
      <c r="F4585" s="12" t="s">
        <v>15</v>
      </c>
      <c r="G4585" s="14">
        <v>2500</v>
      </c>
      <c r="H4585" s="14">
        <v>2500</v>
      </c>
      <c r="I4585" s="14">
        <v>1</v>
      </c>
    </row>
    <row r="4586" spans="1:9" ht="30" x14ac:dyDescent="0.25">
      <c r="A4586" s="1051"/>
      <c r="B4586" s="835"/>
      <c r="C4586" s="145" t="s">
        <v>2372</v>
      </c>
      <c r="D4586" s="142" t="s">
        <v>2373</v>
      </c>
      <c r="E4586" s="12" t="s">
        <v>14</v>
      </c>
      <c r="F4586" s="12" t="s">
        <v>15</v>
      </c>
      <c r="G4586" s="14">
        <v>7000</v>
      </c>
      <c r="H4586" s="14">
        <v>7000</v>
      </c>
      <c r="I4586" s="14">
        <v>1</v>
      </c>
    </row>
    <row r="4587" spans="1:9" x14ac:dyDescent="0.25">
      <c r="A4587" s="1051"/>
      <c r="B4587" s="835"/>
      <c r="C4587" s="145" t="s">
        <v>2374</v>
      </c>
      <c r="D4587" s="142" t="s">
        <v>2375</v>
      </c>
      <c r="E4587" s="12" t="s">
        <v>14</v>
      </c>
      <c r="F4587" s="12" t="s">
        <v>15</v>
      </c>
      <c r="G4587" s="14">
        <v>4000</v>
      </c>
      <c r="H4587" s="14">
        <v>4000</v>
      </c>
      <c r="I4587" s="14">
        <v>1</v>
      </c>
    </row>
    <row r="4588" spans="1:9" x14ac:dyDescent="0.25">
      <c r="A4588" s="1051"/>
      <c r="B4588" s="835"/>
      <c r="C4588" s="145" t="s">
        <v>2376</v>
      </c>
      <c r="D4588" s="142" t="s">
        <v>2377</v>
      </c>
      <c r="E4588" s="12" t="s">
        <v>14</v>
      </c>
      <c r="F4588" s="12" t="s">
        <v>15</v>
      </c>
      <c r="G4588" s="14">
        <v>3000</v>
      </c>
      <c r="H4588" s="14">
        <v>12000</v>
      </c>
      <c r="I4588" s="14">
        <v>4</v>
      </c>
    </row>
    <row r="4589" spans="1:9" x14ac:dyDescent="0.25">
      <c r="A4589" s="1051"/>
      <c r="B4589" s="835"/>
      <c r="C4589" s="145" t="s">
        <v>2378</v>
      </c>
      <c r="D4589" s="142" t="s">
        <v>2379</v>
      </c>
      <c r="E4589" s="12" t="s">
        <v>14</v>
      </c>
      <c r="F4589" s="12" t="s">
        <v>15</v>
      </c>
      <c r="G4589" s="14">
        <v>2000</v>
      </c>
      <c r="H4589" s="14">
        <v>2000</v>
      </c>
      <c r="I4589" s="14">
        <v>1</v>
      </c>
    </row>
    <row r="4590" spans="1:9" x14ac:dyDescent="0.25">
      <c r="A4590" s="1051"/>
      <c r="B4590" s="835"/>
      <c r="C4590" s="145" t="s">
        <v>2380</v>
      </c>
      <c r="D4590" s="142" t="s">
        <v>1850</v>
      </c>
      <c r="E4590" s="12" t="s">
        <v>14</v>
      </c>
      <c r="F4590" s="12" t="s">
        <v>15</v>
      </c>
      <c r="G4590" s="14">
        <v>2500</v>
      </c>
      <c r="H4590" s="14">
        <v>2500</v>
      </c>
      <c r="I4590" s="14">
        <v>1</v>
      </c>
    </row>
    <row r="4591" spans="1:9" x14ac:dyDescent="0.25">
      <c r="A4591" s="1051"/>
      <c r="B4591" s="835"/>
      <c r="C4591" s="145" t="s">
        <v>2381</v>
      </c>
      <c r="D4591" s="142" t="s">
        <v>1180</v>
      </c>
      <c r="E4591" s="12" t="s">
        <v>14</v>
      </c>
      <c r="F4591" s="12" t="s">
        <v>15</v>
      </c>
      <c r="G4591" s="14">
        <v>4000</v>
      </c>
      <c r="H4591" s="14">
        <v>4000</v>
      </c>
      <c r="I4591" s="14">
        <v>1</v>
      </c>
    </row>
    <row r="4592" spans="1:9" x14ac:dyDescent="0.25">
      <c r="A4592" s="1051"/>
      <c r="B4592" s="835"/>
      <c r="C4592" s="145" t="s">
        <v>2382</v>
      </c>
      <c r="D4592" s="142" t="s">
        <v>451</v>
      </c>
      <c r="E4592" s="12" t="s">
        <v>14</v>
      </c>
      <c r="F4592" s="12" t="s">
        <v>15</v>
      </c>
      <c r="G4592" s="14">
        <v>400</v>
      </c>
      <c r="H4592" s="14">
        <v>4000</v>
      </c>
      <c r="I4592" s="14">
        <v>10</v>
      </c>
    </row>
    <row r="4593" spans="1:9" ht="30" x14ac:dyDescent="0.25">
      <c r="A4593" s="1051"/>
      <c r="B4593" s="835"/>
      <c r="C4593" s="145" t="s">
        <v>2383</v>
      </c>
      <c r="D4593" s="142" t="s">
        <v>2384</v>
      </c>
      <c r="E4593" s="12" t="s">
        <v>14</v>
      </c>
      <c r="F4593" s="12" t="s">
        <v>15</v>
      </c>
      <c r="G4593" s="14">
        <v>10000</v>
      </c>
      <c r="H4593" s="14">
        <v>10000</v>
      </c>
      <c r="I4593" s="14">
        <v>1</v>
      </c>
    </row>
    <row r="4594" spans="1:9" x14ac:dyDescent="0.25">
      <c r="A4594" s="1051"/>
      <c r="B4594" s="835"/>
      <c r="C4594" s="145" t="s">
        <v>2385</v>
      </c>
      <c r="D4594" s="142" t="s">
        <v>2386</v>
      </c>
      <c r="E4594" s="12" t="s">
        <v>14</v>
      </c>
      <c r="F4594" s="12" t="s">
        <v>15</v>
      </c>
      <c r="G4594" s="14">
        <v>1500</v>
      </c>
      <c r="H4594" s="14">
        <v>22500</v>
      </c>
      <c r="I4594" s="14">
        <v>15</v>
      </c>
    </row>
    <row r="4595" spans="1:9" x14ac:dyDescent="0.25">
      <c r="A4595" s="1051"/>
      <c r="B4595" s="835"/>
      <c r="C4595" s="145" t="s">
        <v>2387</v>
      </c>
      <c r="D4595" s="142" t="s">
        <v>2388</v>
      </c>
      <c r="E4595" s="12" t="s">
        <v>14</v>
      </c>
      <c r="F4595" s="12" t="s">
        <v>15</v>
      </c>
      <c r="G4595" s="14">
        <v>3300</v>
      </c>
      <c r="H4595" s="14">
        <v>3300</v>
      </c>
      <c r="I4595" s="14">
        <v>1</v>
      </c>
    </row>
    <row r="4596" spans="1:9" x14ac:dyDescent="0.25">
      <c r="A4596" s="1051"/>
      <c r="B4596" s="857">
        <v>4269</v>
      </c>
      <c r="C4596" s="145" t="s">
        <v>5618</v>
      </c>
      <c r="D4596" s="146" t="s">
        <v>5619</v>
      </c>
      <c r="E4596" s="284" t="s">
        <v>14</v>
      </c>
      <c r="F4596" s="284" t="s">
        <v>15</v>
      </c>
      <c r="G4596" s="294">
        <v>10000</v>
      </c>
      <c r="H4596" s="294">
        <f>G4596*I4596</f>
        <v>3000000</v>
      </c>
      <c r="I4596" s="14">
        <v>300</v>
      </c>
    </row>
    <row r="4597" spans="1:9" x14ac:dyDescent="0.25">
      <c r="A4597" s="1051"/>
      <c r="B4597" s="858"/>
      <c r="C4597" s="145" t="s">
        <v>5620</v>
      </c>
      <c r="D4597" s="146" t="s">
        <v>5621</v>
      </c>
      <c r="E4597" s="284" t="s">
        <v>14</v>
      </c>
      <c r="F4597" s="284" t="s">
        <v>15</v>
      </c>
      <c r="G4597" s="294">
        <v>7000</v>
      </c>
      <c r="H4597" s="294">
        <f>G4597*I4597</f>
        <v>700000</v>
      </c>
      <c r="I4597" s="14">
        <v>100</v>
      </c>
    </row>
    <row r="4598" spans="1:9" x14ac:dyDescent="0.25">
      <c r="A4598" s="1051"/>
      <c r="B4598" s="341"/>
      <c r="C4598" s="145" t="s">
        <v>5850</v>
      </c>
      <c r="D4598" s="146" t="s">
        <v>5819</v>
      </c>
      <c r="E4598" s="346" t="s">
        <v>14</v>
      </c>
      <c r="F4598" s="145" t="s">
        <v>15</v>
      </c>
      <c r="G4598" s="294">
        <v>14000</v>
      </c>
      <c r="H4598" s="294">
        <v>140000</v>
      </c>
      <c r="I4598" s="14">
        <v>10</v>
      </c>
    </row>
    <row r="4599" spans="1:9" x14ac:dyDescent="0.25">
      <c r="A4599" s="1051"/>
      <c r="B4599" s="341"/>
      <c r="C4599" s="145" t="s">
        <v>5851</v>
      </c>
      <c r="D4599" s="146" t="s">
        <v>5290</v>
      </c>
      <c r="E4599" s="346" t="s">
        <v>14</v>
      </c>
      <c r="F4599" s="145" t="s">
        <v>402</v>
      </c>
      <c r="G4599" s="362">
        <v>127.84</v>
      </c>
      <c r="H4599" s="363">
        <v>38.351999999999997</v>
      </c>
      <c r="I4599" s="362">
        <v>300</v>
      </c>
    </row>
    <row r="4600" spans="1:9" x14ac:dyDescent="0.25">
      <c r="A4600" s="1051"/>
      <c r="B4600" s="341"/>
      <c r="C4600" s="145" t="s">
        <v>5852</v>
      </c>
      <c r="D4600" s="146" t="s">
        <v>115</v>
      </c>
      <c r="E4600" s="346" t="s">
        <v>14</v>
      </c>
      <c r="F4600" s="145" t="s">
        <v>15</v>
      </c>
      <c r="G4600" s="362">
        <v>250000</v>
      </c>
      <c r="H4600" s="363">
        <v>4250</v>
      </c>
      <c r="I4600" s="362">
        <v>17</v>
      </c>
    </row>
    <row r="4601" spans="1:9" x14ac:dyDescent="0.25">
      <c r="A4601" s="1051"/>
      <c r="B4601" s="341"/>
      <c r="C4601" s="145" t="s">
        <v>5853</v>
      </c>
      <c r="D4601" s="146" t="s">
        <v>5854</v>
      </c>
      <c r="E4601" s="346" t="s">
        <v>14</v>
      </c>
      <c r="F4601" s="145" t="s">
        <v>15</v>
      </c>
      <c r="G4601" s="362">
        <v>130000</v>
      </c>
      <c r="H4601" s="363">
        <v>130</v>
      </c>
      <c r="I4601" s="362">
        <v>1</v>
      </c>
    </row>
    <row r="4602" spans="1:9" x14ac:dyDescent="0.25">
      <c r="A4602" s="1051"/>
      <c r="B4602" s="835">
        <v>5122</v>
      </c>
      <c r="C4602" s="145" t="s">
        <v>2389</v>
      </c>
      <c r="D4602" s="142" t="s">
        <v>2390</v>
      </c>
      <c r="E4602" s="12" t="s">
        <v>14</v>
      </c>
      <c r="F4602" s="12" t="s">
        <v>15</v>
      </c>
      <c r="G4602" s="14">
        <v>365000</v>
      </c>
      <c r="H4602" s="14">
        <v>365000</v>
      </c>
      <c r="I4602" s="14">
        <v>1</v>
      </c>
    </row>
    <row r="4603" spans="1:9" x14ac:dyDescent="0.25">
      <c r="A4603" s="1051"/>
      <c r="B4603" s="835"/>
      <c r="C4603" s="145" t="s">
        <v>2391</v>
      </c>
      <c r="D4603" s="142" t="s">
        <v>115</v>
      </c>
      <c r="E4603" s="12" t="s">
        <v>14</v>
      </c>
      <c r="F4603" s="12" t="s">
        <v>15</v>
      </c>
      <c r="G4603" s="14">
        <v>270000</v>
      </c>
      <c r="H4603" s="14">
        <v>1620000</v>
      </c>
      <c r="I4603" s="14">
        <v>6</v>
      </c>
    </row>
    <row r="4604" spans="1:9" x14ac:dyDescent="0.25">
      <c r="A4604" s="1051"/>
      <c r="B4604" s="835"/>
      <c r="C4604" s="145" t="s">
        <v>2392</v>
      </c>
      <c r="D4604" s="142" t="s">
        <v>708</v>
      </c>
      <c r="E4604" s="12" t="s">
        <v>14</v>
      </c>
      <c r="F4604" s="12" t="s">
        <v>15</v>
      </c>
      <c r="G4604" s="14">
        <v>140000</v>
      </c>
      <c r="H4604" s="14">
        <v>1200000</v>
      </c>
      <c r="I4604" s="14">
        <v>15</v>
      </c>
    </row>
    <row r="4605" spans="1:9" x14ac:dyDescent="0.25">
      <c r="A4605" s="1051"/>
      <c r="B4605" s="835"/>
      <c r="C4605" s="145" t="s">
        <v>2393</v>
      </c>
      <c r="D4605" s="142" t="s">
        <v>2394</v>
      </c>
      <c r="E4605" s="12" t="s">
        <v>14</v>
      </c>
      <c r="F4605" s="12" t="s">
        <v>15</v>
      </c>
      <c r="G4605" s="14">
        <v>4000</v>
      </c>
      <c r="H4605" s="14">
        <v>40000</v>
      </c>
      <c r="I4605" s="14">
        <v>10</v>
      </c>
    </row>
    <row r="4606" spans="1:9" x14ac:dyDescent="0.25">
      <c r="A4606" s="1051"/>
      <c r="B4606" s="835"/>
      <c r="C4606" s="145" t="s">
        <v>2395</v>
      </c>
      <c r="D4606" s="145" t="s">
        <v>1865</v>
      </c>
      <c r="E4606" s="145" t="s">
        <v>14</v>
      </c>
      <c r="F4606" s="145" t="s">
        <v>15</v>
      </c>
      <c r="G4606" s="14">
        <v>8000</v>
      </c>
      <c r="H4606" s="14">
        <v>80000</v>
      </c>
      <c r="I4606" s="14">
        <v>10</v>
      </c>
    </row>
    <row r="4607" spans="1:9" x14ac:dyDescent="0.25">
      <c r="A4607" s="1051"/>
      <c r="B4607" s="835"/>
      <c r="C4607" s="145" t="s">
        <v>6394</v>
      </c>
      <c r="D4607" s="145" t="s">
        <v>5819</v>
      </c>
      <c r="E4607" s="145" t="s">
        <v>14</v>
      </c>
      <c r="F4607" s="145" t="s">
        <v>15</v>
      </c>
      <c r="G4607" s="362">
        <v>30625</v>
      </c>
      <c r="H4607" s="363">
        <v>490</v>
      </c>
      <c r="I4607" s="14">
        <v>16</v>
      </c>
    </row>
    <row r="4608" spans="1:9" ht="30" x14ac:dyDescent="0.25">
      <c r="A4608" s="1051"/>
      <c r="B4608" s="835"/>
      <c r="C4608" s="145" t="s">
        <v>2396</v>
      </c>
      <c r="D4608" s="142" t="s">
        <v>465</v>
      </c>
      <c r="E4608" s="12" t="s">
        <v>14</v>
      </c>
      <c r="F4608" s="12" t="s">
        <v>15</v>
      </c>
      <c r="G4608" s="14">
        <v>15000</v>
      </c>
      <c r="H4608" s="14">
        <v>315000</v>
      </c>
      <c r="I4608" s="14">
        <v>21</v>
      </c>
    </row>
    <row r="4609" spans="1:9" x14ac:dyDescent="0.25">
      <c r="A4609" s="1051"/>
      <c r="B4609" s="835"/>
      <c r="C4609" s="145" t="s">
        <v>2397</v>
      </c>
      <c r="D4609" s="142" t="s">
        <v>715</v>
      </c>
      <c r="E4609" s="12" t="s">
        <v>14</v>
      </c>
      <c r="F4609" s="12" t="s">
        <v>15</v>
      </c>
      <c r="G4609" s="14">
        <v>70000</v>
      </c>
      <c r="H4609" s="14">
        <v>700000</v>
      </c>
      <c r="I4609" s="14">
        <v>10</v>
      </c>
    </row>
    <row r="4610" spans="1:9" x14ac:dyDescent="0.25">
      <c r="A4610" s="1051"/>
      <c r="B4610" s="835"/>
      <c r="C4610" s="145" t="s">
        <v>2398</v>
      </c>
      <c r="D4610" s="142" t="s">
        <v>1874</v>
      </c>
      <c r="E4610" s="12" t="s">
        <v>14</v>
      </c>
      <c r="F4610" s="12" t="s">
        <v>15</v>
      </c>
      <c r="G4610" s="14">
        <v>76000</v>
      </c>
      <c r="H4610" s="14">
        <v>380000</v>
      </c>
      <c r="I4610" s="14">
        <v>5</v>
      </c>
    </row>
    <row r="4611" spans="1:9" x14ac:dyDescent="0.25">
      <c r="A4611" s="1051"/>
      <c r="B4611" s="835"/>
      <c r="C4611" s="145" t="s">
        <v>2399</v>
      </c>
      <c r="D4611" s="142" t="s">
        <v>2400</v>
      </c>
      <c r="E4611" s="12" t="s">
        <v>14</v>
      </c>
      <c r="F4611" s="12" t="s">
        <v>15</v>
      </c>
      <c r="G4611" s="14">
        <v>100000</v>
      </c>
      <c r="H4611" s="14">
        <v>300000</v>
      </c>
      <c r="I4611" s="14">
        <v>3</v>
      </c>
    </row>
    <row r="4612" spans="1:9" x14ac:dyDescent="0.25">
      <c r="A4612" s="1051"/>
      <c r="B4612" s="835"/>
      <c r="C4612" s="145" t="s">
        <v>2401</v>
      </c>
      <c r="D4612" s="142" t="s">
        <v>2402</v>
      </c>
      <c r="E4612" s="12" t="s">
        <v>14</v>
      </c>
      <c r="F4612" s="12" t="s">
        <v>15</v>
      </c>
      <c r="G4612" s="14">
        <v>40000</v>
      </c>
      <c r="H4612" s="14">
        <v>400000</v>
      </c>
      <c r="I4612" s="14">
        <v>10</v>
      </c>
    </row>
    <row r="4613" spans="1:9" x14ac:dyDescent="0.25">
      <c r="A4613" s="1051"/>
      <c r="B4613" s="835"/>
      <c r="C4613" s="145" t="s">
        <v>2403</v>
      </c>
      <c r="D4613" s="142" t="s">
        <v>1877</v>
      </c>
      <c r="E4613" s="12" t="s">
        <v>14</v>
      </c>
      <c r="F4613" s="12" t="s">
        <v>15</v>
      </c>
      <c r="G4613" s="14">
        <v>80000</v>
      </c>
      <c r="H4613" s="14">
        <v>400000</v>
      </c>
      <c r="I4613" s="14">
        <v>5</v>
      </c>
    </row>
    <row r="4614" spans="1:9" ht="30" x14ac:dyDescent="0.25">
      <c r="A4614" s="1051"/>
      <c r="B4614" s="835"/>
      <c r="C4614" s="145" t="s">
        <v>2404</v>
      </c>
      <c r="D4614" s="142" t="s">
        <v>2405</v>
      </c>
      <c r="E4614" s="12" t="s">
        <v>14</v>
      </c>
      <c r="F4614" s="12" t="s">
        <v>15</v>
      </c>
      <c r="G4614" s="14">
        <v>30000</v>
      </c>
      <c r="H4614" s="14">
        <v>300000</v>
      </c>
      <c r="I4614" s="14">
        <v>10</v>
      </c>
    </row>
    <row r="4615" spans="1:9" x14ac:dyDescent="0.25">
      <c r="A4615" s="1051"/>
      <c r="B4615" s="835"/>
      <c r="C4615" s="145" t="s">
        <v>2406</v>
      </c>
      <c r="D4615" s="142" t="s">
        <v>472</v>
      </c>
      <c r="E4615" s="12" t="s">
        <v>14</v>
      </c>
      <c r="F4615" s="12" t="s">
        <v>15</v>
      </c>
      <c r="G4615" s="14">
        <v>350000</v>
      </c>
      <c r="H4615" s="14">
        <v>700000</v>
      </c>
      <c r="I4615" s="14">
        <v>2</v>
      </c>
    </row>
    <row r="4616" spans="1:9" x14ac:dyDescent="0.25">
      <c r="A4616" s="1051"/>
      <c r="B4616" s="828" t="s">
        <v>154</v>
      </c>
      <c r="C4616" s="828"/>
      <c r="D4616" s="828"/>
      <c r="E4616" s="828"/>
      <c r="F4616" s="828"/>
      <c r="G4616" s="828"/>
      <c r="H4616" s="14"/>
      <c r="I4616" s="14"/>
    </row>
    <row r="4617" spans="1:9" ht="18" x14ac:dyDescent="0.25">
      <c r="A4617" s="1051"/>
      <c r="B4617" s="746" t="s">
        <v>5632</v>
      </c>
      <c r="C4617" s="746" t="s">
        <v>7491</v>
      </c>
      <c r="D4617" s="746" t="s">
        <v>7492</v>
      </c>
      <c r="E4617" s="736" t="s">
        <v>126</v>
      </c>
      <c r="F4617" s="736" t="s">
        <v>121</v>
      </c>
      <c r="G4617" s="749">
        <v>1992000</v>
      </c>
      <c r="H4617" s="749">
        <v>1992000</v>
      </c>
      <c r="I4617" s="14">
        <v>1</v>
      </c>
    </row>
    <row r="4618" spans="1:9" x14ac:dyDescent="0.25">
      <c r="A4618" s="1051"/>
      <c r="B4618" s="828" t="s">
        <v>118</v>
      </c>
      <c r="C4618" s="828"/>
      <c r="D4618" s="828"/>
      <c r="E4618" s="828"/>
      <c r="F4618" s="828"/>
      <c r="G4618" s="828"/>
      <c r="H4618" s="72">
        <v>50812500</v>
      </c>
      <c r="I4618" s="72"/>
    </row>
    <row r="4619" spans="1:9" s="8" customFormat="1" x14ac:dyDescent="0.25">
      <c r="A4619" s="1051"/>
      <c r="B4619" s="877">
        <v>4212</v>
      </c>
      <c r="C4619" s="139">
        <v>65211100</v>
      </c>
      <c r="D4619" s="140" t="s">
        <v>119</v>
      </c>
      <c r="E4619" s="15" t="s">
        <v>120</v>
      </c>
      <c r="F4619" s="15" t="s">
        <v>474</v>
      </c>
      <c r="G4619" s="16">
        <v>139</v>
      </c>
      <c r="H4619" s="16">
        <v>8340000</v>
      </c>
      <c r="I4619" s="16">
        <v>60000</v>
      </c>
    </row>
    <row r="4620" spans="1:9" s="8" customFormat="1" x14ac:dyDescent="0.25">
      <c r="A4620" s="1051"/>
      <c r="B4620" s="877"/>
      <c r="C4620" s="139">
        <v>65311100</v>
      </c>
      <c r="D4620" s="140" t="s">
        <v>122</v>
      </c>
      <c r="E4620" s="15" t="s">
        <v>120</v>
      </c>
      <c r="F4620" s="15" t="s">
        <v>475</v>
      </c>
      <c r="G4620" s="16">
        <v>44.98</v>
      </c>
      <c r="H4620" s="16">
        <v>20241000</v>
      </c>
      <c r="I4620" s="16">
        <v>450000</v>
      </c>
    </row>
    <row r="4621" spans="1:9" s="8" customFormat="1" x14ac:dyDescent="0.25">
      <c r="A4621" s="1051"/>
      <c r="B4621" s="835">
        <v>4213</v>
      </c>
      <c r="C4621" s="139">
        <v>65111100</v>
      </c>
      <c r="D4621" s="140" t="s">
        <v>123</v>
      </c>
      <c r="E4621" s="15" t="s">
        <v>120</v>
      </c>
      <c r="F4621" s="15" t="s">
        <v>474</v>
      </c>
      <c r="G4621" s="16">
        <v>180</v>
      </c>
      <c r="H4621" s="16">
        <v>1476000</v>
      </c>
      <c r="I4621" s="16">
        <v>8200</v>
      </c>
    </row>
    <row r="4622" spans="1:9" ht="30" x14ac:dyDescent="0.25">
      <c r="A4622" s="1051"/>
      <c r="B4622" s="835"/>
      <c r="C4622" s="145" t="s">
        <v>2407</v>
      </c>
      <c r="D4622" s="142" t="s">
        <v>2408</v>
      </c>
      <c r="E4622" s="12" t="s">
        <v>126</v>
      </c>
      <c r="F4622" s="12" t="s">
        <v>121</v>
      </c>
      <c r="G4622" s="14">
        <v>105000</v>
      </c>
      <c r="H4622" s="14">
        <v>105000</v>
      </c>
      <c r="I4622" s="14">
        <v>1</v>
      </c>
    </row>
    <row r="4623" spans="1:9" ht="30" x14ac:dyDescent="0.25">
      <c r="A4623" s="1051"/>
      <c r="B4623" s="835">
        <v>4214</v>
      </c>
      <c r="C4623" s="141" t="s">
        <v>2409</v>
      </c>
      <c r="D4623" s="142" t="s">
        <v>128</v>
      </c>
      <c r="E4623" s="12" t="s">
        <v>120</v>
      </c>
      <c r="F4623" s="12" t="s">
        <v>121</v>
      </c>
      <c r="G4623" s="14">
        <v>4480000</v>
      </c>
      <c r="H4623" s="14">
        <v>4480000</v>
      </c>
      <c r="I4623" s="14">
        <v>1</v>
      </c>
    </row>
    <row r="4624" spans="1:9" ht="30" x14ac:dyDescent="0.25">
      <c r="A4624" s="1051"/>
      <c r="B4624" s="835"/>
      <c r="C4624" s="141" t="s">
        <v>2410</v>
      </c>
      <c r="D4624" s="142" t="s">
        <v>130</v>
      </c>
      <c r="E4624" s="12" t="s">
        <v>14</v>
      </c>
      <c r="F4624" s="12" t="s">
        <v>121</v>
      </c>
      <c r="G4624" s="14">
        <v>3581300</v>
      </c>
      <c r="H4624" s="14">
        <v>3581300</v>
      </c>
      <c r="I4624" s="14">
        <v>1</v>
      </c>
    </row>
    <row r="4625" spans="1:9" s="8" customFormat="1" ht="30" x14ac:dyDescent="0.25">
      <c r="A4625" s="1051"/>
      <c r="B4625" s="835"/>
      <c r="C4625" s="139">
        <v>64211130</v>
      </c>
      <c r="D4625" s="140" t="s">
        <v>131</v>
      </c>
      <c r="E4625" s="15" t="s">
        <v>120</v>
      </c>
      <c r="F4625" s="15" t="s">
        <v>121</v>
      </c>
      <c r="G4625" s="16">
        <v>825600</v>
      </c>
      <c r="H4625" s="16">
        <v>825600</v>
      </c>
      <c r="I4625" s="16">
        <v>1</v>
      </c>
    </row>
    <row r="4626" spans="1:9" ht="30" x14ac:dyDescent="0.25">
      <c r="A4626" s="1051"/>
      <c r="B4626" s="835"/>
      <c r="C4626" s="145" t="s">
        <v>2411</v>
      </c>
      <c r="D4626" s="142" t="s">
        <v>133</v>
      </c>
      <c r="E4626" s="12" t="s">
        <v>14</v>
      </c>
      <c r="F4626" s="12" t="s">
        <v>121</v>
      </c>
      <c r="G4626" s="14">
        <v>220000</v>
      </c>
      <c r="H4626" s="14">
        <v>220000</v>
      </c>
      <c r="I4626" s="14">
        <v>1</v>
      </c>
    </row>
    <row r="4627" spans="1:9" ht="30" x14ac:dyDescent="0.25">
      <c r="A4627" s="1051"/>
      <c r="B4627" s="594">
        <v>4215</v>
      </c>
      <c r="C4627" s="593" t="s">
        <v>6915</v>
      </c>
      <c r="D4627" s="593" t="s">
        <v>6916</v>
      </c>
      <c r="E4627" s="593" t="s">
        <v>120</v>
      </c>
      <c r="F4627" s="593" t="s">
        <v>121</v>
      </c>
      <c r="G4627" s="593">
        <v>111000</v>
      </c>
      <c r="H4627" s="593">
        <v>111000</v>
      </c>
      <c r="I4627" s="593">
        <v>1</v>
      </c>
    </row>
    <row r="4628" spans="1:9" s="8" customFormat="1" ht="45" x14ac:dyDescent="0.25">
      <c r="A4628" s="1051"/>
      <c r="B4628" s="877">
        <v>4215</v>
      </c>
      <c r="C4628" s="139">
        <v>66511170</v>
      </c>
      <c r="D4628" s="140" t="s">
        <v>2412</v>
      </c>
      <c r="E4628" s="15" t="s">
        <v>120</v>
      </c>
      <c r="F4628" s="15" t="s">
        <v>15</v>
      </c>
      <c r="G4628" s="16">
        <v>600000</v>
      </c>
      <c r="H4628" s="16">
        <v>600000</v>
      </c>
      <c r="I4628" s="16">
        <v>1</v>
      </c>
    </row>
    <row r="4629" spans="1:9" s="8" customFormat="1" x14ac:dyDescent="0.25">
      <c r="A4629" s="1051"/>
      <c r="B4629" s="877">
        <v>4222</v>
      </c>
      <c r="C4629" s="139">
        <v>79991200</v>
      </c>
      <c r="D4629" s="140" t="s">
        <v>483</v>
      </c>
      <c r="E4629" s="15" t="s">
        <v>120</v>
      </c>
      <c r="F4629" s="15" t="s">
        <v>121</v>
      </c>
      <c r="G4629" s="16">
        <v>1000000</v>
      </c>
      <c r="H4629" s="16">
        <v>1000000</v>
      </c>
      <c r="I4629" s="16">
        <v>1</v>
      </c>
    </row>
    <row r="4630" spans="1:9" s="8" customFormat="1" x14ac:dyDescent="0.25">
      <c r="A4630" s="1051"/>
      <c r="B4630" s="877">
        <v>4231</v>
      </c>
      <c r="C4630" s="139">
        <v>79971120</v>
      </c>
      <c r="D4630" s="140" t="s">
        <v>485</v>
      </c>
      <c r="E4630" s="15" t="s">
        <v>126</v>
      </c>
      <c r="F4630" s="15" t="s">
        <v>121</v>
      </c>
      <c r="G4630" s="16">
        <v>90000</v>
      </c>
      <c r="H4630" s="16">
        <v>90000</v>
      </c>
      <c r="I4630" s="16">
        <v>1</v>
      </c>
    </row>
    <row r="4631" spans="1:9" s="8" customFormat="1" ht="45" x14ac:dyDescent="0.25">
      <c r="A4631" s="1051"/>
      <c r="B4631" s="877">
        <v>4232</v>
      </c>
      <c r="C4631" s="139">
        <v>72261160</v>
      </c>
      <c r="D4631" s="140" t="s">
        <v>2413</v>
      </c>
      <c r="E4631" s="15" t="s">
        <v>120</v>
      </c>
      <c r="F4631" s="15" t="s">
        <v>121</v>
      </c>
      <c r="G4631" s="16">
        <v>234000</v>
      </c>
      <c r="H4631" s="16">
        <v>234000</v>
      </c>
      <c r="I4631" s="16">
        <v>1</v>
      </c>
    </row>
    <row r="4632" spans="1:9" s="8" customFormat="1" ht="30" x14ac:dyDescent="0.25">
      <c r="A4632" s="1051"/>
      <c r="B4632" s="835">
        <v>4241</v>
      </c>
      <c r="C4632" s="139">
        <v>50531140</v>
      </c>
      <c r="D4632" s="140" t="s">
        <v>2414</v>
      </c>
      <c r="E4632" s="15" t="s">
        <v>126</v>
      </c>
      <c r="F4632" s="15" t="s">
        <v>121</v>
      </c>
      <c r="G4632" s="16">
        <v>96000</v>
      </c>
      <c r="H4632" s="16">
        <v>96000</v>
      </c>
      <c r="I4632" s="16">
        <v>1</v>
      </c>
    </row>
    <row r="4633" spans="1:9" ht="45" x14ac:dyDescent="0.25">
      <c r="A4633" s="1051"/>
      <c r="B4633" s="835"/>
      <c r="C4633" s="145" t="s">
        <v>2415</v>
      </c>
      <c r="D4633" s="142" t="s">
        <v>2416</v>
      </c>
      <c r="E4633" s="12" t="s">
        <v>126</v>
      </c>
      <c r="F4633" s="12" t="s">
        <v>121</v>
      </c>
      <c r="G4633" s="14">
        <v>1750000</v>
      </c>
      <c r="H4633" s="14">
        <v>1750000</v>
      </c>
      <c r="I4633" s="14">
        <v>1</v>
      </c>
    </row>
    <row r="4634" spans="1:9" ht="60" x14ac:dyDescent="0.25">
      <c r="A4634" s="1051"/>
      <c r="B4634" s="835"/>
      <c r="C4634" s="145" t="s">
        <v>2417</v>
      </c>
      <c r="D4634" s="145" t="s">
        <v>2418</v>
      </c>
      <c r="E4634" s="145" t="s">
        <v>120</v>
      </c>
      <c r="F4634" s="145" t="s">
        <v>121</v>
      </c>
      <c r="G4634" s="145">
        <v>89000</v>
      </c>
      <c r="H4634" s="145">
        <v>89000</v>
      </c>
      <c r="I4634" s="145">
        <v>1</v>
      </c>
    </row>
    <row r="4635" spans="1:9" s="8" customFormat="1" ht="45" x14ac:dyDescent="0.25">
      <c r="A4635" s="1051"/>
      <c r="B4635" s="835"/>
      <c r="C4635" s="145" t="s">
        <v>6304</v>
      </c>
      <c r="D4635" s="145" t="s">
        <v>142</v>
      </c>
      <c r="E4635" s="145" t="s">
        <v>120</v>
      </c>
      <c r="F4635" s="145" t="s">
        <v>121</v>
      </c>
      <c r="G4635" s="145">
        <v>17.594000000000001</v>
      </c>
      <c r="H4635" s="145">
        <v>17.594000000000001</v>
      </c>
      <c r="I4635" s="145">
        <v>1</v>
      </c>
    </row>
    <row r="4636" spans="1:9" s="8" customFormat="1" ht="30" x14ac:dyDescent="0.25">
      <c r="A4636" s="1051"/>
      <c r="B4636" s="835"/>
      <c r="C4636" s="139">
        <v>79411220</v>
      </c>
      <c r="D4636" s="140" t="s">
        <v>2419</v>
      </c>
      <c r="E4636" s="15" t="s">
        <v>126</v>
      </c>
      <c r="F4636" s="15" t="s">
        <v>121</v>
      </c>
      <c r="G4636" s="16">
        <v>1500000</v>
      </c>
      <c r="H4636" s="16">
        <v>1500000</v>
      </c>
      <c r="I4636" s="16">
        <v>1</v>
      </c>
    </row>
    <row r="4637" spans="1:9" s="8" customFormat="1" ht="30" x14ac:dyDescent="0.25">
      <c r="A4637" s="1051"/>
      <c r="B4637" s="835"/>
      <c r="C4637" s="145" t="s">
        <v>6305</v>
      </c>
      <c r="D4637" s="145" t="s">
        <v>497</v>
      </c>
      <c r="E4637" s="145" t="s">
        <v>120</v>
      </c>
      <c r="F4637" s="145" t="s">
        <v>121</v>
      </c>
      <c r="G4637" s="145">
        <v>67000</v>
      </c>
      <c r="H4637" s="145">
        <v>67000</v>
      </c>
      <c r="I4637" s="145">
        <v>1</v>
      </c>
    </row>
    <row r="4638" spans="1:9" ht="45" x14ac:dyDescent="0.25">
      <c r="A4638" s="1051"/>
      <c r="B4638" s="835">
        <v>4252</v>
      </c>
      <c r="C4638" s="145" t="s">
        <v>2420</v>
      </c>
      <c r="D4638" s="142" t="s">
        <v>2421</v>
      </c>
      <c r="E4638" s="12" t="s">
        <v>126</v>
      </c>
      <c r="F4638" s="12" t="s">
        <v>121</v>
      </c>
      <c r="G4638" s="14">
        <v>900000</v>
      </c>
      <c r="H4638" s="14">
        <v>900000</v>
      </c>
      <c r="I4638" s="14">
        <v>1</v>
      </c>
    </row>
    <row r="4639" spans="1:9" ht="45" x14ac:dyDescent="0.25">
      <c r="A4639" s="1051"/>
      <c r="B4639" s="835"/>
      <c r="C4639" s="145" t="s">
        <v>2422</v>
      </c>
      <c r="D4639" s="142" t="s">
        <v>2423</v>
      </c>
      <c r="E4639" s="12" t="s">
        <v>126</v>
      </c>
      <c r="F4639" s="12" t="s">
        <v>121</v>
      </c>
      <c r="G4639" s="14">
        <v>900000</v>
      </c>
      <c r="H4639" s="14">
        <v>900000</v>
      </c>
      <c r="I4639" s="14">
        <v>1</v>
      </c>
    </row>
    <row r="4640" spans="1:9" ht="45" x14ac:dyDescent="0.25">
      <c r="A4640" s="1051"/>
      <c r="B4640" s="835"/>
      <c r="C4640" s="145" t="s">
        <v>2424</v>
      </c>
      <c r="D4640" s="142" t="s">
        <v>2425</v>
      </c>
      <c r="E4640" s="12" t="s">
        <v>126</v>
      </c>
      <c r="F4640" s="12" t="s">
        <v>121</v>
      </c>
      <c r="G4640" s="14">
        <v>500000</v>
      </c>
      <c r="H4640" s="14">
        <v>500000</v>
      </c>
      <c r="I4640" s="14">
        <v>1</v>
      </c>
    </row>
    <row r="4641" spans="1:9" ht="45" x14ac:dyDescent="0.25">
      <c r="A4641" s="1051"/>
      <c r="B4641" s="835"/>
      <c r="C4641" s="145" t="s">
        <v>2426</v>
      </c>
      <c r="D4641" s="142" t="s">
        <v>509</v>
      </c>
      <c r="E4641" s="12" t="s">
        <v>149</v>
      </c>
      <c r="F4641" s="12" t="s">
        <v>121</v>
      </c>
      <c r="G4641" s="14">
        <v>600000</v>
      </c>
      <c r="H4641" s="14">
        <v>600000</v>
      </c>
      <c r="I4641" s="14">
        <v>1</v>
      </c>
    </row>
    <row r="4642" spans="1:9" ht="30" x14ac:dyDescent="0.25">
      <c r="A4642" s="1051"/>
      <c r="B4642" s="835"/>
      <c r="C4642" s="145" t="s">
        <v>2427</v>
      </c>
      <c r="D4642" s="142" t="s">
        <v>768</v>
      </c>
      <c r="E4642" s="12" t="s">
        <v>149</v>
      </c>
      <c r="F4642" s="12" t="s">
        <v>121</v>
      </c>
      <c r="G4642" s="14">
        <v>1900000</v>
      </c>
      <c r="H4642" s="14">
        <v>1900000</v>
      </c>
      <c r="I4642" s="14">
        <v>1</v>
      </c>
    </row>
    <row r="4643" spans="1:9" s="8" customFormat="1" ht="30" x14ac:dyDescent="0.25">
      <c r="A4643" s="1051"/>
      <c r="B4643" s="835"/>
      <c r="C4643" s="139">
        <v>50531110</v>
      </c>
      <c r="D4643" s="140" t="s">
        <v>2428</v>
      </c>
      <c r="E4643" s="15" t="s">
        <v>126</v>
      </c>
      <c r="F4643" s="15" t="s">
        <v>121</v>
      </c>
      <c r="G4643" s="16">
        <v>300000</v>
      </c>
      <c r="H4643" s="16">
        <v>300000</v>
      </c>
      <c r="I4643" s="16">
        <v>1</v>
      </c>
    </row>
    <row r="4644" spans="1:9" ht="45" x14ac:dyDescent="0.25">
      <c r="A4644" s="1051"/>
      <c r="B4644" s="835"/>
      <c r="C4644" s="145" t="s">
        <v>2429</v>
      </c>
      <c r="D4644" s="142" t="s">
        <v>2430</v>
      </c>
      <c r="E4644" s="12" t="s">
        <v>149</v>
      </c>
      <c r="F4644" s="12" t="s">
        <v>121</v>
      </c>
      <c r="G4644" s="14">
        <v>500000</v>
      </c>
      <c r="H4644" s="14">
        <v>500000</v>
      </c>
      <c r="I4644" s="14">
        <v>1</v>
      </c>
    </row>
    <row r="4645" spans="1:9" s="8" customFormat="1" ht="45" x14ac:dyDescent="0.25">
      <c r="A4645" s="1051"/>
      <c r="B4645" s="835"/>
      <c r="C4645" s="139">
        <v>98391200</v>
      </c>
      <c r="D4645" s="140" t="s">
        <v>2431</v>
      </c>
      <c r="E4645" s="15" t="s">
        <v>126</v>
      </c>
      <c r="F4645" s="15" t="s">
        <v>121</v>
      </c>
      <c r="G4645" s="16">
        <v>500000</v>
      </c>
      <c r="H4645" s="16">
        <v>500000</v>
      </c>
      <c r="I4645" s="16">
        <v>1</v>
      </c>
    </row>
    <row r="4646" spans="1:9" x14ac:dyDescent="0.25">
      <c r="A4646" s="1051"/>
      <c r="B4646" s="827" t="s">
        <v>513</v>
      </c>
      <c r="C4646" s="827"/>
      <c r="D4646" s="827"/>
      <c r="E4646" s="827"/>
      <c r="F4646" s="827"/>
      <c r="G4646" s="827"/>
      <c r="H4646" s="2">
        <v>32999785</v>
      </c>
      <c r="I4646" s="2"/>
    </row>
    <row r="4647" spans="1:9" x14ac:dyDescent="0.25">
      <c r="A4647" s="1051"/>
      <c r="B4647" s="828" t="s">
        <v>154</v>
      </c>
      <c r="C4647" s="828"/>
      <c r="D4647" s="828"/>
      <c r="E4647" s="828"/>
      <c r="F4647" s="828"/>
      <c r="G4647" s="828"/>
      <c r="H4647" s="72">
        <v>32411554</v>
      </c>
      <c r="I4647" s="72"/>
    </row>
    <row r="4648" spans="1:9" ht="45" x14ac:dyDescent="0.25">
      <c r="A4648" s="1051"/>
      <c r="B4648" s="835">
        <v>4251</v>
      </c>
      <c r="C4648" s="145" t="s">
        <v>2432</v>
      </c>
      <c r="D4648" s="142" t="s">
        <v>2433</v>
      </c>
      <c r="E4648" s="12" t="s">
        <v>149</v>
      </c>
      <c r="F4648" s="12" t="s">
        <v>121</v>
      </c>
      <c r="G4648" s="14">
        <v>29411554</v>
      </c>
      <c r="H4648" s="14">
        <v>29411554</v>
      </c>
      <c r="I4648" s="14">
        <v>1</v>
      </c>
    </row>
    <row r="4649" spans="1:9" s="8" customFormat="1" ht="45" x14ac:dyDescent="0.25">
      <c r="A4649" s="1051"/>
      <c r="B4649" s="835"/>
      <c r="C4649" s="139">
        <v>45461100</v>
      </c>
      <c r="D4649" s="140" t="s">
        <v>2434</v>
      </c>
      <c r="E4649" s="15" t="s">
        <v>149</v>
      </c>
      <c r="F4649" s="15" t="s">
        <v>121</v>
      </c>
      <c r="G4649" s="16">
        <v>3000000</v>
      </c>
      <c r="H4649" s="16">
        <v>3000000</v>
      </c>
      <c r="I4649" s="16">
        <v>1</v>
      </c>
    </row>
    <row r="4650" spans="1:9" x14ac:dyDescent="0.25">
      <c r="A4650" s="1051"/>
      <c r="B4650" s="828" t="s">
        <v>118</v>
      </c>
      <c r="C4650" s="828"/>
      <c r="D4650" s="828"/>
      <c r="E4650" s="828"/>
      <c r="F4650" s="828"/>
      <c r="G4650" s="828"/>
      <c r="H4650" s="72">
        <v>588231</v>
      </c>
      <c r="I4650" s="72"/>
    </row>
    <row r="4651" spans="1:9" s="8" customFormat="1" ht="30" x14ac:dyDescent="0.25">
      <c r="A4651" s="1051"/>
      <c r="B4651" s="877">
        <v>4251</v>
      </c>
      <c r="C4651" s="139">
        <v>71351540</v>
      </c>
      <c r="D4651" s="140" t="s">
        <v>168</v>
      </c>
      <c r="E4651" s="15" t="s">
        <v>149</v>
      </c>
      <c r="F4651" s="15" t="s">
        <v>121</v>
      </c>
      <c r="G4651" s="16">
        <v>588231</v>
      </c>
      <c r="H4651" s="16">
        <v>588231</v>
      </c>
      <c r="I4651" s="16">
        <v>1</v>
      </c>
    </row>
    <row r="4652" spans="1:9" x14ac:dyDescent="0.25">
      <c r="A4652" s="1051"/>
      <c r="B4652" s="827" t="s">
        <v>153</v>
      </c>
      <c r="C4652" s="827"/>
      <c r="D4652" s="827"/>
      <c r="E4652" s="827"/>
      <c r="F4652" s="827"/>
      <c r="G4652" s="827"/>
      <c r="H4652" s="2">
        <v>10000000</v>
      </c>
      <c r="I4652" s="2"/>
    </row>
    <row r="4653" spans="1:9" x14ac:dyDescent="0.25">
      <c r="A4653" s="1051"/>
      <c r="B4653" s="828" t="s">
        <v>154</v>
      </c>
      <c r="C4653" s="828"/>
      <c r="D4653" s="828"/>
      <c r="E4653" s="828"/>
      <c r="F4653" s="828"/>
      <c r="G4653" s="828"/>
      <c r="H4653" s="72">
        <v>8750000</v>
      </c>
      <c r="I4653" s="72"/>
    </row>
    <row r="4654" spans="1:9" s="8" customFormat="1" ht="30" x14ac:dyDescent="0.25">
      <c r="A4654" s="1051"/>
      <c r="B4654" s="857">
        <v>5134</v>
      </c>
      <c r="C4654" s="139">
        <v>71241200</v>
      </c>
      <c r="D4654" s="140" t="s">
        <v>519</v>
      </c>
      <c r="E4654" s="15" t="s">
        <v>126</v>
      </c>
      <c r="F4654" s="15" t="s">
        <v>121</v>
      </c>
      <c r="G4654" s="16">
        <v>8400000</v>
      </c>
      <c r="H4654" s="16">
        <v>8400000</v>
      </c>
      <c r="I4654" s="16">
        <v>1</v>
      </c>
    </row>
    <row r="4655" spans="1:9" s="8" customFormat="1" ht="30" x14ac:dyDescent="0.25">
      <c r="A4655" s="1051"/>
      <c r="B4655" s="866"/>
      <c r="C4655" s="142" t="s">
        <v>7685</v>
      </c>
      <c r="D4655" s="142" t="s">
        <v>519</v>
      </c>
      <c r="E4655" s="141" t="s">
        <v>149</v>
      </c>
      <c r="F4655" s="141" t="s">
        <v>121</v>
      </c>
      <c r="G4655" s="528">
        <v>180</v>
      </c>
      <c r="H4655" s="528">
        <v>180</v>
      </c>
      <c r="I4655" s="333">
        <v>1</v>
      </c>
    </row>
    <row r="4656" spans="1:9" ht="30" x14ac:dyDescent="0.25">
      <c r="A4656" s="1051"/>
      <c r="B4656" s="866"/>
      <c r="C4656" s="457" t="s">
        <v>6415</v>
      </c>
      <c r="D4656" s="142" t="s">
        <v>519</v>
      </c>
      <c r="E4656" s="447" t="s">
        <v>172</v>
      </c>
      <c r="F4656" s="12" t="s">
        <v>121</v>
      </c>
      <c r="G4656" s="14">
        <v>150000</v>
      </c>
      <c r="H4656" s="14">
        <v>150000</v>
      </c>
      <c r="I4656" s="333">
        <v>1</v>
      </c>
    </row>
    <row r="4657" spans="1:9" ht="30" x14ac:dyDescent="0.25">
      <c r="A4657" s="1051"/>
      <c r="B4657" s="866"/>
      <c r="C4657" s="145" t="s">
        <v>2435</v>
      </c>
      <c r="D4657" s="142" t="s">
        <v>519</v>
      </c>
      <c r="E4657" s="12" t="s">
        <v>172</v>
      </c>
      <c r="F4657" s="12" t="s">
        <v>121</v>
      </c>
      <c r="G4657" s="14">
        <v>200000</v>
      </c>
      <c r="H4657" s="14">
        <v>200000</v>
      </c>
      <c r="I4657" s="333">
        <v>1</v>
      </c>
    </row>
    <row r="4658" spans="1:9" ht="30" x14ac:dyDescent="0.25">
      <c r="A4658" s="1051"/>
      <c r="B4658" s="866"/>
      <c r="C4658" s="145" t="s">
        <v>7249</v>
      </c>
      <c r="D4658" s="142" t="s">
        <v>519</v>
      </c>
      <c r="E4658" s="142" t="s">
        <v>149</v>
      </c>
      <c r="F4658" s="142" t="s">
        <v>121</v>
      </c>
      <c r="G4658" s="14">
        <v>120000</v>
      </c>
      <c r="H4658" s="14">
        <v>120000</v>
      </c>
      <c r="I4658" s="319">
        <v>1</v>
      </c>
    </row>
    <row r="4659" spans="1:9" ht="30" x14ac:dyDescent="0.25">
      <c r="A4659" s="1051"/>
      <c r="B4659" s="866"/>
      <c r="C4659" s="145" t="s">
        <v>7250</v>
      </c>
      <c r="D4659" s="142" t="s">
        <v>519</v>
      </c>
      <c r="E4659" s="142" t="s">
        <v>149</v>
      </c>
      <c r="F4659" s="142" t="s">
        <v>121</v>
      </c>
      <c r="G4659" s="14">
        <v>250000</v>
      </c>
      <c r="H4659" s="14">
        <v>250000</v>
      </c>
      <c r="I4659" s="14">
        <v>1</v>
      </c>
    </row>
    <row r="4660" spans="1:9" ht="30" x14ac:dyDescent="0.25">
      <c r="A4660" s="1051"/>
      <c r="B4660" s="866"/>
      <c r="C4660" s="142" t="s">
        <v>6484</v>
      </c>
      <c r="D4660" s="142" t="s">
        <v>519</v>
      </c>
      <c r="E4660" s="142" t="s">
        <v>149</v>
      </c>
      <c r="F4660" s="142" t="s">
        <v>121</v>
      </c>
      <c r="G4660" s="421">
        <v>120000</v>
      </c>
      <c r="H4660" s="421">
        <v>120000</v>
      </c>
      <c r="I4660" s="14">
        <v>1</v>
      </c>
    </row>
    <row r="4661" spans="1:9" ht="30" x14ac:dyDescent="0.25">
      <c r="A4661" s="1051"/>
      <c r="B4661" s="866"/>
      <c r="C4661" s="142" t="s">
        <v>6485</v>
      </c>
      <c r="D4661" s="142" t="s">
        <v>519</v>
      </c>
      <c r="E4661" s="142" t="s">
        <v>149</v>
      </c>
      <c r="F4661" s="142" t="s">
        <v>121</v>
      </c>
      <c r="G4661" s="421">
        <v>120000</v>
      </c>
      <c r="H4661" s="421">
        <v>120000</v>
      </c>
      <c r="I4661" s="14">
        <v>1</v>
      </c>
    </row>
    <row r="4662" spans="1:9" ht="30" x14ac:dyDescent="0.25">
      <c r="A4662" s="1051"/>
      <c r="B4662" s="866"/>
      <c r="C4662" s="142" t="s">
        <v>6486</v>
      </c>
      <c r="D4662" s="142" t="s">
        <v>519</v>
      </c>
      <c r="E4662" s="142" t="s">
        <v>149</v>
      </c>
      <c r="F4662" s="142" t="s">
        <v>121</v>
      </c>
      <c r="G4662" s="421">
        <v>120000</v>
      </c>
      <c r="H4662" s="421">
        <v>120000</v>
      </c>
      <c r="I4662" s="14">
        <v>1</v>
      </c>
    </row>
    <row r="4663" spans="1:9" ht="30" x14ac:dyDescent="0.25">
      <c r="A4663" s="1051"/>
      <c r="B4663" s="866"/>
      <c r="C4663" s="142" t="s">
        <v>6487</v>
      </c>
      <c r="D4663" s="142" t="s">
        <v>519</v>
      </c>
      <c r="E4663" s="142" t="s">
        <v>149</v>
      </c>
      <c r="F4663" s="142" t="s">
        <v>121</v>
      </c>
      <c r="G4663" s="421">
        <v>150000</v>
      </c>
      <c r="H4663" s="421">
        <v>150000</v>
      </c>
      <c r="I4663" s="14">
        <v>1</v>
      </c>
    </row>
    <row r="4664" spans="1:9" ht="30" x14ac:dyDescent="0.25">
      <c r="A4664" s="1051"/>
      <c r="B4664" s="866"/>
      <c r="C4664" s="142" t="s">
        <v>6488</v>
      </c>
      <c r="D4664" s="142" t="s">
        <v>519</v>
      </c>
      <c r="E4664" s="142" t="s">
        <v>149</v>
      </c>
      <c r="F4664" s="142" t="s">
        <v>121</v>
      </c>
      <c r="G4664" s="421">
        <v>120000</v>
      </c>
      <c r="H4664" s="421">
        <v>120000</v>
      </c>
      <c r="I4664" s="14">
        <v>1</v>
      </c>
    </row>
    <row r="4665" spans="1:9" ht="30" x14ac:dyDescent="0.25">
      <c r="A4665" s="1051"/>
      <c r="B4665" s="866"/>
      <c r="C4665" s="142" t="s">
        <v>6489</v>
      </c>
      <c r="D4665" s="142" t="s">
        <v>519</v>
      </c>
      <c r="E4665" s="142" t="s">
        <v>149</v>
      </c>
      <c r="F4665" s="142" t="s">
        <v>121</v>
      </c>
      <c r="G4665" s="421">
        <v>120000</v>
      </c>
      <c r="H4665" s="421">
        <v>120000</v>
      </c>
      <c r="I4665" s="14">
        <v>1</v>
      </c>
    </row>
    <row r="4666" spans="1:9" ht="30" x14ac:dyDescent="0.25">
      <c r="A4666" s="1051"/>
      <c r="B4666" s="866"/>
      <c r="C4666" s="142" t="s">
        <v>6490</v>
      </c>
      <c r="D4666" s="142" t="s">
        <v>519</v>
      </c>
      <c r="E4666" s="142" t="s">
        <v>149</v>
      </c>
      <c r="F4666" s="142" t="s">
        <v>121</v>
      </c>
      <c r="G4666" s="421">
        <v>120000</v>
      </c>
      <c r="H4666" s="421">
        <v>120000</v>
      </c>
      <c r="I4666" s="14">
        <v>1</v>
      </c>
    </row>
    <row r="4667" spans="1:9" ht="30" x14ac:dyDescent="0.25">
      <c r="A4667" s="1051"/>
      <c r="B4667" s="866"/>
      <c r="C4667" s="142" t="s">
        <v>6491</v>
      </c>
      <c r="D4667" s="142" t="s">
        <v>519</v>
      </c>
      <c r="E4667" s="142" t="s">
        <v>149</v>
      </c>
      <c r="F4667" s="142" t="s">
        <v>121</v>
      </c>
      <c r="G4667" s="421">
        <v>250000</v>
      </c>
      <c r="H4667" s="421">
        <v>250000</v>
      </c>
      <c r="I4667" s="14">
        <v>1</v>
      </c>
    </row>
    <row r="4668" spans="1:9" ht="30" x14ac:dyDescent="0.25">
      <c r="A4668" s="1051"/>
      <c r="B4668" s="866"/>
      <c r="C4668" s="142" t="s">
        <v>6492</v>
      </c>
      <c r="D4668" s="142" t="s">
        <v>519</v>
      </c>
      <c r="E4668" s="142" t="s">
        <v>149</v>
      </c>
      <c r="F4668" s="142" t="s">
        <v>121</v>
      </c>
      <c r="G4668" s="421">
        <v>230000</v>
      </c>
      <c r="H4668" s="421">
        <v>230000</v>
      </c>
      <c r="I4668" s="14">
        <v>1</v>
      </c>
    </row>
    <row r="4669" spans="1:9" ht="30" x14ac:dyDescent="0.25">
      <c r="A4669" s="1051"/>
      <c r="B4669" s="866"/>
      <c r="C4669" s="142" t="s">
        <v>6493</v>
      </c>
      <c r="D4669" s="142" t="s">
        <v>519</v>
      </c>
      <c r="E4669" s="142" t="s">
        <v>149</v>
      </c>
      <c r="F4669" s="142" t="s">
        <v>121</v>
      </c>
      <c r="G4669" s="421">
        <v>230000</v>
      </c>
      <c r="H4669" s="421">
        <v>230000</v>
      </c>
      <c r="I4669" s="14">
        <v>1</v>
      </c>
    </row>
    <row r="4670" spans="1:9" ht="30" x14ac:dyDescent="0.25">
      <c r="A4670" s="1051"/>
      <c r="B4670" s="866"/>
      <c r="C4670" s="142" t="s">
        <v>6494</v>
      </c>
      <c r="D4670" s="142" t="s">
        <v>519</v>
      </c>
      <c r="E4670" s="142" t="s">
        <v>149</v>
      </c>
      <c r="F4670" s="142" t="s">
        <v>121</v>
      </c>
      <c r="G4670" s="421">
        <v>230000</v>
      </c>
      <c r="H4670" s="421">
        <v>230000</v>
      </c>
      <c r="I4670" s="14">
        <v>1</v>
      </c>
    </row>
    <row r="4671" spans="1:9" ht="30" x14ac:dyDescent="0.25">
      <c r="A4671" s="1051"/>
      <c r="B4671" s="866"/>
      <c r="C4671" s="142" t="s">
        <v>6495</v>
      </c>
      <c r="D4671" s="142" t="s">
        <v>519</v>
      </c>
      <c r="E4671" s="142" t="s">
        <v>149</v>
      </c>
      <c r="F4671" s="142" t="s">
        <v>121</v>
      </c>
      <c r="G4671" s="421">
        <v>1200000</v>
      </c>
      <c r="H4671" s="421">
        <v>1200000</v>
      </c>
      <c r="I4671" s="14">
        <v>1</v>
      </c>
    </row>
    <row r="4672" spans="1:9" ht="30" x14ac:dyDescent="0.25">
      <c r="A4672" s="1051"/>
      <c r="B4672" s="866"/>
      <c r="C4672" s="142" t="s">
        <v>6496</v>
      </c>
      <c r="D4672" s="142" t="s">
        <v>519</v>
      </c>
      <c r="E4672" s="142" t="s">
        <v>149</v>
      </c>
      <c r="F4672" s="142" t="s">
        <v>121</v>
      </c>
      <c r="G4672" s="421">
        <v>500000</v>
      </c>
      <c r="H4672" s="421">
        <v>500000</v>
      </c>
      <c r="I4672" s="14">
        <v>1</v>
      </c>
    </row>
    <row r="4673" spans="1:9" ht="30" x14ac:dyDescent="0.25">
      <c r="A4673" s="1051"/>
      <c r="B4673" s="866"/>
      <c r="C4673" s="142" t="s">
        <v>6497</v>
      </c>
      <c r="D4673" s="142" t="s">
        <v>519</v>
      </c>
      <c r="E4673" s="142" t="s">
        <v>149</v>
      </c>
      <c r="F4673" s="142" t="s">
        <v>121</v>
      </c>
      <c r="G4673" s="421">
        <v>230000</v>
      </c>
      <c r="H4673" s="421">
        <v>230000</v>
      </c>
      <c r="I4673" s="14">
        <v>1</v>
      </c>
    </row>
    <row r="4674" spans="1:9" ht="30" x14ac:dyDescent="0.25">
      <c r="A4674" s="1051"/>
      <c r="B4674" s="866"/>
      <c r="C4674" s="142" t="s">
        <v>6498</v>
      </c>
      <c r="D4674" s="142" t="s">
        <v>519</v>
      </c>
      <c r="E4674" s="142" t="s">
        <v>149</v>
      </c>
      <c r="F4674" s="142" t="s">
        <v>121</v>
      </c>
      <c r="G4674" s="421">
        <v>230000</v>
      </c>
      <c r="H4674" s="421">
        <v>230000</v>
      </c>
      <c r="I4674" s="14">
        <v>1</v>
      </c>
    </row>
    <row r="4675" spans="1:9" ht="30" x14ac:dyDescent="0.25">
      <c r="A4675" s="1051"/>
      <c r="B4675" s="866"/>
      <c r="C4675" s="142" t="s">
        <v>6499</v>
      </c>
      <c r="D4675" s="142" t="s">
        <v>519</v>
      </c>
      <c r="E4675" s="142" t="s">
        <v>149</v>
      </c>
      <c r="F4675" s="142" t="s">
        <v>121</v>
      </c>
      <c r="G4675" s="421">
        <v>230000</v>
      </c>
      <c r="H4675" s="421">
        <v>230000</v>
      </c>
      <c r="I4675" s="14">
        <v>1</v>
      </c>
    </row>
    <row r="4676" spans="1:9" ht="30" x14ac:dyDescent="0.25">
      <c r="A4676" s="1051"/>
      <c r="B4676" s="866"/>
      <c r="C4676" s="142" t="s">
        <v>6500</v>
      </c>
      <c r="D4676" s="142" t="s">
        <v>519</v>
      </c>
      <c r="E4676" s="142" t="s">
        <v>149</v>
      </c>
      <c r="F4676" s="142" t="s">
        <v>121</v>
      </c>
      <c r="G4676" s="421">
        <v>300000</v>
      </c>
      <c r="H4676" s="421">
        <v>300000</v>
      </c>
      <c r="I4676" s="14">
        <v>1</v>
      </c>
    </row>
    <row r="4677" spans="1:9" ht="30" x14ac:dyDescent="0.25">
      <c r="A4677" s="1051"/>
      <c r="B4677" s="866"/>
      <c r="C4677" s="142" t="s">
        <v>6501</v>
      </c>
      <c r="D4677" s="142" t="s">
        <v>519</v>
      </c>
      <c r="E4677" s="142" t="s">
        <v>149</v>
      </c>
      <c r="F4677" s="142" t="s">
        <v>121</v>
      </c>
      <c r="G4677" s="421">
        <v>200000</v>
      </c>
      <c r="H4677" s="421">
        <v>200000</v>
      </c>
      <c r="I4677" s="14">
        <v>1</v>
      </c>
    </row>
    <row r="4678" spans="1:9" ht="30" x14ac:dyDescent="0.25">
      <c r="A4678" s="1051"/>
      <c r="B4678" s="866"/>
      <c r="C4678" s="142" t="s">
        <v>6502</v>
      </c>
      <c r="D4678" s="142" t="s">
        <v>519</v>
      </c>
      <c r="E4678" s="142" t="s">
        <v>149</v>
      </c>
      <c r="F4678" s="142" t="s">
        <v>121</v>
      </c>
      <c r="G4678" s="421">
        <v>120000</v>
      </c>
      <c r="H4678" s="421">
        <v>120000</v>
      </c>
      <c r="I4678" s="14">
        <v>1</v>
      </c>
    </row>
    <row r="4679" spans="1:9" ht="30" x14ac:dyDescent="0.25">
      <c r="A4679" s="1051"/>
      <c r="B4679" s="866"/>
      <c r="C4679" s="142" t="s">
        <v>6503</v>
      </c>
      <c r="D4679" s="142" t="s">
        <v>519</v>
      </c>
      <c r="E4679" s="142" t="s">
        <v>149</v>
      </c>
      <c r="F4679" s="142" t="s">
        <v>121</v>
      </c>
      <c r="G4679" s="421">
        <v>150000</v>
      </c>
      <c r="H4679" s="421">
        <v>150000</v>
      </c>
      <c r="I4679" s="14">
        <v>1</v>
      </c>
    </row>
    <row r="4680" spans="1:9" ht="30" x14ac:dyDescent="0.25">
      <c r="A4680" s="1051"/>
      <c r="B4680" s="866"/>
      <c r="C4680" s="142" t="s">
        <v>6504</v>
      </c>
      <c r="D4680" s="142" t="s">
        <v>519</v>
      </c>
      <c r="E4680" s="142" t="s">
        <v>149</v>
      </c>
      <c r="F4680" s="142" t="s">
        <v>121</v>
      </c>
      <c r="G4680" s="421">
        <v>120000</v>
      </c>
      <c r="H4680" s="421">
        <v>120000</v>
      </c>
      <c r="I4680" s="14">
        <v>1</v>
      </c>
    </row>
    <row r="4681" spans="1:9" ht="30" x14ac:dyDescent="0.25">
      <c r="A4681" s="1051"/>
      <c r="B4681" s="866"/>
      <c r="C4681" s="142" t="s">
        <v>6505</v>
      </c>
      <c r="D4681" s="142" t="s">
        <v>519</v>
      </c>
      <c r="E4681" s="142" t="s">
        <v>149</v>
      </c>
      <c r="F4681" s="142" t="s">
        <v>121</v>
      </c>
      <c r="G4681" s="421">
        <v>230000</v>
      </c>
      <c r="H4681" s="421">
        <v>230000</v>
      </c>
      <c r="I4681" s="14">
        <v>1</v>
      </c>
    </row>
    <row r="4682" spans="1:9" ht="30" x14ac:dyDescent="0.25">
      <c r="A4682" s="1051"/>
      <c r="B4682" s="866"/>
      <c r="C4682" s="145" t="s">
        <v>5523</v>
      </c>
      <c r="D4682" s="145" t="s">
        <v>519</v>
      </c>
      <c r="E4682" s="145" t="s">
        <v>149</v>
      </c>
      <c r="F4682" s="145" t="s">
        <v>121</v>
      </c>
      <c r="G4682" s="145">
        <v>100000</v>
      </c>
      <c r="H4682" s="145">
        <v>100000</v>
      </c>
      <c r="I4682" s="14">
        <v>1</v>
      </c>
    </row>
    <row r="4683" spans="1:9" ht="30" x14ac:dyDescent="0.25">
      <c r="A4683" s="1051"/>
      <c r="B4683" s="866"/>
      <c r="C4683" s="145" t="s">
        <v>5524</v>
      </c>
      <c r="D4683" s="145" t="s">
        <v>519</v>
      </c>
      <c r="E4683" s="145" t="s">
        <v>149</v>
      </c>
      <c r="F4683" s="145" t="s">
        <v>121</v>
      </c>
      <c r="G4683" s="145">
        <v>250000</v>
      </c>
      <c r="H4683" s="145">
        <v>250000</v>
      </c>
      <c r="I4683" s="145">
        <v>1</v>
      </c>
    </row>
    <row r="4684" spans="1:9" ht="30" x14ac:dyDescent="0.25">
      <c r="A4684" s="1051"/>
      <c r="B4684" s="866"/>
      <c r="C4684" s="145" t="s">
        <v>5525</v>
      </c>
      <c r="D4684" s="145" t="s">
        <v>519</v>
      </c>
      <c r="E4684" s="145" t="s">
        <v>149</v>
      </c>
      <c r="F4684" s="145" t="s">
        <v>121</v>
      </c>
      <c r="G4684" s="145">
        <v>250000</v>
      </c>
      <c r="H4684" s="145">
        <v>250000</v>
      </c>
      <c r="I4684" s="145">
        <v>1</v>
      </c>
    </row>
    <row r="4685" spans="1:9" ht="30" x14ac:dyDescent="0.25">
      <c r="A4685" s="1051"/>
      <c r="B4685" s="866"/>
      <c r="C4685" s="145" t="s">
        <v>5526</v>
      </c>
      <c r="D4685" s="145" t="s">
        <v>519</v>
      </c>
      <c r="E4685" s="145" t="s">
        <v>149</v>
      </c>
      <c r="F4685" s="145" t="s">
        <v>121</v>
      </c>
      <c r="G4685" s="145">
        <v>200000</v>
      </c>
      <c r="H4685" s="145">
        <v>200000</v>
      </c>
      <c r="I4685" s="145">
        <v>1</v>
      </c>
    </row>
    <row r="4686" spans="1:9" ht="30" x14ac:dyDescent="0.25">
      <c r="A4686" s="1051"/>
      <c r="B4686" s="866"/>
      <c r="C4686" s="145" t="s">
        <v>5527</v>
      </c>
      <c r="D4686" s="145" t="s">
        <v>519</v>
      </c>
      <c r="E4686" s="145" t="s">
        <v>149</v>
      </c>
      <c r="F4686" s="145" t="s">
        <v>121</v>
      </c>
      <c r="G4686" s="145">
        <v>500000</v>
      </c>
      <c r="H4686" s="145">
        <v>500000</v>
      </c>
      <c r="I4686" s="145">
        <v>1</v>
      </c>
    </row>
    <row r="4687" spans="1:9" ht="30" x14ac:dyDescent="0.25">
      <c r="A4687" s="1051"/>
      <c r="B4687" s="866"/>
      <c r="C4687" s="145" t="s">
        <v>5528</v>
      </c>
      <c r="D4687" s="145" t="s">
        <v>519</v>
      </c>
      <c r="E4687" s="145" t="s">
        <v>149</v>
      </c>
      <c r="F4687" s="145" t="s">
        <v>121</v>
      </c>
      <c r="G4687" s="145">
        <v>120000</v>
      </c>
      <c r="H4687" s="145">
        <v>120000</v>
      </c>
      <c r="I4687" s="145">
        <v>1</v>
      </c>
    </row>
    <row r="4688" spans="1:9" ht="30" x14ac:dyDescent="0.25">
      <c r="A4688" s="1051"/>
      <c r="B4688" s="866"/>
      <c r="C4688" s="145" t="s">
        <v>5529</v>
      </c>
      <c r="D4688" s="145" t="s">
        <v>519</v>
      </c>
      <c r="E4688" s="145" t="s">
        <v>149</v>
      </c>
      <c r="F4688" s="145" t="s">
        <v>121</v>
      </c>
      <c r="G4688" s="145">
        <v>120000</v>
      </c>
      <c r="H4688" s="145">
        <v>120000</v>
      </c>
      <c r="I4688" s="145">
        <v>1</v>
      </c>
    </row>
    <row r="4689" spans="1:9" ht="30" x14ac:dyDescent="0.25">
      <c r="A4689" s="1051"/>
      <c r="B4689" s="858"/>
      <c r="C4689" s="145" t="s">
        <v>5530</v>
      </c>
      <c r="D4689" s="145" t="s">
        <v>519</v>
      </c>
      <c r="E4689" s="145" t="s">
        <v>149</v>
      </c>
      <c r="F4689" s="145" t="s">
        <v>121</v>
      </c>
      <c r="G4689" s="145">
        <v>120000</v>
      </c>
      <c r="H4689" s="145">
        <v>120000</v>
      </c>
      <c r="I4689" s="145">
        <v>1</v>
      </c>
    </row>
    <row r="4690" spans="1:9" ht="30" x14ac:dyDescent="0.25">
      <c r="A4690" s="1051"/>
      <c r="B4690" s="468"/>
      <c r="C4690" s="145" t="s">
        <v>6793</v>
      </c>
      <c r="D4690" s="145" t="s">
        <v>519</v>
      </c>
      <c r="E4690" s="145" t="s">
        <v>149</v>
      </c>
      <c r="F4690" s="145" t="s">
        <v>121</v>
      </c>
      <c r="G4690" s="145">
        <v>150000</v>
      </c>
      <c r="H4690" s="145">
        <v>150000</v>
      </c>
      <c r="I4690" s="145">
        <v>1</v>
      </c>
    </row>
    <row r="4691" spans="1:9" ht="30" x14ac:dyDescent="0.25">
      <c r="A4691" s="1051"/>
      <c r="B4691" s="249"/>
      <c r="C4691" s="145" t="s">
        <v>5531</v>
      </c>
      <c r="D4691" s="145" t="s">
        <v>519</v>
      </c>
      <c r="E4691" s="145" t="s">
        <v>149</v>
      </c>
      <c r="F4691" s="145" t="s">
        <v>121</v>
      </c>
      <c r="G4691" s="145">
        <v>120000</v>
      </c>
      <c r="H4691" s="145">
        <v>120000</v>
      </c>
      <c r="I4691" s="145">
        <v>1</v>
      </c>
    </row>
    <row r="4692" spans="1:9" x14ac:dyDescent="0.25">
      <c r="A4692" s="1051"/>
      <c r="B4692" s="828" t="s">
        <v>118</v>
      </c>
      <c r="C4692" s="828"/>
      <c r="D4692" s="828"/>
      <c r="E4692" s="828"/>
      <c r="F4692" s="828"/>
      <c r="G4692" s="828"/>
      <c r="H4692" s="72">
        <v>1250000</v>
      </c>
      <c r="I4692" s="72"/>
    </row>
    <row r="4693" spans="1:9" x14ac:dyDescent="0.25">
      <c r="A4693" s="1051"/>
      <c r="B4693" s="659"/>
      <c r="C4693" s="455" t="s">
        <v>7251</v>
      </c>
      <c r="D4693" s="455" t="s">
        <v>164</v>
      </c>
      <c r="E4693" s="662" t="s">
        <v>126</v>
      </c>
      <c r="F4693" s="662" t="s">
        <v>121</v>
      </c>
      <c r="G4693" s="456">
        <v>96000</v>
      </c>
      <c r="H4693" s="456">
        <v>96000</v>
      </c>
      <c r="I4693" s="664">
        <v>1</v>
      </c>
    </row>
    <row r="4694" spans="1:9" x14ac:dyDescent="0.25">
      <c r="A4694" s="1051"/>
      <c r="B4694" s="835">
        <v>5134</v>
      </c>
      <c r="C4694" s="145" t="s">
        <v>2436</v>
      </c>
      <c r="D4694" s="142" t="s">
        <v>164</v>
      </c>
      <c r="E4694" s="12" t="s">
        <v>126</v>
      </c>
      <c r="F4694" s="12" t="s">
        <v>121</v>
      </c>
      <c r="G4694" s="14">
        <v>1250000</v>
      </c>
      <c r="H4694" s="14">
        <v>1250000</v>
      </c>
      <c r="I4694" s="14">
        <v>1</v>
      </c>
    </row>
    <row r="4695" spans="1:9" x14ac:dyDescent="0.25">
      <c r="A4695" s="1051"/>
      <c r="B4695" s="827" t="s">
        <v>524</v>
      </c>
      <c r="C4695" s="827"/>
      <c r="D4695" s="827"/>
      <c r="E4695" s="827"/>
      <c r="F4695" s="827"/>
      <c r="G4695" s="827"/>
      <c r="H4695" s="2">
        <v>1000000</v>
      </c>
      <c r="I4695" s="2"/>
    </row>
    <row r="4696" spans="1:9" x14ac:dyDescent="0.25">
      <c r="A4696" s="1051"/>
      <c r="B4696" s="828" t="s">
        <v>118</v>
      </c>
      <c r="C4696" s="828"/>
      <c r="D4696" s="828"/>
      <c r="E4696" s="828"/>
      <c r="F4696" s="828"/>
      <c r="G4696" s="828"/>
      <c r="H4696" s="72">
        <v>1000000</v>
      </c>
      <c r="I4696" s="72"/>
    </row>
    <row r="4697" spans="1:9" ht="45" x14ac:dyDescent="0.25">
      <c r="A4697" s="1051"/>
      <c r="B4697" s="835">
        <v>4239</v>
      </c>
      <c r="C4697" s="145" t="s">
        <v>2437</v>
      </c>
      <c r="D4697" s="142" t="s">
        <v>525</v>
      </c>
      <c r="E4697" s="12" t="s">
        <v>14</v>
      </c>
      <c r="F4697" s="12" t="s">
        <v>121</v>
      </c>
      <c r="G4697" s="14">
        <v>180000</v>
      </c>
      <c r="H4697" s="14">
        <v>180000</v>
      </c>
      <c r="I4697" s="14">
        <v>1</v>
      </c>
    </row>
    <row r="4698" spans="1:9" ht="45" x14ac:dyDescent="0.25">
      <c r="A4698" s="1051"/>
      <c r="B4698" s="835"/>
      <c r="C4698" s="145" t="s">
        <v>2438</v>
      </c>
      <c r="D4698" s="142" t="s">
        <v>525</v>
      </c>
      <c r="E4698" s="12" t="s">
        <v>14</v>
      </c>
      <c r="F4698" s="12" t="s">
        <v>121</v>
      </c>
      <c r="G4698" s="14">
        <v>166000</v>
      </c>
      <c r="H4698" s="14">
        <v>166000</v>
      </c>
      <c r="I4698" s="14">
        <v>1</v>
      </c>
    </row>
    <row r="4699" spans="1:9" ht="45" x14ac:dyDescent="0.25">
      <c r="A4699" s="1051"/>
      <c r="B4699" s="835"/>
      <c r="C4699" s="145" t="s">
        <v>2439</v>
      </c>
      <c r="D4699" s="142" t="s">
        <v>525</v>
      </c>
      <c r="E4699" s="12" t="s">
        <v>14</v>
      </c>
      <c r="F4699" s="12" t="s">
        <v>121</v>
      </c>
      <c r="G4699" s="14">
        <v>654000</v>
      </c>
      <c r="H4699" s="14">
        <v>654000</v>
      </c>
      <c r="I4699" s="14">
        <v>1</v>
      </c>
    </row>
    <row r="4700" spans="1:9" x14ac:dyDescent="0.25">
      <c r="A4700" s="1051"/>
      <c r="B4700" s="827" t="s">
        <v>165</v>
      </c>
      <c r="C4700" s="827"/>
      <c r="D4700" s="827"/>
      <c r="E4700" s="827"/>
      <c r="F4700" s="827"/>
      <c r="G4700" s="827"/>
      <c r="H4700" s="2">
        <v>138038950</v>
      </c>
      <c r="I4700" s="2"/>
    </row>
    <row r="4701" spans="1:9" x14ac:dyDescent="0.25">
      <c r="A4701" s="1051"/>
      <c r="B4701" s="828" t="s">
        <v>154</v>
      </c>
      <c r="C4701" s="828"/>
      <c r="D4701" s="828"/>
      <c r="E4701" s="828"/>
      <c r="F4701" s="828"/>
      <c r="G4701" s="828"/>
      <c r="H4701" s="72">
        <v>136672233</v>
      </c>
      <c r="I4701" s="72"/>
    </row>
    <row r="4702" spans="1:9" ht="30" x14ac:dyDescent="0.25">
      <c r="A4702" s="1051"/>
      <c r="B4702" s="835">
        <v>4251</v>
      </c>
      <c r="C4702" s="145" t="s">
        <v>2440</v>
      </c>
      <c r="D4702" s="142" t="s">
        <v>167</v>
      </c>
      <c r="E4702" s="12" t="s">
        <v>149</v>
      </c>
      <c r="F4702" s="12" t="s">
        <v>121</v>
      </c>
      <c r="G4702" s="14">
        <v>136672233</v>
      </c>
      <c r="H4702" s="14">
        <v>136672233</v>
      </c>
      <c r="I4702" s="14">
        <v>1</v>
      </c>
    </row>
    <row r="4703" spans="1:9" x14ac:dyDescent="0.25">
      <c r="A4703" s="1051"/>
      <c r="B4703" s="828" t="s">
        <v>118</v>
      </c>
      <c r="C4703" s="828"/>
      <c r="D4703" s="828"/>
      <c r="E4703" s="828"/>
      <c r="F4703" s="828"/>
      <c r="G4703" s="828"/>
      <c r="H4703" s="72">
        <v>1366717</v>
      </c>
      <c r="I4703" s="72"/>
    </row>
    <row r="4704" spans="1:9" s="8" customFormat="1" ht="30" x14ac:dyDescent="0.25">
      <c r="A4704" s="1051"/>
      <c r="B4704" s="877">
        <v>4251</v>
      </c>
      <c r="C4704" s="139">
        <v>71351540</v>
      </c>
      <c r="D4704" s="140" t="s">
        <v>168</v>
      </c>
      <c r="E4704" s="15" t="s">
        <v>149</v>
      </c>
      <c r="F4704" s="15" t="s">
        <v>121</v>
      </c>
      <c r="G4704" s="16">
        <v>1366717</v>
      </c>
      <c r="H4704" s="16">
        <v>1366717</v>
      </c>
      <c r="I4704" s="16">
        <v>1</v>
      </c>
    </row>
    <row r="4705" spans="1:9" x14ac:dyDescent="0.25">
      <c r="A4705" s="1051"/>
      <c r="B4705" s="827" t="s">
        <v>169</v>
      </c>
      <c r="C4705" s="827"/>
      <c r="D4705" s="827"/>
      <c r="E4705" s="827"/>
      <c r="F4705" s="827"/>
      <c r="G4705" s="827"/>
      <c r="H4705" s="2">
        <v>14994245</v>
      </c>
      <c r="I4705" s="2"/>
    </row>
    <row r="4706" spans="1:9" x14ac:dyDescent="0.25">
      <c r="A4706" s="1051"/>
      <c r="B4706" s="828" t="s">
        <v>154</v>
      </c>
      <c r="C4706" s="828"/>
      <c r="D4706" s="828"/>
      <c r="E4706" s="828"/>
      <c r="F4706" s="828"/>
      <c r="G4706" s="828"/>
      <c r="H4706" s="72">
        <v>14700240</v>
      </c>
      <c r="I4706" s="72"/>
    </row>
    <row r="4707" spans="1:9" ht="30" x14ac:dyDescent="0.25">
      <c r="A4707" s="1051"/>
      <c r="B4707" s="835">
        <v>4251</v>
      </c>
      <c r="C4707" s="145" t="s">
        <v>2441</v>
      </c>
      <c r="D4707" s="142" t="s">
        <v>529</v>
      </c>
      <c r="E4707" s="12" t="s">
        <v>149</v>
      </c>
      <c r="F4707" s="12" t="s">
        <v>121</v>
      </c>
      <c r="G4707" s="14">
        <v>14700240</v>
      </c>
      <c r="H4707" s="14">
        <v>14700240</v>
      </c>
      <c r="I4707" s="14">
        <v>1</v>
      </c>
    </row>
    <row r="4708" spans="1:9" x14ac:dyDescent="0.25">
      <c r="A4708" s="1051"/>
      <c r="B4708" s="828" t="s">
        <v>118</v>
      </c>
      <c r="C4708" s="828"/>
      <c r="D4708" s="828"/>
      <c r="E4708" s="828"/>
      <c r="F4708" s="828"/>
      <c r="G4708" s="828"/>
      <c r="H4708" s="72">
        <v>294005</v>
      </c>
      <c r="I4708" s="72"/>
    </row>
    <row r="4709" spans="1:9" s="8" customFormat="1" ht="30" x14ac:dyDescent="0.25">
      <c r="A4709" s="1051"/>
      <c r="B4709" s="877">
        <v>4251</v>
      </c>
      <c r="C4709" s="139">
        <v>71351540</v>
      </c>
      <c r="D4709" s="140" t="s">
        <v>168</v>
      </c>
      <c r="E4709" s="15" t="s">
        <v>149</v>
      </c>
      <c r="F4709" s="15" t="s">
        <v>121</v>
      </c>
      <c r="G4709" s="16">
        <v>294005</v>
      </c>
      <c r="H4709" s="16">
        <v>294005</v>
      </c>
      <c r="I4709" s="16">
        <v>1</v>
      </c>
    </row>
    <row r="4710" spans="1:9" x14ac:dyDescent="0.25">
      <c r="A4710" s="1051"/>
      <c r="B4710" s="827" t="s">
        <v>173</v>
      </c>
      <c r="C4710" s="827"/>
      <c r="D4710" s="827"/>
      <c r="E4710" s="827"/>
      <c r="F4710" s="827"/>
      <c r="G4710" s="827"/>
      <c r="H4710" s="2">
        <v>11498339</v>
      </c>
      <c r="I4710" s="2"/>
    </row>
    <row r="4711" spans="1:9" x14ac:dyDescent="0.25">
      <c r="A4711" s="1051"/>
      <c r="B4711" s="828" t="s">
        <v>154</v>
      </c>
      <c r="C4711" s="828"/>
      <c r="D4711" s="828"/>
      <c r="E4711" s="828"/>
      <c r="F4711" s="828"/>
      <c r="G4711" s="828"/>
      <c r="H4711" s="72">
        <v>11272881</v>
      </c>
      <c r="I4711" s="72"/>
    </row>
    <row r="4712" spans="1:9" ht="45" x14ac:dyDescent="0.25">
      <c r="A4712" s="1051"/>
      <c r="B4712" s="835">
        <v>4251</v>
      </c>
      <c r="C4712" s="145" t="s">
        <v>2442</v>
      </c>
      <c r="D4712" s="142" t="s">
        <v>2443</v>
      </c>
      <c r="E4712" s="12" t="s">
        <v>149</v>
      </c>
      <c r="F4712" s="12" t="s">
        <v>121</v>
      </c>
      <c r="G4712" s="14">
        <v>11272881</v>
      </c>
      <c r="H4712" s="14">
        <v>11272881</v>
      </c>
      <c r="I4712" s="14">
        <v>1</v>
      </c>
    </row>
    <row r="4713" spans="1:9" x14ac:dyDescent="0.25">
      <c r="A4713" s="1051"/>
      <c r="B4713" s="828" t="s">
        <v>118</v>
      </c>
      <c r="C4713" s="828"/>
      <c r="D4713" s="828"/>
      <c r="E4713" s="828"/>
      <c r="F4713" s="828"/>
      <c r="G4713" s="828"/>
      <c r="H4713" s="72">
        <v>225458</v>
      </c>
      <c r="I4713" s="72"/>
    </row>
    <row r="4714" spans="1:9" s="8" customFormat="1" ht="30" x14ac:dyDescent="0.25">
      <c r="A4714" s="1051"/>
      <c r="B4714" s="871">
        <v>4251</v>
      </c>
      <c r="C4714" s="139">
        <v>71351540</v>
      </c>
      <c r="D4714" s="140" t="s">
        <v>168</v>
      </c>
      <c r="E4714" s="15" t="s">
        <v>149</v>
      </c>
      <c r="F4714" s="186" t="s">
        <v>121</v>
      </c>
      <c r="G4714" s="16">
        <v>225458</v>
      </c>
      <c r="H4714" s="16">
        <v>225458</v>
      </c>
      <c r="I4714" s="16">
        <v>1</v>
      </c>
    </row>
    <row r="4715" spans="1:9" s="8" customFormat="1" ht="30" x14ac:dyDescent="0.25">
      <c r="A4715" s="1051"/>
      <c r="B4715" s="873"/>
      <c r="C4715" s="195" t="s">
        <v>5440</v>
      </c>
      <c r="D4715" s="198" t="s">
        <v>5272</v>
      </c>
      <c r="E4715" s="195" t="s">
        <v>172</v>
      </c>
      <c r="F4715" s="195" t="s">
        <v>121</v>
      </c>
      <c r="G4715" s="53">
        <v>186300</v>
      </c>
      <c r="H4715" s="53">
        <v>186300</v>
      </c>
      <c r="I4715" s="16">
        <v>1</v>
      </c>
    </row>
    <row r="4716" spans="1:9" x14ac:dyDescent="0.25">
      <c r="A4716" s="1051"/>
      <c r="B4716" s="827" t="s">
        <v>533</v>
      </c>
      <c r="C4716" s="827"/>
      <c r="D4716" s="827"/>
      <c r="E4716" s="827"/>
      <c r="F4716" s="827"/>
      <c r="G4716" s="827"/>
      <c r="H4716" s="2">
        <v>8678952</v>
      </c>
      <c r="I4716" s="2"/>
    </row>
    <row r="4717" spans="1:9" x14ac:dyDescent="0.25">
      <c r="A4717" s="1051"/>
      <c r="B4717" s="828" t="s">
        <v>154</v>
      </c>
      <c r="C4717" s="828"/>
      <c r="D4717" s="828"/>
      <c r="E4717" s="828"/>
      <c r="F4717" s="828"/>
      <c r="G4717" s="828"/>
      <c r="H4717" s="72">
        <v>8459030</v>
      </c>
      <c r="I4717" s="72"/>
    </row>
    <row r="4718" spans="1:9" ht="60" x14ac:dyDescent="0.25">
      <c r="A4718" s="1051"/>
      <c r="B4718" s="835">
        <v>5113</v>
      </c>
      <c r="C4718" s="145" t="s">
        <v>2444</v>
      </c>
      <c r="D4718" s="142" t="s">
        <v>2445</v>
      </c>
      <c r="E4718" s="12" t="s">
        <v>149</v>
      </c>
      <c r="F4718" s="12" t="s">
        <v>121</v>
      </c>
      <c r="G4718" s="14">
        <v>3592395</v>
      </c>
      <c r="H4718" s="14">
        <v>3592395</v>
      </c>
      <c r="I4718" s="14">
        <v>1</v>
      </c>
    </row>
    <row r="4719" spans="1:9" ht="90" x14ac:dyDescent="0.25">
      <c r="A4719" s="1051"/>
      <c r="B4719" s="835"/>
      <c r="C4719" s="145" t="s">
        <v>2446</v>
      </c>
      <c r="D4719" s="142" t="s">
        <v>2447</v>
      </c>
      <c r="E4719" s="12" t="s">
        <v>149</v>
      </c>
      <c r="F4719" s="12" t="s">
        <v>121</v>
      </c>
      <c r="G4719" s="14">
        <v>4866635</v>
      </c>
      <c r="H4719" s="14">
        <v>4866635</v>
      </c>
      <c r="I4719" s="14">
        <v>1</v>
      </c>
    </row>
    <row r="4720" spans="1:9" x14ac:dyDescent="0.25">
      <c r="A4720" s="1051"/>
      <c r="B4720" s="828" t="s">
        <v>118</v>
      </c>
      <c r="C4720" s="828"/>
      <c r="D4720" s="828"/>
      <c r="E4720" s="828"/>
      <c r="F4720" s="828"/>
      <c r="G4720" s="828"/>
      <c r="H4720" s="72">
        <v>219922</v>
      </c>
      <c r="I4720" s="72"/>
    </row>
    <row r="4721" spans="1:9" s="8" customFormat="1" ht="75" x14ac:dyDescent="0.25">
      <c r="A4721" s="1051"/>
      <c r="B4721" s="835">
        <v>5113</v>
      </c>
      <c r="C4721" s="139">
        <v>71351540</v>
      </c>
      <c r="D4721" s="140" t="s">
        <v>2448</v>
      </c>
      <c r="E4721" s="15" t="s">
        <v>149</v>
      </c>
      <c r="F4721" s="15" t="s">
        <v>121</v>
      </c>
      <c r="G4721" s="16">
        <v>71844</v>
      </c>
      <c r="H4721" s="16">
        <v>71844</v>
      </c>
      <c r="I4721" s="16">
        <v>1</v>
      </c>
    </row>
    <row r="4722" spans="1:9" s="8" customFormat="1" ht="90" x14ac:dyDescent="0.25">
      <c r="A4722" s="1051"/>
      <c r="B4722" s="835"/>
      <c r="C4722" s="139">
        <v>71351540</v>
      </c>
      <c r="D4722" s="140" t="s">
        <v>2449</v>
      </c>
      <c r="E4722" s="15" t="s">
        <v>149</v>
      </c>
      <c r="F4722" s="15" t="s">
        <v>121</v>
      </c>
      <c r="G4722" s="16">
        <v>97332</v>
      </c>
      <c r="H4722" s="16">
        <v>97332</v>
      </c>
      <c r="I4722" s="16">
        <v>1</v>
      </c>
    </row>
    <row r="4723" spans="1:9" ht="75" x14ac:dyDescent="0.25">
      <c r="A4723" s="1051"/>
      <c r="B4723" s="835"/>
      <c r="C4723" s="145" t="s">
        <v>2450</v>
      </c>
      <c r="D4723" s="142" t="s">
        <v>2451</v>
      </c>
      <c r="E4723" s="12" t="s">
        <v>120</v>
      </c>
      <c r="F4723" s="12" t="s">
        <v>121</v>
      </c>
      <c r="G4723" s="14">
        <v>21550</v>
      </c>
      <c r="H4723" s="14">
        <v>21550</v>
      </c>
      <c r="I4723" s="14">
        <v>1</v>
      </c>
    </row>
    <row r="4724" spans="1:9" ht="90" x14ac:dyDescent="0.25">
      <c r="A4724" s="1051"/>
      <c r="B4724" s="835"/>
      <c r="C4724" s="145" t="s">
        <v>2452</v>
      </c>
      <c r="D4724" s="142" t="s">
        <v>2453</v>
      </c>
      <c r="E4724" s="12" t="s">
        <v>120</v>
      </c>
      <c r="F4724" s="12" t="s">
        <v>121</v>
      </c>
      <c r="G4724" s="14">
        <v>29196</v>
      </c>
      <c r="H4724" s="14">
        <v>29196</v>
      </c>
      <c r="I4724" s="14">
        <v>1</v>
      </c>
    </row>
    <row r="4725" spans="1:9" x14ac:dyDescent="0.25">
      <c r="A4725" s="1051"/>
      <c r="B4725" s="827" t="s">
        <v>175</v>
      </c>
      <c r="C4725" s="827"/>
      <c r="D4725" s="827"/>
      <c r="E4725" s="827"/>
      <c r="F4725" s="827"/>
      <c r="G4725" s="827"/>
      <c r="H4725" s="2">
        <v>34809112</v>
      </c>
      <c r="I4725" s="2"/>
    </row>
    <row r="4726" spans="1:9" x14ac:dyDescent="0.25">
      <c r="A4726" s="1051"/>
      <c r="B4726" s="828" t="s">
        <v>154</v>
      </c>
      <c r="C4726" s="828"/>
      <c r="D4726" s="828"/>
      <c r="E4726" s="828"/>
      <c r="F4726" s="828"/>
      <c r="G4726" s="828"/>
      <c r="H4726" s="72">
        <v>33955655</v>
      </c>
      <c r="I4726" s="72"/>
    </row>
    <row r="4727" spans="1:9" ht="45" x14ac:dyDescent="0.25">
      <c r="A4727" s="1051"/>
      <c r="B4727" s="835">
        <v>4251</v>
      </c>
      <c r="C4727" s="145" t="s">
        <v>2454</v>
      </c>
      <c r="D4727" s="142" t="s">
        <v>2455</v>
      </c>
      <c r="E4727" s="12" t="s">
        <v>149</v>
      </c>
      <c r="F4727" s="12" t="s">
        <v>121</v>
      </c>
      <c r="G4727" s="14">
        <v>4901007</v>
      </c>
      <c r="H4727" s="14">
        <v>4901007</v>
      </c>
      <c r="I4727" s="14">
        <v>1</v>
      </c>
    </row>
    <row r="4728" spans="1:9" ht="75" x14ac:dyDescent="0.25">
      <c r="A4728" s="1051"/>
      <c r="B4728" s="835">
        <v>5113</v>
      </c>
      <c r="C4728" s="145" t="s">
        <v>2456</v>
      </c>
      <c r="D4728" s="142" t="s">
        <v>2457</v>
      </c>
      <c r="E4728" s="12" t="s">
        <v>149</v>
      </c>
      <c r="F4728" s="12" t="s">
        <v>121</v>
      </c>
      <c r="G4728" s="14">
        <v>29054648</v>
      </c>
      <c r="H4728" s="14">
        <v>29054648</v>
      </c>
      <c r="I4728" s="14">
        <v>1</v>
      </c>
    </row>
    <row r="4729" spans="1:9" x14ac:dyDescent="0.25">
      <c r="A4729" s="1051"/>
      <c r="B4729" s="828" t="s">
        <v>118</v>
      </c>
      <c r="C4729" s="828"/>
      <c r="D4729" s="828"/>
      <c r="E4729" s="828"/>
      <c r="F4729" s="828"/>
      <c r="G4729" s="828"/>
      <c r="H4729" s="72">
        <v>853457</v>
      </c>
      <c r="I4729" s="72"/>
    </row>
    <row r="4730" spans="1:9" s="8" customFormat="1" ht="30" x14ac:dyDescent="0.25">
      <c r="A4730" s="1051"/>
      <c r="B4730" s="877">
        <v>4251</v>
      </c>
      <c r="C4730" s="139">
        <v>71351540</v>
      </c>
      <c r="D4730" s="140" t="s">
        <v>168</v>
      </c>
      <c r="E4730" s="15" t="s">
        <v>149</v>
      </c>
      <c r="F4730" s="15" t="s">
        <v>121</v>
      </c>
      <c r="G4730" s="16">
        <v>98040</v>
      </c>
      <c r="H4730" s="16">
        <v>98040</v>
      </c>
      <c r="I4730" s="16">
        <v>1</v>
      </c>
    </row>
    <row r="4731" spans="1:9" s="8" customFormat="1" ht="30" x14ac:dyDescent="0.25">
      <c r="A4731" s="1051"/>
      <c r="B4731" s="835">
        <v>5113</v>
      </c>
      <c r="C4731" s="139">
        <v>71351540</v>
      </c>
      <c r="D4731" s="140" t="s">
        <v>168</v>
      </c>
      <c r="E4731" s="15" t="s">
        <v>149</v>
      </c>
      <c r="F4731" s="15" t="s">
        <v>121</v>
      </c>
      <c r="G4731" s="16">
        <v>581093</v>
      </c>
      <c r="H4731" s="16">
        <v>581093</v>
      </c>
      <c r="I4731" s="16">
        <v>1</v>
      </c>
    </row>
    <row r="4732" spans="1:9" ht="30" x14ac:dyDescent="0.25">
      <c r="A4732" s="1051"/>
      <c r="B4732" s="835"/>
      <c r="C4732" s="145" t="s">
        <v>2458</v>
      </c>
      <c r="D4732" s="142" t="s">
        <v>532</v>
      </c>
      <c r="E4732" s="12" t="s">
        <v>120</v>
      </c>
      <c r="F4732" s="12" t="s">
        <v>121</v>
      </c>
      <c r="G4732" s="14">
        <v>174324</v>
      </c>
      <c r="H4732" s="14">
        <v>174324</v>
      </c>
      <c r="I4732" s="14">
        <v>1</v>
      </c>
    </row>
    <row r="4733" spans="1:9" x14ac:dyDescent="0.25">
      <c r="A4733" s="1051"/>
      <c r="B4733" s="827" t="s">
        <v>2459</v>
      </c>
      <c r="C4733" s="827"/>
      <c r="D4733" s="827"/>
      <c r="E4733" s="827"/>
      <c r="F4733" s="827"/>
      <c r="G4733" s="827"/>
      <c r="H4733" s="2">
        <v>1494076</v>
      </c>
      <c r="I4733" s="2"/>
    </row>
    <row r="4734" spans="1:9" x14ac:dyDescent="0.25">
      <c r="A4734" s="1051"/>
      <c r="B4734" s="828" t="s">
        <v>154</v>
      </c>
      <c r="C4734" s="828"/>
      <c r="D4734" s="828"/>
      <c r="E4734" s="828"/>
      <c r="F4734" s="828"/>
      <c r="G4734" s="828"/>
      <c r="H4734" s="72">
        <v>1464780</v>
      </c>
      <c r="I4734" s="72"/>
    </row>
    <row r="4735" spans="1:9" ht="45" x14ac:dyDescent="0.25">
      <c r="A4735" s="1051"/>
      <c r="B4735" s="835">
        <v>4251</v>
      </c>
      <c r="C4735" s="145" t="s">
        <v>2460</v>
      </c>
      <c r="D4735" s="142" t="s">
        <v>2461</v>
      </c>
      <c r="E4735" s="12" t="s">
        <v>149</v>
      </c>
      <c r="F4735" s="12" t="s">
        <v>121</v>
      </c>
      <c r="G4735" s="14">
        <v>1464780</v>
      </c>
      <c r="H4735" s="14">
        <v>1464780</v>
      </c>
      <c r="I4735" s="14">
        <v>1</v>
      </c>
    </row>
    <row r="4736" spans="1:9" x14ac:dyDescent="0.25">
      <c r="A4736" s="1051"/>
      <c r="B4736" s="828" t="s">
        <v>118</v>
      </c>
      <c r="C4736" s="828"/>
      <c r="D4736" s="828"/>
      <c r="E4736" s="828"/>
      <c r="F4736" s="828"/>
      <c r="G4736" s="828"/>
      <c r="H4736" s="72">
        <v>29296</v>
      </c>
      <c r="I4736" s="72"/>
    </row>
    <row r="4737" spans="1:9" s="8" customFormat="1" ht="30" x14ac:dyDescent="0.25">
      <c r="A4737" s="1051"/>
      <c r="B4737" s="877">
        <v>4251</v>
      </c>
      <c r="C4737" s="139">
        <v>71351540</v>
      </c>
      <c r="D4737" s="140" t="s">
        <v>168</v>
      </c>
      <c r="E4737" s="15" t="s">
        <v>149</v>
      </c>
      <c r="F4737" s="15" t="s">
        <v>121</v>
      </c>
      <c r="G4737" s="16">
        <v>29296</v>
      </c>
      <c r="H4737" s="16">
        <v>29296</v>
      </c>
      <c r="I4737" s="16">
        <v>1</v>
      </c>
    </row>
    <row r="4738" spans="1:9" x14ac:dyDescent="0.25">
      <c r="A4738" s="1051"/>
      <c r="B4738" s="827" t="s">
        <v>540</v>
      </c>
      <c r="C4738" s="827"/>
      <c r="D4738" s="827"/>
      <c r="E4738" s="827"/>
      <c r="F4738" s="827"/>
      <c r="G4738" s="827"/>
      <c r="H4738" s="2">
        <v>847454.1</v>
      </c>
      <c r="I4738" s="2"/>
    </row>
    <row r="4739" spans="1:9" x14ac:dyDescent="0.25">
      <c r="A4739" s="1051"/>
      <c r="B4739" s="828" t="s">
        <v>154</v>
      </c>
      <c r="C4739" s="828"/>
      <c r="D4739" s="828"/>
      <c r="E4739" s="828"/>
      <c r="F4739" s="828"/>
      <c r="G4739" s="828"/>
      <c r="H4739" s="72">
        <v>825854.1</v>
      </c>
      <c r="I4739" s="72"/>
    </row>
    <row r="4740" spans="1:9" ht="45" x14ac:dyDescent="0.25">
      <c r="A4740" s="1051"/>
      <c r="B4740" s="835">
        <v>5112</v>
      </c>
      <c r="C4740" s="145" t="s">
        <v>2462</v>
      </c>
      <c r="D4740" s="142" t="s">
        <v>2463</v>
      </c>
      <c r="E4740" s="12" t="s">
        <v>149</v>
      </c>
      <c r="F4740" s="12" t="s">
        <v>121</v>
      </c>
      <c r="G4740" s="14">
        <v>825854.1</v>
      </c>
      <c r="H4740" s="14">
        <v>825854.1</v>
      </c>
      <c r="I4740" s="14">
        <v>1</v>
      </c>
    </row>
    <row r="4741" spans="1:9" x14ac:dyDescent="0.25">
      <c r="A4741" s="1051"/>
      <c r="B4741" s="828" t="s">
        <v>118</v>
      </c>
      <c r="C4741" s="828"/>
      <c r="D4741" s="828"/>
      <c r="E4741" s="828"/>
      <c r="F4741" s="828"/>
      <c r="G4741" s="828"/>
      <c r="H4741" s="72">
        <v>21600</v>
      </c>
      <c r="I4741" s="72"/>
    </row>
    <row r="4742" spans="1:9" s="8" customFormat="1" ht="45" x14ac:dyDescent="0.25">
      <c r="A4742" s="1051"/>
      <c r="B4742" s="835">
        <v>5112</v>
      </c>
      <c r="C4742" s="324" t="s">
        <v>5711</v>
      </c>
      <c r="D4742" s="239" t="s">
        <v>2464</v>
      </c>
      <c r="E4742" s="324" t="s">
        <v>172</v>
      </c>
      <c r="F4742" s="324" t="s">
        <v>121</v>
      </c>
      <c r="G4742" s="324">
        <v>16560</v>
      </c>
      <c r="H4742" s="324">
        <v>16560</v>
      </c>
      <c r="I4742" s="324">
        <v>1</v>
      </c>
    </row>
    <row r="4743" spans="1:9" ht="45" x14ac:dyDescent="0.25">
      <c r="A4743" s="1051"/>
      <c r="B4743" s="835"/>
      <c r="C4743" s="145" t="s">
        <v>2465</v>
      </c>
      <c r="D4743" s="142" t="s">
        <v>2466</v>
      </c>
      <c r="E4743" s="12" t="s">
        <v>120</v>
      </c>
      <c r="F4743" s="12" t="s">
        <v>121</v>
      </c>
      <c r="G4743" s="14">
        <v>5040</v>
      </c>
      <c r="H4743" s="14">
        <v>5040</v>
      </c>
      <c r="I4743" s="14">
        <v>1</v>
      </c>
    </row>
    <row r="4744" spans="1:9" x14ac:dyDescent="0.25">
      <c r="A4744" s="1051"/>
      <c r="B4744" s="827" t="s">
        <v>2467</v>
      </c>
      <c r="C4744" s="827"/>
      <c r="D4744" s="827"/>
      <c r="E4744" s="827"/>
      <c r="F4744" s="827"/>
      <c r="G4744" s="827"/>
      <c r="H4744" s="2">
        <v>2496578</v>
      </c>
      <c r="I4744" s="2"/>
    </row>
    <row r="4745" spans="1:9" x14ac:dyDescent="0.25">
      <c r="A4745" s="1051"/>
      <c r="B4745" s="828" t="s">
        <v>11</v>
      </c>
      <c r="C4745" s="828"/>
      <c r="D4745" s="828"/>
      <c r="E4745" s="828"/>
      <c r="F4745" s="828"/>
      <c r="G4745" s="828"/>
      <c r="H4745" s="72">
        <v>2447625</v>
      </c>
      <c r="I4745" s="72"/>
    </row>
    <row r="4746" spans="1:9" x14ac:dyDescent="0.25">
      <c r="A4746" s="1051"/>
      <c r="B4746" s="605"/>
      <c r="C4746" s="455"/>
      <c r="D4746" s="455"/>
      <c r="E4746" s="605"/>
      <c r="F4746" s="605"/>
      <c r="G4746" s="605"/>
      <c r="H4746" s="606"/>
      <c r="I4746" s="606"/>
    </row>
    <row r="4747" spans="1:9" ht="45" x14ac:dyDescent="0.25">
      <c r="A4747" s="1051"/>
      <c r="B4747" s="835">
        <v>5129</v>
      </c>
      <c r="C4747" s="145" t="s">
        <v>2468</v>
      </c>
      <c r="D4747" s="142" t="s">
        <v>2469</v>
      </c>
      <c r="E4747" s="12" t="s">
        <v>14</v>
      </c>
      <c r="F4747" s="12" t="s">
        <v>15</v>
      </c>
      <c r="G4747" s="14">
        <v>163175</v>
      </c>
      <c r="H4747" s="14">
        <v>2447625</v>
      </c>
      <c r="I4747" s="14">
        <v>15</v>
      </c>
    </row>
    <row r="4748" spans="1:9" x14ac:dyDescent="0.25">
      <c r="A4748" s="1051"/>
      <c r="B4748" s="828" t="s">
        <v>154</v>
      </c>
      <c r="C4748" s="828"/>
      <c r="D4748" s="828"/>
      <c r="E4748" s="828"/>
      <c r="F4748" s="828"/>
      <c r="G4748" s="828"/>
      <c r="H4748" s="14"/>
      <c r="I4748" s="14"/>
    </row>
    <row r="4749" spans="1:9" ht="30" x14ac:dyDescent="0.25">
      <c r="A4749" s="1051"/>
      <c r="B4749" s="142" t="s">
        <v>5632</v>
      </c>
      <c r="C4749" s="142" t="s">
        <v>7071</v>
      </c>
      <c r="D4749" s="142" t="s">
        <v>539</v>
      </c>
      <c r="E4749" s="142" t="s">
        <v>149</v>
      </c>
      <c r="F4749" s="142" t="s">
        <v>121</v>
      </c>
      <c r="G4749" s="142">
        <v>3630275</v>
      </c>
      <c r="H4749" s="142">
        <v>3630275</v>
      </c>
      <c r="I4749" s="142">
        <v>1</v>
      </c>
    </row>
    <row r="4750" spans="1:9" x14ac:dyDescent="0.25">
      <c r="A4750" s="1051"/>
      <c r="B4750" s="604"/>
      <c r="C4750" s="145"/>
      <c r="D4750" s="142"/>
      <c r="E4750" s="604"/>
      <c r="F4750" s="604"/>
      <c r="G4750" s="14"/>
      <c r="H4750" s="14"/>
      <c r="I4750" s="14"/>
    </row>
    <row r="4751" spans="1:9" x14ac:dyDescent="0.25">
      <c r="A4751" s="1051"/>
      <c r="B4751" s="828" t="s">
        <v>118</v>
      </c>
      <c r="C4751" s="828"/>
      <c r="D4751" s="828"/>
      <c r="E4751" s="828"/>
      <c r="F4751" s="828"/>
      <c r="G4751" s="828"/>
      <c r="H4751" s="72">
        <v>48953</v>
      </c>
      <c r="I4751" s="72"/>
    </row>
    <row r="4752" spans="1:9" s="8" customFormat="1" ht="30" x14ac:dyDescent="0.25">
      <c r="A4752" s="1051"/>
      <c r="B4752" s="877">
        <v>5129</v>
      </c>
      <c r="C4752" s="139">
        <v>71351540</v>
      </c>
      <c r="D4752" s="140" t="s">
        <v>168</v>
      </c>
      <c r="E4752" s="15" t="s">
        <v>149</v>
      </c>
      <c r="F4752" s="15" t="s">
        <v>121</v>
      </c>
      <c r="G4752" s="16">
        <v>48953</v>
      </c>
      <c r="H4752" s="16">
        <v>48953</v>
      </c>
      <c r="I4752" s="16">
        <v>1</v>
      </c>
    </row>
    <row r="4753" spans="1:9" x14ac:dyDescent="0.25">
      <c r="A4753" s="1051"/>
      <c r="B4753" s="1071" t="s">
        <v>178</v>
      </c>
      <c r="C4753" s="827"/>
      <c r="D4753" s="827"/>
      <c r="E4753" s="827"/>
      <c r="F4753" s="827"/>
      <c r="G4753" s="827"/>
      <c r="H4753" s="2">
        <v>19342872</v>
      </c>
      <c r="I4753" s="2"/>
    </row>
    <row r="4754" spans="1:9" x14ac:dyDescent="0.25">
      <c r="A4754" s="1051"/>
      <c r="B4754" s="828" t="s">
        <v>118</v>
      </c>
      <c r="C4754" s="828"/>
      <c r="D4754" s="828"/>
      <c r="E4754" s="828"/>
      <c r="F4754" s="828"/>
      <c r="G4754" s="828"/>
      <c r="H4754" s="72">
        <v>19342872</v>
      </c>
      <c r="I4754" s="72"/>
    </row>
    <row r="4755" spans="1:9" ht="30" x14ac:dyDescent="0.25">
      <c r="A4755" s="1051"/>
      <c r="B4755" s="835">
        <v>5129</v>
      </c>
      <c r="C4755" s="255" t="s">
        <v>2470</v>
      </c>
      <c r="D4755" s="268" t="s">
        <v>543</v>
      </c>
      <c r="E4755" s="251" t="s">
        <v>126</v>
      </c>
      <c r="F4755" s="251" t="s">
        <v>121</v>
      </c>
      <c r="G4755" s="253">
        <v>18963600</v>
      </c>
      <c r="H4755" s="253">
        <v>18963600</v>
      </c>
      <c r="I4755" s="253">
        <v>1</v>
      </c>
    </row>
    <row r="4756" spans="1:9" s="95" customFormat="1" ht="30" x14ac:dyDescent="0.25">
      <c r="A4756" s="1051"/>
      <c r="B4756" s="835"/>
      <c r="C4756" s="23" t="s">
        <v>5277</v>
      </c>
      <c r="D4756" s="24" t="s">
        <v>168</v>
      </c>
      <c r="E4756" s="92" t="s">
        <v>149</v>
      </c>
      <c r="F4756" s="92" t="s">
        <v>121</v>
      </c>
      <c r="G4756" s="53">
        <v>379272</v>
      </c>
      <c r="H4756" s="53">
        <v>379272</v>
      </c>
      <c r="I4756" s="53">
        <v>1</v>
      </c>
    </row>
    <row r="4757" spans="1:9" x14ac:dyDescent="0.25">
      <c r="A4757" s="1051"/>
      <c r="B4757" s="827" t="s">
        <v>210</v>
      </c>
      <c r="C4757" s="827"/>
      <c r="D4757" s="827"/>
      <c r="E4757" s="827"/>
      <c r="F4757" s="827"/>
      <c r="G4757" s="827"/>
      <c r="H4757" s="2">
        <v>30000000</v>
      </c>
      <c r="I4757" s="2"/>
    </row>
    <row r="4758" spans="1:9" x14ac:dyDescent="0.25">
      <c r="A4758" s="1051"/>
      <c r="B4758" s="828" t="s">
        <v>154</v>
      </c>
      <c r="C4758" s="828"/>
      <c r="D4758" s="828"/>
      <c r="E4758" s="828"/>
      <c r="F4758" s="828"/>
      <c r="G4758" s="828"/>
      <c r="H4758" s="72">
        <v>19607843</v>
      </c>
      <c r="I4758" s="72"/>
    </row>
    <row r="4759" spans="1:9" ht="45" x14ac:dyDescent="0.25">
      <c r="A4759" s="1051"/>
      <c r="B4759" s="835">
        <v>4861</v>
      </c>
      <c r="C4759" s="145" t="s">
        <v>2471</v>
      </c>
      <c r="D4759" s="142" t="s">
        <v>931</v>
      </c>
      <c r="E4759" s="12" t="s">
        <v>149</v>
      </c>
      <c r="F4759" s="12" t="s">
        <v>121</v>
      </c>
      <c r="G4759" s="14">
        <v>19607843</v>
      </c>
      <c r="H4759" s="14">
        <v>19607843</v>
      </c>
      <c r="I4759" s="14">
        <v>1</v>
      </c>
    </row>
    <row r="4760" spans="1:9" x14ac:dyDescent="0.25">
      <c r="A4760" s="1051"/>
      <c r="B4760" s="828" t="s">
        <v>118</v>
      </c>
      <c r="C4760" s="828"/>
      <c r="D4760" s="828"/>
      <c r="E4760" s="828"/>
      <c r="F4760" s="828"/>
      <c r="G4760" s="828"/>
      <c r="H4760" s="72">
        <v>10392157</v>
      </c>
      <c r="I4760" s="72"/>
    </row>
    <row r="4761" spans="1:9" s="8" customFormat="1" ht="30" x14ac:dyDescent="0.25">
      <c r="A4761" s="1051"/>
      <c r="B4761" s="835">
        <v>4861</v>
      </c>
      <c r="C4761" s="139">
        <v>71351540</v>
      </c>
      <c r="D4761" s="140" t="s">
        <v>168</v>
      </c>
      <c r="E4761" s="15" t="s">
        <v>149</v>
      </c>
      <c r="F4761" s="15" t="s">
        <v>121</v>
      </c>
      <c r="G4761" s="16">
        <v>392157</v>
      </c>
      <c r="H4761" s="16">
        <v>392157</v>
      </c>
      <c r="I4761" s="16">
        <v>1</v>
      </c>
    </row>
    <row r="4762" spans="1:9" ht="30" x14ac:dyDescent="0.25">
      <c r="A4762" s="1051"/>
      <c r="B4762" s="835"/>
      <c r="C4762" s="145" t="s">
        <v>2472</v>
      </c>
      <c r="D4762" s="142" t="s">
        <v>2473</v>
      </c>
      <c r="E4762" s="12" t="s">
        <v>149</v>
      </c>
      <c r="F4762" s="12" t="s">
        <v>121</v>
      </c>
      <c r="G4762" s="14">
        <v>10000000</v>
      </c>
      <c r="H4762" s="14">
        <v>10000000</v>
      </c>
      <c r="I4762" s="14">
        <v>1</v>
      </c>
    </row>
    <row r="4763" spans="1:9" x14ac:dyDescent="0.25">
      <c r="A4763" s="1051"/>
      <c r="B4763" s="827" t="s">
        <v>5323</v>
      </c>
      <c r="C4763" s="827"/>
      <c r="D4763" s="827"/>
      <c r="E4763" s="827"/>
      <c r="F4763" s="827"/>
      <c r="G4763" s="827"/>
      <c r="H4763" s="14"/>
      <c r="I4763" s="14"/>
    </row>
    <row r="4764" spans="1:9" ht="30" x14ac:dyDescent="0.25">
      <c r="A4764" s="1051"/>
      <c r="B4764" s="857">
        <v>5129</v>
      </c>
      <c r="C4764" s="145" t="s">
        <v>6284</v>
      </c>
      <c r="D4764" s="142" t="s">
        <v>3999</v>
      </c>
      <c r="E4764" s="99" t="s">
        <v>14</v>
      </c>
      <c r="F4764" s="99" t="s">
        <v>15</v>
      </c>
      <c r="G4764" s="14">
        <v>0</v>
      </c>
      <c r="H4764" s="14">
        <v>0</v>
      </c>
      <c r="I4764" s="14">
        <v>200</v>
      </c>
    </row>
    <row r="4765" spans="1:9" ht="30" x14ac:dyDescent="0.25">
      <c r="A4765" s="1051"/>
      <c r="B4765" s="866"/>
      <c r="C4765" s="145" t="s">
        <v>6285</v>
      </c>
      <c r="D4765" s="142" t="s">
        <v>3999</v>
      </c>
      <c r="E4765" s="99" t="s">
        <v>14</v>
      </c>
      <c r="F4765" s="99" t="s">
        <v>15</v>
      </c>
      <c r="G4765" s="14">
        <v>0</v>
      </c>
      <c r="H4765" s="14">
        <v>0</v>
      </c>
      <c r="I4765" s="14">
        <v>200</v>
      </c>
    </row>
    <row r="4766" spans="1:9" ht="30" x14ac:dyDescent="0.25">
      <c r="A4766" s="1051"/>
      <c r="B4766" s="858"/>
      <c r="C4766" s="145" t="s">
        <v>6286</v>
      </c>
      <c r="D4766" s="142" t="s">
        <v>3999</v>
      </c>
      <c r="E4766" s="99" t="s">
        <v>14</v>
      </c>
      <c r="F4766" s="99" t="s">
        <v>15</v>
      </c>
      <c r="G4766" s="14">
        <v>0</v>
      </c>
      <c r="H4766" s="14">
        <v>0</v>
      </c>
      <c r="I4766" s="14">
        <v>350</v>
      </c>
    </row>
    <row r="4767" spans="1:9" x14ac:dyDescent="0.25">
      <c r="A4767" s="1051"/>
      <c r="B4767" s="827" t="s">
        <v>214</v>
      </c>
      <c r="C4767" s="827"/>
      <c r="D4767" s="827"/>
      <c r="E4767" s="827"/>
      <c r="F4767" s="827"/>
      <c r="G4767" s="827"/>
      <c r="H4767" s="2">
        <v>61734048</v>
      </c>
      <c r="I4767" s="2"/>
    </row>
    <row r="4768" spans="1:9" x14ac:dyDescent="0.25">
      <c r="A4768" s="1051"/>
      <c r="B4768" s="828" t="s">
        <v>154</v>
      </c>
      <c r="C4768" s="828"/>
      <c r="D4768" s="828"/>
      <c r="E4768" s="828"/>
      <c r="F4768" s="828"/>
      <c r="G4768" s="828"/>
      <c r="H4768" s="72">
        <v>60523576</v>
      </c>
      <c r="I4768" s="72"/>
    </row>
    <row r="4769" spans="1:9" ht="30" x14ac:dyDescent="0.25">
      <c r="A4769" s="1051"/>
      <c r="B4769" s="835">
        <v>4251</v>
      </c>
      <c r="C4769" s="145" t="s">
        <v>2474</v>
      </c>
      <c r="D4769" s="142" t="s">
        <v>814</v>
      </c>
      <c r="E4769" s="12" t="s">
        <v>149</v>
      </c>
      <c r="F4769" s="12" t="s">
        <v>121</v>
      </c>
      <c r="G4769" s="14">
        <v>60523576</v>
      </c>
      <c r="H4769" s="14">
        <v>60523576</v>
      </c>
      <c r="I4769" s="14">
        <v>1</v>
      </c>
    </row>
    <row r="4770" spans="1:9" x14ac:dyDescent="0.25">
      <c r="A4770" s="1051"/>
      <c r="B4770" s="828" t="s">
        <v>118</v>
      </c>
      <c r="C4770" s="828"/>
      <c r="D4770" s="828"/>
      <c r="E4770" s="828"/>
      <c r="F4770" s="828"/>
      <c r="G4770" s="828"/>
      <c r="H4770" s="72">
        <v>1210472</v>
      </c>
      <c r="I4770" s="72"/>
    </row>
    <row r="4771" spans="1:9" s="8" customFormat="1" ht="30" x14ac:dyDescent="0.25">
      <c r="A4771" s="1051"/>
      <c r="B4771" s="877">
        <v>4251</v>
      </c>
      <c r="C4771" s="139">
        <v>71351540</v>
      </c>
      <c r="D4771" s="140" t="s">
        <v>168</v>
      </c>
      <c r="E4771" s="15" t="s">
        <v>149</v>
      </c>
      <c r="F4771" s="15" t="s">
        <v>121</v>
      </c>
      <c r="G4771" s="16">
        <v>1210472</v>
      </c>
      <c r="H4771" s="16">
        <v>1210472</v>
      </c>
      <c r="I4771" s="16">
        <v>1</v>
      </c>
    </row>
    <row r="4772" spans="1:9" s="8" customFormat="1" x14ac:dyDescent="0.25">
      <c r="A4772" s="1051"/>
      <c r="B4772" s="827" t="s">
        <v>7569</v>
      </c>
      <c r="C4772" s="827"/>
      <c r="D4772" s="827"/>
      <c r="E4772" s="827"/>
      <c r="F4772" s="827"/>
      <c r="G4772" s="827"/>
      <c r="H4772" s="16"/>
      <c r="I4772" s="16"/>
    </row>
    <row r="4773" spans="1:9" s="8" customFormat="1" x14ac:dyDescent="0.25">
      <c r="A4773" s="1051"/>
      <c r="B4773" s="828" t="s">
        <v>118</v>
      </c>
      <c r="C4773" s="828"/>
      <c r="D4773" s="828"/>
      <c r="E4773" s="828"/>
      <c r="F4773" s="828"/>
      <c r="G4773" s="828"/>
      <c r="H4773" s="16"/>
      <c r="I4773" s="16"/>
    </row>
    <row r="4774" spans="1:9" s="8" customFormat="1" x14ac:dyDescent="0.25">
      <c r="A4774" s="1051"/>
      <c r="B4774" s="455" t="s">
        <v>5632</v>
      </c>
      <c r="C4774" s="455" t="s">
        <v>7483</v>
      </c>
      <c r="D4774" s="455" t="s">
        <v>5272</v>
      </c>
      <c r="E4774" s="792" t="s">
        <v>149</v>
      </c>
      <c r="F4774" s="751" t="s">
        <v>121</v>
      </c>
      <c r="G4774" s="456">
        <v>332695</v>
      </c>
      <c r="H4774" s="456">
        <v>332695</v>
      </c>
      <c r="I4774" s="16">
        <v>1</v>
      </c>
    </row>
    <row r="4775" spans="1:9" x14ac:dyDescent="0.25">
      <c r="A4775" s="1051"/>
      <c r="B4775" s="827" t="s">
        <v>217</v>
      </c>
      <c r="C4775" s="827"/>
      <c r="D4775" s="827"/>
      <c r="E4775" s="827"/>
      <c r="F4775" s="827"/>
      <c r="G4775" s="827"/>
      <c r="H4775" s="2">
        <v>108344772.90000001</v>
      </c>
      <c r="I4775" s="2"/>
    </row>
    <row r="4776" spans="1:9" x14ac:dyDescent="0.25">
      <c r="A4776" s="1051"/>
      <c r="B4776" s="828" t="s">
        <v>11</v>
      </c>
      <c r="C4776" s="828"/>
      <c r="D4776" s="828"/>
      <c r="E4776" s="828"/>
      <c r="F4776" s="828"/>
      <c r="G4776" s="828"/>
      <c r="H4776" s="72">
        <v>40196115</v>
      </c>
      <c r="I4776" s="72"/>
    </row>
    <row r="4777" spans="1:9" x14ac:dyDescent="0.25">
      <c r="A4777" s="1051"/>
      <c r="B4777" s="835">
        <v>4269</v>
      </c>
      <c r="C4777" s="145" t="s">
        <v>2475</v>
      </c>
      <c r="D4777" s="142" t="s">
        <v>2476</v>
      </c>
      <c r="E4777" s="12" t="s">
        <v>14</v>
      </c>
      <c r="F4777" s="12" t="s">
        <v>470</v>
      </c>
      <c r="G4777" s="14">
        <v>5130</v>
      </c>
      <c r="H4777" s="14">
        <v>40196115</v>
      </c>
      <c r="I4777" s="14">
        <v>7835.5</v>
      </c>
    </row>
    <row r="4778" spans="1:9" x14ac:dyDescent="0.25">
      <c r="A4778" s="1051"/>
      <c r="B4778" s="828" t="s">
        <v>154</v>
      </c>
      <c r="C4778" s="828"/>
      <c r="D4778" s="828"/>
      <c r="E4778" s="828"/>
      <c r="F4778" s="828"/>
      <c r="G4778" s="828"/>
      <c r="H4778" s="72">
        <v>66421695.700000003</v>
      </c>
      <c r="I4778" s="72"/>
    </row>
    <row r="4779" spans="1:9" ht="60" x14ac:dyDescent="0.25">
      <c r="A4779" s="1051"/>
      <c r="B4779" s="835">
        <v>5113</v>
      </c>
      <c r="C4779" s="145" t="s">
        <v>2477</v>
      </c>
      <c r="D4779" s="142" t="s">
        <v>2478</v>
      </c>
      <c r="E4779" s="12" t="s">
        <v>149</v>
      </c>
      <c r="F4779" s="12" t="s">
        <v>121</v>
      </c>
      <c r="G4779" s="14">
        <v>42805355</v>
      </c>
      <c r="H4779" s="14">
        <v>42805355</v>
      </c>
      <c r="I4779" s="14">
        <v>1</v>
      </c>
    </row>
    <row r="4780" spans="1:9" ht="60" x14ac:dyDescent="0.25">
      <c r="A4780" s="1051"/>
      <c r="B4780" s="835"/>
      <c r="C4780" s="145" t="s">
        <v>2479</v>
      </c>
      <c r="D4780" s="142" t="s">
        <v>2480</v>
      </c>
      <c r="E4780" s="12" t="s">
        <v>149</v>
      </c>
      <c r="F4780" s="12" t="s">
        <v>121</v>
      </c>
      <c r="G4780" s="14">
        <v>23616340.699999999</v>
      </c>
      <c r="H4780" s="14">
        <v>23616340.699999999</v>
      </c>
      <c r="I4780" s="14">
        <v>1</v>
      </c>
    </row>
    <row r="4781" spans="1:9" x14ac:dyDescent="0.25">
      <c r="A4781" s="1051"/>
      <c r="B4781" s="828" t="s">
        <v>118</v>
      </c>
      <c r="C4781" s="828"/>
      <c r="D4781" s="828"/>
      <c r="E4781" s="828"/>
      <c r="F4781" s="828"/>
      <c r="G4781" s="828"/>
      <c r="H4781" s="72">
        <v>1726962.2000000002</v>
      </c>
      <c r="I4781" s="72"/>
    </row>
    <row r="4782" spans="1:9" s="8" customFormat="1" ht="60" x14ac:dyDescent="0.25">
      <c r="A4782" s="1051"/>
      <c r="B4782" s="835">
        <v>5113</v>
      </c>
      <c r="C4782" s="139">
        <v>71351540</v>
      </c>
      <c r="D4782" s="140" t="s">
        <v>2481</v>
      </c>
      <c r="E4782" s="15" t="s">
        <v>149</v>
      </c>
      <c r="F4782" s="15" t="s">
        <v>121</v>
      </c>
      <c r="G4782" s="16">
        <v>856107.1</v>
      </c>
      <c r="H4782" s="16">
        <v>856107.1</v>
      </c>
      <c r="I4782" s="16">
        <v>1</v>
      </c>
    </row>
    <row r="4783" spans="1:9" s="8" customFormat="1" ht="60" x14ac:dyDescent="0.25">
      <c r="A4783" s="1051"/>
      <c r="B4783" s="835"/>
      <c r="C4783" s="139">
        <v>71351540</v>
      </c>
      <c r="D4783" s="140" t="s">
        <v>2482</v>
      </c>
      <c r="E4783" s="15" t="s">
        <v>149</v>
      </c>
      <c r="F4783" s="15" t="s">
        <v>121</v>
      </c>
      <c r="G4783" s="16">
        <v>472327</v>
      </c>
      <c r="H4783" s="16">
        <v>472327</v>
      </c>
      <c r="I4783" s="16">
        <v>1</v>
      </c>
    </row>
    <row r="4784" spans="1:9" ht="60" x14ac:dyDescent="0.25">
      <c r="A4784" s="1051"/>
      <c r="B4784" s="835"/>
      <c r="C4784" s="145" t="s">
        <v>2483</v>
      </c>
      <c r="D4784" s="142" t="s">
        <v>2484</v>
      </c>
      <c r="E4784" s="12" t="s">
        <v>120</v>
      </c>
      <c r="F4784" s="12" t="s">
        <v>121</v>
      </c>
      <c r="G4784" s="14">
        <v>256832.1</v>
      </c>
      <c r="H4784" s="14">
        <v>256832.1</v>
      </c>
      <c r="I4784" s="14">
        <v>1</v>
      </c>
    </row>
    <row r="4785" spans="1:9" ht="60" x14ac:dyDescent="0.25">
      <c r="A4785" s="1051"/>
      <c r="B4785" s="835"/>
      <c r="C4785" s="145" t="s">
        <v>2485</v>
      </c>
      <c r="D4785" s="142" t="s">
        <v>2486</v>
      </c>
      <c r="E4785" s="12" t="s">
        <v>120</v>
      </c>
      <c r="F4785" s="12" t="s">
        <v>121</v>
      </c>
      <c r="G4785" s="14">
        <v>141696</v>
      </c>
      <c r="H4785" s="14">
        <v>141696</v>
      </c>
      <c r="I4785" s="14">
        <v>1</v>
      </c>
    </row>
    <row r="4786" spans="1:9" ht="46.5" customHeight="1" x14ac:dyDescent="0.25">
      <c r="A4786" s="1051"/>
      <c r="B4786" s="827" t="s">
        <v>228</v>
      </c>
      <c r="C4786" s="827"/>
      <c r="D4786" s="827"/>
      <c r="E4786" s="827"/>
      <c r="F4786" s="827"/>
      <c r="G4786" s="827"/>
      <c r="H4786" s="2">
        <v>119869996</v>
      </c>
      <c r="I4786" s="2"/>
    </row>
    <row r="4787" spans="1:9" x14ac:dyDescent="0.25">
      <c r="A4787" s="1051"/>
      <c r="B4787" s="828" t="s">
        <v>11</v>
      </c>
      <c r="C4787" s="828"/>
      <c r="D4787" s="828"/>
      <c r="E4787" s="828"/>
      <c r="F4787" s="828"/>
      <c r="G4787" s="828"/>
      <c r="H4787" s="72">
        <v>7264800</v>
      </c>
      <c r="I4787" s="72"/>
    </row>
    <row r="4788" spans="1:9" ht="30" x14ac:dyDescent="0.25">
      <c r="A4788" s="1051"/>
      <c r="B4788" s="835">
        <v>5129</v>
      </c>
      <c r="C4788" s="145" t="s">
        <v>2487</v>
      </c>
      <c r="D4788" s="142" t="s">
        <v>584</v>
      </c>
      <c r="E4788" s="12" t="s">
        <v>149</v>
      </c>
      <c r="F4788" s="12" t="s">
        <v>15</v>
      </c>
      <c r="G4788" s="14">
        <v>286800</v>
      </c>
      <c r="H4788" s="14">
        <v>860400</v>
      </c>
      <c r="I4788" s="14">
        <v>3</v>
      </c>
    </row>
    <row r="4789" spans="1:9" ht="30" x14ac:dyDescent="0.25">
      <c r="A4789" s="1051"/>
      <c r="B4789" s="835"/>
      <c r="C4789" s="145" t="s">
        <v>2488</v>
      </c>
      <c r="D4789" s="142" t="s">
        <v>2489</v>
      </c>
      <c r="E4789" s="12" t="s">
        <v>149</v>
      </c>
      <c r="F4789" s="12" t="s">
        <v>15</v>
      </c>
      <c r="G4789" s="14">
        <v>523200</v>
      </c>
      <c r="H4789" s="14">
        <v>1569600</v>
      </c>
      <c r="I4789" s="14">
        <v>3</v>
      </c>
    </row>
    <row r="4790" spans="1:9" ht="30" x14ac:dyDescent="0.25">
      <c r="A4790" s="1051"/>
      <c r="B4790" s="835"/>
      <c r="C4790" s="145" t="s">
        <v>2490</v>
      </c>
      <c r="D4790" s="142" t="s">
        <v>2491</v>
      </c>
      <c r="E4790" s="12" t="s">
        <v>149</v>
      </c>
      <c r="F4790" s="12" t="s">
        <v>15</v>
      </c>
      <c r="G4790" s="14">
        <v>561600</v>
      </c>
      <c r="H4790" s="14">
        <v>1684800</v>
      </c>
      <c r="I4790" s="14">
        <v>3</v>
      </c>
    </row>
    <row r="4791" spans="1:9" x14ac:dyDescent="0.25">
      <c r="A4791" s="1051"/>
      <c r="B4791" s="835"/>
      <c r="C4791" s="145" t="s">
        <v>2492</v>
      </c>
      <c r="D4791" s="142" t="s">
        <v>586</v>
      </c>
      <c r="E4791" s="12" t="s">
        <v>149</v>
      </c>
      <c r="F4791" s="12" t="s">
        <v>15</v>
      </c>
      <c r="G4791" s="14">
        <v>63000</v>
      </c>
      <c r="H4791" s="14">
        <v>3150000</v>
      </c>
      <c r="I4791" s="14">
        <v>50</v>
      </c>
    </row>
    <row r="4792" spans="1:9" x14ac:dyDescent="0.25">
      <c r="A4792" s="1051"/>
      <c r="B4792" s="828" t="s">
        <v>154</v>
      </c>
      <c r="C4792" s="828"/>
      <c r="D4792" s="828"/>
      <c r="E4792" s="828"/>
      <c r="F4792" s="828"/>
      <c r="G4792" s="828"/>
      <c r="H4792" s="72">
        <v>109912831</v>
      </c>
      <c r="I4792" s="72"/>
    </row>
    <row r="4793" spans="1:9" ht="45" x14ac:dyDescent="0.25">
      <c r="A4793" s="1051"/>
      <c r="B4793" s="835">
        <v>4251</v>
      </c>
      <c r="C4793" s="145" t="s">
        <v>2493</v>
      </c>
      <c r="D4793" s="142" t="s">
        <v>2494</v>
      </c>
      <c r="E4793" s="12" t="s">
        <v>149</v>
      </c>
      <c r="F4793" s="12" t="s">
        <v>121</v>
      </c>
      <c r="G4793" s="14">
        <v>9803923</v>
      </c>
      <c r="H4793" s="14">
        <v>9803923</v>
      </c>
      <c r="I4793" s="14">
        <v>1</v>
      </c>
    </row>
    <row r="4794" spans="1:9" ht="60" x14ac:dyDescent="0.25">
      <c r="A4794" s="1051"/>
      <c r="B4794" s="835">
        <v>5113</v>
      </c>
      <c r="C4794" s="145" t="s">
        <v>2495</v>
      </c>
      <c r="D4794" s="142" t="s">
        <v>2496</v>
      </c>
      <c r="E4794" s="12" t="s">
        <v>149</v>
      </c>
      <c r="F4794" s="12" t="s">
        <v>121</v>
      </c>
      <c r="G4794" s="14">
        <v>26616051</v>
      </c>
      <c r="H4794" s="14">
        <v>26616051</v>
      </c>
      <c r="I4794" s="14">
        <v>1</v>
      </c>
    </row>
    <row r="4795" spans="1:9" ht="75" x14ac:dyDescent="0.25">
      <c r="A4795" s="1051"/>
      <c r="B4795" s="835"/>
      <c r="C4795" s="145" t="s">
        <v>2497</v>
      </c>
      <c r="D4795" s="142" t="s">
        <v>2498</v>
      </c>
      <c r="E4795" s="12" t="s">
        <v>149</v>
      </c>
      <c r="F4795" s="12" t="s">
        <v>121</v>
      </c>
      <c r="G4795" s="14">
        <v>9887299</v>
      </c>
      <c r="H4795" s="14">
        <v>9887299</v>
      </c>
      <c r="I4795" s="14">
        <v>1</v>
      </c>
    </row>
    <row r="4796" spans="1:9" ht="75" x14ac:dyDescent="0.25">
      <c r="A4796" s="1051"/>
      <c r="B4796" s="835"/>
      <c r="C4796" s="145" t="s">
        <v>2499</v>
      </c>
      <c r="D4796" s="142" t="s">
        <v>2500</v>
      </c>
      <c r="E4796" s="12" t="s">
        <v>149</v>
      </c>
      <c r="F4796" s="12" t="s">
        <v>121</v>
      </c>
      <c r="G4796" s="14">
        <v>51906339</v>
      </c>
      <c r="H4796" s="14">
        <v>51906339</v>
      </c>
      <c r="I4796" s="14">
        <v>1</v>
      </c>
    </row>
    <row r="4797" spans="1:9" ht="75" x14ac:dyDescent="0.25">
      <c r="A4797" s="1051"/>
      <c r="B4797" s="835"/>
      <c r="C4797" s="145" t="s">
        <v>2501</v>
      </c>
      <c r="D4797" s="142" t="s">
        <v>2502</v>
      </c>
      <c r="E4797" s="12" t="s">
        <v>149</v>
      </c>
      <c r="F4797" s="12" t="s">
        <v>121</v>
      </c>
      <c r="G4797" s="14">
        <v>124277</v>
      </c>
      <c r="H4797" s="14">
        <v>124277</v>
      </c>
      <c r="I4797" s="14">
        <v>1</v>
      </c>
    </row>
    <row r="4798" spans="1:9" ht="75" x14ac:dyDescent="0.25">
      <c r="A4798" s="1051"/>
      <c r="B4798" s="835"/>
      <c r="C4798" s="145" t="s">
        <v>2503</v>
      </c>
      <c r="D4798" s="142" t="s">
        <v>2504</v>
      </c>
      <c r="E4798" s="12" t="s">
        <v>149</v>
      </c>
      <c r="F4798" s="12" t="s">
        <v>121</v>
      </c>
      <c r="G4798" s="14">
        <v>1655820</v>
      </c>
      <c r="H4798" s="14">
        <v>1655820</v>
      </c>
      <c r="I4798" s="14">
        <v>1</v>
      </c>
    </row>
    <row r="4799" spans="1:9" ht="75" x14ac:dyDescent="0.25">
      <c r="A4799" s="1051"/>
      <c r="B4799" s="835"/>
      <c r="C4799" s="145" t="s">
        <v>2505</v>
      </c>
      <c r="D4799" s="142" t="s">
        <v>2506</v>
      </c>
      <c r="E4799" s="12" t="s">
        <v>149</v>
      </c>
      <c r="F4799" s="12" t="s">
        <v>121</v>
      </c>
      <c r="G4799" s="14">
        <v>4610037</v>
      </c>
      <c r="H4799" s="14">
        <v>4610037</v>
      </c>
      <c r="I4799" s="14">
        <v>1</v>
      </c>
    </row>
    <row r="4800" spans="1:9" ht="75" x14ac:dyDescent="0.25">
      <c r="A4800" s="1051"/>
      <c r="B4800" s="835"/>
      <c r="C4800" s="145" t="s">
        <v>2507</v>
      </c>
      <c r="D4800" s="142" t="s">
        <v>2508</v>
      </c>
      <c r="E4800" s="12" t="s">
        <v>149</v>
      </c>
      <c r="F4800" s="12" t="s">
        <v>121</v>
      </c>
      <c r="G4800" s="14">
        <v>2390270</v>
      </c>
      <c r="H4800" s="14">
        <v>2390270</v>
      </c>
      <c r="I4800" s="14">
        <v>1</v>
      </c>
    </row>
    <row r="4801" spans="1:9" ht="30" x14ac:dyDescent="0.25">
      <c r="A4801" s="1051"/>
      <c r="B4801" s="835"/>
      <c r="C4801" s="145" t="s">
        <v>6882</v>
      </c>
      <c r="D4801" s="145" t="s">
        <v>5272</v>
      </c>
      <c r="E4801" s="145" t="s">
        <v>172</v>
      </c>
      <c r="F4801" s="495" t="s">
        <v>121</v>
      </c>
      <c r="G4801" s="456">
        <v>2486</v>
      </c>
      <c r="H4801" s="456">
        <v>2486</v>
      </c>
      <c r="I4801" s="14">
        <v>1</v>
      </c>
    </row>
    <row r="4802" spans="1:9" ht="60" x14ac:dyDescent="0.25">
      <c r="A4802" s="1051"/>
      <c r="B4802" s="835"/>
      <c r="C4802" s="145" t="s">
        <v>2509</v>
      </c>
      <c r="D4802" s="142" t="s">
        <v>2510</v>
      </c>
      <c r="E4802" s="12" t="s">
        <v>149</v>
      </c>
      <c r="F4802" s="12" t="s">
        <v>121</v>
      </c>
      <c r="G4802" s="14">
        <v>544992</v>
      </c>
      <c r="H4802" s="14">
        <v>544992</v>
      </c>
      <c r="I4802" s="14">
        <v>1</v>
      </c>
    </row>
    <row r="4803" spans="1:9" ht="75" x14ac:dyDescent="0.25">
      <c r="A4803" s="1051"/>
      <c r="B4803" s="835"/>
      <c r="C4803" s="145" t="s">
        <v>2511</v>
      </c>
      <c r="D4803" s="142" t="s">
        <v>2512</v>
      </c>
      <c r="E4803" s="12" t="s">
        <v>149</v>
      </c>
      <c r="F4803" s="12" t="s">
        <v>121</v>
      </c>
      <c r="G4803" s="14">
        <v>2373823</v>
      </c>
      <c r="H4803" s="14">
        <v>2373823</v>
      </c>
      <c r="I4803" s="14">
        <v>1</v>
      </c>
    </row>
    <row r="4804" spans="1:9" x14ac:dyDescent="0.25">
      <c r="A4804" s="1051"/>
      <c r="B4804" s="828" t="s">
        <v>118</v>
      </c>
      <c r="C4804" s="828"/>
      <c r="D4804" s="828"/>
      <c r="E4804" s="828"/>
      <c r="F4804" s="828"/>
      <c r="G4804" s="828"/>
      <c r="H4804" s="72">
        <v>2692365</v>
      </c>
      <c r="I4804" s="72"/>
    </row>
    <row r="4805" spans="1:9" x14ac:dyDescent="0.25">
      <c r="A4805" s="1051"/>
      <c r="B4805" s="537"/>
      <c r="C4805" s="455" t="s">
        <v>7687</v>
      </c>
      <c r="D4805" s="455" t="s">
        <v>5272</v>
      </c>
      <c r="E4805" s="792" t="s">
        <v>7688</v>
      </c>
      <c r="F4805" s="792" t="s">
        <v>121</v>
      </c>
      <c r="G4805" s="456">
        <v>47476</v>
      </c>
      <c r="H4805" s="456">
        <v>47476</v>
      </c>
      <c r="I4805" s="465">
        <v>1</v>
      </c>
    </row>
    <row r="4806" spans="1:9" s="8" customFormat="1" ht="45" x14ac:dyDescent="0.25">
      <c r="A4806" s="1051"/>
      <c r="B4806" s="877">
        <v>4251</v>
      </c>
      <c r="C4806" s="139">
        <v>71351540</v>
      </c>
      <c r="D4806" s="140" t="s">
        <v>2513</v>
      </c>
      <c r="E4806" s="15" t="s">
        <v>149</v>
      </c>
      <c r="F4806" s="15" t="s">
        <v>121</v>
      </c>
      <c r="G4806" s="16">
        <v>196013</v>
      </c>
      <c r="H4806" s="16">
        <v>196013</v>
      </c>
      <c r="I4806" s="16">
        <v>1</v>
      </c>
    </row>
    <row r="4807" spans="1:9" s="8" customFormat="1" ht="60" x14ac:dyDescent="0.25">
      <c r="A4807" s="1051"/>
      <c r="B4807" s="835">
        <v>5113</v>
      </c>
      <c r="C4807" s="139">
        <v>71351540</v>
      </c>
      <c r="D4807" s="140" t="s">
        <v>2514</v>
      </c>
      <c r="E4807" s="15" t="s">
        <v>149</v>
      </c>
      <c r="F4807" s="15" t="s">
        <v>121</v>
      </c>
      <c r="G4807" s="16">
        <v>505585</v>
      </c>
      <c r="H4807" s="16">
        <v>505585</v>
      </c>
      <c r="I4807" s="16">
        <v>1</v>
      </c>
    </row>
    <row r="4808" spans="1:9" s="8" customFormat="1" ht="75" x14ac:dyDescent="0.25">
      <c r="A4808" s="1051"/>
      <c r="B4808" s="835"/>
      <c r="C4808" s="139">
        <v>71351540</v>
      </c>
      <c r="D4808" s="140" t="s">
        <v>2515</v>
      </c>
      <c r="E4808" s="15" t="s">
        <v>149</v>
      </c>
      <c r="F4808" s="15" t="s">
        <v>121</v>
      </c>
      <c r="G4808" s="16">
        <v>153662</v>
      </c>
      <c r="H4808" s="16">
        <v>153662</v>
      </c>
      <c r="I4808" s="16">
        <v>1</v>
      </c>
    </row>
    <row r="4809" spans="1:9" s="8" customFormat="1" ht="75" x14ac:dyDescent="0.25">
      <c r="A4809" s="1051"/>
      <c r="B4809" s="835"/>
      <c r="C4809" s="139">
        <v>71351540</v>
      </c>
      <c r="D4809" s="140" t="s">
        <v>2516</v>
      </c>
      <c r="E4809" s="15" t="s">
        <v>149</v>
      </c>
      <c r="F4809" s="15" t="s">
        <v>121</v>
      </c>
      <c r="G4809" s="16">
        <v>1027062</v>
      </c>
      <c r="H4809" s="16">
        <v>1027062</v>
      </c>
      <c r="I4809" s="16">
        <v>1</v>
      </c>
    </row>
    <row r="4810" spans="1:9" s="8" customFormat="1" ht="75" x14ac:dyDescent="0.25">
      <c r="A4810" s="1051"/>
      <c r="B4810" s="835"/>
      <c r="C4810" s="139">
        <v>71351540</v>
      </c>
      <c r="D4810" s="140" t="s">
        <v>2517</v>
      </c>
      <c r="E4810" s="15" t="s">
        <v>149</v>
      </c>
      <c r="F4810" s="15" t="s">
        <v>121</v>
      </c>
      <c r="G4810" s="16">
        <v>2486</v>
      </c>
      <c r="H4810" s="16">
        <v>2486</v>
      </c>
      <c r="I4810" s="16">
        <v>1</v>
      </c>
    </row>
    <row r="4811" spans="1:9" s="8" customFormat="1" ht="75" x14ac:dyDescent="0.25">
      <c r="A4811" s="1051"/>
      <c r="B4811" s="835"/>
      <c r="C4811" s="139">
        <v>71351540</v>
      </c>
      <c r="D4811" s="140" t="s">
        <v>2518</v>
      </c>
      <c r="E4811" s="15" t="s">
        <v>149</v>
      </c>
      <c r="F4811" s="15" t="s">
        <v>121</v>
      </c>
      <c r="G4811" s="16">
        <v>33116</v>
      </c>
      <c r="H4811" s="16">
        <v>33116</v>
      </c>
      <c r="I4811" s="16">
        <v>1</v>
      </c>
    </row>
    <row r="4812" spans="1:9" s="8" customFormat="1" ht="75" x14ac:dyDescent="0.25">
      <c r="A4812" s="1051"/>
      <c r="B4812" s="835"/>
      <c r="C4812" s="139">
        <v>71351540</v>
      </c>
      <c r="D4812" s="140" t="s">
        <v>2519</v>
      </c>
      <c r="E4812" s="15" t="s">
        <v>149</v>
      </c>
      <c r="F4812" s="15" t="s">
        <v>121</v>
      </c>
      <c r="G4812" s="16">
        <v>92200</v>
      </c>
      <c r="H4812" s="16">
        <v>92200</v>
      </c>
      <c r="I4812" s="16">
        <v>1</v>
      </c>
    </row>
    <row r="4813" spans="1:9" s="8" customFormat="1" ht="75" x14ac:dyDescent="0.25">
      <c r="A4813" s="1051"/>
      <c r="B4813" s="835"/>
      <c r="C4813" s="139">
        <v>71351540</v>
      </c>
      <c r="D4813" s="140" t="s">
        <v>2520</v>
      </c>
      <c r="E4813" s="15" t="s">
        <v>149</v>
      </c>
      <c r="F4813" s="15" t="s">
        <v>121</v>
      </c>
      <c r="G4813" s="16">
        <v>47805</v>
      </c>
      <c r="H4813" s="16">
        <v>47805</v>
      </c>
      <c r="I4813" s="16">
        <v>1</v>
      </c>
    </row>
    <row r="4814" spans="1:9" s="8" customFormat="1" ht="60" x14ac:dyDescent="0.25">
      <c r="A4814" s="1051"/>
      <c r="B4814" s="835"/>
      <c r="C4814" s="139">
        <v>71351540</v>
      </c>
      <c r="D4814" s="140" t="s">
        <v>2521</v>
      </c>
      <c r="E4814" s="15" t="s">
        <v>149</v>
      </c>
      <c r="F4814" s="15" t="s">
        <v>121</v>
      </c>
      <c r="G4814" s="16">
        <v>10900</v>
      </c>
      <c r="H4814" s="16">
        <v>10900</v>
      </c>
      <c r="I4814" s="16">
        <v>1</v>
      </c>
    </row>
    <row r="4815" spans="1:9" s="8" customFormat="1" ht="75" x14ac:dyDescent="0.25">
      <c r="A4815" s="1051"/>
      <c r="B4815" s="835"/>
      <c r="C4815" s="139">
        <v>71351540</v>
      </c>
      <c r="D4815" s="140" t="s">
        <v>2522</v>
      </c>
      <c r="E4815" s="15" t="s">
        <v>149</v>
      </c>
      <c r="F4815" s="15" t="s">
        <v>121</v>
      </c>
      <c r="G4815" s="16">
        <v>47476</v>
      </c>
      <c r="H4815" s="16">
        <v>47476</v>
      </c>
      <c r="I4815" s="16">
        <v>1</v>
      </c>
    </row>
    <row r="4816" spans="1:9" ht="60" x14ac:dyDescent="0.25">
      <c r="A4816" s="1051"/>
      <c r="B4816" s="835"/>
      <c r="C4816" s="145" t="s">
        <v>2523</v>
      </c>
      <c r="D4816" s="142" t="s">
        <v>2524</v>
      </c>
      <c r="E4816" s="12" t="s">
        <v>120</v>
      </c>
      <c r="F4816" s="12" t="s">
        <v>121</v>
      </c>
      <c r="G4816" s="14">
        <v>151676</v>
      </c>
      <c r="H4816" s="14">
        <v>151676</v>
      </c>
      <c r="I4816" s="14">
        <v>1</v>
      </c>
    </row>
    <row r="4817" spans="1:9" ht="75" x14ac:dyDescent="0.25">
      <c r="A4817" s="1051"/>
      <c r="B4817" s="835"/>
      <c r="C4817" s="145" t="s">
        <v>2525</v>
      </c>
      <c r="D4817" s="142" t="s">
        <v>2526</v>
      </c>
      <c r="E4817" s="12" t="s">
        <v>120</v>
      </c>
      <c r="F4817" s="12" t="s">
        <v>121</v>
      </c>
      <c r="G4817" s="14">
        <v>46069</v>
      </c>
      <c r="H4817" s="14">
        <v>46069</v>
      </c>
      <c r="I4817" s="14">
        <v>1</v>
      </c>
    </row>
    <row r="4818" spans="1:9" ht="75" x14ac:dyDescent="0.25">
      <c r="A4818" s="1051"/>
      <c r="B4818" s="835"/>
      <c r="C4818" s="145" t="s">
        <v>2527</v>
      </c>
      <c r="D4818" s="142" t="s">
        <v>2528</v>
      </c>
      <c r="E4818" s="12" t="s">
        <v>120</v>
      </c>
      <c r="F4818" s="12" t="s">
        <v>121</v>
      </c>
      <c r="G4818" s="14">
        <v>308119</v>
      </c>
      <c r="H4818" s="14">
        <v>308119</v>
      </c>
      <c r="I4818" s="14">
        <v>1</v>
      </c>
    </row>
    <row r="4819" spans="1:9" ht="75" x14ac:dyDescent="0.25">
      <c r="A4819" s="1051"/>
      <c r="B4819" s="835"/>
      <c r="C4819" s="145" t="s">
        <v>2529</v>
      </c>
      <c r="D4819" s="142" t="s">
        <v>2530</v>
      </c>
      <c r="E4819" s="12" t="s">
        <v>120</v>
      </c>
      <c r="F4819" s="12" t="s">
        <v>121</v>
      </c>
      <c r="G4819" s="14">
        <v>746</v>
      </c>
      <c r="H4819" s="14">
        <v>746</v>
      </c>
      <c r="I4819" s="14">
        <v>1</v>
      </c>
    </row>
    <row r="4820" spans="1:9" ht="75" x14ac:dyDescent="0.25">
      <c r="A4820" s="1051"/>
      <c r="B4820" s="835"/>
      <c r="C4820" s="145" t="s">
        <v>2531</v>
      </c>
      <c r="D4820" s="142" t="s">
        <v>2532</v>
      </c>
      <c r="E4820" s="12" t="s">
        <v>120</v>
      </c>
      <c r="F4820" s="12" t="s">
        <v>121</v>
      </c>
      <c r="G4820" s="14">
        <v>9935</v>
      </c>
      <c r="H4820" s="14">
        <v>9935</v>
      </c>
      <c r="I4820" s="14">
        <v>1</v>
      </c>
    </row>
    <row r="4821" spans="1:9" ht="75" x14ac:dyDescent="0.25">
      <c r="A4821" s="1051"/>
      <c r="B4821" s="835"/>
      <c r="C4821" s="145" t="s">
        <v>2533</v>
      </c>
      <c r="D4821" s="142" t="s">
        <v>2534</v>
      </c>
      <c r="E4821" s="12" t="s">
        <v>120</v>
      </c>
      <c r="F4821" s="12" t="s">
        <v>121</v>
      </c>
      <c r="G4821" s="14">
        <v>27660</v>
      </c>
      <c r="H4821" s="14">
        <v>27660</v>
      </c>
      <c r="I4821" s="14">
        <v>1</v>
      </c>
    </row>
    <row r="4822" spans="1:9" ht="75" x14ac:dyDescent="0.25">
      <c r="A4822" s="1051"/>
      <c r="B4822" s="835"/>
      <c r="C4822" s="145" t="s">
        <v>2535</v>
      </c>
      <c r="D4822" s="142" t="s">
        <v>2536</v>
      </c>
      <c r="E4822" s="12" t="s">
        <v>120</v>
      </c>
      <c r="F4822" s="12" t="s">
        <v>121</v>
      </c>
      <c r="G4822" s="14">
        <v>14342</v>
      </c>
      <c r="H4822" s="14">
        <v>14342</v>
      </c>
      <c r="I4822" s="14">
        <v>1</v>
      </c>
    </row>
    <row r="4823" spans="1:9" ht="60" x14ac:dyDescent="0.25">
      <c r="A4823" s="1051"/>
      <c r="B4823" s="835"/>
      <c r="C4823" s="145" t="s">
        <v>2537</v>
      </c>
      <c r="D4823" s="142" t="s">
        <v>2538</v>
      </c>
      <c r="E4823" s="12" t="s">
        <v>120</v>
      </c>
      <c r="F4823" s="12" t="s">
        <v>121</v>
      </c>
      <c r="G4823" s="14">
        <v>3270</v>
      </c>
      <c r="H4823" s="14">
        <v>3270</v>
      </c>
      <c r="I4823" s="14">
        <v>1</v>
      </c>
    </row>
    <row r="4824" spans="1:9" ht="75" x14ac:dyDescent="0.25">
      <c r="A4824" s="1051"/>
      <c r="B4824" s="835"/>
      <c r="C4824" s="145" t="s">
        <v>2539</v>
      </c>
      <c r="D4824" s="142" t="s">
        <v>2540</v>
      </c>
      <c r="E4824" s="12" t="s">
        <v>120</v>
      </c>
      <c r="F4824" s="12" t="s">
        <v>121</v>
      </c>
      <c r="G4824" s="14">
        <v>14243</v>
      </c>
      <c r="H4824" s="14">
        <v>14243</v>
      </c>
      <c r="I4824" s="14">
        <v>1</v>
      </c>
    </row>
    <row r="4825" spans="1:9" x14ac:dyDescent="0.25">
      <c r="A4825" s="1051"/>
      <c r="B4825" s="827" t="s">
        <v>258</v>
      </c>
      <c r="C4825" s="827"/>
      <c r="D4825" s="827"/>
      <c r="E4825" s="827"/>
      <c r="F4825" s="827"/>
      <c r="G4825" s="827"/>
      <c r="H4825" s="2">
        <v>60499043</v>
      </c>
      <c r="I4825" s="2"/>
    </row>
    <row r="4826" spans="1:9" ht="15" customHeight="1" x14ac:dyDescent="0.25">
      <c r="A4826" s="1051"/>
      <c r="B4826" s="949" t="s">
        <v>154</v>
      </c>
      <c r="C4826" s="950"/>
      <c r="D4826" s="950"/>
      <c r="E4826" s="950"/>
      <c r="F4826" s="950"/>
      <c r="G4826" s="951"/>
      <c r="H4826" s="574">
        <v>59312787</v>
      </c>
      <c r="I4826" s="72"/>
    </row>
    <row r="4827" spans="1:9" ht="30" x14ac:dyDescent="0.25">
      <c r="A4827" s="1051"/>
      <c r="B4827" s="572" t="s">
        <v>5632</v>
      </c>
      <c r="C4827" s="572" t="s">
        <v>6878</v>
      </c>
      <c r="D4827" s="293" t="s">
        <v>5763</v>
      </c>
      <c r="E4827" s="572" t="s">
        <v>149</v>
      </c>
      <c r="F4827" s="572" t="s">
        <v>121</v>
      </c>
      <c r="G4827" s="572">
        <v>16634765</v>
      </c>
      <c r="H4827" s="572">
        <v>16634765</v>
      </c>
      <c r="I4827" s="574">
        <v>1</v>
      </c>
    </row>
    <row r="4828" spans="1:9" ht="30" x14ac:dyDescent="0.25">
      <c r="A4828" s="1051"/>
      <c r="B4828" s="835">
        <v>4251</v>
      </c>
      <c r="C4828" s="145" t="s">
        <v>2541</v>
      </c>
      <c r="D4828" s="361" t="s">
        <v>260</v>
      </c>
      <c r="E4828" s="12" t="s">
        <v>149</v>
      </c>
      <c r="F4828" s="12" t="s">
        <v>121</v>
      </c>
      <c r="G4828" s="14">
        <v>59312787</v>
      </c>
      <c r="H4828" s="14">
        <v>59312787</v>
      </c>
      <c r="I4828" s="14">
        <v>1</v>
      </c>
    </row>
    <row r="4829" spans="1:9" x14ac:dyDescent="0.25">
      <c r="A4829" s="1051"/>
      <c r="B4829" s="828" t="s">
        <v>118</v>
      </c>
      <c r="C4829" s="828"/>
      <c r="D4829" s="828"/>
      <c r="E4829" s="828"/>
      <c r="F4829" s="828"/>
      <c r="G4829" s="828"/>
      <c r="H4829" s="72">
        <v>1186256</v>
      </c>
      <c r="I4829" s="72"/>
    </row>
    <row r="4830" spans="1:9" ht="30" x14ac:dyDescent="0.25">
      <c r="A4830" s="1051"/>
      <c r="B4830" s="668" t="s">
        <v>5632</v>
      </c>
      <c r="C4830" s="145" t="s">
        <v>7483</v>
      </c>
      <c r="D4830" s="146" t="s">
        <v>5272</v>
      </c>
      <c r="E4830" s="668" t="s">
        <v>520</v>
      </c>
      <c r="F4830" s="668" t="s">
        <v>121</v>
      </c>
      <c r="G4830" s="336">
        <v>332.69499999999999</v>
      </c>
      <c r="H4830" s="336">
        <v>332.69499999999999</v>
      </c>
      <c r="I4830" s="669">
        <v>1</v>
      </c>
    </row>
    <row r="4831" spans="1:9" s="8" customFormat="1" ht="30" x14ac:dyDescent="0.25">
      <c r="A4831" s="1051"/>
      <c r="B4831" s="877">
        <v>4251</v>
      </c>
      <c r="C4831" s="139">
        <v>71351540</v>
      </c>
      <c r="D4831" s="140" t="s">
        <v>168</v>
      </c>
      <c r="E4831" s="15" t="s">
        <v>149</v>
      </c>
      <c r="F4831" s="15" t="s">
        <v>121</v>
      </c>
      <c r="G4831" s="16">
        <v>1186256</v>
      </c>
      <c r="H4831" s="16">
        <v>1186256</v>
      </c>
      <c r="I4831" s="16">
        <v>1</v>
      </c>
    </row>
    <row r="4832" spans="1:9" x14ac:dyDescent="0.25">
      <c r="A4832" s="1051"/>
      <c r="B4832" s="827" t="s">
        <v>261</v>
      </c>
      <c r="C4832" s="827"/>
      <c r="D4832" s="827"/>
      <c r="E4832" s="827"/>
      <c r="F4832" s="827"/>
      <c r="G4832" s="827"/>
      <c r="H4832" s="2">
        <v>9950280</v>
      </c>
      <c r="I4832" s="2"/>
    </row>
    <row r="4833" spans="1:9" x14ac:dyDescent="0.25">
      <c r="A4833" s="1051"/>
      <c r="B4833" s="828" t="s">
        <v>154</v>
      </c>
      <c r="C4833" s="828"/>
      <c r="D4833" s="828"/>
      <c r="E4833" s="828"/>
      <c r="F4833" s="828"/>
      <c r="G4833" s="828"/>
      <c r="H4833" s="72">
        <v>9698124</v>
      </c>
      <c r="I4833" s="72"/>
    </row>
    <row r="4834" spans="1:9" ht="30" x14ac:dyDescent="0.25">
      <c r="A4834" s="1051"/>
      <c r="B4834" s="835">
        <v>4251</v>
      </c>
      <c r="C4834" s="145" t="s">
        <v>2542</v>
      </c>
      <c r="D4834" s="142" t="s">
        <v>263</v>
      </c>
      <c r="E4834" s="12" t="s">
        <v>149</v>
      </c>
      <c r="F4834" s="12" t="s">
        <v>121</v>
      </c>
      <c r="G4834" s="14">
        <v>9698124</v>
      </c>
      <c r="H4834" s="14">
        <v>9698124</v>
      </c>
      <c r="I4834" s="14">
        <v>1</v>
      </c>
    </row>
    <row r="4835" spans="1:9" x14ac:dyDescent="0.25">
      <c r="A4835" s="1051"/>
      <c r="B4835" s="828" t="s">
        <v>118</v>
      </c>
      <c r="C4835" s="828"/>
      <c r="D4835" s="828"/>
      <c r="E4835" s="828"/>
      <c r="F4835" s="828"/>
      <c r="G4835" s="828"/>
      <c r="H4835" s="72">
        <v>252156</v>
      </c>
      <c r="I4835" s="72"/>
    </row>
    <row r="4836" spans="1:9" s="8" customFormat="1" ht="30" x14ac:dyDescent="0.25">
      <c r="A4836" s="1051"/>
      <c r="B4836" s="835">
        <v>4251</v>
      </c>
      <c r="C4836" s="139">
        <v>71351540</v>
      </c>
      <c r="D4836" s="140" t="s">
        <v>168</v>
      </c>
      <c r="E4836" s="15" t="s">
        <v>149</v>
      </c>
      <c r="F4836" s="15" t="s">
        <v>121</v>
      </c>
      <c r="G4836" s="16">
        <v>193968</v>
      </c>
      <c r="H4836" s="16">
        <v>193968</v>
      </c>
      <c r="I4836" s="16">
        <v>1</v>
      </c>
    </row>
    <row r="4837" spans="1:9" ht="30" x14ac:dyDescent="0.25">
      <c r="A4837" s="1051"/>
      <c r="B4837" s="835"/>
      <c r="C4837" s="145" t="s">
        <v>2543</v>
      </c>
      <c r="D4837" s="142" t="s">
        <v>532</v>
      </c>
      <c r="E4837" s="12" t="s">
        <v>120</v>
      </c>
      <c r="F4837" s="12" t="s">
        <v>121</v>
      </c>
      <c r="G4837" s="14">
        <v>58188</v>
      </c>
      <c r="H4837" s="14">
        <v>58188</v>
      </c>
      <c r="I4837" s="14">
        <v>1</v>
      </c>
    </row>
    <row r="4838" spans="1:9" x14ac:dyDescent="0.25">
      <c r="A4838" s="1051"/>
      <c r="B4838" s="827" t="s">
        <v>2544</v>
      </c>
      <c r="C4838" s="827"/>
      <c r="D4838" s="827"/>
      <c r="E4838" s="827"/>
      <c r="F4838" s="827"/>
      <c r="G4838" s="827"/>
      <c r="H4838" s="2">
        <v>7400000</v>
      </c>
      <c r="I4838" s="2"/>
    </row>
    <row r="4839" spans="1:9" x14ac:dyDescent="0.25">
      <c r="A4839" s="1051"/>
      <c r="B4839" s="828" t="s">
        <v>118</v>
      </c>
      <c r="C4839" s="828"/>
      <c r="D4839" s="828"/>
      <c r="E4839" s="828"/>
      <c r="F4839" s="828"/>
      <c r="G4839" s="828"/>
      <c r="H4839" s="72">
        <v>7400000</v>
      </c>
      <c r="I4839" s="72"/>
    </row>
    <row r="4840" spans="1:9" x14ac:dyDescent="0.25">
      <c r="A4840" s="1051"/>
      <c r="B4840" s="790"/>
      <c r="C4840" s="790"/>
      <c r="D4840" s="790"/>
      <c r="E4840" s="790"/>
      <c r="F4840" s="790"/>
      <c r="G4840" s="790"/>
      <c r="H4840" s="793"/>
      <c r="I4840" s="793"/>
    </row>
    <row r="4841" spans="1:9" ht="60" x14ac:dyDescent="0.25">
      <c r="A4841" s="1051"/>
      <c r="B4841" s="835">
        <v>4239</v>
      </c>
      <c r="C4841" s="145" t="s">
        <v>2545</v>
      </c>
      <c r="D4841" s="142" t="s">
        <v>2546</v>
      </c>
      <c r="E4841" s="12" t="s">
        <v>14</v>
      </c>
      <c r="F4841" s="12" t="s">
        <v>121</v>
      </c>
      <c r="G4841" s="14">
        <v>1850000</v>
      </c>
      <c r="H4841" s="14">
        <v>1850000</v>
      </c>
      <c r="I4841" s="14">
        <v>1</v>
      </c>
    </row>
    <row r="4842" spans="1:9" ht="60" x14ac:dyDescent="0.25">
      <c r="A4842" s="1051"/>
      <c r="B4842" s="835"/>
      <c r="C4842" s="145" t="s">
        <v>2547</v>
      </c>
      <c r="D4842" s="142" t="s">
        <v>2548</v>
      </c>
      <c r="E4842" s="12" t="s">
        <v>14</v>
      </c>
      <c r="F4842" s="12" t="s">
        <v>121</v>
      </c>
      <c r="G4842" s="14">
        <v>550000</v>
      </c>
      <c r="H4842" s="14">
        <v>550000</v>
      </c>
      <c r="I4842" s="14">
        <v>1</v>
      </c>
    </row>
    <row r="4843" spans="1:9" ht="75" x14ac:dyDescent="0.25">
      <c r="A4843" s="1051"/>
      <c r="B4843" s="835"/>
      <c r="C4843" s="145" t="s">
        <v>2549</v>
      </c>
      <c r="D4843" s="142" t="s">
        <v>2550</v>
      </c>
      <c r="E4843" s="12" t="s">
        <v>14</v>
      </c>
      <c r="F4843" s="12" t="s">
        <v>121</v>
      </c>
      <c r="G4843" s="14">
        <v>550000</v>
      </c>
      <c r="H4843" s="14">
        <v>550000</v>
      </c>
      <c r="I4843" s="14">
        <v>1</v>
      </c>
    </row>
    <row r="4844" spans="1:9" ht="75" x14ac:dyDescent="0.25">
      <c r="A4844" s="1051"/>
      <c r="B4844" s="835"/>
      <c r="C4844" s="145" t="s">
        <v>2551</v>
      </c>
      <c r="D4844" s="142" t="s">
        <v>2552</v>
      </c>
      <c r="E4844" s="12" t="s">
        <v>14</v>
      </c>
      <c r="F4844" s="12" t="s">
        <v>121</v>
      </c>
      <c r="G4844" s="14">
        <v>250000</v>
      </c>
      <c r="H4844" s="14">
        <v>250000</v>
      </c>
      <c r="I4844" s="14">
        <v>1</v>
      </c>
    </row>
    <row r="4845" spans="1:9" ht="60" x14ac:dyDescent="0.25">
      <c r="A4845" s="1051"/>
      <c r="B4845" s="835"/>
      <c r="C4845" s="145" t="s">
        <v>2553</v>
      </c>
      <c r="D4845" s="142" t="s">
        <v>2554</v>
      </c>
      <c r="E4845" s="12" t="s">
        <v>14</v>
      </c>
      <c r="F4845" s="12" t="s">
        <v>121</v>
      </c>
      <c r="G4845" s="14">
        <v>100000</v>
      </c>
      <c r="H4845" s="14">
        <v>100000</v>
      </c>
      <c r="I4845" s="14">
        <v>1</v>
      </c>
    </row>
    <row r="4846" spans="1:9" ht="45" x14ac:dyDescent="0.25">
      <c r="A4846" s="1051"/>
      <c r="B4846" s="835"/>
      <c r="C4846" s="145" t="s">
        <v>2555</v>
      </c>
      <c r="D4846" s="142" t="s">
        <v>2556</v>
      </c>
      <c r="E4846" s="12" t="s">
        <v>14</v>
      </c>
      <c r="F4846" s="12" t="s">
        <v>121</v>
      </c>
      <c r="G4846" s="14">
        <v>850000</v>
      </c>
      <c r="H4846" s="14">
        <v>850000</v>
      </c>
      <c r="I4846" s="14">
        <v>1</v>
      </c>
    </row>
    <row r="4847" spans="1:9" ht="75" x14ac:dyDescent="0.25">
      <c r="A4847" s="1051"/>
      <c r="B4847" s="835"/>
      <c r="C4847" s="145" t="s">
        <v>2557</v>
      </c>
      <c r="D4847" s="142" t="s">
        <v>2558</v>
      </c>
      <c r="E4847" s="12" t="s">
        <v>14</v>
      </c>
      <c r="F4847" s="12" t="s">
        <v>121</v>
      </c>
      <c r="G4847" s="14">
        <v>2000000</v>
      </c>
      <c r="H4847" s="14">
        <v>2000000</v>
      </c>
      <c r="I4847" s="14">
        <v>1</v>
      </c>
    </row>
    <row r="4848" spans="1:9" ht="90" x14ac:dyDescent="0.25">
      <c r="A4848" s="1051"/>
      <c r="B4848" s="835"/>
      <c r="C4848" s="145" t="s">
        <v>2559</v>
      </c>
      <c r="D4848" s="142" t="s">
        <v>2560</v>
      </c>
      <c r="E4848" s="12" t="s">
        <v>14</v>
      </c>
      <c r="F4848" s="12" t="s">
        <v>121</v>
      </c>
      <c r="G4848" s="14">
        <v>550000</v>
      </c>
      <c r="H4848" s="14">
        <v>550000</v>
      </c>
      <c r="I4848" s="14">
        <v>1</v>
      </c>
    </row>
    <row r="4849" spans="1:9" ht="75" x14ac:dyDescent="0.25">
      <c r="A4849" s="1051"/>
      <c r="B4849" s="835"/>
      <c r="C4849" s="145" t="s">
        <v>2561</v>
      </c>
      <c r="D4849" s="142" t="s">
        <v>2562</v>
      </c>
      <c r="E4849" s="12" t="s">
        <v>14</v>
      </c>
      <c r="F4849" s="12" t="s">
        <v>121</v>
      </c>
      <c r="G4849" s="14">
        <v>700000</v>
      </c>
      <c r="H4849" s="14">
        <v>700000</v>
      </c>
      <c r="I4849" s="14">
        <v>1</v>
      </c>
    </row>
    <row r="4850" spans="1:9" x14ac:dyDescent="0.25">
      <c r="A4850" s="1051"/>
      <c r="B4850" s="827" t="s">
        <v>896</v>
      </c>
      <c r="C4850" s="827"/>
      <c r="D4850" s="827"/>
      <c r="E4850" s="827"/>
      <c r="F4850" s="827"/>
      <c r="G4850" s="827"/>
      <c r="H4850" s="2">
        <v>91484928</v>
      </c>
      <c r="I4850" s="2"/>
    </row>
    <row r="4851" spans="1:9" x14ac:dyDescent="0.25">
      <c r="A4851" s="1051"/>
      <c r="B4851" s="828" t="s">
        <v>154</v>
      </c>
      <c r="C4851" s="828"/>
      <c r="D4851" s="828"/>
      <c r="E4851" s="828"/>
      <c r="F4851" s="828"/>
      <c r="G4851" s="828"/>
      <c r="H4851" s="72">
        <v>89352934</v>
      </c>
      <c r="I4851" s="72"/>
    </row>
    <row r="4852" spans="1:9" ht="75" x14ac:dyDescent="0.25">
      <c r="A4852" s="1051"/>
      <c r="B4852" s="835">
        <v>4251</v>
      </c>
      <c r="C4852" s="145" t="s">
        <v>2563</v>
      </c>
      <c r="D4852" s="142" t="s">
        <v>2564</v>
      </c>
      <c r="E4852" s="12" t="s">
        <v>149</v>
      </c>
      <c r="F4852" s="12" t="s">
        <v>121</v>
      </c>
      <c r="G4852" s="14">
        <v>4860468</v>
      </c>
      <c r="H4852" s="14">
        <v>4860468</v>
      </c>
      <c r="I4852" s="14">
        <v>1</v>
      </c>
    </row>
    <row r="4853" spans="1:9" ht="60" x14ac:dyDescent="0.25">
      <c r="A4853" s="1051"/>
      <c r="B4853" s="835">
        <v>5112</v>
      </c>
      <c r="C4853" s="145" t="s">
        <v>2565</v>
      </c>
      <c r="D4853" s="142" t="s">
        <v>2566</v>
      </c>
      <c r="E4853" s="12" t="s">
        <v>149</v>
      </c>
      <c r="F4853" s="12" t="s">
        <v>121</v>
      </c>
      <c r="G4853" s="14">
        <v>26326160</v>
      </c>
      <c r="H4853" s="14">
        <v>26326160</v>
      </c>
      <c r="I4853" s="14">
        <v>1</v>
      </c>
    </row>
    <row r="4854" spans="1:9" ht="60" x14ac:dyDescent="0.25">
      <c r="A4854" s="1051"/>
      <c r="B4854" s="835"/>
      <c r="C4854" s="145" t="s">
        <v>2567</v>
      </c>
      <c r="D4854" s="142" t="s">
        <v>2568</v>
      </c>
      <c r="E4854" s="12" t="s">
        <v>149</v>
      </c>
      <c r="F4854" s="12" t="s">
        <v>121</v>
      </c>
      <c r="G4854" s="14">
        <v>20819109</v>
      </c>
      <c r="H4854" s="14">
        <v>20819109</v>
      </c>
      <c r="I4854" s="14">
        <v>1</v>
      </c>
    </row>
    <row r="4855" spans="1:9" ht="75" x14ac:dyDescent="0.25">
      <c r="A4855" s="1051"/>
      <c r="B4855" s="835">
        <v>5113</v>
      </c>
      <c r="C4855" s="145" t="s">
        <v>2569</v>
      </c>
      <c r="D4855" s="142" t="s">
        <v>2570</v>
      </c>
      <c r="E4855" s="12" t="s">
        <v>149</v>
      </c>
      <c r="F4855" s="12" t="s">
        <v>121</v>
      </c>
      <c r="G4855" s="14">
        <v>25941522</v>
      </c>
      <c r="H4855" s="14">
        <v>25941522</v>
      </c>
      <c r="I4855" s="14">
        <v>1</v>
      </c>
    </row>
    <row r="4856" spans="1:9" ht="75" x14ac:dyDescent="0.25">
      <c r="A4856" s="1051"/>
      <c r="B4856" s="835"/>
      <c r="C4856" s="145" t="s">
        <v>2571</v>
      </c>
      <c r="D4856" s="142" t="s">
        <v>2572</v>
      </c>
      <c r="E4856" s="12" t="s">
        <v>149</v>
      </c>
      <c r="F4856" s="12" t="s">
        <v>121</v>
      </c>
      <c r="G4856" s="14">
        <v>11405675</v>
      </c>
      <c r="H4856" s="14">
        <v>11405675</v>
      </c>
      <c r="I4856" s="14">
        <v>1</v>
      </c>
    </row>
    <row r="4857" spans="1:9" x14ac:dyDescent="0.25">
      <c r="A4857" s="1051"/>
      <c r="B4857" s="828" t="s">
        <v>118</v>
      </c>
      <c r="C4857" s="828"/>
      <c r="D4857" s="828"/>
      <c r="E4857" s="828"/>
      <c r="F4857" s="828"/>
      <c r="G4857" s="828"/>
      <c r="H4857" s="72">
        <v>2131994</v>
      </c>
      <c r="I4857" s="72"/>
    </row>
    <row r="4858" spans="1:9" x14ac:dyDescent="0.25">
      <c r="A4858" s="1051"/>
      <c r="B4858" s="455" t="s">
        <v>5276</v>
      </c>
      <c r="C4858" s="455" t="s">
        <v>7689</v>
      </c>
      <c r="D4858" s="455" t="s">
        <v>5272</v>
      </c>
      <c r="E4858" s="792" t="s">
        <v>7688</v>
      </c>
      <c r="F4858" s="792" t="s">
        <v>121</v>
      </c>
      <c r="G4858" s="456">
        <v>196218</v>
      </c>
      <c r="H4858" s="456">
        <v>196218</v>
      </c>
      <c r="I4858" s="465">
        <v>1</v>
      </c>
    </row>
    <row r="4859" spans="1:9" s="8" customFormat="1" ht="60" x14ac:dyDescent="0.25">
      <c r="A4859" s="1051"/>
      <c r="B4859" s="877">
        <v>4251</v>
      </c>
      <c r="C4859" s="139">
        <v>71351540</v>
      </c>
      <c r="D4859" s="140" t="s">
        <v>2573</v>
      </c>
      <c r="E4859" s="15" t="s">
        <v>149</v>
      </c>
      <c r="F4859" s="15" t="s">
        <v>121</v>
      </c>
      <c r="G4859" s="16">
        <v>97209</v>
      </c>
      <c r="H4859" s="16">
        <v>97209</v>
      </c>
      <c r="I4859" s="16">
        <v>1</v>
      </c>
    </row>
    <row r="4860" spans="1:9" s="8" customFormat="1" ht="60" x14ac:dyDescent="0.25">
      <c r="A4860" s="1051"/>
      <c r="B4860" s="835">
        <v>5112</v>
      </c>
      <c r="C4860" s="139">
        <v>71351540</v>
      </c>
      <c r="D4860" s="140" t="s">
        <v>2574</v>
      </c>
      <c r="E4860" s="15" t="s">
        <v>149</v>
      </c>
      <c r="F4860" s="15" t="s">
        <v>121</v>
      </c>
      <c r="G4860" s="16">
        <v>479390</v>
      </c>
      <c r="H4860" s="16">
        <v>479390</v>
      </c>
      <c r="I4860" s="16">
        <v>1</v>
      </c>
    </row>
    <row r="4861" spans="1:9" s="8" customFormat="1" ht="60" x14ac:dyDescent="0.25">
      <c r="A4861" s="1051"/>
      <c r="B4861" s="835"/>
      <c r="C4861" s="139">
        <v>71351540</v>
      </c>
      <c r="D4861" s="140" t="s">
        <v>2575</v>
      </c>
      <c r="E4861" s="15" t="s">
        <v>149</v>
      </c>
      <c r="F4861" s="15" t="s">
        <v>121</v>
      </c>
      <c r="G4861" s="16">
        <v>416382</v>
      </c>
      <c r="H4861" s="16">
        <v>416382</v>
      </c>
      <c r="I4861" s="16">
        <v>1</v>
      </c>
    </row>
    <row r="4862" spans="1:9" ht="60" x14ac:dyDescent="0.25">
      <c r="A4862" s="1051"/>
      <c r="B4862" s="835"/>
      <c r="C4862" s="145" t="s">
        <v>2576</v>
      </c>
      <c r="D4862" s="142" t="s">
        <v>2577</v>
      </c>
      <c r="E4862" s="12" t="s">
        <v>120</v>
      </c>
      <c r="F4862" s="12" t="s">
        <v>121</v>
      </c>
      <c r="G4862" s="14">
        <v>143816</v>
      </c>
      <c r="H4862" s="14">
        <v>143816</v>
      </c>
      <c r="I4862" s="14">
        <v>1</v>
      </c>
    </row>
    <row r="4863" spans="1:9" ht="60" x14ac:dyDescent="0.25">
      <c r="A4863" s="1051"/>
      <c r="B4863" s="835"/>
      <c r="C4863" s="145" t="s">
        <v>2578</v>
      </c>
      <c r="D4863" s="142" t="s">
        <v>2579</v>
      </c>
      <c r="E4863" s="12" t="s">
        <v>120</v>
      </c>
      <c r="F4863" s="12" t="s">
        <v>121</v>
      </c>
      <c r="G4863" s="14">
        <v>124915</v>
      </c>
      <c r="H4863" s="14">
        <v>124915</v>
      </c>
      <c r="I4863" s="14">
        <v>1</v>
      </c>
    </row>
    <row r="4864" spans="1:9" s="8" customFormat="1" ht="75" x14ac:dyDescent="0.25">
      <c r="A4864" s="1051"/>
      <c r="B4864" s="835">
        <v>5113</v>
      </c>
      <c r="C4864" s="139">
        <v>71351540</v>
      </c>
      <c r="D4864" s="140" t="s">
        <v>2580</v>
      </c>
      <c r="E4864" s="15" t="s">
        <v>149</v>
      </c>
      <c r="F4864" s="15" t="s">
        <v>121</v>
      </c>
      <c r="G4864" s="16">
        <v>473230</v>
      </c>
      <c r="H4864" s="16">
        <v>473230</v>
      </c>
      <c r="I4864" s="16">
        <v>1</v>
      </c>
    </row>
    <row r="4865" spans="1:9" s="8" customFormat="1" ht="75" x14ac:dyDescent="0.25">
      <c r="A4865" s="1051"/>
      <c r="B4865" s="835"/>
      <c r="C4865" s="139">
        <v>71351540</v>
      </c>
      <c r="D4865" s="140" t="s">
        <v>2581</v>
      </c>
      <c r="E4865" s="15" t="s">
        <v>149</v>
      </c>
      <c r="F4865" s="15" t="s">
        <v>121</v>
      </c>
      <c r="G4865" s="16">
        <v>196218</v>
      </c>
      <c r="H4865" s="16">
        <v>196218</v>
      </c>
      <c r="I4865" s="16">
        <v>1</v>
      </c>
    </row>
    <row r="4866" spans="1:9" ht="75" x14ac:dyDescent="0.25">
      <c r="A4866" s="1051"/>
      <c r="B4866" s="835"/>
      <c r="C4866" s="145" t="s">
        <v>2582</v>
      </c>
      <c r="D4866" s="142" t="s">
        <v>2583</v>
      </c>
      <c r="E4866" s="12" t="s">
        <v>120</v>
      </c>
      <c r="F4866" s="12" t="s">
        <v>121</v>
      </c>
      <c r="G4866" s="14">
        <v>141969</v>
      </c>
      <c r="H4866" s="14">
        <v>141969</v>
      </c>
      <c r="I4866" s="14">
        <v>1</v>
      </c>
    </row>
    <row r="4867" spans="1:9" ht="75" x14ac:dyDescent="0.25">
      <c r="A4867" s="1051"/>
      <c r="B4867" s="835"/>
      <c r="C4867" s="145" t="s">
        <v>2584</v>
      </c>
      <c r="D4867" s="142" t="s">
        <v>2585</v>
      </c>
      <c r="E4867" s="12" t="s">
        <v>120</v>
      </c>
      <c r="F4867" s="12" t="s">
        <v>121</v>
      </c>
      <c r="G4867" s="14">
        <v>58865</v>
      </c>
      <c r="H4867" s="14">
        <v>58865</v>
      </c>
      <c r="I4867" s="14">
        <v>1</v>
      </c>
    </row>
    <row r="4868" spans="1:9" x14ac:dyDescent="0.25">
      <c r="A4868" s="1051"/>
      <c r="B4868" s="827" t="s">
        <v>274</v>
      </c>
      <c r="C4868" s="827"/>
      <c r="D4868" s="827"/>
      <c r="E4868" s="827"/>
      <c r="F4868" s="827"/>
      <c r="G4868" s="827"/>
      <c r="H4868" s="2">
        <v>27180000</v>
      </c>
      <c r="I4868" s="2"/>
    </row>
    <row r="4869" spans="1:9" x14ac:dyDescent="0.25">
      <c r="A4869" s="1051"/>
      <c r="B4869" s="828" t="s">
        <v>11</v>
      </c>
      <c r="C4869" s="828"/>
      <c r="D4869" s="828"/>
      <c r="E4869" s="828"/>
      <c r="F4869" s="828"/>
      <c r="G4869" s="828"/>
      <c r="H4869" s="72">
        <v>7400000</v>
      </c>
      <c r="I4869" s="72"/>
    </row>
    <row r="4870" spans="1:9" s="8" customFormat="1" x14ac:dyDescent="0.25">
      <c r="A4870" s="1051"/>
      <c r="B4870" s="877">
        <v>4267</v>
      </c>
      <c r="C4870" s="139">
        <v>15897200</v>
      </c>
      <c r="D4870" s="140" t="s">
        <v>276</v>
      </c>
      <c r="E4870" s="15" t="s">
        <v>149</v>
      </c>
      <c r="F4870" s="15" t="s">
        <v>15</v>
      </c>
      <c r="G4870" s="16">
        <v>1156.25</v>
      </c>
      <c r="H4870" s="16">
        <v>7400000</v>
      </c>
      <c r="I4870" s="16">
        <v>6400</v>
      </c>
    </row>
    <row r="4871" spans="1:9" x14ac:dyDescent="0.25">
      <c r="A4871" s="1051"/>
      <c r="B4871" s="828" t="s">
        <v>118</v>
      </c>
      <c r="C4871" s="828"/>
      <c r="D4871" s="828"/>
      <c r="E4871" s="828"/>
      <c r="F4871" s="828"/>
      <c r="G4871" s="828"/>
      <c r="H4871" s="72">
        <v>19780000</v>
      </c>
      <c r="I4871" s="72"/>
    </row>
    <row r="4872" spans="1:9" ht="18" x14ac:dyDescent="0.25">
      <c r="A4872" s="1051"/>
      <c r="B4872" s="785" t="s">
        <v>5602</v>
      </c>
      <c r="C4872" s="785" t="s">
        <v>7739</v>
      </c>
      <c r="D4872" s="785" t="s">
        <v>5457</v>
      </c>
      <c r="E4872" s="807" t="s">
        <v>14</v>
      </c>
      <c r="F4872" s="807" t="s">
        <v>121</v>
      </c>
      <c r="G4872" s="788">
        <v>17000000</v>
      </c>
      <c r="H4872" s="788">
        <v>17000000</v>
      </c>
      <c r="I4872" s="14">
        <v>1</v>
      </c>
    </row>
    <row r="4873" spans="1:9" ht="18" x14ac:dyDescent="0.25">
      <c r="A4873" s="1051"/>
      <c r="B4873" s="785" t="s">
        <v>5602</v>
      </c>
      <c r="C4873" s="785" t="s">
        <v>7740</v>
      </c>
      <c r="D4873" s="785" t="s">
        <v>5457</v>
      </c>
      <c r="E4873" s="807" t="s">
        <v>14</v>
      </c>
      <c r="F4873" s="807" t="s">
        <v>121</v>
      </c>
      <c r="G4873" s="788">
        <v>3000000</v>
      </c>
      <c r="H4873" s="788">
        <v>3000000</v>
      </c>
      <c r="I4873" s="14">
        <v>1</v>
      </c>
    </row>
    <row r="4874" spans="1:9" ht="45" x14ac:dyDescent="0.25">
      <c r="A4874" s="1051"/>
      <c r="B4874" s="835">
        <v>4239</v>
      </c>
      <c r="C4874" s="141" t="s">
        <v>2586</v>
      </c>
      <c r="D4874" s="142" t="s">
        <v>2587</v>
      </c>
      <c r="E4874" s="12" t="s">
        <v>14</v>
      </c>
      <c r="F4874" s="12" t="s">
        <v>121</v>
      </c>
      <c r="G4874" s="14">
        <v>700000</v>
      </c>
      <c r="H4874" s="14">
        <v>700000</v>
      </c>
      <c r="I4874" s="14">
        <v>1</v>
      </c>
    </row>
    <row r="4875" spans="1:9" s="8" customFormat="1" ht="45" x14ac:dyDescent="0.25">
      <c r="A4875" s="1051"/>
      <c r="B4875" s="835"/>
      <c r="C4875" s="139">
        <v>79951110</v>
      </c>
      <c r="D4875" s="140" t="s">
        <v>2588</v>
      </c>
      <c r="E4875" s="15" t="s">
        <v>14</v>
      </c>
      <c r="F4875" s="15" t="s">
        <v>121</v>
      </c>
      <c r="G4875" s="16">
        <v>7000000</v>
      </c>
      <c r="H4875" s="16">
        <v>7000000</v>
      </c>
      <c r="I4875" s="16">
        <v>1</v>
      </c>
    </row>
    <row r="4876" spans="1:9" s="8" customFormat="1" ht="30" x14ac:dyDescent="0.25">
      <c r="A4876" s="1051"/>
      <c r="B4876" s="835"/>
      <c r="C4876" s="141" t="s">
        <v>6712</v>
      </c>
      <c r="D4876" s="141" t="s">
        <v>5457</v>
      </c>
      <c r="E4876" s="515" t="s">
        <v>14</v>
      </c>
      <c r="F4876" s="515" t="s">
        <v>121</v>
      </c>
      <c r="G4876" s="356">
        <v>800</v>
      </c>
      <c r="H4876" s="356">
        <v>800</v>
      </c>
      <c r="I4876" s="14">
        <v>1</v>
      </c>
    </row>
    <row r="4877" spans="1:9" s="8" customFormat="1" ht="30" x14ac:dyDescent="0.25">
      <c r="A4877" s="1051"/>
      <c r="B4877" s="835"/>
      <c r="C4877" s="141" t="s">
        <v>6713</v>
      </c>
      <c r="D4877" s="141" t="s">
        <v>5457</v>
      </c>
      <c r="E4877" s="515" t="s">
        <v>14</v>
      </c>
      <c r="F4877" s="515" t="s">
        <v>121</v>
      </c>
      <c r="G4877" s="356">
        <v>600</v>
      </c>
      <c r="H4877" s="356">
        <v>600</v>
      </c>
      <c r="I4877" s="14">
        <v>1</v>
      </c>
    </row>
    <row r="4878" spans="1:9" s="8" customFormat="1" ht="30" x14ac:dyDescent="0.25">
      <c r="A4878" s="1051"/>
      <c r="B4878" s="835"/>
      <c r="C4878" s="141" t="s">
        <v>6714</v>
      </c>
      <c r="D4878" s="141" t="s">
        <v>5457</v>
      </c>
      <c r="E4878" s="515" t="s">
        <v>14</v>
      </c>
      <c r="F4878" s="515" t="s">
        <v>121</v>
      </c>
      <c r="G4878" s="356">
        <v>600</v>
      </c>
      <c r="H4878" s="356">
        <v>600</v>
      </c>
      <c r="I4878" s="14">
        <v>1</v>
      </c>
    </row>
    <row r="4879" spans="1:9" s="8" customFormat="1" ht="30" x14ac:dyDescent="0.25">
      <c r="A4879" s="1051"/>
      <c r="B4879" s="835"/>
      <c r="C4879" s="141" t="s">
        <v>6715</v>
      </c>
      <c r="D4879" s="141" t="s">
        <v>5457</v>
      </c>
      <c r="E4879" s="515" t="s">
        <v>14</v>
      </c>
      <c r="F4879" s="515" t="s">
        <v>121</v>
      </c>
      <c r="G4879" s="356">
        <v>1400</v>
      </c>
      <c r="H4879" s="356">
        <v>1400</v>
      </c>
      <c r="I4879" s="14">
        <v>1</v>
      </c>
    </row>
    <row r="4880" spans="1:9" ht="45" x14ac:dyDescent="0.25">
      <c r="A4880" s="1051"/>
      <c r="B4880" s="835"/>
      <c r="C4880" s="141" t="s">
        <v>2589</v>
      </c>
      <c r="D4880" s="142" t="s">
        <v>2590</v>
      </c>
      <c r="E4880" s="12" t="s">
        <v>14</v>
      </c>
      <c r="F4880" s="12" t="s">
        <v>121</v>
      </c>
      <c r="G4880" s="14">
        <v>500000</v>
      </c>
      <c r="H4880" s="14">
        <v>500000</v>
      </c>
      <c r="I4880" s="14">
        <v>1</v>
      </c>
    </row>
    <row r="4881" spans="1:9" ht="45" x14ac:dyDescent="0.25">
      <c r="A4881" s="1051"/>
      <c r="B4881" s="835"/>
      <c r="C4881" s="141" t="s">
        <v>2591</v>
      </c>
      <c r="D4881" s="142" t="s">
        <v>2592</v>
      </c>
      <c r="E4881" s="12" t="s">
        <v>14</v>
      </c>
      <c r="F4881" s="12" t="s">
        <v>121</v>
      </c>
      <c r="G4881" s="14">
        <v>2000000</v>
      </c>
      <c r="H4881" s="14">
        <v>2000000</v>
      </c>
      <c r="I4881" s="14">
        <v>1</v>
      </c>
    </row>
    <row r="4882" spans="1:9" s="8" customFormat="1" ht="45" x14ac:dyDescent="0.25">
      <c r="A4882" s="1051"/>
      <c r="B4882" s="835"/>
      <c r="C4882" s="139">
        <v>79951110</v>
      </c>
      <c r="D4882" s="140" t="s">
        <v>2593</v>
      </c>
      <c r="E4882" s="15" t="s">
        <v>14</v>
      </c>
      <c r="F4882" s="15" t="s">
        <v>121</v>
      </c>
      <c r="G4882" s="16">
        <v>50000</v>
      </c>
      <c r="H4882" s="16">
        <v>50000</v>
      </c>
      <c r="I4882" s="16">
        <v>1</v>
      </c>
    </row>
    <row r="4883" spans="1:9" ht="45" x14ac:dyDescent="0.25">
      <c r="A4883" s="1051"/>
      <c r="B4883" s="835"/>
      <c r="C4883" s="145" t="s">
        <v>2594</v>
      </c>
      <c r="D4883" s="142" t="s">
        <v>2595</v>
      </c>
      <c r="E4883" s="12" t="s">
        <v>14</v>
      </c>
      <c r="F4883" s="12" t="s">
        <v>121</v>
      </c>
      <c r="G4883" s="14">
        <v>200000</v>
      </c>
      <c r="H4883" s="14">
        <v>200000</v>
      </c>
      <c r="I4883" s="14">
        <v>1</v>
      </c>
    </row>
    <row r="4884" spans="1:9" ht="45" x14ac:dyDescent="0.25">
      <c r="A4884" s="1051"/>
      <c r="B4884" s="835"/>
      <c r="C4884" s="145" t="s">
        <v>2596</v>
      </c>
      <c r="D4884" s="142" t="s">
        <v>2597</v>
      </c>
      <c r="E4884" s="12" t="s">
        <v>14</v>
      </c>
      <c r="F4884" s="12" t="s">
        <v>121</v>
      </c>
      <c r="G4884" s="14">
        <v>300000</v>
      </c>
      <c r="H4884" s="14">
        <v>300000</v>
      </c>
      <c r="I4884" s="14">
        <v>1</v>
      </c>
    </row>
    <row r="4885" spans="1:9" s="8" customFormat="1" ht="45" x14ac:dyDescent="0.25">
      <c r="A4885" s="1051"/>
      <c r="B4885" s="835"/>
      <c r="C4885" s="139">
        <v>79951110</v>
      </c>
      <c r="D4885" s="140" t="s">
        <v>2598</v>
      </c>
      <c r="E4885" s="15" t="s">
        <v>14</v>
      </c>
      <c r="F4885" s="15" t="s">
        <v>121</v>
      </c>
      <c r="G4885" s="16">
        <v>700000</v>
      </c>
      <c r="H4885" s="16">
        <v>700000</v>
      </c>
      <c r="I4885" s="16">
        <v>1</v>
      </c>
    </row>
    <row r="4886" spans="1:9" ht="60" x14ac:dyDescent="0.25">
      <c r="A4886" s="1051"/>
      <c r="B4886" s="835"/>
      <c r="C4886" s="145" t="s">
        <v>2599</v>
      </c>
      <c r="D4886" s="142" t="s">
        <v>2600</v>
      </c>
      <c r="E4886" s="12" t="s">
        <v>14</v>
      </c>
      <c r="F4886" s="12" t="s">
        <v>121</v>
      </c>
      <c r="G4886" s="14">
        <v>680000</v>
      </c>
      <c r="H4886" s="14">
        <v>680000</v>
      </c>
      <c r="I4886" s="14">
        <v>1</v>
      </c>
    </row>
    <row r="4887" spans="1:9" s="8" customFormat="1" ht="45" x14ac:dyDescent="0.25">
      <c r="A4887" s="1051"/>
      <c r="B4887" s="835"/>
      <c r="C4887" s="139">
        <v>79951110</v>
      </c>
      <c r="D4887" s="140" t="s">
        <v>2601</v>
      </c>
      <c r="E4887" s="15" t="s">
        <v>14</v>
      </c>
      <c r="F4887" s="15" t="s">
        <v>121</v>
      </c>
      <c r="G4887" s="16">
        <v>600000</v>
      </c>
      <c r="H4887" s="16">
        <v>600000</v>
      </c>
      <c r="I4887" s="16">
        <v>1</v>
      </c>
    </row>
    <row r="4888" spans="1:9" s="8" customFormat="1" ht="45" x14ac:dyDescent="0.25">
      <c r="A4888" s="1051"/>
      <c r="B4888" s="835"/>
      <c r="C4888" s="139">
        <v>79951110</v>
      </c>
      <c r="D4888" s="140" t="s">
        <v>2602</v>
      </c>
      <c r="E4888" s="15" t="s">
        <v>14</v>
      </c>
      <c r="F4888" s="15" t="s">
        <v>121</v>
      </c>
      <c r="G4888" s="16">
        <v>600000</v>
      </c>
      <c r="H4888" s="16">
        <v>600000</v>
      </c>
      <c r="I4888" s="16">
        <v>1</v>
      </c>
    </row>
    <row r="4889" spans="1:9" s="8" customFormat="1" ht="45" x14ac:dyDescent="0.25">
      <c r="A4889" s="1051"/>
      <c r="B4889" s="835"/>
      <c r="C4889" s="139">
        <v>79951110</v>
      </c>
      <c r="D4889" s="140" t="s">
        <v>2603</v>
      </c>
      <c r="E4889" s="15" t="s">
        <v>14</v>
      </c>
      <c r="F4889" s="15" t="s">
        <v>121</v>
      </c>
      <c r="G4889" s="16">
        <v>1400000</v>
      </c>
      <c r="H4889" s="16">
        <v>1400000</v>
      </c>
      <c r="I4889" s="16">
        <v>1</v>
      </c>
    </row>
    <row r="4890" spans="1:9" s="8" customFormat="1" ht="45" x14ac:dyDescent="0.25">
      <c r="A4890" s="1051"/>
      <c r="B4890" s="835"/>
      <c r="C4890" s="139">
        <v>79951110</v>
      </c>
      <c r="D4890" s="140" t="s">
        <v>2604</v>
      </c>
      <c r="E4890" s="15" t="s">
        <v>14</v>
      </c>
      <c r="F4890" s="15" t="s">
        <v>121</v>
      </c>
      <c r="G4890" s="16">
        <v>3000000</v>
      </c>
      <c r="H4890" s="16">
        <v>3000000</v>
      </c>
      <c r="I4890" s="16">
        <v>1</v>
      </c>
    </row>
    <row r="4891" spans="1:9" ht="45" x14ac:dyDescent="0.25">
      <c r="A4891" s="1051"/>
      <c r="B4891" s="835"/>
      <c r="C4891" s="145" t="s">
        <v>2605</v>
      </c>
      <c r="D4891" s="142" t="s">
        <v>1622</v>
      </c>
      <c r="E4891" s="12" t="s">
        <v>14</v>
      </c>
      <c r="F4891" s="12" t="s">
        <v>121</v>
      </c>
      <c r="G4891" s="14">
        <v>300000</v>
      </c>
      <c r="H4891" s="14">
        <v>300000</v>
      </c>
      <c r="I4891" s="14">
        <v>1</v>
      </c>
    </row>
    <row r="4892" spans="1:9" ht="45" x14ac:dyDescent="0.25">
      <c r="A4892" s="1051"/>
      <c r="B4892" s="835"/>
      <c r="C4892" s="145" t="s">
        <v>2606</v>
      </c>
      <c r="D4892" s="142" t="s">
        <v>1630</v>
      </c>
      <c r="E4892" s="12" t="s">
        <v>14</v>
      </c>
      <c r="F4892" s="12" t="s">
        <v>121</v>
      </c>
      <c r="G4892" s="14">
        <v>350000</v>
      </c>
      <c r="H4892" s="14">
        <v>350000</v>
      </c>
      <c r="I4892" s="14">
        <v>1</v>
      </c>
    </row>
    <row r="4893" spans="1:9" s="8" customFormat="1" ht="60" x14ac:dyDescent="0.25">
      <c r="A4893" s="1051"/>
      <c r="B4893" s="835"/>
      <c r="C4893" s="139">
        <v>79951110</v>
      </c>
      <c r="D4893" s="140" t="s">
        <v>2607</v>
      </c>
      <c r="E4893" s="15" t="s">
        <v>14</v>
      </c>
      <c r="F4893" s="15" t="s">
        <v>121</v>
      </c>
      <c r="G4893" s="16">
        <v>800000</v>
      </c>
      <c r="H4893" s="16">
        <v>800000</v>
      </c>
      <c r="I4893" s="16">
        <v>1</v>
      </c>
    </row>
    <row r="4894" spans="1:9" s="8" customFormat="1" ht="45" x14ac:dyDescent="0.25">
      <c r="A4894" s="1051"/>
      <c r="B4894" s="835"/>
      <c r="C4894" s="139">
        <v>79951110</v>
      </c>
      <c r="D4894" s="140" t="s">
        <v>2608</v>
      </c>
      <c r="E4894" s="15" t="s">
        <v>14</v>
      </c>
      <c r="F4894" s="15" t="s">
        <v>121</v>
      </c>
      <c r="G4894" s="16">
        <v>600000</v>
      </c>
      <c r="H4894" s="16">
        <v>600000</v>
      </c>
      <c r="I4894" s="16">
        <v>1</v>
      </c>
    </row>
    <row r="4895" spans="1:9" s="8" customFormat="1" ht="30" customHeight="1" x14ac:dyDescent="0.25">
      <c r="A4895" s="1051"/>
      <c r="B4895" s="946" t="s">
        <v>5275</v>
      </c>
      <c r="C4895" s="947"/>
      <c r="D4895" s="947"/>
      <c r="E4895" s="947"/>
      <c r="F4895" s="947"/>
      <c r="G4895" s="947"/>
      <c r="H4895" s="947"/>
      <c r="I4895" s="948"/>
    </row>
    <row r="4896" spans="1:9" s="8" customFormat="1" x14ac:dyDescent="0.25">
      <c r="A4896" s="1051"/>
      <c r="B4896" s="964" t="s">
        <v>5276</v>
      </c>
      <c r="C4896" s="142"/>
      <c r="D4896" s="142"/>
      <c r="E4896" s="28"/>
      <c r="F4896" s="28"/>
      <c r="G4896" s="28"/>
      <c r="H4896" s="28"/>
      <c r="I4896" s="28"/>
    </row>
    <row r="4897" spans="1:9" s="8" customFormat="1" x14ac:dyDescent="0.25">
      <c r="A4897" s="1051"/>
      <c r="B4897" s="965"/>
      <c r="C4897" s="142"/>
      <c r="D4897" s="142"/>
      <c r="E4897" s="28"/>
      <c r="F4897" s="28"/>
      <c r="G4897" s="28"/>
      <c r="H4897" s="28"/>
      <c r="I4897" s="28"/>
    </row>
    <row r="4898" spans="1:9" x14ac:dyDescent="0.25">
      <c r="A4898" s="1051"/>
      <c r="B4898" s="827" t="s">
        <v>642</v>
      </c>
      <c r="C4898" s="827"/>
      <c r="D4898" s="827"/>
      <c r="E4898" s="827"/>
      <c r="F4898" s="827"/>
      <c r="G4898" s="827"/>
      <c r="H4898" s="2">
        <v>750000</v>
      </c>
      <c r="I4898" s="2"/>
    </row>
    <row r="4899" spans="1:9" x14ac:dyDescent="0.25">
      <c r="A4899" s="1051"/>
      <c r="B4899" s="828" t="s">
        <v>118</v>
      </c>
      <c r="C4899" s="828"/>
      <c r="D4899" s="828"/>
      <c r="E4899" s="828"/>
      <c r="F4899" s="828"/>
      <c r="G4899" s="828"/>
      <c r="H4899" s="72">
        <v>750000</v>
      </c>
      <c r="I4899" s="72"/>
    </row>
    <row r="4900" spans="1:9" x14ac:dyDescent="0.25">
      <c r="A4900" s="1051"/>
      <c r="B4900" s="835">
        <v>4239</v>
      </c>
      <c r="C4900" s="141" t="s">
        <v>2609</v>
      </c>
      <c r="D4900" s="142" t="s">
        <v>294</v>
      </c>
      <c r="E4900" s="12" t="s">
        <v>120</v>
      </c>
      <c r="F4900" s="12" t="s">
        <v>121</v>
      </c>
      <c r="G4900" s="14">
        <v>750000</v>
      </c>
      <c r="H4900" s="14">
        <v>750000</v>
      </c>
      <c r="I4900" s="14">
        <v>1</v>
      </c>
    </row>
    <row r="4901" spans="1:9" x14ac:dyDescent="0.25">
      <c r="A4901" s="1051"/>
      <c r="B4901" s="827" t="s">
        <v>295</v>
      </c>
      <c r="C4901" s="827"/>
      <c r="D4901" s="827"/>
      <c r="E4901" s="827"/>
      <c r="F4901" s="827"/>
      <c r="G4901" s="827"/>
      <c r="H4901" s="2">
        <v>9790820</v>
      </c>
      <c r="I4901" s="2"/>
    </row>
    <row r="4902" spans="1:9" x14ac:dyDescent="0.25">
      <c r="A4902" s="1051"/>
      <c r="B4902" s="828" t="s">
        <v>11</v>
      </c>
      <c r="C4902" s="828"/>
      <c r="D4902" s="828"/>
      <c r="E4902" s="828"/>
      <c r="F4902" s="828"/>
      <c r="G4902" s="828"/>
      <c r="H4902" s="72">
        <v>1990820</v>
      </c>
      <c r="I4902" s="72"/>
    </row>
    <row r="4903" spans="1:9" x14ac:dyDescent="0.25">
      <c r="A4903" s="1051"/>
      <c r="B4903" s="685"/>
      <c r="C4903" s="142" t="s">
        <v>7298</v>
      </c>
      <c r="D4903" s="142" t="s">
        <v>7299</v>
      </c>
      <c r="E4903" s="142" t="s">
        <v>14</v>
      </c>
      <c r="F4903" s="142" t="s">
        <v>15</v>
      </c>
      <c r="G4903" s="142">
        <v>150000</v>
      </c>
      <c r="H4903" s="465">
        <v>300000</v>
      </c>
      <c r="I4903" s="686">
        <v>2</v>
      </c>
    </row>
    <row r="4904" spans="1:9" x14ac:dyDescent="0.25">
      <c r="A4904" s="1051"/>
      <c r="B4904" s="886">
        <v>5129</v>
      </c>
      <c r="C4904" s="142" t="s">
        <v>7122</v>
      </c>
      <c r="D4904" s="142" t="s">
        <v>4058</v>
      </c>
      <c r="E4904" s="142" t="s">
        <v>14</v>
      </c>
      <c r="F4904" s="142" t="s">
        <v>15</v>
      </c>
      <c r="G4904" s="142">
        <v>150000</v>
      </c>
      <c r="H4904" s="569">
        <v>150</v>
      </c>
      <c r="I4904" s="142">
        <v>1</v>
      </c>
    </row>
    <row r="4905" spans="1:9" x14ac:dyDescent="0.25">
      <c r="A4905" s="1051"/>
      <c r="B4905" s="887"/>
      <c r="C4905" s="142" t="s">
        <v>7123</v>
      </c>
      <c r="D4905" s="142" t="s">
        <v>4059</v>
      </c>
      <c r="E4905" s="142" t="s">
        <v>14</v>
      </c>
      <c r="F4905" s="142" t="s">
        <v>15</v>
      </c>
      <c r="G4905" s="142">
        <v>150000</v>
      </c>
      <c r="H4905" s="569">
        <v>750</v>
      </c>
      <c r="I4905" s="142">
        <v>5</v>
      </c>
    </row>
    <row r="4906" spans="1:9" x14ac:dyDescent="0.25">
      <c r="A4906" s="1051"/>
      <c r="B4906" s="887"/>
      <c r="C4906" s="142" t="s">
        <v>7133</v>
      </c>
      <c r="D4906" s="142" t="s">
        <v>4060</v>
      </c>
      <c r="E4906" s="142" t="s">
        <v>14</v>
      </c>
      <c r="F4906" s="142" t="s">
        <v>15</v>
      </c>
      <c r="G4906" s="142">
        <v>150000</v>
      </c>
      <c r="H4906" s="569">
        <v>750</v>
      </c>
      <c r="I4906" s="142">
        <v>5</v>
      </c>
    </row>
    <row r="4907" spans="1:9" x14ac:dyDescent="0.25">
      <c r="A4907" s="1051"/>
      <c r="B4907" s="887"/>
      <c r="C4907" s="142" t="s">
        <v>7134</v>
      </c>
      <c r="D4907" s="142" t="s">
        <v>4060</v>
      </c>
      <c r="E4907" s="142" t="s">
        <v>14</v>
      </c>
      <c r="F4907" s="142" t="s">
        <v>15</v>
      </c>
      <c r="G4907" s="142">
        <v>70000</v>
      </c>
      <c r="H4907" s="569">
        <v>210</v>
      </c>
      <c r="I4907" s="142">
        <v>3</v>
      </c>
    </row>
    <row r="4908" spans="1:9" x14ac:dyDescent="0.25">
      <c r="A4908" s="1051"/>
      <c r="B4908" s="887"/>
      <c r="C4908" s="142" t="s">
        <v>7124</v>
      </c>
      <c r="D4908" s="142" t="s">
        <v>4062</v>
      </c>
      <c r="E4908" s="142" t="s">
        <v>14</v>
      </c>
      <c r="F4908" s="142" t="s">
        <v>15</v>
      </c>
      <c r="G4908" s="142">
        <v>80000</v>
      </c>
      <c r="H4908" s="569">
        <v>80</v>
      </c>
      <c r="I4908" s="142">
        <v>1</v>
      </c>
    </row>
    <row r="4909" spans="1:9" x14ac:dyDescent="0.25">
      <c r="A4909" s="1051"/>
      <c r="B4909" s="887"/>
      <c r="C4909" s="142" t="s">
        <v>7125</v>
      </c>
      <c r="D4909" s="142" t="s">
        <v>4063</v>
      </c>
      <c r="E4909" s="142" t="s">
        <v>14</v>
      </c>
      <c r="F4909" s="142" t="s">
        <v>15</v>
      </c>
      <c r="G4909" s="142">
        <v>150000</v>
      </c>
      <c r="H4909" s="569">
        <v>1050</v>
      </c>
      <c r="I4909" s="142">
        <v>7</v>
      </c>
    </row>
    <row r="4910" spans="1:9" x14ac:dyDescent="0.25">
      <c r="A4910" s="1051"/>
      <c r="B4910" s="887"/>
      <c r="C4910" s="142" t="s">
        <v>7126</v>
      </c>
      <c r="D4910" s="142" t="s">
        <v>7127</v>
      </c>
      <c r="E4910" s="142" t="s">
        <v>14</v>
      </c>
      <c r="F4910" s="142" t="s">
        <v>15</v>
      </c>
      <c r="G4910" s="142">
        <v>150000</v>
      </c>
      <c r="H4910" s="569">
        <v>150</v>
      </c>
      <c r="I4910" s="142">
        <v>1</v>
      </c>
    </row>
    <row r="4911" spans="1:9" x14ac:dyDescent="0.25">
      <c r="A4911" s="1051"/>
      <c r="B4911" s="887"/>
      <c r="C4911" s="142"/>
      <c r="D4911" s="142"/>
      <c r="E4911" s="142"/>
      <c r="F4911" s="142"/>
      <c r="G4911" s="142"/>
      <c r="H4911" s="569"/>
      <c r="I4911" s="142"/>
    </row>
    <row r="4912" spans="1:9" x14ac:dyDescent="0.25">
      <c r="A4912" s="1051"/>
      <c r="B4912" s="888"/>
      <c r="C4912" s="142" t="s">
        <v>7128</v>
      </c>
      <c r="D4912" s="142" t="s">
        <v>4067</v>
      </c>
      <c r="E4912" s="142" t="s">
        <v>14</v>
      </c>
      <c r="F4912" s="142" t="s">
        <v>15</v>
      </c>
      <c r="G4912" s="142">
        <v>150000</v>
      </c>
      <c r="H4912" s="569">
        <v>600</v>
      </c>
      <c r="I4912" s="142">
        <v>4</v>
      </c>
    </row>
    <row r="4913" spans="1:9" s="8" customFormat="1" x14ac:dyDescent="0.25">
      <c r="A4913" s="1051"/>
      <c r="B4913" s="877">
        <v>4267</v>
      </c>
      <c r="C4913" s="139">
        <v>15897200</v>
      </c>
      <c r="D4913" s="140" t="s">
        <v>276</v>
      </c>
      <c r="E4913" s="15" t="s">
        <v>126</v>
      </c>
      <c r="F4913" s="15" t="s">
        <v>15</v>
      </c>
      <c r="G4913" s="16">
        <v>11780</v>
      </c>
      <c r="H4913" s="16">
        <v>1990820</v>
      </c>
      <c r="I4913" s="16">
        <v>169</v>
      </c>
    </row>
    <row r="4914" spans="1:9" x14ac:dyDescent="0.25">
      <c r="A4914" s="1051"/>
      <c r="B4914" s="828" t="s">
        <v>118</v>
      </c>
      <c r="C4914" s="828"/>
      <c r="D4914" s="828"/>
      <c r="E4914" s="828"/>
      <c r="F4914" s="828"/>
      <c r="G4914" s="828"/>
      <c r="H4914" s="72">
        <v>7800000</v>
      </c>
      <c r="I4914" s="72"/>
    </row>
    <row r="4915" spans="1:9" s="8" customFormat="1" x14ac:dyDescent="0.25">
      <c r="A4915" s="1051"/>
      <c r="B4915" s="877">
        <v>4861</v>
      </c>
      <c r="C4915" s="139">
        <v>98391200</v>
      </c>
      <c r="D4915" s="140" t="s">
        <v>518</v>
      </c>
      <c r="E4915" s="15" t="s">
        <v>126</v>
      </c>
      <c r="F4915" s="15" t="s">
        <v>121</v>
      </c>
      <c r="G4915" s="16">
        <v>7800000</v>
      </c>
      <c r="H4915" s="16">
        <v>7800000</v>
      </c>
      <c r="I4915" s="16">
        <v>1</v>
      </c>
    </row>
    <row r="4916" spans="1:9" x14ac:dyDescent="0.25">
      <c r="A4916" s="1051"/>
      <c r="B4916" s="827" t="s">
        <v>296</v>
      </c>
      <c r="C4916" s="827"/>
      <c r="D4916" s="827"/>
      <c r="E4916" s="827"/>
      <c r="F4916" s="827"/>
      <c r="G4916" s="827"/>
      <c r="H4916" s="2">
        <v>11000000</v>
      </c>
      <c r="I4916" s="2"/>
    </row>
    <row r="4917" spans="1:9" x14ac:dyDescent="0.25">
      <c r="A4917" s="1051"/>
      <c r="B4917" s="968" t="s">
        <v>154</v>
      </c>
      <c r="C4917" s="969"/>
      <c r="D4917" s="969"/>
      <c r="E4917" s="969"/>
      <c r="F4917" s="969"/>
      <c r="G4917" s="970"/>
      <c r="H4917" s="262"/>
      <c r="I4917" s="262"/>
    </row>
    <row r="4918" spans="1:9" ht="30" x14ac:dyDescent="0.25">
      <c r="A4918" s="1051"/>
      <c r="B4918" s="141">
        <v>4251</v>
      </c>
      <c r="C4918" s="141" t="s">
        <v>7424</v>
      </c>
      <c r="D4918" s="141" t="s">
        <v>4072</v>
      </c>
      <c r="E4918" s="141" t="s">
        <v>126</v>
      </c>
      <c r="F4918" s="718" t="s">
        <v>121</v>
      </c>
      <c r="G4918" s="729">
        <v>3921600</v>
      </c>
      <c r="H4918" s="729">
        <v>3921600</v>
      </c>
      <c r="I4918" s="338">
        <v>1</v>
      </c>
    </row>
    <row r="4919" spans="1:9" x14ac:dyDescent="0.25">
      <c r="A4919" s="1051"/>
      <c r="B4919" s="961" t="s">
        <v>11</v>
      </c>
      <c r="C4919" s="962"/>
      <c r="D4919" s="962"/>
      <c r="E4919" s="962"/>
      <c r="F4919" s="962"/>
      <c r="G4919" s="963"/>
      <c r="H4919" s="263"/>
      <c r="I4919" s="264"/>
    </row>
    <row r="4920" spans="1:9" x14ac:dyDescent="0.25">
      <c r="A4920" s="1051"/>
      <c r="B4920" s="842">
        <v>4269</v>
      </c>
      <c r="C4920" s="141" t="s">
        <v>5535</v>
      </c>
      <c r="D4920" s="141" t="s">
        <v>637</v>
      </c>
      <c r="E4920" s="141" t="s">
        <v>14</v>
      </c>
      <c r="F4920" s="141" t="s">
        <v>15</v>
      </c>
      <c r="G4920" s="141">
        <v>10000</v>
      </c>
      <c r="H4920" s="141">
        <v>1000000</v>
      </c>
      <c r="I4920" s="141">
        <v>100</v>
      </c>
    </row>
    <row r="4921" spans="1:9" x14ac:dyDescent="0.25">
      <c r="A4921" s="1051"/>
      <c r="B4921" s="843"/>
      <c r="C4921" s="141" t="s">
        <v>5640</v>
      </c>
      <c r="D4921" s="141" t="s">
        <v>3788</v>
      </c>
      <c r="E4921" s="141" t="s">
        <v>126</v>
      </c>
      <c r="F4921" s="141" t="s">
        <v>121</v>
      </c>
      <c r="G4921" s="141">
        <v>659600</v>
      </c>
      <c r="H4921" s="141">
        <v>659600</v>
      </c>
      <c r="I4921" s="141">
        <v>1</v>
      </c>
    </row>
    <row r="4922" spans="1:9" x14ac:dyDescent="0.25">
      <c r="A4922" s="1051"/>
      <c r="B4922" s="884" t="s">
        <v>118</v>
      </c>
      <c r="C4922" s="884"/>
      <c r="D4922" s="884"/>
      <c r="E4922" s="884"/>
      <c r="F4922" s="884"/>
      <c r="G4922" s="884"/>
      <c r="H4922" s="265">
        <v>11000000</v>
      </c>
      <c r="I4922" s="265"/>
    </row>
    <row r="4923" spans="1:9" ht="30" x14ac:dyDescent="0.25">
      <c r="A4923" s="1051"/>
      <c r="B4923" s="141">
        <v>4251</v>
      </c>
      <c r="C4923" s="141" t="s">
        <v>5677</v>
      </c>
      <c r="D4923" s="141" t="s">
        <v>5272</v>
      </c>
      <c r="E4923" s="141" t="s">
        <v>149</v>
      </c>
      <c r="F4923" s="141" t="s">
        <v>121</v>
      </c>
      <c r="G4923" s="333">
        <v>78400</v>
      </c>
      <c r="H4923" s="333">
        <v>78400</v>
      </c>
      <c r="I4923" s="141">
        <v>1</v>
      </c>
    </row>
    <row r="4924" spans="1:9" s="8" customFormat="1" x14ac:dyDescent="0.25">
      <c r="A4924" s="1051"/>
      <c r="B4924" s="877">
        <v>4239</v>
      </c>
      <c r="C4924" s="139">
        <v>98391200</v>
      </c>
      <c r="D4924" s="140" t="s">
        <v>518</v>
      </c>
      <c r="E4924" s="15" t="s">
        <v>126</v>
      </c>
      <c r="F4924" s="15" t="s">
        <v>121</v>
      </c>
      <c r="G4924" s="16">
        <v>4000000</v>
      </c>
      <c r="H4924" s="16">
        <v>4000000</v>
      </c>
      <c r="I4924" s="16">
        <v>1</v>
      </c>
    </row>
    <row r="4925" spans="1:9" s="8" customFormat="1" x14ac:dyDescent="0.25">
      <c r="A4925" s="1051"/>
      <c r="B4925" s="877">
        <v>4861</v>
      </c>
      <c r="C4925" s="139">
        <v>98391200</v>
      </c>
      <c r="D4925" s="140" t="s">
        <v>518</v>
      </c>
      <c r="E4925" s="15" t="s">
        <v>126</v>
      </c>
      <c r="F4925" s="15" t="s">
        <v>121</v>
      </c>
      <c r="G4925" s="16">
        <v>7000000</v>
      </c>
      <c r="H4925" s="16">
        <v>7000000</v>
      </c>
      <c r="I4925" s="16">
        <v>1</v>
      </c>
    </row>
    <row r="4926" spans="1:9" s="8" customFormat="1" ht="25.5" x14ac:dyDescent="0.25">
      <c r="A4926" s="1051"/>
      <c r="B4926" s="256">
        <v>4216</v>
      </c>
      <c r="C4926" s="257" t="s">
        <v>5532</v>
      </c>
      <c r="D4926" s="256" t="s">
        <v>5534</v>
      </c>
      <c r="E4926" s="258" t="s">
        <v>14</v>
      </c>
      <c r="F4926" s="259" t="s">
        <v>121</v>
      </c>
      <c r="G4926" s="260">
        <v>360000</v>
      </c>
      <c r="H4926" s="260">
        <v>360000</v>
      </c>
      <c r="I4926" s="261">
        <v>1</v>
      </c>
    </row>
    <row r="4927" spans="1:9" s="8" customFormat="1" ht="25.5" x14ac:dyDescent="0.25">
      <c r="A4927" s="1051"/>
      <c r="B4927" s="256">
        <v>4216</v>
      </c>
      <c r="C4927" s="257" t="s">
        <v>5533</v>
      </c>
      <c r="D4927" s="256" t="s">
        <v>5534</v>
      </c>
      <c r="E4927" s="258" t="s">
        <v>14</v>
      </c>
      <c r="F4927" s="259" t="s">
        <v>121</v>
      </c>
      <c r="G4927" s="260">
        <v>640000</v>
      </c>
      <c r="H4927" s="260">
        <v>640000</v>
      </c>
      <c r="I4927" s="261">
        <v>1</v>
      </c>
    </row>
    <row r="4928" spans="1:9" x14ac:dyDescent="0.25">
      <c r="A4928" s="1051"/>
      <c r="B4928" s="827" t="s">
        <v>297</v>
      </c>
      <c r="C4928" s="827"/>
      <c r="D4928" s="827"/>
      <c r="E4928" s="827"/>
      <c r="F4928" s="827"/>
      <c r="G4928" s="827"/>
      <c r="H4928" s="2">
        <v>5500000</v>
      </c>
      <c r="I4928" s="2"/>
    </row>
    <row r="4929" spans="1:9" x14ac:dyDescent="0.25">
      <c r="A4929" s="1051"/>
      <c r="B4929" s="828" t="s">
        <v>118</v>
      </c>
      <c r="C4929" s="828"/>
      <c r="D4929" s="828"/>
      <c r="E4929" s="828"/>
      <c r="F4929" s="828"/>
      <c r="G4929" s="828"/>
      <c r="H4929" s="72">
        <v>5500000</v>
      </c>
      <c r="I4929" s="72"/>
    </row>
    <row r="4930" spans="1:9" s="8" customFormat="1" ht="14.25" customHeight="1" x14ac:dyDescent="0.25">
      <c r="A4930" s="1051"/>
      <c r="B4930" s="877">
        <v>4239</v>
      </c>
      <c r="C4930" s="139" t="s">
        <v>2610</v>
      </c>
      <c r="D4930" s="140" t="s">
        <v>294</v>
      </c>
      <c r="E4930" s="15" t="s">
        <v>120</v>
      </c>
      <c r="F4930" s="15" t="s">
        <v>121</v>
      </c>
      <c r="G4930" s="16">
        <v>1500000</v>
      </c>
      <c r="H4930" s="16">
        <v>1500000</v>
      </c>
      <c r="I4930" s="16">
        <v>1</v>
      </c>
    </row>
    <row r="4931" spans="1:9" s="8" customFormat="1" x14ac:dyDescent="0.25">
      <c r="A4931" s="1051"/>
      <c r="B4931" s="877">
        <v>4861</v>
      </c>
      <c r="C4931" s="139">
        <v>98391200</v>
      </c>
      <c r="D4931" s="140" t="s">
        <v>518</v>
      </c>
      <c r="E4931" s="15" t="s">
        <v>126</v>
      </c>
      <c r="F4931" s="15" t="s">
        <v>121</v>
      </c>
      <c r="G4931" s="16">
        <v>4000000</v>
      </c>
      <c r="H4931" s="16">
        <v>4000000</v>
      </c>
      <c r="I4931" s="16">
        <v>1</v>
      </c>
    </row>
    <row r="4932" spans="1:9" s="8" customFormat="1" x14ac:dyDescent="0.25">
      <c r="A4932" s="1051"/>
      <c r="B4932" s="961" t="s">
        <v>11</v>
      </c>
      <c r="C4932" s="962"/>
      <c r="D4932" s="962"/>
      <c r="E4932" s="962"/>
      <c r="F4932" s="962"/>
      <c r="G4932" s="963"/>
      <c r="H4932" s="266"/>
      <c r="I4932" s="266"/>
    </row>
    <row r="4933" spans="1:9" s="8" customFormat="1" x14ac:dyDescent="0.25">
      <c r="A4933" s="1051"/>
      <c r="B4933" s="250">
        <v>4267</v>
      </c>
      <c r="C4933" s="250" t="s">
        <v>5536</v>
      </c>
      <c r="D4933" s="254" t="s">
        <v>4070</v>
      </c>
      <c r="E4933" s="250" t="s">
        <v>126</v>
      </c>
      <c r="F4933" s="254" t="s">
        <v>15</v>
      </c>
      <c r="G4933" s="252">
        <v>15540</v>
      </c>
      <c r="H4933" s="252">
        <v>1989120</v>
      </c>
      <c r="I4933" s="267">
        <v>128</v>
      </c>
    </row>
    <row r="4934" spans="1:9" s="8" customFormat="1" ht="30" x14ac:dyDescent="0.25">
      <c r="A4934" s="1051"/>
      <c r="B4934" s="250">
        <v>4269</v>
      </c>
      <c r="C4934" s="250" t="s">
        <v>5537</v>
      </c>
      <c r="D4934" s="254" t="s">
        <v>5464</v>
      </c>
      <c r="E4934" s="250" t="s">
        <v>14</v>
      </c>
      <c r="F4934" s="254" t="s">
        <v>15</v>
      </c>
      <c r="G4934" s="267">
        <v>170</v>
      </c>
      <c r="H4934" s="252">
        <v>816000</v>
      </c>
      <c r="I4934" s="252">
        <v>4800</v>
      </c>
    </row>
    <row r="4935" spans="1:9" s="8" customFormat="1" ht="30" x14ac:dyDescent="0.25">
      <c r="A4935" s="1051"/>
      <c r="B4935" s="250">
        <v>4269</v>
      </c>
      <c r="C4935" s="250" t="s">
        <v>5538</v>
      </c>
      <c r="D4935" s="254" t="s">
        <v>5464</v>
      </c>
      <c r="E4935" s="250" t="s">
        <v>14</v>
      </c>
      <c r="F4935" s="254" t="s">
        <v>15</v>
      </c>
      <c r="G4935" s="267">
        <v>333</v>
      </c>
      <c r="H4935" s="252">
        <v>499500</v>
      </c>
      <c r="I4935" s="252">
        <v>1500</v>
      </c>
    </row>
    <row r="4936" spans="1:9" x14ac:dyDescent="0.25">
      <c r="A4936" s="1051"/>
      <c r="B4936" s="827" t="s">
        <v>299</v>
      </c>
      <c r="C4936" s="827"/>
      <c r="D4936" s="827"/>
      <c r="E4936" s="827"/>
      <c r="F4936" s="827"/>
      <c r="G4936" s="827"/>
      <c r="H4936" s="2">
        <v>63328000</v>
      </c>
      <c r="I4936" s="2"/>
    </row>
    <row r="4937" spans="1:9" x14ac:dyDescent="0.25">
      <c r="A4937" s="1051"/>
      <c r="B4937" s="828" t="s">
        <v>118</v>
      </c>
      <c r="C4937" s="828"/>
      <c r="D4937" s="828"/>
      <c r="E4937" s="828"/>
      <c r="F4937" s="828"/>
      <c r="G4937" s="828"/>
      <c r="H4937" s="72">
        <v>63328000</v>
      </c>
      <c r="I4937" s="72"/>
    </row>
    <row r="4938" spans="1:9" s="8" customFormat="1" ht="30" x14ac:dyDescent="0.25">
      <c r="A4938" s="1051"/>
      <c r="B4938" s="877">
        <v>4215</v>
      </c>
      <c r="C4938" s="139">
        <v>66511120</v>
      </c>
      <c r="D4938" s="140" t="s">
        <v>300</v>
      </c>
      <c r="E4938" s="15" t="s">
        <v>149</v>
      </c>
      <c r="F4938" s="15" t="s">
        <v>121</v>
      </c>
      <c r="G4938" s="16">
        <v>63328000</v>
      </c>
      <c r="H4938" s="16">
        <v>63328000</v>
      </c>
      <c r="I4938" s="16">
        <v>1</v>
      </c>
    </row>
    <row r="4939" spans="1:9" x14ac:dyDescent="0.25">
      <c r="A4939" s="1051"/>
      <c r="B4939" s="852" t="s">
        <v>301</v>
      </c>
      <c r="C4939" s="852"/>
      <c r="D4939" s="852"/>
      <c r="E4939" s="852"/>
      <c r="F4939" s="852"/>
      <c r="G4939" s="852"/>
      <c r="H4939" s="2">
        <v>959386031</v>
      </c>
      <c r="I4939" s="2"/>
    </row>
    <row r="4940" spans="1:9" ht="38.25" customHeight="1" x14ac:dyDescent="0.25">
      <c r="A4940" s="1051" t="s">
        <v>5257</v>
      </c>
      <c r="B4940" s="837" t="s">
        <v>2611</v>
      </c>
      <c r="C4940" s="837"/>
      <c r="D4940" s="837"/>
      <c r="E4940" s="837"/>
      <c r="F4940" s="837"/>
      <c r="G4940" s="837"/>
      <c r="H4940" s="837"/>
      <c r="I4940" s="837"/>
    </row>
    <row r="4941" spans="1:9" x14ac:dyDescent="0.25">
      <c r="A4941" s="1051"/>
      <c r="B4941" s="33"/>
      <c r="C4941" s="150"/>
      <c r="D4941" s="150"/>
      <c r="E4941" s="33"/>
      <c r="F4941" s="33"/>
      <c r="G4941" s="73"/>
      <c r="H4941" s="73"/>
      <c r="I4941" s="73"/>
    </row>
    <row r="4942" spans="1:9" x14ac:dyDescent="0.25">
      <c r="A4942" s="1051"/>
      <c r="B4942" s="819" t="s">
        <v>1</v>
      </c>
      <c r="C4942" s="966" t="s">
        <v>2</v>
      </c>
      <c r="D4942" s="966"/>
      <c r="E4942" s="819" t="s">
        <v>3</v>
      </c>
      <c r="F4942" s="819" t="s">
        <v>4</v>
      </c>
      <c r="G4942" s="967" t="s">
        <v>5</v>
      </c>
      <c r="H4942" s="967" t="s">
        <v>6</v>
      </c>
      <c r="I4942" s="967" t="s">
        <v>7</v>
      </c>
    </row>
    <row r="4943" spans="1:9" ht="60" x14ac:dyDescent="0.25">
      <c r="A4943" s="1051"/>
      <c r="B4943" s="819"/>
      <c r="C4943" s="150" t="s">
        <v>8</v>
      </c>
      <c r="D4943" s="150" t="s">
        <v>9</v>
      </c>
      <c r="E4943" s="819"/>
      <c r="F4943" s="819"/>
      <c r="G4943" s="967"/>
      <c r="H4943" s="967"/>
      <c r="I4943" s="967"/>
    </row>
    <row r="4944" spans="1:9" x14ac:dyDescent="0.25">
      <c r="A4944" s="1051"/>
      <c r="B4944" s="33"/>
      <c r="C4944" s="150">
        <v>1</v>
      </c>
      <c r="D4944" s="150">
        <v>2</v>
      </c>
      <c r="E4944" s="33">
        <v>3</v>
      </c>
      <c r="F4944" s="33">
        <v>4</v>
      </c>
      <c r="G4944" s="73">
        <v>5</v>
      </c>
      <c r="H4944" s="73">
        <v>6</v>
      </c>
      <c r="I4944" s="73">
        <v>7</v>
      </c>
    </row>
    <row r="4945" spans="1:9" x14ac:dyDescent="0.25">
      <c r="A4945" s="1051"/>
      <c r="B4945" s="844" t="s">
        <v>10</v>
      </c>
      <c r="C4945" s="844"/>
      <c r="D4945" s="844"/>
      <c r="E4945" s="844"/>
      <c r="F4945" s="844"/>
      <c r="G4945" s="844"/>
      <c r="H4945" s="34">
        <f>SUM(H4946+H5068)</f>
        <v>61978610</v>
      </c>
      <c r="I4945" s="34"/>
    </row>
    <row r="4946" spans="1:9" x14ac:dyDescent="0.25">
      <c r="A4946" s="1051"/>
      <c r="B4946" s="819" t="s">
        <v>11</v>
      </c>
      <c r="C4946" s="819"/>
      <c r="D4946" s="819"/>
      <c r="E4946" s="819"/>
      <c r="F4946" s="819"/>
      <c r="G4946" s="819"/>
      <c r="H4946" s="73">
        <f>SUM(H4947:H5067)</f>
        <v>24180410</v>
      </c>
      <c r="I4946" s="73"/>
    </row>
    <row r="4947" spans="1:9" ht="30" x14ac:dyDescent="0.25">
      <c r="A4947" s="1051"/>
      <c r="B4947" s="1047">
        <v>4261</v>
      </c>
      <c r="C4947" s="151" t="s">
        <v>2612</v>
      </c>
      <c r="D4947" s="152" t="s">
        <v>2613</v>
      </c>
      <c r="E4947" s="35" t="s">
        <v>14</v>
      </c>
      <c r="F4947" s="35" t="s">
        <v>1852</v>
      </c>
      <c r="G4947" s="36">
        <v>10000</v>
      </c>
      <c r="H4947" s="36">
        <f t="shared" ref="H4947:H5010" si="37">G4947*I4947</f>
        <v>40000</v>
      </c>
      <c r="I4947" s="36">
        <v>4</v>
      </c>
    </row>
    <row r="4948" spans="1:9" ht="45" x14ac:dyDescent="0.25">
      <c r="A4948" s="1051"/>
      <c r="B4948" s="1047"/>
      <c r="C4948" s="151" t="s">
        <v>2614</v>
      </c>
      <c r="D4948" s="152" t="s">
        <v>2615</v>
      </c>
      <c r="E4948" s="35" t="s">
        <v>14</v>
      </c>
      <c r="F4948" s="35" t="s">
        <v>1852</v>
      </c>
      <c r="G4948" s="36">
        <v>12000</v>
      </c>
      <c r="H4948" s="36">
        <f t="shared" si="37"/>
        <v>36000</v>
      </c>
      <c r="I4948" s="36">
        <v>3</v>
      </c>
    </row>
    <row r="4949" spans="1:9" ht="30" x14ac:dyDescent="0.25">
      <c r="A4949" s="1051"/>
      <c r="B4949" s="1047"/>
      <c r="C4949" s="151" t="s">
        <v>2616</v>
      </c>
      <c r="D4949" s="152" t="s">
        <v>2617</v>
      </c>
      <c r="E4949" s="35" t="s">
        <v>14</v>
      </c>
      <c r="F4949" s="35" t="s">
        <v>1852</v>
      </c>
      <c r="G4949" s="36">
        <v>12000</v>
      </c>
      <c r="H4949" s="36">
        <f t="shared" si="37"/>
        <v>36000</v>
      </c>
      <c r="I4949" s="36">
        <v>3</v>
      </c>
    </row>
    <row r="4950" spans="1:9" ht="30" x14ac:dyDescent="0.25">
      <c r="A4950" s="1051"/>
      <c r="B4950" s="1047"/>
      <c r="C4950" s="151" t="s">
        <v>2618</v>
      </c>
      <c r="D4950" s="152" t="s">
        <v>2619</v>
      </c>
      <c r="E4950" s="35" t="s">
        <v>14</v>
      </c>
      <c r="F4950" s="35" t="s">
        <v>1852</v>
      </c>
      <c r="G4950" s="36">
        <v>10000</v>
      </c>
      <c r="H4950" s="36">
        <f t="shared" si="37"/>
        <v>40000</v>
      </c>
      <c r="I4950" s="36">
        <v>4</v>
      </c>
    </row>
    <row r="4951" spans="1:9" s="11" customFormat="1" ht="30" x14ac:dyDescent="0.25">
      <c r="A4951" s="1051"/>
      <c r="B4951" s="1047"/>
      <c r="C4951" s="153">
        <v>22811110</v>
      </c>
      <c r="D4951" s="154" t="s">
        <v>2620</v>
      </c>
      <c r="E4951" s="37" t="s">
        <v>126</v>
      </c>
      <c r="F4951" s="37" t="s">
        <v>15</v>
      </c>
      <c r="G4951" s="38">
        <v>3500</v>
      </c>
      <c r="H4951" s="38">
        <f t="shared" si="37"/>
        <v>52500</v>
      </c>
      <c r="I4951" s="38">
        <v>15</v>
      </c>
    </row>
    <row r="4952" spans="1:9" x14ac:dyDescent="0.25">
      <c r="A4952" s="1051"/>
      <c r="B4952" s="1047"/>
      <c r="C4952" s="151" t="s">
        <v>2621</v>
      </c>
      <c r="D4952" s="152" t="s">
        <v>308</v>
      </c>
      <c r="E4952" s="35" t="s">
        <v>14</v>
      </c>
      <c r="F4952" s="35" t="s">
        <v>15</v>
      </c>
      <c r="G4952" s="36">
        <v>500</v>
      </c>
      <c r="H4952" s="36">
        <f t="shared" si="37"/>
        <v>15000</v>
      </c>
      <c r="I4952" s="36">
        <v>30</v>
      </c>
    </row>
    <row r="4953" spans="1:9" ht="30" x14ac:dyDescent="0.25">
      <c r="A4953" s="1051"/>
      <c r="B4953" s="1047"/>
      <c r="C4953" s="151" t="s">
        <v>2622</v>
      </c>
      <c r="D4953" s="152" t="s">
        <v>1003</v>
      </c>
      <c r="E4953" s="35" t="s">
        <v>14</v>
      </c>
      <c r="F4953" s="35" t="s">
        <v>15</v>
      </c>
      <c r="G4953" s="36">
        <v>2000</v>
      </c>
      <c r="H4953" s="36">
        <f t="shared" si="37"/>
        <v>40000</v>
      </c>
      <c r="I4953" s="36">
        <v>20</v>
      </c>
    </row>
    <row r="4954" spans="1:9" ht="30" x14ac:dyDescent="0.25">
      <c r="A4954" s="1051"/>
      <c r="B4954" s="1047"/>
      <c r="C4954" s="151" t="s">
        <v>2623</v>
      </c>
      <c r="D4954" s="152" t="s">
        <v>2624</v>
      </c>
      <c r="E4954" s="35" t="s">
        <v>14</v>
      </c>
      <c r="F4954" s="35" t="s">
        <v>15</v>
      </c>
      <c r="G4954" s="36">
        <v>3500</v>
      </c>
      <c r="H4954" s="36">
        <f t="shared" si="37"/>
        <v>17500</v>
      </c>
      <c r="I4954" s="36">
        <v>5</v>
      </c>
    </row>
    <row r="4955" spans="1:9" s="11" customFormat="1" x14ac:dyDescent="0.25">
      <c r="A4955" s="1051"/>
      <c r="B4955" s="1047"/>
      <c r="C4955" s="153">
        <v>24911200</v>
      </c>
      <c r="D4955" s="154" t="s">
        <v>371</v>
      </c>
      <c r="E4955" s="37" t="s">
        <v>126</v>
      </c>
      <c r="F4955" s="37" t="s">
        <v>49</v>
      </c>
      <c r="G4955" s="38">
        <v>1500</v>
      </c>
      <c r="H4955" s="38">
        <f t="shared" si="37"/>
        <v>6000</v>
      </c>
      <c r="I4955" s="38">
        <v>4</v>
      </c>
    </row>
    <row r="4956" spans="1:9" x14ac:dyDescent="0.25">
      <c r="A4956" s="1051"/>
      <c r="B4956" s="1047"/>
      <c r="C4956" s="151" t="s">
        <v>2625</v>
      </c>
      <c r="D4956" s="152" t="s">
        <v>310</v>
      </c>
      <c r="E4956" s="35" t="s">
        <v>14</v>
      </c>
      <c r="F4956" s="35" t="s">
        <v>15</v>
      </c>
      <c r="G4956" s="36">
        <v>200</v>
      </c>
      <c r="H4956" s="36">
        <f t="shared" si="37"/>
        <v>8000</v>
      </c>
      <c r="I4956" s="36">
        <v>40</v>
      </c>
    </row>
    <row r="4957" spans="1:9" x14ac:dyDescent="0.25">
      <c r="A4957" s="1051"/>
      <c r="B4957" s="1047"/>
      <c r="C4957" s="151" t="s">
        <v>2626</v>
      </c>
      <c r="D4957" s="152" t="s">
        <v>13</v>
      </c>
      <c r="E4957" s="35" t="s">
        <v>14</v>
      </c>
      <c r="F4957" s="35" t="s">
        <v>15</v>
      </c>
      <c r="G4957" s="36">
        <v>8000</v>
      </c>
      <c r="H4957" s="36">
        <f t="shared" si="37"/>
        <v>40000</v>
      </c>
      <c r="I4957" s="36">
        <v>5</v>
      </c>
    </row>
    <row r="4958" spans="1:9" x14ac:dyDescent="0.25">
      <c r="A4958" s="1051"/>
      <c r="B4958" s="1047"/>
      <c r="C4958" s="151" t="s">
        <v>2627</v>
      </c>
      <c r="D4958" s="152" t="s">
        <v>313</v>
      </c>
      <c r="E4958" s="35" t="s">
        <v>14</v>
      </c>
      <c r="F4958" s="35" t="s">
        <v>15</v>
      </c>
      <c r="G4958" s="36">
        <v>80</v>
      </c>
      <c r="H4958" s="36">
        <f t="shared" si="37"/>
        <v>3200</v>
      </c>
      <c r="I4958" s="36">
        <v>40</v>
      </c>
    </row>
    <row r="4959" spans="1:9" x14ac:dyDescent="0.25">
      <c r="A4959" s="1051"/>
      <c r="B4959" s="1047"/>
      <c r="C4959" s="151" t="s">
        <v>2628</v>
      </c>
      <c r="D4959" s="152" t="s">
        <v>315</v>
      </c>
      <c r="E4959" s="35" t="s">
        <v>14</v>
      </c>
      <c r="F4959" s="35" t="s">
        <v>15</v>
      </c>
      <c r="G4959" s="36">
        <v>700</v>
      </c>
      <c r="H4959" s="36">
        <f t="shared" si="37"/>
        <v>7000</v>
      </c>
      <c r="I4959" s="36">
        <v>10</v>
      </c>
    </row>
    <row r="4960" spans="1:9" x14ac:dyDescent="0.25">
      <c r="A4960" s="1051"/>
      <c r="B4960" s="1047"/>
      <c r="C4960" s="151" t="s">
        <v>2629</v>
      </c>
      <c r="D4960" s="152" t="s">
        <v>317</v>
      </c>
      <c r="E4960" s="35" t="s">
        <v>14</v>
      </c>
      <c r="F4960" s="35" t="s">
        <v>15</v>
      </c>
      <c r="G4960" s="36">
        <v>250</v>
      </c>
      <c r="H4960" s="36">
        <f t="shared" si="37"/>
        <v>2500</v>
      </c>
      <c r="I4960" s="36">
        <v>10</v>
      </c>
    </row>
    <row r="4961" spans="1:9" x14ac:dyDescent="0.25">
      <c r="A4961" s="1051"/>
      <c r="B4961" s="1047"/>
      <c r="C4961" s="151" t="s">
        <v>2630</v>
      </c>
      <c r="D4961" s="152" t="s">
        <v>17</v>
      </c>
      <c r="E4961" s="35" t="s">
        <v>14</v>
      </c>
      <c r="F4961" s="35" t="s">
        <v>15</v>
      </c>
      <c r="G4961" s="36">
        <v>150</v>
      </c>
      <c r="H4961" s="36">
        <f t="shared" si="37"/>
        <v>75000</v>
      </c>
      <c r="I4961" s="36">
        <v>500</v>
      </c>
    </row>
    <row r="4962" spans="1:9" x14ac:dyDescent="0.25">
      <c r="A4962" s="1051"/>
      <c r="B4962" s="1047"/>
      <c r="C4962" s="151" t="s">
        <v>2631</v>
      </c>
      <c r="D4962" s="152" t="s">
        <v>19</v>
      </c>
      <c r="E4962" s="35" t="s">
        <v>14</v>
      </c>
      <c r="F4962" s="35" t="s">
        <v>15</v>
      </c>
      <c r="G4962" s="36">
        <v>300</v>
      </c>
      <c r="H4962" s="36">
        <f t="shared" si="37"/>
        <v>30000</v>
      </c>
      <c r="I4962" s="36">
        <v>100</v>
      </c>
    </row>
    <row r="4963" spans="1:9" x14ac:dyDescent="0.25">
      <c r="A4963" s="1051"/>
      <c r="B4963" s="1047"/>
      <c r="C4963" s="151" t="s">
        <v>2632</v>
      </c>
      <c r="D4963" s="152" t="s">
        <v>21</v>
      </c>
      <c r="E4963" s="35" t="s">
        <v>14</v>
      </c>
      <c r="F4963" s="35" t="s">
        <v>15</v>
      </c>
      <c r="G4963" s="36">
        <v>70</v>
      </c>
      <c r="H4963" s="36">
        <f t="shared" si="37"/>
        <v>7000</v>
      </c>
      <c r="I4963" s="36">
        <v>100</v>
      </c>
    </row>
    <row r="4964" spans="1:9" x14ac:dyDescent="0.25">
      <c r="A4964" s="1051"/>
      <c r="B4964" s="1047"/>
      <c r="C4964" s="151" t="s">
        <v>2633</v>
      </c>
      <c r="D4964" s="152" t="s">
        <v>653</v>
      </c>
      <c r="E4964" s="35" t="s">
        <v>14</v>
      </c>
      <c r="F4964" s="35" t="s">
        <v>15</v>
      </c>
      <c r="G4964" s="36">
        <v>150</v>
      </c>
      <c r="H4964" s="36">
        <f t="shared" si="37"/>
        <v>3000</v>
      </c>
      <c r="I4964" s="36">
        <v>20</v>
      </c>
    </row>
    <row r="4965" spans="1:9" x14ac:dyDescent="0.25">
      <c r="A4965" s="1051"/>
      <c r="B4965" s="1047"/>
      <c r="C4965" s="151" t="s">
        <v>2634</v>
      </c>
      <c r="D4965" s="152" t="s">
        <v>1008</v>
      </c>
      <c r="E4965" s="35" t="s">
        <v>14</v>
      </c>
      <c r="F4965" s="35" t="s">
        <v>30</v>
      </c>
      <c r="G4965" s="36">
        <v>90</v>
      </c>
      <c r="H4965" s="36">
        <f t="shared" si="37"/>
        <v>900</v>
      </c>
      <c r="I4965" s="36">
        <v>10</v>
      </c>
    </row>
    <row r="4966" spans="1:9" x14ac:dyDescent="0.25">
      <c r="A4966" s="1051"/>
      <c r="B4966" s="1047"/>
      <c r="C4966" s="151" t="s">
        <v>2635</v>
      </c>
      <c r="D4966" s="152" t="s">
        <v>23</v>
      </c>
      <c r="E4966" s="35" t="s">
        <v>14</v>
      </c>
      <c r="F4966" s="35" t="s">
        <v>15</v>
      </c>
      <c r="G4966" s="36">
        <v>250</v>
      </c>
      <c r="H4966" s="36">
        <f t="shared" si="37"/>
        <v>17500</v>
      </c>
      <c r="I4966" s="36">
        <v>70</v>
      </c>
    </row>
    <row r="4967" spans="1:9" x14ac:dyDescent="0.25">
      <c r="A4967" s="1051"/>
      <c r="B4967" s="1047"/>
      <c r="C4967" s="151" t="s">
        <v>2636</v>
      </c>
      <c r="D4967" s="152" t="s">
        <v>1084</v>
      </c>
      <c r="E4967" s="35" t="s">
        <v>14</v>
      </c>
      <c r="F4967" s="35" t="s">
        <v>15</v>
      </c>
      <c r="G4967" s="36">
        <v>150</v>
      </c>
      <c r="H4967" s="36">
        <f t="shared" si="37"/>
        <v>12000</v>
      </c>
      <c r="I4967" s="36">
        <v>80</v>
      </c>
    </row>
    <row r="4968" spans="1:9" ht="30" x14ac:dyDescent="0.25">
      <c r="A4968" s="1051"/>
      <c r="B4968" s="1047"/>
      <c r="C4968" s="151" t="s">
        <v>2637</v>
      </c>
      <c r="D4968" s="152" t="s">
        <v>323</v>
      </c>
      <c r="E4968" s="35" t="s">
        <v>14</v>
      </c>
      <c r="F4968" s="35" t="s">
        <v>15</v>
      </c>
      <c r="G4968" s="36">
        <v>500</v>
      </c>
      <c r="H4968" s="36">
        <f t="shared" si="37"/>
        <v>20000</v>
      </c>
      <c r="I4968" s="36">
        <v>40</v>
      </c>
    </row>
    <row r="4969" spans="1:9" x14ac:dyDescent="0.25">
      <c r="A4969" s="1051"/>
      <c r="B4969" s="1047"/>
      <c r="C4969" s="151" t="s">
        <v>2638</v>
      </c>
      <c r="D4969" s="152" t="s">
        <v>27</v>
      </c>
      <c r="E4969" s="35" t="s">
        <v>14</v>
      </c>
      <c r="F4969" s="35" t="s">
        <v>15</v>
      </c>
      <c r="G4969" s="36">
        <v>250</v>
      </c>
      <c r="H4969" s="36">
        <f t="shared" si="37"/>
        <v>7500</v>
      </c>
      <c r="I4969" s="36">
        <v>30</v>
      </c>
    </row>
    <row r="4970" spans="1:9" ht="45" x14ac:dyDescent="0.25">
      <c r="A4970" s="1051"/>
      <c r="B4970" s="1047"/>
      <c r="C4970" s="151" t="s">
        <v>2639</v>
      </c>
      <c r="D4970" s="152" t="s">
        <v>2640</v>
      </c>
      <c r="E4970" s="35" t="s">
        <v>14</v>
      </c>
      <c r="F4970" s="35" t="s">
        <v>15</v>
      </c>
      <c r="G4970" s="36">
        <v>1500</v>
      </c>
      <c r="H4970" s="36">
        <f t="shared" si="37"/>
        <v>7500</v>
      </c>
      <c r="I4970" s="36">
        <v>5</v>
      </c>
    </row>
    <row r="4971" spans="1:9" ht="30" x14ac:dyDescent="0.25">
      <c r="A4971" s="1051"/>
      <c r="B4971" s="1047"/>
      <c r="C4971" s="151" t="s">
        <v>2641</v>
      </c>
      <c r="D4971" s="152" t="s">
        <v>2642</v>
      </c>
      <c r="E4971" s="35" t="s">
        <v>14</v>
      </c>
      <c r="F4971" s="35" t="s">
        <v>30</v>
      </c>
      <c r="G4971" s="36">
        <v>150</v>
      </c>
      <c r="H4971" s="36">
        <f t="shared" si="37"/>
        <v>6000</v>
      </c>
      <c r="I4971" s="36">
        <v>40</v>
      </c>
    </row>
    <row r="4972" spans="1:9" x14ac:dyDescent="0.25">
      <c r="A4972" s="1051"/>
      <c r="B4972" s="1047"/>
      <c r="C4972" s="151" t="s">
        <v>2643</v>
      </c>
      <c r="D4972" s="152" t="s">
        <v>34</v>
      </c>
      <c r="E4972" s="35" t="s">
        <v>14</v>
      </c>
      <c r="F4972" s="35" t="s">
        <v>30</v>
      </c>
      <c r="G4972" s="36">
        <v>100</v>
      </c>
      <c r="H4972" s="36">
        <f t="shared" si="37"/>
        <v>4000</v>
      </c>
      <c r="I4972" s="36">
        <v>40</v>
      </c>
    </row>
    <row r="4973" spans="1:9" ht="30" x14ac:dyDescent="0.25">
      <c r="A4973" s="1051"/>
      <c r="B4973" s="1047"/>
      <c r="C4973" s="151" t="s">
        <v>2644</v>
      </c>
      <c r="D4973" s="152" t="s">
        <v>36</v>
      </c>
      <c r="E4973" s="35" t="s">
        <v>14</v>
      </c>
      <c r="F4973" s="35" t="s">
        <v>15</v>
      </c>
      <c r="G4973" s="36">
        <v>15</v>
      </c>
      <c r="H4973" s="36">
        <f t="shared" si="37"/>
        <v>75000</v>
      </c>
      <c r="I4973" s="36">
        <v>5000</v>
      </c>
    </row>
    <row r="4974" spans="1:9" x14ac:dyDescent="0.25">
      <c r="A4974" s="1051"/>
      <c r="B4974" s="1047"/>
      <c r="C4974" s="151" t="s">
        <v>2645</v>
      </c>
      <c r="D4974" s="152" t="s">
        <v>38</v>
      </c>
      <c r="E4974" s="35" t="s">
        <v>14</v>
      </c>
      <c r="F4974" s="35" t="s">
        <v>15</v>
      </c>
      <c r="G4974" s="36">
        <v>150</v>
      </c>
      <c r="H4974" s="36">
        <f t="shared" si="37"/>
        <v>52500</v>
      </c>
      <c r="I4974" s="36">
        <v>350</v>
      </c>
    </row>
    <row r="4975" spans="1:9" x14ac:dyDescent="0.25">
      <c r="A4975" s="1051"/>
      <c r="B4975" s="1047"/>
      <c r="C4975" s="151" t="s">
        <v>2646</v>
      </c>
      <c r="D4975" s="152" t="s">
        <v>40</v>
      </c>
      <c r="E4975" s="35" t="s">
        <v>14</v>
      </c>
      <c r="F4975" s="35" t="s">
        <v>15</v>
      </c>
      <c r="G4975" s="36">
        <v>100</v>
      </c>
      <c r="H4975" s="36">
        <f t="shared" si="37"/>
        <v>6000</v>
      </c>
      <c r="I4975" s="36">
        <v>60</v>
      </c>
    </row>
    <row r="4976" spans="1:9" ht="30" x14ac:dyDescent="0.25">
      <c r="A4976" s="1051"/>
      <c r="B4976" s="1047"/>
      <c r="C4976" s="151" t="s">
        <v>2647</v>
      </c>
      <c r="D4976" s="152" t="s">
        <v>2648</v>
      </c>
      <c r="E4976" s="35" t="s">
        <v>14</v>
      </c>
      <c r="F4976" s="35" t="s">
        <v>15</v>
      </c>
      <c r="G4976" s="36">
        <v>700</v>
      </c>
      <c r="H4976" s="36">
        <f t="shared" si="37"/>
        <v>70000</v>
      </c>
      <c r="I4976" s="36">
        <v>100</v>
      </c>
    </row>
    <row r="4977" spans="1:9" x14ac:dyDescent="0.25">
      <c r="A4977" s="1051"/>
      <c r="B4977" s="1047"/>
      <c r="C4977" s="151" t="s">
        <v>2649</v>
      </c>
      <c r="D4977" s="152" t="s">
        <v>1103</v>
      </c>
      <c r="E4977" s="35" t="s">
        <v>14</v>
      </c>
      <c r="F4977" s="35" t="s">
        <v>15</v>
      </c>
      <c r="G4977" s="36">
        <v>250</v>
      </c>
      <c r="H4977" s="36">
        <f t="shared" si="37"/>
        <v>5000</v>
      </c>
      <c r="I4977" s="36">
        <v>20</v>
      </c>
    </row>
    <row r="4978" spans="1:9" x14ac:dyDescent="0.25">
      <c r="A4978" s="1051"/>
      <c r="B4978" s="1047"/>
      <c r="C4978" s="151" t="s">
        <v>2650</v>
      </c>
      <c r="D4978" s="152" t="s">
        <v>46</v>
      </c>
      <c r="E4978" s="35" t="s">
        <v>14</v>
      </c>
      <c r="F4978" s="35" t="s">
        <v>15</v>
      </c>
      <c r="G4978" s="36">
        <v>1500</v>
      </c>
      <c r="H4978" s="36">
        <f t="shared" si="37"/>
        <v>30000</v>
      </c>
      <c r="I4978" s="36">
        <v>20</v>
      </c>
    </row>
    <row r="4979" spans="1:9" x14ac:dyDescent="0.25">
      <c r="A4979" s="1051"/>
      <c r="B4979" s="1047"/>
      <c r="C4979" s="151" t="s">
        <v>2651</v>
      </c>
      <c r="D4979" s="152" t="s">
        <v>337</v>
      </c>
      <c r="E4979" s="35" t="s">
        <v>14</v>
      </c>
      <c r="F4979" s="35" t="s">
        <v>15</v>
      </c>
      <c r="G4979" s="36">
        <v>1500</v>
      </c>
      <c r="H4979" s="36">
        <f t="shared" si="37"/>
        <v>15000</v>
      </c>
      <c r="I4979" s="36">
        <v>10</v>
      </c>
    </row>
    <row r="4980" spans="1:9" x14ac:dyDescent="0.25">
      <c r="A4980" s="1051"/>
      <c r="B4980" s="1047"/>
      <c r="C4980" s="151" t="s">
        <v>2652</v>
      </c>
      <c r="D4980" s="152" t="s">
        <v>48</v>
      </c>
      <c r="E4980" s="35" t="s">
        <v>14</v>
      </c>
      <c r="F4980" s="35" t="s">
        <v>49</v>
      </c>
      <c r="G4980" s="36">
        <v>900</v>
      </c>
      <c r="H4980" s="36">
        <f t="shared" si="37"/>
        <v>1260000</v>
      </c>
      <c r="I4980" s="36">
        <v>1400</v>
      </c>
    </row>
    <row r="4981" spans="1:9" x14ac:dyDescent="0.25">
      <c r="A4981" s="1051"/>
      <c r="B4981" s="1047"/>
      <c r="C4981" s="151" t="s">
        <v>2653</v>
      </c>
      <c r="D4981" s="152" t="s">
        <v>51</v>
      </c>
      <c r="E4981" s="35" t="s">
        <v>14</v>
      </c>
      <c r="F4981" s="35" t="s">
        <v>49</v>
      </c>
      <c r="G4981" s="36">
        <v>1000</v>
      </c>
      <c r="H4981" s="36">
        <f t="shared" si="37"/>
        <v>20000</v>
      </c>
      <c r="I4981" s="36">
        <v>20</v>
      </c>
    </row>
    <row r="4982" spans="1:9" ht="30" x14ac:dyDescent="0.25">
      <c r="A4982" s="1051"/>
      <c r="B4982" s="1047"/>
      <c r="C4982" s="151" t="s">
        <v>2654</v>
      </c>
      <c r="D4982" s="152" t="s">
        <v>53</v>
      </c>
      <c r="E4982" s="35" t="s">
        <v>14</v>
      </c>
      <c r="F4982" s="35" t="s">
        <v>30</v>
      </c>
      <c r="G4982" s="36">
        <v>220</v>
      </c>
      <c r="H4982" s="36">
        <f t="shared" si="37"/>
        <v>55000</v>
      </c>
      <c r="I4982" s="36">
        <v>250</v>
      </c>
    </row>
    <row r="4983" spans="1:9" x14ac:dyDescent="0.25">
      <c r="A4983" s="1051"/>
      <c r="B4983" s="1047"/>
      <c r="C4983" s="151" t="s">
        <v>2655</v>
      </c>
      <c r="D4983" s="152" t="s">
        <v>674</v>
      </c>
      <c r="E4983" s="35" t="s">
        <v>14</v>
      </c>
      <c r="F4983" s="35" t="s">
        <v>15</v>
      </c>
      <c r="G4983" s="36">
        <v>1200</v>
      </c>
      <c r="H4983" s="36">
        <f t="shared" si="37"/>
        <v>36000</v>
      </c>
      <c r="I4983" s="36">
        <v>30</v>
      </c>
    </row>
    <row r="4984" spans="1:9" ht="30" x14ac:dyDescent="0.25">
      <c r="A4984" s="1051"/>
      <c r="B4984" s="1047"/>
      <c r="C4984" s="151" t="s">
        <v>2656</v>
      </c>
      <c r="D4984" s="152" t="s">
        <v>2657</v>
      </c>
      <c r="E4984" s="35" t="s">
        <v>14</v>
      </c>
      <c r="F4984" s="35" t="s">
        <v>15</v>
      </c>
      <c r="G4984" s="36">
        <v>1500</v>
      </c>
      <c r="H4984" s="36">
        <f t="shared" si="37"/>
        <v>7500</v>
      </c>
      <c r="I4984" s="36">
        <v>5</v>
      </c>
    </row>
    <row r="4985" spans="1:9" x14ac:dyDescent="0.25">
      <c r="A4985" s="1051"/>
      <c r="B4985" s="1047"/>
      <c r="C4985" s="151" t="s">
        <v>2658</v>
      </c>
      <c r="D4985" s="152" t="s">
        <v>2659</v>
      </c>
      <c r="E4985" s="35" t="s">
        <v>14</v>
      </c>
      <c r="F4985" s="35" t="s">
        <v>15</v>
      </c>
      <c r="G4985" s="36">
        <v>3500</v>
      </c>
      <c r="H4985" s="36">
        <f t="shared" si="37"/>
        <v>17500</v>
      </c>
      <c r="I4985" s="36">
        <v>5</v>
      </c>
    </row>
    <row r="4986" spans="1:9" x14ac:dyDescent="0.25">
      <c r="A4986" s="1051"/>
      <c r="B4986" s="1047"/>
      <c r="C4986" s="151" t="s">
        <v>2660</v>
      </c>
      <c r="D4986" s="152" t="s">
        <v>2661</v>
      </c>
      <c r="E4986" s="35" t="s">
        <v>14</v>
      </c>
      <c r="F4986" s="35" t="s">
        <v>15</v>
      </c>
      <c r="G4986" s="36">
        <v>3500</v>
      </c>
      <c r="H4986" s="36">
        <f t="shared" si="37"/>
        <v>17500</v>
      </c>
      <c r="I4986" s="36">
        <v>5</v>
      </c>
    </row>
    <row r="4987" spans="1:9" x14ac:dyDescent="0.25">
      <c r="A4987" s="1051"/>
      <c r="B4987" s="1047"/>
      <c r="C4987" s="151" t="s">
        <v>2662</v>
      </c>
      <c r="D4987" s="152" t="s">
        <v>348</v>
      </c>
      <c r="E4987" s="35" t="s">
        <v>14</v>
      </c>
      <c r="F4987" s="35" t="s">
        <v>15</v>
      </c>
      <c r="G4987" s="36">
        <v>500</v>
      </c>
      <c r="H4987" s="36">
        <f t="shared" si="37"/>
        <v>7500</v>
      </c>
      <c r="I4987" s="36">
        <v>15</v>
      </c>
    </row>
    <row r="4988" spans="1:9" x14ac:dyDescent="0.25">
      <c r="A4988" s="1051"/>
      <c r="B4988" s="1047"/>
      <c r="C4988" s="151" t="s">
        <v>2663</v>
      </c>
      <c r="D4988" s="152" t="s">
        <v>59</v>
      </c>
      <c r="E4988" s="35" t="s">
        <v>14</v>
      </c>
      <c r="F4988" s="35" t="s">
        <v>30</v>
      </c>
      <c r="G4988" s="36">
        <v>100</v>
      </c>
      <c r="H4988" s="36">
        <f t="shared" si="37"/>
        <v>4000</v>
      </c>
      <c r="I4988" s="36">
        <v>40</v>
      </c>
    </row>
    <row r="4989" spans="1:9" x14ac:dyDescent="0.25">
      <c r="A4989" s="1051"/>
      <c r="B4989" s="1047"/>
      <c r="C4989" s="151" t="s">
        <v>2664</v>
      </c>
      <c r="D4989" s="152" t="s">
        <v>352</v>
      </c>
      <c r="E4989" s="35" t="s">
        <v>14</v>
      </c>
      <c r="F4989" s="35" t="s">
        <v>30</v>
      </c>
      <c r="G4989" s="36">
        <v>250</v>
      </c>
      <c r="H4989" s="36">
        <f t="shared" si="37"/>
        <v>10000</v>
      </c>
      <c r="I4989" s="36">
        <v>40</v>
      </c>
    </row>
    <row r="4990" spans="1:9" x14ac:dyDescent="0.25">
      <c r="A4990" s="1051"/>
      <c r="B4990" s="1047"/>
      <c r="C4990" s="151" t="s">
        <v>2665</v>
      </c>
      <c r="D4990" s="152" t="s">
        <v>61</v>
      </c>
      <c r="E4990" s="35" t="s">
        <v>14</v>
      </c>
      <c r="F4990" s="35" t="s">
        <v>15</v>
      </c>
      <c r="G4990" s="36">
        <v>100</v>
      </c>
      <c r="H4990" s="36">
        <f t="shared" si="37"/>
        <v>15000</v>
      </c>
      <c r="I4990" s="36">
        <v>150</v>
      </c>
    </row>
    <row r="4991" spans="1:9" x14ac:dyDescent="0.25">
      <c r="A4991" s="1051"/>
      <c r="B4991" s="1047"/>
      <c r="C4991" s="151" t="s">
        <v>2666</v>
      </c>
      <c r="D4991" s="152" t="s">
        <v>63</v>
      </c>
      <c r="E4991" s="35" t="s">
        <v>14</v>
      </c>
      <c r="F4991" s="35" t="s">
        <v>15</v>
      </c>
      <c r="G4991" s="36">
        <v>50</v>
      </c>
      <c r="H4991" s="36">
        <f t="shared" si="37"/>
        <v>5000</v>
      </c>
      <c r="I4991" s="36">
        <v>100</v>
      </c>
    </row>
    <row r="4992" spans="1:9" x14ac:dyDescent="0.25">
      <c r="A4992" s="1051"/>
      <c r="B4992" s="1047"/>
      <c r="C4992" s="151" t="s">
        <v>2667</v>
      </c>
      <c r="D4992" s="152" t="s">
        <v>358</v>
      </c>
      <c r="E4992" s="35" t="s">
        <v>14</v>
      </c>
      <c r="F4992" s="35" t="s">
        <v>15</v>
      </c>
      <c r="G4992" s="36">
        <v>150</v>
      </c>
      <c r="H4992" s="36">
        <f t="shared" si="37"/>
        <v>7500</v>
      </c>
      <c r="I4992" s="36">
        <v>50</v>
      </c>
    </row>
    <row r="4993" spans="1:9" x14ac:dyDescent="0.25">
      <c r="A4993" s="1051"/>
      <c r="B4993" s="35">
        <v>4264</v>
      </c>
      <c r="C4993" s="151" t="s">
        <v>359</v>
      </c>
      <c r="D4993" s="152" t="s">
        <v>65</v>
      </c>
      <c r="E4993" s="35" t="s">
        <v>149</v>
      </c>
      <c r="F4993" s="35" t="s">
        <v>66</v>
      </c>
      <c r="G4993" s="36">
        <v>470</v>
      </c>
      <c r="H4993" s="36">
        <f t="shared" si="37"/>
        <v>10604610</v>
      </c>
      <c r="I4993" s="36">
        <v>22563</v>
      </c>
    </row>
    <row r="4994" spans="1:9" x14ac:dyDescent="0.25">
      <c r="A4994" s="1051"/>
      <c r="B4994" s="1047">
        <v>4267</v>
      </c>
      <c r="C4994" s="151" t="s">
        <v>2668</v>
      </c>
      <c r="D4994" s="152" t="s">
        <v>365</v>
      </c>
      <c r="E4994" s="35" t="s">
        <v>14</v>
      </c>
      <c r="F4994" s="35" t="s">
        <v>366</v>
      </c>
      <c r="G4994" s="36">
        <v>300</v>
      </c>
      <c r="H4994" s="36">
        <f t="shared" si="37"/>
        <v>30000</v>
      </c>
      <c r="I4994" s="36">
        <v>100</v>
      </c>
    </row>
    <row r="4995" spans="1:9" x14ac:dyDescent="0.25">
      <c r="A4995" s="1051"/>
      <c r="B4995" s="1047"/>
      <c r="C4995" s="151" t="s">
        <v>2669</v>
      </c>
      <c r="D4995" s="152" t="s">
        <v>68</v>
      </c>
      <c r="E4995" s="35" t="s">
        <v>14</v>
      </c>
      <c r="F4995" s="35" t="s">
        <v>15</v>
      </c>
      <c r="G4995" s="36">
        <v>600</v>
      </c>
      <c r="H4995" s="36">
        <f t="shared" si="37"/>
        <v>18000</v>
      </c>
      <c r="I4995" s="36">
        <v>30</v>
      </c>
    </row>
    <row r="4996" spans="1:9" x14ac:dyDescent="0.25">
      <c r="A4996" s="1051"/>
      <c r="B4996" s="1047"/>
      <c r="C4996" s="151" t="s">
        <v>2670</v>
      </c>
      <c r="D4996" s="152" t="s">
        <v>372</v>
      </c>
      <c r="E4996" s="35" t="s">
        <v>14</v>
      </c>
      <c r="F4996" s="35" t="s">
        <v>15</v>
      </c>
      <c r="G4996" s="36">
        <v>1500</v>
      </c>
      <c r="H4996" s="36">
        <f t="shared" si="37"/>
        <v>22500</v>
      </c>
      <c r="I4996" s="36">
        <v>15</v>
      </c>
    </row>
    <row r="4997" spans="1:9" x14ac:dyDescent="0.25">
      <c r="A4997" s="1051"/>
      <c r="B4997" s="1047"/>
      <c r="C4997" s="151" t="s">
        <v>2671</v>
      </c>
      <c r="D4997" s="152" t="s">
        <v>2672</v>
      </c>
      <c r="E4997" s="35" t="s">
        <v>14</v>
      </c>
      <c r="F4997" s="35" t="s">
        <v>30</v>
      </c>
      <c r="G4997" s="36">
        <v>1000</v>
      </c>
      <c r="H4997" s="36">
        <f t="shared" si="37"/>
        <v>30000</v>
      </c>
      <c r="I4997" s="36">
        <v>30</v>
      </c>
    </row>
    <row r="4998" spans="1:9" x14ac:dyDescent="0.25">
      <c r="A4998" s="1051"/>
      <c r="B4998" s="1047"/>
      <c r="C4998" s="151" t="s">
        <v>2673</v>
      </c>
      <c r="D4998" s="152" t="s">
        <v>2674</v>
      </c>
      <c r="E4998" s="35" t="s">
        <v>14</v>
      </c>
      <c r="F4998" s="35" t="s">
        <v>15</v>
      </c>
      <c r="G4998" s="36">
        <v>4500</v>
      </c>
      <c r="H4998" s="36">
        <f t="shared" si="37"/>
        <v>45000</v>
      </c>
      <c r="I4998" s="36">
        <v>10</v>
      </c>
    </row>
    <row r="4999" spans="1:9" x14ac:dyDescent="0.25">
      <c r="A4999" s="1051"/>
      <c r="B4999" s="1047"/>
      <c r="C4999" s="151" t="s">
        <v>2675</v>
      </c>
      <c r="D4999" s="152" t="s">
        <v>2676</v>
      </c>
      <c r="E4999" s="35" t="s">
        <v>14</v>
      </c>
      <c r="F4999" s="35" t="s">
        <v>15</v>
      </c>
      <c r="G4999" s="36">
        <v>5000</v>
      </c>
      <c r="H4999" s="36">
        <f t="shared" si="37"/>
        <v>75000</v>
      </c>
      <c r="I4999" s="36">
        <v>15</v>
      </c>
    </row>
    <row r="5000" spans="1:9" x14ac:dyDescent="0.25">
      <c r="A5000" s="1051"/>
      <c r="B5000" s="1047"/>
      <c r="C5000" s="151" t="s">
        <v>2677</v>
      </c>
      <c r="D5000" s="152" t="s">
        <v>1021</v>
      </c>
      <c r="E5000" s="35" t="s">
        <v>14</v>
      </c>
      <c r="F5000" s="35" t="s">
        <v>15</v>
      </c>
      <c r="G5000" s="36">
        <v>6000</v>
      </c>
      <c r="H5000" s="36">
        <f t="shared" si="37"/>
        <v>60000</v>
      </c>
      <c r="I5000" s="36">
        <v>10</v>
      </c>
    </row>
    <row r="5001" spans="1:9" x14ac:dyDescent="0.25">
      <c r="A5001" s="1051"/>
      <c r="B5001" s="1047"/>
      <c r="C5001" s="151" t="s">
        <v>2678</v>
      </c>
      <c r="D5001" s="152" t="s">
        <v>2679</v>
      </c>
      <c r="E5001" s="35" t="s">
        <v>14</v>
      </c>
      <c r="F5001" s="35" t="s">
        <v>15</v>
      </c>
      <c r="G5001" s="36">
        <v>6500</v>
      </c>
      <c r="H5001" s="36">
        <f t="shared" si="37"/>
        <v>97500</v>
      </c>
      <c r="I5001" s="36">
        <v>15</v>
      </c>
    </row>
    <row r="5002" spans="1:9" ht="30" x14ac:dyDescent="0.25">
      <c r="A5002" s="1051"/>
      <c r="B5002" s="1047"/>
      <c r="C5002" s="151" t="s">
        <v>2680</v>
      </c>
      <c r="D5002" s="152" t="s">
        <v>2681</v>
      </c>
      <c r="E5002" s="35" t="s">
        <v>14</v>
      </c>
      <c r="F5002" s="35" t="s">
        <v>15</v>
      </c>
      <c r="G5002" s="36">
        <v>500</v>
      </c>
      <c r="H5002" s="36">
        <f t="shared" si="37"/>
        <v>25000</v>
      </c>
      <c r="I5002" s="36">
        <v>50</v>
      </c>
    </row>
    <row r="5003" spans="1:9" ht="30" x14ac:dyDescent="0.25">
      <c r="A5003" s="1051"/>
      <c r="B5003" s="1047"/>
      <c r="C5003" s="151" t="s">
        <v>2682</v>
      </c>
      <c r="D5003" s="152" t="s">
        <v>2683</v>
      </c>
      <c r="E5003" s="35" t="s">
        <v>14</v>
      </c>
      <c r="F5003" s="35" t="s">
        <v>15</v>
      </c>
      <c r="G5003" s="36">
        <v>500</v>
      </c>
      <c r="H5003" s="36">
        <f t="shared" si="37"/>
        <v>25000</v>
      </c>
      <c r="I5003" s="36">
        <v>50</v>
      </c>
    </row>
    <row r="5004" spans="1:9" x14ac:dyDescent="0.25">
      <c r="A5004" s="1051"/>
      <c r="B5004" s="1047"/>
      <c r="C5004" s="151" t="s">
        <v>2684</v>
      </c>
      <c r="D5004" s="152" t="s">
        <v>388</v>
      </c>
      <c r="E5004" s="35" t="s">
        <v>14</v>
      </c>
      <c r="F5004" s="35" t="s">
        <v>15</v>
      </c>
      <c r="G5004" s="36">
        <v>150</v>
      </c>
      <c r="H5004" s="36">
        <f t="shared" si="37"/>
        <v>15000</v>
      </c>
      <c r="I5004" s="36">
        <v>100</v>
      </c>
    </row>
    <row r="5005" spans="1:9" x14ac:dyDescent="0.25">
      <c r="A5005" s="1051"/>
      <c r="B5005" s="1047"/>
      <c r="C5005" s="151" t="s">
        <v>2685</v>
      </c>
      <c r="D5005" s="152" t="s">
        <v>72</v>
      </c>
      <c r="E5005" s="35" t="s">
        <v>14</v>
      </c>
      <c r="F5005" s="35" t="s">
        <v>15</v>
      </c>
      <c r="G5005" s="36">
        <v>1800</v>
      </c>
      <c r="H5005" s="36">
        <f t="shared" si="37"/>
        <v>54000</v>
      </c>
      <c r="I5005" s="36">
        <v>30</v>
      </c>
    </row>
    <row r="5006" spans="1:9" x14ac:dyDescent="0.25">
      <c r="A5006" s="1051"/>
      <c r="B5006" s="1047"/>
      <c r="C5006" s="151" t="s">
        <v>2686</v>
      </c>
      <c r="D5006" s="152" t="s">
        <v>2687</v>
      </c>
      <c r="E5006" s="35" t="s">
        <v>14</v>
      </c>
      <c r="F5006" s="35" t="s">
        <v>15</v>
      </c>
      <c r="G5006" s="36">
        <v>1500</v>
      </c>
      <c r="H5006" s="36">
        <f t="shared" si="37"/>
        <v>30000</v>
      </c>
      <c r="I5006" s="36">
        <v>20</v>
      </c>
    </row>
    <row r="5007" spans="1:9" x14ac:dyDescent="0.25">
      <c r="A5007" s="1051"/>
      <c r="B5007" s="1047"/>
      <c r="C5007" s="151" t="s">
        <v>2688</v>
      </c>
      <c r="D5007" s="152" t="s">
        <v>1134</v>
      </c>
      <c r="E5007" s="35" t="s">
        <v>14</v>
      </c>
      <c r="F5007" s="35" t="s">
        <v>15</v>
      </c>
      <c r="G5007" s="36">
        <v>300</v>
      </c>
      <c r="H5007" s="36">
        <f t="shared" si="37"/>
        <v>9000</v>
      </c>
      <c r="I5007" s="36">
        <v>30</v>
      </c>
    </row>
    <row r="5008" spans="1:9" x14ac:dyDescent="0.25">
      <c r="A5008" s="1051"/>
      <c r="B5008" s="1047"/>
      <c r="C5008" s="151" t="s">
        <v>2689</v>
      </c>
      <c r="D5008" s="152" t="s">
        <v>2690</v>
      </c>
      <c r="E5008" s="35" t="s">
        <v>14</v>
      </c>
      <c r="F5008" s="35" t="s">
        <v>15</v>
      </c>
      <c r="G5008" s="36">
        <v>600</v>
      </c>
      <c r="H5008" s="36">
        <f t="shared" si="37"/>
        <v>6000</v>
      </c>
      <c r="I5008" s="36">
        <v>10</v>
      </c>
    </row>
    <row r="5009" spans="1:9" x14ac:dyDescent="0.25">
      <c r="A5009" s="1051"/>
      <c r="B5009" s="1047"/>
      <c r="C5009" s="151" t="s">
        <v>2691</v>
      </c>
      <c r="D5009" s="152" t="s">
        <v>396</v>
      </c>
      <c r="E5009" s="35" t="s">
        <v>14</v>
      </c>
      <c r="F5009" s="35" t="s">
        <v>15</v>
      </c>
      <c r="G5009" s="36">
        <v>2400</v>
      </c>
      <c r="H5009" s="36">
        <f t="shared" si="37"/>
        <v>36000</v>
      </c>
      <c r="I5009" s="36">
        <v>15</v>
      </c>
    </row>
    <row r="5010" spans="1:9" x14ac:dyDescent="0.25">
      <c r="A5010" s="1051"/>
      <c r="B5010" s="1047"/>
      <c r="C5010" s="151" t="s">
        <v>2692</v>
      </c>
      <c r="D5010" s="152" t="s">
        <v>76</v>
      </c>
      <c r="E5010" s="35" t="s">
        <v>14</v>
      </c>
      <c r="F5010" s="35" t="s">
        <v>15</v>
      </c>
      <c r="G5010" s="36">
        <v>1000</v>
      </c>
      <c r="H5010" s="36">
        <f t="shared" si="37"/>
        <v>15000</v>
      </c>
      <c r="I5010" s="36">
        <v>15</v>
      </c>
    </row>
    <row r="5011" spans="1:9" ht="30" x14ac:dyDescent="0.25">
      <c r="A5011" s="1051"/>
      <c r="B5011" s="1047"/>
      <c r="C5011" s="151" t="s">
        <v>2693</v>
      </c>
      <c r="D5011" s="152" t="s">
        <v>2694</v>
      </c>
      <c r="E5011" s="35" t="s">
        <v>14</v>
      </c>
      <c r="F5011" s="35" t="s">
        <v>402</v>
      </c>
      <c r="G5011" s="36">
        <v>200</v>
      </c>
      <c r="H5011" s="36">
        <f t="shared" ref="H5011:H5067" si="38">G5011*I5011</f>
        <v>60000</v>
      </c>
      <c r="I5011" s="36">
        <v>300</v>
      </c>
    </row>
    <row r="5012" spans="1:9" x14ac:dyDescent="0.25">
      <c r="A5012" s="1051"/>
      <c r="B5012" s="1047"/>
      <c r="C5012" s="151" t="s">
        <v>2695</v>
      </c>
      <c r="D5012" s="152" t="s">
        <v>82</v>
      </c>
      <c r="E5012" s="35" t="s">
        <v>14</v>
      </c>
      <c r="F5012" s="35" t="s">
        <v>15</v>
      </c>
      <c r="G5012" s="36">
        <v>200</v>
      </c>
      <c r="H5012" s="36">
        <f t="shared" si="38"/>
        <v>200000</v>
      </c>
      <c r="I5012" s="36">
        <v>1000</v>
      </c>
    </row>
    <row r="5013" spans="1:9" x14ac:dyDescent="0.25">
      <c r="A5013" s="1051"/>
      <c r="B5013" s="1047"/>
      <c r="C5013" s="151" t="s">
        <v>2696</v>
      </c>
      <c r="D5013" s="152" t="s">
        <v>685</v>
      </c>
      <c r="E5013" s="35" t="s">
        <v>14</v>
      </c>
      <c r="F5013" s="35" t="s">
        <v>15</v>
      </c>
      <c r="G5013" s="36">
        <v>700</v>
      </c>
      <c r="H5013" s="36">
        <f t="shared" si="38"/>
        <v>28000</v>
      </c>
      <c r="I5013" s="36">
        <v>40</v>
      </c>
    </row>
    <row r="5014" spans="1:9" ht="30" x14ac:dyDescent="0.25">
      <c r="A5014" s="1051"/>
      <c r="B5014" s="1047"/>
      <c r="C5014" s="151" t="s">
        <v>2697</v>
      </c>
      <c r="D5014" s="152" t="s">
        <v>2698</v>
      </c>
      <c r="E5014" s="35" t="s">
        <v>14</v>
      </c>
      <c r="F5014" s="35" t="s">
        <v>15</v>
      </c>
      <c r="G5014" s="36">
        <v>600</v>
      </c>
      <c r="H5014" s="36">
        <f t="shared" si="38"/>
        <v>6000</v>
      </c>
      <c r="I5014" s="36">
        <v>10</v>
      </c>
    </row>
    <row r="5015" spans="1:9" x14ac:dyDescent="0.25">
      <c r="A5015" s="1051"/>
      <c r="B5015" s="1047"/>
      <c r="C5015" s="151" t="s">
        <v>5672</v>
      </c>
      <c r="D5015" s="152" t="s">
        <v>3788</v>
      </c>
      <c r="E5015" s="327" t="s">
        <v>126</v>
      </c>
      <c r="F5015" s="327" t="s">
        <v>121</v>
      </c>
      <c r="G5015" s="36">
        <v>1065000</v>
      </c>
      <c r="H5015" s="36">
        <v>1065000</v>
      </c>
      <c r="I5015" s="36">
        <v>1</v>
      </c>
    </row>
    <row r="5016" spans="1:9" ht="60" x14ac:dyDescent="0.25">
      <c r="A5016" s="1051"/>
      <c r="B5016" s="1047"/>
      <c r="C5016" s="151" t="s">
        <v>2699</v>
      </c>
      <c r="D5016" s="152" t="s">
        <v>2700</v>
      </c>
      <c r="E5016" s="35" t="s">
        <v>14</v>
      </c>
      <c r="F5016" s="35" t="s">
        <v>15</v>
      </c>
      <c r="G5016" s="36">
        <v>10000</v>
      </c>
      <c r="H5016" s="36">
        <f t="shared" si="38"/>
        <v>100000</v>
      </c>
      <c r="I5016" s="36">
        <v>10</v>
      </c>
    </row>
    <row r="5017" spans="1:9" ht="30" x14ac:dyDescent="0.25">
      <c r="A5017" s="1051"/>
      <c r="B5017" s="1047"/>
      <c r="C5017" s="151" t="s">
        <v>2701</v>
      </c>
      <c r="D5017" s="152" t="s">
        <v>686</v>
      </c>
      <c r="E5017" s="35" t="s">
        <v>14</v>
      </c>
      <c r="F5017" s="35" t="s">
        <v>15</v>
      </c>
      <c r="G5017" s="36">
        <v>15</v>
      </c>
      <c r="H5017" s="36">
        <f t="shared" si="38"/>
        <v>30000</v>
      </c>
      <c r="I5017" s="36">
        <v>2000</v>
      </c>
    </row>
    <row r="5018" spans="1:9" x14ac:dyDescent="0.25">
      <c r="A5018" s="1051"/>
      <c r="B5018" s="1047"/>
      <c r="C5018" s="151" t="s">
        <v>2702</v>
      </c>
      <c r="D5018" s="152" t="s">
        <v>409</v>
      </c>
      <c r="E5018" s="35" t="s">
        <v>14</v>
      </c>
      <c r="F5018" s="35" t="s">
        <v>15</v>
      </c>
      <c r="G5018" s="36">
        <v>1500</v>
      </c>
      <c r="H5018" s="36">
        <f t="shared" si="38"/>
        <v>30000</v>
      </c>
      <c r="I5018" s="36">
        <v>20</v>
      </c>
    </row>
    <row r="5019" spans="1:9" x14ac:dyDescent="0.25">
      <c r="A5019" s="1051"/>
      <c r="B5019" s="1047"/>
      <c r="C5019" s="151" t="s">
        <v>2703</v>
      </c>
      <c r="D5019" s="152" t="s">
        <v>2704</v>
      </c>
      <c r="E5019" s="35" t="s">
        <v>14</v>
      </c>
      <c r="F5019" s="35" t="s">
        <v>15</v>
      </c>
      <c r="G5019" s="36">
        <v>3000</v>
      </c>
      <c r="H5019" s="36">
        <f t="shared" si="38"/>
        <v>30000</v>
      </c>
      <c r="I5019" s="36">
        <v>10</v>
      </c>
    </row>
    <row r="5020" spans="1:9" x14ac:dyDescent="0.25">
      <c r="A5020" s="1051"/>
      <c r="B5020" s="1047"/>
      <c r="C5020" s="151" t="s">
        <v>2705</v>
      </c>
      <c r="D5020" s="152" t="s">
        <v>411</v>
      </c>
      <c r="E5020" s="35" t="s">
        <v>14</v>
      </c>
      <c r="F5020" s="35" t="s">
        <v>15</v>
      </c>
      <c r="G5020" s="36">
        <v>1500</v>
      </c>
      <c r="H5020" s="36">
        <f t="shared" si="38"/>
        <v>12000</v>
      </c>
      <c r="I5020" s="36">
        <v>8</v>
      </c>
    </row>
    <row r="5021" spans="1:9" x14ac:dyDescent="0.25">
      <c r="A5021" s="1051"/>
      <c r="B5021" s="1047"/>
      <c r="C5021" s="151" t="s">
        <v>2706</v>
      </c>
      <c r="D5021" s="152" t="s">
        <v>2707</v>
      </c>
      <c r="E5021" s="35" t="s">
        <v>14</v>
      </c>
      <c r="F5021" s="35" t="s">
        <v>15</v>
      </c>
      <c r="G5021" s="36">
        <v>300</v>
      </c>
      <c r="H5021" s="36">
        <f t="shared" si="38"/>
        <v>6000</v>
      </c>
      <c r="I5021" s="36">
        <v>20</v>
      </c>
    </row>
    <row r="5022" spans="1:9" x14ac:dyDescent="0.25">
      <c r="A5022" s="1051"/>
      <c r="B5022" s="1047"/>
      <c r="C5022" s="151" t="s">
        <v>2708</v>
      </c>
      <c r="D5022" s="152" t="s">
        <v>414</v>
      </c>
      <c r="E5022" s="35" t="s">
        <v>14</v>
      </c>
      <c r="F5022" s="35" t="s">
        <v>15</v>
      </c>
      <c r="G5022" s="36">
        <v>4000</v>
      </c>
      <c r="H5022" s="36">
        <f t="shared" si="38"/>
        <v>48000</v>
      </c>
      <c r="I5022" s="36">
        <v>12</v>
      </c>
    </row>
    <row r="5023" spans="1:9" x14ac:dyDescent="0.25">
      <c r="A5023" s="1051"/>
      <c r="B5023" s="1047"/>
      <c r="C5023" s="151" t="s">
        <v>2709</v>
      </c>
      <c r="D5023" s="152" t="s">
        <v>416</v>
      </c>
      <c r="E5023" s="35" t="s">
        <v>14</v>
      </c>
      <c r="F5023" s="35" t="s">
        <v>30</v>
      </c>
      <c r="G5023" s="36">
        <v>200</v>
      </c>
      <c r="H5023" s="36">
        <f t="shared" si="38"/>
        <v>200000</v>
      </c>
      <c r="I5023" s="36">
        <v>1000</v>
      </c>
    </row>
    <row r="5024" spans="1:9" x14ac:dyDescent="0.25">
      <c r="A5024" s="1051"/>
      <c r="B5024" s="1047"/>
      <c r="C5024" s="151" t="s">
        <v>2710</v>
      </c>
      <c r="D5024" s="152" t="s">
        <v>1151</v>
      </c>
      <c r="E5024" s="35" t="s">
        <v>14</v>
      </c>
      <c r="F5024" s="35" t="s">
        <v>15</v>
      </c>
      <c r="G5024" s="36">
        <v>1500</v>
      </c>
      <c r="H5024" s="36">
        <f t="shared" si="38"/>
        <v>15000</v>
      </c>
      <c r="I5024" s="36">
        <v>10</v>
      </c>
    </row>
    <row r="5025" spans="1:9" ht="30" x14ac:dyDescent="0.25">
      <c r="A5025" s="1051"/>
      <c r="B5025" s="1047"/>
      <c r="C5025" s="151" t="s">
        <v>2711</v>
      </c>
      <c r="D5025" s="152" t="s">
        <v>2712</v>
      </c>
      <c r="E5025" s="35" t="s">
        <v>14</v>
      </c>
      <c r="F5025" s="35" t="s">
        <v>15</v>
      </c>
      <c r="G5025" s="36">
        <v>500</v>
      </c>
      <c r="H5025" s="36">
        <f t="shared" si="38"/>
        <v>15000</v>
      </c>
      <c r="I5025" s="36">
        <v>30</v>
      </c>
    </row>
    <row r="5026" spans="1:9" x14ac:dyDescent="0.25">
      <c r="A5026" s="1051"/>
      <c r="B5026" s="1047"/>
      <c r="C5026" s="151" t="s">
        <v>2713</v>
      </c>
      <c r="D5026" s="152" t="s">
        <v>2714</v>
      </c>
      <c r="E5026" s="35" t="s">
        <v>14</v>
      </c>
      <c r="F5026" s="35" t="s">
        <v>15</v>
      </c>
      <c r="G5026" s="36">
        <v>1500</v>
      </c>
      <c r="H5026" s="36">
        <f t="shared" si="38"/>
        <v>60000</v>
      </c>
      <c r="I5026" s="36">
        <v>40</v>
      </c>
    </row>
    <row r="5027" spans="1:9" x14ac:dyDescent="0.25">
      <c r="A5027" s="1051"/>
      <c r="B5027" s="1047"/>
      <c r="C5027" s="151" t="s">
        <v>2715</v>
      </c>
      <c r="D5027" s="152" t="s">
        <v>2716</v>
      </c>
      <c r="E5027" s="35" t="s">
        <v>14</v>
      </c>
      <c r="F5027" s="35" t="s">
        <v>66</v>
      </c>
      <c r="G5027" s="36">
        <v>1400</v>
      </c>
      <c r="H5027" s="36">
        <f t="shared" si="38"/>
        <v>39200</v>
      </c>
      <c r="I5027" s="36">
        <v>28</v>
      </c>
    </row>
    <row r="5028" spans="1:9" x14ac:dyDescent="0.25">
      <c r="A5028" s="1051"/>
      <c r="B5028" s="1047"/>
      <c r="C5028" s="151" t="s">
        <v>2717</v>
      </c>
      <c r="D5028" s="152" t="s">
        <v>2718</v>
      </c>
      <c r="E5028" s="35" t="s">
        <v>14</v>
      </c>
      <c r="F5028" s="35" t="s">
        <v>66</v>
      </c>
      <c r="G5028" s="36">
        <v>2000</v>
      </c>
      <c r="H5028" s="36">
        <f t="shared" si="38"/>
        <v>30000</v>
      </c>
      <c r="I5028" s="36">
        <v>15</v>
      </c>
    </row>
    <row r="5029" spans="1:9" x14ac:dyDescent="0.25">
      <c r="A5029" s="1051"/>
      <c r="B5029" s="1047"/>
      <c r="C5029" s="151" t="s">
        <v>2719</v>
      </c>
      <c r="D5029" s="152" t="s">
        <v>2720</v>
      </c>
      <c r="E5029" s="35" t="s">
        <v>14</v>
      </c>
      <c r="F5029" s="35" t="s">
        <v>66</v>
      </c>
      <c r="G5029" s="36">
        <v>120</v>
      </c>
      <c r="H5029" s="36">
        <f t="shared" si="38"/>
        <v>36000</v>
      </c>
      <c r="I5029" s="36">
        <v>300</v>
      </c>
    </row>
    <row r="5030" spans="1:9" x14ac:dyDescent="0.25">
      <c r="A5030" s="1051"/>
      <c r="B5030" s="1047"/>
      <c r="C5030" s="151" t="s">
        <v>2721</v>
      </c>
      <c r="D5030" s="152" t="s">
        <v>99</v>
      </c>
      <c r="E5030" s="35" t="s">
        <v>14</v>
      </c>
      <c r="F5030" s="35" t="s">
        <v>66</v>
      </c>
      <c r="G5030" s="36">
        <v>600</v>
      </c>
      <c r="H5030" s="36">
        <f t="shared" si="38"/>
        <v>60000</v>
      </c>
      <c r="I5030" s="36">
        <v>100</v>
      </c>
    </row>
    <row r="5031" spans="1:9" x14ac:dyDescent="0.25">
      <c r="A5031" s="1051"/>
      <c r="B5031" s="1047"/>
      <c r="C5031" s="151" t="s">
        <v>2722</v>
      </c>
      <c r="D5031" s="152" t="s">
        <v>101</v>
      </c>
      <c r="E5031" s="35" t="s">
        <v>14</v>
      </c>
      <c r="F5031" s="35" t="s">
        <v>66</v>
      </c>
      <c r="G5031" s="36">
        <v>700</v>
      </c>
      <c r="H5031" s="36">
        <f t="shared" si="38"/>
        <v>56000</v>
      </c>
      <c r="I5031" s="36">
        <v>80</v>
      </c>
    </row>
    <row r="5032" spans="1:9" x14ac:dyDescent="0.25">
      <c r="A5032" s="1051"/>
      <c r="B5032" s="1047"/>
      <c r="C5032" s="151" t="s">
        <v>2723</v>
      </c>
      <c r="D5032" s="152" t="s">
        <v>103</v>
      </c>
      <c r="E5032" s="35" t="s">
        <v>14</v>
      </c>
      <c r="F5032" s="35" t="s">
        <v>66</v>
      </c>
      <c r="G5032" s="36">
        <v>1000</v>
      </c>
      <c r="H5032" s="36">
        <f t="shared" si="38"/>
        <v>25000</v>
      </c>
      <c r="I5032" s="36">
        <v>25</v>
      </c>
    </row>
    <row r="5033" spans="1:9" x14ac:dyDescent="0.25">
      <c r="A5033" s="1051"/>
      <c r="B5033" s="1047"/>
      <c r="C5033" s="151" t="s">
        <v>2724</v>
      </c>
      <c r="D5033" s="152" t="s">
        <v>105</v>
      </c>
      <c r="E5033" s="35" t="s">
        <v>14</v>
      </c>
      <c r="F5033" s="35" t="s">
        <v>15</v>
      </c>
      <c r="G5033" s="36">
        <v>500</v>
      </c>
      <c r="H5033" s="36">
        <f t="shared" si="38"/>
        <v>50000</v>
      </c>
      <c r="I5033" s="36">
        <v>100</v>
      </c>
    </row>
    <row r="5034" spans="1:9" ht="30" x14ac:dyDescent="0.25">
      <c r="A5034" s="1051"/>
      <c r="B5034" s="1047"/>
      <c r="C5034" s="151" t="s">
        <v>2725</v>
      </c>
      <c r="D5034" s="152" t="s">
        <v>109</v>
      </c>
      <c r="E5034" s="35" t="s">
        <v>14</v>
      </c>
      <c r="F5034" s="35" t="s">
        <v>15</v>
      </c>
      <c r="G5034" s="36">
        <v>5000</v>
      </c>
      <c r="H5034" s="36">
        <f t="shared" si="38"/>
        <v>25000</v>
      </c>
      <c r="I5034" s="36">
        <v>5</v>
      </c>
    </row>
    <row r="5035" spans="1:9" x14ac:dyDescent="0.25">
      <c r="A5035" s="1051"/>
      <c r="B5035" s="1047"/>
      <c r="C5035" s="151" t="s">
        <v>2726</v>
      </c>
      <c r="D5035" s="152" t="s">
        <v>437</v>
      </c>
      <c r="E5035" s="35" t="s">
        <v>14</v>
      </c>
      <c r="F5035" s="35" t="s">
        <v>66</v>
      </c>
      <c r="G5035" s="36">
        <v>60</v>
      </c>
      <c r="H5035" s="36">
        <f t="shared" si="38"/>
        <v>60000</v>
      </c>
      <c r="I5035" s="36">
        <v>1000</v>
      </c>
    </row>
    <row r="5036" spans="1:9" x14ac:dyDescent="0.25">
      <c r="A5036" s="1051"/>
      <c r="B5036" s="1047"/>
      <c r="C5036" s="151" t="s">
        <v>2727</v>
      </c>
      <c r="D5036" s="152" t="s">
        <v>2728</v>
      </c>
      <c r="E5036" s="35" t="s">
        <v>14</v>
      </c>
      <c r="F5036" s="35" t="s">
        <v>15</v>
      </c>
      <c r="G5036" s="36">
        <v>750</v>
      </c>
      <c r="H5036" s="36">
        <f t="shared" si="38"/>
        <v>7500</v>
      </c>
      <c r="I5036" s="36">
        <v>10</v>
      </c>
    </row>
    <row r="5037" spans="1:9" x14ac:dyDescent="0.25">
      <c r="A5037" s="1051"/>
      <c r="B5037" s="1047"/>
      <c r="C5037" s="151" t="s">
        <v>2729</v>
      </c>
      <c r="D5037" s="152" t="s">
        <v>2730</v>
      </c>
      <c r="E5037" s="35" t="s">
        <v>14</v>
      </c>
      <c r="F5037" s="35" t="s">
        <v>402</v>
      </c>
      <c r="G5037" s="36">
        <v>1500</v>
      </c>
      <c r="H5037" s="36">
        <f t="shared" si="38"/>
        <v>30000</v>
      </c>
      <c r="I5037" s="36">
        <v>20</v>
      </c>
    </row>
    <row r="5038" spans="1:9" x14ac:dyDescent="0.25">
      <c r="A5038" s="1051"/>
      <c r="B5038" s="1047"/>
      <c r="C5038" s="151" t="s">
        <v>2731</v>
      </c>
      <c r="D5038" s="152" t="s">
        <v>2732</v>
      </c>
      <c r="E5038" s="35" t="s">
        <v>14</v>
      </c>
      <c r="F5038" s="35" t="s">
        <v>49</v>
      </c>
      <c r="G5038" s="36">
        <v>1500</v>
      </c>
      <c r="H5038" s="36">
        <f t="shared" si="38"/>
        <v>3000</v>
      </c>
      <c r="I5038" s="36">
        <v>2</v>
      </c>
    </row>
    <row r="5039" spans="1:9" x14ac:dyDescent="0.25">
      <c r="A5039" s="1051"/>
      <c r="B5039" s="1047"/>
      <c r="C5039" s="151" t="s">
        <v>2733</v>
      </c>
      <c r="D5039" s="152" t="s">
        <v>2734</v>
      </c>
      <c r="E5039" s="35" t="s">
        <v>14</v>
      </c>
      <c r="F5039" s="35" t="s">
        <v>15</v>
      </c>
      <c r="G5039" s="36">
        <v>3000</v>
      </c>
      <c r="H5039" s="36">
        <f t="shared" si="38"/>
        <v>30000</v>
      </c>
      <c r="I5039" s="36">
        <v>10</v>
      </c>
    </row>
    <row r="5040" spans="1:9" ht="30" x14ac:dyDescent="0.25">
      <c r="A5040" s="1051"/>
      <c r="B5040" s="1047"/>
      <c r="C5040" s="151" t="s">
        <v>2735</v>
      </c>
      <c r="D5040" s="152" t="s">
        <v>2736</v>
      </c>
      <c r="E5040" s="35" t="s">
        <v>14</v>
      </c>
      <c r="F5040" s="35" t="s">
        <v>402</v>
      </c>
      <c r="G5040" s="36">
        <v>600</v>
      </c>
      <c r="H5040" s="36">
        <f t="shared" si="38"/>
        <v>90000</v>
      </c>
      <c r="I5040" s="36">
        <v>150</v>
      </c>
    </row>
    <row r="5041" spans="1:9" x14ac:dyDescent="0.25">
      <c r="A5041" s="1051"/>
      <c r="B5041" s="1047"/>
      <c r="C5041" s="151" t="s">
        <v>2737</v>
      </c>
      <c r="D5041" s="152" t="s">
        <v>2738</v>
      </c>
      <c r="E5041" s="35" t="s">
        <v>14</v>
      </c>
      <c r="F5041" s="35" t="s">
        <v>15</v>
      </c>
      <c r="G5041" s="36">
        <v>3500</v>
      </c>
      <c r="H5041" s="36">
        <f t="shared" si="38"/>
        <v>35000</v>
      </c>
      <c r="I5041" s="36">
        <v>10</v>
      </c>
    </row>
    <row r="5042" spans="1:9" ht="45" x14ac:dyDescent="0.25">
      <c r="A5042" s="1051"/>
      <c r="B5042" s="1047"/>
      <c r="C5042" s="151" t="s">
        <v>2739</v>
      </c>
      <c r="D5042" s="152" t="s">
        <v>2740</v>
      </c>
      <c r="E5042" s="35" t="s">
        <v>14</v>
      </c>
      <c r="F5042" s="35" t="s">
        <v>15</v>
      </c>
      <c r="G5042" s="36">
        <v>6000</v>
      </c>
      <c r="H5042" s="36">
        <f t="shared" si="38"/>
        <v>42000</v>
      </c>
      <c r="I5042" s="36">
        <v>7</v>
      </c>
    </row>
    <row r="5043" spans="1:9" x14ac:dyDescent="0.25">
      <c r="A5043" s="1051"/>
      <c r="B5043" s="1047"/>
      <c r="C5043" s="151" t="s">
        <v>2741</v>
      </c>
      <c r="D5043" s="152" t="s">
        <v>2742</v>
      </c>
      <c r="E5043" s="35" t="s">
        <v>14</v>
      </c>
      <c r="F5043" s="35" t="s">
        <v>15</v>
      </c>
      <c r="G5043" s="36">
        <v>3000</v>
      </c>
      <c r="H5043" s="36">
        <f t="shared" si="38"/>
        <v>3000</v>
      </c>
      <c r="I5043" s="36">
        <v>1</v>
      </c>
    </row>
    <row r="5044" spans="1:9" x14ac:dyDescent="0.25">
      <c r="A5044" s="1051"/>
      <c r="B5044" s="1047"/>
      <c r="C5044" s="151" t="s">
        <v>2743</v>
      </c>
      <c r="D5044" s="152" t="s">
        <v>1180</v>
      </c>
      <c r="E5044" s="35" t="s">
        <v>14</v>
      </c>
      <c r="F5044" s="35" t="s">
        <v>15</v>
      </c>
      <c r="G5044" s="36">
        <v>2500</v>
      </c>
      <c r="H5044" s="36">
        <f t="shared" si="38"/>
        <v>5000</v>
      </c>
      <c r="I5044" s="36">
        <v>2</v>
      </c>
    </row>
    <row r="5045" spans="1:9" ht="30" x14ac:dyDescent="0.25">
      <c r="A5045" s="1051"/>
      <c r="B5045" s="1047"/>
      <c r="C5045" s="151" t="s">
        <v>2744</v>
      </c>
      <c r="D5045" s="152" t="s">
        <v>2745</v>
      </c>
      <c r="E5045" s="35" t="s">
        <v>14</v>
      </c>
      <c r="F5045" s="35" t="s">
        <v>15</v>
      </c>
      <c r="G5045" s="36">
        <v>3000</v>
      </c>
      <c r="H5045" s="36">
        <f t="shared" si="38"/>
        <v>60000</v>
      </c>
      <c r="I5045" s="36">
        <v>20</v>
      </c>
    </row>
    <row r="5046" spans="1:9" x14ac:dyDescent="0.25">
      <c r="A5046" s="1051"/>
      <c r="B5046" s="1047"/>
      <c r="C5046" s="151" t="s">
        <v>2746</v>
      </c>
      <c r="D5046" s="152" t="s">
        <v>952</v>
      </c>
      <c r="E5046" s="35" t="s">
        <v>14</v>
      </c>
      <c r="F5046" s="35" t="s">
        <v>15</v>
      </c>
      <c r="G5046" s="36">
        <v>50</v>
      </c>
      <c r="H5046" s="36">
        <f t="shared" si="38"/>
        <v>12500</v>
      </c>
      <c r="I5046" s="36">
        <v>250</v>
      </c>
    </row>
    <row r="5047" spans="1:9" x14ac:dyDescent="0.25">
      <c r="A5047" s="1051"/>
      <c r="B5047" s="1047">
        <v>5122</v>
      </c>
      <c r="C5047" s="151" t="s">
        <v>2747</v>
      </c>
      <c r="D5047" s="152" t="s">
        <v>115</v>
      </c>
      <c r="E5047" s="35" t="s">
        <v>14</v>
      </c>
      <c r="F5047" s="35" t="s">
        <v>15</v>
      </c>
      <c r="G5047" s="36">
        <v>370000</v>
      </c>
      <c r="H5047" s="36">
        <f t="shared" si="38"/>
        <v>2960000</v>
      </c>
      <c r="I5047" s="36">
        <v>8</v>
      </c>
    </row>
    <row r="5048" spans="1:9" x14ac:dyDescent="0.25">
      <c r="A5048" s="1051"/>
      <c r="B5048" s="1047"/>
      <c r="C5048" s="151" t="s">
        <v>2748</v>
      </c>
      <c r="D5048" s="152" t="s">
        <v>708</v>
      </c>
      <c r="E5048" s="35" t="s">
        <v>14</v>
      </c>
      <c r="F5048" s="35" t="s">
        <v>15</v>
      </c>
      <c r="G5048" s="36">
        <v>160000</v>
      </c>
      <c r="H5048" s="36">
        <f t="shared" si="38"/>
        <v>480000</v>
      </c>
      <c r="I5048" s="36">
        <v>3</v>
      </c>
    </row>
    <row r="5049" spans="1:9" x14ac:dyDescent="0.25">
      <c r="A5049" s="1051"/>
      <c r="B5049" s="1047"/>
      <c r="C5049" s="151" t="s">
        <v>2749</v>
      </c>
      <c r="D5049" s="152" t="s">
        <v>2750</v>
      </c>
      <c r="E5049" s="35" t="s">
        <v>14</v>
      </c>
      <c r="F5049" s="35" t="s">
        <v>15</v>
      </c>
      <c r="G5049" s="36">
        <v>15000</v>
      </c>
      <c r="H5049" s="36">
        <f t="shared" si="38"/>
        <v>150000</v>
      </c>
      <c r="I5049" s="36">
        <v>10</v>
      </c>
    </row>
    <row r="5050" spans="1:9" x14ac:dyDescent="0.25">
      <c r="A5050" s="1051"/>
      <c r="B5050" s="1047"/>
      <c r="C5050" s="151" t="s">
        <v>2751</v>
      </c>
      <c r="D5050" s="152" t="s">
        <v>2752</v>
      </c>
      <c r="E5050" s="35" t="s">
        <v>14</v>
      </c>
      <c r="F5050" s="35" t="s">
        <v>15</v>
      </c>
      <c r="G5050" s="36">
        <v>15000</v>
      </c>
      <c r="H5050" s="36">
        <f t="shared" si="38"/>
        <v>75000</v>
      </c>
      <c r="I5050" s="36">
        <v>5</v>
      </c>
    </row>
    <row r="5051" spans="1:9" ht="30" x14ac:dyDescent="0.25">
      <c r="A5051" s="1051"/>
      <c r="B5051" s="1047"/>
      <c r="C5051" s="151" t="s">
        <v>2753</v>
      </c>
      <c r="D5051" s="152" t="s">
        <v>2754</v>
      </c>
      <c r="E5051" s="35" t="s">
        <v>14</v>
      </c>
      <c r="F5051" s="35" t="s">
        <v>15</v>
      </c>
      <c r="G5051" s="36">
        <v>10000</v>
      </c>
      <c r="H5051" s="36">
        <f t="shared" si="38"/>
        <v>100000</v>
      </c>
      <c r="I5051" s="36">
        <v>10</v>
      </c>
    </row>
    <row r="5052" spans="1:9" x14ac:dyDescent="0.25">
      <c r="A5052" s="1051"/>
      <c r="B5052" s="1047"/>
      <c r="C5052" s="151" t="s">
        <v>2755</v>
      </c>
      <c r="D5052" s="152" t="s">
        <v>55</v>
      </c>
      <c r="E5052" s="35" t="s">
        <v>14</v>
      </c>
      <c r="F5052" s="35" t="s">
        <v>15</v>
      </c>
      <c r="G5052" s="36">
        <v>3500</v>
      </c>
      <c r="H5052" s="36">
        <f t="shared" si="38"/>
        <v>17500</v>
      </c>
      <c r="I5052" s="36">
        <v>5</v>
      </c>
    </row>
    <row r="5053" spans="1:9" x14ac:dyDescent="0.25">
      <c r="A5053" s="1051"/>
      <c r="B5053" s="1047"/>
      <c r="C5053" s="151" t="s">
        <v>2756</v>
      </c>
      <c r="D5053" s="152" t="s">
        <v>1867</v>
      </c>
      <c r="E5053" s="35" t="s">
        <v>14</v>
      </c>
      <c r="F5053" s="35" t="s">
        <v>15</v>
      </c>
      <c r="G5053" s="36">
        <v>25000</v>
      </c>
      <c r="H5053" s="36">
        <f t="shared" si="38"/>
        <v>250000</v>
      </c>
      <c r="I5053" s="36">
        <v>10</v>
      </c>
    </row>
    <row r="5054" spans="1:9" ht="30" x14ac:dyDescent="0.25">
      <c r="A5054" s="1051"/>
      <c r="B5054" s="1047"/>
      <c r="C5054" s="151" t="s">
        <v>2757</v>
      </c>
      <c r="D5054" s="152" t="s">
        <v>465</v>
      </c>
      <c r="E5054" s="35" t="s">
        <v>14</v>
      </c>
      <c r="F5054" s="35" t="s">
        <v>15</v>
      </c>
      <c r="G5054" s="36">
        <v>12000</v>
      </c>
      <c r="H5054" s="36">
        <f t="shared" si="38"/>
        <v>240000</v>
      </c>
      <c r="I5054" s="36">
        <v>20</v>
      </c>
    </row>
    <row r="5055" spans="1:9" x14ac:dyDescent="0.25">
      <c r="A5055" s="1051"/>
      <c r="B5055" s="1047"/>
      <c r="C5055" s="151" t="s">
        <v>2758</v>
      </c>
      <c r="D5055" s="152" t="s">
        <v>2759</v>
      </c>
      <c r="E5055" s="35" t="s">
        <v>14</v>
      </c>
      <c r="F5055" s="35" t="s">
        <v>15</v>
      </c>
      <c r="G5055" s="36">
        <v>30000</v>
      </c>
      <c r="H5055" s="36">
        <f t="shared" si="38"/>
        <v>300000</v>
      </c>
      <c r="I5055" s="36">
        <v>10</v>
      </c>
    </row>
    <row r="5056" spans="1:9" x14ac:dyDescent="0.25">
      <c r="A5056" s="1051"/>
      <c r="B5056" s="1047"/>
      <c r="C5056" s="151" t="s">
        <v>2760</v>
      </c>
      <c r="D5056" s="152" t="s">
        <v>715</v>
      </c>
      <c r="E5056" s="35" t="s">
        <v>14</v>
      </c>
      <c r="F5056" s="35" t="s">
        <v>15</v>
      </c>
      <c r="G5056" s="36">
        <v>60000</v>
      </c>
      <c r="H5056" s="36">
        <f t="shared" si="38"/>
        <v>120000</v>
      </c>
      <c r="I5056" s="36">
        <v>2</v>
      </c>
    </row>
    <row r="5057" spans="1:9" x14ac:dyDescent="0.25">
      <c r="A5057" s="1051"/>
      <c r="B5057" s="1047"/>
      <c r="C5057" s="151" t="s">
        <v>2761</v>
      </c>
      <c r="D5057" s="152" t="s">
        <v>2762</v>
      </c>
      <c r="E5057" s="35" t="s">
        <v>14</v>
      </c>
      <c r="F5057" s="35" t="s">
        <v>15</v>
      </c>
      <c r="G5057" s="36">
        <v>30000</v>
      </c>
      <c r="H5057" s="36">
        <f t="shared" si="38"/>
        <v>30000</v>
      </c>
      <c r="I5057" s="36">
        <v>1</v>
      </c>
    </row>
    <row r="5058" spans="1:9" x14ac:dyDescent="0.25">
      <c r="A5058" s="1051"/>
      <c r="B5058" s="1047"/>
      <c r="C5058" s="151" t="s">
        <v>2763</v>
      </c>
      <c r="D5058" s="152" t="s">
        <v>2764</v>
      </c>
      <c r="E5058" s="35" t="s">
        <v>14</v>
      </c>
      <c r="F5058" s="35" t="s">
        <v>15</v>
      </c>
      <c r="G5058" s="36">
        <v>150000</v>
      </c>
      <c r="H5058" s="36">
        <f t="shared" si="38"/>
        <v>150000</v>
      </c>
      <c r="I5058" s="36">
        <v>1</v>
      </c>
    </row>
    <row r="5059" spans="1:9" x14ac:dyDescent="0.25">
      <c r="A5059" s="1051"/>
      <c r="B5059" s="1047"/>
      <c r="C5059" s="151" t="s">
        <v>2765</v>
      </c>
      <c r="D5059" s="152" t="s">
        <v>1874</v>
      </c>
      <c r="E5059" s="35" t="s">
        <v>14</v>
      </c>
      <c r="F5059" s="35" t="s">
        <v>15</v>
      </c>
      <c r="G5059" s="36">
        <v>70000</v>
      </c>
      <c r="H5059" s="36">
        <f t="shared" si="38"/>
        <v>280000</v>
      </c>
      <c r="I5059" s="36">
        <v>4</v>
      </c>
    </row>
    <row r="5060" spans="1:9" x14ac:dyDescent="0.25">
      <c r="A5060" s="1051"/>
      <c r="B5060" s="1047"/>
      <c r="C5060" s="151" t="s">
        <v>2766</v>
      </c>
      <c r="D5060" s="152" t="s">
        <v>2402</v>
      </c>
      <c r="E5060" s="35" t="s">
        <v>14</v>
      </c>
      <c r="F5060" s="35" t="s">
        <v>15</v>
      </c>
      <c r="G5060" s="36">
        <v>150000</v>
      </c>
      <c r="H5060" s="36">
        <f t="shared" si="38"/>
        <v>300000</v>
      </c>
      <c r="I5060" s="36">
        <v>2</v>
      </c>
    </row>
    <row r="5061" spans="1:9" x14ac:dyDescent="0.25">
      <c r="A5061" s="1051"/>
      <c r="B5061" s="1047"/>
      <c r="C5061" s="151" t="s">
        <v>2767</v>
      </c>
      <c r="D5061" s="152" t="s">
        <v>1877</v>
      </c>
      <c r="E5061" s="35" t="s">
        <v>14</v>
      </c>
      <c r="F5061" s="35" t="s">
        <v>15</v>
      </c>
      <c r="G5061" s="36">
        <v>80000</v>
      </c>
      <c r="H5061" s="36">
        <f t="shared" si="38"/>
        <v>80000</v>
      </c>
      <c r="I5061" s="36">
        <v>1</v>
      </c>
    </row>
    <row r="5062" spans="1:9" x14ac:dyDescent="0.25">
      <c r="A5062" s="1051"/>
      <c r="B5062" s="1047"/>
      <c r="C5062" s="151" t="s">
        <v>2768</v>
      </c>
      <c r="D5062" s="152" t="s">
        <v>469</v>
      </c>
      <c r="E5062" s="35" t="s">
        <v>14</v>
      </c>
      <c r="F5062" s="35" t="s">
        <v>470</v>
      </c>
      <c r="G5062" s="36">
        <v>6000</v>
      </c>
      <c r="H5062" s="36">
        <f t="shared" si="38"/>
        <v>816000</v>
      </c>
      <c r="I5062" s="36">
        <v>136</v>
      </c>
    </row>
    <row r="5063" spans="1:9" x14ac:dyDescent="0.25">
      <c r="A5063" s="1051"/>
      <c r="B5063" s="1047"/>
      <c r="C5063" s="151" t="s">
        <v>2769</v>
      </c>
      <c r="D5063" s="152" t="s">
        <v>1880</v>
      </c>
      <c r="E5063" s="35" t="s">
        <v>14</v>
      </c>
      <c r="F5063" s="35" t="s">
        <v>15</v>
      </c>
      <c r="G5063" s="36">
        <v>120000</v>
      </c>
      <c r="H5063" s="36">
        <f t="shared" si="38"/>
        <v>600000</v>
      </c>
      <c r="I5063" s="36">
        <v>5</v>
      </c>
    </row>
    <row r="5064" spans="1:9" x14ac:dyDescent="0.25">
      <c r="A5064" s="1051"/>
      <c r="B5064" s="1047"/>
      <c r="C5064" s="151" t="s">
        <v>2770</v>
      </c>
      <c r="D5064" s="152" t="s">
        <v>1882</v>
      </c>
      <c r="E5064" s="35" t="s">
        <v>14</v>
      </c>
      <c r="F5064" s="35" t="s">
        <v>15</v>
      </c>
      <c r="G5064" s="36">
        <v>160000</v>
      </c>
      <c r="H5064" s="36">
        <f t="shared" si="38"/>
        <v>960000</v>
      </c>
      <c r="I5064" s="36">
        <v>6</v>
      </c>
    </row>
    <row r="5065" spans="1:9" x14ac:dyDescent="0.25">
      <c r="A5065" s="1051"/>
      <c r="B5065" s="1047">
        <v>5129</v>
      </c>
      <c r="C5065" s="151" t="s">
        <v>2771</v>
      </c>
      <c r="D5065" s="152" t="s">
        <v>2772</v>
      </c>
      <c r="E5065" s="35" t="s">
        <v>14</v>
      </c>
      <c r="F5065" s="35" t="s">
        <v>15</v>
      </c>
      <c r="G5065" s="36">
        <v>50000</v>
      </c>
      <c r="H5065" s="36">
        <f t="shared" si="38"/>
        <v>50000</v>
      </c>
      <c r="I5065" s="36">
        <v>1</v>
      </c>
    </row>
    <row r="5066" spans="1:9" x14ac:dyDescent="0.25">
      <c r="A5066" s="1051"/>
      <c r="B5066" s="1047"/>
      <c r="C5066" s="151" t="s">
        <v>2773</v>
      </c>
      <c r="D5066" s="152" t="s">
        <v>2774</v>
      </c>
      <c r="E5066" s="35" t="s">
        <v>14</v>
      </c>
      <c r="F5066" s="35" t="s">
        <v>15</v>
      </c>
      <c r="G5066" s="36">
        <v>70000</v>
      </c>
      <c r="H5066" s="36">
        <f t="shared" si="38"/>
        <v>70000</v>
      </c>
      <c r="I5066" s="36">
        <v>1</v>
      </c>
    </row>
    <row r="5067" spans="1:9" ht="30" x14ac:dyDescent="0.25">
      <c r="A5067" s="1051"/>
      <c r="B5067" s="1047"/>
      <c r="C5067" s="151" t="s">
        <v>2775</v>
      </c>
      <c r="D5067" s="152" t="s">
        <v>2776</v>
      </c>
      <c r="E5067" s="35" t="s">
        <v>14</v>
      </c>
      <c r="F5067" s="35" t="s">
        <v>15</v>
      </c>
      <c r="G5067" s="36">
        <v>10000</v>
      </c>
      <c r="H5067" s="36">
        <f t="shared" si="38"/>
        <v>100000</v>
      </c>
      <c r="I5067" s="36">
        <v>10</v>
      </c>
    </row>
    <row r="5068" spans="1:9" x14ac:dyDescent="0.25">
      <c r="A5068" s="1051"/>
      <c r="B5068" s="819" t="s">
        <v>118</v>
      </c>
      <c r="C5068" s="819"/>
      <c r="D5068" s="819"/>
      <c r="E5068" s="819"/>
      <c r="F5068" s="819"/>
      <c r="G5068" s="819"/>
      <c r="H5068" s="73">
        <f>SUM(H5069:H5100)</f>
        <v>37798200</v>
      </c>
      <c r="I5068" s="73"/>
    </row>
    <row r="5069" spans="1:9" s="11" customFormat="1" x14ac:dyDescent="0.25">
      <c r="A5069" s="1051"/>
      <c r="B5069" s="1047">
        <v>4212</v>
      </c>
      <c r="C5069" s="153">
        <v>65211100</v>
      </c>
      <c r="D5069" s="154" t="s">
        <v>119</v>
      </c>
      <c r="E5069" s="37" t="s">
        <v>120</v>
      </c>
      <c r="F5069" s="37" t="s">
        <v>121</v>
      </c>
      <c r="G5069" s="38">
        <v>6950000</v>
      </c>
      <c r="H5069" s="38">
        <f t="shared" ref="H5069:H5100" si="39">G5069*I5069</f>
        <v>6950000</v>
      </c>
      <c r="I5069" s="38">
        <v>1</v>
      </c>
    </row>
    <row r="5070" spans="1:9" s="11" customFormat="1" x14ac:dyDescent="0.25">
      <c r="A5070" s="1051"/>
      <c r="B5070" s="1047"/>
      <c r="C5070" s="153">
        <v>65311100</v>
      </c>
      <c r="D5070" s="154" t="s">
        <v>122</v>
      </c>
      <c r="E5070" s="37" t="s">
        <v>120</v>
      </c>
      <c r="F5070" s="37" t="s">
        <v>121</v>
      </c>
      <c r="G5070" s="38">
        <v>12420000</v>
      </c>
      <c r="H5070" s="38">
        <f t="shared" si="39"/>
        <v>12420000</v>
      </c>
      <c r="I5070" s="38">
        <v>1</v>
      </c>
    </row>
    <row r="5071" spans="1:9" s="11" customFormat="1" x14ac:dyDescent="0.25">
      <c r="A5071" s="1051"/>
      <c r="B5071" s="1046">
        <v>4213</v>
      </c>
      <c r="C5071" s="153">
        <v>65111100</v>
      </c>
      <c r="D5071" s="154" t="s">
        <v>123</v>
      </c>
      <c r="E5071" s="37" t="s">
        <v>120</v>
      </c>
      <c r="F5071" s="37" t="s">
        <v>121</v>
      </c>
      <c r="G5071" s="38">
        <v>799700</v>
      </c>
      <c r="H5071" s="38">
        <f t="shared" si="39"/>
        <v>799700</v>
      </c>
      <c r="I5071" s="38">
        <v>1</v>
      </c>
    </row>
    <row r="5072" spans="1:9" ht="30" x14ac:dyDescent="0.25">
      <c r="A5072" s="1051"/>
      <c r="B5072" s="1046"/>
      <c r="C5072" s="151" t="s">
        <v>2777</v>
      </c>
      <c r="D5072" s="152" t="s">
        <v>728</v>
      </c>
      <c r="E5072" s="35" t="s">
        <v>126</v>
      </c>
      <c r="F5072" s="35" t="s">
        <v>121</v>
      </c>
      <c r="G5072" s="36">
        <v>870000</v>
      </c>
      <c r="H5072" s="36">
        <f t="shared" si="39"/>
        <v>870000</v>
      </c>
      <c r="I5072" s="36">
        <v>1</v>
      </c>
    </row>
    <row r="5073" spans="1:9" ht="30" x14ac:dyDescent="0.25">
      <c r="A5073" s="1051"/>
      <c r="B5073" s="1047">
        <v>4214</v>
      </c>
      <c r="C5073" s="151" t="s">
        <v>2778</v>
      </c>
      <c r="D5073" s="152" t="s">
        <v>128</v>
      </c>
      <c r="E5073" s="35" t="s">
        <v>120</v>
      </c>
      <c r="F5073" s="35" t="s">
        <v>121</v>
      </c>
      <c r="G5073" s="36">
        <v>4233400</v>
      </c>
      <c r="H5073" s="36">
        <f t="shared" si="39"/>
        <v>4233400</v>
      </c>
      <c r="I5073" s="36">
        <v>1</v>
      </c>
    </row>
    <row r="5074" spans="1:9" ht="30" x14ac:dyDescent="0.25">
      <c r="A5074" s="1051"/>
      <c r="B5074" s="1047"/>
      <c r="C5074" s="151" t="s">
        <v>2779</v>
      </c>
      <c r="D5074" s="152" t="s">
        <v>130</v>
      </c>
      <c r="E5074" s="35" t="s">
        <v>14</v>
      </c>
      <c r="F5074" s="35" t="s">
        <v>121</v>
      </c>
      <c r="G5074" s="36">
        <v>4094000</v>
      </c>
      <c r="H5074" s="36">
        <f t="shared" si="39"/>
        <v>4094000</v>
      </c>
      <c r="I5074" s="36">
        <v>1</v>
      </c>
    </row>
    <row r="5075" spans="1:9" ht="30" x14ac:dyDescent="0.25">
      <c r="A5075" s="1051"/>
      <c r="B5075" s="1047"/>
      <c r="C5075" s="151" t="s">
        <v>2780</v>
      </c>
      <c r="D5075" s="152" t="s">
        <v>133</v>
      </c>
      <c r="E5075" s="35" t="s">
        <v>14</v>
      </c>
      <c r="F5075" s="35" t="s">
        <v>121</v>
      </c>
      <c r="G5075" s="36">
        <v>228000</v>
      </c>
      <c r="H5075" s="36">
        <f t="shared" si="39"/>
        <v>228000</v>
      </c>
      <c r="I5075" s="36">
        <v>1</v>
      </c>
    </row>
    <row r="5076" spans="1:9" x14ac:dyDescent="0.25">
      <c r="A5076" s="1051"/>
      <c r="B5076" s="1047"/>
      <c r="C5076" s="151" t="s">
        <v>2781</v>
      </c>
      <c r="D5076" s="152" t="s">
        <v>2782</v>
      </c>
      <c r="E5076" s="35" t="s">
        <v>14</v>
      </c>
      <c r="F5076" s="35" t="s">
        <v>121</v>
      </c>
      <c r="G5076" s="36">
        <v>180000</v>
      </c>
      <c r="H5076" s="36">
        <f t="shared" si="39"/>
        <v>180000</v>
      </c>
      <c r="I5076" s="36">
        <v>1</v>
      </c>
    </row>
    <row r="5077" spans="1:9" ht="45" x14ac:dyDescent="0.25">
      <c r="A5077" s="1051"/>
      <c r="B5077" s="35">
        <v>4215</v>
      </c>
      <c r="C5077" s="151" t="s">
        <v>2783</v>
      </c>
      <c r="D5077" s="152" t="s">
        <v>2784</v>
      </c>
      <c r="E5077" s="35" t="s">
        <v>120</v>
      </c>
      <c r="F5077" s="35" t="s">
        <v>121</v>
      </c>
      <c r="G5077" s="36">
        <v>460000</v>
      </c>
      <c r="H5077" s="36">
        <f t="shared" si="39"/>
        <v>460000</v>
      </c>
      <c r="I5077" s="36">
        <v>1</v>
      </c>
    </row>
    <row r="5078" spans="1:9" s="11" customFormat="1" x14ac:dyDescent="0.25">
      <c r="A5078" s="1051"/>
      <c r="B5078" s="37">
        <v>4222</v>
      </c>
      <c r="C5078" s="153">
        <v>79991200</v>
      </c>
      <c r="D5078" s="154" t="s">
        <v>483</v>
      </c>
      <c r="E5078" s="37" t="s">
        <v>126</v>
      </c>
      <c r="F5078" s="37" t="s">
        <v>121</v>
      </c>
      <c r="G5078" s="38">
        <v>1000000</v>
      </c>
      <c r="H5078" s="38">
        <f t="shared" si="39"/>
        <v>1000000</v>
      </c>
      <c r="I5078" s="38">
        <v>1</v>
      </c>
    </row>
    <row r="5079" spans="1:9" x14ac:dyDescent="0.25">
      <c r="A5079" s="1051"/>
      <c r="B5079" s="35">
        <v>4231</v>
      </c>
      <c r="C5079" s="151" t="s">
        <v>2785</v>
      </c>
      <c r="D5079" s="152" t="s">
        <v>485</v>
      </c>
      <c r="E5079" s="35" t="s">
        <v>14</v>
      </c>
      <c r="F5079" s="35" t="s">
        <v>15</v>
      </c>
      <c r="G5079" s="36">
        <v>1000</v>
      </c>
      <c r="H5079" s="36">
        <f t="shared" si="39"/>
        <v>500000</v>
      </c>
      <c r="I5079" s="36">
        <v>500</v>
      </c>
    </row>
    <row r="5080" spans="1:9" s="11" customFormat="1" ht="45" x14ac:dyDescent="0.25">
      <c r="A5080" s="1051"/>
      <c r="B5080" s="37">
        <v>4232</v>
      </c>
      <c r="C5080" s="153">
        <v>72261160</v>
      </c>
      <c r="D5080" s="154" t="s">
        <v>2786</v>
      </c>
      <c r="E5080" s="37" t="s">
        <v>120</v>
      </c>
      <c r="F5080" s="37" t="s">
        <v>121</v>
      </c>
      <c r="G5080" s="38">
        <v>234000</v>
      </c>
      <c r="H5080" s="38">
        <f t="shared" si="39"/>
        <v>234000</v>
      </c>
      <c r="I5080" s="38">
        <v>1</v>
      </c>
    </row>
    <row r="5081" spans="1:9" ht="30" x14ac:dyDescent="0.25">
      <c r="A5081" s="1051"/>
      <c r="B5081" s="1047">
        <v>4234</v>
      </c>
      <c r="C5081" s="151" t="s">
        <v>2787</v>
      </c>
      <c r="D5081" s="152" t="s">
        <v>2788</v>
      </c>
      <c r="E5081" s="35" t="s">
        <v>14</v>
      </c>
      <c r="F5081" s="35" t="s">
        <v>15</v>
      </c>
      <c r="G5081" s="36">
        <v>8</v>
      </c>
      <c r="H5081" s="36">
        <f t="shared" si="39"/>
        <v>40000</v>
      </c>
      <c r="I5081" s="36">
        <v>5000</v>
      </c>
    </row>
    <row r="5082" spans="1:9" ht="45" x14ac:dyDescent="0.25">
      <c r="A5082" s="1051"/>
      <c r="B5082" s="1047"/>
      <c r="C5082" s="151" t="s">
        <v>2789</v>
      </c>
      <c r="D5082" s="152" t="s">
        <v>2790</v>
      </c>
      <c r="E5082" s="35" t="s">
        <v>14</v>
      </c>
      <c r="F5082" s="35" t="s">
        <v>15</v>
      </c>
      <c r="G5082" s="36">
        <v>2</v>
      </c>
      <c r="H5082" s="36">
        <f t="shared" si="39"/>
        <v>8960</v>
      </c>
      <c r="I5082" s="36">
        <v>4480</v>
      </c>
    </row>
    <row r="5083" spans="1:9" ht="30" x14ac:dyDescent="0.25">
      <c r="A5083" s="1051"/>
      <c r="B5083" s="1047"/>
      <c r="C5083" s="151" t="s">
        <v>2791</v>
      </c>
      <c r="D5083" s="152" t="s">
        <v>2792</v>
      </c>
      <c r="E5083" s="35" t="s">
        <v>14</v>
      </c>
      <c r="F5083" s="35" t="s">
        <v>15</v>
      </c>
      <c r="G5083" s="36">
        <v>8</v>
      </c>
      <c r="H5083" s="36">
        <f t="shared" si="39"/>
        <v>120000</v>
      </c>
      <c r="I5083" s="36">
        <v>15000</v>
      </c>
    </row>
    <row r="5084" spans="1:9" ht="30" x14ac:dyDescent="0.25">
      <c r="A5084" s="1051"/>
      <c r="B5084" s="1047"/>
      <c r="C5084" s="151" t="s">
        <v>2793</v>
      </c>
      <c r="D5084" s="152" t="s">
        <v>2794</v>
      </c>
      <c r="E5084" s="35" t="s">
        <v>14</v>
      </c>
      <c r="F5084" s="35" t="s">
        <v>15</v>
      </c>
      <c r="G5084" s="36">
        <v>7</v>
      </c>
      <c r="H5084" s="36">
        <f t="shared" si="39"/>
        <v>70000</v>
      </c>
      <c r="I5084" s="36">
        <v>10000</v>
      </c>
    </row>
    <row r="5085" spans="1:9" ht="30" x14ac:dyDescent="0.25">
      <c r="A5085" s="1051"/>
      <c r="B5085" s="1047"/>
      <c r="C5085" s="151" t="s">
        <v>2795</v>
      </c>
      <c r="D5085" s="152" t="s">
        <v>2796</v>
      </c>
      <c r="E5085" s="35" t="s">
        <v>14</v>
      </c>
      <c r="F5085" s="35" t="s">
        <v>15</v>
      </c>
      <c r="G5085" s="36">
        <v>7</v>
      </c>
      <c r="H5085" s="36">
        <f t="shared" si="39"/>
        <v>14140</v>
      </c>
      <c r="I5085" s="36">
        <v>2020</v>
      </c>
    </row>
    <row r="5086" spans="1:9" ht="30" x14ac:dyDescent="0.25">
      <c r="A5086" s="1051"/>
      <c r="B5086" s="1047"/>
      <c r="C5086" s="151" t="s">
        <v>2797</v>
      </c>
      <c r="D5086" s="152" t="s">
        <v>2798</v>
      </c>
      <c r="E5086" s="35" t="s">
        <v>14</v>
      </c>
      <c r="F5086" s="35" t="s">
        <v>15</v>
      </c>
      <c r="G5086" s="36">
        <v>500</v>
      </c>
      <c r="H5086" s="36">
        <f t="shared" si="39"/>
        <v>125000</v>
      </c>
      <c r="I5086" s="36">
        <v>250</v>
      </c>
    </row>
    <row r="5087" spans="1:9" ht="30" x14ac:dyDescent="0.25">
      <c r="A5087" s="1051"/>
      <c r="B5087" s="1047"/>
      <c r="C5087" s="151" t="s">
        <v>2799</v>
      </c>
      <c r="D5087" s="152" t="s">
        <v>2800</v>
      </c>
      <c r="E5087" s="35" t="s">
        <v>14</v>
      </c>
      <c r="F5087" s="35" t="s">
        <v>15</v>
      </c>
      <c r="G5087" s="36">
        <v>800</v>
      </c>
      <c r="H5087" s="36">
        <f t="shared" si="39"/>
        <v>192000</v>
      </c>
      <c r="I5087" s="36">
        <v>240</v>
      </c>
    </row>
    <row r="5088" spans="1:9" ht="45" x14ac:dyDescent="0.25">
      <c r="A5088" s="1051"/>
      <c r="B5088" s="1047"/>
      <c r="C5088" s="151" t="s">
        <v>2801</v>
      </c>
      <c r="D5088" s="152" t="s">
        <v>2802</v>
      </c>
      <c r="E5088" s="35" t="s">
        <v>14</v>
      </c>
      <c r="F5088" s="35" t="s">
        <v>15</v>
      </c>
      <c r="G5088" s="36">
        <v>10</v>
      </c>
      <c r="H5088" s="36">
        <f t="shared" si="39"/>
        <v>60000</v>
      </c>
      <c r="I5088" s="36">
        <v>6000</v>
      </c>
    </row>
    <row r="5089" spans="1:9" ht="45" x14ac:dyDescent="0.25">
      <c r="A5089" s="1051"/>
      <c r="B5089" s="1047"/>
      <c r="C5089" s="151" t="s">
        <v>2803</v>
      </c>
      <c r="D5089" s="152" t="s">
        <v>2804</v>
      </c>
      <c r="E5089" s="35" t="s">
        <v>14</v>
      </c>
      <c r="F5089" s="35" t="s">
        <v>15</v>
      </c>
      <c r="G5089" s="36">
        <v>10</v>
      </c>
      <c r="H5089" s="36">
        <f t="shared" si="39"/>
        <v>80000</v>
      </c>
      <c r="I5089" s="36">
        <v>8000</v>
      </c>
    </row>
    <row r="5090" spans="1:9" ht="45" x14ac:dyDescent="0.25">
      <c r="A5090" s="1051"/>
      <c r="B5090" s="1047"/>
      <c r="C5090" s="151" t="s">
        <v>2805</v>
      </c>
      <c r="D5090" s="152" t="s">
        <v>2806</v>
      </c>
      <c r="E5090" s="35" t="s">
        <v>14</v>
      </c>
      <c r="F5090" s="35" t="s">
        <v>15</v>
      </c>
      <c r="G5090" s="36">
        <v>6000</v>
      </c>
      <c r="H5090" s="36">
        <f t="shared" si="39"/>
        <v>108000</v>
      </c>
      <c r="I5090" s="36">
        <v>18</v>
      </c>
    </row>
    <row r="5091" spans="1:9" ht="45" x14ac:dyDescent="0.25">
      <c r="A5091" s="1051"/>
      <c r="B5091" s="1047"/>
      <c r="C5091" s="151" t="s">
        <v>2807</v>
      </c>
      <c r="D5091" s="152" t="s">
        <v>142</v>
      </c>
      <c r="E5091" s="35" t="s">
        <v>120</v>
      </c>
      <c r="F5091" s="35" t="s">
        <v>121</v>
      </c>
      <c r="G5091" s="36">
        <v>56000</v>
      </c>
      <c r="H5091" s="36">
        <f t="shared" si="39"/>
        <v>56000</v>
      </c>
      <c r="I5091" s="36">
        <v>1</v>
      </c>
    </row>
    <row r="5092" spans="1:9" ht="30" x14ac:dyDescent="0.25">
      <c r="A5092" s="1051"/>
      <c r="B5092" s="1047"/>
      <c r="C5092" s="151" t="s">
        <v>2808</v>
      </c>
      <c r="D5092" s="152" t="s">
        <v>497</v>
      </c>
      <c r="E5092" s="35" t="s">
        <v>120</v>
      </c>
      <c r="F5092" s="35" t="s">
        <v>121</v>
      </c>
      <c r="G5092" s="36">
        <v>35000</v>
      </c>
      <c r="H5092" s="36">
        <f t="shared" si="39"/>
        <v>35000</v>
      </c>
      <c r="I5092" s="36">
        <v>1</v>
      </c>
    </row>
    <row r="5093" spans="1:9" x14ac:dyDescent="0.25">
      <c r="A5093" s="1051"/>
      <c r="B5093" s="1047"/>
      <c r="C5093" s="151" t="s">
        <v>2809</v>
      </c>
      <c r="D5093" s="152" t="s">
        <v>499</v>
      </c>
      <c r="E5093" s="35" t="s">
        <v>14</v>
      </c>
      <c r="F5093" s="35" t="s">
        <v>121</v>
      </c>
      <c r="G5093" s="36">
        <v>600000</v>
      </c>
      <c r="H5093" s="36">
        <f t="shared" si="39"/>
        <v>600000</v>
      </c>
      <c r="I5093" s="36">
        <v>1</v>
      </c>
    </row>
    <row r="5094" spans="1:9" ht="30" x14ac:dyDescent="0.25">
      <c r="A5094" s="1051"/>
      <c r="B5094" s="1047">
        <v>4252</v>
      </c>
      <c r="C5094" s="151" t="s">
        <v>2810</v>
      </c>
      <c r="D5094" s="152" t="s">
        <v>2811</v>
      </c>
      <c r="E5094" s="35" t="s">
        <v>126</v>
      </c>
      <c r="F5094" s="35" t="s">
        <v>121</v>
      </c>
      <c r="G5094" s="36">
        <v>900000</v>
      </c>
      <c r="H5094" s="36">
        <f t="shared" si="39"/>
        <v>900000</v>
      </c>
      <c r="I5094" s="36">
        <v>1</v>
      </c>
    </row>
    <row r="5095" spans="1:9" ht="45" x14ac:dyDescent="0.25">
      <c r="A5095" s="1051"/>
      <c r="B5095" s="1047"/>
      <c r="C5095" s="151" t="s">
        <v>2812</v>
      </c>
      <c r="D5095" s="152" t="s">
        <v>509</v>
      </c>
      <c r="E5095" s="35" t="s">
        <v>149</v>
      </c>
      <c r="F5095" s="35" t="s">
        <v>121</v>
      </c>
      <c r="G5095" s="36">
        <v>585000</v>
      </c>
      <c r="H5095" s="36">
        <f t="shared" si="39"/>
        <v>585000</v>
      </c>
      <c r="I5095" s="36">
        <v>1</v>
      </c>
    </row>
    <row r="5096" spans="1:9" ht="75" x14ac:dyDescent="0.25">
      <c r="A5096" s="1051"/>
      <c r="B5096" s="1047"/>
      <c r="C5096" s="151" t="s">
        <v>2813</v>
      </c>
      <c r="D5096" s="152" t="s">
        <v>2814</v>
      </c>
      <c r="E5096" s="35" t="s">
        <v>149</v>
      </c>
      <c r="F5096" s="35" t="s">
        <v>121</v>
      </c>
      <c r="G5096" s="36">
        <v>755000</v>
      </c>
      <c r="H5096" s="36">
        <f t="shared" si="39"/>
        <v>755000</v>
      </c>
      <c r="I5096" s="36">
        <v>1</v>
      </c>
    </row>
    <row r="5097" spans="1:9" ht="30" x14ac:dyDescent="0.25">
      <c r="A5097" s="1051"/>
      <c r="B5097" s="1047"/>
      <c r="C5097" s="151" t="s">
        <v>2815</v>
      </c>
      <c r="D5097" s="152" t="s">
        <v>2428</v>
      </c>
      <c r="E5097" s="35" t="s">
        <v>149</v>
      </c>
      <c r="F5097" s="35" t="s">
        <v>121</v>
      </c>
      <c r="G5097" s="36">
        <v>920000</v>
      </c>
      <c r="H5097" s="36">
        <f t="shared" si="39"/>
        <v>920000</v>
      </c>
      <c r="I5097" s="36">
        <v>1</v>
      </c>
    </row>
    <row r="5098" spans="1:9" ht="60" x14ac:dyDescent="0.25">
      <c r="A5098" s="1051"/>
      <c r="B5098" s="1047"/>
      <c r="C5098" s="151" t="s">
        <v>2816</v>
      </c>
      <c r="D5098" s="152" t="s">
        <v>2817</v>
      </c>
      <c r="E5098" s="35" t="s">
        <v>149</v>
      </c>
      <c r="F5098" s="35" t="s">
        <v>121</v>
      </c>
      <c r="G5098" s="36">
        <v>730000</v>
      </c>
      <c r="H5098" s="36">
        <f t="shared" si="39"/>
        <v>730000</v>
      </c>
      <c r="I5098" s="36">
        <v>1</v>
      </c>
    </row>
    <row r="5099" spans="1:9" ht="45" x14ac:dyDescent="0.25">
      <c r="A5099" s="1051"/>
      <c r="B5099" s="1047"/>
      <c r="C5099" s="151" t="s">
        <v>2818</v>
      </c>
      <c r="D5099" s="152" t="s">
        <v>512</v>
      </c>
      <c r="E5099" s="35" t="s">
        <v>149</v>
      </c>
      <c r="F5099" s="35" t="s">
        <v>121</v>
      </c>
      <c r="G5099" s="36">
        <v>190000</v>
      </c>
      <c r="H5099" s="36">
        <f t="shared" si="39"/>
        <v>190000</v>
      </c>
      <c r="I5099" s="36">
        <v>1</v>
      </c>
    </row>
    <row r="5100" spans="1:9" ht="30" x14ac:dyDescent="0.25">
      <c r="A5100" s="1051"/>
      <c r="B5100" s="1047"/>
      <c r="C5100" s="151" t="s">
        <v>2819</v>
      </c>
      <c r="D5100" s="152" t="s">
        <v>543</v>
      </c>
      <c r="E5100" s="35" t="s">
        <v>126</v>
      </c>
      <c r="F5100" s="35" t="s">
        <v>121</v>
      </c>
      <c r="G5100" s="36">
        <v>240000</v>
      </c>
      <c r="H5100" s="36">
        <f t="shared" si="39"/>
        <v>240000</v>
      </c>
      <c r="I5100" s="36">
        <v>1</v>
      </c>
    </row>
    <row r="5101" spans="1:9" x14ac:dyDescent="0.25">
      <c r="A5101" s="1051"/>
      <c r="B5101" s="1049" t="s">
        <v>513</v>
      </c>
      <c r="C5101" s="1049"/>
      <c r="D5101" s="1049"/>
      <c r="E5101" s="1049"/>
      <c r="F5101" s="1049"/>
      <c r="G5101" s="1049"/>
      <c r="H5101" s="39">
        <f>SUM(H5102+H5104)</f>
        <v>9656088</v>
      </c>
      <c r="I5101" s="39"/>
    </row>
    <row r="5102" spans="1:9" x14ac:dyDescent="0.25">
      <c r="A5102" s="1051"/>
      <c r="B5102" s="960" t="s">
        <v>154</v>
      </c>
      <c r="C5102" s="960"/>
      <c r="D5102" s="960"/>
      <c r="E5102" s="960"/>
      <c r="F5102" s="960"/>
      <c r="G5102" s="960"/>
      <c r="H5102" s="40">
        <f>SUM(H5103:H5103)</f>
        <v>9412088</v>
      </c>
      <c r="I5102" s="40"/>
    </row>
    <row r="5103" spans="1:9" ht="45" x14ac:dyDescent="0.25">
      <c r="A5103" s="1051"/>
      <c r="B5103" s="35">
        <v>5113</v>
      </c>
      <c r="C5103" s="151" t="s">
        <v>2820</v>
      </c>
      <c r="D5103" s="152" t="s">
        <v>2821</v>
      </c>
      <c r="E5103" s="35" t="s">
        <v>149</v>
      </c>
      <c r="F5103" s="35" t="s">
        <v>121</v>
      </c>
      <c r="G5103" s="36">
        <v>9412088</v>
      </c>
      <c r="H5103" s="36">
        <f>G5103*I5103</f>
        <v>9412088</v>
      </c>
      <c r="I5103" s="36">
        <v>1</v>
      </c>
    </row>
    <row r="5104" spans="1:9" x14ac:dyDescent="0.25">
      <c r="A5104" s="1051"/>
      <c r="B5104" s="960" t="s">
        <v>118</v>
      </c>
      <c r="C5104" s="960"/>
      <c r="D5104" s="960"/>
      <c r="E5104" s="960"/>
      <c r="F5104" s="960"/>
      <c r="G5104" s="960"/>
      <c r="H5104" s="40">
        <f>SUM(H5105:H5106)</f>
        <v>244000</v>
      </c>
      <c r="I5104" s="40"/>
    </row>
    <row r="5105" spans="1:9" ht="30" x14ac:dyDescent="0.25">
      <c r="A5105" s="1051"/>
      <c r="B5105" s="1047">
        <v>5113</v>
      </c>
      <c r="C5105" s="153">
        <v>71351540</v>
      </c>
      <c r="D5105" s="154" t="s">
        <v>2822</v>
      </c>
      <c r="E5105" s="37" t="s">
        <v>149</v>
      </c>
      <c r="F5105" s="37" t="s">
        <v>121</v>
      </c>
      <c r="G5105" s="38">
        <v>188000</v>
      </c>
      <c r="H5105" s="38">
        <f>G5105*I5105</f>
        <v>188000</v>
      </c>
      <c r="I5105" s="38">
        <v>1</v>
      </c>
    </row>
    <row r="5106" spans="1:9" ht="30" x14ac:dyDescent="0.25">
      <c r="A5106" s="1051"/>
      <c r="B5106" s="1047"/>
      <c r="C5106" s="151" t="s">
        <v>2823</v>
      </c>
      <c r="D5106" s="152" t="s">
        <v>2824</v>
      </c>
      <c r="E5106" s="35" t="s">
        <v>120</v>
      </c>
      <c r="F5106" s="35" t="s">
        <v>121</v>
      </c>
      <c r="G5106" s="36">
        <v>56000</v>
      </c>
      <c r="H5106" s="36">
        <f>G5106*I5106</f>
        <v>56000</v>
      </c>
      <c r="I5106" s="36">
        <v>1</v>
      </c>
    </row>
    <row r="5107" spans="1:9" x14ac:dyDescent="0.25">
      <c r="A5107" s="1051"/>
      <c r="B5107" s="844" t="s">
        <v>153</v>
      </c>
      <c r="C5107" s="844"/>
      <c r="D5107" s="844"/>
      <c r="E5107" s="844"/>
      <c r="F5107" s="844"/>
      <c r="G5107" s="844"/>
      <c r="H5107" s="34">
        <f>SUM(H5108+H5125)</f>
        <v>3000000</v>
      </c>
      <c r="I5107" s="34"/>
    </row>
    <row r="5108" spans="1:9" x14ac:dyDescent="0.25">
      <c r="A5108" s="1051"/>
      <c r="B5108" s="819" t="s">
        <v>154</v>
      </c>
      <c r="C5108" s="819"/>
      <c r="D5108" s="819"/>
      <c r="E5108" s="819"/>
      <c r="F5108" s="819"/>
      <c r="G5108" s="819"/>
      <c r="H5108" s="73">
        <f>SUM(H5124:H5124)</f>
        <v>2700000</v>
      </c>
      <c r="I5108" s="73"/>
    </row>
    <row r="5109" spans="1:9" x14ac:dyDescent="0.25">
      <c r="A5109" s="1051"/>
      <c r="B5109" s="746" t="s">
        <v>6700</v>
      </c>
      <c r="C5109" s="746" t="s">
        <v>7494</v>
      </c>
      <c r="D5109" s="746" t="s">
        <v>519</v>
      </c>
      <c r="E5109" s="741" t="s">
        <v>149</v>
      </c>
      <c r="F5109" s="741" t="s">
        <v>121</v>
      </c>
      <c r="G5109" s="749">
        <v>160000</v>
      </c>
      <c r="H5109" s="749">
        <v>160000</v>
      </c>
      <c r="I5109" s="36">
        <v>1</v>
      </c>
    </row>
    <row r="5110" spans="1:9" x14ac:dyDescent="0.25">
      <c r="A5110" s="1051"/>
      <c r="B5110" s="746" t="s">
        <v>6700</v>
      </c>
      <c r="C5110" s="746" t="s">
        <v>7495</v>
      </c>
      <c r="D5110" s="746" t="s">
        <v>519</v>
      </c>
      <c r="E5110" s="741" t="s">
        <v>149</v>
      </c>
      <c r="F5110" s="741" t="s">
        <v>121</v>
      </c>
      <c r="G5110" s="749">
        <v>160000</v>
      </c>
      <c r="H5110" s="749">
        <v>160000</v>
      </c>
      <c r="I5110" s="36">
        <v>1</v>
      </c>
    </row>
    <row r="5111" spans="1:9" x14ac:dyDescent="0.25">
      <c r="A5111" s="1051"/>
      <c r="B5111" s="746" t="s">
        <v>6700</v>
      </c>
      <c r="C5111" s="746" t="s">
        <v>7496</v>
      </c>
      <c r="D5111" s="746" t="s">
        <v>519</v>
      </c>
      <c r="E5111" s="741" t="s">
        <v>149</v>
      </c>
      <c r="F5111" s="741" t="s">
        <v>121</v>
      </c>
      <c r="G5111" s="749">
        <v>160000</v>
      </c>
      <c r="H5111" s="749">
        <v>160000</v>
      </c>
      <c r="I5111" s="36">
        <v>1</v>
      </c>
    </row>
    <row r="5112" spans="1:9" x14ac:dyDescent="0.25">
      <c r="A5112" s="1051"/>
      <c r="B5112" s="746" t="s">
        <v>6700</v>
      </c>
      <c r="C5112" s="746" t="s">
        <v>7497</v>
      </c>
      <c r="D5112" s="746" t="s">
        <v>519</v>
      </c>
      <c r="E5112" s="741" t="s">
        <v>149</v>
      </c>
      <c r="F5112" s="741" t="s">
        <v>121</v>
      </c>
      <c r="G5112" s="749">
        <v>500000</v>
      </c>
      <c r="H5112" s="749">
        <v>500000</v>
      </c>
      <c r="I5112" s="36">
        <v>1</v>
      </c>
    </row>
    <row r="5113" spans="1:9" x14ac:dyDescent="0.25">
      <c r="A5113" s="1051"/>
      <c r="B5113" s="746" t="s">
        <v>6700</v>
      </c>
      <c r="C5113" s="746" t="s">
        <v>7498</v>
      </c>
      <c r="D5113" s="746" t="s">
        <v>519</v>
      </c>
      <c r="E5113" s="741" t="s">
        <v>149</v>
      </c>
      <c r="F5113" s="741" t="s">
        <v>121</v>
      </c>
      <c r="G5113" s="749">
        <v>160000</v>
      </c>
      <c r="H5113" s="749">
        <v>160000</v>
      </c>
      <c r="I5113" s="36">
        <v>1</v>
      </c>
    </row>
    <row r="5114" spans="1:9" x14ac:dyDescent="0.25">
      <c r="A5114" s="1051"/>
      <c r="B5114" s="746" t="s">
        <v>6700</v>
      </c>
      <c r="C5114" s="746" t="s">
        <v>7499</v>
      </c>
      <c r="D5114" s="746" t="s">
        <v>519</v>
      </c>
      <c r="E5114" s="741" t="s">
        <v>149</v>
      </c>
      <c r="F5114" s="741" t="s">
        <v>121</v>
      </c>
      <c r="G5114" s="749">
        <v>220000</v>
      </c>
      <c r="H5114" s="749">
        <v>220000</v>
      </c>
      <c r="I5114" s="36">
        <v>1</v>
      </c>
    </row>
    <row r="5115" spans="1:9" x14ac:dyDescent="0.25">
      <c r="A5115" s="1051"/>
      <c r="B5115" s="746" t="s">
        <v>6700</v>
      </c>
      <c r="C5115" s="746" t="s">
        <v>7500</v>
      </c>
      <c r="D5115" s="746" t="s">
        <v>519</v>
      </c>
      <c r="E5115" s="741" t="s">
        <v>149</v>
      </c>
      <c r="F5115" s="741" t="s">
        <v>121</v>
      </c>
      <c r="G5115" s="749">
        <v>150000</v>
      </c>
      <c r="H5115" s="749">
        <v>150000</v>
      </c>
      <c r="I5115" s="36">
        <v>1</v>
      </c>
    </row>
    <row r="5116" spans="1:9" x14ac:dyDescent="0.25">
      <c r="A5116" s="1051"/>
      <c r="B5116" s="746" t="s">
        <v>6700</v>
      </c>
      <c r="C5116" s="746" t="s">
        <v>7501</v>
      </c>
      <c r="D5116" s="746" t="s">
        <v>519</v>
      </c>
      <c r="E5116" s="741" t="s">
        <v>149</v>
      </c>
      <c r="F5116" s="741" t="s">
        <v>121</v>
      </c>
      <c r="G5116" s="749">
        <v>160000</v>
      </c>
      <c r="H5116" s="749">
        <v>160000</v>
      </c>
      <c r="I5116" s="36">
        <v>1</v>
      </c>
    </row>
    <row r="5117" spans="1:9" x14ac:dyDescent="0.25">
      <c r="A5117" s="1051"/>
      <c r="B5117" s="746" t="s">
        <v>6700</v>
      </c>
      <c r="C5117" s="746" t="s">
        <v>7502</v>
      </c>
      <c r="D5117" s="746" t="s">
        <v>519</v>
      </c>
      <c r="E5117" s="741" t="s">
        <v>149</v>
      </c>
      <c r="F5117" s="741" t="s">
        <v>121</v>
      </c>
      <c r="G5117" s="749">
        <v>120000</v>
      </c>
      <c r="H5117" s="749">
        <v>120000</v>
      </c>
      <c r="I5117" s="36">
        <v>1</v>
      </c>
    </row>
    <row r="5118" spans="1:9" x14ac:dyDescent="0.25">
      <c r="A5118" s="1051"/>
      <c r="B5118" s="746" t="s">
        <v>6700</v>
      </c>
      <c r="C5118" s="746" t="s">
        <v>7503</v>
      </c>
      <c r="D5118" s="746" t="s">
        <v>519</v>
      </c>
      <c r="E5118" s="741" t="s">
        <v>149</v>
      </c>
      <c r="F5118" s="741" t="s">
        <v>121</v>
      </c>
      <c r="G5118" s="749">
        <v>150000</v>
      </c>
      <c r="H5118" s="749">
        <v>150000</v>
      </c>
      <c r="I5118" s="36">
        <v>1</v>
      </c>
    </row>
    <row r="5119" spans="1:9" x14ac:dyDescent="0.25">
      <c r="A5119" s="1051"/>
      <c r="B5119" s="746" t="s">
        <v>6700</v>
      </c>
      <c r="C5119" s="746" t="s">
        <v>7504</v>
      </c>
      <c r="D5119" s="746" t="s">
        <v>519</v>
      </c>
      <c r="E5119" s="741" t="s">
        <v>149</v>
      </c>
      <c r="F5119" s="741" t="s">
        <v>121</v>
      </c>
      <c r="G5119" s="749">
        <v>200000</v>
      </c>
      <c r="H5119" s="749">
        <v>200000</v>
      </c>
      <c r="I5119" s="36">
        <v>1</v>
      </c>
    </row>
    <row r="5120" spans="1:9" x14ac:dyDescent="0.25">
      <c r="A5120" s="1051"/>
      <c r="B5120" s="746" t="s">
        <v>6700</v>
      </c>
      <c r="C5120" s="746" t="s">
        <v>7505</v>
      </c>
      <c r="D5120" s="746" t="s">
        <v>519</v>
      </c>
      <c r="E5120" s="741" t="s">
        <v>149</v>
      </c>
      <c r="F5120" s="741" t="s">
        <v>121</v>
      </c>
      <c r="G5120" s="749">
        <v>100000</v>
      </c>
      <c r="H5120" s="749">
        <v>100000</v>
      </c>
      <c r="I5120" s="36">
        <v>1</v>
      </c>
    </row>
    <row r="5121" spans="1:9" x14ac:dyDescent="0.25">
      <c r="A5121" s="1051"/>
      <c r="B5121" s="746" t="s">
        <v>6700</v>
      </c>
      <c r="C5121" s="746" t="s">
        <v>7506</v>
      </c>
      <c r="D5121" s="746" t="s">
        <v>519</v>
      </c>
      <c r="E5121" s="741" t="s">
        <v>149</v>
      </c>
      <c r="F5121" s="741" t="s">
        <v>121</v>
      </c>
      <c r="G5121" s="749">
        <v>120000</v>
      </c>
      <c r="H5121" s="749">
        <v>120000</v>
      </c>
      <c r="I5121" s="36">
        <v>1</v>
      </c>
    </row>
    <row r="5122" spans="1:9" x14ac:dyDescent="0.25">
      <c r="A5122" s="1051"/>
      <c r="B5122" s="746" t="s">
        <v>6700</v>
      </c>
      <c r="C5122" s="746" t="s">
        <v>7507</v>
      </c>
      <c r="D5122" s="746" t="s">
        <v>519</v>
      </c>
      <c r="E5122" s="741" t="s">
        <v>149</v>
      </c>
      <c r="F5122" s="741" t="s">
        <v>121</v>
      </c>
      <c r="G5122" s="749">
        <v>120000</v>
      </c>
      <c r="H5122" s="749">
        <v>120000</v>
      </c>
      <c r="I5122" s="36">
        <v>1</v>
      </c>
    </row>
    <row r="5123" spans="1:9" x14ac:dyDescent="0.25">
      <c r="A5123" s="1051"/>
      <c r="B5123" s="746" t="s">
        <v>6700</v>
      </c>
      <c r="C5123" s="746" t="s">
        <v>7508</v>
      </c>
      <c r="D5123" s="746" t="s">
        <v>519</v>
      </c>
      <c r="E5123" s="741" t="s">
        <v>149</v>
      </c>
      <c r="F5123" s="741" t="s">
        <v>121</v>
      </c>
      <c r="G5123" s="749">
        <v>220000</v>
      </c>
      <c r="H5123" s="749">
        <v>220000</v>
      </c>
      <c r="I5123" s="36">
        <v>1</v>
      </c>
    </row>
    <row r="5124" spans="1:9" ht="30" x14ac:dyDescent="0.25">
      <c r="A5124" s="1051"/>
      <c r="B5124" s="746" t="s">
        <v>6700</v>
      </c>
      <c r="C5124" s="151" t="s">
        <v>2825</v>
      </c>
      <c r="D5124" s="152" t="s">
        <v>519</v>
      </c>
      <c r="E5124" s="35" t="s">
        <v>126</v>
      </c>
      <c r="F5124" s="741" t="s">
        <v>121</v>
      </c>
      <c r="G5124" s="36">
        <v>2700000</v>
      </c>
      <c r="H5124" s="36">
        <f>G5124*I5124</f>
        <v>2700000</v>
      </c>
      <c r="I5124" s="36">
        <v>1</v>
      </c>
    </row>
    <row r="5125" spans="1:9" x14ac:dyDescent="0.25">
      <c r="A5125" s="1051"/>
      <c r="B5125" s="819" t="s">
        <v>118</v>
      </c>
      <c r="C5125" s="819"/>
      <c r="D5125" s="819"/>
      <c r="E5125" s="819"/>
      <c r="F5125" s="819"/>
      <c r="G5125" s="819"/>
      <c r="H5125" s="73">
        <f>SUM(H5126:H5126)</f>
        <v>300000</v>
      </c>
      <c r="I5125" s="73"/>
    </row>
    <row r="5126" spans="1:9" x14ac:dyDescent="0.25">
      <c r="A5126" s="1051"/>
      <c r="B5126" s="35">
        <v>5134</v>
      </c>
      <c r="C5126" s="151" t="s">
        <v>2826</v>
      </c>
      <c r="D5126" s="152" t="s">
        <v>164</v>
      </c>
      <c r="E5126" s="35" t="s">
        <v>126</v>
      </c>
      <c r="F5126" s="35" t="s">
        <v>121</v>
      </c>
      <c r="G5126" s="36">
        <v>300000</v>
      </c>
      <c r="H5126" s="36">
        <f>G5126*I5126</f>
        <v>300000</v>
      </c>
      <c r="I5126" s="36">
        <v>1</v>
      </c>
    </row>
    <row r="5127" spans="1:9" x14ac:dyDescent="0.25">
      <c r="A5127" s="1051"/>
      <c r="B5127" s="844" t="s">
        <v>524</v>
      </c>
      <c r="C5127" s="844"/>
      <c r="D5127" s="844"/>
      <c r="E5127" s="844"/>
      <c r="F5127" s="844"/>
      <c r="G5127" s="844"/>
      <c r="H5127" s="34">
        <f>SUM(H5128)</f>
        <v>1500000</v>
      </c>
      <c r="I5127" s="34"/>
    </row>
    <row r="5128" spans="1:9" x14ac:dyDescent="0.25">
      <c r="A5128" s="1051"/>
      <c r="B5128" s="819" t="s">
        <v>118</v>
      </c>
      <c r="C5128" s="819"/>
      <c r="D5128" s="819"/>
      <c r="E5128" s="819"/>
      <c r="F5128" s="819"/>
      <c r="G5128" s="819"/>
      <c r="H5128" s="73">
        <f>SUM(H5129:H5130)</f>
        <v>1500000</v>
      </c>
      <c r="I5128" s="73"/>
    </row>
    <row r="5129" spans="1:9" ht="60" x14ac:dyDescent="0.25">
      <c r="A5129" s="1051"/>
      <c r="B5129" s="1046">
        <v>4239</v>
      </c>
      <c r="C5129" s="151" t="s">
        <v>2827</v>
      </c>
      <c r="D5129" s="152" t="s">
        <v>2828</v>
      </c>
      <c r="E5129" s="35" t="s">
        <v>14</v>
      </c>
      <c r="F5129" s="35" t="s">
        <v>121</v>
      </c>
      <c r="G5129" s="36">
        <v>540000</v>
      </c>
      <c r="H5129" s="36">
        <f>G5129*I5129</f>
        <v>540000</v>
      </c>
      <c r="I5129" s="36">
        <v>1</v>
      </c>
    </row>
    <row r="5130" spans="1:9" ht="45" x14ac:dyDescent="0.25">
      <c r="A5130" s="1051"/>
      <c r="B5130" s="1046"/>
      <c r="C5130" s="151" t="s">
        <v>2829</v>
      </c>
      <c r="D5130" s="152" t="s">
        <v>2830</v>
      </c>
      <c r="E5130" s="35" t="s">
        <v>14</v>
      </c>
      <c r="F5130" s="35" t="s">
        <v>121</v>
      </c>
      <c r="G5130" s="36">
        <v>960000</v>
      </c>
      <c r="H5130" s="36">
        <f>G5130*I5130</f>
        <v>960000</v>
      </c>
      <c r="I5130" s="36">
        <v>1</v>
      </c>
    </row>
    <row r="5131" spans="1:9" x14ac:dyDescent="0.25">
      <c r="A5131" s="1051"/>
      <c r="B5131" s="844" t="s">
        <v>165</v>
      </c>
      <c r="C5131" s="844"/>
      <c r="D5131" s="844"/>
      <c r="E5131" s="844"/>
      <c r="F5131" s="844"/>
      <c r="G5131" s="844"/>
      <c r="H5131" s="34">
        <f>SUM(H5132+H5134)</f>
        <v>101797533</v>
      </c>
      <c r="I5131" s="34"/>
    </row>
    <row r="5132" spans="1:9" x14ac:dyDescent="0.25">
      <c r="A5132" s="1051"/>
      <c r="B5132" s="819" t="s">
        <v>154</v>
      </c>
      <c r="C5132" s="819"/>
      <c r="D5132" s="819"/>
      <c r="E5132" s="819"/>
      <c r="F5132" s="819"/>
      <c r="G5132" s="819"/>
      <c r="H5132" s="73">
        <f>SUM(H5133:H5133)</f>
        <v>100790533</v>
      </c>
      <c r="I5132" s="73"/>
    </row>
    <row r="5133" spans="1:9" ht="30" x14ac:dyDescent="0.25">
      <c r="A5133" s="1051"/>
      <c r="B5133" s="35">
        <v>4251</v>
      </c>
      <c r="C5133" s="151" t="s">
        <v>2831</v>
      </c>
      <c r="D5133" s="152" t="s">
        <v>167</v>
      </c>
      <c r="E5133" s="35" t="s">
        <v>149</v>
      </c>
      <c r="F5133" s="35" t="s">
        <v>121</v>
      </c>
      <c r="G5133" s="36">
        <v>100790533</v>
      </c>
      <c r="H5133" s="36">
        <f>G5133*I5133</f>
        <v>100790533</v>
      </c>
      <c r="I5133" s="36">
        <v>1</v>
      </c>
    </row>
    <row r="5134" spans="1:9" x14ac:dyDescent="0.25">
      <c r="A5134" s="1051"/>
      <c r="B5134" s="960" t="s">
        <v>118</v>
      </c>
      <c r="C5134" s="960"/>
      <c r="D5134" s="960"/>
      <c r="E5134" s="960"/>
      <c r="F5134" s="960"/>
      <c r="G5134" s="960"/>
      <c r="H5134" s="40">
        <f>SUM(H5135:H5135)</f>
        <v>1007000</v>
      </c>
      <c r="I5134" s="40"/>
    </row>
    <row r="5135" spans="1:9" ht="30" x14ac:dyDescent="0.25">
      <c r="A5135" s="1051"/>
      <c r="B5135" s="37">
        <v>4251</v>
      </c>
      <c r="C5135" s="153">
        <v>71351540</v>
      </c>
      <c r="D5135" s="154" t="s">
        <v>925</v>
      </c>
      <c r="E5135" s="37" t="s">
        <v>149</v>
      </c>
      <c r="F5135" s="37" t="s">
        <v>121</v>
      </c>
      <c r="G5135" s="38">
        <v>1007000</v>
      </c>
      <c r="H5135" s="38">
        <f>G5135*I5135</f>
        <v>1007000</v>
      </c>
      <c r="I5135" s="38">
        <v>1</v>
      </c>
    </row>
    <row r="5136" spans="1:9" x14ac:dyDescent="0.25">
      <c r="A5136" s="1051"/>
      <c r="B5136" s="844" t="s">
        <v>169</v>
      </c>
      <c r="C5136" s="844"/>
      <c r="D5136" s="844"/>
      <c r="E5136" s="844"/>
      <c r="F5136" s="844"/>
      <c r="G5136" s="844"/>
      <c r="H5136" s="34">
        <f>SUM(H5137+H5139)</f>
        <v>20399412</v>
      </c>
      <c r="I5136" s="34"/>
    </row>
    <row r="5137" spans="1:9" x14ac:dyDescent="0.25">
      <c r="A5137" s="1051"/>
      <c r="B5137" s="819" t="s">
        <v>154</v>
      </c>
      <c r="C5137" s="819"/>
      <c r="D5137" s="819"/>
      <c r="E5137" s="819"/>
      <c r="F5137" s="819"/>
      <c r="G5137" s="819"/>
      <c r="H5137" s="73">
        <f>SUM(H5138:H5138)</f>
        <v>19999512</v>
      </c>
      <c r="I5137" s="73"/>
    </row>
    <row r="5138" spans="1:9" ht="30" x14ac:dyDescent="0.25">
      <c r="A5138" s="1051"/>
      <c r="B5138" s="35">
        <v>4251</v>
      </c>
      <c r="C5138" s="151" t="s">
        <v>2832</v>
      </c>
      <c r="D5138" s="152" t="s">
        <v>2833</v>
      </c>
      <c r="E5138" s="35" t="s">
        <v>149</v>
      </c>
      <c r="F5138" s="35" t="s">
        <v>121</v>
      </c>
      <c r="G5138" s="36">
        <v>19999512</v>
      </c>
      <c r="H5138" s="36">
        <f>G5138*I5138</f>
        <v>19999512</v>
      </c>
      <c r="I5138" s="36">
        <v>1</v>
      </c>
    </row>
    <row r="5139" spans="1:9" x14ac:dyDescent="0.25">
      <c r="A5139" s="1051"/>
      <c r="B5139" s="960" t="s">
        <v>118</v>
      </c>
      <c r="C5139" s="960"/>
      <c r="D5139" s="960"/>
      <c r="E5139" s="960"/>
      <c r="F5139" s="960"/>
      <c r="G5139" s="960"/>
      <c r="H5139" s="40">
        <f>SUM(H5140:H5140)</f>
        <v>399900</v>
      </c>
      <c r="I5139" s="40"/>
    </row>
    <row r="5140" spans="1:9" ht="30" x14ac:dyDescent="0.25">
      <c r="A5140" s="1051"/>
      <c r="B5140" s="37">
        <v>4251</v>
      </c>
      <c r="C5140" s="153">
        <v>71351540</v>
      </c>
      <c r="D5140" s="154" t="s">
        <v>924</v>
      </c>
      <c r="E5140" s="37" t="s">
        <v>149</v>
      </c>
      <c r="F5140" s="37" t="s">
        <v>121</v>
      </c>
      <c r="G5140" s="38">
        <v>399900</v>
      </c>
      <c r="H5140" s="38">
        <f>G5140*I5140</f>
        <v>399900</v>
      </c>
      <c r="I5140" s="38">
        <v>1</v>
      </c>
    </row>
    <row r="5141" spans="1:9" x14ac:dyDescent="0.25">
      <c r="A5141" s="1051"/>
      <c r="B5141" s="844" t="s">
        <v>173</v>
      </c>
      <c r="C5141" s="844"/>
      <c r="D5141" s="844"/>
      <c r="E5141" s="844"/>
      <c r="F5141" s="844"/>
      <c r="G5141" s="844"/>
      <c r="H5141" s="34">
        <f>SUM(H5142+H5144)</f>
        <v>3288400</v>
      </c>
      <c r="I5141" s="34"/>
    </row>
    <row r="5142" spans="1:9" x14ac:dyDescent="0.25">
      <c r="A5142" s="1051"/>
      <c r="B5142" s="819" t="s">
        <v>154</v>
      </c>
      <c r="C5142" s="819"/>
      <c r="D5142" s="819"/>
      <c r="E5142" s="819"/>
      <c r="F5142" s="819"/>
      <c r="G5142" s="819"/>
      <c r="H5142" s="73">
        <f>SUM(H5143:H5143)</f>
        <v>3205100</v>
      </c>
      <c r="I5142" s="73"/>
    </row>
    <row r="5143" spans="1:9" ht="60" x14ac:dyDescent="0.25">
      <c r="A5143" s="1051"/>
      <c r="B5143" s="35">
        <v>4251</v>
      </c>
      <c r="C5143" s="151" t="s">
        <v>2834</v>
      </c>
      <c r="D5143" s="152" t="s">
        <v>2835</v>
      </c>
      <c r="E5143" s="35" t="s">
        <v>126</v>
      </c>
      <c r="F5143" s="35" t="s">
        <v>121</v>
      </c>
      <c r="G5143" s="36">
        <v>3205100</v>
      </c>
      <c r="H5143" s="36">
        <f>G5143*I5143</f>
        <v>3205100</v>
      </c>
      <c r="I5143" s="36">
        <v>1</v>
      </c>
    </row>
    <row r="5144" spans="1:9" x14ac:dyDescent="0.25">
      <c r="A5144" s="1051"/>
      <c r="B5144" s="819" t="s">
        <v>118</v>
      </c>
      <c r="C5144" s="819"/>
      <c r="D5144" s="819"/>
      <c r="E5144" s="819"/>
      <c r="F5144" s="819"/>
      <c r="G5144" s="819"/>
      <c r="H5144" s="73">
        <f>SUM(H5145:H5146)</f>
        <v>83300</v>
      </c>
      <c r="I5144" s="73"/>
    </row>
    <row r="5145" spans="1:9" ht="30" x14ac:dyDescent="0.25">
      <c r="A5145" s="1051"/>
      <c r="B5145" s="1046">
        <v>4251</v>
      </c>
      <c r="C5145" s="153">
        <v>71351540</v>
      </c>
      <c r="D5145" s="154" t="s">
        <v>927</v>
      </c>
      <c r="E5145" s="37" t="s">
        <v>172</v>
      </c>
      <c r="F5145" s="37" t="s">
        <v>121</v>
      </c>
      <c r="G5145" s="38">
        <v>64100</v>
      </c>
      <c r="H5145" s="38">
        <f>G5145*I5145</f>
        <v>64100</v>
      </c>
      <c r="I5145" s="38">
        <v>1</v>
      </c>
    </row>
    <row r="5146" spans="1:9" ht="30" x14ac:dyDescent="0.25">
      <c r="A5146" s="1051"/>
      <c r="B5146" s="1046"/>
      <c r="C5146" s="151" t="s">
        <v>2836</v>
      </c>
      <c r="D5146" s="152" t="s">
        <v>2837</v>
      </c>
      <c r="E5146" s="35" t="s">
        <v>120</v>
      </c>
      <c r="F5146" s="35" t="s">
        <v>121</v>
      </c>
      <c r="G5146" s="36">
        <v>19200</v>
      </c>
      <c r="H5146" s="36">
        <f>G5146*I5146</f>
        <v>19200</v>
      </c>
      <c r="I5146" s="36">
        <v>1</v>
      </c>
    </row>
    <row r="5147" spans="1:9" x14ac:dyDescent="0.25">
      <c r="A5147" s="1051"/>
      <c r="B5147" s="844" t="s">
        <v>175</v>
      </c>
      <c r="C5147" s="844"/>
      <c r="D5147" s="844"/>
      <c r="E5147" s="844"/>
      <c r="F5147" s="844"/>
      <c r="G5147" s="844"/>
      <c r="H5147" s="34">
        <f>SUM(H5148+H5150)</f>
        <v>7927152</v>
      </c>
      <c r="I5147" s="34"/>
    </row>
    <row r="5148" spans="1:9" x14ac:dyDescent="0.25">
      <c r="A5148" s="1051"/>
      <c r="B5148" s="819" t="s">
        <v>154</v>
      </c>
      <c r="C5148" s="819"/>
      <c r="D5148" s="819"/>
      <c r="E5148" s="819"/>
      <c r="F5148" s="819"/>
      <c r="G5148" s="819"/>
      <c r="H5148" s="73">
        <f>SUM(H5149:H5149)</f>
        <v>7771752</v>
      </c>
      <c r="I5148" s="73"/>
    </row>
    <row r="5149" spans="1:9" ht="30" x14ac:dyDescent="0.25">
      <c r="A5149" s="1051"/>
      <c r="B5149" s="35">
        <v>4251</v>
      </c>
      <c r="C5149" s="151" t="s">
        <v>2838</v>
      </c>
      <c r="D5149" s="152" t="s">
        <v>2839</v>
      </c>
      <c r="E5149" s="35" t="s">
        <v>149</v>
      </c>
      <c r="F5149" s="35" t="s">
        <v>121</v>
      </c>
      <c r="G5149" s="36">
        <v>7771752</v>
      </c>
      <c r="H5149" s="36">
        <f>G5149*I5149</f>
        <v>7771752</v>
      </c>
      <c r="I5149" s="36">
        <v>1</v>
      </c>
    </row>
    <row r="5150" spans="1:9" x14ac:dyDescent="0.25">
      <c r="A5150" s="1051"/>
      <c r="B5150" s="960" t="s">
        <v>118</v>
      </c>
      <c r="C5150" s="960"/>
      <c r="D5150" s="960"/>
      <c r="E5150" s="960"/>
      <c r="F5150" s="960"/>
      <c r="G5150" s="960"/>
      <c r="H5150" s="40">
        <f>SUM(H5151:H5151)</f>
        <v>155400</v>
      </c>
      <c r="I5150" s="40"/>
    </row>
    <row r="5151" spans="1:9" ht="30" x14ac:dyDescent="0.25">
      <c r="A5151" s="1051"/>
      <c r="B5151" s="37">
        <v>4251</v>
      </c>
      <c r="C5151" s="153">
        <v>71351540</v>
      </c>
      <c r="D5151" s="154" t="s">
        <v>926</v>
      </c>
      <c r="E5151" s="37" t="s">
        <v>149</v>
      </c>
      <c r="F5151" s="37" t="s">
        <v>121</v>
      </c>
      <c r="G5151" s="38">
        <v>155400</v>
      </c>
      <c r="H5151" s="38">
        <f>G5151*I5151</f>
        <v>155400</v>
      </c>
      <c r="I5151" s="38">
        <v>1</v>
      </c>
    </row>
    <row r="5152" spans="1:9" x14ac:dyDescent="0.25">
      <c r="A5152" s="1051"/>
      <c r="B5152" s="844" t="s">
        <v>540</v>
      </c>
      <c r="C5152" s="844"/>
      <c r="D5152" s="844"/>
      <c r="E5152" s="844"/>
      <c r="F5152" s="844"/>
      <c r="G5152" s="844"/>
      <c r="H5152" s="34">
        <f>SUM(H5153+H5155)</f>
        <v>1998000</v>
      </c>
      <c r="I5152" s="34"/>
    </row>
    <row r="5153" spans="1:9" x14ac:dyDescent="0.25">
      <c r="A5153" s="1051"/>
      <c r="B5153" s="819" t="s">
        <v>154</v>
      </c>
      <c r="C5153" s="819"/>
      <c r="D5153" s="819"/>
      <c r="E5153" s="819"/>
      <c r="F5153" s="819"/>
      <c r="G5153" s="819"/>
      <c r="H5153" s="73">
        <f>SUM(H5154:H5154)</f>
        <v>1949000</v>
      </c>
      <c r="I5153" s="73"/>
    </row>
    <row r="5154" spans="1:9" s="11" customFormat="1" ht="45" x14ac:dyDescent="0.25">
      <c r="A5154" s="1051"/>
      <c r="B5154" s="37">
        <v>5112</v>
      </c>
      <c r="C5154" s="153">
        <v>45200000</v>
      </c>
      <c r="D5154" s="154" t="s">
        <v>2840</v>
      </c>
      <c r="E5154" s="37" t="s">
        <v>126</v>
      </c>
      <c r="F5154" s="37" t="s">
        <v>121</v>
      </c>
      <c r="G5154" s="38">
        <v>1949000</v>
      </c>
      <c r="H5154" s="38">
        <f>G5154*I5154</f>
        <v>1949000</v>
      </c>
      <c r="I5154" s="38">
        <v>1</v>
      </c>
    </row>
    <row r="5155" spans="1:9" x14ac:dyDescent="0.25">
      <c r="A5155" s="1051"/>
      <c r="B5155" s="819" t="s">
        <v>118</v>
      </c>
      <c r="C5155" s="819"/>
      <c r="D5155" s="819"/>
      <c r="E5155" s="819"/>
      <c r="F5155" s="819"/>
      <c r="G5155" s="819"/>
      <c r="H5155" s="73">
        <f>SUM(H5156:H5157)</f>
        <v>49000</v>
      </c>
      <c r="I5155" s="73"/>
    </row>
    <row r="5156" spans="1:9" s="11" customFormat="1" ht="30" x14ac:dyDescent="0.25">
      <c r="A5156" s="1051"/>
      <c r="B5156" s="1047">
        <v>5112</v>
      </c>
      <c r="C5156" s="153">
        <v>71351540</v>
      </c>
      <c r="D5156" s="154" t="s">
        <v>928</v>
      </c>
      <c r="E5156" s="37" t="s">
        <v>126</v>
      </c>
      <c r="F5156" s="37" t="s">
        <v>121</v>
      </c>
      <c r="G5156" s="38">
        <v>38000</v>
      </c>
      <c r="H5156" s="38">
        <f>G5156*I5156</f>
        <v>38000</v>
      </c>
      <c r="I5156" s="38">
        <v>1</v>
      </c>
    </row>
    <row r="5157" spans="1:9" s="11" customFormat="1" ht="30" x14ac:dyDescent="0.25">
      <c r="A5157" s="1051"/>
      <c r="B5157" s="1047"/>
      <c r="C5157" s="153">
        <v>98111140</v>
      </c>
      <c r="D5157" s="154" t="s">
        <v>2841</v>
      </c>
      <c r="E5157" s="37" t="s">
        <v>120</v>
      </c>
      <c r="F5157" s="37" t="s">
        <v>121</v>
      </c>
      <c r="G5157" s="38">
        <v>11000</v>
      </c>
      <c r="H5157" s="38">
        <f>G5157*I5157</f>
        <v>11000</v>
      </c>
      <c r="I5157" s="38">
        <v>1</v>
      </c>
    </row>
    <row r="5158" spans="1:9" x14ac:dyDescent="0.25">
      <c r="A5158" s="1051"/>
      <c r="B5158" s="844" t="s">
        <v>178</v>
      </c>
      <c r="C5158" s="844"/>
      <c r="D5158" s="844"/>
      <c r="E5158" s="844"/>
      <c r="F5158" s="844"/>
      <c r="G5158" s="844"/>
      <c r="H5158" s="34">
        <f>SUM(H5159+H5171)</f>
        <v>8289070</v>
      </c>
      <c r="I5158" s="34"/>
    </row>
    <row r="5159" spans="1:9" x14ac:dyDescent="0.25">
      <c r="A5159" s="1051"/>
      <c r="B5159" s="819" t="s">
        <v>11</v>
      </c>
      <c r="C5159" s="819"/>
      <c r="D5159" s="819"/>
      <c r="E5159" s="819"/>
      <c r="F5159" s="819"/>
      <c r="G5159" s="819"/>
      <c r="H5159" s="73">
        <f>SUM(H5160:H5170)</f>
        <v>8207000</v>
      </c>
      <c r="I5159" s="73"/>
    </row>
    <row r="5160" spans="1:9" x14ac:dyDescent="0.25">
      <c r="A5160" s="1051"/>
      <c r="B5160" s="1046">
        <v>5129</v>
      </c>
      <c r="C5160" s="151" t="s">
        <v>2842</v>
      </c>
      <c r="D5160" s="152" t="s">
        <v>2843</v>
      </c>
      <c r="E5160" s="35" t="s">
        <v>126</v>
      </c>
      <c r="F5160" s="35" t="s">
        <v>15</v>
      </c>
      <c r="G5160" s="36">
        <v>2150000</v>
      </c>
      <c r="H5160" s="36">
        <f t="shared" ref="H5160:H5170" si="40">G5160*I5160</f>
        <v>2150000</v>
      </c>
      <c r="I5160" s="36">
        <v>1</v>
      </c>
    </row>
    <row r="5161" spans="1:9" x14ac:dyDescent="0.25">
      <c r="A5161" s="1051"/>
      <c r="B5161" s="1046"/>
      <c r="C5161" s="151" t="s">
        <v>2844</v>
      </c>
      <c r="D5161" s="152" t="s">
        <v>203</v>
      </c>
      <c r="E5161" s="35" t="s">
        <v>126</v>
      </c>
      <c r="F5161" s="35" t="s">
        <v>15</v>
      </c>
      <c r="G5161" s="36">
        <v>5000</v>
      </c>
      <c r="H5161" s="36">
        <f t="shared" si="40"/>
        <v>400000</v>
      </c>
      <c r="I5161" s="36">
        <v>80</v>
      </c>
    </row>
    <row r="5162" spans="1:9" x14ac:dyDescent="0.25">
      <c r="A5162" s="1051"/>
      <c r="B5162" s="1046"/>
      <c r="C5162" s="151" t="s">
        <v>2845</v>
      </c>
      <c r="D5162" s="152" t="s">
        <v>1428</v>
      </c>
      <c r="E5162" s="35" t="s">
        <v>126</v>
      </c>
      <c r="F5162" s="35" t="s">
        <v>15</v>
      </c>
      <c r="G5162" s="36">
        <v>230000</v>
      </c>
      <c r="H5162" s="36">
        <f t="shared" si="40"/>
        <v>690000</v>
      </c>
      <c r="I5162" s="36">
        <v>3</v>
      </c>
    </row>
    <row r="5163" spans="1:9" ht="30" x14ac:dyDescent="0.25">
      <c r="A5163" s="1051"/>
      <c r="B5163" s="1046"/>
      <c r="C5163" s="151" t="s">
        <v>2846</v>
      </c>
      <c r="D5163" s="152" t="s">
        <v>207</v>
      </c>
      <c r="E5163" s="35" t="s">
        <v>126</v>
      </c>
      <c r="F5163" s="35" t="s">
        <v>15</v>
      </c>
      <c r="G5163" s="36">
        <v>110000</v>
      </c>
      <c r="H5163" s="36">
        <f t="shared" si="40"/>
        <v>220000</v>
      </c>
      <c r="I5163" s="36">
        <v>2</v>
      </c>
    </row>
    <row r="5164" spans="1:9" ht="30" x14ac:dyDescent="0.25">
      <c r="A5164" s="1051"/>
      <c r="B5164" s="1046"/>
      <c r="C5164" s="151" t="s">
        <v>2847</v>
      </c>
      <c r="D5164" s="152" t="s">
        <v>195</v>
      </c>
      <c r="E5164" s="35" t="s">
        <v>126</v>
      </c>
      <c r="F5164" s="35" t="s">
        <v>15</v>
      </c>
      <c r="G5164" s="36">
        <v>80000</v>
      </c>
      <c r="H5164" s="36">
        <f t="shared" si="40"/>
        <v>640000</v>
      </c>
      <c r="I5164" s="36">
        <v>8</v>
      </c>
    </row>
    <row r="5165" spans="1:9" ht="30" x14ac:dyDescent="0.25">
      <c r="A5165" s="1051"/>
      <c r="B5165" s="1046"/>
      <c r="C5165" s="151" t="s">
        <v>2848</v>
      </c>
      <c r="D5165" s="152" t="s">
        <v>2849</v>
      </c>
      <c r="E5165" s="35" t="s">
        <v>126</v>
      </c>
      <c r="F5165" s="35" t="s">
        <v>15</v>
      </c>
      <c r="G5165" s="36">
        <v>18000</v>
      </c>
      <c r="H5165" s="36">
        <f t="shared" si="40"/>
        <v>432000</v>
      </c>
      <c r="I5165" s="36">
        <v>24</v>
      </c>
    </row>
    <row r="5166" spans="1:9" ht="30" x14ac:dyDescent="0.25">
      <c r="A5166" s="1051"/>
      <c r="B5166" s="1046"/>
      <c r="C5166" s="151" t="s">
        <v>2850</v>
      </c>
      <c r="D5166" s="152" t="s">
        <v>2851</v>
      </c>
      <c r="E5166" s="35" t="s">
        <v>126</v>
      </c>
      <c r="F5166" s="35" t="s">
        <v>15</v>
      </c>
      <c r="G5166" s="36">
        <v>287000</v>
      </c>
      <c r="H5166" s="36">
        <f t="shared" si="40"/>
        <v>574000</v>
      </c>
      <c r="I5166" s="36">
        <v>2</v>
      </c>
    </row>
    <row r="5167" spans="1:9" x14ac:dyDescent="0.25">
      <c r="A5167" s="1051"/>
      <c r="B5167" s="1046"/>
      <c r="C5167" s="151" t="s">
        <v>2852</v>
      </c>
      <c r="D5167" s="152" t="s">
        <v>2853</v>
      </c>
      <c r="E5167" s="35" t="s">
        <v>126</v>
      </c>
      <c r="F5167" s="35" t="s">
        <v>15</v>
      </c>
      <c r="G5167" s="36">
        <v>950000</v>
      </c>
      <c r="H5167" s="36">
        <f t="shared" si="40"/>
        <v>2850000</v>
      </c>
      <c r="I5167" s="36">
        <v>3</v>
      </c>
    </row>
    <row r="5168" spans="1:9" x14ac:dyDescent="0.25">
      <c r="A5168" s="1051"/>
      <c r="B5168" s="1046"/>
      <c r="C5168" s="151" t="s">
        <v>2854</v>
      </c>
      <c r="D5168" s="152" t="s">
        <v>2855</v>
      </c>
      <c r="E5168" s="35" t="s">
        <v>126</v>
      </c>
      <c r="F5168" s="35" t="s">
        <v>15</v>
      </c>
      <c r="G5168" s="36">
        <v>9000</v>
      </c>
      <c r="H5168" s="36">
        <f t="shared" si="40"/>
        <v>45000</v>
      </c>
      <c r="I5168" s="36">
        <v>5</v>
      </c>
    </row>
    <row r="5169" spans="1:9" ht="30" x14ac:dyDescent="0.25">
      <c r="A5169" s="1051"/>
      <c r="B5169" s="1046"/>
      <c r="C5169" s="151" t="s">
        <v>2856</v>
      </c>
      <c r="D5169" s="152" t="s">
        <v>2857</v>
      </c>
      <c r="E5169" s="35" t="s">
        <v>126</v>
      </c>
      <c r="F5169" s="35" t="s">
        <v>15</v>
      </c>
      <c r="G5169" s="36">
        <v>6000</v>
      </c>
      <c r="H5169" s="36">
        <f t="shared" si="40"/>
        <v>6000</v>
      </c>
      <c r="I5169" s="36">
        <v>1</v>
      </c>
    </row>
    <row r="5170" spans="1:9" ht="30" x14ac:dyDescent="0.25">
      <c r="A5170" s="1051"/>
      <c r="B5170" s="1046"/>
      <c r="C5170" s="151" t="s">
        <v>2858</v>
      </c>
      <c r="D5170" s="152" t="s">
        <v>2859</v>
      </c>
      <c r="E5170" s="35" t="s">
        <v>126</v>
      </c>
      <c r="F5170" s="35" t="s">
        <v>1852</v>
      </c>
      <c r="G5170" s="36">
        <v>25000</v>
      </c>
      <c r="H5170" s="36">
        <f t="shared" si="40"/>
        <v>200000</v>
      </c>
      <c r="I5170" s="36">
        <v>8</v>
      </c>
    </row>
    <row r="5171" spans="1:9" x14ac:dyDescent="0.25">
      <c r="A5171" s="1051"/>
      <c r="B5171" s="960" t="s">
        <v>118</v>
      </c>
      <c r="C5171" s="960"/>
      <c r="D5171" s="960"/>
      <c r="E5171" s="960"/>
      <c r="F5171" s="960"/>
      <c r="G5171" s="960"/>
      <c r="H5171" s="40">
        <f>SUM(H5172:H5172)</f>
        <v>82070</v>
      </c>
      <c r="I5171" s="40"/>
    </row>
    <row r="5172" spans="1:9" ht="30" x14ac:dyDescent="0.25">
      <c r="A5172" s="1051"/>
      <c r="B5172" s="37">
        <v>5129</v>
      </c>
      <c r="C5172" s="153">
        <v>71351540</v>
      </c>
      <c r="D5172" s="154" t="s">
        <v>2860</v>
      </c>
      <c r="E5172" s="37" t="s">
        <v>172</v>
      </c>
      <c r="F5172" s="37" t="s">
        <v>121</v>
      </c>
      <c r="G5172" s="38">
        <v>82070</v>
      </c>
      <c r="H5172" s="38">
        <f>G5172*I5172</f>
        <v>82070</v>
      </c>
      <c r="I5172" s="38">
        <v>1</v>
      </c>
    </row>
    <row r="5173" spans="1:9" x14ac:dyDescent="0.25">
      <c r="A5173" s="1051"/>
      <c r="B5173" s="844" t="s">
        <v>210</v>
      </c>
      <c r="C5173" s="844"/>
      <c r="D5173" s="844"/>
      <c r="E5173" s="844"/>
      <c r="F5173" s="844"/>
      <c r="G5173" s="844"/>
      <c r="H5173" s="34">
        <f>SUM(H5174+H5176)</f>
        <v>30000000</v>
      </c>
      <c r="I5173" s="34"/>
    </row>
    <row r="5174" spans="1:9" x14ac:dyDescent="0.25">
      <c r="A5174" s="1051"/>
      <c r="B5174" s="819" t="s">
        <v>154</v>
      </c>
      <c r="C5174" s="819"/>
      <c r="D5174" s="819"/>
      <c r="E5174" s="819"/>
      <c r="F5174" s="819"/>
      <c r="G5174" s="819"/>
      <c r="H5174" s="73">
        <f>SUM(H5175:H5175)</f>
        <v>20100000</v>
      </c>
      <c r="I5174" s="73"/>
    </row>
    <row r="5175" spans="1:9" ht="30" x14ac:dyDescent="0.25">
      <c r="A5175" s="1051"/>
      <c r="B5175" s="35">
        <v>4861</v>
      </c>
      <c r="C5175" s="151" t="s">
        <v>2861</v>
      </c>
      <c r="D5175" s="152" t="s">
        <v>2862</v>
      </c>
      <c r="E5175" s="35" t="s">
        <v>149</v>
      </c>
      <c r="F5175" s="35" t="s">
        <v>121</v>
      </c>
      <c r="G5175" s="36">
        <v>20100000</v>
      </c>
      <c r="H5175" s="36">
        <f>G5175*I5175</f>
        <v>20100000</v>
      </c>
      <c r="I5175" s="36">
        <v>1</v>
      </c>
    </row>
    <row r="5176" spans="1:9" x14ac:dyDescent="0.25">
      <c r="A5176" s="1051"/>
      <c r="B5176" s="819" t="s">
        <v>118</v>
      </c>
      <c r="C5176" s="819"/>
      <c r="D5176" s="819"/>
      <c r="E5176" s="819"/>
      <c r="F5176" s="819"/>
      <c r="G5176" s="819"/>
      <c r="H5176" s="73">
        <f>SUM(H5177:H5178)</f>
        <v>9900000</v>
      </c>
      <c r="I5176" s="73"/>
    </row>
    <row r="5177" spans="1:9" ht="45" x14ac:dyDescent="0.25">
      <c r="A5177" s="1051"/>
      <c r="B5177" s="1047">
        <v>4861</v>
      </c>
      <c r="C5177" s="151" t="s">
        <v>2863</v>
      </c>
      <c r="D5177" s="152" t="s">
        <v>2864</v>
      </c>
      <c r="E5177" s="35" t="s">
        <v>149</v>
      </c>
      <c r="F5177" s="35" t="s">
        <v>121</v>
      </c>
      <c r="G5177" s="36">
        <v>9500000</v>
      </c>
      <c r="H5177" s="36">
        <f>G5177*I5177</f>
        <v>9500000</v>
      </c>
      <c r="I5177" s="36">
        <v>1</v>
      </c>
    </row>
    <row r="5178" spans="1:9" ht="45" x14ac:dyDescent="0.25">
      <c r="A5178" s="1051"/>
      <c r="B5178" s="1047"/>
      <c r="C5178" s="153">
        <v>71351540</v>
      </c>
      <c r="D5178" s="154" t="s">
        <v>2865</v>
      </c>
      <c r="E5178" s="37" t="s">
        <v>149</v>
      </c>
      <c r="F5178" s="37" t="s">
        <v>121</v>
      </c>
      <c r="G5178" s="38">
        <v>400000</v>
      </c>
      <c r="H5178" s="38">
        <f>G5178*I5178</f>
        <v>400000</v>
      </c>
      <c r="I5178" s="38">
        <v>1</v>
      </c>
    </row>
    <row r="5179" spans="1:9" x14ac:dyDescent="0.25">
      <c r="A5179" s="1051"/>
      <c r="B5179" s="844" t="s">
        <v>547</v>
      </c>
      <c r="C5179" s="844"/>
      <c r="D5179" s="844"/>
      <c r="E5179" s="844"/>
      <c r="F5179" s="844"/>
      <c r="G5179" s="844"/>
      <c r="H5179" s="34">
        <f>SUM(H5180)</f>
        <v>5000000</v>
      </c>
      <c r="I5179" s="34"/>
    </row>
    <row r="5180" spans="1:9" x14ac:dyDescent="0.25">
      <c r="A5180" s="1051"/>
      <c r="B5180" s="819" t="s">
        <v>118</v>
      </c>
      <c r="C5180" s="819"/>
      <c r="D5180" s="819"/>
      <c r="E5180" s="819"/>
      <c r="F5180" s="819"/>
      <c r="G5180" s="819"/>
      <c r="H5180" s="73">
        <f>SUM(H5181:H5181)</f>
        <v>5000000</v>
      </c>
      <c r="I5180" s="73"/>
    </row>
    <row r="5181" spans="1:9" ht="30" x14ac:dyDescent="0.25">
      <c r="A5181" s="1051"/>
      <c r="B5181" s="35">
        <v>4213</v>
      </c>
      <c r="C5181" s="151" t="s">
        <v>2866</v>
      </c>
      <c r="D5181" s="152" t="s">
        <v>728</v>
      </c>
      <c r="E5181" s="35" t="s">
        <v>126</v>
      </c>
      <c r="F5181" s="35" t="s">
        <v>121</v>
      </c>
      <c r="G5181" s="36">
        <v>5000000</v>
      </c>
      <c r="H5181" s="36">
        <f>G5181*I5181</f>
        <v>5000000</v>
      </c>
      <c r="I5181" s="36">
        <v>1</v>
      </c>
    </row>
    <row r="5182" spans="1:9" x14ac:dyDescent="0.25">
      <c r="A5182" s="1051"/>
      <c r="B5182" s="844" t="s">
        <v>214</v>
      </c>
      <c r="C5182" s="844"/>
      <c r="D5182" s="844"/>
      <c r="E5182" s="844"/>
      <c r="F5182" s="844"/>
      <c r="G5182" s="844"/>
      <c r="H5182" s="34">
        <f>SUM(H5183+H5185)</f>
        <v>37092543</v>
      </c>
      <c r="I5182" s="34"/>
    </row>
    <row r="5183" spans="1:9" x14ac:dyDescent="0.25">
      <c r="A5183" s="1051"/>
      <c r="B5183" s="819" t="s">
        <v>154</v>
      </c>
      <c r="C5183" s="819"/>
      <c r="D5183" s="819"/>
      <c r="E5183" s="819"/>
      <c r="F5183" s="819"/>
      <c r="G5183" s="819"/>
      <c r="H5183" s="73">
        <f>SUM(H5184:H5184)</f>
        <v>36365543</v>
      </c>
      <c r="I5183" s="73"/>
    </row>
    <row r="5184" spans="1:9" ht="30" x14ac:dyDescent="0.25">
      <c r="A5184" s="1051"/>
      <c r="B5184" s="35">
        <v>4251</v>
      </c>
      <c r="C5184" s="151" t="s">
        <v>2867</v>
      </c>
      <c r="D5184" s="152" t="s">
        <v>2868</v>
      </c>
      <c r="E5184" s="35" t="s">
        <v>149</v>
      </c>
      <c r="F5184" s="35" t="s">
        <v>121</v>
      </c>
      <c r="G5184" s="36">
        <v>36365543</v>
      </c>
      <c r="H5184" s="36">
        <f>G5184*I5184</f>
        <v>36365543</v>
      </c>
      <c r="I5184" s="36">
        <v>1</v>
      </c>
    </row>
    <row r="5185" spans="1:9" x14ac:dyDescent="0.25">
      <c r="A5185" s="1051"/>
      <c r="B5185" s="819" t="s">
        <v>118</v>
      </c>
      <c r="C5185" s="819"/>
      <c r="D5185" s="819"/>
      <c r="E5185" s="819"/>
      <c r="F5185" s="819"/>
      <c r="G5185" s="819"/>
      <c r="H5185" s="73">
        <f>SUM(H5186:H5186)</f>
        <v>727000</v>
      </c>
      <c r="I5185" s="73"/>
    </row>
    <row r="5186" spans="1:9" ht="30" x14ac:dyDescent="0.25">
      <c r="A5186" s="1051"/>
      <c r="B5186" s="37">
        <v>4251</v>
      </c>
      <c r="C5186" s="153">
        <v>71351540</v>
      </c>
      <c r="D5186" s="154" t="s">
        <v>815</v>
      </c>
      <c r="E5186" s="37" t="s">
        <v>149</v>
      </c>
      <c r="F5186" s="37" t="s">
        <v>121</v>
      </c>
      <c r="G5186" s="38">
        <v>727000</v>
      </c>
      <c r="H5186" s="38">
        <f>G5186*I5186</f>
        <v>727000</v>
      </c>
      <c r="I5186" s="38">
        <v>1</v>
      </c>
    </row>
    <row r="5187" spans="1:9" x14ac:dyDescent="0.25">
      <c r="A5187" s="1051"/>
      <c r="B5187" s="844" t="s">
        <v>217</v>
      </c>
      <c r="C5187" s="844"/>
      <c r="D5187" s="844"/>
      <c r="E5187" s="844"/>
      <c r="F5187" s="844"/>
      <c r="G5187" s="844"/>
      <c r="H5187" s="34">
        <f>SUM(H5188)</f>
        <v>22000000</v>
      </c>
      <c r="I5187" s="34"/>
    </row>
    <row r="5188" spans="1:9" x14ac:dyDescent="0.25">
      <c r="A5188" s="1051"/>
      <c r="B5188" s="819" t="s">
        <v>11</v>
      </c>
      <c r="C5188" s="819"/>
      <c r="D5188" s="819"/>
      <c r="E5188" s="819"/>
      <c r="F5188" s="819"/>
      <c r="G5188" s="819"/>
      <c r="H5188" s="73">
        <f>SUM(H5189:H5189)</f>
        <v>22000000</v>
      </c>
      <c r="I5188" s="73"/>
    </row>
    <row r="5189" spans="1:9" x14ac:dyDescent="0.25">
      <c r="A5189" s="1051"/>
      <c r="B5189" s="35">
        <v>4269</v>
      </c>
      <c r="C5189" s="151" t="s">
        <v>2869</v>
      </c>
      <c r="D5189" s="152" t="s">
        <v>949</v>
      </c>
      <c r="E5189" s="35" t="s">
        <v>14</v>
      </c>
      <c r="F5189" s="35" t="s">
        <v>470</v>
      </c>
      <c r="G5189" s="36">
        <v>5000</v>
      </c>
      <c r="H5189" s="36">
        <f>G5189*I5189</f>
        <v>22000000</v>
      </c>
      <c r="I5189" s="36">
        <v>4400</v>
      </c>
    </row>
    <row r="5190" spans="1:9" x14ac:dyDescent="0.25">
      <c r="A5190" s="1051"/>
      <c r="B5190" s="844" t="s">
        <v>228</v>
      </c>
      <c r="C5190" s="844"/>
      <c r="D5190" s="844"/>
      <c r="E5190" s="844"/>
      <c r="F5190" s="844"/>
      <c r="G5190" s="844"/>
      <c r="H5190" s="34">
        <f>SUM(H5191+H5195+H5207)</f>
        <v>131114104</v>
      </c>
      <c r="I5190" s="34"/>
    </row>
    <row r="5191" spans="1:9" x14ac:dyDescent="0.25">
      <c r="A5191" s="1051"/>
      <c r="B5191" s="819" t="s">
        <v>11</v>
      </c>
      <c r="C5191" s="819"/>
      <c r="D5191" s="819"/>
      <c r="E5191" s="819"/>
      <c r="F5191" s="819"/>
      <c r="G5191" s="819"/>
      <c r="H5191" s="73">
        <f>SUM(H5192:H5194)</f>
        <v>5000000</v>
      </c>
      <c r="I5191" s="73"/>
    </row>
    <row r="5192" spans="1:9" ht="30" x14ac:dyDescent="0.25">
      <c r="A5192" s="1051"/>
      <c r="B5192" s="1046">
        <v>5129</v>
      </c>
      <c r="C5192" s="151" t="s">
        <v>2870</v>
      </c>
      <c r="D5192" s="152" t="s">
        <v>561</v>
      </c>
      <c r="E5192" s="35" t="s">
        <v>14</v>
      </c>
      <c r="F5192" s="35" t="s">
        <v>15</v>
      </c>
      <c r="G5192" s="36">
        <v>20000</v>
      </c>
      <c r="H5192" s="36">
        <f>G5192*I5192</f>
        <v>220000</v>
      </c>
      <c r="I5192" s="36">
        <v>11</v>
      </c>
    </row>
    <row r="5193" spans="1:9" x14ac:dyDescent="0.25">
      <c r="A5193" s="1051"/>
      <c r="B5193" s="1046"/>
      <c r="C5193" s="151" t="s">
        <v>2871</v>
      </c>
      <c r="D5193" s="152" t="s">
        <v>586</v>
      </c>
      <c r="E5193" s="35" t="s">
        <v>126</v>
      </c>
      <c r="F5193" s="35" t="s">
        <v>15</v>
      </c>
      <c r="G5193" s="36">
        <v>50000</v>
      </c>
      <c r="H5193" s="36">
        <f>G5193*I5193</f>
        <v>3100000</v>
      </c>
      <c r="I5193" s="36">
        <v>62</v>
      </c>
    </row>
    <row r="5194" spans="1:9" ht="30" x14ac:dyDescent="0.25">
      <c r="A5194" s="1051"/>
      <c r="B5194" s="1046"/>
      <c r="C5194" s="151" t="s">
        <v>2872</v>
      </c>
      <c r="D5194" s="152" t="s">
        <v>2873</v>
      </c>
      <c r="E5194" s="35" t="s">
        <v>14</v>
      </c>
      <c r="F5194" s="35" t="s">
        <v>15</v>
      </c>
      <c r="G5194" s="36">
        <v>420000</v>
      </c>
      <c r="H5194" s="36">
        <f>G5194*I5194</f>
        <v>1680000</v>
      </c>
      <c r="I5194" s="36">
        <v>4</v>
      </c>
    </row>
    <row r="5195" spans="1:9" x14ac:dyDescent="0.25">
      <c r="A5195" s="1051"/>
      <c r="B5195" s="819" t="s">
        <v>154</v>
      </c>
      <c r="C5195" s="819"/>
      <c r="D5195" s="819"/>
      <c r="E5195" s="819"/>
      <c r="F5195" s="819"/>
      <c r="G5195" s="819"/>
      <c r="H5195" s="73">
        <f>SUM(H5196:H5206)</f>
        <v>122918170</v>
      </c>
      <c r="I5195" s="73"/>
    </row>
    <row r="5196" spans="1:9" ht="45" x14ac:dyDescent="0.25">
      <c r="A5196" s="1051"/>
      <c r="B5196" s="1047">
        <v>5113</v>
      </c>
      <c r="C5196" s="151" t="s">
        <v>2874</v>
      </c>
      <c r="D5196" s="152" t="s">
        <v>2875</v>
      </c>
      <c r="E5196" s="35" t="s">
        <v>149</v>
      </c>
      <c r="F5196" s="35" t="s">
        <v>121</v>
      </c>
      <c r="G5196" s="36">
        <v>9243460</v>
      </c>
      <c r="H5196" s="36">
        <f t="shared" ref="H5196:H5206" si="41">G5196*I5196</f>
        <v>9243460</v>
      </c>
      <c r="I5196" s="36">
        <v>1</v>
      </c>
    </row>
    <row r="5197" spans="1:9" ht="45" x14ac:dyDescent="0.25">
      <c r="A5197" s="1051"/>
      <c r="B5197" s="1047"/>
      <c r="C5197" s="151" t="s">
        <v>2876</v>
      </c>
      <c r="D5197" s="152" t="s">
        <v>2877</v>
      </c>
      <c r="E5197" s="35" t="s">
        <v>149</v>
      </c>
      <c r="F5197" s="35" t="s">
        <v>121</v>
      </c>
      <c r="G5197" s="36">
        <v>17823250</v>
      </c>
      <c r="H5197" s="36">
        <f t="shared" si="41"/>
        <v>17823250</v>
      </c>
      <c r="I5197" s="36">
        <v>1</v>
      </c>
    </row>
    <row r="5198" spans="1:9" ht="45" x14ac:dyDescent="0.25">
      <c r="A5198" s="1051"/>
      <c r="B5198" s="1047"/>
      <c r="C5198" s="151" t="s">
        <v>2878</v>
      </c>
      <c r="D5198" s="152" t="s">
        <v>2879</v>
      </c>
      <c r="E5198" s="35" t="s">
        <v>149</v>
      </c>
      <c r="F5198" s="35" t="s">
        <v>121</v>
      </c>
      <c r="G5198" s="36">
        <v>11775610</v>
      </c>
      <c r="H5198" s="36">
        <f t="shared" si="41"/>
        <v>11775610</v>
      </c>
      <c r="I5198" s="36">
        <v>1</v>
      </c>
    </row>
    <row r="5199" spans="1:9" ht="45" x14ac:dyDescent="0.25">
      <c r="A5199" s="1051"/>
      <c r="B5199" s="1047"/>
      <c r="C5199" s="151" t="s">
        <v>2880</v>
      </c>
      <c r="D5199" s="152" t="s">
        <v>2881</v>
      </c>
      <c r="E5199" s="35" t="s">
        <v>149</v>
      </c>
      <c r="F5199" s="35" t="s">
        <v>121</v>
      </c>
      <c r="G5199" s="36">
        <v>4859860</v>
      </c>
      <c r="H5199" s="36">
        <f t="shared" si="41"/>
        <v>4859860</v>
      </c>
      <c r="I5199" s="36">
        <v>1</v>
      </c>
    </row>
    <row r="5200" spans="1:9" ht="45" x14ac:dyDescent="0.25">
      <c r="A5200" s="1051"/>
      <c r="B5200" s="1047"/>
      <c r="C5200" s="151" t="s">
        <v>2882</v>
      </c>
      <c r="D5200" s="152" t="s">
        <v>2883</v>
      </c>
      <c r="E5200" s="35" t="s">
        <v>149</v>
      </c>
      <c r="F5200" s="35" t="s">
        <v>121</v>
      </c>
      <c r="G5200" s="36">
        <v>13501990</v>
      </c>
      <c r="H5200" s="36">
        <f t="shared" si="41"/>
        <v>13501990</v>
      </c>
      <c r="I5200" s="36">
        <v>1</v>
      </c>
    </row>
    <row r="5201" spans="1:9" ht="45" x14ac:dyDescent="0.25">
      <c r="A5201" s="1051"/>
      <c r="B5201" s="1047"/>
      <c r="C5201" s="151" t="s">
        <v>2884</v>
      </c>
      <c r="D5201" s="152" t="s">
        <v>2885</v>
      </c>
      <c r="E5201" s="35" t="s">
        <v>149</v>
      </c>
      <c r="F5201" s="35" t="s">
        <v>121</v>
      </c>
      <c r="G5201" s="36">
        <v>9508140</v>
      </c>
      <c r="H5201" s="36">
        <f t="shared" si="41"/>
        <v>9508140</v>
      </c>
      <c r="I5201" s="36">
        <v>1</v>
      </c>
    </row>
    <row r="5202" spans="1:9" ht="45" x14ac:dyDescent="0.25">
      <c r="A5202" s="1051"/>
      <c r="B5202" s="1047"/>
      <c r="C5202" s="151" t="s">
        <v>2886</v>
      </c>
      <c r="D5202" s="152" t="s">
        <v>2887</v>
      </c>
      <c r="E5202" s="35" t="s">
        <v>149</v>
      </c>
      <c r="F5202" s="35" t="s">
        <v>121</v>
      </c>
      <c r="G5202" s="36">
        <v>14394030</v>
      </c>
      <c r="H5202" s="36">
        <f t="shared" si="41"/>
        <v>14394030</v>
      </c>
      <c r="I5202" s="36">
        <v>1</v>
      </c>
    </row>
    <row r="5203" spans="1:9" ht="45" x14ac:dyDescent="0.25">
      <c r="A5203" s="1051"/>
      <c r="B5203" s="1047"/>
      <c r="C5203" s="151" t="s">
        <v>2888</v>
      </c>
      <c r="D5203" s="152" t="s">
        <v>2889</v>
      </c>
      <c r="E5203" s="35" t="s">
        <v>149</v>
      </c>
      <c r="F5203" s="35" t="s">
        <v>121</v>
      </c>
      <c r="G5203" s="36">
        <v>2263310</v>
      </c>
      <c r="H5203" s="36">
        <f t="shared" si="41"/>
        <v>2263310</v>
      </c>
      <c r="I5203" s="36">
        <v>1</v>
      </c>
    </row>
    <row r="5204" spans="1:9" ht="60" x14ac:dyDescent="0.25">
      <c r="A5204" s="1051"/>
      <c r="B5204" s="1047"/>
      <c r="C5204" s="151" t="s">
        <v>2890</v>
      </c>
      <c r="D5204" s="152" t="s">
        <v>2891</v>
      </c>
      <c r="E5204" s="35" t="s">
        <v>149</v>
      </c>
      <c r="F5204" s="35" t="s">
        <v>121</v>
      </c>
      <c r="G5204" s="36">
        <v>13316770</v>
      </c>
      <c r="H5204" s="36">
        <f t="shared" si="41"/>
        <v>13316770</v>
      </c>
      <c r="I5204" s="36">
        <v>1</v>
      </c>
    </row>
    <row r="5205" spans="1:9" ht="45" x14ac:dyDescent="0.25">
      <c r="A5205" s="1051"/>
      <c r="B5205" s="1047"/>
      <c r="C5205" s="151" t="s">
        <v>2892</v>
      </c>
      <c r="D5205" s="152" t="s">
        <v>2893</v>
      </c>
      <c r="E5205" s="35" t="s">
        <v>149</v>
      </c>
      <c r="F5205" s="35" t="s">
        <v>121</v>
      </c>
      <c r="G5205" s="36">
        <v>10165640</v>
      </c>
      <c r="H5205" s="36">
        <f>G5205*I5205</f>
        <v>10165640</v>
      </c>
      <c r="I5205" s="36">
        <v>1</v>
      </c>
    </row>
    <row r="5206" spans="1:9" ht="45" x14ac:dyDescent="0.25">
      <c r="A5206" s="1051"/>
      <c r="B5206" s="35">
        <v>5112</v>
      </c>
      <c r="C5206" s="151" t="s">
        <v>2894</v>
      </c>
      <c r="D5206" s="152" t="s">
        <v>2895</v>
      </c>
      <c r="E5206" s="35" t="s">
        <v>126</v>
      </c>
      <c r="F5206" s="35" t="s">
        <v>121</v>
      </c>
      <c r="G5206" s="36">
        <v>16066110</v>
      </c>
      <c r="H5206" s="36">
        <f t="shared" si="41"/>
        <v>16066110</v>
      </c>
      <c r="I5206" s="36">
        <v>1</v>
      </c>
    </row>
    <row r="5207" spans="1:9" x14ac:dyDescent="0.25">
      <c r="A5207" s="1051"/>
      <c r="B5207" s="960" t="s">
        <v>118</v>
      </c>
      <c r="C5207" s="960"/>
      <c r="D5207" s="960"/>
      <c r="E5207" s="960"/>
      <c r="F5207" s="960"/>
      <c r="G5207" s="960"/>
      <c r="H5207" s="40">
        <f>SUM(H5208:H5229)</f>
        <v>3195934</v>
      </c>
      <c r="I5207" s="40"/>
    </row>
    <row r="5208" spans="1:9" ht="30" x14ac:dyDescent="0.25">
      <c r="A5208" s="1051"/>
      <c r="B5208" s="1047">
        <v>5113</v>
      </c>
      <c r="C5208" s="153">
        <v>71351540</v>
      </c>
      <c r="D5208" s="154" t="s">
        <v>2896</v>
      </c>
      <c r="E5208" s="37" t="s">
        <v>149</v>
      </c>
      <c r="F5208" s="37" t="s">
        <v>121</v>
      </c>
      <c r="G5208" s="38">
        <v>184869</v>
      </c>
      <c r="H5208" s="38">
        <f t="shared" ref="H5208:H5229" si="42">G5208*I5208</f>
        <v>184869</v>
      </c>
      <c r="I5208" s="38">
        <v>1</v>
      </c>
    </row>
    <row r="5209" spans="1:9" ht="30" x14ac:dyDescent="0.25">
      <c r="A5209" s="1051"/>
      <c r="B5209" s="1047"/>
      <c r="C5209" s="153">
        <v>71351540</v>
      </c>
      <c r="D5209" s="154" t="s">
        <v>2897</v>
      </c>
      <c r="E5209" s="37" t="s">
        <v>149</v>
      </c>
      <c r="F5209" s="37" t="s">
        <v>121</v>
      </c>
      <c r="G5209" s="38">
        <v>356465</v>
      </c>
      <c r="H5209" s="38">
        <f t="shared" si="42"/>
        <v>356465</v>
      </c>
      <c r="I5209" s="38">
        <v>1</v>
      </c>
    </row>
    <row r="5210" spans="1:9" ht="30" x14ac:dyDescent="0.25">
      <c r="A5210" s="1051"/>
      <c r="B5210" s="1047"/>
      <c r="C5210" s="153">
        <v>71351540</v>
      </c>
      <c r="D5210" s="154" t="s">
        <v>2898</v>
      </c>
      <c r="E5210" s="37" t="s">
        <v>149</v>
      </c>
      <c r="F5210" s="37" t="s">
        <v>121</v>
      </c>
      <c r="G5210" s="38">
        <v>235512</v>
      </c>
      <c r="H5210" s="38">
        <f t="shared" si="42"/>
        <v>235512</v>
      </c>
      <c r="I5210" s="38">
        <v>1</v>
      </c>
    </row>
    <row r="5211" spans="1:9" ht="30" x14ac:dyDescent="0.25">
      <c r="A5211" s="1051"/>
      <c r="B5211" s="1047"/>
      <c r="C5211" s="153">
        <v>71351540</v>
      </c>
      <c r="D5211" s="154" t="s">
        <v>2899</v>
      </c>
      <c r="E5211" s="37" t="s">
        <v>149</v>
      </c>
      <c r="F5211" s="37" t="s">
        <v>121</v>
      </c>
      <c r="G5211" s="38">
        <v>97197</v>
      </c>
      <c r="H5211" s="38">
        <f t="shared" si="42"/>
        <v>97197</v>
      </c>
      <c r="I5211" s="38">
        <v>1</v>
      </c>
    </row>
    <row r="5212" spans="1:9" ht="30" x14ac:dyDescent="0.25">
      <c r="A5212" s="1051"/>
      <c r="B5212" s="1047"/>
      <c r="C5212" s="153">
        <v>71351540</v>
      </c>
      <c r="D5212" s="154" t="s">
        <v>2900</v>
      </c>
      <c r="E5212" s="37" t="s">
        <v>149</v>
      </c>
      <c r="F5212" s="37" t="s">
        <v>121</v>
      </c>
      <c r="G5212" s="38">
        <v>270093</v>
      </c>
      <c r="H5212" s="38">
        <f t="shared" si="42"/>
        <v>270093</v>
      </c>
      <c r="I5212" s="38">
        <v>1</v>
      </c>
    </row>
    <row r="5213" spans="1:9" ht="30" x14ac:dyDescent="0.25">
      <c r="A5213" s="1051"/>
      <c r="B5213" s="1047"/>
      <c r="C5213" s="153">
        <v>71351540</v>
      </c>
      <c r="D5213" s="154" t="s">
        <v>2901</v>
      </c>
      <c r="E5213" s="37" t="s">
        <v>149</v>
      </c>
      <c r="F5213" s="37" t="s">
        <v>121</v>
      </c>
      <c r="G5213" s="38">
        <v>190163</v>
      </c>
      <c r="H5213" s="38">
        <f t="shared" si="42"/>
        <v>190163</v>
      </c>
      <c r="I5213" s="38">
        <v>1</v>
      </c>
    </row>
    <row r="5214" spans="1:9" ht="30" x14ac:dyDescent="0.25">
      <c r="A5214" s="1051"/>
      <c r="B5214" s="1047"/>
      <c r="C5214" s="153">
        <v>71351540</v>
      </c>
      <c r="D5214" s="154" t="s">
        <v>2902</v>
      </c>
      <c r="E5214" s="37" t="s">
        <v>149</v>
      </c>
      <c r="F5214" s="37" t="s">
        <v>121</v>
      </c>
      <c r="G5214" s="38">
        <v>287881</v>
      </c>
      <c r="H5214" s="38">
        <f t="shared" si="42"/>
        <v>287881</v>
      </c>
      <c r="I5214" s="38">
        <v>1</v>
      </c>
    </row>
    <row r="5215" spans="1:9" ht="30" x14ac:dyDescent="0.25">
      <c r="A5215" s="1051"/>
      <c r="B5215" s="1047"/>
      <c r="C5215" s="153">
        <v>71351540</v>
      </c>
      <c r="D5215" s="154" t="s">
        <v>2903</v>
      </c>
      <c r="E5215" s="37" t="s">
        <v>149</v>
      </c>
      <c r="F5215" s="37" t="s">
        <v>121</v>
      </c>
      <c r="G5215" s="38">
        <v>45266</v>
      </c>
      <c r="H5215" s="38">
        <f t="shared" si="42"/>
        <v>45266</v>
      </c>
      <c r="I5215" s="38">
        <v>1</v>
      </c>
    </row>
    <row r="5216" spans="1:9" ht="60" x14ac:dyDescent="0.25">
      <c r="A5216" s="1051"/>
      <c r="B5216" s="1047"/>
      <c r="C5216" s="153">
        <v>71351540</v>
      </c>
      <c r="D5216" s="154" t="s">
        <v>2904</v>
      </c>
      <c r="E5216" s="37" t="s">
        <v>149</v>
      </c>
      <c r="F5216" s="37" t="s">
        <v>121</v>
      </c>
      <c r="G5216" s="38">
        <v>266335</v>
      </c>
      <c r="H5216" s="38">
        <f t="shared" si="42"/>
        <v>266335</v>
      </c>
      <c r="I5216" s="38">
        <v>1</v>
      </c>
    </row>
    <row r="5217" spans="1:9" ht="45" x14ac:dyDescent="0.25">
      <c r="A5217" s="1051"/>
      <c r="B5217" s="1047"/>
      <c r="C5217" s="153">
        <v>71351540</v>
      </c>
      <c r="D5217" s="154" t="s">
        <v>2905</v>
      </c>
      <c r="E5217" s="37" t="s">
        <v>149</v>
      </c>
      <c r="F5217" s="37" t="s">
        <v>121</v>
      </c>
      <c r="G5217" s="38">
        <v>203313</v>
      </c>
      <c r="H5217" s="38">
        <f t="shared" si="42"/>
        <v>203313</v>
      </c>
      <c r="I5217" s="38">
        <v>1</v>
      </c>
    </row>
    <row r="5218" spans="1:9" ht="30" x14ac:dyDescent="0.25">
      <c r="A5218" s="1051"/>
      <c r="B5218" s="1047"/>
      <c r="C5218" s="152" t="s">
        <v>2906</v>
      </c>
      <c r="D5218" s="152" t="s">
        <v>2907</v>
      </c>
      <c r="E5218" s="152" t="s">
        <v>120</v>
      </c>
      <c r="F5218" s="152" t="s">
        <v>121</v>
      </c>
      <c r="G5218" s="152">
        <v>55461</v>
      </c>
      <c r="H5218" s="152">
        <f t="shared" si="42"/>
        <v>55461</v>
      </c>
      <c r="I5218" s="152">
        <v>1</v>
      </c>
    </row>
    <row r="5219" spans="1:9" ht="30" x14ac:dyDescent="0.25">
      <c r="A5219" s="1051"/>
      <c r="B5219" s="1047"/>
      <c r="C5219" s="152" t="s">
        <v>7202</v>
      </c>
      <c r="D5219" s="152" t="s">
        <v>532</v>
      </c>
      <c r="E5219" s="152" t="s">
        <v>120</v>
      </c>
      <c r="F5219" s="152" t="s">
        <v>121</v>
      </c>
      <c r="G5219" s="152">
        <v>96390</v>
      </c>
      <c r="H5219" s="152">
        <v>96390</v>
      </c>
      <c r="I5219" s="152">
        <v>1</v>
      </c>
    </row>
    <row r="5220" spans="1:9" ht="30" x14ac:dyDescent="0.25">
      <c r="A5220" s="1051"/>
      <c r="B5220" s="1047"/>
      <c r="C5220" s="152" t="s">
        <v>2908</v>
      </c>
      <c r="D5220" s="152" t="s">
        <v>2909</v>
      </c>
      <c r="E5220" s="152" t="s">
        <v>120</v>
      </c>
      <c r="F5220" s="152" t="s">
        <v>121</v>
      </c>
      <c r="G5220" s="152">
        <v>106940</v>
      </c>
      <c r="H5220" s="152">
        <f t="shared" si="42"/>
        <v>106940</v>
      </c>
      <c r="I5220" s="152">
        <v>1</v>
      </c>
    </row>
    <row r="5221" spans="1:9" ht="30" x14ac:dyDescent="0.25">
      <c r="A5221" s="1051"/>
      <c r="B5221" s="1047"/>
      <c r="C5221" s="151" t="s">
        <v>2910</v>
      </c>
      <c r="D5221" s="152" t="s">
        <v>2911</v>
      </c>
      <c r="E5221" s="35" t="s">
        <v>120</v>
      </c>
      <c r="F5221" s="35" t="s">
        <v>121</v>
      </c>
      <c r="G5221" s="36">
        <v>70654</v>
      </c>
      <c r="H5221" s="36">
        <f t="shared" si="42"/>
        <v>70654</v>
      </c>
      <c r="I5221" s="36">
        <v>1</v>
      </c>
    </row>
    <row r="5222" spans="1:9" ht="30" x14ac:dyDescent="0.25">
      <c r="A5222" s="1051"/>
      <c r="B5222" s="1047"/>
      <c r="C5222" s="151" t="s">
        <v>2912</v>
      </c>
      <c r="D5222" s="152" t="s">
        <v>2913</v>
      </c>
      <c r="E5222" s="35" t="s">
        <v>120</v>
      </c>
      <c r="F5222" s="35" t="s">
        <v>121</v>
      </c>
      <c r="G5222" s="36">
        <v>29159</v>
      </c>
      <c r="H5222" s="36">
        <f t="shared" si="42"/>
        <v>29159</v>
      </c>
      <c r="I5222" s="36">
        <v>1</v>
      </c>
    </row>
    <row r="5223" spans="1:9" ht="30" x14ac:dyDescent="0.25">
      <c r="A5223" s="1051"/>
      <c r="B5223" s="1047"/>
      <c r="C5223" s="151" t="s">
        <v>2914</v>
      </c>
      <c r="D5223" s="152" t="s">
        <v>2915</v>
      </c>
      <c r="E5223" s="35" t="s">
        <v>120</v>
      </c>
      <c r="F5223" s="35" t="s">
        <v>121</v>
      </c>
      <c r="G5223" s="36">
        <v>81028</v>
      </c>
      <c r="H5223" s="36">
        <f t="shared" si="42"/>
        <v>81028</v>
      </c>
      <c r="I5223" s="36">
        <v>1</v>
      </c>
    </row>
    <row r="5224" spans="1:9" ht="30" x14ac:dyDescent="0.25">
      <c r="A5224" s="1051"/>
      <c r="B5224" s="1047"/>
      <c r="C5224" s="151" t="s">
        <v>2916</v>
      </c>
      <c r="D5224" s="152" t="s">
        <v>2917</v>
      </c>
      <c r="E5224" s="35" t="s">
        <v>120</v>
      </c>
      <c r="F5224" s="35" t="s">
        <v>121</v>
      </c>
      <c r="G5224" s="36">
        <v>57049</v>
      </c>
      <c r="H5224" s="36">
        <f t="shared" si="42"/>
        <v>57049</v>
      </c>
      <c r="I5224" s="36">
        <v>1</v>
      </c>
    </row>
    <row r="5225" spans="1:9" ht="30" x14ac:dyDescent="0.25">
      <c r="A5225" s="1051"/>
      <c r="B5225" s="1047"/>
      <c r="C5225" s="151" t="s">
        <v>2918</v>
      </c>
      <c r="D5225" s="152" t="s">
        <v>2919</v>
      </c>
      <c r="E5225" s="35" t="s">
        <v>120</v>
      </c>
      <c r="F5225" s="35" t="s">
        <v>121</v>
      </c>
      <c r="G5225" s="36">
        <v>86364</v>
      </c>
      <c r="H5225" s="36">
        <f t="shared" si="42"/>
        <v>86364</v>
      </c>
      <c r="I5225" s="36">
        <v>1</v>
      </c>
    </row>
    <row r="5226" spans="1:9" ht="30" x14ac:dyDescent="0.25">
      <c r="A5226" s="1051"/>
      <c r="B5226" s="1047"/>
      <c r="C5226" s="151" t="s">
        <v>2920</v>
      </c>
      <c r="D5226" s="152" t="s">
        <v>2921</v>
      </c>
      <c r="E5226" s="35" t="s">
        <v>120</v>
      </c>
      <c r="F5226" s="35" t="s">
        <v>121</v>
      </c>
      <c r="G5226" s="36">
        <v>13580</v>
      </c>
      <c r="H5226" s="36">
        <f t="shared" si="42"/>
        <v>13580</v>
      </c>
      <c r="I5226" s="36">
        <v>1</v>
      </c>
    </row>
    <row r="5227" spans="1:9" ht="60" x14ac:dyDescent="0.25">
      <c r="A5227" s="1051"/>
      <c r="B5227" s="1047"/>
      <c r="C5227" s="151" t="s">
        <v>2922</v>
      </c>
      <c r="D5227" s="152" t="s">
        <v>2923</v>
      </c>
      <c r="E5227" s="35" t="s">
        <v>120</v>
      </c>
      <c r="F5227" s="35" t="s">
        <v>121</v>
      </c>
      <c r="G5227" s="36">
        <v>79901</v>
      </c>
      <c r="H5227" s="36">
        <f t="shared" si="42"/>
        <v>79901</v>
      </c>
      <c r="I5227" s="36">
        <v>1</v>
      </c>
    </row>
    <row r="5228" spans="1:9" ht="45" x14ac:dyDescent="0.25">
      <c r="A5228" s="1051"/>
      <c r="B5228" s="1047"/>
      <c r="C5228" s="151" t="s">
        <v>2924</v>
      </c>
      <c r="D5228" s="152" t="s">
        <v>2925</v>
      </c>
      <c r="E5228" s="35" t="s">
        <v>120</v>
      </c>
      <c r="F5228" s="35" t="s">
        <v>121</v>
      </c>
      <c r="G5228" s="36">
        <v>60994</v>
      </c>
      <c r="H5228" s="36">
        <f t="shared" si="42"/>
        <v>60994</v>
      </c>
      <c r="I5228" s="36">
        <v>1</v>
      </c>
    </row>
    <row r="5229" spans="1:9" ht="45" x14ac:dyDescent="0.25">
      <c r="A5229" s="1051"/>
      <c r="B5229" s="652">
        <v>5112</v>
      </c>
      <c r="C5229" s="155" t="s">
        <v>5358</v>
      </c>
      <c r="D5229" s="156" t="s">
        <v>2926</v>
      </c>
      <c r="E5229" s="102" t="s">
        <v>172</v>
      </c>
      <c r="F5229" s="102" t="s">
        <v>121</v>
      </c>
      <c r="G5229" s="103">
        <v>321320</v>
      </c>
      <c r="H5229" s="103">
        <f t="shared" si="42"/>
        <v>321320</v>
      </c>
      <c r="I5229" s="103">
        <v>1</v>
      </c>
    </row>
    <row r="5230" spans="1:9" x14ac:dyDescent="0.25">
      <c r="A5230" s="1051"/>
      <c r="B5230" s="844" t="s">
        <v>258</v>
      </c>
      <c r="C5230" s="844"/>
      <c r="D5230" s="844"/>
      <c r="E5230" s="844"/>
      <c r="F5230" s="844"/>
      <c r="G5230" s="844"/>
      <c r="H5230" s="34">
        <f>SUM(H5231+H5233)</f>
        <v>69999385</v>
      </c>
      <c r="I5230" s="34"/>
    </row>
    <row r="5231" spans="1:9" x14ac:dyDescent="0.25">
      <c r="A5231" s="1051"/>
      <c r="B5231" s="819" t="s">
        <v>154</v>
      </c>
      <c r="C5231" s="819"/>
      <c r="D5231" s="819"/>
      <c r="E5231" s="819"/>
      <c r="F5231" s="819"/>
      <c r="G5231" s="819"/>
      <c r="H5231" s="73">
        <f>SUM(H5232:H5232)</f>
        <v>68627385</v>
      </c>
      <c r="I5231" s="73"/>
    </row>
    <row r="5232" spans="1:9" ht="30" x14ac:dyDescent="0.25">
      <c r="A5232" s="1051"/>
      <c r="B5232" s="35">
        <v>4251</v>
      </c>
      <c r="C5232" s="151" t="s">
        <v>2927</v>
      </c>
      <c r="D5232" s="152" t="s">
        <v>2928</v>
      </c>
      <c r="E5232" s="35" t="s">
        <v>149</v>
      </c>
      <c r="F5232" s="35" t="s">
        <v>121</v>
      </c>
      <c r="G5232" s="36">
        <v>68627385</v>
      </c>
      <c r="H5232" s="36">
        <f>G5232*I5232</f>
        <v>68627385</v>
      </c>
      <c r="I5232" s="36">
        <v>1</v>
      </c>
    </row>
    <row r="5233" spans="1:9" x14ac:dyDescent="0.25">
      <c r="A5233" s="1051"/>
      <c r="B5233" s="960" t="s">
        <v>118</v>
      </c>
      <c r="C5233" s="960"/>
      <c r="D5233" s="960"/>
      <c r="E5233" s="960"/>
      <c r="F5233" s="960"/>
      <c r="G5233" s="960"/>
      <c r="H5233" s="40">
        <f>SUM(H5234:H5234)</f>
        <v>1372000</v>
      </c>
      <c r="I5233" s="40"/>
    </row>
    <row r="5234" spans="1:9" ht="30" x14ac:dyDescent="0.25">
      <c r="A5234" s="1051"/>
      <c r="B5234" s="37">
        <v>4251</v>
      </c>
      <c r="C5234" s="153">
        <v>71351540</v>
      </c>
      <c r="D5234" s="154" t="s">
        <v>874</v>
      </c>
      <c r="E5234" s="37" t="s">
        <v>149</v>
      </c>
      <c r="F5234" s="37" t="s">
        <v>121</v>
      </c>
      <c r="G5234" s="38">
        <v>1372000</v>
      </c>
      <c r="H5234" s="38">
        <f>G5234*I5234</f>
        <v>1372000</v>
      </c>
      <c r="I5234" s="38">
        <v>1</v>
      </c>
    </row>
    <row r="5235" spans="1:9" x14ac:dyDescent="0.25">
      <c r="A5235" s="1051"/>
      <c r="B5235" s="844" t="s">
        <v>261</v>
      </c>
      <c r="C5235" s="844"/>
      <c r="D5235" s="844"/>
      <c r="E5235" s="844"/>
      <c r="F5235" s="844"/>
      <c r="G5235" s="844"/>
      <c r="H5235" s="34">
        <f>SUM(H5236+H5238)</f>
        <v>11484100</v>
      </c>
      <c r="I5235" s="34"/>
    </row>
    <row r="5236" spans="1:9" x14ac:dyDescent="0.25">
      <c r="A5236" s="1051"/>
      <c r="B5236" s="960" t="s">
        <v>154</v>
      </c>
      <c r="C5236" s="960"/>
      <c r="D5236" s="960"/>
      <c r="E5236" s="960"/>
      <c r="F5236" s="960"/>
      <c r="G5236" s="960"/>
      <c r="H5236" s="40">
        <f>SUM(H5237:H5237)</f>
        <v>11193090</v>
      </c>
      <c r="I5236" s="40"/>
    </row>
    <row r="5237" spans="1:9" ht="30" x14ac:dyDescent="0.25">
      <c r="A5237" s="1051"/>
      <c r="B5237" s="35">
        <v>4251</v>
      </c>
      <c r="C5237" s="151" t="s">
        <v>2929</v>
      </c>
      <c r="D5237" s="152" t="s">
        <v>2930</v>
      </c>
      <c r="E5237" s="35" t="s">
        <v>126</v>
      </c>
      <c r="F5237" s="35" t="s">
        <v>121</v>
      </c>
      <c r="G5237" s="36">
        <v>11193090</v>
      </c>
      <c r="H5237" s="36">
        <f>G5237*I5237</f>
        <v>11193090</v>
      </c>
      <c r="I5237" s="36">
        <v>1</v>
      </c>
    </row>
    <row r="5238" spans="1:9" x14ac:dyDescent="0.25">
      <c r="A5238" s="1051"/>
      <c r="B5238" s="819" t="s">
        <v>118</v>
      </c>
      <c r="C5238" s="819"/>
      <c r="D5238" s="819"/>
      <c r="E5238" s="819"/>
      <c r="F5238" s="819"/>
      <c r="G5238" s="819"/>
      <c r="H5238" s="73">
        <f>SUM(H5239:H5240)</f>
        <v>291010</v>
      </c>
      <c r="I5238" s="73"/>
    </row>
    <row r="5239" spans="1:9" ht="30" x14ac:dyDescent="0.25">
      <c r="A5239" s="1051"/>
      <c r="B5239" s="1047">
        <v>4251</v>
      </c>
      <c r="C5239" s="153">
        <v>71351540</v>
      </c>
      <c r="D5239" s="154" t="s">
        <v>2931</v>
      </c>
      <c r="E5239" s="37" t="s">
        <v>172</v>
      </c>
      <c r="F5239" s="37" t="s">
        <v>121</v>
      </c>
      <c r="G5239" s="38">
        <v>223860</v>
      </c>
      <c r="H5239" s="38">
        <f>G5239*I5239</f>
        <v>223860</v>
      </c>
      <c r="I5239" s="38">
        <v>1</v>
      </c>
    </row>
    <row r="5240" spans="1:9" ht="30" x14ac:dyDescent="0.25">
      <c r="A5240" s="1051"/>
      <c r="B5240" s="1047"/>
      <c r="C5240" s="151" t="s">
        <v>2932</v>
      </c>
      <c r="D5240" s="152" t="s">
        <v>2933</v>
      </c>
      <c r="E5240" s="35" t="s">
        <v>120</v>
      </c>
      <c r="F5240" s="35" t="s">
        <v>121</v>
      </c>
      <c r="G5240" s="36">
        <v>67150</v>
      </c>
      <c r="H5240" s="36">
        <f>G5240*I5240</f>
        <v>67150</v>
      </c>
      <c r="I5240" s="36">
        <v>1</v>
      </c>
    </row>
    <row r="5241" spans="1:9" x14ac:dyDescent="0.25">
      <c r="A5241" s="1051"/>
      <c r="B5241" s="844" t="s">
        <v>267</v>
      </c>
      <c r="C5241" s="844"/>
      <c r="D5241" s="844"/>
      <c r="E5241" s="844"/>
      <c r="F5241" s="844"/>
      <c r="G5241" s="844"/>
      <c r="H5241" s="34">
        <f>SUM(H5242)</f>
        <v>3735000</v>
      </c>
      <c r="I5241" s="34"/>
    </row>
    <row r="5242" spans="1:9" x14ac:dyDescent="0.25">
      <c r="A5242" s="1051"/>
      <c r="B5242" s="819" t="s">
        <v>118</v>
      </c>
      <c r="C5242" s="819"/>
      <c r="D5242" s="819"/>
      <c r="E5242" s="819"/>
      <c r="F5242" s="819"/>
      <c r="G5242" s="819"/>
      <c r="H5242" s="73">
        <f>SUM(H5243:H5248)</f>
        <v>3735000</v>
      </c>
      <c r="I5242" s="73"/>
    </row>
    <row r="5243" spans="1:9" ht="60" x14ac:dyDescent="0.25">
      <c r="A5243" s="1051"/>
      <c r="B5243" s="1047">
        <v>4239</v>
      </c>
      <c r="C5243" s="151" t="s">
        <v>2934</v>
      </c>
      <c r="D5243" s="152" t="s">
        <v>2935</v>
      </c>
      <c r="E5243" s="35" t="s">
        <v>14</v>
      </c>
      <c r="F5243" s="35" t="s">
        <v>121</v>
      </c>
      <c r="G5243" s="36">
        <v>1200000</v>
      </c>
      <c r="H5243" s="36">
        <f t="shared" ref="H5243:H5248" si="43">G5243*I5243</f>
        <v>1200000</v>
      </c>
      <c r="I5243" s="36">
        <v>1</v>
      </c>
    </row>
    <row r="5244" spans="1:9" ht="45" x14ac:dyDescent="0.25">
      <c r="A5244" s="1051"/>
      <c r="B5244" s="1047"/>
      <c r="C5244" s="151" t="s">
        <v>2936</v>
      </c>
      <c r="D5244" s="152" t="s">
        <v>2937</v>
      </c>
      <c r="E5244" s="35" t="s">
        <v>14</v>
      </c>
      <c r="F5244" s="35" t="s">
        <v>121</v>
      </c>
      <c r="G5244" s="36">
        <v>400000</v>
      </c>
      <c r="H5244" s="36">
        <f t="shared" si="43"/>
        <v>400000</v>
      </c>
      <c r="I5244" s="36">
        <v>1</v>
      </c>
    </row>
    <row r="5245" spans="1:9" ht="45" x14ac:dyDescent="0.25">
      <c r="A5245" s="1051"/>
      <c r="B5245" s="1047"/>
      <c r="C5245" s="151" t="s">
        <v>2938</v>
      </c>
      <c r="D5245" s="152" t="s">
        <v>2939</v>
      </c>
      <c r="E5245" s="35" t="s">
        <v>14</v>
      </c>
      <c r="F5245" s="35" t="s">
        <v>121</v>
      </c>
      <c r="G5245" s="36">
        <v>100000</v>
      </c>
      <c r="H5245" s="36">
        <f t="shared" si="43"/>
        <v>100000</v>
      </c>
      <c r="I5245" s="36">
        <v>1</v>
      </c>
    </row>
    <row r="5246" spans="1:9" ht="60" x14ac:dyDescent="0.25">
      <c r="A5246" s="1051"/>
      <c r="B5246" s="1047"/>
      <c r="C5246" s="151" t="s">
        <v>2940</v>
      </c>
      <c r="D5246" s="152" t="s">
        <v>2941</v>
      </c>
      <c r="E5246" s="35" t="s">
        <v>14</v>
      </c>
      <c r="F5246" s="35" t="s">
        <v>121</v>
      </c>
      <c r="G5246" s="36">
        <v>735000</v>
      </c>
      <c r="H5246" s="36">
        <f t="shared" si="43"/>
        <v>735000</v>
      </c>
      <c r="I5246" s="36">
        <v>1</v>
      </c>
    </row>
    <row r="5247" spans="1:9" ht="45" x14ac:dyDescent="0.25">
      <c r="A5247" s="1051"/>
      <c r="B5247" s="1047"/>
      <c r="C5247" s="151" t="s">
        <v>2942</v>
      </c>
      <c r="D5247" s="152" t="s">
        <v>2943</v>
      </c>
      <c r="E5247" s="35" t="s">
        <v>14</v>
      </c>
      <c r="F5247" s="35" t="s">
        <v>121</v>
      </c>
      <c r="G5247" s="36">
        <v>1200000</v>
      </c>
      <c r="H5247" s="36">
        <f t="shared" si="43"/>
        <v>1200000</v>
      </c>
      <c r="I5247" s="36">
        <v>1</v>
      </c>
    </row>
    <row r="5248" spans="1:9" ht="45" x14ac:dyDescent="0.25">
      <c r="A5248" s="1051"/>
      <c r="B5248" s="1047"/>
      <c r="C5248" s="151" t="s">
        <v>2944</v>
      </c>
      <c r="D5248" s="152" t="s">
        <v>2945</v>
      </c>
      <c r="E5248" s="35" t="s">
        <v>14</v>
      </c>
      <c r="F5248" s="35" t="s">
        <v>121</v>
      </c>
      <c r="G5248" s="36">
        <v>100000</v>
      </c>
      <c r="H5248" s="36">
        <f t="shared" si="43"/>
        <v>100000</v>
      </c>
      <c r="I5248" s="36">
        <v>1</v>
      </c>
    </row>
    <row r="5249" spans="1:9" x14ac:dyDescent="0.25">
      <c r="A5249" s="1051"/>
      <c r="B5249" s="1049" t="s">
        <v>274</v>
      </c>
      <c r="C5249" s="1049"/>
      <c r="D5249" s="1049"/>
      <c r="E5249" s="1049"/>
      <c r="F5249" s="1049"/>
      <c r="G5249" s="1049"/>
      <c r="H5249" s="39">
        <f>SUM(H5250+H5252)</f>
        <v>17115000</v>
      </c>
      <c r="I5249" s="39"/>
    </row>
    <row r="5250" spans="1:9" x14ac:dyDescent="0.25">
      <c r="A5250" s="1051"/>
      <c r="B5250" s="819" t="s">
        <v>11</v>
      </c>
      <c r="C5250" s="819"/>
      <c r="D5250" s="819"/>
      <c r="E5250" s="819"/>
      <c r="F5250" s="819"/>
      <c r="G5250" s="819"/>
      <c r="H5250" s="73">
        <f>SUM(H5251:H5251)</f>
        <v>2640000</v>
      </c>
      <c r="I5250" s="73"/>
    </row>
    <row r="5251" spans="1:9" ht="30" x14ac:dyDescent="0.25">
      <c r="A5251" s="1051"/>
      <c r="B5251" s="35">
        <v>4267</v>
      </c>
      <c r="C5251" s="151" t="s">
        <v>2946</v>
      </c>
      <c r="D5251" s="152" t="s">
        <v>2947</v>
      </c>
      <c r="E5251" s="35" t="s">
        <v>14</v>
      </c>
      <c r="F5251" s="35" t="s">
        <v>15</v>
      </c>
      <c r="G5251" s="36">
        <v>1100</v>
      </c>
      <c r="H5251" s="36">
        <f>G5251*I5251</f>
        <v>2640000</v>
      </c>
      <c r="I5251" s="36">
        <v>2400</v>
      </c>
    </row>
    <row r="5252" spans="1:9" x14ac:dyDescent="0.25">
      <c r="A5252" s="1051"/>
      <c r="B5252" s="819" t="s">
        <v>118</v>
      </c>
      <c r="C5252" s="819"/>
      <c r="D5252" s="819"/>
      <c r="E5252" s="819"/>
      <c r="F5252" s="819"/>
      <c r="G5252" s="819"/>
      <c r="H5252" s="73">
        <f>SUM(H5253:H5273)</f>
        <v>14475000</v>
      </c>
      <c r="I5252" s="73"/>
    </row>
    <row r="5253" spans="1:9" ht="45" x14ac:dyDescent="0.25">
      <c r="A5253" s="1051"/>
      <c r="B5253" s="1047">
        <v>4239</v>
      </c>
      <c r="C5253" s="151" t="s">
        <v>2948</v>
      </c>
      <c r="D5253" s="152" t="s">
        <v>2949</v>
      </c>
      <c r="E5253" s="35" t="s">
        <v>14</v>
      </c>
      <c r="F5253" s="35" t="s">
        <v>121</v>
      </c>
      <c r="G5253" s="36">
        <v>1050000</v>
      </c>
      <c r="H5253" s="36">
        <f t="shared" ref="H5253:H5273" si="44">G5253*I5253</f>
        <v>1050000</v>
      </c>
      <c r="I5253" s="36">
        <v>1</v>
      </c>
    </row>
    <row r="5254" spans="1:9" ht="45" x14ac:dyDescent="0.25">
      <c r="A5254" s="1051"/>
      <c r="B5254" s="1047"/>
      <c r="C5254" s="151" t="s">
        <v>2950</v>
      </c>
      <c r="D5254" s="152" t="s">
        <v>2951</v>
      </c>
      <c r="E5254" s="35" t="s">
        <v>14</v>
      </c>
      <c r="F5254" s="35" t="s">
        <v>121</v>
      </c>
      <c r="G5254" s="36">
        <v>350000</v>
      </c>
      <c r="H5254" s="36">
        <f t="shared" si="44"/>
        <v>350000</v>
      </c>
      <c r="I5254" s="36">
        <v>1</v>
      </c>
    </row>
    <row r="5255" spans="1:9" ht="45" x14ac:dyDescent="0.25">
      <c r="A5255" s="1051"/>
      <c r="B5255" s="1047"/>
      <c r="C5255" s="151" t="s">
        <v>2952</v>
      </c>
      <c r="D5255" s="152" t="s">
        <v>2953</v>
      </c>
      <c r="E5255" s="35" t="s">
        <v>14</v>
      </c>
      <c r="F5255" s="35" t="s">
        <v>121</v>
      </c>
      <c r="G5255" s="36">
        <v>230000</v>
      </c>
      <c r="H5255" s="36">
        <f t="shared" si="44"/>
        <v>230000</v>
      </c>
      <c r="I5255" s="36">
        <v>1</v>
      </c>
    </row>
    <row r="5256" spans="1:9" ht="45" x14ac:dyDescent="0.25">
      <c r="A5256" s="1051"/>
      <c r="B5256" s="1047"/>
      <c r="C5256" s="151" t="s">
        <v>2954</v>
      </c>
      <c r="D5256" s="152" t="s">
        <v>2955</v>
      </c>
      <c r="E5256" s="35" t="s">
        <v>14</v>
      </c>
      <c r="F5256" s="35" t="s">
        <v>121</v>
      </c>
      <c r="G5256" s="36">
        <v>2100000</v>
      </c>
      <c r="H5256" s="36">
        <f t="shared" si="44"/>
        <v>2100000</v>
      </c>
      <c r="I5256" s="36">
        <v>1</v>
      </c>
    </row>
    <row r="5257" spans="1:9" ht="45" x14ac:dyDescent="0.25">
      <c r="A5257" s="1051"/>
      <c r="B5257" s="1047"/>
      <c r="C5257" s="151" t="s">
        <v>2956</v>
      </c>
      <c r="D5257" s="152" t="s">
        <v>2957</v>
      </c>
      <c r="E5257" s="35" t="s">
        <v>14</v>
      </c>
      <c r="F5257" s="35" t="s">
        <v>121</v>
      </c>
      <c r="G5257" s="36">
        <v>145000</v>
      </c>
      <c r="H5257" s="36">
        <f t="shared" si="44"/>
        <v>145000</v>
      </c>
      <c r="I5257" s="36">
        <v>1</v>
      </c>
    </row>
    <row r="5258" spans="1:9" ht="45" x14ac:dyDescent="0.25">
      <c r="A5258" s="1051"/>
      <c r="B5258" s="1047"/>
      <c r="C5258" s="151" t="s">
        <v>2958</v>
      </c>
      <c r="D5258" s="152" t="s">
        <v>1630</v>
      </c>
      <c r="E5258" s="35" t="s">
        <v>14</v>
      </c>
      <c r="F5258" s="35" t="s">
        <v>121</v>
      </c>
      <c r="G5258" s="36">
        <v>500000</v>
      </c>
      <c r="H5258" s="36">
        <f t="shared" si="44"/>
        <v>500000</v>
      </c>
      <c r="I5258" s="36">
        <v>1</v>
      </c>
    </row>
    <row r="5259" spans="1:9" ht="45" x14ac:dyDescent="0.25">
      <c r="A5259" s="1051"/>
      <c r="B5259" s="1047"/>
      <c r="C5259" s="151" t="s">
        <v>2959</v>
      </c>
      <c r="D5259" s="152" t="s">
        <v>2960</v>
      </c>
      <c r="E5259" s="35" t="s">
        <v>14</v>
      </c>
      <c r="F5259" s="35" t="s">
        <v>121</v>
      </c>
      <c r="G5259" s="36">
        <v>200000</v>
      </c>
      <c r="H5259" s="36">
        <f t="shared" si="44"/>
        <v>200000</v>
      </c>
      <c r="I5259" s="36">
        <v>1</v>
      </c>
    </row>
    <row r="5260" spans="1:9" ht="45" x14ac:dyDescent="0.25">
      <c r="A5260" s="1051"/>
      <c r="B5260" s="1047"/>
      <c r="C5260" s="151" t="s">
        <v>2961</v>
      </c>
      <c r="D5260" s="152" t="s">
        <v>2962</v>
      </c>
      <c r="E5260" s="35" t="s">
        <v>14</v>
      </c>
      <c r="F5260" s="35" t="s">
        <v>121</v>
      </c>
      <c r="G5260" s="36">
        <v>500000</v>
      </c>
      <c r="H5260" s="36">
        <f t="shared" si="44"/>
        <v>500000</v>
      </c>
      <c r="I5260" s="36">
        <v>1</v>
      </c>
    </row>
    <row r="5261" spans="1:9" ht="60" x14ac:dyDescent="0.25">
      <c r="A5261" s="1051"/>
      <c r="B5261" s="1047"/>
      <c r="C5261" s="151" t="s">
        <v>2963</v>
      </c>
      <c r="D5261" s="152" t="s">
        <v>2964</v>
      </c>
      <c r="E5261" s="35" t="s">
        <v>14</v>
      </c>
      <c r="F5261" s="35" t="s">
        <v>121</v>
      </c>
      <c r="G5261" s="36">
        <v>500000</v>
      </c>
      <c r="H5261" s="36">
        <f t="shared" si="44"/>
        <v>500000</v>
      </c>
      <c r="I5261" s="36">
        <v>1</v>
      </c>
    </row>
    <row r="5262" spans="1:9" ht="45" x14ac:dyDescent="0.25">
      <c r="A5262" s="1051"/>
      <c r="B5262" s="1047"/>
      <c r="C5262" s="151" t="s">
        <v>2965</v>
      </c>
      <c r="D5262" s="152" t="s">
        <v>2966</v>
      </c>
      <c r="E5262" s="35" t="s">
        <v>14</v>
      </c>
      <c r="F5262" s="35" t="s">
        <v>121</v>
      </c>
      <c r="G5262" s="36">
        <v>350000</v>
      </c>
      <c r="H5262" s="36">
        <f t="shared" si="44"/>
        <v>350000</v>
      </c>
      <c r="I5262" s="36">
        <v>1</v>
      </c>
    </row>
    <row r="5263" spans="1:9" ht="45" x14ac:dyDescent="0.25">
      <c r="A5263" s="1051"/>
      <c r="B5263" s="1047"/>
      <c r="C5263" s="151" t="s">
        <v>2967</v>
      </c>
      <c r="D5263" s="152" t="s">
        <v>2968</v>
      </c>
      <c r="E5263" s="35" t="s">
        <v>14</v>
      </c>
      <c r="F5263" s="35" t="s">
        <v>121</v>
      </c>
      <c r="G5263" s="36">
        <v>300000</v>
      </c>
      <c r="H5263" s="36">
        <f t="shared" si="44"/>
        <v>300000</v>
      </c>
      <c r="I5263" s="36">
        <v>1</v>
      </c>
    </row>
    <row r="5264" spans="1:9" ht="45" x14ac:dyDescent="0.25">
      <c r="A5264" s="1051"/>
      <c r="B5264" s="1047"/>
      <c r="C5264" s="151" t="s">
        <v>2969</v>
      </c>
      <c r="D5264" s="152" t="s">
        <v>2970</v>
      </c>
      <c r="E5264" s="35" t="s">
        <v>14</v>
      </c>
      <c r="F5264" s="35" t="s">
        <v>121</v>
      </c>
      <c r="G5264" s="36">
        <v>200000</v>
      </c>
      <c r="H5264" s="36">
        <f t="shared" si="44"/>
        <v>200000</v>
      </c>
      <c r="I5264" s="36">
        <v>1</v>
      </c>
    </row>
    <row r="5265" spans="1:9" ht="45" x14ac:dyDescent="0.25">
      <c r="A5265" s="1051"/>
      <c r="B5265" s="1047"/>
      <c r="C5265" s="151" t="s">
        <v>2971</v>
      </c>
      <c r="D5265" s="152" t="s">
        <v>2972</v>
      </c>
      <c r="E5265" s="35" t="s">
        <v>14</v>
      </c>
      <c r="F5265" s="35" t="s">
        <v>121</v>
      </c>
      <c r="G5265" s="36">
        <v>600000</v>
      </c>
      <c r="H5265" s="36">
        <f t="shared" si="44"/>
        <v>600000</v>
      </c>
      <c r="I5265" s="36">
        <v>1</v>
      </c>
    </row>
    <row r="5266" spans="1:9" ht="45" x14ac:dyDescent="0.25">
      <c r="A5266" s="1051"/>
      <c r="B5266" s="1047"/>
      <c r="C5266" s="151" t="s">
        <v>2973</v>
      </c>
      <c r="D5266" s="152" t="s">
        <v>629</v>
      </c>
      <c r="E5266" s="35" t="s">
        <v>14</v>
      </c>
      <c r="F5266" s="35" t="s">
        <v>121</v>
      </c>
      <c r="G5266" s="36">
        <v>1000000</v>
      </c>
      <c r="H5266" s="36">
        <f t="shared" si="44"/>
        <v>1000000</v>
      </c>
      <c r="I5266" s="36">
        <v>1</v>
      </c>
    </row>
    <row r="5267" spans="1:9" ht="60" x14ac:dyDescent="0.25">
      <c r="A5267" s="1051"/>
      <c r="B5267" s="1047"/>
      <c r="C5267" s="151" t="s">
        <v>2974</v>
      </c>
      <c r="D5267" s="152" t="s">
        <v>2975</v>
      </c>
      <c r="E5267" s="35" t="s">
        <v>14</v>
      </c>
      <c r="F5267" s="35" t="s">
        <v>121</v>
      </c>
      <c r="G5267" s="36">
        <v>1100000</v>
      </c>
      <c r="H5267" s="36">
        <f t="shared" si="44"/>
        <v>1100000</v>
      </c>
      <c r="I5267" s="36">
        <v>1</v>
      </c>
    </row>
    <row r="5268" spans="1:9" ht="45" x14ac:dyDescent="0.25">
      <c r="A5268" s="1051"/>
      <c r="B5268" s="1047"/>
      <c r="C5268" s="151" t="s">
        <v>2976</v>
      </c>
      <c r="D5268" s="152" t="s">
        <v>2977</v>
      </c>
      <c r="E5268" s="35" t="s">
        <v>14</v>
      </c>
      <c r="F5268" s="35" t="s">
        <v>121</v>
      </c>
      <c r="G5268" s="36">
        <v>3650000</v>
      </c>
      <c r="H5268" s="36">
        <f t="shared" si="44"/>
        <v>3650000</v>
      </c>
      <c r="I5268" s="36">
        <v>1</v>
      </c>
    </row>
    <row r="5269" spans="1:9" ht="45" x14ac:dyDescent="0.25">
      <c r="A5269" s="1051"/>
      <c r="B5269" s="1047"/>
      <c r="C5269" s="151" t="s">
        <v>2978</v>
      </c>
      <c r="D5269" s="152" t="s">
        <v>2979</v>
      </c>
      <c r="E5269" s="35" t="s">
        <v>14</v>
      </c>
      <c r="F5269" s="35" t="s">
        <v>121</v>
      </c>
      <c r="G5269" s="36">
        <v>450000</v>
      </c>
      <c r="H5269" s="36">
        <f t="shared" si="44"/>
        <v>450000</v>
      </c>
      <c r="I5269" s="36">
        <v>1</v>
      </c>
    </row>
    <row r="5270" spans="1:9" ht="45" x14ac:dyDescent="0.25">
      <c r="A5270" s="1051"/>
      <c r="B5270" s="1047"/>
      <c r="C5270" s="151" t="s">
        <v>2980</v>
      </c>
      <c r="D5270" s="152" t="s">
        <v>2981</v>
      </c>
      <c r="E5270" s="35" t="s">
        <v>14</v>
      </c>
      <c r="F5270" s="35" t="s">
        <v>121</v>
      </c>
      <c r="G5270" s="36">
        <v>250000</v>
      </c>
      <c r="H5270" s="36">
        <f t="shared" si="44"/>
        <v>250000</v>
      </c>
      <c r="I5270" s="36">
        <v>1</v>
      </c>
    </row>
    <row r="5271" spans="1:9" ht="45" x14ac:dyDescent="0.25">
      <c r="A5271" s="1051"/>
      <c r="B5271" s="1047"/>
      <c r="C5271" s="151" t="s">
        <v>2982</v>
      </c>
      <c r="D5271" s="152" t="s">
        <v>2983</v>
      </c>
      <c r="E5271" s="35" t="s">
        <v>14</v>
      </c>
      <c r="F5271" s="35" t="s">
        <v>121</v>
      </c>
      <c r="G5271" s="36">
        <v>350000</v>
      </c>
      <c r="H5271" s="36">
        <f t="shared" si="44"/>
        <v>350000</v>
      </c>
      <c r="I5271" s="36">
        <v>1</v>
      </c>
    </row>
    <row r="5272" spans="1:9" ht="45" x14ac:dyDescent="0.25">
      <c r="A5272" s="1051"/>
      <c r="B5272" s="1047"/>
      <c r="C5272" s="151" t="s">
        <v>2984</v>
      </c>
      <c r="D5272" s="152" t="s">
        <v>2985</v>
      </c>
      <c r="E5272" s="35" t="s">
        <v>14</v>
      </c>
      <c r="F5272" s="35" t="s">
        <v>121</v>
      </c>
      <c r="G5272" s="36">
        <v>500000</v>
      </c>
      <c r="H5272" s="36">
        <f t="shared" si="44"/>
        <v>500000</v>
      </c>
      <c r="I5272" s="36">
        <v>1</v>
      </c>
    </row>
    <row r="5273" spans="1:9" ht="45" x14ac:dyDescent="0.25">
      <c r="A5273" s="1051"/>
      <c r="B5273" s="1047"/>
      <c r="C5273" s="151" t="s">
        <v>2986</v>
      </c>
      <c r="D5273" s="152" t="s">
        <v>2987</v>
      </c>
      <c r="E5273" s="35" t="s">
        <v>14</v>
      </c>
      <c r="F5273" s="35" t="s">
        <v>121</v>
      </c>
      <c r="G5273" s="36">
        <v>150000</v>
      </c>
      <c r="H5273" s="36">
        <f t="shared" si="44"/>
        <v>150000</v>
      </c>
      <c r="I5273" s="36">
        <v>1</v>
      </c>
    </row>
    <row r="5274" spans="1:9" x14ac:dyDescent="0.25">
      <c r="A5274" s="1051"/>
      <c r="B5274" s="844" t="s">
        <v>6631</v>
      </c>
      <c r="C5274" s="844"/>
      <c r="D5274" s="844"/>
      <c r="E5274" s="844"/>
      <c r="F5274" s="844"/>
      <c r="G5274" s="844"/>
      <c r="H5274" s="36"/>
      <c r="I5274" s="36"/>
    </row>
    <row r="5275" spans="1:9" x14ac:dyDescent="0.25">
      <c r="A5275" s="1051"/>
      <c r="B5275" s="819" t="s">
        <v>154</v>
      </c>
      <c r="C5275" s="819"/>
      <c r="D5275" s="819"/>
      <c r="E5275" s="819"/>
      <c r="F5275" s="819"/>
      <c r="G5275" s="819"/>
      <c r="H5275" s="36"/>
      <c r="I5275" s="36"/>
    </row>
    <row r="5276" spans="1:9" ht="30" x14ac:dyDescent="0.25">
      <c r="A5276" s="1051"/>
      <c r="B5276" s="785" t="s">
        <v>5632</v>
      </c>
      <c r="C5276" s="151" t="s">
        <v>7744</v>
      </c>
      <c r="D5276" s="151" t="s">
        <v>4072</v>
      </c>
      <c r="E5276" s="151" t="s">
        <v>126</v>
      </c>
      <c r="F5276" s="811" t="s">
        <v>121</v>
      </c>
      <c r="G5276" s="787">
        <v>4647.1000000000004</v>
      </c>
      <c r="H5276" s="787">
        <v>4647.1000000000004</v>
      </c>
      <c r="I5276" s="36">
        <v>1</v>
      </c>
    </row>
    <row r="5277" spans="1:9" x14ac:dyDescent="0.25">
      <c r="A5277" s="1051"/>
      <c r="B5277" s="499"/>
      <c r="C5277" s="819" t="s">
        <v>118</v>
      </c>
      <c r="D5277" s="819"/>
      <c r="E5277" s="819"/>
      <c r="F5277" s="819"/>
      <c r="G5277" s="819"/>
      <c r="H5277" s="819"/>
      <c r="I5277" s="36"/>
    </row>
    <row r="5278" spans="1:9" ht="30" x14ac:dyDescent="0.25">
      <c r="A5278" s="1051"/>
      <c r="B5278" s="895" t="s">
        <v>5602</v>
      </c>
      <c r="C5278" s="151" t="s">
        <v>6632</v>
      </c>
      <c r="D5278" s="151" t="s">
        <v>5457</v>
      </c>
      <c r="E5278" s="500" t="s">
        <v>14</v>
      </c>
      <c r="F5278" s="500" t="s">
        <v>121</v>
      </c>
      <c r="G5278" s="512">
        <v>300000</v>
      </c>
      <c r="H5278" s="512">
        <v>300000</v>
      </c>
      <c r="I5278" s="36">
        <v>1</v>
      </c>
    </row>
    <row r="5279" spans="1:9" ht="30" x14ac:dyDescent="0.25">
      <c r="A5279" s="1051"/>
      <c r="B5279" s="896"/>
      <c r="C5279" s="151" t="s">
        <v>6633</v>
      </c>
      <c r="D5279" s="151" t="s">
        <v>5457</v>
      </c>
      <c r="E5279" s="500" t="s">
        <v>14</v>
      </c>
      <c r="F5279" s="500" t="s">
        <v>121</v>
      </c>
      <c r="G5279" s="512">
        <v>380000</v>
      </c>
      <c r="H5279" s="512">
        <v>380000</v>
      </c>
      <c r="I5279" s="36">
        <v>1</v>
      </c>
    </row>
    <row r="5280" spans="1:9" ht="30" x14ac:dyDescent="0.25">
      <c r="A5280" s="1051"/>
      <c r="B5280" s="896"/>
      <c r="C5280" s="151" t="s">
        <v>6634</v>
      </c>
      <c r="D5280" s="151" t="s">
        <v>5457</v>
      </c>
      <c r="E5280" s="500" t="s">
        <v>14</v>
      </c>
      <c r="F5280" s="500" t="s">
        <v>121</v>
      </c>
      <c r="G5280" s="512">
        <v>160000</v>
      </c>
      <c r="H5280" s="512">
        <v>160000</v>
      </c>
      <c r="I5280" s="36">
        <v>1</v>
      </c>
    </row>
    <row r="5281" spans="1:9" ht="30" x14ac:dyDescent="0.25">
      <c r="A5281" s="1051"/>
      <c r="B5281" s="896"/>
      <c r="C5281" s="151" t="s">
        <v>6635</v>
      </c>
      <c r="D5281" s="151" t="s">
        <v>5457</v>
      </c>
      <c r="E5281" s="500" t="s">
        <v>14</v>
      </c>
      <c r="F5281" s="500" t="s">
        <v>121</v>
      </c>
      <c r="G5281" s="512">
        <v>900000</v>
      </c>
      <c r="H5281" s="512">
        <v>900000</v>
      </c>
      <c r="I5281" s="36">
        <v>1</v>
      </c>
    </row>
    <row r="5282" spans="1:9" ht="30" x14ac:dyDescent="0.25">
      <c r="A5282" s="1051"/>
      <c r="B5282" s="896"/>
      <c r="C5282" s="151" t="s">
        <v>6636</v>
      </c>
      <c r="D5282" s="151" t="s">
        <v>5457</v>
      </c>
      <c r="E5282" s="500" t="s">
        <v>14</v>
      </c>
      <c r="F5282" s="500" t="s">
        <v>121</v>
      </c>
      <c r="G5282" s="512">
        <v>1000000</v>
      </c>
      <c r="H5282" s="512">
        <v>1000000</v>
      </c>
      <c r="I5282" s="36">
        <v>1</v>
      </c>
    </row>
    <row r="5283" spans="1:9" ht="30" x14ac:dyDescent="0.25">
      <c r="A5283" s="1051"/>
      <c r="B5283" s="897"/>
      <c r="C5283" s="151" t="s">
        <v>6637</v>
      </c>
      <c r="D5283" s="151" t="s">
        <v>5457</v>
      </c>
      <c r="E5283" s="500" t="s">
        <v>14</v>
      </c>
      <c r="F5283" s="500" t="s">
        <v>121</v>
      </c>
      <c r="G5283" s="512">
        <v>300000</v>
      </c>
      <c r="H5283" s="512">
        <v>300000</v>
      </c>
      <c r="I5283" s="36">
        <v>1</v>
      </c>
    </row>
    <row r="5284" spans="1:9" x14ac:dyDescent="0.25">
      <c r="A5284" s="1051"/>
      <c r="B5284" s="844" t="s">
        <v>292</v>
      </c>
      <c r="C5284" s="844"/>
      <c r="D5284" s="844"/>
      <c r="E5284" s="844"/>
      <c r="F5284" s="844"/>
      <c r="G5284" s="844"/>
      <c r="H5284" s="34">
        <f>SUM(H5287)</f>
        <v>1087000</v>
      </c>
      <c r="I5284" s="34"/>
    </row>
    <row r="5285" spans="1:9" x14ac:dyDescent="0.25">
      <c r="A5285" s="1051"/>
      <c r="B5285" s="819" t="s">
        <v>5473</v>
      </c>
      <c r="C5285" s="819"/>
      <c r="D5285" s="819"/>
      <c r="E5285" s="819"/>
      <c r="F5285" s="819"/>
      <c r="G5285" s="819"/>
      <c r="H5285" s="819"/>
      <c r="I5285" s="819"/>
    </row>
    <row r="5286" spans="1:9" x14ac:dyDescent="0.25">
      <c r="A5286" s="1051"/>
      <c r="B5286" s="151" t="s">
        <v>5543</v>
      </c>
      <c r="C5286" s="151" t="s">
        <v>5639</v>
      </c>
      <c r="D5286" s="152" t="s">
        <v>4070</v>
      </c>
      <c r="E5286" s="301" t="s">
        <v>126</v>
      </c>
      <c r="F5286" s="301" t="s">
        <v>15</v>
      </c>
      <c r="G5286" s="301">
        <v>12450</v>
      </c>
      <c r="H5286" s="301">
        <f>G5286*I5286</f>
        <v>3735000</v>
      </c>
      <c r="I5286" s="301">
        <v>300</v>
      </c>
    </row>
    <row r="5287" spans="1:9" x14ac:dyDescent="0.25">
      <c r="A5287" s="1051"/>
      <c r="B5287" s="819" t="s">
        <v>118</v>
      </c>
      <c r="C5287" s="819"/>
      <c r="D5287" s="819"/>
      <c r="E5287" s="819"/>
      <c r="F5287" s="819"/>
      <c r="G5287" s="819"/>
      <c r="H5287" s="73">
        <f>SUM(H5288:H5289)</f>
        <v>1087000</v>
      </c>
      <c r="I5287" s="73"/>
    </row>
    <row r="5288" spans="1:9" ht="30" x14ac:dyDescent="0.25">
      <c r="A5288" s="1051"/>
      <c r="B5288" s="1046">
        <v>4239</v>
      </c>
      <c r="C5288" s="151" t="s">
        <v>2988</v>
      </c>
      <c r="D5288" s="152" t="s">
        <v>2989</v>
      </c>
      <c r="E5288" s="35" t="s">
        <v>120</v>
      </c>
      <c r="F5288" s="35" t="s">
        <v>121</v>
      </c>
      <c r="G5288" s="36">
        <v>450000</v>
      </c>
      <c r="H5288" s="36">
        <f>G5288*I5288</f>
        <v>450000</v>
      </c>
      <c r="I5288" s="36">
        <v>1</v>
      </c>
    </row>
    <row r="5289" spans="1:9" ht="30" x14ac:dyDescent="0.25">
      <c r="A5289" s="1051"/>
      <c r="B5289" s="1046"/>
      <c r="C5289" s="151" t="s">
        <v>2990</v>
      </c>
      <c r="D5289" s="152" t="s">
        <v>2991</v>
      </c>
      <c r="E5289" s="35" t="s">
        <v>120</v>
      </c>
      <c r="F5289" s="35" t="s">
        <v>121</v>
      </c>
      <c r="G5289" s="36">
        <v>637000</v>
      </c>
      <c r="H5289" s="36">
        <f>G5289*I5289</f>
        <v>637000</v>
      </c>
      <c r="I5289" s="36">
        <v>1</v>
      </c>
    </row>
    <row r="5290" spans="1:9" x14ac:dyDescent="0.25">
      <c r="A5290" s="1051"/>
      <c r="B5290" s="844" t="s">
        <v>299</v>
      </c>
      <c r="C5290" s="844"/>
      <c r="D5290" s="844"/>
      <c r="E5290" s="844"/>
      <c r="F5290" s="844"/>
      <c r="G5290" s="844"/>
      <c r="H5290" s="34">
        <f>SUM(H5291)</f>
        <v>43320000</v>
      </c>
      <c r="I5290" s="34"/>
    </row>
    <row r="5291" spans="1:9" x14ac:dyDescent="0.25">
      <c r="A5291" s="1051"/>
      <c r="B5291" s="819" t="s">
        <v>118</v>
      </c>
      <c r="C5291" s="819"/>
      <c r="D5291" s="819"/>
      <c r="E5291" s="819"/>
      <c r="F5291" s="819"/>
      <c r="G5291" s="819"/>
      <c r="H5291" s="73">
        <f>SUM(H5292:H5292)</f>
        <v>43320000</v>
      </c>
      <c r="I5291" s="73"/>
    </row>
    <row r="5292" spans="1:9" s="11" customFormat="1" ht="30" x14ac:dyDescent="0.25">
      <c r="A5292" s="1051"/>
      <c r="B5292" s="37">
        <v>4215</v>
      </c>
      <c r="C5292" s="153">
        <v>66511120</v>
      </c>
      <c r="D5292" s="154" t="s">
        <v>300</v>
      </c>
      <c r="E5292" s="37" t="s">
        <v>149</v>
      </c>
      <c r="F5292" s="37" t="s">
        <v>121</v>
      </c>
      <c r="G5292" s="38">
        <v>43320000</v>
      </c>
      <c r="H5292" s="38">
        <f>G5292*I5292</f>
        <v>43320000</v>
      </c>
      <c r="I5292" s="38">
        <v>1</v>
      </c>
    </row>
    <row r="5293" spans="1:9" x14ac:dyDescent="0.25">
      <c r="B5293" s="1048" t="s">
        <v>301</v>
      </c>
      <c r="C5293" s="1048"/>
      <c r="D5293" s="1048"/>
      <c r="E5293" s="1048"/>
      <c r="F5293" s="1048"/>
      <c r="G5293" s="1048"/>
      <c r="H5293" s="34">
        <f>SUM(H4945+H5101+H5107+H5127+H5131+H5136+H5141+H5147+H5152+H5158+H5173+H5179+H5182+H5187+H5190+H5230+H5235+H5241+H5249+H5284+H5290)</f>
        <v>591781397</v>
      </c>
      <c r="I5293" s="34"/>
    </row>
    <row r="5294" spans="1:9" ht="38.25" customHeight="1" x14ac:dyDescent="0.25">
      <c r="A5294" s="1051" t="s">
        <v>5258</v>
      </c>
      <c r="B5294" s="837" t="s">
        <v>2992</v>
      </c>
      <c r="C5294" s="837"/>
      <c r="D5294" s="837"/>
      <c r="E5294" s="837"/>
      <c r="F5294" s="837"/>
      <c r="G5294" s="837"/>
      <c r="H5294" s="837"/>
      <c r="I5294" s="837"/>
    </row>
    <row r="5295" spans="1:9" x14ac:dyDescent="0.25">
      <c r="A5295" s="1051"/>
      <c r="B5295" s="9"/>
      <c r="C5295" s="118"/>
      <c r="D5295" s="118"/>
      <c r="E5295" s="9"/>
      <c r="F5295" s="9"/>
      <c r="G5295" s="72"/>
      <c r="H5295" s="72"/>
      <c r="I5295" s="72"/>
    </row>
    <row r="5296" spans="1:9" x14ac:dyDescent="0.25">
      <c r="A5296" s="1051"/>
      <c r="B5296" s="821" t="s">
        <v>1</v>
      </c>
      <c r="C5296" s="941" t="s">
        <v>2</v>
      </c>
      <c r="D5296" s="941"/>
      <c r="E5296" s="821" t="s">
        <v>3</v>
      </c>
      <c r="F5296" s="821" t="s">
        <v>4</v>
      </c>
      <c r="G5296" s="853" t="s">
        <v>5</v>
      </c>
      <c r="H5296" s="853" t="s">
        <v>6</v>
      </c>
      <c r="I5296" s="853" t="s">
        <v>7</v>
      </c>
    </row>
    <row r="5297" spans="1:9" ht="60" x14ac:dyDescent="0.25">
      <c r="A5297" s="1051"/>
      <c r="B5297" s="821"/>
      <c r="C5297" s="118" t="s">
        <v>8</v>
      </c>
      <c r="D5297" s="118" t="s">
        <v>9</v>
      </c>
      <c r="E5297" s="821"/>
      <c r="F5297" s="821"/>
      <c r="G5297" s="853"/>
      <c r="H5297" s="853"/>
      <c r="I5297" s="853"/>
    </row>
    <row r="5298" spans="1:9" x14ac:dyDescent="0.25">
      <c r="A5298" s="1051"/>
      <c r="B5298" s="9"/>
      <c r="C5298" s="118">
        <v>1</v>
      </c>
      <c r="D5298" s="118">
        <v>2</v>
      </c>
      <c r="E5298" s="9">
        <v>3</v>
      </c>
      <c r="F5298" s="9">
        <v>4</v>
      </c>
      <c r="G5298" s="72">
        <v>5</v>
      </c>
      <c r="H5298" s="72">
        <v>6</v>
      </c>
      <c r="I5298" s="72">
        <v>7</v>
      </c>
    </row>
    <row r="5299" spans="1:9" x14ac:dyDescent="0.25">
      <c r="A5299" s="1051"/>
      <c r="B5299" s="838" t="s">
        <v>10</v>
      </c>
      <c r="C5299" s="838"/>
      <c r="D5299" s="838"/>
      <c r="E5299" s="838"/>
      <c r="F5299" s="838"/>
      <c r="G5299" s="838"/>
      <c r="H5299" s="2">
        <f>SUM(H5300+H5398)</f>
        <v>28472600</v>
      </c>
      <c r="I5299" s="2"/>
    </row>
    <row r="5300" spans="1:9" x14ac:dyDescent="0.25">
      <c r="A5300" s="1051"/>
      <c r="B5300" s="821" t="s">
        <v>11</v>
      </c>
      <c r="C5300" s="821"/>
      <c r="D5300" s="821"/>
      <c r="E5300" s="821"/>
      <c r="F5300" s="821"/>
      <c r="G5300" s="821"/>
      <c r="H5300" s="72">
        <f>SUM(H5301:H5394)</f>
        <v>17239700</v>
      </c>
      <c r="I5300" s="72"/>
    </row>
    <row r="5301" spans="1:9" x14ac:dyDescent="0.25">
      <c r="A5301" s="1051"/>
      <c r="B5301" s="820">
        <v>4261</v>
      </c>
      <c r="C5301" s="119" t="s">
        <v>2993</v>
      </c>
      <c r="D5301" s="120" t="s">
        <v>2994</v>
      </c>
      <c r="E5301" s="10" t="s">
        <v>14</v>
      </c>
      <c r="F5301" s="10" t="s">
        <v>15</v>
      </c>
      <c r="G5301" s="3">
        <v>350</v>
      </c>
      <c r="H5301" s="3">
        <f t="shared" ref="H5301:H5365" si="45">G5301*I5301</f>
        <v>35000</v>
      </c>
      <c r="I5301" s="3">
        <v>100</v>
      </c>
    </row>
    <row r="5302" spans="1:9" x14ac:dyDescent="0.25">
      <c r="A5302" s="1051"/>
      <c r="B5302" s="820"/>
      <c r="C5302" s="119" t="s">
        <v>2995</v>
      </c>
      <c r="D5302" s="120" t="s">
        <v>2994</v>
      </c>
      <c r="E5302" s="97" t="s">
        <v>14</v>
      </c>
      <c r="F5302" s="97" t="s">
        <v>15</v>
      </c>
      <c r="G5302" s="3">
        <v>350</v>
      </c>
      <c r="H5302" s="3">
        <f t="shared" si="45"/>
        <v>35000</v>
      </c>
      <c r="I5302" s="3">
        <v>100</v>
      </c>
    </row>
    <row r="5303" spans="1:9" ht="10.5" customHeight="1" x14ac:dyDescent="0.25">
      <c r="A5303" s="1051"/>
      <c r="B5303" s="820"/>
      <c r="C5303" s="119" t="s">
        <v>2995</v>
      </c>
      <c r="D5303" s="120" t="s">
        <v>1070</v>
      </c>
      <c r="E5303" s="10" t="s">
        <v>14</v>
      </c>
      <c r="F5303" s="10" t="s">
        <v>15</v>
      </c>
      <c r="G5303" s="3">
        <v>150</v>
      </c>
      <c r="H5303" s="3">
        <f t="shared" si="45"/>
        <v>30000</v>
      </c>
      <c r="I5303" s="3">
        <v>200</v>
      </c>
    </row>
    <row r="5304" spans="1:9" x14ac:dyDescent="0.25">
      <c r="A5304" s="1051"/>
      <c r="B5304" s="820"/>
      <c r="C5304" s="119" t="s">
        <v>2996</v>
      </c>
      <c r="D5304" s="120" t="s">
        <v>310</v>
      </c>
      <c r="E5304" s="10" t="s">
        <v>14</v>
      </c>
      <c r="F5304" s="10" t="s">
        <v>15</v>
      </c>
      <c r="G5304" s="3">
        <v>100</v>
      </c>
      <c r="H5304" s="3">
        <f t="shared" si="45"/>
        <v>5000</v>
      </c>
      <c r="I5304" s="3">
        <v>50</v>
      </c>
    </row>
    <row r="5305" spans="1:9" x14ac:dyDescent="0.25">
      <c r="A5305" s="1051"/>
      <c r="B5305" s="820"/>
      <c r="C5305" s="119" t="s">
        <v>2997</v>
      </c>
      <c r="D5305" s="120" t="s">
        <v>13</v>
      </c>
      <c r="E5305" s="10" t="s">
        <v>14</v>
      </c>
      <c r="F5305" s="10" t="s">
        <v>15</v>
      </c>
      <c r="G5305" s="3">
        <v>6000</v>
      </c>
      <c r="H5305" s="3">
        <f t="shared" si="45"/>
        <v>60000</v>
      </c>
      <c r="I5305" s="3">
        <v>10</v>
      </c>
    </row>
    <row r="5306" spans="1:9" x14ac:dyDescent="0.25">
      <c r="A5306" s="1051"/>
      <c r="B5306" s="820"/>
      <c r="C5306" s="119" t="s">
        <v>2998</v>
      </c>
      <c r="D5306" s="120" t="s">
        <v>313</v>
      </c>
      <c r="E5306" s="10" t="s">
        <v>14</v>
      </c>
      <c r="F5306" s="10" t="s">
        <v>15</v>
      </c>
      <c r="G5306" s="3">
        <v>100</v>
      </c>
      <c r="H5306" s="3">
        <f t="shared" si="45"/>
        <v>3000</v>
      </c>
      <c r="I5306" s="3">
        <v>30</v>
      </c>
    </row>
    <row r="5307" spans="1:9" x14ac:dyDescent="0.25">
      <c r="A5307" s="1051"/>
      <c r="B5307" s="820"/>
      <c r="C5307" s="119" t="s">
        <v>2999</v>
      </c>
      <c r="D5307" s="120" t="s">
        <v>317</v>
      </c>
      <c r="E5307" s="10" t="s">
        <v>14</v>
      </c>
      <c r="F5307" s="10" t="s">
        <v>15</v>
      </c>
      <c r="G5307" s="3">
        <v>350</v>
      </c>
      <c r="H5307" s="3">
        <f t="shared" si="45"/>
        <v>10500</v>
      </c>
      <c r="I5307" s="3">
        <v>30</v>
      </c>
    </row>
    <row r="5308" spans="1:9" x14ac:dyDescent="0.25">
      <c r="A5308" s="1051"/>
      <c r="B5308" s="820"/>
      <c r="C5308" s="119" t="s">
        <v>3000</v>
      </c>
      <c r="D5308" s="120" t="s">
        <v>17</v>
      </c>
      <c r="E5308" s="10" t="s">
        <v>14</v>
      </c>
      <c r="F5308" s="10" t="s">
        <v>15</v>
      </c>
      <c r="G5308" s="3">
        <v>200</v>
      </c>
      <c r="H5308" s="3">
        <f t="shared" si="45"/>
        <v>126000</v>
      </c>
      <c r="I5308" s="3">
        <v>630</v>
      </c>
    </row>
    <row r="5309" spans="1:9" x14ac:dyDescent="0.25">
      <c r="A5309" s="1051"/>
      <c r="B5309" s="820"/>
      <c r="C5309" s="119" t="s">
        <v>3001</v>
      </c>
      <c r="D5309" s="120" t="s">
        <v>652</v>
      </c>
      <c r="E5309" s="10" t="s">
        <v>14</v>
      </c>
      <c r="F5309" s="10" t="s">
        <v>15</v>
      </c>
      <c r="G5309" s="3">
        <v>150</v>
      </c>
      <c r="H5309" s="3">
        <f t="shared" si="45"/>
        <v>7500</v>
      </c>
      <c r="I5309" s="3">
        <v>50</v>
      </c>
    </row>
    <row r="5310" spans="1:9" x14ac:dyDescent="0.25">
      <c r="A5310" s="1051"/>
      <c r="B5310" s="820"/>
      <c r="C5310" s="119" t="s">
        <v>3002</v>
      </c>
      <c r="D5310" s="120" t="s">
        <v>21</v>
      </c>
      <c r="E5310" s="10" t="s">
        <v>14</v>
      </c>
      <c r="F5310" s="10" t="s">
        <v>15</v>
      </c>
      <c r="G5310" s="3">
        <v>40</v>
      </c>
      <c r="H5310" s="3">
        <f t="shared" si="45"/>
        <v>2000</v>
      </c>
      <c r="I5310" s="3">
        <v>50</v>
      </c>
    </row>
    <row r="5311" spans="1:9" x14ac:dyDescent="0.25">
      <c r="A5311" s="1051"/>
      <c r="B5311" s="820"/>
      <c r="C5311" s="119" t="s">
        <v>3003</v>
      </c>
      <c r="D5311" s="120" t="s">
        <v>23</v>
      </c>
      <c r="E5311" s="10" t="s">
        <v>14</v>
      </c>
      <c r="F5311" s="10" t="s">
        <v>15</v>
      </c>
      <c r="G5311" s="3">
        <v>200</v>
      </c>
      <c r="H5311" s="3">
        <f t="shared" si="45"/>
        <v>10000</v>
      </c>
      <c r="I5311" s="3">
        <v>50</v>
      </c>
    </row>
    <row r="5312" spans="1:9" ht="45" x14ac:dyDescent="0.25">
      <c r="A5312" s="1051"/>
      <c r="B5312" s="820"/>
      <c r="C5312" s="119" t="s">
        <v>3004</v>
      </c>
      <c r="D5312" s="120" t="s">
        <v>2640</v>
      </c>
      <c r="E5312" s="10" t="s">
        <v>14</v>
      </c>
      <c r="F5312" s="10" t="s">
        <v>15</v>
      </c>
      <c r="G5312" s="3">
        <v>6000</v>
      </c>
      <c r="H5312" s="3">
        <f t="shared" si="45"/>
        <v>90000</v>
      </c>
      <c r="I5312" s="3">
        <v>15</v>
      </c>
    </row>
    <row r="5313" spans="1:9" x14ac:dyDescent="0.25">
      <c r="A5313" s="1051"/>
      <c r="B5313" s="820"/>
      <c r="C5313" s="119" t="s">
        <v>3005</v>
      </c>
      <c r="D5313" s="120" t="s">
        <v>659</v>
      </c>
      <c r="E5313" s="10" t="s">
        <v>14</v>
      </c>
      <c r="F5313" s="10" t="s">
        <v>15</v>
      </c>
      <c r="G5313" s="3">
        <v>1000</v>
      </c>
      <c r="H5313" s="3">
        <f t="shared" si="45"/>
        <v>30000</v>
      </c>
      <c r="I5313" s="3">
        <v>30</v>
      </c>
    </row>
    <row r="5314" spans="1:9" x14ac:dyDescent="0.25">
      <c r="A5314" s="1051"/>
      <c r="B5314" s="820"/>
      <c r="C5314" s="119" t="s">
        <v>3006</v>
      </c>
      <c r="D5314" s="120" t="s">
        <v>3007</v>
      </c>
      <c r="E5314" s="10" t="s">
        <v>14</v>
      </c>
      <c r="F5314" s="403" t="s">
        <v>30</v>
      </c>
      <c r="G5314" s="3">
        <v>250</v>
      </c>
      <c r="H5314" s="3">
        <f t="shared" si="45"/>
        <v>25000</v>
      </c>
      <c r="I5314" s="3">
        <v>100</v>
      </c>
    </row>
    <row r="5315" spans="1:9" x14ac:dyDescent="0.25">
      <c r="A5315" s="1051"/>
      <c r="B5315" s="820"/>
      <c r="C5315" s="119" t="s">
        <v>3008</v>
      </c>
      <c r="D5315" s="120" t="s">
        <v>3009</v>
      </c>
      <c r="E5315" s="10" t="s">
        <v>14</v>
      </c>
      <c r="F5315" s="10" t="s">
        <v>30</v>
      </c>
      <c r="G5315" s="3">
        <v>200</v>
      </c>
      <c r="H5315" s="3">
        <f t="shared" si="45"/>
        <v>4000</v>
      </c>
      <c r="I5315" s="3">
        <v>20</v>
      </c>
    </row>
    <row r="5316" spans="1:9" x14ac:dyDescent="0.25">
      <c r="A5316" s="1051"/>
      <c r="B5316" s="820"/>
      <c r="C5316" s="119" t="s">
        <v>3010</v>
      </c>
      <c r="D5316" s="120" t="s">
        <v>3011</v>
      </c>
      <c r="E5316" s="10" t="s">
        <v>14</v>
      </c>
      <c r="F5316" s="10" t="s">
        <v>30</v>
      </c>
      <c r="G5316" s="3">
        <v>200</v>
      </c>
      <c r="H5316" s="3">
        <f t="shared" si="45"/>
        <v>10000</v>
      </c>
      <c r="I5316" s="3">
        <v>50</v>
      </c>
    </row>
    <row r="5317" spans="1:9" x14ac:dyDescent="0.25">
      <c r="A5317" s="1051"/>
      <c r="B5317" s="820"/>
      <c r="C5317" s="119" t="s">
        <v>3012</v>
      </c>
      <c r="D5317" s="120" t="s">
        <v>38</v>
      </c>
      <c r="E5317" s="10" t="s">
        <v>14</v>
      </c>
      <c r="F5317" s="10" t="s">
        <v>15</v>
      </c>
      <c r="G5317" s="3">
        <v>150</v>
      </c>
      <c r="H5317" s="3">
        <f t="shared" si="45"/>
        <v>45000</v>
      </c>
      <c r="I5317" s="3">
        <v>300</v>
      </c>
    </row>
    <row r="5318" spans="1:9" x14ac:dyDescent="0.25">
      <c r="A5318" s="1051"/>
      <c r="B5318" s="820"/>
      <c r="C5318" s="119" t="s">
        <v>3013</v>
      </c>
      <c r="D5318" s="120" t="s">
        <v>44</v>
      </c>
      <c r="E5318" s="10" t="s">
        <v>14</v>
      </c>
      <c r="F5318" s="10" t="s">
        <v>15</v>
      </c>
      <c r="G5318" s="3">
        <v>900</v>
      </c>
      <c r="H5318" s="3">
        <f t="shared" si="45"/>
        <v>27000</v>
      </c>
      <c r="I5318" s="3">
        <v>30</v>
      </c>
    </row>
    <row r="5319" spans="1:9" x14ac:dyDescent="0.25">
      <c r="A5319" s="1051"/>
      <c r="B5319" s="820"/>
      <c r="C5319" s="119" t="s">
        <v>3014</v>
      </c>
      <c r="D5319" s="120" t="s">
        <v>46</v>
      </c>
      <c r="E5319" s="10" t="s">
        <v>14</v>
      </c>
      <c r="F5319" s="10" t="s">
        <v>15</v>
      </c>
      <c r="G5319" s="3">
        <v>10000</v>
      </c>
      <c r="H5319" s="3">
        <f t="shared" si="45"/>
        <v>20000</v>
      </c>
      <c r="I5319" s="3">
        <v>2</v>
      </c>
    </row>
    <row r="5320" spans="1:9" x14ac:dyDescent="0.25">
      <c r="A5320" s="1051"/>
      <c r="B5320" s="820"/>
      <c r="C5320" s="120" t="s">
        <v>6703</v>
      </c>
      <c r="D5320" s="120" t="s">
        <v>6479</v>
      </c>
      <c r="E5320" s="120" t="s">
        <v>14</v>
      </c>
      <c r="F5320" s="120" t="s">
        <v>49</v>
      </c>
      <c r="G5320" s="120">
        <v>1200</v>
      </c>
      <c r="H5320" s="120">
        <v>720000</v>
      </c>
      <c r="I5320" s="120">
        <v>600</v>
      </c>
    </row>
    <row r="5321" spans="1:9" x14ac:dyDescent="0.25">
      <c r="A5321" s="1051"/>
      <c r="B5321" s="820"/>
      <c r="C5321" s="119" t="s">
        <v>3015</v>
      </c>
      <c r="D5321" s="120" t="s">
        <v>2296</v>
      </c>
      <c r="E5321" s="10" t="s">
        <v>14</v>
      </c>
      <c r="F5321" s="10" t="s">
        <v>15</v>
      </c>
      <c r="G5321" s="3">
        <v>4500</v>
      </c>
      <c r="H5321" s="3">
        <f t="shared" si="45"/>
        <v>90000</v>
      </c>
      <c r="I5321" s="3">
        <v>20</v>
      </c>
    </row>
    <row r="5322" spans="1:9" x14ac:dyDescent="0.25">
      <c r="A5322" s="1051"/>
      <c r="B5322" s="820"/>
      <c r="C5322" s="119" t="s">
        <v>3016</v>
      </c>
      <c r="D5322" s="120" t="s">
        <v>2304</v>
      </c>
      <c r="E5322" s="10" t="s">
        <v>14</v>
      </c>
      <c r="F5322" s="10" t="s">
        <v>15</v>
      </c>
      <c r="G5322" s="3">
        <v>10</v>
      </c>
      <c r="H5322" s="3">
        <f t="shared" si="45"/>
        <v>50000</v>
      </c>
      <c r="I5322" s="3">
        <v>5000</v>
      </c>
    </row>
    <row r="5323" spans="1:9" ht="30" x14ac:dyDescent="0.25">
      <c r="A5323" s="1051"/>
      <c r="B5323" s="820"/>
      <c r="C5323" s="119" t="s">
        <v>3017</v>
      </c>
      <c r="D5323" s="120" t="s">
        <v>57</v>
      </c>
      <c r="E5323" s="10" t="s">
        <v>14</v>
      </c>
      <c r="F5323" s="10" t="s">
        <v>15</v>
      </c>
      <c r="G5323" s="3">
        <v>2500</v>
      </c>
      <c r="H5323" s="3">
        <f t="shared" si="45"/>
        <v>75000</v>
      </c>
      <c r="I5323" s="3">
        <v>30</v>
      </c>
    </row>
    <row r="5324" spans="1:9" x14ac:dyDescent="0.25">
      <c r="A5324" s="1051"/>
      <c r="B5324" s="820"/>
      <c r="C5324" s="119" t="s">
        <v>3018</v>
      </c>
      <c r="D5324" s="120" t="s">
        <v>3019</v>
      </c>
      <c r="E5324" s="10" t="s">
        <v>14</v>
      </c>
      <c r="F5324" s="10" t="s">
        <v>15</v>
      </c>
      <c r="G5324" s="3">
        <v>150</v>
      </c>
      <c r="H5324" s="3">
        <f t="shared" si="45"/>
        <v>4500</v>
      </c>
      <c r="I5324" s="3">
        <v>30</v>
      </c>
    </row>
    <row r="5325" spans="1:9" x14ac:dyDescent="0.25">
      <c r="A5325" s="1051"/>
      <c r="B5325" s="820"/>
      <c r="C5325" s="119" t="s">
        <v>3020</v>
      </c>
      <c r="D5325" s="120" t="s">
        <v>3021</v>
      </c>
      <c r="E5325" s="10" t="s">
        <v>14</v>
      </c>
      <c r="F5325" s="10" t="s">
        <v>15</v>
      </c>
      <c r="G5325" s="3">
        <v>450</v>
      </c>
      <c r="H5325" s="3">
        <f t="shared" si="45"/>
        <v>9000</v>
      </c>
      <c r="I5325" s="3">
        <v>20</v>
      </c>
    </row>
    <row r="5326" spans="1:9" x14ac:dyDescent="0.25">
      <c r="A5326" s="1051"/>
      <c r="B5326" s="10">
        <v>4264</v>
      </c>
      <c r="C5326" s="119" t="s">
        <v>359</v>
      </c>
      <c r="D5326" s="120" t="s">
        <v>65</v>
      </c>
      <c r="E5326" s="10" t="s">
        <v>14</v>
      </c>
      <c r="F5326" s="10" t="s">
        <v>66</v>
      </c>
      <c r="G5326" s="3">
        <v>470</v>
      </c>
      <c r="H5326" s="3">
        <f t="shared" si="45"/>
        <v>7520000</v>
      </c>
      <c r="I5326" s="3">
        <v>16000</v>
      </c>
    </row>
    <row r="5327" spans="1:9" x14ac:dyDescent="0.25">
      <c r="A5327" s="1051"/>
      <c r="B5327" s="820">
        <v>4267</v>
      </c>
      <c r="C5327" s="119" t="s">
        <v>3022</v>
      </c>
      <c r="D5327" s="120" t="s">
        <v>1766</v>
      </c>
      <c r="E5327" s="10" t="s">
        <v>14</v>
      </c>
      <c r="F5327" s="10" t="s">
        <v>366</v>
      </c>
      <c r="G5327" s="3">
        <v>400</v>
      </c>
      <c r="H5327" s="3">
        <f t="shared" si="45"/>
        <v>12000</v>
      </c>
      <c r="I5327" s="3">
        <v>30</v>
      </c>
    </row>
    <row r="5328" spans="1:9" x14ac:dyDescent="0.25">
      <c r="A5328" s="1051"/>
      <c r="B5328" s="820"/>
      <c r="C5328" s="119" t="s">
        <v>3023</v>
      </c>
      <c r="D5328" s="120" t="s">
        <v>68</v>
      </c>
      <c r="E5328" s="10" t="s">
        <v>14</v>
      </c>
      <c r="F5328" s="10" t="s">
        <v>15</v>
      </c>
      <c r="G5328" s="3">
        <v>600</v>
      </c>
      <c r="H5328" s="3">
        <f t="shared" si="45"/>
        <v>30000</v>
      </c>
      <c r="I5328" s="3">
        <v>50</v>
      </c>
    </row>
    <row r="5329" spans="1:9" x14ac:dyDescent="0.25">
      <c r="A5329" s="1051"/>
      <c r="B5329" s="820"/>
      <c r="C5329" s="119" t="s">
        <v>3024</v>
      </c>
      <c r="D5329" s="120" t="s">
        <v>3025</v>
      </c>
      <c r="E5329" s="10" t="s">
        <v>126</v>
      </c>
      <c r="F5329" s="10" t="s">
        <v>15</v>
      </c>
      <c r="G5329" s="3">
        <v>3000</v>
      </c>
      <c r="H5329" s="3">
        <f t="shared" si="45"/>
        <v>30000</v>
      </c>
      <c r="I5329" s="3">
        <v>10</v>
      </c>
    </row>
    <row r="5330" spans="1:9" x14ac:dyDescent="0.25">
      <c r="A5330" s="1051"/>
      <c r="B5330" s="820"/>
      <c r="C5330" s="119" t="s">
        <v>3026</v>
      </c>
      <c r="D5330" s="120" t="s">
        <v>3027</v>
      </c>
      <c r="E5330" s="10" t="s">
        <v>14</v>
      </c>
      <c r="F5330" s="10" t="s">
        <v>15</v>
      </c>
      <c r="G5330" s="3">
        <v>600</v>
      </c>
      <c r="H5330" s="3">
        <f t="shared" si="45"/>
        <v>9600</v>
      </c>
      <c r="I5330" s="3">
        <v>16</v>
      </c>
    </row>
    <row r="5331" spans="1:9" ht="30" x14ac:dyDescent="0.25">
      <c r="A5331" s="1051"/>
      <c r="B5331" s="820"/>
      <c r="C5331" s="119" t="s">
        <v>3028</v>
      </c>
      <c r="D5331" s="120" t="s">
        <v>3029</v>
      </c>
      <c r="E5331" s="10" t="s">
        <v>14</v>
      </c>
      <c r="F5331" s="10" t="s">
        <v>15</v>
      </c>
      <c r="G5331" s="3">
        <v>200</v>
      </c>
      <c r="H5331" s="3">
        <f t="shared" si="45"/>
        <v>4000</v>
      </c>
      <c r="I5331" s="3">
        <v>20</v>
      </c>
    </row>
    <row r="5332" spans="1:9" ht="30" x14ac:dyDescent="0.25">
      <c r="A5332" s="1051"/>
      <c r="B5332" s="820"/>
      <c r="C5332" s="119" t="s">
        <v>3030</v>
      </c>
      <c r="D5332" s="120" t="s">
        <v>3031</v>
      </c>
      <c r="E5332" s="10" t="s">
        <v>14</v>
      </c>
      <c r="F5332" s="10" t="s">
        <v>15</v>
      </c>
      <c r="G5332" s="3">
        <v>200</v>
      </c>
      <c r="H5332" s="3">
        <f t="shared" si="45"/>
        <v>4000</v>
      </c>
      <c r="I5332" s="3">
        <v>20</v>
      </c>
    </row>
    <row r="5333" spans="1:9" ht="30" x14ac:dyDescent="0.25">
      <c r="A5333" s="1051"/>
      <c r="B5333" s="820"/>
      <c r="C5333" s="119" t="s">
        <v>3032</v>
      </c>
      <c r="D5333" s="120" t="s">
        <v>3033</v>
      </c>
      <c r="E5333" s="10" t="s">
        <v>14</v>
      </c>
      <c r="F5333" s="10" t="s">
        <v>15</v>
      </c>
      <c r="G5333" s="3">
        <v>700</v>
      </c>
      <c r="H5333" s="3">
        <f t="shared" si="45"/>
        <v>35000</v>
      </c>
      <c r="I5333" s="3">
        <v>50</v>
      </c>
    </row>
    <row r="5334" spans="1:9" ht="30" x14ac:dyDescent="0.25">
      <c r="A5334" s="1051"/>
      <c r="B5334" s="820"/>
      <c r="C5334" s="119" t="s">
        <v>3034</v>
      </c>
      <c r="D5334" s="120" t="s">
        <v>3035</v>
      </c>
      <c r="E5334" s="10" t="s">
        <v>14</v>
      </c>
      <c r="F5334" s="10" t="s">
        <v>15</v>
      </c>
      <c r="G5334" s="3">
        <v>3500</v>
      </c>
      <c r="H5334" s="3">
        <f t="shared" si="45"/>
        <v>35000</v>
      </c>
      <c r="I5334" s="3">
        <v>10</v>
      </c>
    </row>
    <row r="5335" spans="1:9" x14ac:dyDescent="0.25">
      <c r="A5335" s="1051"/>
      <c r="B5335" s="820"/>
      <c r="C5335" s="119" t="s">
        <v>3036</v>
      </c>
      <c r="D5335" s="120" t="s">
        <v>394</v>
      </c>
      <c r="E5335" s="10" t="s">
        <v>14</v>
      </c>
      <c r="F5335" s="10" t="s">
        <v>15</v>
      </c>
      <c r="G5335" s="3">
        <v>150</v>
      </c>
      <c r="H5335" s="3">
        <f t="shared" si="45"/>
        <v>4500</v>
      </c>
      <c r="I5335" s="3">
        <v>30</v>
      </c>
    </row>
    <row r="5336" spans="1:9" x14ac:dyDescent="0.25">
      <c r="A5336" s="1051"/>
      <c r="B5336" s="820"/>
      <c r="C5336" s="119" t="s">
        <v>3037</v>
      </c>
      <c r="D5336" s="120" t="s">
        <v>76</v>
      </c>
      <c r="E5336" s="10" t="s">
        <v>14</v>
      </c>
      <c r="F5336" s="10" t="s">
        <v>15</v>
      </c>
      <c r="G5336" s="3">
        <v>600</v>
      </c>
      <c r="H5336" s="3">
        <f t="shared" si="45"/>
        <v>12000</v>
      </c>
      <c r="I5336" s="3">
        <v>20</v>
      </c>
    </row>
    <row r="5337" spans="1:9" x14ac:dyDescent="0.25">
      <c r="A5337" s="1051"/>
      <c r="B5337" s="820"/>
      <c r="C5337" s="119" t="s">
        <v>3038</v>
      </c>
      <c r="D5337" s="120" t="s">
        <v>1139</v>
      </c>
      <c r="E5337" s="10" t="s">
        <v>126</v>
      </c>
      <c r="F5337" s="10" t="s">
        <v>15</v>
      </c>
      <c r="G5337" s="3">
        <v>2000</v>
      </c>
      <c r="H5337" s="3">
        <f t="shared" si="45"/>
        <v>20000</v>
      </c>
      <c r="I5337" s="3">
        <v>10</v>
      </c>
    </row>
    <row r="5338" spans="1:9" x14ac:dyDescent="0.25">
      <c r="A5338" s="1051"/>
      <c r="B5338" s="820"/>
      <c r="C5338" s="119" t="s">
        <v>3039</v>
      </c>
      <c r="D5338" s="120" t="s">
        <v>82</v>
      </c>
      <c r="E5338" s="10" t="s">
        <v>14</v>
      </c>
      <c r="F5338" s="10" t="s">
        <v>15</v>
      </c>
      <c r="G5338" s="3">
        <v>200</v>
      </c>
      <c r="H5338" s="3">
        <f t="shared" si="45"/>
        <v>240000</v>
      </c>
      <c r="I5338" s="3">
        <v>1200</v>
      </c>
    </row>
    <row r="5339" spans="1:9" x14ac:dyDescent="0.25">
      <c r="A5339" s="1051"/>
      <c r="B5339" s="820"/>
      <c r="C5339" s="119" t="s">
        <v>3040</v>
      </c>
      <c r="D5339" s="120" t="s">
        <v>3041</v>
      </c>
      <c r="E5339" s="10" t="s">
        <v>14</v>
      </c>
      <c r="F5339" s="10" t="s">
        <v>15</v>
      </c>
      <c r="G5339" s="3">
        <v>200</v>
      </c>
      <c r="H5339" s="3">
        <f t="shared" si="45"/>
        <v>240000</v>
      </c>
      <c r="I5339" s="3">
        <v>1200</v>
      </c>
    </row>
    <row r="5340" spans="1:9" x14ac:dyDescent="0.25">
      <c r="A5340" s="1051"/>
      <c r="B5340" s="820"/>
      <c r="C5340" s="119" t="s">
        <v>3042</v>
      </c>
      <c r="D5340" s="120" t="s">
        <v>685</v>
      </c>
      <c r="E5340" s="10" t="s">
        <v>14</v>
      </c>
      <c r="F5340" s="10" t="s">
        <v>15</v>
      </c>
      <c r="G5340" s="3">
        <v>300</v>
      </c>
      <c r="H5340" s="3">
        <f t="shared" si="45"/>
        <v>15000</v>
      </c>
      <c r="I5340" s="3">
        <v>50</v>
      </c>
    </row>
    <row r="5341" spans="1:9" ht="30" x14ac:dyDescent="0.25">
      <c r="A5341" s="1051"/>
      <c r="B5341" s="820"/>
      <c r="C5341" s="119" t="s">
        <v>3043</v>
      </c>
      <c r="D5341" s="120" t="s">
        <v>561</v>
      </c>
      <c r="E5341" s="10" t="s">
        <v>14</v>
      </c>
      <c r="F5341" s="10" t="s">
        <v>15</v>
      </c>
      <c r="G5341" s="3">
        <v>3000</v>
      </c>
      <c r="H5341" s="3">
        <f t="shared" si="45"/>
        <v>30000</v>
      </c>
      <c r="I5341" s="3">
        <v>10</v>
      </c>
    </row>
    <row r="5342" spans="1:9" x14ac:dyDescent="0.25">
      <c r="A5342" s="1051"/>
      <c r="B5342" s="820"/>
      <c r="C5342" s="119" t="s">
        <v>3044</v>
      </c>
      <c r="D5342" s="120" t="s">
        <v>409</v>
      </c>
      <c r="E5342" s="10" t="s">
        <v>14</v>
      </c>
      <c r="F5342" s="10" t="s">
        <v>15</v>
      </c>
      <c r="G5342" s="3">
        <v>1200</v>
      </c>
      <c r="H5342" s="3">
        <f t="shared" si="45"/>
        <v>24000</v>
      </c>
      <c r="I5342" s="3">
        <v>20</v>
      </c>
    </row>
    <row r="5343" spans="1:9" x14ac:dyDescent="0.25">
      <c r="A5343" s="1051"/>
      <c r="B5343" s="820"/>
      <c r="C5343" s="119" t="s">
        <v>3045</v>
      </c>
      <c r="D5343" s="120" t="s">
        <v>3046</v>
      </c>
      <c r="E5343" s="10" t="s">
        <v>126</v>
      </c>
      <c r="F5343" s="10" t="s">
        <v>15</v>
      </c>
      <c r="G5343" s="3">
        <v>150</v>
      </c>
      <c r="H5343" s="3">
        <f t="shared" si="45"/>
        <v>7500</v>
      </c>
      <c r="I5343" s="3">
        <v>50</v>
      </c>
    </row>
    <row r="5344" spans="1:9" x14ac:dyDescent="0.25">
      <c r="A5344" s="1051"/>
      <c r="B5344" s="820"/>
      <c r="C5344" s="119" t="s">
        <v>3047</v>
      </c>
      <c r="D5344" s="120" t="s">
        <v>3048</v>
      </c>
      <c r="E5344" s="10" t="s">
        <v>14</v>
      </c>
      <c r="F5344" s="10" t="s">
        <v>15</v>
      </c>
      <c r="G5344" s="3">
        <v>1000</v>
      </c>
      <c r="H5344" s="3">
        <f t="shared" si="45"/>
        <v>10000</v>
      </c>
      <c r="I5344" s="3">
        <v>10</v>
      </c>
    </row>
    <row r="5345" spans="1:9" x14ac:dyDescent="0.25">
      <c r="A5345" s="1051"/>
      <c r="B5345" s="820"/>
      <c r="C5345" s="119" t="s">
        <v>3049</v>
      </c>
      <c r="D5345" s="120" t="s">
        <v>3050</v>
      </c>
      <c r="E5345" s="10" t="s">
        <v>14</v>
      </c>
      <c r="F5345" s="10" t="s">
        <v>15</v>
      </c>
      <c r="G5345" s="3">
        <v>2000</v>
      </c>
      <c r="H5345" s="3">
        <f t="shared" si="45"/>
        <v>100000</v>
      </c>
      <c r="I5345" s="3">
        <v>50</v>
      </c>
    </row>
    <row r="5346" spans="1:9" x14ac:dyDescent="0.25">
      <c r="A5346" s="1051"/>
      <c r="B5346" s="820"/>
      <c r="C5346" s="119" t="s">
        <v>3051</v>
      </c>
      <c r="D5346" s="120" t="s">
        <v>1149</v>
      </c>
      <c r="E5346" s="10" t="s">
        <v>14</v>
      </c>
      <c r="F5346" s="10" t="s">
        <v>15</v>
      </c>
      <c r="G5346" s="3">
        <v>500</v>
      </c>
      <c r="H5346" s="3">
        <f t="shared" si="45"/>
        <v>5000</v>
      </c>
      <c r="I5346" s="3">
        <v>10</v>
      </c>
    </row>
    <row r="5347" spans="1:9" x14ac:dyDescent="0.25">
      <c r="A5347" s="1051"/>
      <c r="B5347" s="820"/>
      <c r="C5347" s="119" t="s">
        <v>3052</v>
      </c>
      <c r="D5347" s="120" t="s">
        <v>3053</v>
      </c>
      <c r="E5347" s="10" t="s">
        <v>14</v>
      </c>
      <c r="F5347" s="10" t="s">
        <v>15</v>
      </c>
      <c r="G5347" s="3">
        <v>400</v>
      </c>
      <c r="H5347" s="3">
        <f t="shared" si="45"/>
        <v>40000</v>
      </c>
      <c r="I5347" s="3">
        <v>100</v>
      </c>
    </row>
    <row r="5348" spans="1:9" x14ac:dyDescent="0.25">
      <c r="A5348" s="1051"/>
      <c r="B5348" s="820"/>
      <c r="C5348" s="119" t="s">
        <v>3054</v>
      </c>
      <c r="D5348" s="120" t="s">
        <v>92</v>
      </c>
      <c r="E5348" s="10" t="s">
        <v>14</v>
      </c>
      <c r="F5348" s="10" t="s">
        <v>15</v>
      </c>
      <c r="G5348" s="3">
        <v>500</v>
      </c>
      <c r="H5348" s="3">
        <f t="shared" si="45"/>
        <v>50000</v>
      </c>
      <c r="I5348" s="3">
        <v>100</v>
      </c>
    </row>
    <row r="5349" spans="1:9" ht="30" x14ac:dyDescent="0.25">
      <c r="A5349" s="1051"/>
      <c r="B5349" s="820"/>
      <c r="C5349" s="119" t="s">
        <v>3055</v>
      </c>
      <c r="D5349" s="120" t="s">
        <v>3056</v>
      </c>
      <c r="E5349" s="10" t="s">
        <v>14</v>
      </c>
      <c r="F5349" s="10" t="s">
        <v>66</v>
      </c>
      <c r="G5349" s="3">
        <v>400</v>
      </c>
      <c r="H5349" s="3">
        <f t="shared" si="45"/>
        <v>40000</v>
      </c>
      <c r="I5349" s="3">
        <v>100</v>
      </c>
    </row>
    <row r="5350" spans="1:9" ht="30" x14ac:dyDescent="0.25">
      <c r="A5350" s="1051"/>
      <c r="B5350" s="820"/>
      <c r="C5350" s="119" t="s">
        <v>3057</v>
      </c>
      <c r="D5350" s="120" t="s">
        <v>3058</v>
      </c>
      <c r="E5350" s="10" t="s">
        <v>14</v>
      </c>
      <c r="F5350" s="10" t="s">
        <v>15</v>
      </c>
      <c r="G5350" s="3">
        <v>500</v>
      </c>
      <c r="H5350" s="3">
        <f t="shared" si="45"/>
        <v>10000</v>
      </c>
      <c r="I5350" s="3">
        <v>20</v>
      </c>
    </row>
    <row r="5351" spans="1:9" ht="30" x14ac:dyDescent="0.25">
      <c r="A5351" s="1051"/>
      <c r="B5351" s="820"/>
      <c r="C5351" s="119" t="s">
        <v>3059</v>
      </c>
      <c r="D5351" s="120" t="s">
        <v>3060</v>
      </c>
      <c r="E5351" s="10" t="s">
        <v>14</v>
      </c>
      <c r="F5351" s="10" t="s">
        <v>15</v>
      </c>
      <c r="G5351" s="3">
        <v>500</v>
      </c>
      <c r="H5351" s="3">
        <f t="shared" si="45"/>
        <v>25000</v>
      </c>
      <c r="I5351" s="3">
        <v>50</v>
      </c>
    </row>
    <row r="5352" spans="1:9" x14ac:dyDescent="0.25">
      <c r="A5352" s="1051"/>
      <c r="B5352" s="820"/>
      <c r="C5352" s="119" t="s">
        <v>3061</v>
      </c>
      <c r="D5352" s="120" t="s">
        <v>694</v>
      </c>
      <c r="E5352" s="10" t="s">
        <v>14</v>
      </c>
      <c r="F5352" s="10" t="s">
        <v>15</v>
      </c>
      <c r="G5352" s="3">
        <v>400</v>
      </c>
      <c r="H5352" s="3">
        <f t="shared" si="45"/>
        <v>12000</v>
      </c>
      <c r="I5352" s="3">
        <v>30</v>
      </c>
    </row>
    <row r="5353" spans="1:9" x14ac:dyDescent="0.25">
      <c r="A5353" s="1051"/>
      <c r="B5353" s="820"/>
      <c r="C5353" s="119" t="s">
        <v>3062</v>
      </c>
      <c r="D5353" s="120" t="s">
        <v>99</v>
      </c>
      <c r="E5353" s="10" t="s">
        <v>14</v>
      </c>
      <c r="F5353" s="10" t="s">
        <v>66</v>
      </c>
      <c r="G5353" s="3">
        <v>700</v>
      </c>
      <c r="H5353" s="3">
        <f t="shared" si="45"/>
        <v>70000</v>
      </c>
      <c r="I5353" s="3">
        <v>100</v>
      </c>
    </row>
    <row r="5354" spans="1:9" x14ac:dyDescent="0.25">
      <c r="A5354" s="1051"/>
      <c r="B5354" s="820"/>
      <c r="C5354" s="119" t="s">
        <v>3063</v>
      </c>
      <c r="D5354" s="120" t="s">
        <v>433</v>
      </c>
      <c r="E5354" s="10" t="s">
        <v>14</v>
      </c>
      <c r="F5354" s="10" t="s">
        <v>15</v>
      </c>
      <c r="G5354" s="3">
        <v>600</v>
      </c>
      <c r="H5354" s="3">
        <f t="shared" si="45"/>
        <v>30000</v>
      </c>
      <c r="I5354" s="3">
        <v>50</v>
      </c>
    </row>
    <row r="5355" spans="1:9" x14ac:dyDescent="0.25">
      <c r="A5355" s="1051"/>
      <c r="B5355" s="820"/>
      <c r="C5355" s="119" t="s">
        <v>3064</v>
      </c>
      <c r="D5355" s="120" t="s">
        <v>105</v>
      </c>
      <c r="E5355" s="10" t="s">
        <v>14</v>
      </c>
      <c r="F5355" s="10" t="s">
        <v>15</v>
      </c>
      <c r="G5355" s="3">
        <v>350</v>
      </c>
      <c r="H5355" s="3">
        <f t="shared" si="45"/>
        <v>10500</v>
      </c>
      <c r="I5355" s="3">
        <v>30</v>
      </c>
    </row>
    <row r="5356" spans="1:9" ht="30" x14ac:dyDescent="0.25">
      <c r="A5356" s="1051"/>
      <c r="B5356" s="820"/>
      <c r="C5356" s="119" t="s">
        <v>3065</v>
      </c>
      <c r="D5356" s="120" t="s">
        <v>1835</v>
      </c>
      <c r="E5356" s="10" t="s">
        <v>14</v>
      </c>
      <c r="F5356" s="10" t="s">
        <v>15</v>
      </c>
      <c r="G5356" s="3">
        <v>1600</v>
      </c>
      <c r="H5356" s="3">
        <f t="shared" si="45"/>
        <v>9600</v>
      </c>
      <c r="I5356" s="3">
        <v>6</v>
      </c>
    </row>
    <row r="5357" spans="1:9" x14ac:dyDescent="0.25">
      <c r="A5357" s="1051"/>
      <c r="B5357" s="820"/>
      <c r="C5357" s="119" t="s">
        <v>3066</v>
      </c>
      <c r="D5357" s="120" t="s">
        <v>3067</v>
      </c>
      <c r="E5357" s="10" t="s">
        <v>14</v>
      </c>
      <c r="F5357" s="10" t="s">
        <v>15</v>
      </c>
      <c r="G5357" s="3">
        <v>10000</v>
      </c>
      <c r="H5357" s="3">
        <f t="shared" si="45"/>
        <v>60000</v>
      </c>
      <c r="I5357" s="3">
        <v>6</v>
      </c>
    </row>
    <row r="5358" spans="1:9" x14ac:dyDescent="0.25">
      <c r="A5358" s="1051"/>
      <c r="B5358" s="820"/>
      <c r="C5358" s="119" t="s">
        <v>3068</v>
      </c>
      <c r="D5358" s="120" t="s">
        <v>3069</v>
      </c>
      <c r="E5358" s="10" t="s">
        <v>14</v>
      </c>
      <c r="F5358" s="10" t="s">
        <v>66</v>
      </c>
      <c r="G5358" s="3">
        <v>150</v>
      </c>
      <c r="H5358" s="3">
        <f t="shared" si="45"/>
        <v>225000</v>
      </c>
      <c r="I5358" s="3">
        <v>1500</v>
      </c>
    </row>
    <row r="5359" spans="1:9" x14ac:dyDescent="0.25">
      <c r="A5359" s="1051"/>
      <c r="B5359" s="820"/>
      <c r="C5359" s="119" t="s">
        <v>3070</v>
      </c>
      <c r="D5359" s="120" t="s">
        <v>3071</v>
      </c>
      <c r="E5359" s="10" t="s">
        <v>14</v>
      </c>
      <c r="F5359" s="10" t="s">
        <v>66</v>
      </c>
      <c r="G5359" s="3">
        <v>100</v>
      </c>
      <c r="H5359" s="3">
        <f t="shared" si="45"/>
        <v>190000</v>
      </c>
      <c r="I5359" s="3">
        <v>1900</v>
      </c>
    </row>
    <row r="5360" spans="1:9" ht="30" x14ac:dyDescent="0.25">
      <c r="A5360" s="1051"/>
      <c r="B5360" s="820"/>
      <c r="C5360" s="119" t="s">
        <v>3072</v>
      </c>
      <c r="D5360" s="120" t="s">
        <v>3073</v>
      </c>
      <c r="E5360" s="10" t="s">
        <v>14</v>
      </c>
      <c r="F5360" s="10" t="s">
        <v>15</v>
      </c>
      <c r="G5360" s="3">
        <v>2000</v>
      </c>
      <c r="H5360" s="3">
        <f t="shared" si="45"/>
        <v>20000</v>
      </c>
      <c r="I5360" s="3">
        <v>10</v>
      </c>
    </row>
    <row r="5361" spans="1:9" ht="30" x14ac:dyDescent="0.25">
      <c r="A5361" s="1051"/>
      <c r="B5361" s="820"/>
      <c r="C5361" s="119" t="s">
        <v>3074</v>
      </c>
      <c r="D5361" s="120" t="s">
        <v>3075</v>
      </c>
      <c r="E5361" s="10" t="s">
        <v>14</v>
      </c>
      <c r="F5361" s="10" t="s">
        <v>402</v>
      </c>
      <c r="G5361" s="3">
        <v>250</v>
      </c>
      <c r="H5361" s="3">
        <f t="shared" si="45"/>
        <v>25000</v>
      </c>
      <c r="I5361" s="3">
        <v>100</v>
      </c>
    </row>
    <row r="5362" spans="1:9" x14ac:dyDescent="0.25">
      <c r="A5362" s="1051"/>
      <c r="B5362" s="820"/>
      <c r="C5362" s="119" t="s">
        <v>3076</v>
      </c>
      <c r="D5362" s="120" t="s">
        <v>445</v>
      </c>
      <c r="E5362" s="10" t="s">
        <v>14</v>
      </c>
      <c r="F5362" s="10" t="s">
        <v>15</v>
      </c>
      <c r="G5362" s="3">
        <v>5000</v>
      </c>
      <c r="H5362" s="3">
        <f t="shared" si="45"/>
        <v>25000</v>
      </c>
      <c r="I5362" s="3">
        <v>5</v>
      </c>
    </row>
    <row r="5363" spans="1:9" x14ac:dyDescent="0.25">
      <c r="A5363" s="1051"/>
      <c r="B5363" s="820"/>
      <c r="C5363" s="119" t="s">
        <v>3077</v>
      </c>
      <c r="D5363" s="120" t="s">
        <v>3078</v>
      </c>
      <c r="E5363" s="10" t="s">
        <v>14</v>
      </c>
      <c r="F5363" s="10" t="s">
        <v>15</v>
      </c>
      <c r="G5363" s="3">
        <v>5000</v>
      </c>
      <c r="H5363" s="3">
        <f t="shared" si="45"/>
        <v>20000</v>
      </c>
      <c r="I5363" s="3">
        <v>4</v>
      </c>
    </row>
    <row r="5364" spans="1:9" x14ac:dyDescent="0.25">
      <c r="A5364" s="1051"/>
      <c r="B5364" s="820"/>
      <c r="C5364" s="119" t="s">
        <v>3079</v>
      </c>
      <c r="D5364" s="120" t="s">
        <v>453</v>
      </c>
      <c r="E5364" s="10" t="s">
        <v>126</v>
      </c>
      <c r="F5364" s="10" t="s">
        <v>15</v>
      </c>
      <c r="G5364" s="3">
        <v>5000</v>
      </c>
      <c r="H5364" s="3">
        <f t="shared" si="45"/>
        <v>25000</v>
      </c>
      <c r="I5364" s="3">
        <v>5</v>
      </c>
    </row>
    <row r="5365" spans="1:9" x14ac:dyDescent="0.25">
      <c r="A5365" s="1051"/>
      <c r="B5365" s="820"/>
      <c r="C5365" s="119" t="s">
        <v>3080</v>
      </c>
      <c r="D5365" s="120" t="s">
        <v>3081</v>
      </c>
      <c r="E5365" s="10" t="s">
        <v>14</v>
      </c>
      <c r="F5365" s="10" t="s">
        <v>30</v>
      </c>
      <c r="G5365" s="3">
        <v>2000</v>
      </c>
      <c r="H5365" s="3">
        <f t="shared" si="45"/>
        <v>10000</v>
      </c>
      <c r="I5365" s="3">
        <v>5</v>
      </c>
    </row>
    <row r="5366" spans="1:9" x14ac:dyDescent="0.25">
      <c r="A5366" s="1051"/>
      <c r="B5366" s="820"/>
      <c r="C5366" s="119" t="s">
        <v>3082</v>
      </c>
      <c r="D5366" s="120" t="s">
        <v>2386</v>
      </c>
      <c r="E5366" s="10" t="s">
        <v>126</v>
      </c>
      <c r="F5366" s="10" t="s">
        <v>15</v>
      </c>
      <c r="G5366" s="3">
        <v>2500</v>
      </c>
      <c r="H5366" s="3">
        <f t="shared" ref="H5366:H5394" si="46">G5366*I5366</f>
        <v>50000</v>
      </c>
      <c r="I5366" s="3">
        <v>20</v>
      </c>
    </row>
    <row r="5367" spans="1:9" x14ac:dyDescent="0.25">
      <c r="A5367" s="1051"/>
      <c r="B5367" s="532"/>
      <c r="C5367" s="119" t="s">
        <v>6736</v>
      </c>
      <c r="D5367" s="119" t="s">
        <v>5820</v>
      </c>
      <c r="E5367" s="119" t="s">
        <v>14</v>
      </c>
      <c r="F5367" s="119" t="s">
        <v>15</v>
      </c>
      <c r="G5367" s="357">
        <v>30000</v>
      </c>
      <c r="H5367" s="336">
        <v>600</v>
      </c>
      <c r="I5367" s="3">
        <v>20</v>
      </c>
    </row>
    <row r="5368" spans="1:9" x14ac:dyDescent="0.25">
      <c r="A5368" s="1051"/>
      <c r="B5368" s="532"/>
      <c r="C5368" s="119" t="s">
        <v>6737</v>
      </c>
      <c r="D5368" s="119" t="s">
        <v>466</v>
      </c>
      <c r="E5368" s="119" t="s">
        <v>14</v>
      </c>
      <c r="F5368" s="119" t="s">
        <v>15</v>
      </c>
      <c r="G5368" s="357">
        <v>80000</v>
      </c>
      <c r="H5368" s="336">
        <v>160</v>
      </c>
      <c r="I5368" s="3">
        <v>2</v>
      </c>
    </row>
    <row r="5369" spans="1:9" x14ac:dyDescent="0.25">
      <c r="A5369" s="1051"/>
      <c r="B5369" s="532"/>
      <c r="C5369" s="119" t="s">
        <v>6738</v>
      </c>
      <c r="D5369" s="119" t="s">
        <v>6348</v>
      </c>
      <c r="E5369" s="119" t="s">
        <v>14</v>
      </c>
      <c r="F5369" s="119" t="s">
        <v>15</v>
      </c>
      <c r="G5369" s="357">
        <v>70000</v>
      </c>
      <c r="H5369" s="336">
        <v>140</v>
      </c>
      <c r="I5369" s="3">
        <v>2</v>
      </c>
    </row>
    <row r="5370" spans="1:9" x14ac:dyDescent="0.25">
      <c r="A5370" s="1051"/>
      <c r="B5370" s="532"/>
      <c r="C5370" s="119" t="s">
        <v>6739</v>
      </c>
      <c r="D5370" s="119" t="s">
        <v>6445</v>
      </c>
      <c r="E5370" s="119" t="s">
        <v>14</v>
      </c>
      <c r="F5370" s="119" t="s">
        <v>470</v>
      </c>
      <c r="G5370" s="357">
        <v>5000</v>
      </c>
      <c r="H5370" s="336">
        <v>95</v>
      </c>
      <c r="I5370" s="3">
        <v>19</v>
      </c>
    </row>
    <row r="5371" spans="1:9" x14ac:dyDescent="0.25">
      <c r="A5371" s="1051"/>
      <c r="B5371" s="532"/>
      <c r="C5371" s="119" t="s">
        <v>6740</v>
      </c>
      <c r="D5371" s="119" t="s">
        <v>6741</v>
      </c>
      <c r="E5371" s="119" t="s">
        <v>14</v>
      </c>
      <c r="F5371" s="119" t="s">
        <v>15</v>
      </c>
      <c r="G5371" s="357">
        <v>150000</v>
      </c>
      <c r="H5371" s="336">
        <v>150</v>
      </c>
      <c r="I5371" s="3">
        <v>1</v>
      </c>
    </row>
    <row r="5372" spans="1:9" x14ac:dyDescent="0.25">
      <c r="A5372" s="1051"/>
      <c r="B5372" s="532"/>
      <c r="C5372" s="119" t="s">
        <v>6742</v>
      </c>
      <c r="D5372" s="119" t="s">
        <v>457</v>
      </c>
      <c r="E5372" s="119" t="s">
        <v>14</v>
      </c>
      <c r="F5372" s="119" t="s">
        <v>15</v>
      </c>
      <c r="G5372" s="100">
        <v>350000</v>
      </c>
      <c r="H5372" s="399">
        <v>2450</v>
      </c>
      <c r="I5372" s="119">
        <v>7</v>
      </c>
    </row>
    <row r="5373" spans="1:9" ht="30" x14ac:dyDescent="0.25">
      <c r="A5373" s="1051"/>
      <c r="B5373" s="532"/>
      <c r="C5373" s="119" t="s">
        <v>6743</v>
      </c>
      <c r="D5373" s="119" t="s">
        <v>3585</v>
      </c>
      <c r="E5373" s="119" t="s">
        <v>14</v>
      </c>
      <c r="F5373" s="119" t="s">
        <v>15</v>
      </c>
      <c r="G5373" s="100">
        <v>200000</v>
      </c>
      <c r="H5373" s="399">
        <v>1000</v>
      </c>
      <c r="I5373" s="119">
        <v>5</v>
      </c>
    </row>
    <row r="5374" spans="1:9" x14ac:dyDescent="0.25">
      <c r="A5374" s="1051"/>
      <c r="B5374" s="532"/>
      <c r="C5374" s="119" t="s">
        <v>6744</v>
      </c>
      <c r="D5374" s="119" t="s">
        <v>5839</v>
      </c>
      <c r="E5374" s="119" t="s">
        <v>14</v>
      </c>
      <c r="F5374" s="119" t="s">
        <v>15</v>
      </c>
      <c r="G5374" s="100">
        <v>30000</v>
      </c>
      <c r="H5374" s="399">
        <v>150</v>
      </c>
      <c r="I5374" s="119">
        <v>5</v>
      </c>
    </row>
    <row r="5375" spans="1:9" x14ac:dyDescent="0.25">
      <c r="A5375" s="1051"/>
      <c r="B5375" s="532"/>
      <c r="C5375" s="119" t="s">
        <v>6745</v>
      </c>
      <c r="D5375" s="119" t="s">
        <v>6746</v>
      </c>
      <c r="E5375" s="119" t="s">
        <v>14</v>
      </c>
      <c r="F5375" s="119" t="s">
        <v>15</v>
      </c>
      <c r="G5375" s="100">
        <v>120000</v>
      </c>
      <c r="H5375" s="399">
        <v>360</v>
      </c>
      <c r="I5375" s="119">
        <v>3</v>
      </c>
    </row>
    <row r="5376" spans="1:9" x14ac:dyDescent="0.25">
      <c r="A5376" s="1051"/>
      <c r="B5376" s="532"/>
      <c r="C5376" s="119" t="s">
        <v>6747</v>
      </c>
      <c r="D5376" s="119" t="s">
        <v>5294</v>
      </c>
      <c r="E5376" s="119" t="s">
        <v>14</v>
      </c>
      <c r="F5376" s="119" t="s">
        <v>15</v>
      </c>
      <c r="G5376" s="100">
        <v>220000</v>
      </c>
      <c r="H5376" s="399">
        <v>880</v>
      </c>
      <c r="I5376" s="119">
        <v>4</v>
      </c>
    </row>
    <row r="5377" spans="1:9" x14ac:dyDescent="0.25">
      <c r="A5377" s="1051"/>
      <c r="B5377" s="532"/>
      <c r="C5377" s="119" t="s">
        <v>6748</v>
      </c>
      <c r="D5377" s="119" t="s">
        <v>4066</v>
      </c>
      <c r="E5377" s="119" t="s">
        <v>14</v>
      </c>
      <c r="F5377" s="119" t="s">
        <v>15</v>
      </c>
      <c r="G5377" s="100">
        <v>25000</v>
      </c>
      <c r="H5377" s="399">
        <v>25</v>
      </c>
      <c r="I5377" s="3">
        <v>1</v>
      </c>
    </row>
    <row r="5378" spans="1:9" x14ac:dyDescent="0.25">
      <c r="A5378" s="1051"/>
      <c r="B5378" s="532"/>
      <c r="C5378" s="119" t="s">
        <v>7264</v>
      </c>
      <c r="D5378" s="119" t="s">
        <v>7265</v>
      </c>
      <c r="E5378" s="119" t="s">
        <v>14</v>
      </c>
      <c r="F5378" s="119" t="s">
        <v>15</v>
      </c>
      <c r="G5378" s="100">
        <v>70000</v>
      </c>
      <c r="H5378" s="399">
        <v>490</v>
      </c>
      <c r="I5378" s="3">
        <v>7</v>
      </c>
    </row>
    <row r="5379" spans="1:9" s="8" customFormat="1" x14ac:dyDescent="0.25">
      <c r="A5379" s="1051"/>
      <c r="B5379" s="867">
        <v>5122</v>
      </c>
      <c r="C5379" s="124">
        <v>30211280</v>
      </c>
      <c r="D5379" s="129" t="s">
        <v>457</v>
      </c>
      <c r="E5379" s="6" t="s">
        <v>14</v>
      </c>
      <c r="F5379" s="6" t="s">
        <v>15</v>
      </c>
      <c r="G5379" s="7">
        <v>350000</v>
      </c>
      <c r="H5379" s="7">
        <f t="shared" si="46"/>
        <v>2100000</v>
      </c>
      <c r="I5379" s="7">
        <v>6</v>
      </c>
    </row>
    <row r="5380" spans="1:9" s="8" customFormat="1" x14ac:dyDescent="0.25">
      <c r="A5380" s="1051"/>
      <c r="B5380" s="867"/>
      <c r="C5380" s="124">
        <v>30232130</v>
      </c>
      <c r="D5380" s="129" t="s">
        <v>3083</v>
      </c>
      <c r="E5380" s="6" t="s">
        <v>14</v>
      </c>
      <c r="F5380" s="6" t="s">
        <v>15</v>
      </c>
      <c r="G5380" s="7">
        <v>175000</v>
      </c>
      <c r="H5380" s="7">
        <f t="shared" si="46"/>
        <v>175000</v>
      </c>
      <c r="I5380" s="7">
        <v>1</v>
      </c>
    </row>
    <row r="5381" spans="1:9" s="8" customFormat="1" x14ac:dyDescent="0.25">
      <c r="A5381" s="1051"/>
      <c r="B5381" s="867"/>
      <c r="C5381" s="124">
        <v>30239100</v>
      </c>
      <c r="D5381" s="129" t="s">
        <v>3084</v>
      </c>
      <c r="E5381" s="6" t="s">
        <v>14</v>
      </c>
      <c r="F5381" s="6" t="s">
        <v>15</v>
      </c>
      <c r="G5381" s="7">
        <v>200000</v>
      </c>
      <c r="H5381" s="7">
        <f t="shared" si="46"/>
        <v>1000000</v>
      </c>
      <c r="I5381" s="7">
        <v>5</v>
      </c>
    </row>
    <row r="5382" spans="1:9" s="8" customFormat="1" x14ac:dyDescent="0.25">
      <c r="A5382" s="1051"/>
      <c r="B5382" s="867"/>
      <c r="C5382" s="124">
        <v>32251300</v>
      </c>
      <c r="D5382" s="129" t="s">
        <v>711</v>
      </c>
      <c r="E5382" s="6" t="s">
        <v>14</v>
      </c>
      <c r="F5382" s="6" t="s">
        <v>15</v>
      </c>
      <c r="G5382" s="7">
        <v>30000</v>
      </c>
      <c r="H5382" s="7">
        <f t="shared" si="46"/>
        <v>120000</v>
      </c>
      <c r="I5382" s="7">
        <v>4</v>
      </c>
    </row>
    <row r="5383" spans="1:9" s="8" customFormat="1" x14ac:dyDescent="0.25">
      <c r="A5383" s="1051"/>
      <c r="B5383" s="867"/>
      <c r="C5383" s="124">
        <v>32341110</v>
      </c>
      <c r="D5383" s="129" t="s">
        <v>3085</v>
      </c>
      <c r="E5383" s="6" t="s">
        <v>14</v>
      </c>
      <c r="F5383" s="6" t="s">
        <v>15</v>
      </c>
      <c r="G5383" s="7">
        <v>10000</v>
      </c>
      <c r="H5383" s="7">
        <f t="shared" si="46"/>
        <v>20000</v>
      </c>
      <c r="I5383" s="7">
        <v>2</v>
      </c>
    </row>
    <row r="5384" spans="1:9" s="8" customFormat="1" x14ac:dyDescent="0.25">
      <c r="A5384" s="1051"/>
      <c r="B5384" s="867"/>
      <c r="C5384" s="124">
        <v>38651180</v>
      </c>
      <c r="D5384" s="129" t="s">
        <v>3086</v>
      </c>
      <c r="E5384" s="6" t="s">
        <v>14</v>
      </c>
      <c r="F5384" s="6" t="s">
        <v>15</v>
      </c>
      <c r="G5384" s="7">
        <v>698000</v>
      </c>
      <c r="H5384" s="7">
        <f t="shared" si="46"/>
        <v>698000</v>
      </c>
      <c r="I5384" s="7">
        <v>1</v>
      </c>
    </row>
    <row r="5385" spans="1:9" s="8" customFormat="1" ht="30" x14ac:dyDescent="0.25">
      <c r="A5385" s="1051"/>
      <c r="B5385" s="867"/>
      <c r="C5385" s="124">
        <v>39111180</v>
      </c>
      <c r="D5385" s="129" t="s">
        <v>465</v>
      </c>
      <c r="E5385" s="6" t="s">
        <v>14</v>
      </c>
      <c r="F5385" s="6" t="s">
        <v>15</v>
      </c>
      <c r="G5385" s="7">
        <v>30000</v>
      </c>
      <c r="H5385" s="7">
        <f t="shared" si="46"/>
        <v>450000</v>
      </c>
      <c r="I5385" s="7">
        <v>15</v>
      </c>
    </row>
    <row r="5386" spans="1:9" s="8" customFormat="1" x14ac:dyDescent="0.25">
      <c r="A5386" s="1051"/>
      <c r="B5386" s="867"/>
      <c r="C5386" s="124">
        <v>39111220</v>
      </c>
      <c r="D5386" s="129" t="s">
        <v>466</v>
      </c>
      <c r="E5386" s="6" t="s">
        <v>14</v>
      </c>
      <c r="F5386" s="6" t="s">
        <v>15</v>
      </c>
      <c r="G5386" s="7">
        <v>80000</v>
      </c>
      <c r="H5386" s="7">
        <f t="shared" si="46"/>
        <v>160000</v>
      </c>
      <c r="I5386" s="7">
        <v>2</v>
      </c>
    </row>
    <row r="5387" spans="1:9" s="8" customFormat="1" ht="30" x14ac:dyDescent="0.25">
      <c r="A5387" s="1051"/>
      <c r="B5387" s="867"/>
      <c r="C5387" s="124">
        <v>39131100</v>
      </c>
      <c r="D5387" s="129" t="s">
        <v>3087</v>
      </c>
      <c r="E5387" s="6" t="s">
        <v>14</v>
      </c>
      <c r="F5387" s="6" t="s">
        <v>15</v>
      </c>
      <c r="G5387" s="7">
        <v>40000</v>
      </c>
      <c r="H5387" s="7">
        <f t="shared" si="46"/>
        <v>40000</v>
      </c>
      <c r="I5387" s="7">
        <v>1</v>
      </c>
    </row>
    <row r="5388" spans="1:9" s="8" customFormat="1" x14ac:dyDescent="0.25">
      <c r="A5388" s="1051"/>
      <c r="B5388" s="867"/>
      <c r="C5388" s="124">
        <v>39131100</v>
      </c>
      <c r="D5388" s="129" t="s">
        <v>3088</v>
      </c>
      <c r="E5388" s="6" t="s">
        <v>14</v>
      </c>
      <c r="F5388" s="6" t="s">
        <v>15</v>
      </c>
      <c r="G5388" s="7">
        <v>20000</v>
      </c>
      <c r="H5388" s="7">
        <f t="shared" si="46"/>
        <v>20000</v>
      </c>
      <c r="I5388" s="7">
        <v>1</v>
      </c>
    </row>
    <row r="5389" spans="1:9" s="8" customFormat="1" ht="30" x14ac:dyDescent="0.25">
      <c r="A5389" s="1051"/>
      <c r="B5389" s="867"/>
      <c r="C5389" s="124">
        <v>39132100</v>
      </c>
      <c r="D5389" s="129" t="s">
        <v>716</v>
      </c>
      <c r="E5389" s="6" t="s">
        <v>14</v>
      </c>
      <c r="F5389" s="6" t="s">
        <v>15</v>
      </c>
      <c r="G5389" s="7">
        <v>70000</v>
      </c>
      <c r="H5389" s="7">
        <f t="shared" si="46"/>
        <v>210000</v>
      </c>
      <c r="I5389" s="7">
        <v>3</v>
      </c>
    </row>
    <row r="5390" spans="1:9" s="8" customFormat="1" x14ac:dyDescent="0.25">
      <c r="A5390" s="1051"/>
      <c r="B5390" s="867"/>
      <c r="C5390" s="124">
        <v>39515410</v>
      </c>
      <c r="D5390" s="129" t="s">
        <v>3089</v>
      </c>
      <c r="E5390" s="6" t="s">
        <v>14</v>
      </c>
      <c r="F5390" s="6" t="s">
        <v>470</v>
      </c>
      <c r="G5390" s="7">
        <v>6000</v>
      </c>
      <c r="H5390" s="7">
        <f t="shared" si="46"/>
        <v>222000</v>
      </c>
      <c r="I5390" s="7">
        <v>37</v>
      </c>
    </row>
    <row r="5391" spans="1:9" s="8" customFormat="1" x14ac:dyDescent="0.25">
      <c r="A5391" s="1051"/>
      <c r="B5391" s="867"/>
      <c r="C5391" s="124">
        <v>39711110</v>
      </c>
      <c r="D5391" s="129" t="s">
        <v>3090</v>
      </c>
      <c r="E5391" s="6" t="s">
        <v>14</v>
      </c>
      <c r="F5391" s="6" t="s">
        <v>15</v>
      </c>
      <c r="G5391" s="7">
        <v>120000</v>
      </c>
      <c r="H5391" s="7">
        <f t="shared" si="46"/>
        <v>360000</v>
      </c>
      <c r="I5391" s="7">
        <v>3</v>
      </c>
    </row>
    <row r="5392" spans="1:9" s="8" customFormat="1" x14ac:dyDescent="0.25">
      <c r="A5392" s="1051"/>
      <c r="B5392" s="867"/>
      <c r="C5392" s="124">
        <v>39714200</v>
      </c>
      <c r="D5392" s="129" t="s">
        <v>722</v>
      </c>
      <c r="E5392" s="6" t="s">
        <v>14</v>
      </c>
      <c r="F5392" s="6" t="s">
        <v>15</v>
      </c>
      <c r="G5392" s="7">
        <v>220000</v>
      </c>
      <c r="H5392" s="7">
        <f t="shared" si="46"/>
        <v>660000</v>
      </c>
      <c r="I5392" s="7">
        <v>3</v>
      </c>
    </row>
    <row r="5393" spans="1:9" s="8" customFormat="1" x14ac:dyDescent="0.25">
      <c r="A5393" s="1051"/>
      <c r="B5393" s="867"/>
      <c r="C5393" s="124"/>
      <c r="D5393" s="129"/>
      <c r="E5393" s="6"/>
      <c r="F5393" s="6"/>
      <c r="G5393" s="7"/>
      <c r="H5393" s="7"/>
      <c r="I5393" s="7"/>
    </row>
    <row r="5394" spans="1:9" s="8" customFormat="1" ht="30" x14ac:dyDescent="0.25">
      <c r="A5394" s="1051"/>
      <c r="B5394" s="867"/>
      <c r="C5394" s="124">
        <v>42911140</v>
      </c>
      <c r="D5394" s="129" t="s">
        <v>3091</v>
      </c>
      <c r="E5394" s="6" t="s">
        <v>14</v>
      </c>
      <c r="F5394" s="6" t="s">
        <v>15</v>
      </c>
      <c r="G5394" s="7">
        <v>70000</v>
      </c>
      <c r="H5394" s="7">
        <f t="shared" si="46"/>
        <v>140000</v>
      </c>
      <c r="I5394" s="7">
        <v>2</v>
      </c>
    </row>
    <row r="5395" spans="1:9" s="8" customFormat="1" x14ac:dyDescent="0.25">
      <c r="A5395" s="1051"/>
      <c r="B5395" s="226">
        <v>5121</v>
      </c>
      <c r="C5395" s="234" t="s">
        <v>5521</v>
      </c>
      <c r="D5395" s="199" t="s">
        <v>5522</v>
      </c>
      <c r="E5395" s="31" t="s">
        <v>14</v>
      </c>
      <c r="F5395" s="31" t="s">
        <v>15</v>
      </c>
      <c r="G5395" s="243">
        <v>12000000</v>
      </c>
      <c r="H5395" s="243">
        <v>12000000</v>
      </c>
      <c r="I5395" s="32">
        <v>1</v>
      </c>
    </row>
    <row r="5396" spans="1:9" s="8" customFormat="1" x14ac:dyDescent="0.25">
      <c r="A5396" s="1051"/>
      <c r="B5396" s="821" t="s">
        <v>154</v>
      </c>
      <c r="C5396" s="821"/>
      <c r="D5396" s="821"/>
      <c r="E5396" s="821"/>
      <c r="F5396" s="821"/>
      <c r="G5396" s="821"/>
      <c r="H5396" s="243"/>
      <c r="I5396" s="563"/>
    </row>
    <row r="5397" spans="1:9" s="8" customFormat="1" ht="30" x14ac:dyDescent="0.25">
      <c r="A5397" s="1051"/>
      <c r="B5397" s="119" t="s">
        <v>5632</v>
      </c>
      <c r="C5397" s="119" t="s">
        <v>6835</v>
      </c>
      <c r="D5397" s="119" t="s">
        <v>539</v>
      </c>
      <c r="E5397" s="360" t="s">
        <v>126</v>
      </c>
      <c r="F5397" s="559" t="s">
        <v>121</v>
      </c>
      <c r="G5397" s="399">
        <v>2940</v>
      </c>
      <c r="H5397" s="399">
        <v>2940</v>
      </c>
      <c r="I5397" s="563">
        <v>1</v>
      </c>
    </row>
    <row r="5398" spans="1:9" x14ac:dyDescent="0.25">
      <c r="A5398" s="1051"/>
      <c r="B5398" s="821" t="s">
        <v>118</v>
      </c>
      <c r="C5398" s="821"/>
      <c r="D5398" s="821"/>
      <c r="E5398" s="821"/>
      <c r="F5398" s="821"/>
      <c r="G5398" s="821"/>
      <c r="H5398" s="72">
        <f>SUM(H5399:H5413)</f>
        <v>11232900</v>
      </c>
      <c r="I5398" s="72"/>
    </row>
    <row r="5399" spans="1:9" ht="30" x14ac:dyDescent="0.25">
      <c r="A5399" s="1051"/>
      <c r="B5399" s="820">
        <v>4214</v>
      </c>
      <c r="C5399" s="119" t="s">
        <v>3092</v>
      </c>
      <c r="D5399" s="120" t="s">
        <v>128</v>
      </c>
      <c r="E5399" s="10" t="s">
        <v>120</v>
      </c>
      <c r="F5399" s="10" t="s">
        <v>121</v>
      </c>
      <c r="G5399" s="3">
        <v>5411200</v>
      </c>
      <c r="H5399" s="3">
        <f t="shared" ref="H5399:H5413" si="47">G5399*I5399</f>
        <v>5411200</v>
      </c>
      <c r="I5399" s="3">
        <v>1</v>
      </c>
    </row>
    <row r="5400" spans="1:9" ht="30" x14ac:dyDescent="0.25">
      <c r="A5400" s="1051"/>
      <c r="B5400" s="820"/>
      <c r="C5400" s="119" t="s">
        <v>3093</v>
      </c>
      <c r="D5400" s="120" t="s">
        <v>3094</v>
      </c>
      <c r="E5400" s="10" t="s">
        <v>14</v>
      </c>
      <c r="F5400" s="10" t="s">
        <v>121</v>
      </c>
      <c r="G5400" s="3">
        <v>1900000</v>
      </c>
      <c r="H5400" s="3">
        <f t="shared" si="47"/>
        <v>1900000</v>
      </c>
      <c r="I5400" s="3">
        <v>1</v>
      </c>
    </row>
    <row r="5401" spans="1:9" ht="30" x14ac:dyDescent="0.25">
      <c r="A5401" s="1051"/>
      <c r="B5401" s="820"/>
      <c r="C5401" s="119" t="s">
        <v>3095</v>
      </c>
      <c r="D5401" s="120" t="s">
        <v>133</v>
      </c>
      <c r="E5401" s="10" t="s">
        <v>14</v>
      </c>
      <c r="F5401" s="10" t="s">
        <v>121</v>
      </c>
      <c r="G5401" s="3">
        <v>230000</v>
      </c>
      <c r="H5401" s="3">
        <f t="shared" si="47"/>
        <v>230000</v>
      </c>
      <c r="I5401" s="3">
        <v>1</v>
      </c>
    </row>
    <row r="5402" spans="1:9" ht="30" x14ac:dyDescent="0.25">
      <c r="A5402" s="1051"/>
      <c r="B5402" s="10">
        <v>4215</v>
      </c>
      <c r="C5402" s="119" t="s">
        <v>3096</v>
      </c>
      <c r="D5402" s="120" t="s">
        <v>135</v>
      </c>
      <c r="E5402" s="10" t="s">
        <v>120</v>
      </c>
      <c r="F5402" s="10" t="s">
        <v>121</v>
      </c>
      <c r="G5402" s="3">
        <v>250000</v>
      </c>
      <c r="H5402" s="3">
        <f t="shared" si="47"/>
        <v>250000</v>
      </c>
      <c r="I5402" s="3">
        <v>1</v>
      </c>
    </row>
    <row r="5403" spans="1:9" s="8" customFormat="1" ht="30" x14ac:dyDescent="0.25">
      <c r="A5403" s="1051"/>
      <c r="B5403" s="6">
        <v>4232</v>
      </c>
      <c r="C5403" s="124">
        <v>72261160</v>
      </c>
      <c r="D5403" s="129" t="s">
        <v>140</v>
      </c>
      <c r="E5403" s="6" t="s">
        <v>120</v>
      </c>
      <c r="F5403" s="6" t="s">
        <v>121</v>
      </c>
      <c r="G5403" s="7">
        <v>234000</v>
      </c>
      <c r="H5403" s="7">
        <f t="shared" si="47"/>
        <v>234000</v>
      </c>
      <c r="I5403" s="7">
        <v>1</v>
      </c>
    </row>
    <row r="5404" spans="1:9" ht="30" x14ac:dyDescent="0.25">
      <c r="A5404" s="1051"/>
      <c r="B5404" s="10">
        <v>4234</v>
      </c>
      <c r="C5404" s="119" t="s">
        <v>3097</v>
      </c>
      <c r="D5404" s="120" t="s">
        <v>1048</v>
      </c>
      <c r="E5404" s="10" t="s">
        <v>14</v>
      </c>
      <c r="F5404" s="10" t="s">
        <v>121</v>
      </c>
      <c r="G5404" s="3">
        <v>132000</v>
      </c>
      <c r="H5404" s="3">
        <f t="shared" si="47"/>
        <v>132000</v>
      </c>
      <c r="I5404" s="3">
        <v>1</v>
      </c>
    </row>
    <row r="5405" spans="1:9" ht="45" x14ac:dyDescent="0.25">
      <c r="A5405" s="1051"/>
      <c r="B5405" s="820">
        <v>4241</v>
      </c>
      <c r="C5405" s="119" t="s">
        <v>3098</v>
      </c>
      <c r="D5405" s="120" t="s">
        <v>142</v>
      </c>
      <c r="E5405" s="10" t="s">
        <v>120</v>
      </c>
      <c r="F5405" s="10" t="s">
        <v>121</v>
      </c>
      <c r="G5405" s="3">
        <v>78200</v>
      </c>
      <c r="H5405" s="3">
        <f t="shared" si="47"/>
        <v>78200</v>
      </c>
      <c r="I5405" s="3">
        <v>1</v>
      </c>
    </row>
    <row r="5406" spans="1:9" s="8" customFormat="1" x14ac:dyDescent="0.25">
      <c r="A5406" s="1051"/>
      <c r="B5406" s="820"/>
      <c r="C5406" s="124">
        <v>79991160</v>
      </c>
      <c r="D5406" s="129" t="s">
        <v>499</v>
      </c>
      <c r="E5406" s="6" t="s">
        <v>14</v>
      </c>
      <c r="F5406" s="6" t="s">
        <v>121</v>
      </c>
      <c r="G5406" s="7">
        <v>450000</v>
      </c>
      <c r="H5406" s="7">
        <f t="shared" si="47"/>
        <v>450000</v>
      </c>
      <c r="I5406" s="7">
        <v>1</v>
      </c>
    </row>
    <row r="5407" spans="1:9" ht="30" x14ac:dyDescent="0.25">
      <c r="A5407" s="1051"/>
      <c r="B5407" s="820"/>
      <c r="C5407" s="119" t="s">
        <v>3099</v>
      </c>
      <c r="D5407" s="120" t="s">
        <v>763</v>
      </c>
      <c r="E5407" s="10" t="s">
        <v>126</v>
      </c>
      <c r="F5407" s="10" t="s">
        <v>121</v>
      </c>
      <c r="G5407" s="3">
        <v>1000000</v>
      </c>
      <c r="H5407" s="3">
        <f t="shared" si="47"/>
        <v>1000000</v>
      </c>
      <c r="I5407" s="3">
        <v>1</v>
      </c>
    </row>
    <row r="5408" spans="1:9" ht="75" x14ac:dyDescent="0.25">
      <c r="A5408" s="1051"/>
      <c r="B5408" s="820"/>
      <c r="C5408" s="119" t="s">
        <v>3100</v>
      </c>
      <c r="D5408" s="120" t="s">
        <v>3101</v>
      </c>
      <c r="E5408" s="10" t="s">
        <v>126</v>
      </c>
      <c r="F5408" s="10" t="s">
        <v>121</v>
      </c>
      <c r="G5408" s="3">
        <v>700000</v>
      </c>
      <c r="H5408" s="3">
        <f t="shared" si="47"/>
        <v>700000</v>
      </c>
      <c r="I5408" s="3">
        <v>1</v>
      </c>
    </row>
    <row r="5409" spans="1:9" ht="75" x14ac:dyDescent="0.25">
      <c r="A5409" s="1051"/>
      <c r="B5409" s="820"/>
      <c r="C5409" s="119" t="s">
        <v>3102</v>
      </c>
      <c r="D5409" s="120" t="s">
        <v>3103</v>
      </c>
      <c r="E5409" s="10" t="s">
        <v>126</v>
      </c>
      <c r="F5409" s="10" t="s">
        <v>121</v>
      </c>
      <c r="G5409" s="3">
        <v>207500</v>
      </c>
      <c r="H5409" s="3">
        <f t="shared" si="47"/>
        <v>207500</v>
      </c>
      <c r="I5409" s="3">
        <v>1</v>
      </c>
    </row>
    <row r="5410" spans="1:9" ht="75" x14ac:dyDescent="0.25">
      <c r="A5410" s="1051"/>
      <c r="B5410" s="820"/>
      <c r="C5410" s="119" t="s">
        <v>3104</v>
      </c>
      <c r="D5410" s="120" t="s">
        <v>3105</v>
      </c>
      <c r="E5410" s="10" t="s">
        <v>126</v>
      </c>
      <c r="F5410" s="10" t="s">
        <v>121</v>
      </c>
      <c r="G5410" s="3">
        <v>150000</v>
      </c>
      <c r="H5410" s="3">
        <f t="shared" si="47"/>
        <v>150000</v>
      </c>
      <c r="I5410" s="3">
        <v>1</v>
      </c>
    </row>
    <row r="5411" spans="1:9" ht="60" x14ac:dyDescent="0.25">
      <c r="A5411" s="1051"/>
      <c r="B5411" s="820"/>
      <c r="C5411" s="119" t="s">
        <v>3106</v>
      </c>
      <c r="D5411" s="120" t="s">
        <v>3107</v>
      </c>
      <c r="E5411" s="10" t="s">
        <v>126</v>
      </c>
      <c r="F5411" s="10" t="s">
        <v>121</v>
      </c>
      <c r="G5411" s="3">
        <v>180000</v>
      </c>
      <c r="H5411" s="3">
        <f t="shared" si="47"/>
        <v>180000</v>
      </c>
      <c r="I5411" s="3">
        <v>1</v>
      </c>
    </row>
    <row r="5412" spans="1:9" ht="30" x14ac:dyDescent="0.25">
      <c r="A5412" s="1051"/>
      <c r="B5412" s="820"/>
      <c r="C5412" s="119" t="s">
        <v>7075</v>
      </c>
      <c r="D5412" s="119" t="s">
        <v>5272</v>
      </c>
      <c r="E5412" s="119" t="s">
        <v>3129</v>
      </c>
      <c r="F5412" s="119" t="s">
        <v>121</v>
      </c>
      <c r="G5412" s="119">
        <v>60000</v>
      </c>
      <c r="H5412" s="119">
        <v>60000</v>
      </c>
      <c r="I5412" s="370">
        <v>1</v>
      </c>
    </row>
    <row r="5413" spans="1:9" ht="60" x14ac:dyDescent="0.25">
      <c r="A5413" s="1051"/>
      <c r="B5413" s="820"/>
      <c r="C5413" s="119" t="s">
        <v>3108</v>
      </c>
      <c r="D5413" s="120" t="s">
        <v>3109</v>
      </c>
      <c r="E5413" s="10" t="s">
        <v>126</v>
      </c>
      <c r="F5413" s="10" t="s">
        <v>121</v>
      </c>
      <c r="G5413" s="3">
        <v>250000</v>
      </c>
      <c r="H5413" s="3">
        <f t="shared" si="47"/>
        <v>250000</v>
      </c>
      <c r="I5413" s="3">
        <v>1</v>
      </c>
    </row>
    <row r="5414" spans="1:9" x14ac:dyDescent="0.25">
      <c r="A5414" s="1051"/>
      <c r="B5414" s="838" t="s">
        <v>513</v>
      </c>
      <c r="C5414" s="838"/>
      <c r="D5414" s="838"/>
      <c r="E5414" s="838"/>
      <c r="F5414" s="838"/>
      <c r="G5414" s="838"/>
      <c r="H5414" s="2">
        <f>SUM(H5415+H5417)</f>
        <v>3000000</v>
      </c>
      <c r="I5414" s="2"/>
    </row>
    <row r="5415" spans="1:9" x14ac:dyDescent="0.25">
      <c r="A5415" s="1051"/>
      <c r="B5415" s="821" t="s">
        <v>154</v>
      </c>
      <c r="C5415" s="821"/>
      <c r="D5415" s="821"/>
      <c r="E5415" s="821"/>
      <c r="F5415" s="821"/>
      <c r="G5415" s="821"/>
      <c r="H5415" s="72">
        <f>SUM(H5416:H5416)</f>
        <v>2940000</v>
      </c>
      <c r="I5415" s="72"/>
    </row>
    <row r="5416" spans="1:9" ht="30" x14ac:dyDescent="0.25">
      <c r="A5416" s="1051"/>
      <c r="B5416" s="10">
        <v>4251</v>
      </c>
      <c r="C5416" s="119" t="s">
        <v>3110</v>
      </c>
      <c r="D5416" s="120" t="s">
        <v>539</v>
      </c>
      <c r="E5416" s="10" t="s">
        <v>126</v>
      </c>
      <c r="F5416" s="10" t="s">
        <v>121</v>
      </c>
      <c r="G5416" s="3">
        <v>2940000</v>
      </c>
      <c r="H5416" s="3">
        <f>G5416*I5416</f>
        <v>2940000</v>
      </c>
      <c r="I5416" s="3">
        <v>1</v>
      </c>
    </row>
    <row r="5417" spans="1:9" x14ac:dyDescent="0.25">
      <c r="A5417" s="1051"/>
      <c r="B5417" s="821" t="s">
        <v>118</v>
      </c>
      <c r="C5417" s="821"/>
      <c r="D5417" s="821"/>
      <c r="E5417" s="821"/>
      <c r="F5417" s="821"/>
      <c r="G5417" s="821"/>
      <c r="H5417" s="72">
        <f>SUM(H5418:H5418)</f>
        <v>60000</v>
      </c>
      <c r="I5417" s="72"/>
    </row>
    <row r="5418" spans="1:9" s="8" customFormat="1" ht="30" x14ac:dyDescent="0.25">
      <c r="A5418" s="1051"/>
      <c r="B5418" s="6">
        <v>4251</v>
      </c>
      <c r="C5418" s="124">
        <v>71351540</v>
      </c>
      <c r="D5418" s="129" t="s">
        <v>168</v>
      </c>
      <c r="E5418" s="6" t="s">
        <v>126</v>
      </c>
      <c r="F5418" s="6" t="s">
        <v>121</v>
      </c>
      <c r="G5418" s="7">
        <v>60000</v>
      </c>
      <c r="H5418" s="7">
        <f>G5418*I5418</f>
        <v>60000</v>
      </c>
      <c r="I5418" s="7">
        <v>1</v>
      </c>
    </row>
    <row r="5419" spans="1:9" x14ac:dyDescent="0.25">
      <c r="A5419" s="1051"/>
      <c r="B5419" s="838" t="s">
        <v>153</v>
      </c>
      <c r="C5419" s="838"/>
      <c r="D5419" s="838"/>
      <c r="E5419" s="838"/>
      <c r="F5419" s="838"/>
      <c r="G5419" s="838"/>
      <c r="H5419" s="2">
        <f>SUM(H5420+H5426)</f>
        <v>2000000</v>
      </c>
      <c r="I5419" s="2"/>
    </row>
    <row r="5420" spans="1:9" x14ac:dyDescent="0.25">
      <c r="A5420" s="1051"/>
      <c r="B5420" s="821" t="s">
        <v>154</v>
      </c>
      <c r="C5420" s="821"/>
      <c r="D5420" s="821"/>
      <c r="E5420" s="821"/>
      <c r="F5420" s="821"/>
      <c r="G5420" s="821"/>
      <c r="H5420" s="72">
        <f>SUM(H5421:H5425)</f>
        <v>1750000</v>
      </c>
      <c r="I5420" s="72"/>
    </row>
    <row r="5421" spans="1:9" ht="45" x14ac:dyDescent="0.25">
      <c r="A5421" s="1051"/>
      <c r="B5421" s="829">
        <v>5134</v>
      </c>
      <c r="C5421" s="119" t="s">
        <v>3111</v>
      </c>
      <c r="D5421" s="120" t="s">
        <v>3112</v>
      </c>
      <c r="E5421" s="10" t="s">
        <v>149</v>
      </c>
      <c r="F5421" s="10" t="s">
        <v>121</v>
      </c>
      <c r="G5421" s="3">
        <v>500000</v>
      </c>
      <c r="H5421" s="3">
        <f>G5421*I5421</f>
        <v>500000</v>
      </c>
      <c r="I5421" s="3">
        <v>1</v>
      </c>
    </row>
    <row r="5422" spans="1:9" ht="60" x14ac:dyDescent="0.25">
      <c r="A5422" s="1051"/>
      <c r="B5422" s="830"/>
      <c r="C5422" s="119" t="s">
        <v>3113</v>
      </c>
      <c r="D5422" s="120" t="s">
        <v>3114</v>
      </c>
      <c r="E5422" s="10" t="s">
        <v>149</v>
      </c>
      <c r="F5422" s="10" t="s">
        <v>121</v>
      </c>
      <c r="G5422" s="3">
        <v>150000</v>
      </c>
      <c r="H5422" s="3">
        <f>G5422*I5422</f>
        <v>150000</v>
      </c>
      <c r="I5422" s="3">
        <v>1</v>
      </c>
    </row>
    <row r="5423" spans="1:9" ht="45" x14ac:dyDescent="0.25">
      <c r="A5423" s="1051"/>
      <c r="B5423" s="830"/>
      <c r="C5423" s="119" t="s">
        <v>3115</v>
      </c>
      <c r="D5423" s="120" t="s">
        <v>3116</v>
      </c>
      <c r="E5423" s="10" t="s">
        <v>149</v>
      </c>
      <c r="F5423" s="10" t="s">
        <v>121</v>
      </c>
      <c r="G5423" s="3">
        <v>400000</v>
      </c>
      <c r="H5423" s="3">
        <f>G5423*I5423</f>
        <v>400000</v>
      </c>
      <c r="I5423" s="3">
        <v>1</v>
      </c>
    </row>
    <row r="5424" spans="1:9" ht="45" x14ac:dyDescent="0.25">
      <c r="A5424" s="1051"/>
      <c r="B5424" s="830"/>
      <c r="C5424" s="119" t="s">
        <v>3117</v>
      </c>
      <c r="D5424" s="120" t="s">
        <v>3118</v>
      </c>
      <c r="E5424" s="10" t="s">
        <v>149</v>
      </c>
      <c r="F5424" s="10" t="s">
        <v>121</v>
      </c>
      <c r="G5424" s="3">
        <v>200000</v>
      </c>
      <c r="H5424" s="3">
        <f>G5424*I5424</f>
        <v>200000</v>
      </c>
      <c r="I5424" s="3">
        <v>1</v>
      </c>
    </row>
    <row r="5425" spans="1:9" ht="75" x14ac:dyDescent="0.25">
      <c r="A5425" s="1051"/>
      <c r="B5425" s="830"/>
      <c r="C5425" s="119" t="s">
        <v>3119</v>
      </c>
      <c r="D5425" s="120" t="s">
        <v>3120</v>
      </c>
      <c r="E5425" s="10" t="s">
        <v>149</v>
      </c>
      <c r="F5425" s="10" t="s">
        <v>121</v>
      </c>
      <c r="G5425" s="3">
        <v>500000</v>
      </c>
      <c r="H5425" s="3">
        <f>G5425*I5425</f>
        <v>500000</v>
      </c>
      <c r="I5425" s="3">
        <v>1</v>
      </c>
    </row>
    <row r="5426" spans="1:9" x14ac:dyDescent="0.25">
      <c r="A5426" s="1051"/>
      <c r="B5426" s="821" t="s">
        <v>118</v>
      </c>
      <c r="C5426" s="821"/>
      <c r="D5426" s="821"/>
      <c r="E5426" s="821"/>
      <c r="F5426" s="821"/>
      <c r="G5426" s="821"/>
      <c r="H5426" s="72">
        <f>SUM(H5427:H5431)</f>
        <v>250000</v>
      </c>
      <c r="I5426" s="72"/>
    </row>
    <row r="5427" spans="1:9" s="8" customFormat="1" ht="45" x14ac:dyDescent="0.25">
      <c r="A5427" s="1051"/>
      <c r="B5427" s="859">
        <v>5134</v>
      </c>
      <c r="C5427" s="124">
        <v>50531140</v>
      </c>
      <c r="D5427" s="129" t="s">
        <v>3121</v>
      </c>
      <c r="E5427" s="6" t="s">
        <v>126</v>
      </c>
      <c r="F5427" s="6" t="s">
        <v>121</v>
      </c>
      <c r="G5427" s="7">
        <v>70000</v>
      </c>
      <c r="H5427" s="7">
        <f>G5427*I5427</f>
        <v>70000</v>
      </c>
      <c r="I5427" s="7">
        <v>1</v>
      </c>
    </row>
    <row r="5428" spans="1:9" s="8" customFormat="1" ht="45" x14ac:dyDescent="0.25">
      <c r="A5428" s="1051"/>
      <c r="B5428" s="891"/>
      <c r="C5428" s="124">
        <v>50531140</v>
      </c>
      <c r="D5428" s="129" t="s">
        <v>3122</v>
      </c>
      <c r="E5428" s="6" t="s">
        <v>126</v>
      </c>
      <c r="F5428" s="6" t="s">
        <v>121</v>
      </c>
      <c r="G5428" s="7">
        <v>30000</v>
      </c>
      <c r="H5428" s="7">
        <f>G5428*I5428</f>
        <v>30000</v>
      </c>
      <c r="I5428" s="7">
        <v>1</v>
      </c>
    </row>
    <row r="5429" spans="1:9" s="8" customFormat="1" ht="45" x14ac:dyDescent="0.25">
      <c r="A5429" s="1051"/>
      <c r="B5429" s="891"/>
      <c r="C5429" s="124">
        <v>50531140</v>
      </c>
      <c r="D5429" s="129" t="s">
        <v>3123</v>
      </c>
      <c r="E5429" s="6" t="s">
        <v>126</v>
      </c>
      <c r="F5429" s="6" t="s">
        <v>121</v>
      </c>
      <c r="G5429" s="7">
        <v>60000</v>
      </c>
      <c r="H5429" s="7">
        <f>G5429*I5429</f>
        <v>60000</v>
      </c>
      <c r="I5429" s="7">
        <v>1</v>
      </c>
    </row>
    <row r="5430" spans="1:9" s="8" customFormat="1" ht="45" x14ac:dyDescent="0.25">
      <c r="A5430" s="1051"/>
      <c r="B5430" s="891"/>
      <c r="C5430" s="124">
        <v>50531140</v>
      </c>
      <c r="D5430" s="129" t="s">
        <v>3124</v>
      </c>
      <c r="E5430" s="6" t="s">
        <v>126</v>
      </c>
      <c r="F5430" s="6" t="s">
        <v>121</v>
      </c>
      <c r="G5430" s="7">
        <v>20000</v>
      </c>
      <c r="H5430" s="7">
        <f>G5430*I5430</f>
        <v>20000</v>
      </c>
      <c r="I5430" s="7">
        <v>1</v>
      </c>
    </row>
    <row r="5431" spans="1:9" s="8" customFormat="1" ht="60" x14ac:dyDescent="0.25">
      <c r="A5431" s="1051"/>
      <c r="B5431" s="891"/>
      <c r="C5431" s="124">
        <v>50531140</v>
      </c>
      <c r="D5431" s="129" t="s">
        <v>3125</v>
      </c>
      <c r="E5431" s="6" t="s">
        <v>126</v>
      </c>
      <c r="F5431" s="6" t="s">
        <v>121</v>
      </c>
      <c r="G5431" s="7">
        <v>70000</v>
      </c>
      <c r="H5431" s="7">
        <f>G5431*I5431</f>
        <v>70000</v>
      </c>
      <c r="I5431" s="7">
        <v>1</v>
      </c>
    </row>
    <row r="5432" spans="1:9" s="8" customFormat="1" x14ac:dyDescent="0.25">
      <c r="A5432" s="1051"/>
      <c r="B5432" s="891"/>
      <c r="C5432" s="119" t="s">
        <v>6638</v>
      </c>
      <c r="D5432" s="119" t="s">
        <v>164</v>
      </c>
      <c r="E5432" s="221" t="s">
        <v>126</v>
      </c>
      <c r="F5432" s="221" t="s">
        <v>121</v>
      </c>
      <c r="G5432" s="119">
        <v>250000</v>
      </c>
      <c r="H5432" s="119">
        <v>250000</v>
      </c>
      <c r="I5432" s="32">
        <v>1</v>
      </c>
    </row>
    <row r="5433" spans="1:9" x14ac:dyDescent="0.25">
      <c r="A5433" s="1051"/>
      <c r="B5433" s="838" t="s">
        <v>524</v>
      </c>
      <c r="C5433" s="838"/>
      <c r="D5433" s="838"/>
      <c r="E5433" s="838"/>
      <c r="F5433" s="838"/>
      <c r="G5433" s="838"/>
      <c r="H5433" s="2">
        <f>SUM(H5434)</f>
        <v>850000</v>
      </c>
      <c r="I5433" s="2"/>
    </row>
    <row r="5434" spans="1:9" x14ac:dyDescent="0.25">
      <c r="A5434" s="1051"/>
      <c r="B5434" s="821" t="s">
        <v>118</v>
      </c>
      <c r="C5434" s="821"/>
      <c r="D5434" s="821"/>
      <c r="E5434" s="821"/>
      <c r="F5434" s="821"/>
      <c r="G5434" s="821"/>
      <c r="H5434" s="72">
        <f>SUM(H5435:H5435)</f>
        <v>850000</v>
      </c>
      <c r="I5434" s="72"/>
    </row>
    <row r="5435" spans="1:9" s="8" customFormat="1" ht="60" x14ac:dyDescent="0.25">
      <c r="A5435" s="1051"/>
      <c r="B5435" s="6">
        <v>4239</v>
      </c>
      <c r="C5435" s="124">
        <v>60171200</v>
      </c>
      <c r="D5435" s="129" t="s">
        <v>778</v>
      </c>
      <c r="E5435" s="6" t="s">
        <v>126</v>
      </c>
      <c r="F5435" s="6" t="s">
        <v>121</v>
      </c>
      <c r="G5435" s="7">
        <v>850000</v>
      </c>
      <c r="H5435" s="7">
        <f>G5435*I5435</f>
        <v>850000</v>
      </c>
      <c r="I5435" s="7">
        <v>1</v>
      </c>
    </row>
    <row r="5436" spans="1:9" x14ac:dyDescent="0.25">
      <c r="A5436" s="1051"/>
      <c r="B5436" s="838" t="s">
        <v>165</v>
      </c>
      <c r="C5436" s="838"/>
      <c r="D5436" s="838"/>
      <c r="E5436" s="838"/>
      <c r="F5436" s="838"/>
      <c r="G5436" s="838"/>
      <c r="H5436" s="2">
        <f>SUM(H5437+H5439)</f>
        <v>41000000</v>
      </c>
      <c r="I5436" s="2"/>
    </row>
    <row r="5437" spans="1:9" x14ac:dyDescent="0.25">
      <c r="A5437" s="1051"/>
      <c r="B5437" s="821" t="s">
        <v>154</v>
      </c>
      <c r="C5437" s="821"/>
      <c r="D5437" s="821"/>
      <c r="E5437" s="821"/>
      <c r="F5437" s="821"/>
      <c r="G5437" s="821"/>
      <c r="H5437" s="72">
        <f>SUM(H5438:H5438)</f>
        <v>40195790</v>
      </c>
      <c r="I5437" s="72"/>
    </row>
    <row r="5438" spans="1:9" ht="30" x14ac:dyDescent="0.25">
      <c r="A5438" s="1051"/>
      <c r="B5438" s="10">
        <v>4251</v>
      </c>
      <c r="C5438" s="119" t="s">
        <v>166</v>
      </c>
      <c r="D5438" s="120" t="s">
        <v>167</v>
      </c>
      <c r="E5438" s="10" t="s">
        <v>149</v>
      </c>
      <c r="F5438" s="10" t="s">
        <v>121</v>
      </c>
      <c r="G5438" s="3">
        <v>40195790</v>
      </c>
      <c r="H5438" s="3">
        <f>G5438*I5438</f>
        <v>40195790</v>
      </c>
      <c r="I5438" s="3">
        <v>1</v>
      </c>
    </row>
    <row r="5439" spans="1:9" x14ac:dyDescent="0.25">
      <c r="A5439" s="1051"/>
      <c r="B5439" s="821" t="s">
        <v>118</v>
      </c>
      <c r="C5439" s="821"/>
      <c r="D5439" s="821"/>
      <c r="E5439" s="821"/>
      <c r="F5439" s="821"/>
      <c r="G5439" s="821"/>
      <c r="H5439" s="72">
        <f>SUM(H5440:H5440)</f>
        <v>804210</v>
      </c>
      <c r="I5439" s="72"/>
    </row>
    <row r="5440" spans="1:9" s="8" customFormat="1" ht="30" x14ac:dyDescent="0.25">
      <c r="A5440" s="1051"/>
      <c r="B5440" s="6">
        <v>4251</v>
      </c>
      <c r="C5440" s="124">
        <v>71351540</v>
      </c>
      <c r="D5440" s="129" t="s">
        <v>168</v>
      </c>
      <c r="E5440" s="6" t="s">
        <v>149</v>
      </c>
      <c r="F5440" s="6" t="s">
        <v>121</v>
      </c>
      <c r="G5440" s="7">
        <v>804210</v>
      </c>
      <c r="H5440" s="7">
        <f>G5440*I5440</f>
        <v>804210</v>
      </c>
      <c r="I5440" s="7">
        <v>1</v>
      </c>
    </row>
    <row r="5441" spans="1:9" x14ac:dyDescent="0.25">
      <c r="A5441" s="1051"/>
      <c r="B5441" s="838" t="s">
        <v>169</v>
      </c>
      <c r="C5441" s="838"/>
      <c r="D5441" s="838"/>
      <c r="E5441" s="838"/>
      <c r="F5441" s="838"/>
      <c r="G5441" s="838"/>
      <c r="H5441" s="2">
        <f>SUM(H5442+H5444)</f>
        <v>10000000</v>
      </c>
      <c r="I5441" s="2"/>
    </row>
    <row r="5442" spans="1:9" x14ac:dyDescent="0.25">
      <c r="A5442" s="1051"/>
      <c r="B5442" s="821" t="s">
        <v>154</v>
      </c>
      <c r="C5442" s="821"/>
      <c r="D5442" s="821"/>
      <c r="E5442" s="821"/>
      <c r="F5442" s="821"/>
      <c r="G5442" s="821"/>
      <c r="H5442" s="72">
        <f>SUM(H5443:H5443)</f>
        <v>9800000</v>
      </c>
      <c r="I5442" s="72"/>
    </row>
    <row r="5443" spans="1:9" ht="30" x14ac:dyDescent="0.25">
      <c r="A5443" s="1051"/>
      <c r="B5443" s="10">
        <v>4251</v>
      </c>
      <c r="C5443" s="119" t="s">
        <v>3126</v>
      </c>
      <c r="D5443" s="120" t="s">
        <v>529</v>
      </c>
      <c r="E5443" s="10" t="s">
        <v>126</v>
      </c>
      <c r="F5443" s="10" t="s">
        <v>121</v>
      </c>
      <c r="G5443" s="3">
        <v>9800000</v>
      </c>
      <c r="H5443" s="3">
        <f>G5443*I5443</f>
        <v>9800000</v>
      </c>
      <c r="I5443" s="3">
        <v>1</v>
      </c>
    </row>
    <row r="5444" spans="1:9" x14ac:dyDescent="0.25">
      <c r="A5444" s="1051"/>
      <c r="B5444" s="821" t="s">
        <v>118</v>
      </c>
      <c r="C5444" s="821"/>
      <c r="D5444" s="821"/>
      <c r="E5444" s="821"/>
      <c r="F5444" s="821"/>
      <c r="G5444" s="821"/>
      <c r="H5444" s="72">
        <f>SUM(H5445:H5445)</f>
        <v>200000</v>
      </c>
      <c r="I5444" s="72"/>
    </row>
    <row r="5445" spans="1:9" s="8" customFormat="1" ht="30" x14ac:dyDescent="0.25">
      <c r="A5445" s="1051"/>
      <c r="B5445" s="6">
        <v>4251</v>
      </c>
      <c r="C5445" s="124">
        <v>71351540</v>
      </c>
      <c r="D5445" s="129" t="s">
        <v>168</v>
      </c>
      <c r="E5445" s="6" t="s">
        <v>172</v>
      </c>
      <c r="F5445" s="6" t="s">
        <v>121</v>
      </c>
      <c r="G5445" s="7">
        <v>200000</v>
      </c>
      <c r="H5445" s="7">
        <f>G5445*I5445</f>
        <v>200000</v>
      </c>
      <c r="I5445" s="7">
        <v>1</v>
      </c>
    </row>
    <row r="5446" spans="1:9" x14ac:dyDescent="0.25">
      <c r="A5446" s="1051"/>
      <c r="B5446" s="838" t="s">
        <v>173</v>
      </c>
      <c r="C5446" s="838"/>
      <c r="D5446" s="838"/>
      <c r="E5446" s="838"/>
      <c r="F5446" s="838"/>
      <c r="G5446" s="838"/>
      <c r="H5446" s="2">
        <f>SUM(H5447+H5449)</f>
        <v>10000000</v>
      </c>
      <c r="I5446" s="2"/>
    </row>
    <row r="5447" spans="1:9" x14ac:dyDescent="0.25">
      <c r="A5447" s="1051"/>
      <c r="B5447" s="821" t="s">
        <v>154</v>
      </c>
      <c r="C5447" s="821"/>
      <c r="D5447" s="821"/>
      <c r="E5447" s="821"/>
      <c r="F5447" s="821"/>
      <c r="G5447" s="821"/>
      <c r="H5447" s="72">
        <f>SUM(H5448:H5448)</f>
        <v>9740000</v>
      </c>
      <c r="I5447" s="72"/>
    </row>
    <row r="5448" spans="1:9" s="8" customFormat="1" ht="30" x14ac:dyDescent="0.25">
      <c r="A5448" s="1051"/>
      <c r="B5448" s="6">
        <v>5113</v>
      </c>
      <c r="C5448" s="124">
        <v>45111230</v>
      </c>
      <c r="D5448" s="129" t="s">
        <v>3127</v>
      </c>
      <c r="E5448" s="6" t="s">
        <v>126</v>
      </c>
      <c r="F5448" s="6" t="s">
        <v>121</v>
      </c>
      <c r="G5448" s="7">
        <v>9740000</v>
      </c>
      <c r="H5448" s="7">
        <f>G5448*I5448</f>
        <v>9740000</v>
      </c>
      <c r="I5448" s="7">
        <v>1</v>
      </c>
    </row>
    <row r="5449" spans="1:9" x14ac:dyDescent="0.25">
      <c r="A5449" s="1051"/>
      <c r="B5449" s="821" t="s">
        <v>118</v>
      </c>
      <c r="C5449" s="821"/>
      <c r="D5449" s="821"/>
      <c r="E5449" s="821"/>
      <c r="F5449" s="821"/>
      <c r="G5449" s="821"/>
      <c r="H5449" s="72">
        <f>SUM(H5450:H5451)</f>
        <v>260000</v>
      </c>
      <c r="I5449" s="72"/>
    </row>
    <row r="5450" spans="1:9" s="8" customFormat="1" ht="30" x14ac:dyDescent="0.25">
      <c r="A5450" s="1051"/>
      <c r="B5450" s="867">
        <v>5113</v>
      </c>
      <c r="C5450" s="124">
        <v>71351540</v>
      </c>
      <c r="D5450" s="129" t="s">
        <v>168</v>
      </c>
      <c r="E5450" s="6" t="s">
        <v>126</v>
      </c>
      <c r="F5450" s="6" t="s">
        <v>121</v>
      </c>
      <c r="G5450" s="7">
        <v>200000</v>
      </c>
      <c r="H5450" s="7">
        <f>G5450*I5450</f>
        <v>200000</v>
      </c>
      <c r="I5450" s="7">
        <v>1</v>
      </c>
    </row>
    <row r="5451" spans="1:9" s="8" customFormat="1" ht="30" x14ac:dyDescent="0.25">
      <c r="A5451" s="1051"/>
      <c r="B5451" s="867"/>
      <c r="C5451" s="124">
        <v>98111140</v>
      </c>
      <c r="D5451" s="129" t="s">
        <v>532</v>
      </c>
      <c r="E5451" s="6" t="s">
        <v>120</v>
      </c>
      <c r="F5451" s="6" t="s">
        <v>121</v>
      </c>
      <c r="G5451" s="7">
        <v>60000</v>
      </c>
      <c r="H5451" s="7">
        <f>G5451*I5451</f>
        <v>60000</v>
      </c>
      <c r="I5451" s="7">
        <v>1</v>
      </c>
    </row>
    <row r="5452" spans="1:9" x14ac:dyDescent="0.25">
      <c r="A5452" s="1051"/>
      <c r="B5452" s="838" t="s">
        <v>175</v>
      </c>
      <c r="C5452" s="838"/>
      <c r="D5452" s="838"/>
      <c r="E5452" s="838"/>
      <c r="F5452" s="838"/>
      <c r="G5452" s="838"/>
      <c r="H5452" s="2">
        <f>SUM(H5453+H5455)</f>
        <v>120000000</v>
      </c>
      <c r="I5452" s="2"/>
    </row>
    <row r="5453" spans="1:9" x14ac:dyDescent="0.25">
      <c r="A5453" s="1051"/>
      <c r="B5453" s="821" t="s">
        <v>154</v>
      </c>
      <c r="C5453" s="821"/>
      <c r="D5453" s="821"/>
      <c r="E5453" s="821"/>
      <c r="F5453" s="821"/>
      <c r="G5453" s="821"/>
      <c r="H5453" s="72">
        <f>SUM(H5454:H5454)</f>
        <v>116880000</v>
      </c>
      <c r="I5453" s="72"/>
    </row>
    <row r="5454" spans="1:9" s="8" customFormat="1" ht="30" x14ac:dyDescent="0.25">
      <c r="A5454" s="1051"/>
      <c r="B5454" s="6">
        <v>5113</v>
      </c>
      <c r="C5454" s="124">
        <v>45231177</v>
      </c>
      <c r="D5454" s="129" t="s">
        <v>529</v>
      </c>
      <c r="E5454" s="6" t="s">
        <v>149</v>
      </c>
      <c r="F5454" s="6" t="s">
        <v>121</v>
      </c>
      <c r="G5454" s="7">
        <v>116880000</v>
      </c>
      <c r="H5454" s="7">
        <f>G5454*I5454</f>
        <v>116880000</v>
      </c>
      <c r="I5454" s="7">
        <v>1</v>
      </c>
    </row>
    <row r="5455" spans="1:9" x14ac:dyDescent="0.25">
      <c r="A5455" s="1051"/>
      <c r="B5455" s="821" t="s">
        <v>118</v>
      </c>
      <c r="C5455" s="821"/>
      <c r="D5455" s="821"/>
      <c r="E5455" s="821"/>
      <c r="F5455" s="821"/>
      <c r="G5455" s="821"/>
      <c r="H5455" s="72">
        <f>SUM(H5456:H5457)</f>
        <v>3120000</v>
      </c>
      <c r="I5455" s="72"/>
    </row>
    <row r="5456" spans="1:9" s="8" customFormat="1" ht="30" x14ac:dyDescent="0.25">
      <c r="A5456" s="1051"/>
      <c r="B5456" s="867">
        <v>5113</v>
      </c>
      <c r="C5456" s="124">
        <v>71351540</v>
      </c>
      <c r="D5456" s="129" t="s">
        <v>168</v>
      </c>
      <c r="E5456" s="6" t="s">
        <v>149</v>
      </c>
      <c r="F5456" s="6" t="s">
        <v>121</v>
      </c>
      <c r="G5456" s="7">
        <v>2400000</v>
      </c>
      <c r="H5456" s="7">
        <f>G5456*I5456</f>
        <v>2400000</v>
      </c>
      <c r="I5456" s="7">
        <v>1</v>
      </c>
    </row>
    <row r="5457" spans="1:9" s="8" customFormat="1" ht="30" x14ac:dyDescent="0.25">
      <c r="A5457" s="1051"/>
      <c r="B5457" s="867"/>
      <c r="C5457" s="124">
        <v>98111140</v>
      </c>
      <c r="D5457" s="129" t="s">
        <v>532</v>
      </c>
      <c r="E5457" s="6" t="s">
        <v>120</v>
      </c>
      <c r="F5457" s="6" t="s">
        <v>121</v>
      </c>
      <c r="G5457" s="7">
        <v>720000</v>
      </c>
      <c r="H5457" s="7">
        <f>G5457*I5457</f>
        <v>720000</v>
      </c>
      <c r="I5457" s="7">
        <v>1</v>
      </c>
    </row>
    <row r="5458" spans="1:9" x14ac:dyDescent="0.25">
      <c r="A5458" s="1051"/>
      <c r="B5458" s="838" t="s">
        <v>178</v>
      </c>
      <c r="C5458" s="838"/>
      <c r="D5458" s="838"/>
      <c r="E5458" s="838"/>
      <c r="F5458" s="838"/>
      <c r="G5458" s="838"/>
      <c r="H5458" s="2">
        <f>SUM(H5459+H5468)</f>
        <v>13121200</v>
      </c>
      <c r="I5458" s="2"/>
    </row>
    <row r="5459" spans="1:9" x14ac:dyDescent="0.25">
      <c r="A5459" s="1051"/>
      <c r="B5459" s="821" t="s">
        <v>11</v>
      </c>
      <c r="C5459" s="821"/>
      <c r="D5459" s="821"/>
      <c r="E5459" s="821"/>
      <c r="F5459" s="821"/>
      <c r="G5459" s="821"/>
      <c r="H5459" s="72">
        <f>SUM(H5460:H5461)</f>
        <v>12860500</v>
      </c>
      <c r="I5459" s="72"/>
    </row>
    <row r="5460" spans="1:9" s="8" customFormat="1" x14ac:dyDescent="0.25">
      <c r="A5460" s="1051"/>
      <c r="B5460" s="859">
        <v>5129</v>
      </c>
      <c r="C5460" s="124">
        <v>42418100</v>
      </c>
      <c r="D5460" s="129" t="s">
        <v>3128</v>
      </c>
      <c r="E5460" s="6" t="s">
        <v>126</v>
      </c>
      <c r="F5460" s="6" t="s">
        <v>121</v>
      </c>
      <c r="G5460" s="7">
        <v>4226440</v>
      </c>
      <c r="H5460" s="7">
        <f>G5460*I5460</f>
        <v>4226440</v>
      </c>
      <c r="I5460" s="7">
        <v>1</v>
      </c>
    </row>
    <row r="5461" spans="1:9" s="8" customFormat="1" x14ac:dyDescent="0.25">
      <c r="A5461" s="1051"/>
      <c r="B5461" s="891"/>
      <c r="C5461" s="124">
        <v>42418100</v>
      </c>
      <c r="D5461" s="129" t="s">
        <v>3128</v>
      </c>
      <c r="E5461" s="6" t="s">
        <v>126</v>
      </c>
      <c r="F5461" s="6" t="s">
        <v>121</v>
      </c>
      <c r="G5461" s="7">
        <v>8634060</v>
      </c>
      <c r="H5461" s="7">
        <f>G5461*I5461</f>
        <v>8634060</v>
      </c>
      <c r="I5461" s="7">
        <v>1</v>
      </c>
    </row>
    <row r="5462" spans="1:9" s="8" customFormat="1" x14ac:dyDescent="0.25">
      <c r="A5462" s="1051"/>
      <c r="B5462" s="891"/>
      <c r="C5462" s="226" t="s">
        <v>5515</v>
      </c>
      <c r="D5462" s="290" t="s">
        <v>3128</v>
      </c>
      <c r="E5462" s="226" t="s">
        <v>126</v>
      </c>
      <c r="F5462" s="226" t="s">
        <v>15</v>
      </c>
      <c r="G5462" s="226">
        <v>450</v>
      </c>
      <c r="H5462" s="234">
        <v>450000</v>
      </c>
      <c r="I5462" s="291">
        <v>1000</v>
      </c>
    </row>
    <row r="5463" spans="1:9" s="8" customFormat="1" x14ac:dyDescent="0.25">
      <c r="A5463" s="1051"/>
      <c r="B5463" s="891"/>
      <c r="C5463" s="226" t="s">
        <v>5516</v>
      </c>
      <c r="D5463" s="290" t="s">
        <v>3128</v>
      </c>
      <c r="E5463" s="226" t="s">
        <v>126</v>
      </c>
      <c r="F5463" s="226" t="s">
        <v>15</v>
      </c>
      <c r="G5463" s="226">
        <v>200000</v>
      </c>
      <c r="H5463" s="234">
        <v>2000000</v>
      </c>
      <c r="I5463" s="291">
        <v>10</v>
      </c>
    </row>
    <row r="5464" spans="1:9" s="8" customFormat="1" x14ac:dyDescent="0.25">
      <c r="A5464" s="1051"/>
      <c r="B5464" s="891"/>
      <c r="C5464" s="226" t="s">
        <v>5517</v>
      </c>
      <c r="D5464" s="290" t="s">
        <v>3128</v>
      </c>
      <c r="E5464" s="226" t="s">
        <v>126</v>
      </c>
      <c r="F5464" s="226" t="s">
        <v>15</v>
      </c>
      <c r="G5464" s="226">
        <v>10000</v>
      </c>
      <c r="H5464" s="234">
        <v>500000</v>
      </c>
      <c r="I5464" s="291">
        <v>50</v>
      </c>
    </row>
    <row r="5465" spans="1:9" s="8" customFormat="1" x14ac:dyDescent="0.25">
      <c r="A5465" s="1051"/>
      <c r="B5465" s="891"/>
      <c r="C5465" s="226" t="s">
        <v>5518</v>
      </c>
      <c r="D5465" s="290" t="s">
        <v>3128</v>
      </c>
      <c r="E5465" s="226" t="s">
        <v>126</v>
      </c>
      <c r="F5465" s="226" t="s">
        <v>15</v>
      </c>
      <c r="G5465" s="226">
        <v>13000</v>
      </c>
      <c r="H5465" s="234">
        <v>650000</v>
      </c>
      <c r="I5465" s="291">
        <v>50</v>
      </c>
    </row>
    <row r="5466" spans="1:9" s="8" customFormat="1" x14ac:dyDescent="0.25">
      <c r="A5466" s="1051"/>
      <c r="B5466" s="891"/>
      <c r="C5466" s="226" t="s">
        <v>5519</v>
      </c>
      <c r="D5466" s="290" t="s">
        <v>3128</v>
      </c>
      <c r="E5466" s="226" t="s">
        <v>126</v>
      </c>
      <c r="F5466" s="226" t="s">
        <v>15</v>
      </c>
      <c r="G5466" s="226">
        <v>1520</v>
      </c>
      <c r="H5466" s="234">
        <v>451440</v>
      </c>
      <c r="I5466" s="291">
        <v>297</v>
      </c>
    </row>
    <row r="5467" spans="1:9" s="8" customFormat="1" x14ac:dyDescent="0.25">
      <c r="A5467" s="1051"/>
      <c r="B5467" s="860"/>
      <c r="C5467" s="226" t="s">
        <v>5520</v>
      </c>
      <c r="D5467" s="290" t="s">
        <v>3128</v>
      </c>
      <c r="E5467" s="226" t="s">
        <v>126</v>
      </c>
      <c r="F5467" s="226" t="s">
        <v>15</v>
      </c>
      <c r="G5467" s="226">
        <v>700</v>
      </c>
      <c r="H5467" s="234">
        <v>175000</v>
      </c>
      <c r="I5467" s="291">
        <v>250</v>
      </c>
    </row>
    <row r="5468" spans="1:9" x14ac:dyDescent="0.25">
      <c r="A5468" s="1051"/>
      <c r="B5468" s="821" t="s">
        <v>118</v>
      </c>
      <c r="C5468" s="821"/>
      <c r="D5468" s="821"/>
      <c r="E5468" s="821"/>
      <c r="F5468" s="821"/>
      <c r="G5468" s="821"/>
      <c r="H5468" s="72">
        <f>SUM(H5469:H5470)</f>
        <v>260700</v>
      </c>
      <c r="I5468" s="72"/>
    </row>
    <row r="5469" spans="1:9" s="8" customFormat="1" ht="30" x14ac:dyDescent="0.25">
      <c r="A5469" s="1051"/>
      <c r="B5469" s="867">
        <v>5129</v>
      </c>
      <c r="C5469" s="124">
        <v>71351540</v>
      </c>
      <c r="D5469" s="129" t="s">
        <v>168</v>
      </c>
      <c r="E5469" s="6" t="s">
        <v>3129</v>
      </c>
      <c r="F5469" s="6" t="s">
        <v>121</v>
      </c>
      <c r="G5469" s="7">
        <v>84500</v>
      </c>
      <c r="H5469" s="7">
        <f>G5469*I5469</f>
        <v>84500</v>
      </c>
      <c r="I5469" s="7">
        <v>1</v>
      </c>
    </row>
    <row r="5470" spans="1:9" s="8" customFormat="1" ht="30" x14ac:dyDescent="0.25">
      <c r="A5470" s="1051"/>
      <c r="B5470" s="867"/>
      <c r="C5470" s="124">
        <v>71351540</v>
      </c>
      <c r="D5470" s="129" t="s">
        <v>168</v>
      </c>
      <c r="E5470" s="6" t="s">
        <v>126</v>
      </c>
      <c r="F5470" s="6" t="s">
        <v>121</v>
      </c>
      <c r="G5470" s="7">
        <v>176200</v>
      </c>
      <c r="H5470" s="7">
        <f>G5470*I5470</f>
        <v>176200</v>
      </c>
      <c r="I5470" s="7">
        <v>1</v>
      </c>
    </row>
    <row r="5471" spans="1:9" x14ac:dyDescent="0.25">
      <c r="A5471" s="1051"/>
      <c r="B5471" s="838" t="s">
        <v>210</v>
      </c>
      <c r="C5471" s="838"/>
      <c r="D5471" s="838"/>
      <c r="E5471" s="838"/>
      <c r="F5471" s="838"/>
      <c r="G5471" s="838"/>
      <c r="H5471" s="2">
        <f>SUM(H5472+H5474)</f>
        <v>20000000</v>
      </c>
      <c r="I5471" s="2"/>
    </row>
    <row r="5472" spans="1:9" x14ac:dyDescent="0.25">
      <c r="A5472" s="1051"/>
      <c r="B5472" s="821" t="s">
        <v>154</v>
      </c>
      <c r="C5472" s="821"/>
      <c r="D5472" s="821"/>
      <c r="E5472" s="821"/>
      <c r="F5472" s="821"/>
      <c r="G5472" s="821"/>
      <c r="H5472" s="72">
        <f>SUM(H5473:H5473)</f>
        <v>14705880</v>
      </c>
      <c r="I5472" s="72"/>
    </row>
    <row r="5473" spans="1:9" ht="30" x14ac:dyDescent="0.25">
      <c r="A5473" s="1051"/>
      <c r="B5473" s="10">
        <v>4861</v>
      </c>
      <c r="C5473" s="119" t="s">
        <v>3130</v>
      </c>
      <c r="D5473" s="120" t="s">
        <v>171</v>
      </c>
      <c r="E5473" s="10" t="s">
        <v>149</v>
      </c>
      <c r="F5473" s="10" t="s">
        <v>121</v>
      </c>
      <c r="G5473" s="3">
        <v>14705880</v>
      </c>
      <c r="H5473" s="3">
        <f>G5473*I5473</f>
        <v>14705880</v>
      </c>
      <c r="I5473" s="3">
        <v>1</v>
      </c>
    </row>
    <row r="5474" spans="1:9" x14ac:dyDescent="0.25">
      <c r="A5474" s="1051"/>
      <c r="B5474" s="821" t="s">
        <v>118</v>
      </c>
      <c r="C5474" s="821"/>
      <c r="D5474" s="821"/>
      <c r="E5474" s="821"/>
      <c r="F5474" s="821"/>
      <c r="G5474" s="821"/>
      <c r="H5474" s="72">
        <f>SUM(H5475:H5476)</f>
        <v>5294120</v>
      </c>
      <c r="I5474" s="72"/>
    </row>
    <row r="5475" spans="1:9" ht="30" x14ac:dyDescent="0.25">
      <c r="A5475" s="1051"/>
      <c r="B5475" s="820">
        <v>4861</v>
      </c>
      <c r="C5475" s="119" t="s">
        <v>3131</v>
      </c>
      <c r="D5475" s="120" t="s">
        <v>213</v>
      </c>
      <c r="E5475" s="10" t="s">
        <v>149</v>
      </c>
      <c r="F5475" s="10" t="s">
        <v>121</v>
      </c>
      <c r="G5475" s="3">
        <v>5000000</v>
      </c>
      <c r="H5475" s="3">
        <f>G5475*I5475</f>
        <v>5000000</v>
      </c>
      <c r="I5475" s="3">
        <v>1</v>
      </c>
    </row>
    <row r="5476" spans="1:9" s="8" customFormat="1" ht="30" x14ac:dyDescent="0.25">
      <c r="A5476" s="1051"/>
      <c r="B5476" s="820"/>
      <c r="C5476" s="124">
        <v>71351540</v>
      </c>
      <c r="D5476" s="129" t="s">
        <v>168</v>
      </c>
      <c r="E5476" s="6" t="s">
        <v>149</v>
      </c>
      <c r="F5476" s="6" t="s">
        <v>121</v>
      </c>
      <c r="G5476" s="7">
        <v>294120</v>
      </c>
      <c r="H5476" s="7">
        <f>G5476*I5476</f>
        <v>294120</v>
      </c>
      <c r="I5476" s="7">
        <v>1</v>
      </c>
    </row>
    <row r="5477" spans="1:9" x14ac:dyDescent="0.25">
      <c r="A5477" s="1051"/>
      <c r="B5477" s="838" t="s">
        <v>214</v>
      </c>
      <c r="C5477" s="838"/>
      <c r="D5477" s="838"/>
      <c r="E5477" s="838"/>
      <c r="F5477" s="838"/>
      <c r="G5477" s="838"/>
      <c r="H5477" s="2">
        <f>SUM(H5478+H5480)</f>
        <v>25499440</v>
      </c>
      <c r="I5477" s="2"/>
    </row>
    <row r="5478" spans="1:9" x14ac:dyDescent="0.25">
      <c r="A5478" s="1051"/>
      <c r="B5478" s="821" t="s">
        <v>154</v>
      </c>
      <c r="C5478" s="821"/>
      <c r="D5478" s="821"/>
      <c r="E5478" s="821"/>
      <c r="F5478" s="821"/>
      <c r="G5478" s="821"/>
      <c r="H5478" s="72">
        <f>SUM(H5479:H5479)</f>
        <v>25009070</v>
      </c>
      <c r="I5478" s="72"/>
    </row>
    <row r="5479" spans="1:9" ht="30" x14ac:dyDescent="0.25">
      <c r="A5479" s="1051"/>
      <c r="B5479" s="10">
        <v>4251</v>
      </c>
      <c r="C5479" s="119" t="s">
        <v>3132</v>
      </c>
      <c r="D5479" s="120" t="s">
        <v>216</v>
      </c>
      <c r="E5479" s="10" t="s">
        <v>149</v>
      </c>
      <c r="F5479" s="10" t="s">
        <v>121</v>
      </c>
      <c r="G5479" s="3">
        <v>25009070</v>
      </c>
      <c r="H5479" s="3">
        <f>G5479*I5479</f>
        <v>25009070</v>
      </c>
      <c r="I5479" s="3">
        <v>1</v>
      </c>
    </row>
    <row r="5480" spans="1:9" x14ac:dyDescent="0.25">
      <c r="A5480" s="1051"/>
      <c r="B5480" s="821" t="s">
        <v>118</v>
      </c>
      <c r="C5480" s="821"/>
      <c r="D5480" s="821"/>
      <c r="E5480" s="821"/>
      <c r="F5480" s="821"/>
      <c r="G5480" s="821"/>
      <c r="H5480" s="72">
        <f>SUM(H5481:H5481)</f>
        <v>490370</v>
      </c>
      <c r="I5480" s="72"/>
    </row>
    <row r="5481" spans="1:9" s="8" customFormat="1" ht="30" x14ac:dyDescent="0.25">
      <c r="A5481" s="1051"/>
      <c r="B5481" s="6">
        <v>4251</v>
      </c>
      <c r="C5481" s="124">
        <v>71351540</v>
      </c>
      <c r="D5481" s="129" t="s">
        <v>168</v>
      </c>
      <c r="E5481" s="6" t="s">
        <v>149</v>
      </c>
      <c r="F5481" s="6" t="s">
        <v>121</v>
      </c>
      <c r="G5481" s="7">
        <v>490370</v>
      </c>
      <c r="H5481" s="7">
        <f>G5481*I5481</f>
        <v>490370</v>
      </c>
      <c r="I5481" s="7">
        <v>1</v>
      </c>
    </row>
    <row r="5482" spans="1:9" x14ac:dyDescent="0.25">
      <c r="A5482" s="1051"/>
      <c r="B5482" s="838" t="s">
        <v>228</v>
      </c>
      <c r="C5482" s="838"/>
      <c r="D5482" s="838"/>
      <c r="E5482" s="838"/>
      <c r="F5482" s="838"/>
      <c r="G5482" s="838"/>
      <c r="H5482" s="2">
        <f>SUM(H5483+H5533+H5547)</f>
        <v>127579865.266</v>
      </c>
      <c r="I5482" s="2"/>
    </row>
    <row r="5483" spans="1:9" x14ac:dyDescent="0.25">
      <c r="A5483" s="1051"/>
      <c r="B5483" s="821" t="s">
        <v>11</v>
      </c>
      <c r="C5483" s="821"/>
      <c r="D5483" s="821"/>
      <c r="E5483" s="821"/>
      <c r="F5483" s="821"/>
      <c r="G5483" s="821"/>
      <c r="H5483" s="72">
        <f>SUM(H5484:H5532)</f>
        <v>29633833.26600001</v>
      </c>
      <c r="I5483" s="72"/>
    </row>
    <row r="5484" spans="1:9" x14ac:dyDescent="0.25">
      <c r="A5484" s="1051"/>
      <c r="B5484" s="820">
        <v>5129</v>
      </c>
      <c r="C5484" s="120" t="s">
        <v>3133</v>
      </c>
      <c r="D5484" s="120" t="s">
        <v>3134</v>
      </c>
      <c r="E5484" s="10" t="s">
        <v>14</v>
      </c>
      <c r="F5484" s="10" t="s">
        <v>470</v>
      </c>
      <c r="G5484" s="3">
        <v>22000</v>
      </c>
      <c r="H5484" s="3">
        <f t="shared" ref="H5484:H5532" si="48">G5484*I5484</f>
        <v>20284000</v>
      </c>
      <c r="I5484" s="3">
        <v>922</v>
      </c>
    </row>
    <row r="5485" spans="1:9" ht="30" x14ac:dyDescent="0.25">
      <c r="A5485" s="1051"/>
      <c r="B5485" s="820"/>
      <c r="C5485" s="120" t="s">
        <v>6919</v>
      </c>
      <c r="D5485" s="120" t="s">
        <v>3992</v>
      </c>
      <c r="E5485" s="702" t="s">
        <v>126</v>
      </c>
      <c r="F5485" s="702" t="s">
        <v>15</v>
      </c>
      <c r="G5485" s="702">
        <v>253000</v>
      </c>
      <c r="H5485" s="705">
        <v>506</v>
      </c>
      <c r="I5485" s="3">
        <v>2</v>
      </c>
    </row>
    <row r="5486" spans="1:9" ht="30" x14ac:dyDescent="0.25">
      <c r="A5486" s="1051"/>
      <c r="B5486" s="820"/>
      <c r="C5486" s="120" t="s">
        <v>6920</v>
      </c>
      <c r="D5486" s="120" t="s">
        <v>3992</v>
      </c>
      <c r="E5486" s="702" t="s">
        <v>126</v>
      </c>
      <c r="F5486" s="702" t="s">
        <v>15</v>
      </c>
      <c r="G5486" s="702">
        <v>253000</v>
      </c>
      <c r="H5486" s="705">
        <v>506</v>
      </c>
      <c r="I5486" s="3">
        <v>2</v>
      </c>
    </row>
    <row r="5487" spans="1:9" ht="30" x14ac:dyDescent="0.25">
      <c r="A5487" s="1051"/>
      <c r="B5487" s="820"/>
      <c r="C5487" s="120" t="s">
        <v>6921</v>
      </c>
      <c r="D5487" s="120" t="s">
        <v>3992</v>
      </c>
      <c r="E5487" s="702" t="s">
        <v>126</v>
      </c>
      <c r="F5487" s="702" t="s">
        <v>15</v>
      </c>
      <c r="G5487" s="702">
        <v>253000</v>
      </c>
      <c r="H5487" s="705">
        <v>506</v>
      </c>
      <c r="I5487" s="3">
        <v>2</v>
      </c>
    </row>
    <row r="5488" spans="1:9" ht="30" x14ac:dyDescent="0.25">
      <c r="A5488" s="1051"/>
      <c r="B5488" s="820"/>
      <c r="C5488" s="120" t="s">
        <v>6922</v>
      </c>
      <c r="D5488" s="120" t="s">
        <v>3992</v>
      </c>
      <c r="E5488" s="702" t="s">
        <v>126</v>
      </c>
      <c r="F5488" s="702" t="s">
        <v>15</v>
      </c>
      <c r="G5488" s="702">
        <v>253000</v>
      </c>
      <c r="H5488" s="705">
        <v>506</v>
      </c>
      <c r="I5488" s="3">
        <v>2</v>
      </c>
    </row>
    <row r="5489" spans="1:9" ht="30" x14ac:dyDescent="0.25">
      <c r="A5489" s="1051"/>
      <c r="B5489" s="820"/>
      <c r="C5489" s="120" t="s">
        <v>6923</v>
      </c>
      <c r="D5489" s="120" t="s">
        <v>3992</v>
      </c>
      <c r="E5489" s="702" t="s">
        <v>126</v>
      </c>
      <c r="F5489" s="702" t="s">
        <v>15</v>
      </c>
      <c r="G5489" s="702">
        <v>253000</v>
      </c>
      <c r="H5489" s="705">
        <v>506</v>
      </c>
      <c r="I5489" s="3">
        <v>2</v>
      </c>
    </row>
    <row r="5490" spans="1:9" ht="30" x14ac:dyDescent="0.25">
      <c r="A5490" s="1051"/>
      <c r="B5490" s="820"/>
      <c r="C5490" s="120" t="s">
        <v>6924</v>
      </c>
      <c r="D5490" s="120" t="s">
        <v>3992</v>
      </c>
      <c r="E5490" s="702" t="s">
        <v>126</v>
      </c>
      <c r="F5490" s="702" t="s">
        <v>15</v>
      </c>
      <c r="G5490" s="702">
        <v>253000</v>
      </c>
      <c r="H5490" s="705">
        <v>506</v>
      </c>
      <c r="I5490" s="3">
        <v>2</v>
      </c>
    </row>
    <row r="5491" spans="1:9" ht="30" x14ac:dyDescent="0.25">
      <c r="A5491" s="1051"/>
      <c r="B5491" s="820"/>
      <c r="C5491" s="120" t="s">
        <v>6925</v>
      </c>
      <c r="D5491" s="120" t="s">
        <v>3992</v>
      </c>
      <c r="E5491" s="702" t="s">
        <v>126</v>
      </c>
      <c r="F5491" s="702" t="s">
        <v>15</v>
      </c>
      <c r="G5491" s="702">
        <v>253000</v>
      </c>
      <c r="H5491" s="705">
        <v>506</v>
      </c>
      <c r="I5491" s="3">
        <v>2</v>
      </c>
    </row>
    <row r="5492" spans="1:9" ht="30" x14ac:dyDescent="0.25">
      <c r="A5492" s="1051"/>
      <c r="B5492" s="820"/>
      <c r="C5492" s="120" t="s">
        <v>7333</v>
      </c>
      <c r="D5492" s="120" t="s">
        <v>3992</v>
      </c>
      <c r="E5492" s="702" t="s">
        <v>126</v>
      </c>
      <c r="F5492" s="702" t="s">
        <v>15</v>
      </c>
      <c r="G5492" s="702">
        <v>413600</v>
      </c>
      <c r="H5492" s="705">
        <v>827.2</v>
      </c>
      <c r="I5492" s="3">
        <v>2</v>
      </c>
    </row>
    <row r="5493" spans="1:9" ht="30" x14ac:dyDescent="0.25">
      <c r="A5493" s="1051"/>
      <c r="B5493" s="820"/>
      <c r="C5493" s="120" t="s">
        <v>6926</v>
      </c>
      <c r="D5493" s="120" t="s">
        <v>3975</v>
      </c>
      <c r="E5493" s="702" t="s">
        <v>126</v>
      </c>
      <c r="F5493" s="702" t="s">
        <v>15</v>
      </c>
      <c r="G5493" s="702">
        <v>215600</v>
      </c>
      <c r="H5493" s="705">
        <v>1293.5999999999999</v>
      </c>
      <c r="I5493" s="3">
        <v>6</v>
      </c>
    </row>
    <row r="5494" spans="1:9" ht="30" x14ac:dyDescent="0.25">
      <c r="A5494" s="1051"/>
      <c r="B5494" s="820"/>
      <c r="C5494" s="120" t="s">
        <v>6927</v>
      </c>
      <c r="D5494" s="120" t="s">
        <v>3975</v>
      </c>
      <c r="E5494" s="702" t="s">
        <v>126</v>
      </c>
      <c r="F5494" s="702" t="s">
        <v>15</v>
      </c>
      <c r="G5494" s="702">
        <v>431200</v>
      </c>
      <c r="H5494" s="705">
        <v>3018.4</v>
      </c>
      <c r="I5494" s="3">
        <v>7</v>
      </c>
    </row>
    <row r="5495" spans="1:9" ht="30" x14ac:dyDescent="0.25">
      <c r="A5495" s="1051"/>
      <c r="B5495" s="820"/>
      <c r="C5495" s="120" t="s">
        <v>6928</v>
      </c>
      <c r="D5495" s="120" t="s">
        <v>3975</v>
      </c>
      <c r="E5495" s="702" t="s">
        <v>126</v>
      </c>
      <c r="F5495" s="702" t="s">
        <v>15</v>
      </c>
      <c r="G5495" s="702">
        <v>188100</v>
      </c>
      <c r="H5495" s="705">
        <v>1128.5999999999999</v>
      </c>
      <c r="I5495" s="3">
        <v>6</v>
      </c>
    </row>
    <row r="5496" spans="1:9" ht="30" x14ac:dyDescent="0.25">
      <c r="A5496" s="1051"/>
      <c r="B5496" s="820"/>
      <c r="C5496" s="120" t="s">
        <v>6929</v>
      </c>
      <c r="D5496" s="120" t="s">
        <v>3975</v>
      </c>
      <c r="E5496" s="702" t="s">
        <v>126</v>
      </c>
      <c r="F5496" s="702" t="s">
        <v>15</v>
      </c>
      <c r="G5496" s="702">
        <v>277300</v>
      </c>
      <c r="H5496" s="705">
        <v>277.3</v>
      </c>
      <c r="I5496" s="3">
        <v>1</v>
      </c>
    </row>
    <row r="5497" spans="1:9" ht="30" x14ac:dyDescent="0.25">
      <c r="A5497" s="1051"/>
      <c r="B5497" s="820"/>
      <c r="C5497" s="120" t="s">
        <v>6930</v>
      </c>
      <c r="D5497" s="120" t="s">
        <v>3975</v>
      </c>
      <c r="E5497" s="702" t="s">
        <v>126</v>
      </c>
      <c r="F5497" s="702" t="s">
        <v>15</v>
      </c>
      <c r="G5497" s="702">
        <v>253000</v>
      </c>
      <c r="H5497" s="705">
        <v>506</v>
      </c>
      <c r="I5497" s="3">
        <v>2</v>
      </c>
    </row>
    <row r="5498" spans="1:9" ht="30" x14ac:dyDescent="0.25">
      <c r="A5498" s="1051"/>
      <c r="B5498" s="820"/>
      <c r="C5498" s="120" t="s">
        <v>6931</v>
      </c>
      <c r="D5498" s="120" t="s">
        <v>3975</v>
      </c>
      <c r="E5498" s="702" t="s">
        <v>126</v>
      </c>
      <c r="F5498" s="702" t="s">
        <v>15</v>
      </c>
      <c r="G5498" s="702">
        <v>672100</v>
      </c>
      <c r="H5498" s="705">
        <v>1344.2</v>
      </c>
      <c r="I5498" s="3">
        <v>2</v>
      </c>
    </row>
    <row r="5499" spans="1:9" ht="45" x14ac:dyDescent="0.25">
      <c r="A5499" s="1051"/>
      <c r="B5499" s="820"/>
      <c r="C5499" s="120" t="s">
        <v>6932</v>
      </c>
      <c r="D5499" s="120" t="s">
        <v>6933</v>
      </c>
      <c r="E5499" s="702" t="s">
        <v>126</v>
      </c>
      <c r="F5499" s="702" t="s">
        <v>15</v>
      </c>
      <c r="G5499" s="702">
        <v>143000</v>
      </c>
      <c r="H5499" s="705">
        <v>572</v>
      </c>
      <c r="I5499" s="3">
        <v>4</v>
      </c>
    </row>
    <row r="5500" spans="1:9" ht="45" x14ac:dyDescent="0.25">
      <c r="A5500" s="1051"/>
      <c r="B5500" s="820"/>
      <c r="C5500" s="120" t="s">
        <v>6934</v>
      </c>
      <c r="D5500" s="120" t="s">
        <v>6933</v>
      </c>
      <c r="E5500" s="702" t="s">
        <v>126</v>
      </c>
      <c r="F5500" s="702" t="s">
        <v>15</v>
      </c>
      <c r="G5500" s="702">
        <v>464200</v>
      </c>
      <c r="H5500" s="705">
        <v>1856.8</v>
      </c>
      <c r="I5500" s="3">
        <v>4</v>
      </c>
    </row>
    <row r="5501" spans="1:9" ht="30" x14ac:dyDescent="0.25">
      <c r="A5501" s="1051"/>
      <c r="B5501" s="820"/>
      <c r="C5501" s="120" t="s">
        <v>6935</v>
      </c>
      <c r="D5501" s="120" t="s">
        <v>3983</v>
      </c>
      <c r="E5501" s="702" t="s">
        <v>126</v>
      </c>
      <c r="F5501" s="702" t="s">
        <v>15</v>
      </c>
      <c r="G5501" s="702">
        <v>836650</v>
      </c>
      <c r="H5501" s="705">
        <v>1673.3</v>
      </c>
      <c r="I5501" s="3">
        <v>2</v>
      </c>
    </row>
    <row r="5502" spans="1:9" ht="30" x14ac:dyDescent="0.25">
      <c r="A5502" s="1051"/>
      <c r="B5502" s="820"/>
      <c r="C5502" s="120" t="s">
        <v>6936</v>
      </c>
      <c r="D5502" s="120" t="s">
        <v>3983</v>
      </c>
      <c r="E5502" s="702" t="s">
        <v>126</v>
      </c>
      <c r="F5502" s="702" t="s">
        <v>15</v>
      </c>
      <c r="G5502" s="702">
        <v>728200</v>
      </c>
      <c r="H5502" s="705">
        <v>2912.8</v>
      </c>
      <c r="I5502" s="3">
        <v>4</v>
      </c>
    </row>
    <row r="5503" spans="1:9" ht="30" x14ac:dyDescent="0.25">
      <c r="A5503" s="1051"/>
      <c r="B5503" s="820"/>
      <c r="C5503" s="120" t="s">
        <v>6937</v>
      </c>
      <c r="D5503" s="120" t="s">
        <v>3983</v>
      </c>
      <c r="E5503" s="702" t="s">
        <v>126</v>
      </c>
      <c r="F5503" s="702" t="s">
        <v>15</v>
      </c>
      <c r="G5503" s="702">
        <v>2434423</v>
      </c>
      <c r="H5503" s="705">
        <v>2434.4229999999998</v>
      </c>
      <c r="I5503" s="3">
        <v>1</v>
      </c>
    </row>
    <row r="5504" spans="1:9" ht="30" x14ac:dyDescent="0.25">
      <c r="A5504" s="1051"/>
      <c r="B5504" s="820"/>
      <c r="C5504" s="120" t="s">
        <v>6938</v>
      </c>
      <c r="D5504" s="120" t="s">
        <v>3983</v>
      </c>
      <c r="E5504" s="702" t="s">
        <v>126</v>
      </c>
      <c r="F5504" s="702" t="s">
        <v>15</v>
      </c>
      <c r="G5504" s="702">
        <v>1068705</v>
      </c>
      <c r="H5504" s="705">
        <v>2137.41</v>
      </c>
      <c r="I5504" s="3">
        <v>2</v>
      </c>
    </row>
    <row r="5505" spans="1:9" ht="30" x14ac:dyDescent="0.25">
      <c r="A5505" s="1051"/>
      <c r="B5505" s="820"/>
      <c r="C5505" s="120" t="s">
        <v>6939</v>
      </c>
      <c r="D5505" s="120" t="s">
        <v>3983</v>
      </c>
      <c r="E5505" s="702" t="s">
        <v>126</v>
      </c>
      <c r="F5505" s="702" t="s">
        <v>15</v>
      </c>
      <c r="G5505" s="702">
        <v>696300</v>
      </c>
      <c r="H5505" s="705">
        <v>1392.6</v>
      </c>
      <c r="I5505" s="3">
        <v>2</v>
      </c>
    </row>
    <row r="5506" spans="1:9" ht="30" x14ac:dyDescent="0.25">
      <c r="A5506" s="1051"/>
      <c r="B5506" s="820"/>
      <c r="C5506" s="120" t="s">
        <v>6919</v>
      </c>
      <c r="D5506" s="120" t="s">
        <v>3992</v>
      </c>
      <c r="E5506" s="120" t="s">
        <v>126</v>
      </c>
      <c r="F5506" s="120" t="s">
        <v>15</v>
      </c>
      <c r="G5506" s="702">
        <v>253000</v>
      </c>
      <c r="H5506" s="569">
        <v>506</v>
      </c>
      <c r="I5506" s="3">
        <v>2</v>
      </c>
    </row>
    <row r="5507" spans="1:9" ht="30" x14ac:dyDescent="0.25">
      <c r="A5507" s="1051"/>
      <c r="B5507" s="820"/>
      <c r="C5507" s="120" t="s">
        <v>6920</v>
      </c>
      <c r="D5507" s="120" t="s">
        <v>3992</v>
      </c>
      <c r="E5507" s="120" t="s">
        <v>126</v>
      </c>
      <c r="F5507" s="120" t="s">
        <v>15</v>
      </c>
      <c r="G5507" s="702">
        <v>253000</v>
      </c>
      <c r="H5507" s="569">
        <v>506</v>
      </c>
      <c r="I5507" s="3">
        <v>2</v>
      </c>
    </row>
    <row r="5508" spans="1:9" ht="30" x14ac:dyDescent="0.25">
      <c r="A5508" s="1051"/>
      <c r="B5508" s="820"/>
      <c r="C5508" s="120" t="s">
        <v>6921</v>
      </c>
      <c r="D5508" s="120" t="s">
        <v>3992</v>
      </c>
      <c r="E5508" s="120" t="s">
        <v>126</v>
      </c>
      <c r="F5508" s="120" t="s">
        <v>15</v>
      </c>
      <c r="G5508" s="702">
        <v>253000</v>
      </c>
      <c r="H5508" s="569">
        <v>506</v>
      </c>
      <c r="I5508" s="3">
        <v>2</v>
      </c>
    </row>
    <row r="5509" spans="1:9" ht="30" x14ac:dyDescent="0.25">
      <c r="A5509" s="1051"/>
      <c r="B5509" s="820"/>
      <c r="C5509" s="120" t="s">
        <v>6922</v>
      </c>
      <c r="D5509" s="120" t="s">
        <v>3992</v>
      </c>
      <c r="E5509" s="120" t="s">
        <v>126</v>
      </c>
      <c r="F5509" s="120" t="s">
        <v>15</v>
      </c>
      <c r="G5509" s="702">
        <v>253000</v>
      </c>
      <c r="H5509" s="569">
        <v>506</v>
      </c>
      <c r="I5509" s="3">
        <v>2</v>
      </c>
    </row>
    <row r="5510" spans="1:9" ht="30" x14ac:dyDescent="0.25">
      <c r="A5510" s="1051"/>
      <c r="B5510" s="820"/>
      <c r="C5510" s="120" t="s">
        <v>6923</v>
      </c>
      <c r="D5510" s="120" t="s">
        <v>3992</v>
      </c>
      <c r="E5510" s="120" t="s">
        <v>126</v>
      </c>
      <c r="F5510" s="120" t="s">
        <v>15</v>
      </c>
      <c r="G5510" s="702">
        <v>253000</v>
      </c>
      <c r="H5510" s="569">
        <v>506</v>
      </c>
      <c r="I5510" s="3">
        <v>2</v>
      </c>
    </row>
    <row r="5511" spans="1:9" ht="30" x14ac:dyDescent="0.25">
      <c r="A5511" s="1051"/>
      <c r="B5511" s="820"/>
      <c r="C5511" s="120" t="s">
        <v>6924</v>
      </c>
      <c r="D5511" s="120" t="s">
        <v>3992</v>
      </c>
      <c r="E5511" s="120" t="s">
        <v>126</v>
      </c>
      <c r="F5511" s="120" t="s">
        <v>15</v>
      </c>
      <c r="G5511" s="702">
        <v>253000</v>
      </c>
      <c r="H5511" s="569">
        <v>506</v>
      </c>
      <c r="I5511" s="3">
        <v>2</v>
      </c>
    </row>
    <row r="5512" spans="1:9" ht="30" x14ac:dyDescent="0.25">
      <c r="A5512" s="1051"/>
      <c r="B5512" s="820"/>
      <c r="C5512" s="120" t="s">
        <v>6925</v>
      </c>
      <c r="D5512" s="120" t="s">
        <v>3992</v>
      </c>
      <c r="E5512" s="120" t="s">
        <v>126</v>
      </c>
      <c r="F5512" s="120" t="s">
        <v>15</v>
      </c>
      <c r="G5512" s="702">
        <v>253000</v>
      </c>
      <c r="H5512" s="569">
        <v>506</v>
      </c>
      <c r="I5512" s="3">
        <v>2</v>
      </c>
    </row>
    <row r="5513" spans="1:9" ht="30" x14ac:dyDescent="0.25">
      <c r="A5513" s="1051"/>
      <c r="B5513" s="820"/>
      <c r="C5513" s="120" t="s">
        <v>6926</v>
      </c>
      <c r="D5513" s="120" t="s">
        <v>3975</v>
      </c>
      <c r="E5513" s="120" t="s">
        <v>126</v>
      </c>
      <c r="F5513" s="120" t="s">
        <v>15</v>
      </c>
      <c r="G5513" s="702">
        <v>215600</v>
      </c>
      <c r="H5513" s="569">
        <v>1293.5999999999999</v>
      </c>
      <c r="I5513" s="3">
        <v>6</v>
      </c>
    </row>
    <row r="5514" spans="1:9" ht="30" x14ac:dyDescent="0.25">
      <c r="A5514" s="1051"/>
      <c r="B5514" s="820"/>
      <c r="C5514" s="120" t="s">
        <v>6927</v>
      </c>
      <c r="D5514" s="120" t="s">
        <v>3975</v>
      </c>
      <c r="E5514" s="120" t="s">
        <v>126</v>
      </c>
      <c r="F5514" s="120" t="s">
        <v>15</v>
      </c>
      <c r="G5514" s="702">
        <v>431200</v>
      </c>
      <c r="H5514" s="569">
        <v>3018.4</v>
      </c>
      <c r="I5514" s="591">
        <v>7</v>
      </c>
    </row>
    <row r="5515" spans="1:9" ht="30" x14ac:dyDescent="0.25">
      <c r="A5515" s="1051"/>
      <c r="B5515" s="820"/>
      <c r="C5515" s="120" t="s">
        <v>6928</v>
      </c>
      <c r="D5515" s="120" t="s">
        <v>3975</v>
      </c>
      <c r="E5515" s="120" t="s">
        <v>126</v>
      </c>
      <c r="F5515" s="120" t="s">
        <v>15</v>
      </c>
      <c r="G5515" s="702">
        <v>188100</v>
      </c>
      <c r="H5515" s="569">
        <v>1128.5999999999999</v>
      </c>
      <c r="I5515" s="591">
        <v>6</v>
      </c>
    </row>
    <row r="5516" spans="1:9" ht="30" x14ac:dyDescent="0.25">
      <c r="A5516" s="1051"/>
      <c r="B5516" s="820"/>
      <c r="C5516" s="120" t="s">
        <v>6929</v>
      </c>
      <c r="D5516" s="120" t="s">
        <v>3975</v>
      </c>
      <c r="E5516" s="120" t="s">
        <v>126</v>
      </c>
      <c r="F5516" s="120" t="s">
        <v>15</v>
      </c>
      <c r="G5516" s="702">
        <v>277300</v>
      </c>
      <c r="H5516" s="569">
        <v>277.3</v>
      </c>
      <c r="I5516" s="591">
        <v>1</v>
      </c>
    </row>
    <row r="5517" spans="1:9" ht="30" x14ac:dyDescent="0.25">
      <c r="A5517" s="1051"/>
      <c r="B5517" s="820"/>
      <c r="C5517" s="120" t="s">
        <v>6930</v>
      </c>
      <c r="D5517" s="120" t="s">
        <v>3975</v>
      </c>
      <c r="E5517" s="120" t="s">
        <v>126</v>
      </c>
      <c r="F5517" s="120" t="s">
        <v>15</v>
      </c>
      <c r="G5517" s="702">
        <v>253000</v>
      </c>
      <c r="H5517" s="569">
        <v>506</v>
      </c>
      <c r="I5517" s="591">
        <v>2</v>
      </c>
    </row>
    <row r="5518" spans="1:9" ht="30" x14ac:dyDescent="0.25">
      <c r="A5518" s="1051"/>
      <c r="B5518" s="820"/>
      <c r="C5518" s="120" t="s">
        <v>6931</v>
      </c>
      <c r="D5518" s="120" t="s">
        <v>3975</v>
      </c>
      <c r="E5518" s="120" t="s">
        <v>126</v>
      </c>
      <c r="F5518" s="120" t="s">
        <v>15</v>
      </c>
      <c r="G5518" s="702">
        <v>672100</v>
      </c>
      <c r="H5518" s="569">
        <v>1344.2</v>
      </c>
      <c r="I5518" s="591">
        <v>2</v>
      </c>
    </row>
    <row r="5519" spans="1:9" ht="45" x14ac:dyDescent="0.25">
      <c r="A5519" s="1051"/>
      <c r="B5519" s="820"/>
      <c r="C5519" s="120" t="s">
        <v>6932</v>
      </c>
      <c r="D5519" s="120" t="s">
        <v>6933</v>
      </c>
      <c r="E5519" s="120" t="s">
        <v>126</v>
      </c>
      <c r="F5519" s="120" t="s">
        <v>15</v>
      </c>
      <c r="G5519" s="702">
        <v>143000</v>
      </c>
      <c r="H5519" s="569">
        <v>572</v>
      </c>
      <c r="I5519" s="591">
        <v>4</v>
      </c>
    </row>
    <row r="5520" spans="1:9" ht="45" x14ac:dyDescent="0.25">
      <c r="A5520" s="1051"/>
      <c r="B5520" s="820"/>
      <c r="C5520" s="120" t="s">
        <v>6934</v>
      </c>
      <c r="D5520" s="120" t="s">
        <v>6933</v>
      </c>
      <c r="E5520" s="120" t="s">
        <v>126</v>
      </c>
      <c r="F5520" s="120" t="s">
        <v>15</v>
      </c>
      <c r="G5520" s="120">
        <v>464200</v>
      </c>
      <c r="H5520" s="569">
        <v>1856.8</v>
      </c>
      <c r="I5520" s="591">
        <v>4</v>
      </c>
    </row>
    <row r="5521" spans="1:9" ht="30" x14ac:dyDescent="0.25">
      <c r="A5521" s="1051"/>
      <c r="B5521" s="820"/>
      <c r="C5521" s="120" t="s">
        <v>6935</v>
      </c>
      <c r="D5521" s="120" t="s">
        <v>3983</v>
      </c>
      <c r="E5521" s="120" t="s">
        <v>126</v>
      </c>
      <c r="F5521" s="120" t="s">
        <v>15</v>
      </c>
      <c r="G5521" s="120">
        <v>836650</v>
      </c>
      <c r="H5521" s="569">
        <v>1673.3</v>
      </c>
      <c r="I5521" s="591">
        <v>2</v>
      </c>
    </row>
    <row r="5522" spans="1:9" ht="30" x14ac:dyDescent="0.25">
      <c r="A5522" s="1051"/>
      <c r="B5522" s="820"/>
      <c r="C5522" s="120" t="s">
        <v>6936</v>
      </c>
      <c r="D5522" s="120" t="s">
        <v>3983</v>
      </c>
      <c r="E5522" s="120" t="s">
        <v>126</v>
      </c>
      <c r="F5522" s="120" t="s">
        <v>15</v>
      </c>
      <c r="G5522" s="120">
        <v>728200</v>
      </c>
      <c r="H5522" s="569">
        <v>2912.8</v>
      </c>
      <c r="I5522" s="591">
        <v>4</v>
      </c>
    </row>
    <row r="5523" spans="1:9" ht="30" x14ac:dyDescent="0.25">
      <c r="A5523" s="1051"/>
      <c r="B5523" s="820"/>
      <c r="C5523" s="120" t="s">
        <v>6937</v>
      </c>
      <c r="D5523" s="120" t="s">
        <v>3983</v>
      </c>
      <c r="E5523" s="120" t="s">
        <v>126</v>
      </c>
      <c r="F5523" s="120" t="s">
        <v>15</v>
      </c>
      <c r="G5523" s="120">
        <v>2434423</v>
      </c>
      <c r="H5523" s="569">
        <v>2434.4229999999998</v>
      </c>
      <c r="I5523" s="591">
        <v>1</v>
      </c>
    </row>
    <row r="5524" spans="1:9" ht="30" x14ac:dyDescent="0.25">
      <c r="A5524" s="1051"/>
      <c r="B5524" s="820"/>
      <c r="C5524" s="120" t="s">
        <v>6938</v>
      </c>
      <c r="D5524" s="120" t="s">
        <v>3983</v>
      </c>
      <c r="E5524" s="120" t="s">
        <v>126</v>
      </c>
      <c r="F5524" s="120" t="s">
        <v>15</v>
      </c>
      <c r="G5524" s="120">
        <v>1068705</v>
      </c>
      <c r="H5524" s="569">
        <v>2137.41</v>
      </c>
      <c r="I5524" s="591">
        <v>2</v>
      </c>
    </row>
    <row r="5525" spans="1:9" ht="30" x14ac:dyDescent="0.25">
      <c r="A5525" s="1051"/>
      <c r="B5525" s="820"/>
      <c r="C5525" s="120" t="s">
        <v>6939</v>
      </c>
      <c r="D5525" s="120" t="s">
        <v>3983</v>
      </c>
      <c r="E5525" s="120" t="s">
        <v>126</v>
      </c>
      <c r="F5525" s="120" t="s">
        <v>15</v>
      </c>
      <c r="G5525" s="120">
        <v>696300</v>
      </c>
      <c r="H5525" s="569">
        <v>1392.6</v>
      </c>
      <c r="I5525" s="591">
        <v>2</v>
      </c>
    </row>
    <row r="5526" spans="1:9" ht="30" x14ac:dyDescent="0.25">
      <c r="A5526" s="1051"/>
      <c r="B5526" s="820"/>
      <c r="C5526" s="120" t="s">
        <v>6940</v>
      </c>
      <c r="D5526" s="120" t="s">
        <v>6941</v>
      </c>
      <c r="E5526" s="120" t="s">
        <v>126</v>
      </c>
      <c r="F5526" s="120" t="s">
        <v>15</v>
      </c>
      <c r="G5526" s="120">
        <v>413600</v>
      </c>
      <c r="H5526" s="569">
        <v>827.2</v>
      </c>
      <c r="I5526" s="591">
        <v>2</v>
      </c>
    </row>
    <row r="5527" spans="1:9" x14ac:dyDescent="0.25">
      <c r="A5527" s="1051"/>
      <c r="B5527" s="820"/>
      <c r="C5527" s="119"/>
      <c r="D5527" s="120"/>
      <c r="E5527" s="592"/>
      <c r="F5527" s="592"/>
      <c r="G5527" s="3"/>
      <c r="H5527" s="3"/>
      <c r="I5527" s="3"/>
    </row>
    <row r="5528" spans="1:9" s="8" customFormat="1" ht="30" x14ac:dyDescent="0.25">
      <c r="A5528" s="1051"/>
      <c r="B5528" s="820"/>
      <c r="C5528" s="120" t="s">
        <v>6836</v>
      </c>
      <c r="D5528" s="120" t="s">
        <v>3999</v>
      </c>
      <c r="E5528" s="120" t="s">
        <v>14</v>
      </c>
      <c r="F5528" s="120" t="s">
        <v>15</v>
      </c>
      <c r="G5528" s="120">
        <v>50000</v>
      </c>
      <c r="H5528" s="120">
        <f t="shared" si="48"/>
        <v>1800000</v>
      </c>
      <c r="I5528" s="120">
        <v>36</v>
      </c>
    </row>
    <row r="5529" spans="1:9" s="8" customFormat="1" ht="30" x14ac:dyDescent="0.25">
      <c r="A5529" s="1051"/>
      <c r="B5529" s="820"/>
      <c r="C5529" s="124">
        <v>37531210</v>
      </c>
      <c r="D5529" s="129" t="s">
        <v>584</v>
      </c>
      <c r="E5529" s="6" t="s">
        <v>126</v>
      </c>
      <c r="F5529" s="6" t="s">
        <v>15</v>
      </c>
      <c r="G5529" s="7">
        <v>250000</v>
      </c>
      <c r="H5529" s="7">
        <f t="shared" si="48"/>
        <v>3000000</v>
      </c>
      <c r="I5529" s="7">
        <v>12</v>
      </c>
    </row>
    <row r="5530" spans="1:9" s="8" customFormat="1" ht="45" x14ac:dyDescent="0.25">
      <c r="A5530" s="1051"/>
      <c r="B5530" s="820"/>
      <c r="C5530" s="124">
        <v>37531220</v>
      </c>
      <c r="D5530" s="129" t="s">
        <v>3135</v>
      </c>
      <c r="E5530" s="6" t="s">
        <v>126</v>
      </c>
      <c r="F5530" s="6" t="s">
        <v>15</v>
      </c>
      <c r="G5530" s="7">
        <v>100000</v>
      </c>
      <c r="H5530" s="7">
        <f t="shared" si="48"/>
        <v>500000</v>
      </c>
      <c r="I5530" s="7">
        <v>5</v>
      </c>
    </row>
    <row r="5531" spans="1:9" s="8" customFormat="1" ht="30" x14ac:dyDescent="0.25">
      <c r="A5531" s="1051"/>
      <c r="B5531" s="820"/>
      <c r="C5531" s="124">
        <v>37531240</v>
      </c>
      <c r="D5531" s="129" t="s">
        <v>2491</v>
      </c>
      <c r="E5531" s="6" t="s">
        <v>126</v>
      </c>
      <c r="F5531" s="6" t="s">
        <v>15</v>
      </c>
      <c r="G5531" s="7">
        <v>200000</v>
      </c>
      <c r="H5531" s="7">
        <f t="shared" si="48"/>
        <v>1000000</v>
      </c>
      <c r="I5531" s="7">
        <v>5</v>
      </c>
    </row>
    <row r="5532" spans="1:9" s="8" customFormat="1" x14ac:dyDescent="0.25">
      <c r="A5532" s="1051"/>
      <c r="B5532" s="820"/>
      <c r="C5532" s="120" t="s">
        <v>6837</v>
      </c>
      <c r="D5532" s="120" t="s">
        <v>4001</v>
      </c>
      <c r="E5532" s="120" t="s">
        <v>14</v>
      </c>
      <c r="F5532" s="120" t="s">
        <v>15</v>
      </c>
      <c r="G5532" s="120">
        <v>60000</v>
      </c>
      <c r="H5532" s="120">
        <f t="shared" si="48"/>
        <v>3000000</v>
      </c>
      <c r="I5532" s="120">
        <v>50</v>
      </c>
    </row>
    <row r="5533" spans="1:9" x14ac:dyDescent="0.25">
      <c r="A5533" s="1051"/>
      <c r="B5533" s="821" t="s">
        <v>154</v>
      </c>
      <c r="C5533" s="821"/>
      <c r="D5533" s="821"/>
      <c r="E5533" s="821"/>
      <c r="F5533" s="821"/>
      <c r="G5533" s="821"/>
      <c r="H5533" s="72">
        <f>SUM(H5543:H5546)</f>
        <v>94026236</v>
      </c>
      <c r="I5533" s="72"/>
    </row>
    <row r="5534" spans="1:9" x14ac:dyDescent="0.25">
      <c r="A5534" s="1051"/>
      <c r="B5534" s="785" t="s">
        <v>5306</v>
      </c>
      <c r="C5534" s="785" t="s">
        <v>7682</v>
      </c>
      <c r="D5534" s="785" t="s">
        <v>6570</v>
      </c>
      <c r="E5534" s="119" t="s">
        <v>126</v>
      </c>
      <c r="F5534" s="119" t="s">
        <v>121</v>
      </c>
      <c r="G5534" s="788">
        <v>16612000</v>
      </c>
      <c r="H5534" s="788">
        <v>16612000</v>
      </c>
      <c r="I5534" s="793">
        <v>1</v>
      </c>
    </row>
    <row r="5535" spans="1:9" ht="30" x14ac:dyDescent="0.25">
      <c r="A5535" s="1051"/>
      <c r="B5535" s="119" t="s">
        <v>5276</v>
      </c>
      <c r="C5535" s="119" t="s">
        <v>7437</v>
      </c>
      <c r="D5535" s="119" t="s">
        <v>536</v>
      </c>
      <c r="E5535" s="119" t="s">
        <v>126</v>
      </c>
      <c r="F5535" s="119" t="s">
        <v>121</v>
      </c>
      <c r="G5535" s="399">
        <v>10701.09</v>
      </c>
      <c r="H5535" s="399">
        <v>10701.09</v>
      </c>
      <c r="I5535" s="3">
        <v>1</v>
      </c>
    </row>
    <row r="5536" spans="1:9" ht="30" x14ac:dyDescent="0.25">
      <c r="A5536" s="1051"/>
      <c r="B5536" s="119" t="s">
        <v>5276</v>
      </c>
      <c r="C5536" s="119" t="s">
        <v>7438</v>
      </c>
      <c r="D5536" s="119" t="s">
        <v>536</v>
      </c>
      <c r="E5536" s="119" t="s">
        <v>126</v>
      </c>
      <c r="F5536" s="119" t="s">
        <v>121</v>
      </c>
      <c r="G5536" s="399">
        <v>12876.88</v>
      </c>
      <c r="H5536" s="399">
        <v>12876.88</v>
      </c>
      <c r="I5536" s="3">
        <v>1</v>
      </c>
    </row>
    <row r="5537" spans="1:10" ht="30" x14ac:dyDescent="0.25">
      <c r="A5537" s="1051"/>
      <c r="B5537" s="119" t="s">
        <v>5276</v>
      </c>
      <c r="C5537" s="119" t="s">
        <v>7439</v>
      </c>
      <c r="D5537" s="119" t="s">
        <v>536</v>
      </c>
      <c r="E5537" s="119" t="s">
        <v>126</v>
      </c>
      <c r="F5537" s="119" t="s">
        <v>121</v>
      </c>
      <c r="G5537" s="399">
        <v>25578.33</v>
      </c>
      <c r="H5537" s="399">
        <v>25578.33</v>
      </c>
      <c r="I5537" s="3">
        <v>1</v>
      </c>
    </row>
    <row r="5538" spans="1:10" ht="30" x14ac:dyDescent="0.25">
      <c r="A5538" s="1051"/>
      <c r="B5538" s="119" t="s">
        <v>5276</v>
      </c>
      <c r="C5538" s="119" t="s">
        <v>7440</v>
      </c>
      <c r="D5538" s="119" t="s">
        <v>536</v>
      </c>
      <c r="E5538" s="119" t="s">
        <v>126</v>
      </c>
      <c r="F5538" s="119" t="s">
        <v>121</v>
      </c>
      <c r="G5538" s="399">
        <v>9820.19</v>
      </c>
      <c r="H5538" s="399">
        <v>9820.19</v>
      </c>
      <c r="I5538" s="3">
        <v>1</v>
      </c>
    </row>
    <row r="5539" spans="1:10" ht="30" x14ac:dyDescent="0.25">
      <c r="A5539" s="1051"/>
      <c r="B5539" s="455" t="s">
        <v>5276</v>
      </c>
      <c r="C5539" s="119" t="s">
        <v>7329</v>
      </c>
      <c r="D5539" s="119" t="s">
        <v>4072</v>
      </c>
      <c r="E5539" s="119" t="s">
        <v>126</v>
      </c>
      <c r="F5539" s="119" t="s">
        <v>121</v>
      </c>
      <c r="G5539" s="119">
        <v>10701090</v>
      </c>
      <c r="H5539" s="706">
        <v>10701090</v>
      </c>
      <c r="I5539" s="3">
        <v>1</v>
      </c>
    </row>
    <row r="5540" spans="1:10" ht="30" x14ac:dyDescent="0.25">
      <c r="A5540" s="1051"/>
      <c r="B5540" s="119" t="s">
        <v>5276</v>
      </c>
      <c r="C5540" s="119" t="s">
        <v>7330</v>
      </c>
      <c r="D5540" s="119" t="s">
        <v>4072</v>
      </c>
      <c r="E5540" s="119" t="s">
        <v>126</v>
      </c>
      <c r="F5540" s="119" t="s">
        <v>121</v>
      </c>
      <c r="G5540" s="119">
        <v>12876880</v>
      </c>
      <c r="H5540" s="706">
        <v>12876880</v>
      </c>
      <c r="I5540" s="3">
        <v>1</v>
      </c>
    </row>
    <row r="5541" spans="1:10" ht="30" x14ac:dyDescent="0.25">
      <c r="A5541" s="1051"/>
      <c r="B5541" s="119" t="s">
        <v>5276</v>
      </c>
      <c r="C5541" s="119" t="s">
        <v>7331</v>
      </c>
      <c r="D5541" s="119" t="s">
        <v>4072</v>
      </c>
      <c r="E5541" s="119" t="s">
        <v>126</v>
      </c>
      <c r="F5541" s="119" t="s">
        <v>121</v>
      </c>
      <c r="G5541" s="119">
        <v>25578330</v>
      </c>
      <c r="H5541" s="706">
        <v>25578330</v>
      </c>
      <c r="I5541" s="3">
        <v>1</v>
      </c>
    </row>
    <row r="5542" spans="1:10" ht="30" x14ac:dyDescent="0.25">
      <c r="A5542" s="1051"/>
      <c r="B5542" s="119" t="s">
        <v>5276</v>
      </c>
      <c r="C5542" s="119" t="s">
        <v>7332</v>
      </c>
      <c r="D5542" s="119" t="s">
        <v>4072</v>
      </c>
      <c r="E5542" s="119" t="s">
        <v>126</v>
      </c>
      <c r="F5542" s="119" t="s">
        <v>121</v>
      </c>
      <c r="G5542" s="119">
        <v>9820190</v>
      </c>
      <c r="H5542" s="706">
        <v>9820190</v>
      </c>
      <c r="I5542" s="3">
        <v>1</v>
      </c>
    </row>
    <row r="5543" spans="1:10" ht="30" x14ac:dyDescent="0.25">
      <c r="A5543" s="1051"/>
      <c r="B5543" s="10">
        <v>4251</v>
      </c>
      <c r="C5543" s="119" t="s">
        <v>3110</v>
      </c>
      <c r="D5543" s="120" t="s">
        <v>539</v>
      </c>
      <c r="E5543" s="10" t="s">
        <v>126</v>
      </c>
      <c r="F5543" s="10" t="s">
        <v>121</v>
      </c>
      <c r="G5543" s="3">
        <v>9800000</v>
      </c>
      <c r="H5543" s="3">
        <f>G5543*I5543</f>
        <v>9800000</v>
      </c>
      <c r="I5543" s="3">
        <v>1</v>
      </c>
    </row>
    <row r="5544" spans="1:10" s="8" customFormat="1" ht="45" x14ac:dyDescent="0.25">
      <c r="A5544" s="1051"/>
      <c r="B5544" s="820">
        <v>5113</v>
      </c>
      <c r="C5544" s="124">
        <v>45611300</v>
      </c>
      <c r="D5544" s="129" t="s">
        <v>3136</v>
      </c>
      <c r="E5544" s="6" t="s">
        <v>126</v>
      </c>
      <c r="F5544" s="6" t="s">
        <v>121</v>
      </c>
      <c r="G5544" s="7">
        <v>26365630</v>
      </c>
      <c r="H5544" s="7">
        <f>G5544*I5544</f>
        <v>26365630</v>
      </c>
      <c r="I5544" s="7">
        <v>1</v>
      </c>
    </row>
    <row r="5545" spans="1:10" ht="60" x14ac:dyDescent="0.25">
      <c r="A5545" s="1051"/>
      <c r="B5545" s="820"/>
      <c r="C5545" s="122" t="s">
        <v>3137</v>
      </c>
      <c r="D5545" s="120" t="s">
        <v>3138</v>
      </c>
      <c r="E5545" s="10" t="s">
        <v>126</v>
      </c>
      <c r="F5545" s="10" t="s">
        <v>121</v>
      </c>
      <c r="G5545" s="3">
        <v>25456450</v>
      </c>
      <c r="H5545" s="3">
        <f>G5545*I5545</f>
        <v>25456450</v>
      </c>
      <c r="I5545" s="3">
        <v>1</v>
      </c>
    </row>
    <row r="5546" spans="1:10" s="8" customFormat="1" ht="30" x14ac:dyDescent="0.25">
      <c r="A5546" s="1051"/>
      <c r="B5546" s="820"/>
      <c r="C5546" s="124">
        <v>45611300</v>
      </c>
      <c r="D5546" s="129" t="s">
        <v>3139</v>
      </c>
      <c r="E5546" s="6" t="s">
        <v>126</v>
      </c>
      <c r="F5546" s="6" t="s">
        <v>121</v>
      </c>
      <c r="G5546" s="7">
        <v>32404156</v>
      </c>
      <c r="H5546" s="7">
        <f>G5546*I5546</f>
        <v>32404156</v>
      </c>
      <c r="I5546" s="7">
        <v>1</v>
      </c>
    </row>
    <row r="5547" spans="1:10" x14ac:dyDescent="0.25">
      <c r="A5547" s="1051"/>
      <c r="B5547" s="821" t="s">
        <v>118</v>
      </c>
      <c r="C5547" s="821"/>
      <c r="D5547" s="821"/>
      <c r="E5547" s="821"/>
      <c r="F5547" s="821"/>
      <c r="G5547" s="821"/>
      <c r="H5547" s="72">
        <f>SUM(H5549:H5560)</f>
        <v>3919796</v>
      </c>
      <c r="I5547" s="72"/>
    </row>
    <row r="5548" spans="1:10" ht="30" x14ac:dyDescent="0.25">
      <c r="A5548" s="1051"/>
      <c r="B5548" s="122" t="s">
        <v>5306</v>
      </c>
      <c r="C5548" s="122" t="s">
        <v>7749</v>
      </c>
      <c r="D5548" s="122" t="s">
        <v>5272</v>
      </c>
      <c r="E5548" s="122" t="s">
        <v>3129</v>
      </c>
      <c r="F5548" s="122" t="s">
        <v>121</v>
      </c>
      <c r="G5548" s="122">
        <v>332260</v>
      </c>
      <c r="H5548" s="122">
        <v>332260</v>
      </c>
      <c r="I5548" s="122">
        <v>1</v>
      </c>
      <c r="J5548" s="122"/>
    </row>
    <row r="5549" spans="1:10" s="8" customFormat="1" ht="30" x14ac:dyDescent="0.25">
      <c r="A5549" s="1051"/>
      <c r="B5549" s="6">
        <v>4251</v>
      </c>
      <c r="C5549" s="124">
        <v>71351540</v>
      </c>
      <c r="D5549" s="129" t="s">
        <v>168</v>
      </c>
      <c r="E5549" s="6" t="s">
        <v>3129</v>
      </c>
      <c r="F5549" s="6" t="s">
        <v>121</v>
      </c>
      <c r="G5549" s="7">
        <v>200000</v>
      </c>
      <c r="H5549" s="7">
        <f t="shared" ref="H5549:H5560" si="49">G5549*I5549</f>
        <v>200000</v>
      </c>
      <c r="I5549" s="7">
        <v>1</v>
      </c>
    </row>
    <row r="5550" spans="1:10" s="8" customFormat="1" ht="45" x14ac:dyDescent="0.25">
      <c r="A5550" s="1051"/>
      <c r="B5550" s="820">
        <v>5113</v>
      </c>
      <c r="C5550" s="124">
        <v>71351540</v>
      </c>
      <c r="D5550" s="129" t="s">
        <v>3140</v>
      </c>
      <c r="E5550" s="6" t="s">
        <v>126</v>
      </c>
      <c r="F5550" s="6" t="s">
        <v>121</v>
      </c>
      <c r="G5550" s="7">
        <v>511572</v>
      </c>
      <c r="H5550" s="7">
        <f t="shared" si="49"/>
        <v>511572</v>
      </c>
      <c r="I5550" s="7">
        <v>1</v>
      </c>
    </row>
    <row r="5551" spans="1:10" s="8" customFormat="1" ht="60" x14ac:dyDescent="0.25">
      <c r="A5551" s="1051"/>
      <c r="B5551" s="820"/>
      <c r="C5551" s="124">
        <v>71351540</v>
      </c>
      <c r="D5551" s="129" t="s">
        <v>3141</v>
      </c>
      <c r="E5551" s="6" t="s">
        <v>3129</v>
      </c>
      <c r="F5551" s="6" t="s">
        <v>121</v>
      </c>
      <c r="G5551" s="7">
        <v>513409</v>
      </c>
      <c r="H5551" s="7">
        <f t="shared" si="49"/>
        <v>513409</v>
      </c>
      <c r="I5551" s="7">
        <v>1</v>
      </c>
    </row>
    <row r="5552" spans="1:10" s="8" customFormat="1" ht="30" x14ac:dyDescent="0.25">
      <c r="A5552" s="1051"/>
      <c r="B5552" s="820"/>
      <c r="C5552" s="124">
        <v>71351540</v>
      </c>
      <c r="D5552" s="129" t="s">
        <v>3142</v>
      </c>
      <c r="E5552" s="6" t="s">
        <v>126</v>
      </c>
      <c r="F5552" s="6" t="s">
        <v>121</v>
      </c>
      <c r="G5552" s="7">
        <v>628728</v>
      </c>
      <c r="H5552" s="7">
        <f t="shared" si="49"/>
        <v>628728</v>
      </c>
      <c r="I5552" s="7">
        <v>1</v>
      </c>
    </row>
    <row r="5553" spans="1:9" s="8" customFormat="1" ht="45" x14ac:dyDescent="0.25">
      <c r="A5553" s="1051"/>
      <c r="B5553" s="820"/>
      <c r="C5553" s="124">
        <v>98111140</v>
      </c>
      <c r="D5553" s="129" t="s">
        <v>3143</v>
      </c>
      <c r="E5553" s="6" t="s">
        <v>120</v>
      </c>
      <c r="F5553" s="6" t="s">
        <v>121</v>
      </c>
      <c r="G5553" s="7">
        <v>153468</v>
      </c>
      <c r="H5553" s="7">
        <f t="shared" si="49"/>
        <v>153468</v>
      </c>
      <c r="I5553" s="7">
        <v>1</v>
      </c>
    </row>
    <row r="5554" spans="1:9" s="8" customFormat="1" ht="30" x14ac:dyDescent="0.25">
      <c r="A5554" s="1051"/>
      <c r="B5554" s="820"/>
      <c r="C5554" s="763" t="s">
        <v>7589</v>
      </c>
      <c r="D5554" s="763" t="s">
        <v>5272</v>
      </c>
      <c r="E5554" s="763" t="s">
        <v>3129</v>
      </c>
      <c r="F5554" s="763" t="s">
        <v>121</v>
      </c>
      <c r="G5554" s="763">
        <v>184740</v>
      </c>
      <c r="H5554" s="763">
        <v>184740</v>
      </c>
      <c r="I5554" s="763">
        <v>1</v>
      </c>
    </row>
    <row r="5555" spans="1:9" s="8" customFormat="1" ht="30" x14ac:dyDescent="0.25">
      <c r="A5555" s="1051"/>
      <c r="B5555" s="820"/>
      <c r="C5555" s="763" t="s">
        <v>7590</v>
      </c>
      <c r="D5555" s="763" t="s">
        <v>5272</v>
      </c>
      <c r="E5555" s="763" t="s">
        <v>3129</v>
      </c>
      <c r="F5555" s="763" t="s">
        <v>121</v>
      </c>
      <c r="G5555" s="763">
        <v>209700</v>
      </c>
      <c r="H5555" s="763">
        <v>209700</v>
      </c>
      <c r="I5555" s="763">
        <v>1</v>
      </c>
    </row>
    <row r="5556" spans="1:9" s="8" customFormat="1" ht="30" x14ac:dyDescent="0.25">
      <c r="A5556" s="1051"/>
      <c r="B5556" s="820"/>
      <c r="C5556" s="763" t="s">
        <v>7591</v>
      </c>
      <c r="D5556" s="763" t="s">
        <v>5272</v>
      </c>
      <c r="E5556" s="763" t="s">
        <v>3129</v>
      </c>
      <c r="F5556" s="763" t="s">
        <v>121</v>
      </c>
      <c r="G5556" s="763">
        <v>249970</v>
      </c>
      <c r="H5556" s="763">
        <v>249970</v>
      </c>
      <c r="I5556" s="763">
        <v>1</v>
      </c>
    </row>
    <row r="5557" spans="1:9" s="8" customFormat="1" ht="30" x14ac:dyDescent="0.25">
      <c r="A5557" s="1051"/>
      <c r="B5557" s="820"/>
      <c r="C5557" s="763" t="s">
        <v>7592</v>
      </c>
      <c r="D5557" s="763" t="s">
        <v>5272</v>
      </c>
      <c r="E5557" s="763" t="s">
        <v>3129</v>
      </c>
      <c r="F5557" s="763" t="s">
        <v>121</v>
      </c>
      <c r="G5557" s="763">
        <v>511570</v>
      </c>
      <c r="H5557" s="763">
        <v>511570</v>
      </c>
      <c r="I5557" s="763">
        <v>1</v>
      </c>
    </row>
    <row r="5558" spans="1:9" ht="60" x14ac:dyDescent="0.25">
      <c r="A5558" s="1051"/>
      <c r="B5558" s="820"/>
      <c r="C5558" s="119" t="s">
        <v>3144</v>
      </c>
      <c r="D5558" s="120" t="s">
        <v>3145</v>
      </c>
      <c r="E5558" s="10" t="s">
        <v>120</v>
      </c>
      <c r="F5558" s="10" t="s">
        <v>121</v>
      </c>
      <c r="G5558" s="3">
        <v>154023</v>
      </c>
      <c r="H5558" s="3">
        <f t="shared" si="49"/>
        <v>154023</v>
      </c>
      <c r="I5558" s="3">
        <v>1</v>
      </c>
    </row>
    <row r="5559" spans="1:9" s="8" customFormat="1" ht="30" x14ac:dyDescent="0.25">
      <c r="A5559" s="1051"/>
      <c r="B5559" s="820"/>
      <c r="C5559" s="124">
        <v>98111140</v>
      </c>
      <c r="D5559" s="129" t="s">
        <v>3146</v>
      </c>
      <c r="E5559" s="6" t="s">
        <v>120</v>
      </c>
      <c r="F5559" s="6" t="s">
        <v>121</v>
      </c>
      <c r="G5559" s="7">
        <v>188616</v>
      </c>
      <c r="H5559" s="7">
        <f t="shared" si="49"/>
        <v>188616</v>
      </c>
      <c r="I5559" s="7">
        <v>1</v>
      </c>
    </row>
    <row r="5560" spans="1:9" s="8" customFormat="1" ht="30" x14ac:dyDescent="0.25">
      <c r="A5560" s="1051"/>
      <c r="B5560" s="6">
        <v>5129</v>
      </c>
      <c r="C5560" s="124">
        <v>71351540</v>
      </c>
      <c r="D5560" s="129" t="s">
        <v>168</v>
      </c>
      <c r="E5560" s="6" t="s">
        <v>3129</v>
      </c>
      <c r="F5560" s="6" t="s">
        <v>121</v>
      </c>
      <c r="G5560" s="7">
        <v>414000</v>
      </c>
      <c r="H5560" s="7">
        <f t="shared" si="49"/>
        <v>414000</v>
      </c>
      <c r="I5560" s="7">
        <v>1</v>
      </c>
    </row>
    <row r="5561" spans="1:9" x14ac:dyDescent="0.25">
      <c r="A5561" s="1051"/>
      <c r="B5561" s="838" t="s">
        <v>258</v>
      </c>
      <c r="C5561" s="838"/>
      <c r="D5561" s="838"/>
      <c r="E5561" s="838"/>
      <c r="F5561" s="838"/>
      <c r="G5561" s="838"/>
      <c r="H5561" s="2">
        <f>SUM(H5562+H5564)</f>
        <v>44000000</v>
      </c>
      <c r="I5561" s="2"/>
    </row>
    <row r="5562" spans="1:9" x14ac:dyDescent="0.25">
      <c r="A5562" s="1051"/>
      <c r="B5562" s="821" t="s">
        <v>154</v>
      </c>
      <c r="C5562" s="821"/>
      <c r="D5562" s="821"/>
      <c r="E5562" s="821"/>
      <c r="F5562" s="821"/>
      <c r="G5562" s="821"/>
      <c r="H5562" s="72">
        <f>SUM(H5563:H5563)</f>
        <v>43137250</v>
      </c>
      <c r="I5562" s="72"/>
    </row>
    <row r="5563" spans="1:9" ht="30" x14ac:dyDescent="0.25">
      <c r="A5563" s="1051"/>
      <c r="B5563" s="10">
        <v>4251</v>
      </c>
      <c r="C5563" s="119" t="s">
        <v>3147</v>
      </c>
      <c r="D5563" s="120" t="s">
        <v>260</v>
      </c>
      <c r="E5563" s="10" t="s">
        <v>149</v>
      </c>
      <c r="F5563" s="10" t="s">
        <v>121</v>
      </c>
      <c r="G5563" s="3">
        <v>43137250</v>
      </c>
      <c r="H5563" s="3">
        <f>G5563*I5563</f>
        <v>43137250</v>
      </c>
      <c r="I5563" s="3">
        <v>1</v>
      </c>
    </row>
    <row r="5564" spans="1:9" x14ac:dyDescent="0.25">
      <c r="A5564" s="1051"/>
      <c r="B5564" s="821" t="s">
        <v>118</v>
      </c>
      <c r="C5564" s="821"/>
      <c r="D5564" s="821"/>
      <c r="E5564" s="821"/>
      <c r="F5564" s="821"/>
      <c r="G5564" s="821"/>
      <c r="H5564" s="72">
        <f>SUM(H5565:H5565)</f>
        <v>862750</v>
      </c>
      <c r="I5564" s="72"/>
    </row>
    <row r="5565" spans="1:9" s="8" customFormat="1" ht="30" x14ac:dyDescent="0.25">
      <c r="A5565" s="1051"/>
      <c r="B5565" s="6">
        <v>4251</v>
      </c>
      <c r="C5565" s="124">
        <v>71351540</v>
      </c>
      <c r="D5565" s="129" t="s">
        <v>168</v>
      </c>
      <c r="E5565" s="6" t="s">
        <v>172</v>
      </c>
      <c r="F5565" s="6" t="s">
        <v>121</v>
      </c>
      <c r="G5565" s="7">
        <v>862750</v>
      </c>
      <c r="H5565" s="7">
        <f>G5565*I5565</f>
        <v>862750</v>
      </c>
      <c r="I5565" s="7">
        <v>1</v>
      </c>
    </row>
    <row r="5566" spans="1:9" x14ac:dyDescent="0.25">
      <c r="A5566" s="1051"/>
      <c r="B5566" s="838" t="s">
        <v>267</v>
      </c>
      <c r="C5566" s="838"/>
      <c r="D5566" s="838"/>
      <c r="E5566" s="838"/>
      <c r="F5566" s="838"/>
      <c r="G5566" s="838"/>
      <c r="H5566" s="2">
        <f>SUM(H5567)</f>
        <v>6000000</v>
      </c>
      <c r="I5566" s="2"/>
    </row>
    <row r="5567" spans="1:9" x14ac:dyDescent="0.25">
      <c r="A5567" s="1051"/>
      <c r="B5567" s="821" t="s">
        <v>118</v>
      </c>
      <c r="C5567" s="821"/>
      <c r="D5567" s="821"/>
      <c r="E5567" s="821"/>
      <c r="F5567" s="821"/>
      <c r="G5567" s="821"/>
      <c r="H5567" s="72">
        <f>SUM(H5568:H5577)</f>
        <v>6000000</v>
      </c>
      <c r="I5567" s="72"/>
    </row>
    <row r="5568" spans="1:9" ht="60" x14ac:dyDescent="0.25">
      <c r="A5568" s="1051"/>
      <c r="B5568" s="820">
        <v>4239</v>
      </c>
      <c r="C5568" s="119" t="s">
        <v>3148</v>
      </c>
      <c r="D5568" s="120" t="s">
        <v>3149</v>
      </c>
      <c r="E5568" s="10" t="s">
        <v>14</v>
      </c>
      <c r="F5568" s="10" t="s">
        <v>121</v>
      </c>
      <c r="G5568" s="3">
        <v>1200000</v>
      </c>
      <c r="H5568" s="3">
        <f t="shared" ref="H5568:H5577" si="50">G5568*I5568</f>
        <v>1200000</v>
      </c>
      <c r="I5568" s="3">
        <v>1</v>
      </c>
    </row>
    <row r="5569" spans="1:9" ht="60" x14ac:dyDescent="0.25">
      <c r="A5569" s="1051"/>
      <c r="B5569" s="820"/>
      <c r="C5569" s="119" t="s">
        <v>3150</v>
      </c>
      <c r="D5569" s="120" t="s">
        <v>3151</v>
      </c>
      <c r="E5569" s="10" t="s">
        <v>14</v>
      </c>
      <c r="F5569" s="10" t="s">
        <v>121</v>
      </c>
      <c r="G5569" s="3">
        <v>400000</v>
      </c>
      <c r="H5569" s="3">
        <f t="shared" si="50"/>
        <v>400000</v>
      </c>
      <c r="I5569" s="3">
        <v>1</v>
      </c>
    </row>
    <row r="5570" spans="1:9" ht="60" x14ac:dyDescent="0.25">
      <c r="A5570" s="1051"/>
      <c r="B5570" s="820"/>
      <c r="C5570" s="119" t="s">
        <v>3152</v>
      </c>
      <c r="D5570" s="120" t="s">
        <v>3153</v>
      </c>
      <c r="E5570" s="10" t="s">
        <v>14</v>
      </c>
      <c r="F5570" s="10" t="s">
        <v>121</v>
      </c>
      <c r="G5570" s="3">
        <v>500000</v>
      </c>
      <c r="H5570" s="3">
        <f t="shared" si="50"/>
        <v>500000</v>
      </c>
      <c r="I5570" s="3">
        <v>1</v>
      </c>
    </row>
    <row r="5571" spans="1:9" ht="60" x14ac:dyDescent="0.25">
      <c r="A5571" s="1051"/>
      <c r="B5571" s="820"/>
      <c r="C5571" s="119" t="s">
        <v>3154</v>
      </c>
      <c r="D5571" s="120" t="s">
        <v>3155</v>
      </c>
      <c r="E5571" s="10" t="s">
        <v>14</v>
      </c>
      <c r="F5571" s="10" t="s">
        <v>121</v>
      </c>
      <c r="G5571" s="3">
        <v>300000</v>
      </c>
      <c r="H5571" s="3">
        <f t="shared" si="50"/>
        <v>300000</v>
      </c>
      <c r="I5571" s="3">
        <v>1</v>
      </c>
    </row>
    <row r="5572" spans="1:9" ht="60" x14ac:dyDescent="0.25">
      <c r="A5572" s="1051"/>
      <c r="B5572" s="820"/>
      <c r="C5572" s="119" t="s">
        <v>3156</v>
      </c>
      <c r="D5572" s="120" t="s">
        <v>3157</v>
      </c>
      <c r="E5572" s="10" t="s">
        <v>14</v>
      </c>
      <c r="F5572" s="10" t="s">
        <v>121</v>
      </c>
      <c r="G5572" s="3">
        <v>400000</v>
      </c>
      <c r="H5572" s="3">
        <f t="shared" si="50"/>
        <v>400000</v>
      </c>
      <c r="I5572" s="3">
        <v>1</v>
      </c>
    </row>
    <row r="5573" spans="1:9" ht="75" x14ac:dyDescent="0.25">
      <c r="A5573" s="1051"/>
      <c r="B5573" s="820"/>
      <c r="C5573" s="119" t="s">
        <v>3158</v>
      </c>
      <c r="D5573" s="120" t="s">
        <v>3159</v>
      </c>
      <c r="E5573" s="10" t="s">
        <v>14</v>
      </c>
      <c r="F5573" s="10" t="s">
        <v>121</v>
      </c>
      <c r="G5573" s="3">
        <v>400000</v>
      </c>
      <c r="H5573" s="3">
        <f t="shared" si="50"/>
        <v>400000</v>
      </c>
      <c r="I5573" s="3">
        <v>1</v>
      </c>
    </row>
    <row r="5574" spans="1:9" ht="60" x14ac:dyDescent="0.25">
      <c r="A5574" s="1051"/>
      <c r="B5574" s="820"/>
      <c r="C5574" s="119" t="s">
        <v>3160</v>
      </c>
      <c r="D5574" s="120" t="s">
        <v>3161</v>
      </c>
      <c r="E5574" s="10" t="s">
        <v>14</v>
      </c>
      <c r="F5574" s="10" t="s">
        <v>121</v>
      </c>
      <c r="G5574" s="3">
        <v>1200000</v>
      </c>
      <c r="H5574" s="3">
        <f t="shared" si="50"/>
        <v>1200000</v>
      </c>
      <c r="I5574" s="3">
        <v>1</v>
      </c>
    </row>
    <row r="5575" spans="1:9" ht="60" x14ac:dyDescent="0.25">
      <c r="A5575" s="1051"/>
      <c r="B5575" s="820"/>
      <c r="C5575" s="119" t="s">
        <v>3162</v>
      </c>
      <c r="D5575" s="120" t="s">
        <v>3163</v>
      </c>
      <c r="E5575" s="10" t="s">
        <v>14</v>
      </c>
      <c r="F5575" s="10" t="s">
        <v>121</v>
      </c>
      <c r="G5575" s="3">
        <v>500000</v>
      </c>
      <c r="H5575" s="3">
        <f t="shared" si="50"/>
        <v>500000</v>
      </c>
      <c r="I5575" s="3">
        <v>1</v>
      </c>
    </row>
    <row r="5576" spans="1:9" ht="75" x14ac:dyDescent="0.25">
      <c r="A5576" s="1051"/>
      <c r="B5576" s="820"/>
      <c r="C5576" s="119" t="s">
        <v>3164</v>
      </c>
      <c r="D5576" s="120" t="s">
        <v>3165</v>
      </c>
      <c r="E5576" s="10" t="s">
        <v>14</v>
      </c>
      <c r="F5576" s="10" t="s">
        <v>121</v>
      </c>
      <c r="G5576" s="3">
        <v>300000</v>
      </c>
      <c r="H5576" s="3">
        <f t="shared" si="50"/>
        <v>300000</v>
      </c>
      <c r="I5576" s="3">
        <v>1</v>
      </c>
    </row>
    <row r="5577" spans="1:9" s="8" customFormat="1" ht="60" x14ac:dyDescent="0.25">
      <c r="A5577" s="1051"/>
      <c r="B5577" s="820"/>
      <c r="C5577" s="124">
        <v>92621110</v>
      </c>
      <c r="D5577" s="129" t="s">
        <v>3166</v>
      </c>
      <c r="E5577" s="6" t="s">
        <v>14</v>
      </c>
      <c r="F5577" s="6" t="s">
        <v>121</v>
      </c>
      <c r="G5577" s="7">
        <v>800000</v>
      </c>
      <c r="H5577" s="7">
        <f t="shared" si="50"/>
        <v>800000</v>
      </c>
      <c r="I5577" s="7">
        <v>1</v>
      </c>
    </row>
    <row r="5578" spans="1:9" x14ac:dyDescent="0.25">
      <c r="A5578" s="1051"/>
      <c r="B5578" s="838" t="s">
        <v>274</v>
      </c>
      <c r="C5578" s="838"/>
      <c r="D5578" s="838"/>
      <c r="E5578" s="838"/>
      <c r="F5578" s="838"/>
      <c r="G5578" s="838"/>
      <c r="H5578" s="2">
        <f>SUM(H5579+H5581)</f>
        <v>17650000</v>
      </c>
      <c r="I5578" s="2"/>
    </row>
    <row r="5579" spans="1:9" x14ac:dyDescent="0.25">
      <c r="A5579" s="1051"/>
      <c r="B5579" s="821" t="s">
        <v>11</v>
      </c>
      <c r="C5579" s="821"/>
      <c r="D5579" s="821"/>
      <c r="E5579" s="821"/>
      <c r="F5579" s="821"/>
      <c r="G5579" s="821"/>
      <c r="H5579" s="72">
        <f>SUM(H5580:H5580)</f>
        <v>2500000</v>
      </c>
      <c r="I5579" s="72"/>
    </row>
    <row r="5580" spans="1:9" s="8" customFormat="1" x14ac:dyDescent="0.25">
      <c r="A5580" s="1051"/>
      <c r="B5580" s="6">
        <v>4267</v>
      </c>
      <c r="C5580" s="124">
        <v>15897200</v>
      </c>
      <c r="D5580" s="129" t="s">
        <v>276</v>
      </c>
      <c r="E5580" s="6" t="s">
        <v>126</v>
      </c>
      <c r="F5580" s="6" t="s">
        <v>121</v>
      </c>
      <c r="G5580" s="7">
        <v>2500000</v>
      </c>
      <c r="H5580" s="7">
        <f>G5580*I5580</f>
        <v>2500000</v>
      </c>
      <c r="I5580" s="7">
        <v>1</v>
      </c>
    </row>
    <row r="5581" spans="1:9" x14ac:dyDescent="0.25">
      <c r="A5581" s="1051"/>
      <c r="B5581" s="821" t="s">
        <v>118</v>
      </c>
      <c r="C5581" s="821"/>
      <c r="D5581" s="821"/>
      <c r="E5581" s="821"/>
      <c r="F5581" s="821"/>
      <c r="G5581" s="821"/>
      <c r="H5581" s="72">
        <f>SUM(H5582:H5608)</f>
        <v>15150000</v>
      </c>
      <c r="I5581" s="72"/>
    </row>
    <row r="5582" spans="1:9" ht="45" x14ac:dyDescent="0.25">
      <c r="A5582" s="1051"/>
      <c r="B5582" s="820">
        <v>4239</v>
      </c>
      <c r="C5582" s="119" t="s">
        <v>3167</v>
      </c>
      <c r="D5582" s="120" t="s">
        <v>3168</v>
      </c>
      <c r="E5582" s="10" t="s">
        <v>14</v>
      </c>
      <c r="F5582" s="10" t="s">
        <v>121</v>
      </c>
      <c r="G5582" s="3">
        <v>900000</v>
      </c>
      <c r="H5582" s="3">
        <f t="shared" ref="H5582:H5608" si="51">G5582*I5582</f>
        <v>900000</v>
      </c>
      <c r="I5582" s="3">
        <v>1</v>
      </c>
    </row>
    <row r="5583" spans="1:9" ht="45" x14ac:dyDescent="0.25">
      <c r="A5583" s="1051"/>
      <c r="B5583" s="820"/>
      <c r="C5583" s="119" t="s">
        <v>3169</v>
      </c>
      <c r="D5583" s="120" t="s">
        <v>613</v>
      </c>
      <c r="E5583" s="10" t="s">
        <v>14</v>
      </c>
      <c r="F5583" s="10" t="s">
        <v>121</v>
      </c>
      <c r="G5583" s="3">
        <v>400000</v>
      </c>
      <c r="H5583" s="3">
        <f t="shared" si="51"/>
        <v>400000</v>
      </c>
      <c r="I5583" s="3">
        <v>1</v>
      </c>
    </row>
    <row r="5584" spans="1:9" ht="45" x14ac:dyDescent="0.25">
      <c r="A5584" s="1051"/>
      <c r="B5584" s="820"/>
      <c r="C5584" s="119" t="s">
        <v>3170</v>
      </c>
      <c r="D5584" s="120" t="s">
        <v>1615</v>
      </c>
      <c r="E5584" s="10" t="s">
        <v>14</v>
      </c>
      <c r="F5584" s="10" t="s">
        <v>121</v>
      </c>
      <c r="G5584" s="3">
        <v>800000</v>
      </c>
      <c r="H5584" s="3">
        <f t="shared" si="51"/>
        <v>800000</v>
      </c>
      <c r="I5584" s="3">
        <v>1</v>
      </c>
    </row>
    <row r="5585" spans="1:9" ht="45" x14ac:dyDescent="0.25">
      <c r="A5585" s="1051"/>
      <c r="B5585" s="820"/>
      <c r="C5585" s="119" t="s">
        <v>3171</v>
      </c>
      <c r="D5585" s="120" t="s">
        <v>3172</v>
      </c>
      <c r="E5585" s="10" t="s">
        <v>14</v>
      </c>
      <c r="F5585" s="10" t="s">
        <v>121</v>
      </c>
      <c r="G5585" s="3">
        <v>350000</v>
      </c>
      <c r="H5585" s="3">
        <f t="shared" si="51"/>
        <v>350000</v>
      </c>
      <c r="I5585" s="3">
        <v>1</v>
      </c>
    </row>
    <row r="5586" spans="1:9" ht="45" x14ac:dyDescent="0.25">
      <c r="A5586" s="1051"/>
      <c r="B5586" s="820"/>
      <c r="C5586" s="119" t="s">
        <v>3173</v>
      </c>
      <c r="D5586" s="120" t="s">
        <v>3174</v>
      </c>
      <c r="E5586" s="10" t="s">
        <v>14</v>
      </c>
      <c r="F5586" s="10" t="s">
        <v>121</v>
      </c>
      <c r="G5586" s="3">
        <v>400000</v>
      </c>
      <c r="H5586" s="3">
        <f t="shared" si="51"/>
        <v>400000</v>
      </c>
      <c r="I5586" s="3">
        <v>1</v>
      </c>
    </row>
    <row r="5587" spans="1:9" ht="45" x14ac:dyDescent="0.25">
      <c r="A5587" s="1051"/>
      <c r="B5587" s="820"/>
      <c r="C5587" s="119" t="s">
        <v>3175</v>
      </c>
      <c r="D5587" s="120" t="s">
        <v>3176</v>
      </c>
      <c r="E5587" s="10" t="s">
        <v>14</v>
      </c>
      <c r="F5587" s="10" t="s">
        <v>121</v>
      </c>
      <c r="G5587" s="3">
        <v>150000</v>
      </c>
      <c r="H5587" s="3">
        <f t="shared" si="51"/>
        <v>150000</v>
      </c>
      <c r="I5587" s="3">
        <v>1</v>
      </c>
    </row>
    <row r="5588" spans="1:9" ht="45" x14ac:dyDescent="0.25">
      <c r="A5588" s="1051"/>
      <c r="B5588" s="820"/>
      <c r="C5588" s="119" t="s">
        <v>3177</v>
      </c>
      <c r="D5588" s="120" t="s">
        <v>915</v>
      </c>
      <c r="E5588" s="10" t="s">
        <v>14</v>
      </c>
      <c r="F5588" s="10" t="s">
        <v>121</v>
      </c>
      <c r="G5588" s="3">
        <v>300000</v>
      </c>
      <c r="H5588" s="3">
        <f t="shared" si="51"/>
        <v>300000</v>
      </c>
      <c r="I5588" s="3">
        <v>1</v>
      </c>
    </row>
    <row r="5589" spans="1:9" ht="60" x14ac:dyDescent="0.25">
      <c r="A5589" s="1051"/>
      <c r="B5589" s="820"/>
      <c r="C5589" s="119" t="s">
        <v>3178</v>
      </c>
      <c r="D5589" s="120" t="s">
        <v>3179</v>
      </c>
      <c r="E5589" s="10" t="s">
        <v>14</v>
      </c>
      <c r="F5589" s="10" t="s">
        <v>121</v>
      </c>
      <c r="G5589" s="3">
        <v>500000</v>
      </c>
      <c r="H5589" s="3">
        <f t="shared" si="51"/>
        <v>500000</v>
      </c>
      <c r="I5589" s="3">
        <v>1</v>
      </c>
    </row>
    <row r="5590" spans="1:9" ht="45" x14ac:dyDescent="0.25">
      <c r="A5590" s="1051"/>
      <c r="B5590" s="820"/>
      <c r="C5590" s="119" t="s">
        <v>3180</v>
      </c>
      <c r="D5590" s="120" t="s">
        <v>3181</v>
      </c>
      <c r="E5590" s="10" t="s">
        <v>14</v>
      </c>
      <c r="F5590" s="10" t="s">
        <v>121</v>
      </c>
      <c r="G5590" s="3">
        <v>250000</v>
      </c>
      <c r="H5590" s="3">
        <f t="shared" si="51"/>
        <v>250000</v>
      </c>
      <c r="I5590" s="3">
        <v>1</v>
      </c>
    </row>
    <row r="5591" spans="1:9" ht="45" x14ac:dyDescent="0.25">
      <c r="A5591" s="1051"/>
      <c r="B5591" s="820"/>
      <c r="C5591" s="119" t="s">
        <v>3182</v>
      </c>
      <c r="D5591" s="120" t="s">
        <v>3183</v>
      </c>
      <c r="E5591" s="10" t="s">
        <v>14</v>
      </c>
      <c r="F5591" s="10" t="s">
        <v>121</v>
      </c>
      <c r="G5591" s="3">
        <v>750000</v>
      </c>
      <c r="H5591" s="3">
        <f t="shared" si="51"/>
        <v>750000</v>
      </c>
      <c r="I5591" s="3">
        <v>1</v>
      </c>
    </row>
    <row r="5592" spans="1:9" ht="45" x14ac:dyDescent="0.25">
      <c r="A5592" s="1051"/>
      <c r="B5592" s="820"/>
      <c r="C5592" s="119" t="s">
        <v>3184</v>
      </c>
      <c r="D5592" s="120" t="s">
        <v>3185</v>
      </c>
      <c r="E5592" s="10" t="s">
        <v>14</v>
      </c>
      <c r="F5592" s="10" t="s">
        <v>121</v>
      </c>
      <c r="G5592" s="3">
        <v>250000</v>
      </c>
      <c r="H5592" s="3">
        <f t="shared" si="51"/>
        <v>250000</v>
      </c>
      <c r="I5592" s="3">
        <v>1</v>
      </c>
    </row>
    <row r="5593" spans="1:9" ht="45" x14ac:dyDescent="0.25">
      <c r="A5593" s="1051"/>
      <c r="B5593" s="820"/>
      <c r="C5593" s="119" t="s">
        <v>3186</v>
      </c>
      <c r="D5593" s="120" t="s">
        <v>3187</v>
      </c>
      <c r="E5593" s="10" t="s">
        <v>14</v>
      </c>
      <c r="F5593" s="10" t="s">
        <v>121</v>
      </c>
      <c r="G5593" s="3">
        <v>900000</v>
      </c>
      <c r="H5593" s="3">
        <f t="shared" si="51"/>
        <v>900000</v>
      </c>
      <c r="I5593" s="3">
        <v>1</v>
      </c>
    </row>
    <row r="5594" spans="1:9" ht="45" x14ac:dyDescent="0.25">
      <c r="A5594" s="1051"/>
      <c r="B5594" s="820"/>
      <c r="C5594" s="119" t="s">
        <v>3188</v>
      </c>
      <c r="D5594" s="120" t="s">
        <v>629</v>
      </c>
      <c r="E5594" s="10" t="s">
        <v>14</v>
      </c>
      <c r="F5594" s="10" t="s">
        <v>121</v>
      </c>
      <c r="G5594" s="3">
        <v>350000</v>
      </c>
      <c r="H5594" s="3">
        <f t="shared" si="51"/>
        <v>350000</v>
      </c>
      <c r="I5594" s="3">
        <v>1</v>
      </c>
    </row>
    <row r="5595" spans="1:9" ht="60" x14ac:dyDescent="0.25">
      <c r="A5595" s="1051"/>
      <c r="B5595" s="820"/>
      <c r="C5595" s="119" t="s">
        <v>3189</v>
      </c>
      <c r="D5595" s="120" t="s">
        <v>3190</v>
      </c>
      <c r="E5595" s="10" t="s">
        <v>14</v>
      </c>
      <c r="F5595" s="10" t="s">
        <v>121</v>
      </c>
      <c r="G5595" s="3">
        <v>350000</v>
      </c>
      <c r="H5595" s="3">
        <f t="shared" si="51"/>
        <v>350000</v>
      </c>
      <c r="I5595" s="3">
        <v>1</v>
      </c>
    </row>
    <row r="5596" spans="1:9" ht="45" x14ac:dyDescent="0.25">
      <c r="A5596" s="1051"/>
      <c r="B5596" s="820"/>
      <c r="C5596" s="119" t="s">
        <v>3191</v>
      </c>
      <c r="D5596" s="120" t="s">
        <v>3192</v>
      </c>
      <c r="E5596" s="10" t="s">
        <v>14</v>
      </c>
      <c r="F5596" s="10" t="s">
        <v>121</v>
      </c>
      <c r="G5596" s="3">
        <v>250000</v>
      </c>
      <c r="H5596" s="3">
        <f t="shared" si="51"/>
        <v>250000</v>
      </c>
      <c r="I5596" s="3">
        <v>1</v>
      </c>
    </row>
    <row r="5597" spans="1:9" s="8" customFormat="1" ht="45" x14ac:dyDescent="0.25">
      <c r="A5597" s="1051"/>
      <c r="B5597" s="820"/>
      <c r="C5597" s="124">
        <v>79951110</v>
      </c>
      <c r="D5597" s="129" t="s">
        <v>3193</v>
      </c>
      <c r="E5597" s="6" t="s">
        <v>14</v>
      </c>
      <c r="F5597" s="6" t="s">
        <v>121</v>
      </c>
      <c r="G5597" s="7">
        <v>200000</v>
      </c>
      <c r="H5597" s="7">
        <f t="shared" si="51"/>
        <v>200000</v>
      </c>
      <c r="I5597" s="7">
        <v>1</v>
      </c>
    </row>
    <row r="5598" spans="1:9" ht="60" x14ac:dyDescent="0.25">
      <c r="A5598" s="1051"/>
      <c r="B5598" s="820"/>
      <c r="C5598" s="119" t="s">
        <v>3194</v>
      </c>
      <c r="D5598" s="120" t="s">
        <v>3195</v>
      </c>
      <c r="E5598" s="10" t="s">
        <v>14</v>
      </c>
      <c r="F5598" s="10" t="s">
        <v>121</v>
      </c>
      <c r="G5598" s="3">
        <v>300000</v>
      </c>
      <c r="H5598" s="3">
        <f t="shared" si="51"/>
        <v>300000</v>
      </c>
      <c r="I5598" s="3">
        <v>1</v>
      </c>
    </row>
    <row r="5599" spans="1:9" ht="45" x14ac:dyDescent="0.25">
      <c r="A5599" s="1051"/>
      <c r="B5599" s="820"/>
      <c r="C5599" s="119" t="s">
        <v>3196</v>
      </c>
      <c r="D5599" s="120" t="s">
        <v>3197</v>
      </c>
      <c r="E5599" s="10" t="s">
        <v>14</v>
      </c>
      <c r="F5599" s="10" t="s">
        <v>121</v>
      </c>
      <c r="G5599" s="3">
        <v>500000</v>
      </c>
      <c r="H5599" s="3">
        <f t="shared" si="51"/>
        <v>500000</v>
      </c>
      <c r="I5599" s="3">
        <v>1</v>
      </c>
    </row>
    <row r="5600" spans="1:9" ht="60" x14ac:dyDescent="0.25">
      <c r="A5600" s="1051"/>
      <c r="B5600" s="820"/>
      <c r="C5600" s="119" t="s">
        <v>3198</v>
      </c>
      <c r="D5600" s="120" t="s">
        <v>3199</v>
      </c>
      <c r="E5600" s="10" t="s">
        <v>14</v>
      </c>
      <c r="F5600" s="10" t="s">
        <v>121</v>
      </c>
      <c r="G5600" s="3">
        <v>600000</v>
      </c>
      <c r="H5600" s="3">
        <f t="shared" si="51"/>
        <v>600000</v>
      </c>
      <c r="I5600" s="3">
        <v>1</v>
      </c>
    </row>
    <row r="5601" spans="1:9" ht="60" x14ac:dyDescent="0.25">
      <c r="A5601" s="1051"/>
      <c r="B5601" s="820"/>
      <c r="C5601" s="119" t="s">
        <v>3200</v>
      </c>
      <c r="D5601" s="120" t="s">
        <v>3201</v>
      </c>
      <c r="E5601" s="10" t="s">
        <v>14</v>
      </c>
      <c r="F5601" s="10" t="s">
        <v>121</v>
      </c>
      <c r="G5601" s="3">
        <v>350000</v>
      </c>
      <c r="H5601" s="3">
        <f t="shared" si="51"/>
        <v>350000</v>
      </c>
      <c r="I5601" s="3">
        <v>1</v>
      </c>
    </row>
    <row r="5602" spans="1:9" ht="45" x14ac:dyDescent="0.25">
      <c r="A5602" s="1051"/>
      <c r="B5602" s="820"/>
      <c r="C5602" s="119" t="s">
        <v>3202</v>
      </c>
      <c r="D5602" s="120" t="s">
        <v>3203</v>
      </c>
      <c r="E5602" s="10" t="s">
        <v>14</v>
      </c>
      <c r="F5602" s="10" t="s">
        <v>121</v>
      </c>
      <c r="G5602" s="3">
        <v>300000</v>
      </c>
      <c r="H5602" s="3">
        <f t="shared" si="51"/>
        <v>300000</v>
      </c>
      <c r="I5602" s="3">
        <v>1</v>
      </c>
    </row>
    <row r="5603" spans="1:9" s="8" customFormat="1" ht="45" x14ac:dyDescent="0.25">
      <c r="A5603" s="1051"/>
      <c r="B5603" s="820"/>
      <c r="C5603" s="124">
        <v>79951110</v>
      </c>
      <c r="D5603" s="129" t="s">
        <v>3204</v>
      </c>
      <c r="E5603" s="6" t="s">
        <v>14</v>
      </c>
      <c r="F5603" s="6" t="s">
        <v>121</v>
      </c>
      <c r="G5603" s="7">
        <v>2500000</v>
      </c>
      <c r="H5603" s="7">
        <f t="shared" si="51"/>
        <v>2500000</v>
      </c>
      <c r="I5603" s="7">
        <v>1</v>
      </c>
    </row>
    <row r="5604" spans="1:9" s="8" customFormat="1" ht="45" x14ac:dyDescent="0.25">
      <c r="A5604" s="1051"/>
      <c r="B5604" s="820"/>
      <c r="C5604" s="124">
        <v>79951110</v>
      </c>
      <c r="D5604" s="129" t="s">
        <v>632</v>
      </c>
      <c r="E5604" s="6" t="s">
        <v>14</v>
      </c>
      <c r="F5604" s="6" t="s">
        <v>121</v>
      </c>
      <c r="G5604" s="7">
        <v>2500000</v>
      </c>
      <c r="H5604" s="7">
        <f t="shared" si="51"/>
        <v>2500000</v>
      </c>
      <c r="I5604" s="7">
        <v>1</v>
      </c>
    </row>
    <row r="5605" spans="1:9" ht="45" x14ac:dyDescent="0.25">
      <c r="A5605" s="1051"/>
      <c r="B5605" s="820"/>
      <c r="C5605" s="119" t="s">
        <v>3205</v>
      </c>
      <c r="D5605" s="120" t="s">
        <v>3206</v>
      </c>
      <c r="E5605" s="10" t="s">
        <v>14</v>
      </c>
      <c r="F5605" s="10" t="s">
        <v>121</v>
      </c>
      <c r="G5605" s="3">
        <v>200000</v>
      </c>
      <c r="H5605" s="3">
        <f t="shared" si="51"/>
        <v>200000</v>
      </c>
      <c r="I5605" s="3">
        <v>1</v>
      </c>
    </row>
    <row r="5606" spans="1:9" ht="45" x14ac:dyDescent="0.25">
      <c r="A5606" s="1051"/>
      <c r="B5606" s="820"/>
      <c r="C5606" s="119" t="s">
        <v>3207</v>
      </c>
      <c r="D5606" s="120" t="s">
        <v>3208</v>
      </c>
      <c r="E5606" s="10" t="s">
        <v>14</v>
      </c>
      <c r="F5606" s="10" t="s">
        <v>121</v>
      </c>
      <c r="G5606" s="3">
        <v>200000</v>
      </c>
      <c r="H5606" s="3">
        <f t="shared" si="51"/>
        <v>200000</v>
      </c>
      <c r="I5606" s="3">
        <v>1</v>
      </c>
    </row>
    <row r="5607" spans="1:9" ht="60" x14ac:dyDescent="0.25">
      <c r="A5607" s="1051"/>
      <c r="B5607" s="820"/>
      <c r="C5607" s="119" t="s">
        <v>3209</v>
      </c>
      <c r="D5607" s="120" t="s">
        <v>3210</v>
      </c>
      <c r="E5607" s="10" t="s">
        <v>14</v>
      </c>
      <c r="F5607" s="10" t="s">
        <v>121</v>
      </c>
      <c r="G5607" s="3">
        <v>350000</v>
      </c>
      <c r="H5607" s="3">
        <f t="shared" si="51"/>
        <v>350000</v>
      </c>
      <c r="I5607" s="3">
        <v>1</v>
      </c>
    </row>
    <row r="5608" spans="1:9" ht="45" x14ac:dyDescent="0.25">
      <c r="A5608" s="1051"/>
      <c r="B5608" s="820"/>
      <c r="C5608" s="119" t="s">
        <v>3211</v>
      </c>
      <c r="D5608" s="120" t="s">
        <v>3212</v>
      </c>
      <c r="E5608" s="10" t="s">
        <v>14</v>
      </c>
      <c r="F5608" s="10" t="s">
        <v>121</v>
      </c>
      <c r="G5608" s="3">
        <v>250000</v>
      </c>
      <c r="H5608" s="3">
        <f t="shared" si="51"/>
        <v>250000</v>
      </c>
      <c r="I5608" s="3">
        <v>1</v>
      </c>
    </row>
    <row r="5609" spans="1:9" x14ac:dyDescent="0.25">
      <c r="A5609" s="1051"/>
      <c r="B5609" s="838" t="s">
        <v>3213</v>
      </c>
      <c r="C5609" s="838"/>
      <c r="D5609" s="838"/>
      <c r="E5609" s="838"/>
      <c r="F5609" s="838"/>
      <c r="G5609" s="838"/>
      <c r="H5609" s="2">
        <f>SUM(H5610+H5612)</f>
        <v>10000000</v>
      </c>
      <c r="I5609" s="2"/>
    </row>
    <row r="5610" spans="1:9" x14ac:dyDescent="0.25">
      <c r="A5610" s="1051"/>
      <c r="B5610" s="821" t="s">
        <v>154</v>
      </c>
      <c r="C5610" s="821"/>
      <c r="D5610" s="821"/>
      <c r="E5610" s="821"/>
      <c r="F5610" s="821"/>
      <c r="G5610" s="821"/>
      <c r="H5610" s="72">
        <f>SUM(H5611:H5611)</f>
        <v>9740000</v>
      </c>
      <c r="I5610" s="72"/>
    </row>
    <row r="5611" spans="1:9" s="8" customFormat="1" ht="30" x14ac:dyDescent="0.25">
      <c r="A5611" s="1051"/>
      <c r="B5611" s="6">
        <v>5112</v>
      </c>
      <c r="C5611" s="124">
        <v>45611300</v>
      </c>
      <c r="D5611" s="129" t="s">
        <v>536</v>
      </c>
      <c r="E5611" s="6" t="s">
        <v>126</v>
      </c>
      <c r="F5611" s="6" t="s">
        <v>121</v>
      </c>
      <c r="G5611" s="7">
        <v>9740000</v>
      </c>
      <c r="H5611" s="7">
        <f>G5611*I5611</f>
        <v>9740000</v>
      </c>
      <c r="I5611" s="7">
        <v>1</v>
      </c>
    </row>
    <row r="5612" spans="1:9" x14ac:dyDescent="0.25">
      <c r="A5612" s="1051"/>
      <c r="B5612" s="821" t="s">
        <v>118</v>
      </c>
      <c r="C5612" s="821"/>
      <c r="D5612" s="821"/>
      <c r="E5612" s="821"/>
      <c r="F5612" s="821"/>
      <c r="G5612" s="821"/>
      <c r="H5612" s="72">
        <f>SUM(H5613:H5614)</f>
        <v>260000</v>
      </c>
      <c r="I5612" s="72"/>
    </row>
    <row r="5613" spans="1:9" s="8" customFormat="1" ht="30" x14ac:dyDescent="0.25">
      <c r="A5613" s="1051"/>
      <c r="B5613" s="867">
        <v>5112</v>
      </c>
      <c r="C5613" s="124">
        <v>71351540</v>
      </c>
      <c r="D5613" s="129" t="s">
        <v>168</v>
      </c>
      <c r="E5613" s="6" t="s">
        <v>126</v>
      </c>
      <c r="F5613" s="6" t="s">
        <v>121</v>
      </c>
      <c r="G5613" s="7">
        <v>200000</v>
      </c>
      <c r="H5613" s="7">
        <f>G5613*I5613</f>
        <v>200000</v>
      </c>
      <c r="I5613" s="7">
        <v>1</v>
      </c>
    </row>
    <row r="5614" spans="1:9" s="8" customFormat="1" ht="30" x14ac:dyDescent="0.25">
      <c r="A5614" s="1051"/>
      <c r="B5614" s="867"/>
      <c r="C5614" s="124">
        <v>98111140</v>
      </c>
      <c r="D5614" s="129" t="s">
        <v>532</v>
      </c>
      <c r="E5614" s="6" t="s">
        <v>120</v>
      </c>
      <c r="F5614" s="6" t="s">
        <v>121</v>
      </c>
      <c r="G5614" s="7">
        <v>60000</v>
      </c>
      <c r="H5614" s="7">
        <f>G5614*I5614</f>
        <v>60000</v>
      </c>
      <c r="I5614" s="7">
        <v>1</v>
      </c>
    </row>
    <row r="5615" spans="1:9" x14ac:dyDescent="0.25">
      <c r="A5615" s="1051"/>
      <c r="B5615" s="838" t="s">
        <v>296</v>
      </c>
      <c r="C5615" s="838"/>
      <c r="D5615" s="838"/>
      <c r="E5615" s="838"/>
      <c r="F5615" s="838"/>
      <c r="G5615" s="838"/>
      <c r="H5615" s="2">
        <f>SUM(H5616+H5622+H5624)</f>
        <v>17295000</v>
      </c>
      <c r="I5615" s="2"/>
    </row>
    <row r="5616" spans="1:9" x14ac:dyDescent="0.25">
      <c r="A5616" s="1051"/>
      <c r="B5616" s="821" t="s">
        <v>11</v>
      </c>
      <c r="C5616" s="821"/>
      <c r="D5616" s="821"/>
      <c r="E5616" s="821"/>
      <c r="F5616" s="821"/>
      <c r="G5616" s="821"/>
      <c r="H5616" s="72">
        <f>SUM(H5617:H5621)</f>
        <v>5430000</v>
      </c>
      <c r="I5616" s="72"/>
    </row>
    <row r="5617" spans="1:9" s="8" customFormat="1" x14ac:dyDescent="0.25">
      <c r="A5617" s="1051"/>
      <c r="B5617" s="867">
        <v>4861</v>
      </c>
      <c r="C5617" s="124">
        <v>32324900</v>
      </c>
      <c r="D5617" s="129" t="s">
        <v>3214</v>
      </c>
      <c r="E5617" s="6" t="s">
        <v>14</v>
      </c>
      <c r="F5617" s="6" t="s">
        <v>15</v>
      </c>
      <c r="G5617" s="7">
        <v>110000</v>
      </c>
      <c r="H5617" s="7">
        <f>G5617*I5617</f>
        <v>1210000</v>
      </c>
      <c r="I5617" s="7">
        <v>11</v>
      </c>
    </row>
    <row r="5618" spans="1:9" s="8" customFormat="1" x14ac:dyDescent="0.25">
      <c r="A5618" s="1051"/>
      <c r="B5618" s="867"/>
      <c r="C5618" s="124">
        <v>39141240</v>
      </c>
      <c r="D5618" s="129" t="s">
        <v>3215</v>
      </c>
      <c r="E5618" s="6" t="s">
        <v>14</v>
      </c>
      <c r="F5618" s="6" t="s">
        <v>15</v>
      </c>
      <c r="G5618" s="7">
        <v>180000</v>
      </c>
      <c r="H5618" s="7">
        <f>G5618*I5618</f>
        <v>900000</v>
      </c>
      <c r="I5618" s="7">
        <v>5</v>
      </c>
    </row>
    <row r="5619" spans="1:9" s="8" customFormat="1" x14ac:dyDescent="0.25">
      <c r="A5619" s="1051"/>
      <c r="B5619" s="867"/>
      <c r="C5619" s="124">
        <v>39711110</v>
      </c>
      <c r="D5619" s="129" t="s">
        <v>3090</v>
      </c>
      <c r="E5619" s="6" t="s">
        <v>14</v>
      </c>
      <c r="F5619" s="6" t="s">
        <v>15</v>
      </c>
      <c r="G5619" s="7">
        <v>150000</v>
      </c>
      <c r="H5619" s="7">
        <f>G5619*I5619</f>
        <v>1500000</v>
      </c>
      <c r="I5619" s="7">
        <v>10</v>
      </c>
    </row>
    <row r="5620" spans="1:9" s="8" customFormat="1" x14ac:dyDescent="0.25">
      <c r="A5620" s="1051"/>
      <c r="B5620" s="867"/>
      <c r="C5620" s="124">
        <v>39711310</v>
      </c>
      <c r="D5620" s="129" t="s">
        <v>3216</v>
      </c>
      <c r="E5620" s="6" t="s">
        <v>14</v>
      </c>
      <c r="F5620" s="6" t="s">
        <v>15</v>
      </c>
      <c r="G5620" s="7">
        <v>130000</v>
      </c>
      <c r="H5620" s="7">
        <f>G5620*I5620</f>
        <v>1040000</v>
      </c>
      <c r="I5620" s="7">
        <v>8</v>
      </c>
    </row>
    <row r="5621" spans="1:9" s="8" customFormat="1" x14ac:dyDescent="0.25">
      <c r="A5621" s="1051"/>
      <c r="B5621" s="867"/>
      <c r="C5621" s="124">
        <v>42711170</v>
      </c>
      <c r="D5621" s="129" t="s">
        <v>3217</v>
      </c>
      <c r="E5621" s="6" t="s">
        <v>14</v>
      </c>
      <c r="F5621" s="6" t="s">
        <v>15</v>
      </c>
      <c r="G5621" s="7">
        <v>130000</v>
      </c>
      <c r="H5621" s="7">
        <f>G5621*I5621</f>
        <v>780000</v>
      </c>
      <c r="I5621" s="7">
        <v>6</v>
      </c>
    </row>
    <row r="5622" spans="1:9" x14ac:dyDescent="0.25">
      <c r="A5622" s="1051"/>
      <c r="B5622" s="821" t="s">
        <v>154</v>
      </c>
      <c r="C5622" s="821"/>
      <c r="D5622" s="821"/>
      <c r="E5622" s="821"/>
      <c r="F5622" s="821"/>
      <c r="G5622" s="821"/>
      <c r="H5622" s="72">
        <f>SUM(H5623:H5623)</f>
        <v>4900000</v>
      </c>
      <c r="I5622" s="72"/>
    </row>
    <row r="5623" spans="1:9" s="8" customFormat="1" ht="30" x14ac:dyDescent="0.25">
      <c r="A5623" s="1051"/>
      <c r="B5623" s="6">
        <v>4861</v>
      </c>
      <c r="C5623" s="124">
        <v>45261124</v>
      </c>
      <c r="D5623" s="129" t="s">
        <v>216</v>
      </c>
      <c r="E5623" s="6" t="s">
        <v>126</v>
      </c>
      <c r="F5623" s="6" t="s">
        <v>121</v>
      </c>
      <c r="G5623" s="7">
        <v>4900000</v>
      </c>
      <c r="H5623" s="7">
        <f>G5623*I5623</f>
        <v>4900000</v>
      </c>
      <c r="I5623" s="7">
        <v>1</v>
      </c>
    </row>
    <row r="5624" spans="1:9" x14ac:dyDescent="0.25">
      <c r="A5624" s="1051"/>
      <c r="B5624" s="821" t="s">
        <v>118</v>
      </c>
      <c r="C5624" s="821"/>
      <c r="D5624" s="821"/>
      <c r="E5624" s="821"/>
      <c r="F5624" s="821"/>
      <c r="G5624" s="821"/>
      <c r="H5624" s="72">
        <f>SUM(H5625:H5631)</f>
        <v>6965000</v>
      </c>
      <c r="I5624" s="72"/>
    </row>
    <row r="5625" spans="1:9" s="8" customFormat="1" ht="30" x14ac:dyDescent="0.25">
      <c r="A5625" s="1051"/>
      <c r="B5625" s="867">
        <v>4861</v>
      </c>
      <c r="C5625" s="124">
        <v>71351540</v>
      </c>
      <c r="D5625" s="129" t="s">
        <v>168</v>
      </c>
      <c r="E5625" s="6" t="s">
        <v>126</v>
      </c>
      <c r="F5625" s="6" t="s">
        <v>121</v>
      </c>
      <c r="G5625" s="7">
        <v>100000</v>
      </c>
      <c r="H5625" s="7">
        <f t="shared" ref="H5625:H5631" si="52">G5625*I5625</f>
        <v>100000</v>
      </c>
      <c r="I5625" s="7">
        <v>1</v>
      </c>
    </row>
    <row r="5626" spans="1:9" s="8" customFormat="1" ht="45" x14ac:dyDescent="0.25">
      <c r="A5626" s="1051"/>
      <c r="B5626" s="867"/>
      <c r="C5626" s="124">
        <v>79951100</v>
      </c>
      <c r="D5626" s="129" t="s">
        <v>3218</v>
      </c>
      <c r="E5626" s="6" t="s">
        <v>14</v>
      </c>
      <c r="F5626" s="6" t="s">
        <v>121</v>
      </c>
      <c r="G5626" s="7">
        <v>840000</v>
      </c>
      <c r="H5626" s="7">
        <f t="shared" si="52"/>
        <v>840000</v>
      </c>
      <c r="I5626" s="7">
        <v>1</v>
      </c>
    </row>
    <row r="5627" spans="1:9" s="8" customFormat="1" ht="30" x14ac:dyDescent="0.25">
      <c r="A5627" s="1051"/>
      <c r="B5627" s="867"/>
      <c r="C5627" s="124">
        <v>79951100</v>
      </c>
      <c r="D5627" s="129" t="s">
        <v>3219</v>
      </c>
      <c r="E5627" s="6" t="s">
        <v>14</v>
      </c>
      <c r="F5627" s="6" t="s">
        <v>121</v>
      </c>
      <c r="G5627" s="7">
        <v>460000</v>
      </c>
      <c r="H5627" s="7">
        <f t="shared" si="52"/>
        <v>460000</v>
      </c>
      <c r="I5627" s="7">
        <v>1</v>
      </c>
    </row>
    <row r="5628" spans="1:9" s="8" customFormat="1" ht="30" x14ac:dyDescent="0.25">
      <c r="A5628" s="1051"/>
      <c r="B5628" s="867"/>
      <c r="C5628" s="124">
        <v>79951100</v>
      </c>
      <c r="D5628" s="129" t="s">
        <v>3220</v>
      </c>
      <c r="E5628" s="6" t="s">
        <v>14</v>
      </c>
      <c r="F5628" s="6" t="s">
        <v>121</v>
      </c>
      <c r="G5628" s="7">
        <v>900000</v>
      </c>
      <c r="H5628" s="7">
        <f t="shared" si="52"/>
        <v>900000</v>
      </c>
      <c r="I5628" s="7">
        <v>1</v>
      </c>
    </row>
    <row r="5629" spans="1:9" s="8" customFormat="1" ht="45" x14ac:dyDescent="0.25">
      <c r="A5629" s="1051"/>
      <c r="B5629" s="867"/>
      <c r="C5629" s="124">
        <v>79951100</v>
      </c>
      <c r="D5629" s="129" t="s">
        <v>3221</v>
      </c>
      <c r="E5629" s="6" t="s">
        <v>14</v>
      </c>
      <c r="F5629" s="6" t="s">
        <v>121</v>
      </c>
      <c r="G5629" s="7">
        <v>720000</v>
      </c>
      <c r="H5629" s="7">
        <f t="shared" si="52"/>
        <v>720000</v>
      </c>
      <c r="I5629" s="7">
        <v>1</v>
      </c>
    </row>
    <row r="5630" spans="1:9" s="8" customFormat="1" ht="45" x14ac:dyDescent="0.25">
      <c r="A5630" s="1051"/>
      <c r="B5630" s="867"/>
      <c r="C5630" s="124">
        <v>79951100</v>
      </c>
      <c r="D5630" s="129" t="s">
        <v>3222</v>
      </c>
      <c r="E5630" s="6" t="s">
        <v>14</v>
      </c>
      <c r="F5630" s="6" t="s">
        <v>121</v>
      </c>
      <c r="G5630" s="7">
        <v>945000</v>
      </c>
      <c r="H5630" s="7">
        <f t="shared" si="52"/>
        <v>945000</v>
      </c>
      <c r="I5630" s="7">
        <v>1</v>
      </c>
    </row>
    <row r="5631" spans="1:9" s="8" customFormat="1" ht="45" x14ac:dyDescent="0.25">
      <c r="A5631" s="1051"/>
      <c r="B5631" s="867"/>
      <c r="C5631" s="124">
        <v>79951100</v>
      </c>
      <c r="D5631" s="129" t="s">
        <v>3223</v>
      </c>
      <c r="E5631" s="6" t="s">
        <v>14</v>
      </c>
      <c r="F5631" s="6" t="s">
        <v>121</v>
      </c>
      <c r="G5631" s="7">
        <v>3000000</v>
      </c>
      <c r="H5631" s="7">
        <f t="shared" si="52"/>
        <v>3000000</v>
      </c>
      <c r="I5631" s="7">
        <v>1</v>
      </c>
    </row>
    <row r="5632" spans="1:9" s="8" customFormat="1" x14ac:dyDescent="0.25">
      <c r="A5632" s="1051"/>
      <c r="B5632" s="838" t="s">
        <v>7578</v>
      </c>
      <c r="C5632" s="838"/>
      <c r="D5632" s="838"/>
      <c r="E5632" s="838"/>
      <c r="F5632" s="838"/>
      <c r="G5632" s="838"/>
      <c r="H5632" s="7"/>
      <c r="I5632" s="7"/>
    </row>
    <row r="5633" spans="1:9" s="8" customFormat="1" x14ac:dyDescent="0.25">
      <c r="A5633" s="1051"/>
      <c r="B5633" s="455" t="s">
        <v>5709</v>
      </c>
      <c r="C5633" s="752" t="s">
        <v>7579</v>
      </c>
      <c r="D5633" s="752" t="s">
        <v>4059</v>
      </c>
      <c r="E5633" s="752" t="s">
        <v>14</v>
      </c>
      <c r="F5633" s="752" t="s">
        <v>15</v>
      </c>
      <c r="G5633" s="752">
        <v>150000</v>
      </c>
      <c r="H5633" s="399">
        <v>150</v>
      </c>
      <c r="I5633" s="752">
        <v>1</v>
      </c>
    </row>
    <row r="5634" spans="1:9" s="8" customFormat="1" x14ac:dyDescent="0.25">
      <c r="A5634" s="1051"/>
      <c r="B5634" s="455" t="s">
        <v>5709</v>
      </c>
      <c r="C5634" s="752" t="s">
        <v>7580</v>
      </c>
      <c r="D5634" s="752" t="s">
        <v>4060</v>
      </c>
      <c r="E5634" s="752" t="s">
        <v>14</v>
      </c>
      <c r="F5634" s="752" t="s">
        <v>15</v>
      </c>
      <c r="G5634" s="752">
        <v>220000</v>
      </c>
      <c r="H5634" s="399">
        <v>880</v>
      </c>
      <c r="I5634" s="752">
        <v>4</v>
      </c>
    </row>
    <row r="5635" spans="1:9" s="8" customFormat="1" x14ac:dyDescent="0.25">
      <c r="A5635" s="1051"/>
      <c r="B5635" s="455" t="s">
        <v>5709</v>
      </c>
      <c r="C5635" s="752" t="s">
        <v>7581</v>
      </c>
      <c r="D5635" s="752" t="s">
        <v>7582</v>
      </c>
      <c r="E5635" s="752" t="s">
        <v>14</v>
      </c>
      <c r="F5635" s="752" t="s">
        <v>15</v>
      </c>
      <c r="G5635" s="752">
        <v>60000</v>
      </c>
      <c r="H5635" s="399">
        <v>480</v>
      </c>
      <c r="I5635" s="752">
        <v>8</v>
      </c>
    </row>
    <row r="5636" spans="1:9" s="8" customFormat="1" x14ac:dyDescent="0.25">
      <c r="A5636" s="1051"/>
      <c r="B5636" s="455" t="s">
        <v>5709</v>
      </c>
      <c r="C5636" s="752" t="s">
        <v>7583</v>
      </c>
      <c r="D5636" s="752" t="s">
        <v>7584</v>
      </c>
      <c r="E5636" s="752" t="s">
        <v>14</v>
      </c>
      <c r="F5636" s="752" t="s">
        <v>15</v>
      </c>
      <c r="G5636" s="752">
        <v>250000</v>
      </c>
      <c r="H5636" s="399">
        <v>500</v>
      </c>
      <c r="I5636" s="752">
        <v>2</v>
      </c>
    </row>
    <row r="5637" spans="1:9" s="8" customFormat="1" x14ac:dyDescent="0.25">
      <c r="A5637" s="1051"/>
      <c r="B5637" s="455" t="s">
        <v>5709</v>
      </c>
      <c r="C5637" s="752" t="s">
        <v>7585</v>
      </c>
      <c r="D5637" s="752" t="s">
        <v>5752</v>
      </c>
      <c r="E5637" s="752" t="s">
        <v>14</v>
      </c>
      <c r="F5637" s="752" t="s">
        <v>15</v>
      </c>
      <c r="G5637" s="752">
        <v>180000</v>
      </c>
      <c r="H5637" s="399">
        <v>180</v>
      </c>
      <c r="I5637" s="752">
        <v>1</v>
      </c>
    </row>
    <row r="5638" spans="1:9" s="8" customFormat="1" x14ac:dyDescent="0.25">
      <c r="A5638" s="1051"/>
      <c r="B5638" s="455" t="s">
        <v>5709</v>
      </c>
      <c r="C5638" s="752" t="s">
        <v>7586</v>
      </c>
      <c r="D5638" s="752" t="s">
        <v>4067</v>
      </c>
      <c r="E5638" s="752" t="s">
        <v>14</v>
      </c>
      <c r="F5638" s="752" t="s">
        <v>15</v>
      </c>
      <c r="G5638" s="752">
        <v>180000</v>
      </c>
      <c r="H5638" s="399">
        <v>360</v>
      </c>
      <c r="I5638" s="752">
        <v>2</v>
      </c>
    </row>
    <row r="5639" spans="1:9" s="8" customFormat="1" x14ac:dyDescent="0.25">
      <c r="A5639" s="1051"/>
      <c r="B5639" s="753"/>
      <c r="C5639" s="752"/>
      <c r="D5639" s="752"/>
      <c r="E5639" s="752"/>
      <c r="F5639" s="752"/>
      <c r="G5639" s="752"/>
      <c r="H5639" s="7"/>
      <c r="I5639" s="7"/>
    </row>
    <row r="5640" spans="1:9" s="8" customFormat="1" x14ac:dyDescent="0.25">
      <c r="A5640" s="1051"/>
      <c r="B5640" s="753"/>
      <c r="C5640" s="124"/>
      <c r="D5640" s="129"/>
      <c r="E5640" s="753"/>
      <c r="F5640" s="753"/>
      <c r="G5640" s="7"/>
      <c r="H5640" s="7"/>
      <c r="I5640" s="7"/>
    </row>
    <row r="5641" spans="1:9" s="8" customFormat="1" x14ac:dyDescent="0.25">
      <c r="A5641" s="1051"/>
      <c r="B5641" s="753"/>
      <c r="C5641" s="124"/>
      <c r="D5641" s="129"/>
      <c r="E5641" s="753"/>
      <c r="F5641" s="753"/>
      <c r="G5641" s="7"/>
      <c r="H5641" s="7"/>
      <c r="I5641" s="7"/>
    </row>
    <row r="5642" spans="1:9" x14ac:dyDescent="0.25">
      <c r="A5642" s="1051"/>
      <c r="B5642" s="838" t="s">
        <v>297</v>
      </c>
      <c r="C5642" s="838"/>
      <c r="D5642" s="838"/>
      <c r="E5642" s="838"/>
      <c r="F5642" s="838"/>
      <c r="G5642" s="838"/>
      <c r="H5642" s="2">
        <f>SUM(H5643)</f>
        <v>1100000</v>
      </c>
      <c r="I5642" s="2"/>
    </row>
    <row r="5643" spans="1:9" x14ac:dyDescent="0.25">
      <c r="A5643" s="1051"/>
      <c r="B5643" s="821" t="s">
        <v>118</v>
      </c>
      <c r="C5643" s="821"/>
      <c r="D5643" s="821"/>
      <c r="E5643" s="821"/>
      <c r="F5643" s="821"/>
      <c r="G5643" s="821"/>
      <c r="H5643" s="72">
        <f>SUM(H5644:H5644)</f>
        <v>1100000</v>
      </c>
      <c r="I5643" s="72"/>
    </row>
    <row r="5644" spans="1:9" x14ac:dyDescent="0.25">
      <c r="A5644" s="1051"/>
      <c r="B5644" s="10">
        <v>4239</v>
      </c>
      <c r="C5644" s="119" t="s">
        <v>3224</v>
      </c>
      <c r="D5644" s="120" t="s">
        <v>294</v>
      </c>
      <c r="E5644" s="10" t="s">
        <v>120</v>
      </c>
      <c r="F5644" s="10" t="s">
        <v>121</v>
      </c>
      <c r="G5644" s="3">
        <v>1100000</v>
      </c>
      <c r="H5644" s="3">
        <f>G5644*I5644</f>
        <v>1100000</v>
      </c>
      <c r="I5644" s="3">
        <v>1</v>
      </c>
    </row>
    <row r="5645" spans="1:9" x14ac:dyDescent="0.25">
      <c r="A5645" s="1051"/>
      <c r="B5645" s="838" t="s">
        <v>7261</v>
      </c>
      <c r="C5645" s="838"/>
      <c r="D5645" s="838"/>
      <c r="E5645" s="838"/>
      <c r="F5645" s="838"/>
      <c r="G5645" s="838"/>
      <c r="H5645" s="3"/>
      <c r="I5645" s="3"/>
    </row>
    <row r="5646" spans="1:9" x14ac:dyDescent="0.25">
      <c r="A5646" s="1051"/>
      <c r="B5646" s="821" t="s">
        <v>11</v>
      </c>
      <c r="C5646" s="821"/>
      <c r="D5646" s="821"/>
      <c r="E5646" s="821"/>
      <c r="F5646" s="821"/>
      <c r="G5646" s="821"/>
      <c r="H5646" s="3"/>
      <c r="I5646" s="3"/>
    </row>
    <row r="5647" spans="1:9" x14ac:dyDescent="0.25">
      <c r="A5647" s="1051"/>
      <c r="B5647" s="119" t="s">
        <v>6299</v>
      </c>
      <c r="C5647" s="119" t="s">
        <v>7328</v>
      </c>
      <c r="D5647" s="119" t="s">
        <v>5619</v>
      </c>
      <c r="E5647" s="119" t="s">
        <v>14</v>
      </c>
      <c r="F5647" s="119" t="s">
        <v>15</v>
      </c>
      <c r="G5647" s="119">
        <v>10000</v>
      </c>
      <c r="H5647" s="705">
        <v>900</v>
      </c>
      <c r="I5647" s="119">
        <v>90</v>
      </c>
    </row>
    <row r="5648" spans="1:9" x14ac:dyDescent="0.25">
      <c r="A5648" s="1051"/>
      <c r="B5648" s="821" t="s">
        <v>154</v>
      </c>
      <c r="C5648" s="821"/>
      <c r="D5648" s="821"/>
      <c r="E5648" s="821"/>
      <c r="F5648" s="821"/>
      <c r="G5648" s="821"/>
      <c r="H5648" s="780"/>
      <c r="I5648" s="119"/>
    </row>
    <row r="5649" spans="1:9" x14ac:dyDescent="0.25">
      <c r="A5649" s="1051"/>
      <c r="B5649" s="767" t="s">
        <v>5632</v>
      </c>
      <c r="C5649" s="767" t="s">
        <v>7613</v>
      </c>
      <c r="D5649" s="767" t="s">
        <v>539</v>
      </c>
      <c r="E5649" s="119" t="s">
        <v>126</v>
      </c>
      <c r="F5649" s="119" t="s">
        <v>121</v>
      </c>
      <c r="G5649" s="771">
        <v>727290</v>
      </c>
      <c r="H5649" s="771">
        <v>727290</v>
      </c>
      <c r="I5649" s="3">
        <v>1</v>
      </c>
    </row>
    <row r="5650" spans="1:9" x14ac:dyDescent="0.25">
      <c r="A5650" s="1051"/>
      <c r="B5650" s="767" t="s">
        <v>5632</v>
      </c>
      <c r="C5650" s="767" t="s">
        <v>7614</v>
      </c>
      <c r="D5650" s="767" t="s">
        <v>539</v>
      </c>
      <c r="E5650" s="119" t="s">
        <v>126</v>
      </c>
      <c r="F5650" s="119" t="s">
        <v>121</v>
      </c>
      <c r="G5650" s="771">
        <v>1289210</v>
      </c>
      <c r="H5650" s="771">
        <v>1289210</v>
      </c>
      <c r="I5650" s="3">
        <v>1</v>
      </c>
    </row>
    <row r="5651" spans="1:9" x14ac:dyDescent="0.25">
      <c r="A5651" s="1051"/>
      <c r="B5651" s="767" t="s">
        <v>5632</v>
      </c>
      <c r="C5651" s="767" t="s">
        <v>7615</v>
      </c>
      <c r="D5651" s="767" t="s">
        <v>539</v>
      </c>
      <c r="E5651" s="119" t="s">
        <v>126</v>
      </c>
      <c r="F5651" s="119" t="s">
        <v>121</v>
      </c>
      <c r="G5651" s="771">
        <v>1071150</v>
      </c>
      <c r="H5651" s="771">
        <v>1071150</v>
      </c>
      <c r="I5651" s="3">
        <v>1</v>
      </c>
    </row>
    <row r="5652" spans="1:9" x14ac:dyDescent="0.25">
      <c r="A5652" s="1051"/>
      <c r="B5652" s="767" t="s">
        <v>5632</v>
      </c>
      <c r="C5652" s="767" t="s">
        <v>7616</v>
      </c>
      <c r="D5652" s="767" t="s">
        <v>539</v>
      </c>
      <c r="E5652" s="119" t="s">
        <v>126</v>
      </c>
      <c r="F5652" s="119" t="s">
        <v>121</v>
      </c>
      <c r="G5652" s="771">
        <v>558580</v>
      </c>
      <c r="H5652" s="771">
        <v>558580</v>
      </c>
      <c r="I5652" s="3">
        <v>1</v>
      </c>
    </row>
    <row r="5653" spans="1:9" x14ac:dyDescent="0.25">
      <c r="A5653" s="1051"/>
      <c r="B5653" s="767" t="s">
        <v>5632</v>
      </c>
      <c r="C5653" s="767" t="s">
        <v>7617</v>
      </c>
      <c r="D5653" s="767" t="s">
        <v>539</v>
      </c>
      <c r="E5653" s="119" t="s">
        <v>126</v>
      </c>
      <c r="F5653" s="119" t="s">
        <v>121</v>
      </c>
      <c r="G5653" s="771">
        <v>527310</v>
      </c>
      <c r="H5653" s="771">
        <v>527310</v>
      </c>
      <c r="I5653" s="3">
        <v>1</v>
      </c>
    </row>
    <row r="5654" spans="1:9" x14ac:dyDescent="0.25">
      <c r="A5654" s="1051"/>
      <c r="B5654" s="119"/>
      <c r="C5654" s="119"/>
      <c r="D5654" s="119"/>
      <c r="E5654" s="119"/>
      <c r="F5654" s="119"/>
      <c r="G5654" s="119"/>
      <c r="H5654" s="780"/>
      <c r="I5654" s="119"/>
    </row>
    <row r="5655" spans="1:9" x14ac:dyDescent="0.25">
      <c r="A5655" s="1051"/>
      <c r="B5655" s="821" t="s">
        <v>118</v>
      </c>
      <c r="C5655" s="821"/>
      <c r="D5655" s="821"/>
      <c r="E5655" s="821"/>
      <c r="F5655" s="821"/>
      <c r="G5655" s="821"/>
      <c r="H5655" s="3"/>
      <c r="I5655" s="3"/>
    </row>
    <row r="5656" spans="1:9" x14ac:dyDescent="0.25">
      <c r="A5656" s="1051"/>
      <c r="B5656" s="803" t="s">
        <v>5632</v>
      </c>
      <c r="C5656" s="800" t="s">
        <v>7708</v>
      </c>
      <c r="D5656" s="800" t="s">
        <v>5272</v>
      </c>
      <c r="E5656" s="796" t="s">
        <v>172</v>
      </c>
      <c r="F5656" s="119" t="s">
        <v>121</v>
      </c>
      <c r="G5656" s="801">
        <v>90000</v>
      </c>
      <c r="H5656" s="802">
        <v>90000</v>
      </c>
      <c r="I5656" s="3">
        <v>1</v>
      </c>
    </row>
    <row r="5657" spans="1:9" ht="30" x14ac:dyDescent="0.25">
      <c r="A5657" s="1051"/>
      <c r="B5657" s="119" t="s">
        <v>5602</v>
      </c>
      <c r="C5657" s="119" t="s">
        <v>7262</v>
      </c>
      <c r="D5657" s="119" t="s">
        <v>5472</v>
      </c>
      <c r="E5657" s="119" t="s">
        <v>14</v>
      </c>
      <c r="F5657" s="119" t="s">
        <v>121</v>
      </c>
      <c r="G5657" s="119">
        <v>250000</v>
      </c>
      <c r="H5657" s="119">
        <v>250000</v>
      </c>
      <c r="I5657" s="3">
        <v>1</v>
      </c>
    </row>
    <row r="5658" spans="1:9" ht="30" x14ac:dyDescent="0.25">
      <c r="A5658" s="1051"/>
      <c r="B5658" s="119" t="s">
        <v>5602</v>
      </c>
      <c r="C5658" s="119" t="s">
        <v>7263</v>
      </c>
      <c r="D5658" s="119" t="s">
        <v>5472</v>
      </c>
      <c r="E5658" s="119" t="s">
        <v>14</v>
      </c>
      <c r="F5658" s="119" t="s">
        <v>121</v>
      </c>
      <c r="G5658" s="119">
        <v>300000</v>
      </c>
      <c r="H5658" s="119">
        <v>300000</v>
      </c>
      <c r="I5658" s="3">
        <v>1</v>
      </c>
    </row>
    <row r="5659" spans="1:9" x14ac:dyDescent="0.25">
      <c r="A5659" s="1051"/>
      <c r="B5659" s="838" t="s">
        <v>299</v>
      </c>
      <c r="C5659" s="838"/>
      <c r="D5659" s="838"/>
      <c r="E5659" s="838"/>
      <c r="F5659" s="838"/>
      <c r="G5659" s="838"/>
      <c r="H5659" s="2">
        <f>SUM(H5660)</f>
        <v>21489000</v>
      </c>
      <c r="I5659" s="2"/>
    </row>
    <row r="5660" spans="1:9" x14ac:dyDescent="0.25">
      <c r="A5660" s="1051"/>
      <c r="B5660" s="821" t="s">
        <v>118</v>
      </c>
      <c r="C5660" s="821"/>
      <c r="D5660" s="821"/>
      <c r="E5660" s="821"/>
      <c r="F5660" s="821"/>
      <c r="G5660" s="821"/>
      <c r="H5660" s="72">
        <f>SUM(H5661:H5662)</f>
        <v>21489000</v>
      </c>
      <c r="I5660" s="72"/>
    </row>
    <row r="5661" spans="1:9" s="8" customFormat="1" ht="30" x14ac:dyDescent="0.25">
      <c r="A5661" s="1051"/>
      <c r="B5661" s="867">
        <v>4215</v>
      </c>
      <c r="C5661" s="124">
        <v>66511120</v>
      </c>
      <c r="D5661" s="129" t="s">
        <v>300</v>
      </c>
      <c r="E5661" s="6" t="s">
        <v>149</v>
      </c>
      <c r="F5661" s="6" t="s">
        <v>121</v>
      </c>
      <c r="G5661" s="7">
        <v>4389000</v>
      </c>
      <c r="H5661" s="7">
        <f>G5661*I5661</f>
        <v>4389000</v>
      </c>
      <c r="I5661" s="7">
        <v>1</v>
      </c>
    </row>
    <row r="5662" spans="1:9" s="8" customFormat="1" ht="30" x14ac:dyDescent="0.25">
      <c r="A5662" s="1051"/>
      <c r="B5662" s="867"/>
      <c r="C5662" s="124">
        <v>66511120</v>
      </c>
      <c r="D5662" s="129" t="s">
        <v>300</v>
      </c>
      <c r="E5662" s="6" t="s">
        <v>149</v>
      </c>
      <c r="F5662" s="6" t="s">
        <v>121</v>
      </c>
      <c r="G5662" s="7">
        <v>17100000</v>
      </c>
      <c r="H5662" s="7">
        <f>G5662*I5662</f>
        <v>17100000</v>
      </c>
      <c r="I5662" s="7">
        <v>1</v>
      </c>
    </row>
    <row r="5663" spans="1:9" x14ac:dyDescent="0.25">
      <c r="A5663" s="1051"/>
      <c r="B5663" s="838" t="s">
        <v>642</v>
      </c>
      <c r="C5663" s="838"/>
      <c r="D5663" s="838"/>
      <c r="E5663" s="838"/>
      <c r="F5663" s="838"/>
      <c r="G5663" s="838"/>
      <c r="H5663" s="2">
        <f>SUM(H5664)</f>
        <v>1000000</v>
      </c>
      <c r="I5663" s="2"/>
    </row>
    <row r="5664" spans="1:9" x14ac:dyDescent="0.25">
      <c r="A5664" s="1051"/>
      <c r="B5664" s="821" t="s">
        <v>118</v>
      </c>
      <c r="C5664" s="821"/>
      <c r="D5664" s="821"/>
      <c r="E5664" s="821"/>
      <c r="F5664" s="821"/>
      <c r="G5664" s="821"/>
      <c r="H5664" s="72">
        <f>SUM(H5665:H5665)</f>
        <v>1000000</v>
      </c>
      <c r="I5664" s="72"/>
    </row>
    <row r="5665" spans="1:9" x14ac:dyDescent="0.25">
      <c r="A5665" s="1051"/>
      <c r="B5665" s="10">
        <v>4239</v>
      </c>
      <c r="C5665" s="119" t="s">
        <v>3225</v>
      </c>
      <c r="D5665" s="120" t="s">
        <v>294</v>
      </c>
      <c r="E5665" s="10" t="s">
        <v>120</v>
      </c>
      <c r="F5665" s="10" t="s">
        <v>121</v>
      </c>
      <c r="G5665" s="3">
        <v>1000000</v>
      </c>
      <c r="H5665" s="3">
        <f>G5665*I5665</f>
        <v>1000000</v>
      </c>
      <c r="I5665" s="3">
        <v>1</v>
      </c>
    </row>
    <row r="5666" spans="1:9" x14ac:dyDescent="0.25">
      <c r="A5666" s="1051"/>
      <c r="B5666" s="894" t="s">
        <v>301</v>
      </c>
      <c r="C5666" s="894"/>
      <c r="D5666" s="894"/>
      <c r="E5666" s="894"/>
      <c r="F5666" s="894"/>
      <c r="G5666" s="894"/>
      <c r="H5666" s="2">
        <f>SUM(H5299+H5414+H5419+H5433+H5436+H5441+H5446+H5452+H5458+H5471+H5477+H5482+H5561+H5566+H5578+H5609+H5615+H5642+H5659+H5663)</f>
        <v>520057105.26600003</v>
      </c>
      <c r="I5666" s="2"/>
    </row>
    <row r="5667" spans="1:9" ht="38.25" customHeight="1" x14ac:dyDescent="0.25">
      <c r="A5667" s="1051" t="s">
        <v>5259</v>
      </c>
      <c r="B5667" s="837" t="s">
        <v>3226</v>
      </c>
      <c r="C5667" s="837"/>
      <c r="D5667" s="837"/>
      <c r="E5667" s="837"/>
      <c r="F5667" s="837"/>
      <c r="G5667" s="837"/>
      <c r="H5667" s="837"/>
      <c r="I5667" s="837"/>
    </row>
    <row r="5668" spans="1:9" x14ac:dyDescent="0.25">
      <c r="A5668" s="1051"/>
      <c r="B5668" s="13"/>
      <c r="C5668" s="138"/>
      <c r="D5668" s="138"/>
      <c r="E5668" s="13"/>
      <c r="F5668" s="13"/>
      <c r="G5668" s="72"/>
      <c r="H5668" s="72"/>
      <c r="I5668" s="72"/>
    </row>
    <row r="5669" spans="1:9" x14ac:dyDescent="0.25">
      <c r="A5669" s="1051"/>
      <c r="B5669" s="828" t="s">
        <v>1</v>
      </c>
      <c r="C5669" s="890" t="s">
        <v>2</v>
      </c>
      <c r="D5669" s="890"/>
      <c r="E5669" s="828" t="s">
        <v>3</v>
      </c>
      <c r="F5669" s="828" t="s">
        <v>4</v>
      </c>
      <c r="G5669" s="853" t="s">
        <v>5</v>
      </c>
      <c r="H5669" s="853" t="s">
        <v>6</v>
      </c>
      <c r="I5669" s="853" t="s">
        <v>7</v>
      </c>
    </row>
    <row r="5670" spans="1:9" ht="60" x14ac:dyDescent="0.25">
      <c r="A5670" s="1051"/>
      <c r="B5670" s="828"/>
      <c r="C5670" s="138" t="s">
        <v>8</v>
      </c>
      <c r="D5670" s="138" t="s">
        <v>9</v>
      </c>
      <c r="E5670" s="828"/>
      <c r="F5670" s="828"/>
      <c r="G5670" s="853"/>
      <c r="H5670" s="853"/>
      <c r="I5670" s="853"/>
    </row>
    <row r="5671" spans="1:9" x14ac:dyDescent="0.25">
      <c r="A5671" s="1051"/>
      <c r="B5671" s="13"/>
      <c r="C5671" s="138">
        <v>1</v>
      </c>
      <c r="D5671" s="138">
        <v>2</v>
      </c>
      <c r="E5671" s="13">
        <v>3</v>
      </c>
      <c r="F5671" s="13">
        <v>4</v>
      </c>
      <c r="G5671" s="72">
        <v>5</v>
      </c>
      <c r="H5671" s="72">
        <v>6</v>
      </c>
      <c r="I5671" s="72">
        <v>7</v>
      </c>
    </row>
    <row r="5672" spans="1:9" x14ac:dyDescent="0.25">
      <c r="A5672" s="1051"/>
      <c r="B5672" s="827" t="s">
        <v>6380</v>
      </c>
      <c r="C5672" s="827"/>
      <c r="D5672" s="827"/>
      <c r="E5672" s="827"/>
      <c r="F5672" s="827"/>
      <c r="G5672" s="827"/>
      <c r="H5672" s="427"/>
      <c r="I5672" s="427"/>
    </row>
    <row r="5673" spans="1:9" x14ac:dyDescent="0.25">
      <c r="A5673" s="1051"/>
      <c r="B5673" s="438"/>
      <c r="C5673" s="439"/>
      <c r="D5673" s="440" t="s">
        <v>11</v>
      </c>
      <c r="E5673" s="439"/>
      <c r="F5673" s="439"/>
      <c r="G5673" s="439"/>
      <c r="H5673" s="427"/>
      <c r="I5673" s="427"/>
    </row>
    <row r="5674" spans="1:9" ht="30" x14ac:dyDescent="0.25">
      <c r="A5674" s="1051"/>
      <c r="B5674" s="716" t="s">
        <v>5834</v>
      </c>
      <c r="C5674" s="716" t="s">
        <v>7419</v>
      </c>
      <c r="D5674" s="716" t="s">
        <v>3585</v>
      </c>
      <c r="E5674" s="716" t="s">
        <v>14</v>
      </c>
      <c r="F5674" s="716" t="s">
        <v>15</v>
      </c>
      <c r="G5674" s="715">
        <v>145000</v>
      </c>
      <c r="H5674" s="705">
        <v>1015</v>
      </c>
      <c r="I5674" s="715">
        <v>7</v>
      </c>
    </row>
    <row r="5675" spans="1:9" x14ac:dyDescent="0.25">
      <c r="A5675" s="1051"/>
      <c r="B5675" s="882">
        <v>5122</v>
      </c>
      <c r="C5675" s="588" t="s">
        <v>6908</v>
      </c>
      <c r="D5675" s="588" t="s">
        <v>6445</v>
      </c>
      <c r="E5675" s="588" t="s">
        <v>14</v>
      </c>
      <c r="F5675" s="588" t="s">
        <v>470</v>
      </c>
      <c r="G5675" s="591">
        <v>6000</v>
      </c>
      <c r="H5675" s="569">
        <v>780</v>
      </c>
      <c r="I5675" s="591">
        <v>130</v>
      </c>
    </row>
    <row r="5676" spans="1:9" x14ac:dyDescent="0.25">
      <c r="A5676" s="1051"/>
      <c r="B5676" s="883"/>
      <c r="C5676" s="588" t="s">
        <v>6909</v>
      </c>
      <c r="D5676" s="588" t="s">
        <v>6910</v>
      </c>
      <c r="E5676" s="588" t="s">
        <v>14</v>
      </c>
      <c r="F5676" s="588" t="s">
        <v>470</v>
      </c>
      <c r="G5676" s="591">
        <v>7000</v>
      </c>
      <c r="H5676" s="569">
        <v>140</v>
      </c>
      <c r="I5676" s="591">
        <v>20</v>
      </c>
    </row>
    <row r="5677" spans="1:9" x14ac:dyDescent="0.25">
      <c r="A5677" s="1051"/>
      <c r="B5677" s="883"/>
      <c r="C5677" s="426" t="s">
        <v>6378</v>
      </c>
      <c r="D5677" s="426" t="s">
        <v>4058</v>
      </c>
      <c r="E5677" s="588" t="s">
        <v>14</v>
      </c>
      <c r="F5677" s="588" t="s">
        <v>15</v>
      </c>
      <c r="G5677" s="426">
        <v>300000</v>
      </c>
      <c r="H5677" s="426">
        <v>300000</v>
      </c>
      <c r="I5677" s="426">
        <v>1</v>
      </c>
    </row>
    <row r="5678" spans="1:9" x14ac:dyDescent="0.25">
      <c r="A5678" s="1051"/>
      <c r="B5678" s="883"/>
      <c r="C5678" s="426" t="s">
        <v>6379</v>
      </c>
      <c r="D5678" s="426" t="s">
        <v>457</v>
      </c>
      <c r="E5678" s="426" t="s">
        <v>14</v>
      </c>
      <c r="F5678" s="426" t="s">
        <v>15</v>
      </c>
      <c r="G5678" s="426">
        <v>300000</v>
      </c>
      <c r="H5678" s="426">
        <v>3600000</v>
      </c>
      <c r="I5678" s="426">
        <v>12</v>
      </c>
    </row>
    <row r="5679" spans="1:9" ht="15.75" customHeight="1" x14ac:dyDescent="0.25">
      <c r="A5679" s="1051"/>
      <c r="B5679" s="884"/>
      <c r="C5679" s="426" t="s">
        <v>6381</v>
      </c>
      <c r="D5679" s="426" t="s">
        <v>6320</v>
      </c>
      <c r="E5679" s="426" t="s">
        <v>14</v>
      </c>
      <c r="F5679" s="426" t="s">
        <v>15</v>
      </c>
      <c r="G5679" s="426">
        <v>200000</v>
      </c>
      <c r="H5679" s="426">
        <v>200000</v>
      </c>
      <c r="I5679" s="427">
        <v>1</v>
      </c>
    </row>
    <row r="5680" spans="1:9" ht="15.75" customHeight="1" x14ac:dyDescent="0.25">
      <c r="A5680" s="1051"/>
      <c r="B5680" s="441"/>
      <c r="C5680" s="426"/>
      <c r="D5680" s="428" t="s">
        <v>118</v>
      </c>
      <c r="E5680" s="426"/>
      <c r="F5680" s="426"/>
      <c r="G5680" s="426"/>
      <c r="H5680" s="426"/>
      <c r="I5680" s="427"/>
    </row>
    <row r="5681" spans="1:9" ht="15.75" customHeight="1" x14ac:dyDescent="0.25">
      <c r="A5681" s="1051"/>
      <c r="B5681" s="455" t="s">
        <v>7324</v>
      </c>
      <c r="C5681" s="455" t="s">
        <v>7760</v>
      </c>
      <c r="D5681" s="455" t="s">
        <v>7761</v>
      </c>
      <c r="E5681" s="810" t="s">
        <v>120</v>
      </c>
      <c r="F5681" s="810" t="s">
        <v>121</v>
      </c>
      <c r="G5681" s="456">
        <v>91000</v>
      </c>
      <c r="H5681" s="456">
        <v>91000</v>
      </c>
      <c r="I5681" s="810">
        <v>1</v>
      </c>
    </row>
    <row r="5682" spans="1:9" ht="15.75" customHeight="1" x14ac:dyDescent="0.25">
      <c r="A5682" s="1051"/>
      <c r="B5682" s="455" t="s">
        <v>7324</v>
      </c>
      <c r="C5682" s="455" t="s">
        <v>7762</v>
      </c>
      <c r="D5682" s="455" t="s">
        <v>7761</v>
      </c>
      <c r="E5682" s="810" t="s">
        <v>120</v>
      </c>
      <c r="F5682" s="810" t="s">
        <v>121</v>
      </c>
      <c r="G5682" s="456">
        <v>111000</v>
      </c>
      <c r="H5682" s="456">
        <v>111000</v>
      </c>
      <c r="I5682" s="810">
        <v>1</v>
      </c>
    </row>
    <row r="5683" spans="1:9" ht="15.75" customHeight="1" x14ac:dyDescent="0.25">
      <c r="A5683" s="1051"/>
      <c r="B5683" s="785" t="s">
        <v>6389</v>
      </c>
      <c r="C5683" s="785" t="s">
        <v>7741</v>
      </c>
      <c r="D5683" s="785" t="s">
        <v>497</v>
      </c>
      <c r="E5683" s="810" t="s">
        <v>120</v>
      </c>
      <c r="F5683" s="810" t="s">
        <v>121</v>
      </c>
      <c r="G5683" s="813"/>
      <c r="H5683" s="813"/>
      <c r="I5683" s="810">
        <v>1</v>
      </c>
    </row>
    <row r="5684" spans="1:9" ht="15.75" customHeight="1" x14ac:dyDescent="0.25">
      <c r="A5684" s="1051"/>
      <c r="B5684" s="455" t="s">
        <v>7451</v>
      </c>
      <c r="C5684" s="455" t="s">
        <v>7449</v>
      </c>
      <c r="D5684" s="455" t="s">
        <v>7450</v>
      </c>
      <c r="E5684" s="722" t="s">
        <v>14</v>
      </c>
      <c r="F5684" s="722" t="s">
        <v>121</v>
      </c>
      <c r="G5684" s="456">
        <v>150000</v>
      </c>
      <c r="H5684" s="456">
        <v>150000</v>
      </c>
      <c r="I5684" s="719">
        <v>1</v>
      </c>
    </row>
    <row r="5685" spans="1:9" ht="15.75" customHeight="1" x14ac:dyDescent="0.25">
      <c r="A5685" s="1051"/>
      <c r="B5685" s="426" t="s">
        <v>6389</v>
      </c>
      <c r="C5685" s="426" t="s">
        <v>6387</v>
      </c>
      <c r="D5685" s="426" t="s">
        <v>6388</v>
      </c>
      <c r="E5685" s="426" t="s">
        <v>120</v>
      </c>
      <c r="F5685" s="426" t="s">
        <v>121</v>
      </c>
      <c r="G5685" s="426">
        <v>30000</v>
      </c>
      <c r="H5685" s="426">
        <v>30000</v>
      </c>
      <c r="I5685" s="426">
        <v>1</v>
      </c>
    </row>
    <row r="5686" spans="1:9" ht="15" customHeight="1" x14ac:dyDescent="0.25">
      <c r="A5686" s="1051"/>
      <c r="B5686" s="1065" t="s">
        <v>153</v>
      </c>
      <c r="C5686" s="1066"/>
      <c r="D5686" s="1066"/>
      <c r="E5686" s="1066"/>
      <c r="F5686" s="1066"/>
      <c r="G5686" s="1067"/>
      <c r="H5686" s="2">
        <v>1320000</v>
      </c>
      <c r="I5686" s="2"/>
    </row>
    <row r="5687" spans="1:9" x14ac:dyDescent="0.25">
      <c r="A5687" s="1051"/>
      <c r="B5687" s="828" t="s">
        <v>154</v>
      </c>
      <c r="C5687" s="828"/>
      <c r="D5687" s="828"/>
      <c r="E5687" s="828"/>
      <c r="F5687" s="828"/>
      <c r="G5687" s="828"/>
      <c r="H5687" s="72">
        <v>1120000</v>
      </c>
      <c r="I5687" s="72"/>
    </row>
    <row r="5688" spans="1:9" ht="60" x14ac:dyDescent="0.25">
      <c r="A5688" s="1051"/>
      <c r="B5688" s="835">
        <v>5134</v>
      </c>
      <c r="C5688" s="141" t="s">
        <v>3227</v>
      </c>
      <c r="D5688" s="142" t="s">
        <v>3228</v>
      </c>
      <c r="E5688" s="12" t="s">
        <v>149</v>
      </c>
      <c r="F5688" s="12" t="s">
        <v>121</v>
      </c>
      <c r="G5688" s="14">
        <v>150000</v>
      </c>
      <c r="H5688" s="14">
        <v>150000</v>
      </c>
      <c r="I5688" s="14">
        <v>1</v>
      </c>
    </row>
    <row r="5689" spans="1:9" ht="75" x14ac:dyDescent="0.25">
      <c r="A5689" s="1051"/>
      <c r="B5689" s="835"/>
      <c r="C5689" s="141" t="s">
        <v>3229</v>
      </c>
      <c r="D5689" s="142" t="s">
        <v>3230</v>
      </c>
      <c r="E5689" s="12" t="s">
        <v>149</v>
      </c>
      <c r="F5689" s="12" t="s">
        <v>121</v>
      </c>
      <c r="G5689" s="14">
        <v>150000</v>
      </c>
      <c r="H5689" s="14">
        <v>150000</v>
      </c>
      <c r="I5689" s="14">
        <v>1</v>
      </c>
    </row>
    <row r="5690" spans="1:9" ht="60" x14ac:dyDescent="0.25">
      <c r="A5690" s="1051"/>
      <c r="B5690" s="835"/>
      <c r="C5690" s="141" t="s">
        <v>3231</v>
      </c>
      <c r="D5690" s="142" t="s">
        <v>3232</v>
      </c>
      <c r="E5690" s="12" t="s">
        <v>149</v>
      </c>
      <c r="F5690" s="12" t="s">
        <v>121</v>
      </c>
      <c r="G5690" s="14">
        <v>150000</v>
      </c>
      <c r="H5690" s="14">
        <v>150000</v>
      </c>
      <c r="I5690" s="14">
        <v>1</v>
      </c>
    </row>
    <row r="5691" spans="1:9" ht="60" x14ac:dyDescent="0.25">
      <c r="A5691" s="1051"/>
      <c r="B5691" s="835"/>
      <c r="C5691" s="141" t="s">
        <v>3233</v>
      </c>
      <c r="D5691" s="142" t="s">
        <v>3234</v>
      </c>
      <c r="E5691" s="12" t="s">
        <v>149</v>
      </c>
      <c r="F5691" s="12" t="s">
        <v>121</v>
      </c>
      <c r="G5691" s="14">
        <v>150000</v>
      </c>
      <c r="H5691" s="14">
        <v>150000</v>
      </c>
      <c r="I5691" s="14">
        <v>1</v>
      </c>
    </row>
    <row r="5692" spans="1:9" ht="45" x14ac:dyDescent="0.25">
      <c r="A5692" s="1051"/>
      <c r="B5692" s="835"/>
      <c r="C5692" s="141" t="s">
        <v>3235</v>
      </c>
      <c r="D5692" s="142" t="s">
        <v>3236</v>
      </c>
      <c r="E5692" s="12" t="s">
        <v>149</v>
      </c>
      <c r="F5692" s="12" t="s">
        <v>121</v>
      </c>
      <c r="G5692" s="14">
        <v>150000</v>
      </c>
      <c r="H5692" s="14">
        <v>150000</v>
      </c>
      <c r="I5692" s="14">
        <v>1</v>
      </c>
    </row>
    <row r="5693" spans="1:9" ht="60" x14ac:dyDescent="0.25">
      <c r="A5693" s="1051"/>
      <c r="B5693" s="835"/>
      <c r="C5693" s="141" t="s">
        <v>3237</v>
      </c>
      <c r="D5693" s="142" t="s">
        <v>3238</v>
      </c>
      <c r="E5693" s="12" t="s">
        <v>149</v>
      </c>
      <c r="F5693" s="12" t="s">
        <v>121</v>
      </c>
      <c r="G5693" s="14">
        <v>150000</v>
      </c>
      <c r="H5693" s="14">
        <v>150000</v>
      </c>
      <c r="I5693" s="14">
        <v>1</v>
      </c>
    </row>
    <row r="5694" spans="1:9" ht="75" x14ac:dyDescent="0.25">
      <c r="A5694" s="1051"/>
      <c r="B5694" s="835"/>
      <c r="C5694" s="141" t="s">
        <v>3239</v>
      </c>
      <c r="D5694" s="142" t="s">
        <v>3240</v>
      </c>
      <c r="E5694" s="12" t="s">
        <v>149</v>
      </c>
      <c r="F5694" s="12" t="s">
        <v>121</v>
      </c>
      <c r="G5694" s="14">
        <v>70000</v>
      </c>
      <c r="H5694" s="14">
        <v>70000</v>
      </c>
      <c r="I5694" s="14">
        <v>1</v>
      </c>
    </row>
    <row r="5695" spans="1:9" ht="45" x14ac:dyDescent="0.25">
      <c r="A5695" s="1051"/>
      <c r="B5695" s="835"/>
      <c r="C5695" s="141" t="s">
        <v>3241</v>
      </c>
      <c r="D5695" s="142" t="s">
        <v>3242</v>
      </c>
      <c r="E5695" s="12" t="s">
        <v>149</v>
      </c>
      <c r="F5695" s="12" t="s">
        <v>121</v>
      </c>
      <c r="G5695" s="14">
        <v>150000</v>
      </c>
      <c r="H5695" s="14">
        <v>150000</v>
      </c>
      <c r="I5695" s="14">
        <v>1</v>
      </c>
    </row>
    <row r="5696" spans="1:9" x14ac:dyDescent="0.25">
      <c r="A5696" s="1051"/>
      <c r="B5696" s="828" t="s">
        <v>118</v>
      </c>
      <c r="C5696" s="828"/>
      <c r="D5696" s="828"/>
      <c r="E5696" s="828"/>
      <c r="F5696" s="828"/>
      <c r="G5696" s="828"/>
      <c r="H5696" s="72">
        <v>200000</v>
      </c>
      <c r="I5696" s="72"/>
    </row>
    <row r="5697" spans="1:9" ht="75" x14ac:dyDescent="0.25">
      <c r="A5697" s="1051"/>
      <c r="B5697" s="835">
        <v>5134</v>
      </c>
      <c r="C5697" s="141" t="s">
        <v>3243</v>
      </c>
      <c r="D5697" s="142" t="s">
        <v>3244</v>
      </c>
      <c r="E5697" s="12" t="s">
        <v>149</v>
      </c>
      <c r="F5697" s="12" t="s">
        <v>121</v>
      </c>
      <c r="G5697" s="14">
        <v>200000</v>
      </c>
      <c r="H5697" s="14">
        <v>200000</v>
      </c>
      <c r="I5697" s="14">
        <v>1</v>
      </c>
    </row>
    <row r="5698" spans="1:9" x14ac:dyDescent="0.25">
      <c r="A5698" s="1051"/>
      <c r="B5698" s="827" t="s">
        <v>165</v>
      </c>
      <c r="C5698" s="827"/>
      <c r="D5698" s="827"/>
      <c r="E5698" s="827"/>
      <c r="F5698" s="827"/>
      <c r="G5698" s="827"/>
      <c r="H5698" s="2">
        <v>34286692</v>
      </c>
      <c r="I5698" s="2"/>
    </row>
    <row r="5699" spans="1:9" x14ac:dyDescent="0.25">
      <c r="A5699" s="1051"/>
      <c r="B5699" s="828" t="s">
        <v>154</v>
      </c>
      <c r="C5699" s="828"/>
      <c r="D5699" s="828"/>
      <c r="E5699" s="828"/>
      <c r="F5699" s="828"/>
      <c r="G5699" s="828"/>
      <c r="H5699" s="72">
        <v>33466692</v>
      </c>
      <c r="I5699" s="72"/>
    </row>
    <row r="5700" spans="1:9" ht="60" x14ac:dyDescent="0.25">
      <c r="A5700" s="1051"/>
      <c r="B5700" s="835">
        <v>4251</v>
      </c>
      <c r="C5700" s="141" t="s">
        <v>3245</v>
      </c>
      <c r="D5700" s="142" t="s">
        <v>3246</v>
      </c>
      <c r="E5700" s="12" t="s">
        <v>149</v>
      </c>
      <c r="F5700" s="12" t="s">
        <v>181</v>
      </c>
      <c r="G5700" s="14">
        <v>3334</v>
      </c>
      <c r="H5700" s="14">
        <v>33466692</v>
      </c>
      <c r="I5700" s="14">
        <v>10038</v>
      </c>
    </row>
    <row r="5701" spans="1:9" x14ac:dyDescent="0.25">
      <c r="A5701" s="1051"/>
      <c r="B5701" s="828" t="s">
        <v>118</v>
      </c>
      <c r="C5701" s="828"/>
      <c r="D5701" s="828"/>
      <c r="E5701" s="828"/>
      <c r="F5701" s="828"/>
      <c r="G5701" s="828"/>
      <c r="H5701" s="72">
        <v>820000</v>
      </c>
      <c r="I5701" s="72"/>
    </row>
    <row r="5702" spans="1:9" ht="45" x14ac:dyDescent="0.25">
      <c r="A5702" s="1051"/>
      <c r="B5702" s="835">
        <v>4251</v>
      </c>
      <c r="C5702" s="141" t="s">
        <v>3247</v>
      </c>
      <c r="D5702" s="142" t="s">
        <v>3248</v>
      </c>
      <c r="E5702" s="12" t="s">
        <v>149</v>
      </c>
      <c r="F5702" s="12" t="s">
        <v>121</v>
      </c>
      <c r="G5702" s="14">
        <v>820000</v>
      </c>
      <c r="H5702" s="14">
        <v>820000</v>
      </c>
      <c r="I5702" s="14">
        <v>1</v>
      </c>
    </row>
    <row r="5703" spans="1:9" x14ac:dyDescent="0.25">
      <c r="A5703" s="1051"/>
      <c r="B5703" s="827" t="s">
        <v>169</v>
      </c>
      <c r="C5703" s="827"/>
      <c r="D5703" s="827"/>
      <c r="E5703" s="827"/>
      <c r="F5703" s="827"/>
      <c r="G5703" s="827"/>
      <c r="H5703" s="2">
        <v>40716000</v>
      </c>
      <c r="I5703" s="2"/>
    </row>
    <row r="5704" spans="1:9" x14ac:dyDescent="0.25">
      <c r="A5704" s="1051"/>
      <c r="B5704" s="828" t="s">
        <v>154</v>
      </c>
      <c r="C5704" s="828"/>
      <c r="D5704" s="828"/>
      <c r="E5704" s="828"/>
      <c r="F5704" s="828"/>
      <c r="G5704" s="828"/>
      <c r="H5704" s="72">
        <v>39900000</v>
      </c>
      <c r="I5704" s="72"/>
    </row>
    <row r="5705" spans="1:9" ht="75" x14ac:dyDescent="0.25">
      <c r="A5705" s="1051"/>
      <c r="B5705" s="835">
        <v>4251</v>
      </c>
      <c r="C5705" s="141" t="s">
        <v>3249</v>
      </c>
      <c r="D5705" s="142" t="s">
        <v>3250</v>
      </c>
      <c r="E5705" s="12" t="s">
        <v>126</v>
      </c>
      <c r="F5705" s="12" t="s">
        <v>121</v>
      </c>
      <c r="G5705" s="14">
        <v>39900000</v>
      </c>
      <c r="H5705" s="14">
        <v>39900000</v>
      </c>
      <c r="I5705" s="14">
        <v>1</v>
      </c>
    </row>
    <row r="5706" spans="1:9" x14ac:dyDescent="0.25">
      <c r="A5706" s="1051"/>
      <c r="B5706" s="828" t="s">
        <v>118</v>
      </c>
      <c r="C5706" s="828"/>
      <c r="D5706" s="828"/>
      <c r="E5706" s="828"/>
      <c r="F5706" s="828"/>
      <c r="G5706" s="828"/>
      <c r="H5706" s="72">
        <v>816000</v>
      </c>
      <c r="I5706" s="72"/>
    </row>
    <row r="5707" spans="1:9" ht="45" x14ac:dyDescent="0.25">
      <c r="A5707" s="1051"/>
      <c r="B5707" s="835">
        <v>4251</v>
      </c>
      <c r="C5707" s="141" t="s">
        <v>3251</v>
      </c>
      <c r="D5707" s="142" t="s">
        <v>3252</v>
      </c>
      <c r="E5707" s="12" t="s">
        <v>149</v>
      </c>
      <c r="F5707" s="12" t="s">
        <v>121</v>
      </c>
      <c r="G5707" s="14">
        <v>816000</v>
      </c>
      <c r="H5707" s="14">
        <v>816000</v>
      </c>
      <c r="I5707" s="14">
        <v>1</v>
      </c>
    </row>
    <row r="5708" spans="1:9" x14ac:dyDescent="0.25">
      <c r="A5708" s="1051"/>
      <c r="B5708" s="827" t="s">
        <v>173</v>
      </c>
      <c r="C5708" s="827"/>
      <c r="D5708" s="827"/>
      <c r="E5708" s="827"/>
      <c r="F5708" s="827"/>
      <c r="G5708" s="827"/>
      <c r="H5708" s="2">
        <v>33715970</v>
      </c>
      <c r="I5708" s="2"/>
    </row>
    <row r="5709" spans="1:9" x14ac:dyDescent="0.25">
      <c r="A5709" s="1051"/>
      <c r="B5709" s="828" t="s">
        <v>154</v>
      </c>
      <c r="C5709" s="828"/>
      <c r="D5709" s="828"/>
      <c r="E5709" s="828"/>
      <c r="F5709" s="828"/>
      <c r="G5709" s="828"/>
      <c r="H5709" s="72">
        <v>32861800</v>
      </c>
      <c r="I5709" s="72"/>
    </row>
    <row r="5710" spans="1:9" s="8" customFormat="1" ht="75" x14ac:dyDescent="0.25">
      <c r="A5710" s="1051"/>
      <c r="B5710" s="871">
        <v>5113</v>
      </c>
      <c r="C5710" s="139">
        <v>45261135</v>
      </c>
      <c r="D5710" s="140" t="s">
        <v>3253</v>
      </c>
      <c r="E5710" s="15" t="s">
        <v>149</v>
      </c>
      <c r="F5710" s="15" t="s">
        <v>121</v>
      </c>
      <c r="G5710" s="16">
        <v>6000000</v>
      </c>
      <c r="H5710" s="16">
        <v>6000000</v>
      </c>
      <c r="I5710" s="16">
        <v>1</v>
      </c>
    </row>
    <row r="5711" spans="1:9" s="8" customFormat="1" ht="60" x14ac:dyDescent="0.25">
      <c r="A5711" s="1051"/>
      <c r="B5711" s="872"/>
      <c r="C5711" s="139">
        <v>45261135</v>
      </c>
      <c r="D5711" s="140" t="s">
        <v>3254</v>
      </c>
      <c r="E5711" s="15" t="s">
        <v>149</v>
      </c>
      <c r="F5711" s="15" t="s">
        <v>121</v>
      </c>
      <c r="G5711" s="16">
        <v>7061900</v>
      </c>
      <c r="H5711" s="16">
        <v>7061900</v>
      </c>
      <c r="I5711" s="16">
        <v>1</v>
      </c>
    </row>
    <row r="5712" spans="1:9" s="8" customFormat="1" ht="60" x14ac:dyDescent="0.25">
      <c r="A5712" s="1051"/>
      <c r="B5712" s="872"/>
      <c r="C5712" s="139">
        <v>45261135</v>
      </c>
      <c r="D5712" s="140" t="s">
        <v>3255</v>
      </c>
      <c r="E5712" s="15" t="s">
        <v>149</v>
      </c>
      <c r="F5712" s="15" t="s">
        <v>121</v>
      </c>
      <c r="G5712" s="16">
        <v>19799900</v>
      </c>
      <c r="H5712" s="16">
        <v>19799900</v>
      </c>
      <c r="I5712" s="16">
        <v>1</v>
      </c>
    </row>
    <row r="5713" spans="1:10" s="8" customFormat="1" ht="30" x14ac:dyDescent="0.25">
      <c r="A5713" s="1051"/>
      <c r="B5713" s="872"/>
      <c r="C5713" s="501" t="s">
        <v>6587</v>
      </c>
      <c r="D5713" s="198" t="s">
        <v>6630</v>
      </c>
      <c r="E5713" s="195" t="s">
        <v>126</v>
      </c>
      <c r="F5713" s="195" t="s">
        <v>121</v>
      </c>
      <c r="G5713" s="53">
        <v>6028320</v>
      </c>
      <c r="H5713" s="53">
        <v>6028320</v>
      </c>
      <c r="I5713" s="53">
        <v>1</v>
      </c>
    </row>
    <row r="5714" spans="1:10" s="8" customFormat="1" ht="30" x14ac:dyDescent="0.25">
      <c r="A5714" s="1051"/>
      <c r="B5714" s="872"/>
      <c r="C5714" s="501" t="s">
        <v>6588</v>
      </c>
      <c r="D5714" s="198" t="s">
        <v>6630</v>
      </c>
      <c r="E5714" s="494" t="s">
        <v>126</v>
      </c>
      <c r="F5714" s="195" t="s">
        <v>121</v>
      </c>
      <c r="G5714" s="53">
        <v>6682460</v>
      </c>
      <c r="H5714" s="53">
        <v>6682460</v>
      </c>
      <c r="I5714" s="53">
        <v>1</v>
      </c>
    </row>
    <row r="5715" spans="1:10" s="8" customFormat="1" ht="30" x14ac:dyDescent="0.25">
      <c r="A5715" s="1051"/>
      <c r="B5715" s="873"/>
      <c r="C5715" s="501" t="s">
        <v>6589</v>
      </c>
      <c r="D5715" s="198" t="s">
        <v>6630</v>
      </c>
      <c r="E5715" s="494" t="s">
        <v>126</v>
      </c>
      <c r="F5715" s="195" t="s">
        <v>121</v>
      </c>
      <c r="G5715" s="53">
        <v>18736075</v>
      </c>
      <c r="H5715" s="53">
        <v>18736075</v>
      </c>
      <c r="I5715" s="53">
        <v>1</v>
      </c>
    </row>
    <row r="5716" spans="1:10" x14ac:dyDescent="0.25">
      <c r="A5716" s="1051"/>
      <c r="B5716" s="828" t="s">
        <v>118</v>
      </c>
      <c r="C5716" s="828"/>
      <c r="D5716" s="828"/>
      <c r="E5716" s="828"/>
      <c r="F5716" s="828"/>
      <c r="G5716" s="828"/>
      <c r="H5716" s="72">
        <v>854170</v>
      </c>
      <c r="I5716" s="72"/>
    </row>
    <row r="5717" spans="1:10" s="8" customFormat="1" ht="30" x14ac:dyDescent="0.25">
      <c r="A5717" s="1051"/>
      <c r="B5717" s="871">
        <v>5113</v>
      </c>
      <c r="C5717" s="139">
        <v>71351540</v>
      </c>
      <c r="D5717" s="140" t="s">
        <v>168</v>
      </c>
      <c r="E5717" s="15" t="s">
        <v>149</v>
      </c>
      <c r="F5717" s="15" t="s">
        <v>121</v>
      </c>
      <c r="G5717" s="16">
        <v>657000</v>
      </c>
      <c r="H5717" s="16">
        <v>657000</v>
      </c>
      <c r="I5717" s="16">
        <v>1</v>
      </c>
    </row>
    <row r="5718" spans="1:10" s="8" customFormat="1" ht="30" x14ac:dyDescent="0.25">
      <c r="A5718" s="1051"/>
      <c r="B5718" s="872"/>
      <c r="C5718" s="225" t="s">
        <v>5447</v>
      </c>
      <c r="D5718" s="198" t="s">
        <v>168</v>
      </c>
      <c r="E5718" s="244" t="s">
        <v>172</v>
      </c>
      <c r="F5718" s="225" t="s">
        <v>121</v>
      </c>
      <c r="G5718" s="232">
        <v>133650</v>
      </c>
      <c r="H5718" s="232">
        <v>133650</v>
      </c>
      <c r="I5718" s="53">
        <v>1</v>
      </c>
    </row>
    <row r="5719" spans="1:10" s="8" customFormat="1" ht="30" x14ac:dyDescent="0.25">
      <c r="A5719" s="1051"/>
      <c r="B5719" s="872"/>
      <c r="C5719" s="225" t="s">
        <v>5448</v>
      </c>
      <c r="D5719" s="198" t="s">
        <v>168</v>
      </c>
      <c r="E5719" s="244" t="s">
        <v>172</v>
      </c>
      <c r="F5719" s="225" t="s">
        <v>121</v>
      </c>
      <c r="G5719" s="232">
        <v>374720</v>
      </c>
      <c r="H5719" s="232">
        <v>374720</v>
      </c>
      <c r="I5719" s="53">
        <v>1</v>
      </c>
    </row>
    <row r="5720" spans="1:10" s="8" customFormat="1" ht="30" x14ac:dyDescent="0.25">
      <c r="A5720" s="1051"/>
      <c r="B5720" s="872"/>
      <c r="C5720" s="225" t="s">
        <v>5449</v>
      </c>
      <c r="D5720" s="198" t="s">
        <v>168</v>
      </c>
      <c r="E5720" s="244" t="s">
        <v>172</v>
      </c>
      <c r="F5720" s="225"/>
      <c r="G5720" s="232">
        <v>121140</v>
      </c>
      <c r="H5720" s="232">
        <v>121140</v>
      </c>
      <c r="I5720" s="53">
        <v>1</v>
      </c>
    </row>
    <row r="5721" spans="1:10" s="8" customFormat="1" ht="30" x14ac:dyDescent="0.25">
      <c r="A5721" s="1051"/>
      <c r="B5721" s="872"/>
      <c r="C5721" s="139">
        <v>98111140</v>
      </c>
      <c r="D5721" s="140" t="s">
        <v>532</v>
      </c>
      <c r="E5721" s="15" t="s">
        <v>149</v>
      </c>
      <c r="F5721" s="15" t="s">
        <v>121</v>
      </c>
      <c r="G5721" s="16">
        <v>36000</v>
      </c>
      <c r="H5721" s="16">
        <v>36000</v>
      </c>
      <c r="I5721" s="16">
        <v>1</v>
      </c>
    </row>
    <row r="5722" spans="1:10" s="8" customFormat="1" ht="30" x14ac:dyDescent="0.25">
      <c r="A5722" s="1051"/>
      <c r="B5722" s="872"/>
      <c r="C5722" s="139">
        <v>98111140</v>
      </c>
      <c r="D5722" s="140" t="s">
        <v>532</v>
      </c>
      <c r="E5722" s="15" t="s">
        <v>149</v>
      </c>
      <c r="F5722" s="15" t="s">
        <v>121</v>
      </c>
      <c r="G5722" s="16">
        <v>42370</v>
      </c>
      <c r="H5722" s="16">
        <v>42370</v>
      </c>
      <c r="I5722" s="16">
        <v>1</v>
      </c>
    </row>
    <row r="5723" spans="1:10" s="8" customFormat="1" ht="30" x14ac:dyDescent="0.25">
      <c r="A5723" s="1051"/>
      <c r="B5723" s="872"/>
      <c r="C5723" s="139">
        <v>98111140</v>
      </c>
      <c r="D5723" s="140" t="s">
        <v>532</v>
      </c>
      <c r="E5723" s="15" t="s">
        <v>149</v>
      </c>
      <c r="F5723" s="15" t="s">
        <v>121</v>
      </c>
      <c r="G5723" s="16">
        <v>118800</v>
      </c>
      <c r="H5723" s="16">
        <v>118800</v>
      </c>
      <c r="I5723" s="16">
        <v>1</v>
      </c>
    </row>
    <row r="5724" spans="1:10" s="8" customFormat="1" ht="30" x14ac:dyDescent="0.25">
      <c r="A5724" s="1051"/>
      <c r="B5724" s="872"/>
      <c r="C5724" s="195" t="s">
        <v>5444</v>
      </c>
      <c r="D5724" s="198" t="s">
        <v>532</v>
      </c>
      <c r="E5724" s="195" t="s">
        <v>120</v>
      </c>
      <c r="F5724" s="195" t="s">
        <v>121</v>
      </c>
      <c r="G5724" s="53">
        <v>112420</v>
      </c>
      <c r="H5724" s="53">
        <v>112420</v>
      </c>
      <c r="I5724" s="53">
        <v>1</v>
      </c>
      <c r="J5724" s="204"/>
    </row>
    <row r="5725" spans="1:10" s="8" customFormat="1" ht="30" x14ac:dyDescent="0.25">
      <c r="A5725" s="1051"/>
      <c r="B5725" s="872"/>
      <c r="C5725" s="195" t="s">
        <v>5445</v>
      </c>
      <c r="D5725" s="198" t="s">
        <v>532</v>
      </c>
      <c r="E5725" s="195" t="s">
        <v>120</v>
      </c>
      <c r="F5725" s="195" t="s">
        <v>121</v>
      </c>
      <c r="G5725" s="53">
        <v>40100</v>
      </c>
      <c r="H5725" s="53">
        <v>40100</v>
      </c>
      <c r="I5725" s="53">
        <v>1</v>
      </c>
      <c r="J5725" s="204"/>
    </row>
    <row r="5726" spans="1:10" s="8" customFormat="1" ht="30" x14ac:dyDescent="0.25">
      <c r="A5726" s="1051"/>
      <c r="B5726" s="873"/>
      <c r="C5726" s="195" t="s">
        <v>5446</v>
      </c>
      <c r="D5726" s="198" t="s">
        <v>532</v>
      </c>
      <c r="E5726" s="195" t="s">
        <v>120</v>
      </c>
      <c r="F5726" s="195" t="s">
        <v>121</v>
      </c>
      <c r="G5726" s="53">
        <v>36340</v>
      </c>
      <c r="H5726" s="53">
        <v>36340</v>
      </c>
      <c r="I5726" s="53">
        <v>1</v>
      </c>
      <c r="J5726" s="204"/>
    </row>
    <row r="5727" spans="1:10" x14ac:dyDescent="0.25">
      <c r="A5727" s="1051"/>
      <c r="B5727" s="827" t="s">
        <v>210</v>
      </c>
      <c r="C5727" s="827"/>
      <c r="D5727" s="827"/>
      <c r="E5727" s="827"/>
      <c r="F5727" s="827"/>
      <c r="G5727" s="827"/>
      <c r="H5727" s="2">
        <v>10020000</v>
      </c>
      <c r="I5727" s="2"/>
    </row>
    <row r="5728" spans="1:10" x14ac:dyDescent="0.25">
      <c r="A5728" s="1051"/>
      <c r="B5728" s="828" t="s">
        <v>154</v>
      </c>
      <c r="C5728" s="828"/>
      <c r="D5728" s="828"/>
      <c r="E5728" s="828"/>
      <c r="F5728" s="828"/>
      <c r="G5728" s="828"/>
      <c r="H5728" s="72">
        <v>5390000</v>
      </c>
      <c r="I5728" s="72"/>
    </row>
    <row r="5729" spans="1:9" ht="30" x14ac:dyDescent="0.25">
      <c r="A5729" s="1051"/>
      <c r="B5729" s="835">
        <v>4861</v>
      </c>
      <c r="C5729" s="141" t="s">
        <v>3256</v>
      </c>
      <c r="D5729" s="142" t="s">
        <v>171</v>
      </c>
      <c r="E5729" s="12" t="s">
        <v>149</v>
      </c>
      <c r="F5729" s="12" t="s">
        <v>121</v>
      </c>
      <c r="G5729" s="14">
        <v>5390000</v>
      </c>
      <c r="H5729" s="14">
        <v>5390000</v>
      </c>
      <c r="I5729" s="14">
        <v>1</v>
      </c>
    </row>
    <row r="5730" spans="1:9" x14ac:dyDescent="0.25">
      <c r="A5730" s="1051"/>
      <c r="B5730" s="828" t="s">
        <v>118</v>
      </c>
      <c r="C5730" s="828"/>
      <c r="D5730" s="828"/>
      <c r="E5730" s="828"/>
      <c r="F5730" s="828"/>
      <c r="G5730" s="828"/>
      <c r="H5730" s="72">
        <v>4630000</v>
      </c>
      <c r="I5730" s="72"/>
    </row>
    <row r="5731" spans="1:9" ht="30" x14ac:dyDescent="0.25">
      <c r="A5731" s="1051"/>
      <c r="B5731" s="835">
        <v>4861</v>
      </c>
      <c r="C5731" s="141" t="s">
        <v>3257</v>
      </c>
      <c r="D5731" s="142" t="s">
        <v>213</v>
      </c>
      <c r="E5731" s="12" t="s">
        <v>149</v>
      </c>
      <c r="F5731" s="12" t="s">
        <v>121</v>
      </c>
      <c r="G5731" s="14">
        <v>4500000</v>
      </c>
      <c r="H5731" s="14">
        <v>4500000</v>
      </c>
      <c r="I5731" s="14">
        <v>1</v>
      </c>
    </row>
    <row r="5732" spans="1:9" ht="45" x14ac:dyDescent="0.25">
      <c r="A5732" s="1051"/>
      <c r="B5732" s="835"/>
      <c r="C5732" s="141" t="s">
        <v>3258</v>
      </c>
      <c r="D5732" s="142" t="s">
        <v>3259</v>
      </c>
      <c r="E5732" s="12" t="s">
        <v>172</v>
      </c>
      <c r="F5732" s="12" t="s">
        <v>121</v>
      </c>
      <c r="G5732" s="14">
        <v>130000</v>
      </c>
      <c r="H5732" s="14">
        <v>130000</v>
      </c>
      <c r="I5732" s="14">
        <v>1</v>
      </c>
    </row>
    <row r="5733" spans="1:9" x14ac:dyDescent="0.25">
      <c r="A5733" s="1051"/>
      <c r="B5733" s="827" t="s">
        <v>547</v>
      </c>
      <c r="C5733" s="827"/>
      <c r="D5733" s="827"/>
      <c r="E5733" s="827"/>
      <c r="F5733" s="827"/>
      <c r="G5733" s="827"/>
      <c r="H5733" s="2">
        <v>1171000</v>
      </c>
      <c r="I5733" s="2"/>
    </row>
    <row r="5734" spans="1:9" x14ac:dyDescent="0.25">
      <c r="A5734" s="1051"/>
      <c r="B5734" s="828" t="s">
        <v>118</v>
      </c>
      <c r="C5734" s="828"/>
      <c r="D5734" s="828"/>
      <c r="E5734" s="828"/>
      <c r="F5734" s="828"/>
      <c r="G5734" s="828"/>
      <c r="H5734" s="72">
        <v>1171000</v>
      </c>
      <c r="I5734" s="72"/>
    </row>
    <row r="5735" spans="1:9" ht="45" x14ac:dyDescent="0.25">
      <c r="A5735" s="1051"/>
      <c r="B5735" s="835">
        <v>4213</v>
      </c>
      <c r="C5735" s="141" t="s">
        <v>3260</v>
      </c>
      <c r="D5735" s="142" t="s">
        <v>125</v>
      </c>
      <c r="E5735" s="12" t="s">
        <v>126</v>
      </c>
      <c r="F5735" s="12" t="s">
        <v>470</v>
      </c>
      <c r="G5735" s="14">
        <v>200</v>
      </c>
      <c r="H5735" s="14">
        <v>175000</v>
      </c>
      <c r="I5735" s="14">
        <v>875</v>
      </c>
    </row>
    <row r="5736" spans="1:9" ht="30" x14ac:dyDescent="0.25">
      <c r="A5736" s="1051"/>
      <c r="B5736" s="835"/>
      <c r="C5736" s="141" t="s">
        <v>3261</v>
      </c>
      <c r="D5736" s="142" t="s">
        <v>728</v>
      </c>
      <c r="E5736" s="12" t="s">
        <v>126</v>
      </c>
      <c r="F5736" s="12" t="s">
        <v>470</v>
      </c>
      <c r="G5736" s="14">
        <v>5</v>
      </c>
      <c r="H5736" s="14">
        <v>996000</v>
      </c>
      <c r="I5736" s="14">
        <v>199200</v>
      </c>
    </row>
    <row r="5737" spans="1:9" x14ac:dyDescent="0.25">
      <c r="A5737" s="1051"/>
      <c r="B5737" s="827" t="s">
        <v>228</v>
      </c>
      <c r="C5737" s="827"/>
      <c r="D5737" s="827"/>
      <c r="E5737" s="827"/>
      <c r="F5737" s="827"/>
      <c r="G5737" s="827"/>
      <c r="H5737" s="2">
        <v>10200000</v>
      </c>
      <c r="I5737" s="2"/>
    </row>
    <row r="5738" spans="1:9" x14ac:dyDescent="0.25">
      <c r="A5738" s="1051"/>
      <c r="B5738" s="828" t="s">
        <v>154</v>
      </c>
      <c r="C5738" s="828"/>
      <c r="D5738" s="828"/>
      <c r="E5738" s="828"/>
      <c r="F5738" s="828"/>
      <c r="G5738" s="828"/>
      <c r="H5738" s="72">
        <v>10000000</v>
      </c>
      <c r="I5738" s="72"/>
    </row>
    <row r="5739" spans="1:9" ht="30" x14ac:dyDescent="0.25">
      <c r="A5739" s="1051"/>
      <c r="B5739" s="835">
        <v>4251</v>
      </c>
      <c r="C5739" s="141" t="s">
        <v>3262</v>
      </c>
      <c r="D5739" s="142" t="s">
        <v>171</v>
      </c>
      <c r="E5739" s="12" t="s">
        <v>149</v>
      </c>
      <c r="F5739" s="12" t="s">
        <v>121</v>
      </c>
      <c r="G5739" s="14">
        <v>10000000</v>
      </c>
      <c r="H5739" s="14">
        <v>10000000</v>
      </c>
      <c r="I5739" s="14">
        <v>1</v>
      </c>
    </row>
    <row r="5740" spans="1:9" x14ac:dyDescent="0.25">
      <c r="A5740" s="1051"/>
      <c r="B5740" s="828" t="s">
        <v>118</v>
      </c>
      <c r="C5740" s="828"/>
      <c r="D5740" s="828"/>
      <c r="E5740" s="828"/>
      <c r="F5740" s="828"/>
      <c r="G5740" s="828"/>
      <c r="H5740" s="72">
        <v>200000</v>
      </c>
      <c r="I5740" s="72"/>
    </row>
    <row r="5741" spans="1:9" ht="30" x14ac:dyDescent="0.25">
      <c r="A5741" s="1051"/>
      <c r="B5741" s="835">
        <v>4251</v>
      </c>
      <c r="C5741" s="141" t="s">
        <v>3263</v>
      </c>
      <c r="D5741" s="142" t="s">
        <v>168</v>
      </c>
      <c r="E5741" s="12" t="s">
        <v>149</v>
      </c>
      <c r="F5741" s="12" t="s">
        <v>121</v>
      </c>
      <c r="G5741" s="14">
        <v>200000</v>
      </c>
      <c r="H5741" s="14">
        <v>200000</v>
      </c>
      <c r="I5741" s="14">
        <v>1</v>
      </c>
    </row>
    <row r="5742" spans="1:9" x14ac:dyDescent="0.25">
      <c r="A5742" s="1051"/>
      <c r="B5742" s="827" t="s">
        <v>267</v>
      </c>
      <c r="C5742" s="827"/>
      <c r="D5742" s="827"/>
      <c r="E5742" s="827"/>
      <c r="F5742" s="827"/>
      <c r="G5742" s="827"/>
      <c r="H5742" s="2">
        <v>4937400</v>
      </c>
      <c r="I5742" s="2"/>
    </row>
    <row r="5743" spans="1:9" x14ac:dyDescent="0.25">
      <c r="A5743" s="1051"/>
      <c r="B5743" s="828" t="s">
        <v>118</v>
      </c>
      <c r="C5743" s="828"/>
      <c r="D5743" s="828"/>
      <c r="E5743" s="828"/>
      <c r="F5743" s="828"/>
      <c r="G5743" s="828"/>
      <c r="H5743" s="72">
        <v>4937400</v>
      </c>
      <c r="I5743" s="72"/>
    </row>
    <row r="5744" spans="1:9" ht="75" x14ac:dyDescent="0.25">
      <c r="A5744" s="1051"/>
      <c r="B5744" s="835">
        <v>4239</v>
      </c>
      <c r="C5744" s="141" t="s">
        <v>3264</v>
      </c>
      <c r="D5744" s="142" t="s">
        <v>3265</v>
      </c>
      <c r="E5744" s="12" t="s">
        <v>14</v>
      </c>
      <c r="F5744" s="12" t="s">
        <v>121</v>
      </c>
      <c r="G5744" s="14">
        <v>1000000</v>
      </c>
      <c r="H5744" s="14">
        <v>1000000</v>
      </c>
      <c r="I5744" s="14">
        <v>1</v>
      </c>
    </row>
    <row r="5745" spans="1:9" ht="75" x14ac:dyDescent="0.25">
      <c r="A5745" s="1051"/>
      <c r="B5745" s="835"/>
      <c r="C5745" s="141" t="s">
        <v>3266</v>
      </c>
      <c r="D5745" s="142" t="s">
        <v>3267</v>
      </c>
      <c r="E5745" s="12" t="s">
        <v>14</v>
      </c>
      <c r="F5745" s="12" t="s">
        <v>121</v>
      </c>
      <c r="G5745" s="14">
        <v>1000000</v>
      </c>
      <c r="H5745" s="14">
        <v>1000000</v>
      </c>
      <c r="I5745" s="14">
        <v>1</v>
      </c>
    </row>
    <row r="5746" spans="1:9" ht="60" x14ac:dyDescent="0.25">
      <c r="A5746" s="1051"/>
      <c r="B5746" s="835"/>
      <c r="C5746" s="141" t="s">
        <v>3268</v>
      </c>
      <c r="D5746" s="142" t="s">
        <v>3269</v>
      </c>
      <c r="E5746" s="12" t="s">
        <v>14</v>
      </c>
      <c r="F5746" s="12" t="s">
        <v>121</v>
      </c>
      <c r="G5746" s="14">
        <v>500000</v>
      </c>
      <c r="H5746" s="14">
        <v>500000</v>
      </c>
      <c r="I5746" s="14">
        <v>1</v>
      </c>
    </row>
    <row r="5747" spans="1:9" ht="60" x14ac:dyDescent="0.25">
      <c r="A5747" s="1051"/>
      <c r="B5747" s="835"/>
      <c r="C5747" s="141" t="s">
        <v>3270</v>
      </c>
      <c r="D5747" s="142" t="s">
        <v>3271</v>
      </c>
      <c r="E5747" s="12" t="s">
        <v>14</v>
      </c>
      <c r="F5747" s="12" t="s">
        <v>121</v>
      </c>
      <c r="G5747" s="14">
        <v>70000</v>
      </c>
      <c r="H5747" s="14">
        <v>70000</v>
      </c>
      <c r="I5747" s="14">
        <v>1</v>
      </c>
    </row>
    <row r="5748" spans="1:9" ht="45" x14ac:dyDescent="0.25">
      <c r="A5748" s="1051"/>
      <c r="B5748" s="835"/>
      <c r="C5748" s="141" t="s">
        <v>3272</v>
      </c>
      <c r="D5748" s="142" t="s">
        <v>595</v>
      </c>
      <c r="E5748" s="12" t="s">
        <v>14</v>
      </c>
      <c r="F5748" s="12" t="s">
        <v>121</v>
      </c>
      <c r="G5748" s="14">
        <v>1100000</v>
      </c>
      <c r="H5748" s="14">
        <v>1100000</v>
      </c>
      <c r="I5748" s="14">
        <v>1</v>
      </c>
    </row>
    <row r="5749" spans="1:9" ht="45" x14ac:dyDescent="0.25">
      <c r="A5749" s="1051"/>
      <c r="B5749" s="835"/>
      <c r="C5749" s="141" t="s">
        <v>3273</v>
      </c>
      <c r="D5749" s="142" t="s">
        <v>3274</v>
      </c>
      <c r="E5749" s="12" t="s">
        <v>14</v>
      </c>
      <c r="F5749" s="12" t="s">
        <v>121</v>
      </c>
      <c r="G5749" s="14">
        <v>70000</v>
      </c>
      <c r="H5749" s="14">
        <v>70000</v>
      </c>
      <c r="I5749" s="14">
        <v>1</v>
      </c>
    </row>
    <row r="5750" spans="1:9" ht="90" x14ac:dyDescent="0.25">
      <c r="A5750" s="1051"/>
      <c r="B5750" s="835"/>
      <c r="C5750" s="141" t="s">
        <v>3275</v>
      </c>
      <c r="D5750" s="142" t="s">
        <v>3276</v>
      </c>
      <c r="E5750" s="12" t="s">
        <v>14</v>
      </c>
      <c r="F5750" s="12" t="s">
        <v>121</v>
      </c>
      <c r="G5750" s="14">
        <v>150000</v>
      </c>
      <c r="H5750" s="14">
        <v>150000</v>
      </c>
      <c r="I5750" s="14">
        <v>1</v>
      </c>
    </row>
    <row r="5751" spans="1:9" ht="60" x14ac:dyDescent="0.25">
      <c r="A5751" s="1051"/>
      <c r="B5751" s="835"/>
      <c r="C5751" s="141" t="s">
        <v>3277</v>
      </c>
      <c r="D5751" s="142" t="s">
        <v>3278</v>
      </c>
      <c r="E5751" s="12" t="s">
        <v>14</v>
      </c>
      <c r="F5751" s="12" t="s">
        <v>121</v>
      </c>
      <c r="G5751" s="14">
        <v>300000</v>
      </c>
      <c r="H5751" s="14">
        <v>300000</v>
      </c>
      <c r="I5751" s="14">
        <v>1</v>
      </c>
    </row>
    <row r="5752" spans="1:9" ht="60" x14ac:dyDescent="0.25">
      <c r="A5752" s="1051"/>
      <c r="B5752" s="835"/>
      <c r="C5752" s="141" t="s">
        <v>3279</v>
      </c>
      <c r="D5752" s="142" t="s">
        <v>3280</v>
      </c>
      <c r="E5752" s="12" t="s">
        <v>14</v>
      </c>
      <c r="F5752" s="12" t="s">
        <v>121</v>
      </c>
      <c r="G5752" s="14">
        <v>227400</v>
      </c>
      <c r="H5752" s="14">
        <v>227400</v>
      </c>
      <c r="I5752" s="14">
        <v>1</v>
      </c>
    </row>
    <row r="5753" spans="1:9" ht="60" x14ac:dyDescent="0.25">
      <c r="A5753" s="1051"/>
      <c r="B5753" s="835"/>
      <c r="C5753" s="141" t="s">
        <v>3281</v>
      </c>
      <c r="D5753" s="142" t="s">
        <v>3282</v>
      </c>
      <c r="E5753" s="12" t="s">
        <v>14</v>
      </c>
      <c r="F5753" s="12" t="s">
        <v>121</v>
      </c>
      <c r="G5753" s="14">
        <v>200000</v>
      </c>
      <c r="H5753" s="14">
        <v>200000</v>
      </c>
      <c r="I5753" s="14">
        <v>1</v>
      </c>
    </row>
    <row r="5754" spans="1:9" ht="60" x14ac:dyDescent="0.25">
      <c r="A5754" s="1051"/>
      <c r="B5754" s="835"/>
      <c r="C5754" s="141" t="s">
        <v>3283</v>
      </c>
      <c r="D5754" s="142" t="s">
        <v>3284</v>
      </c>
      <c r="E5754" s="12" t="s">
        <v>14</v>
      </c>
      <c r="F5754" s="12" t="s">
        <v>121</v>
      </c>
      <c r="G5754" s="14">
        <v>200000</v>
      </c>
      <c r="H5754" s="14">
        <v>200000</v>
      </c>
      <c r="I5754" s="14">
        <v>1</v>
      </c>
    </row>
    <row r="5755" spans="1:9" ht="60" x14ac:dyDescent="0.25">
      <c r="A5755" s="1051"/>
      <c r="B5755" s="835"/>
      <c r="C5755" s="141" t="s">
        <v>3285</v>
      </c>
      <c r="D5755" s="142" t="s">
        <v>3286</v>
      </c>
      <c r="E5755" s="12" t="s">
        <v>14</v>
      </c>
      <c r="F5755" s="12" t="s">
        <v>121</v>
      </c>
      <c r="G5755" s="14">
        <v>120000</v>
      </c>
      <c r="H5755" s="14">
        <v>120000</v>
      </c>
      <c r="I5755" s="14">
        <v>1</v>
      </c>
    </row>
    <row r="5756" spans="1:9" x14ac:dyDescent="0.25">
      <c r="A5756" s="1051"/>
      <c r="B5756" s="827" t="s">
        <v>274</v>
      </c>
      <c r="C5756" s="827"/>
      <c r="D5756" s="827"/>
      <c r="E5756" s="827"/>
      <c r="F5756" s="827"/>
      <c r="G5756" s="827"/>
      <c r="H5756" s="2">
        <v>18473700</v>
      </c>
      <c r="I5756" s="2"/>
    </row>
    <row r="5757" spans="1:9" x14ac:dyDescent="0.25">
      <c r="A5757" s="1051"/>
      <c r="B5757" s="142" t="s">
        <v>11</v>
      </c>
      <c r="C5757" s="142"/>
      <c r="D5757" s="142"/>
      <c r="E5757" s="142"/>
      <c r="F5757" s="142"/>
      <c r="G5757" s="142"/>
      <c r="H5757" s="142">
        <v>715000</v>
      </c>
      <c r="I5757" s="142"/>
    </row>
    <row r="5758" spans="1:9" s="8" customFormat="1" x14ac:dyDescent="0.25">
      <c r="A5758" s="1051"/>
      <c r="B5758" s="142">
        <v>4267</v>
      </c>
      <c r="C5758" s="142" t="s">
        <v>7748</v>
      </c>
      <c r="D5758" s="142" t="s">
        <v>4070</v>
      </c>
      <c r="E5758" s="142" t="s">
        <v>126</v>
      </c>
      <c r="F5758" s="142" t="s">
        <v>15</v>
      </c>
      <c r="G5758" s="142">
        <v>1100</v>
      </c>
      <c r="H5758" s="142">
        <v>715000</v>
      </c>
      <c r="I5758" s="142">
        <v>650</v>
      </c>
    </row>
    <row r="5759" spans="1:9" x14ac:dyDescent="0.25">
      <c r="A5759" s="1051"/>
      <c r="B5759" s="828" t="s">
        <v>118</v>
      </c>
      <c r="C5759" s="828"/>
      <c r="D5759" s="828"/>
      <c r="E5759" s="828"/>
      <c r="F5759" s="828"/>
      <c r="G5759" s="828"/>
      <c r="H5759" s="72">
        <v>17758700</v>
      </c>
      <c r="I5759" s="72"/>
    </row>
    <row r="5760" spans="1:9" ht="45" x14ac:dyDescent="0.25">
      <c r="A5760" s="1051"/>
      <c r="B5760" s="835">
        <v>4239</v>
      </c>
      <c r="C5760" s="141" t="s">
        <v>3287</v>
      </c>
      <c r="D5760" s="142" t="s">
        <v>3288</v>
      </c>
      <c r="E5760" s="12" t="s">
        <v>14</v>
      </c>
      <c r="F5760" s="12" t="s">
        <v>121</v>
      </c>
      <c r="G5760" s="14">
        <v>200000</v>
      </c>
      <c r="H5760" s="14">
        <v>200000</v>
      </c>
      <c r="I5760" s="14">
        <v>1</v>
      </c>
    </row>
    <row r="5761" spans="1:9" ht="60" x14ac:dyDescent="0.25">
      <c r="A5761" s="1051"/>
      <c r="B5761" s="835"/>
      <c r="C5761" s="141" t="s">
        <v>3289</v>
      </c>
      <c r="D5761" s="142" t="s">
        <v>3290</v>
      </c>
      <c r="E5761" s="12" t="s">
        <v>14</v>
      </c>
      <c r="F5761" s="12" t="s">
        <v>121</v>
      </c>
      <c r="G5761" s="14">
        <v>1528700</v>
      </c>
      <c r="H5761" s="14">
        <v>1528700</v>
      </c>
      <c r="I5761" s="14">
        <v>1</v>
      </c>
    </row>
    <row r="5762" spans="1:9" ht="45" x14ac:dyDescent="0.25">
      <c r="A5762" s="1051"/>
      <c r="B5762" s="835"/>
      <c r="C5762" s="141" t="s">
        <v>3291</v>
      </c>
      <c r="D5762" s="142" t="s">
        <v>3292</v>
      </c>
      <c r="E5762" s="12" t="s">
        <v>14</v>
      </c>
      <c r="F5762" s="12" t="s">
        <v>121</v>
      </c>
      <c r="G5762" s="14">
        <v>200000</v>
      </c>
      <c r="H5762" s="14">
        <v>200000</v>
      </c>
      <c r="I5762" s="14">
        <v>1</v>
      </c>
    </row>
    <row r="5763" spans="1:9" ht="60" x14ac:dyDescent="0.25">
      <c r="A5763" s="1051"/>
      <c r="B5763" s="835"/>
      <c r="C5763" s="141" t="s">
        <v>3293</v>
      </c>
      <c r="D5763" s="142" t="s">
        <v>3294</v>
      </c>
      <c r="E5763" s="12" t="s">
        <v>14</v>
      </c>
      <c r="F5763" s="12" t="s">
        <v>121</v>
      </c>
      <c r="G5763" s="14">
        <v>1000000</v>
      </c>
      <c r="H5763" s="14">
        <v>1000000</v>
      </c>
      <c r="I5763" s="14">
        <v>1</v>
      </c>
    </row>
    <row r="5764" spans="1:9" ht="60" x14ac:dyDescent="0.25">
      <c r="A5764" s="1051"/>
      <c r="B5764" s="835"/>
      <c r="C5764" s="141" t="s">
        <v>3295</v>
      </c>
      <c r="D5764" s="142" t="s">
        <v>3296</v>
      </c>
      <c r="E5764" s="12" t="s">
        <v>14</v>
      </c>
      <c r="F5764" s="12" t="s">
        <v>121</v>
      </c>
      <c r="G5764" s="14">
        <v>500000</v>
      </c>
      <c r="H5764" s="14">
        <v>500000</v>
      </c>
      <c r="I5764" s="14">
        <v>1</v>
      </c>
    </row>
    <row r="5765" spans="1:9" ht="45" x14ac:dyDescent="0.25">
      <c r="A5765" s="1051"/>
      <c r="B5765" s="835"/>
      <c r="C5765" s="141" t="s">
        <v>3297</v>
      </c>
      <c r="D5765" s="142" t="s">
        <v>3298</v>
      </c>
      <c r="E5765" s="12" t="s">
        <v>14</v>
      </c>
      <c r="F5765" s="12" t="s">
        <v>121</v>
      </c>
      <c r="G5765" s="14">
        <v>1250000</v>
      </c>
      <c r="H5765" s="14">
        <v>1250000</v>
      </c>
      <c r="I5765" s="14">
        <v>1</v>
      </c>
    </row>
    <row r="5766" spans="1:9" ht="60" x14ac:dyDescent="0.25">
      <c r="A5766" s="1051"/>
      <c r="B5766" s="835"/>
      <c r="C5766" s="141" t="s">
        <v>3299</v>
      </c>
      <c r="D5766" s="142" t="s">
        <v>3300</v>
      </c>
      <c r="E5766" s="12" t="s">
        <v>14</v>
      </c>
      <c r="F5766" s="12" t="s">
        <v>121</v>
      </c>
      <c r="G5766" s="14">
        <v>150000</v>
      </c>
      <c r="H5766" s="14">
        <v>150000</v>
      </c>
      <c r="I5766" s="14">
        <v>1</v>
      </c>
    </row>
    <row r="5767" spans="1:9" ht="60" x14ac:dyDescent="0.25">
      <c r="A5767" s="1051"/>
      <c r="B5767" s="835"/>
      <c r="C5767" s="141" t="s">
        <v>3301</v>
      </c>
      <c r="D5767" s="142" t="s">
        <v>3302</v>
      </c>
      <c r="E5767" s="12" t="s">
        <v>14</v>
      </c>
      <c r="F5767" s="12" t="s">
        <v>121</v>
      </c>
      <c r="G5767" s="14">
        <v>1310000</v>
      </c>
      <c r="H5767" s="14">
        <v>1310000</v>
      </c>
      <c r="I5767" s="14">
        <v>1</v>
      </c>
    </row>
    <row r="5768" spans="1:9" ht="45" x14ac:dyDescent="0.25">
      <c r="A5768" s="1051"/>
      <c r="B5768" s="835"/>
      <c r="C5768" s="141" t="s">
        <v>3303</v>
      </c>
      <c r="D5768" s="142" t="s">
        <v>3304</v>
      </c>
      <c r="E5768" s="12" t="s">
        <v>14</v>
      </c>
      <c r="F5768" s="12" t="s">
        <v>121</v>
      </c>
      <c r="G5768" s="14">
        <v>225000</v>
      </c>
      <c r="H5768" s="14">
        <v>225000</v>
      </c>
      <c r="I5768" s="14">
        <v>1</v>
      </c>
    </row>
    <row r="5769" spans="1:9" ht="45" x14ac:dyDescent="0.25">
      <c r="A5769" s="1051"/>
      <c r="B5769" s="835"/>
      <c r="C5769" s="141" t="s">
        <v>3305</v>
      </c>
      <c r="D5769" s="142" t="s">
        <v>3306</v>
      </c>
      <c r="E5769" s="12" t="s">
        <v>14</v>
      </c>
      <c r="F5769" s="12" t="s">
        <v>121</v>
      </c>
      <c r="G5769" s="14">
        <v>200000</v>
      </c>
      <c r="H5769" s="14">
        <v>200000</v>
      </c>
      <c r="I5769" s="14">
        <v>1</v>
      </c>
    </row>
    <row r="5770" spans="1:9" ht="60" x14ac:dyDescent="0.25">
      <c r="A5770" s="1051"/>
      <c r="B5770" s="835"/>
      <c r="C5770" s="141" t="s">
        <v>3307</v>
      </c>
      <c r="D5770" s="142" t="s">
        <v>3308</v>
      </c>
      <c r="E5770" s="12" t="s">
        <v>14</v>
      </c>
      <c r="F5770" s="12" t="s">
        <v>121</v>
      </c>
      <c r="G5770" s="14">
        <v>160000</v>
      </c>
      <c r="H5770" s="14">
        <v>160000</v>
      </c>
      <c r="I5770" s="14">
        <v>1</v>
      </c>
    </row>
    <row r="5771" spans="1:9" ht="60" x14ac:dyDescent="0.25">
      <c r="A5771" s="1051"/>
      <c r="B5771" s="835"/>
      <c r="C5771" s="141" t="s">
        <v>3309</v>
      </c>
      <c r="D5771" s="142" t="s">
        <v>3310</v>
      </c>
      <c r="E5771" s="12" t="s">
        <v>14</v>
      </c>
      <c r="F5771" s="12" t="s">
        <v>121</v>
      </c>
      <c r="G5771" s="14">
        <v>250000</v>
      </c>
      <c r="H5771" s="14">
        <v>250000</v>
      </c>
      <c r="I5771" s="14">
        <v>1</v>
      </c>
    </row>
    <row r="5772" spans="1:9" ht="60" x14ac:dyDescent="0.25">
      <c r="A5772" s="1051"/>
      <c r="B5772" s="835"/>
      <c r="C5772" s="141" t="s">
        <v>3311</v>
      </c>
      <c r="D5772" s="142" t="s">
        <v>3312</v>
      </c>
      <c r="E5772" s="12" t="s">
        <v>14</v>
      </c>
      <c r="F5772" s="12" t="s">
        <v>121</v>
      </c>
      <c r="G5772" s="14">
        <v>940000</v>
      </c>
      <c r="H5772" s="14">
        <v>940000</v>
      </c>
      <c r="I5772" s="14">
        <v>1</v>
      </c>
    </row>
    <row r="5773" spans="1:9" ht="60" x14ac:dyDescent="0.25">
      <c r="A5773" s="1051"/>
      <c r="B5773" s="835"/>
      <c r="C5773" s="141" t="s">
        <v>3313</v>
      </c>
      <c r="D5773" s="142" t="s">
        <v>3314</v>
      </c>
      <c r="E5773" s="12" t="s">
        <v>14</v>
      </c>
      <c r="F5773" s="12" t="s">
        <v>121</v>
      </c>
      <c r="G5773" s="14">
        <v>150000</v>
      </c>
      <c r="H5773" s="14">
        <v>150000</v>
      </c>
      <c r="I5773" s="14">
        <v>1</v>
      </c>
    </row>
    <row r="5774" spans="1:9" ht="60" x14ac:dyDescent="0.25">
      <c r="A5774" s="1051"/>
      <c r="B5774" s="835"/>
      <c r="C5774" s="141" t="s">
        <v>3315</v>
      </c>
      <c r="D5774" s="142" t="s">
        <v>3316</v>
      </c>
      <c r="E5774" s="12" t="s">
        <v>14</v>
      </c>
      <c r="F5774" s="12" t="s">
        <v>121</v>
      </c>
      <c r="G5774" s="14">
        <v>450000</v>
      </c>
      <c r="H5774" s="14">
        <v>450000</v>
      </c>
      <c r="I5774" s="14">
        <v>1</v>
      </c>
    </row>
    <row r="5775" spans="1:9" ht="60" x14ac:dyDescent="0.25">
      <c r="A5775" s="1051"/>
      <c r="B5775" s="835"/>
      <c r="C5775" s="141" t="s">
        <v>3317</v>
      </c>
      <c r="D5775" s="142" t="s">
        <v>3318</v>
      </c>
      <c r="E5775" s="12" t="s">
        <v>14</v>
      </c>
      <c r="F5775" s="12" t="s">
        <v>121</v>
      </c>
      <c r="G5775" s="14">
        <v>300000</v>
      </c>
      <c r="H5775" s="14">
        <v>300000</v>
      </c>
      <c r="I5775" s="14">
        <v>1</v>
      </c>
    </row>
    <row r="5776" spans="1:9" ht="45" x14ac:dyDescent="0.25">
      <c r="A5776" s="1051"/>
      <c r="B5776" s="835"/>
      <c r="C5776" s="141" t="s">
        <v>3319</v>
      </c>
      <c r="D5776" s="142" t="s">
        <v>3320</v>
      </c>
      <c r="E5776" s="12" t="s">
        <v>14</v>
      </c>
      <c r="F5776" s="12" t="s">
        <v>121</v>
      </c>
      <c r="G5776" s="14">
        <v>350000</v>
      </c>
      <c r="H5776" s="14">
        <v>350000</v>
      </c>
      <c r="I5776" s="14">
        <v>1</v>
      </c>
    </row>
    <row r="5777" spans="1:9" ht="45" x14ac:dyDescent="0.25">
      <c r="A5777" s="1051"/>
      <c r="B5777" s="835"/>
      <c r="C5777" s="141" t="s">
        <v>3321</v>
      </c>
      <c r="D5777" s="142" t="s">
        <v>3322</v>
      </c>
      <c r="E5777" s="12" t="s">
        <v>14</v>
      </c>
      <c r="F5777" s="12" t="s">
        <v>121</v>
      </c>
      <c r="G5777" s="14">
        <v>1850000</v>
      </c>
      <c r="H5777" s="14">
        <v>1850000</v>
      </c>
      <c r="I5777" s="14">
        <v>1</v>
      </c>
    </row>
    <row r="5778" spans="1:9" ht="45" x14ac:dyDescent="0.25">
      <c r="A5778" s="1051"/>
      <c r="B5778" s="835"/>
      <c r="C5778" s="141" t="s">
        <v>3323</v>
      </c>
      <c r="D5778" s="142" t="s">
        <v>3324</v>
      </c>
      <c r="E5778" s="12" t="s">
        <v>14</v>
      </c>
      <c r="F5778" s="12" t="s">
        <v>121</v>
      </c>
      <c r="G5778" s="14">
        <v>490000</v>
      </c>
      <c r="H5778" s="14">
        <v>490000</v>
      </c>
      <c r="I5778" s="14">
        <v>1</v>
      </c>
    </row>
    <row r="5779" spans="1:9" ht="45" x14ac:dyDescent="0.25">
      <c r="A5779" s="1051"/>
      <c r="B5779" s="835"/>
      <c r="C5779" s="141" t="s">
        <v>3325</v>
      </c>
      <c r="D5779" s="142" t="s">
        <v>3326</v>
      </c>
      <c r="E5779" s="12" t="s">
        <v>14</v>
      </c>
      <c r="F5779" s="12" t="s">
        <v>121</v>
      </c>
      <c r="G5779" s="14">
        <v>1400000</v>
      </c>
      <c r="H5779" s="14">
        <v>1400000</v>
      </c>
      <c r="I5779" s="14">
        <v>1</v>
      </c>
    </row>
    <row r="5780" spans="1:9" ht="45" x14ac:dyDescent="0.25">
      <c r="A5780" s="1051"/>
      <c r="B5780" s="835"/>
      <c r="C5780" s="141" t="s">
        <v>3327</v>
      </c>
      <c r="D5780" s="142" t="s">
        <v>629</v>
      </c>
      <c r="E5780" s="12" t="s">
        <v>14</v>
      </c>
      <c r="F5780" s="12" t="s">
        <v>121</v>
      </c>
      <c r="G5780" s="14">
        <v>790000</v>
      </c>
      <c r="H5780" s="14">
        <v>790000</v>
      </c>
      <c r="I5780" s="14">
        <v>1</v>
      </c>
    </row>
    <row r="5781" spans="1:9" ht="45" x14ac:dyDescent="0.25">
      <c r="A5781" s="1051"/>
      <c r="B5781" s="835"/>
      <c r="C5781" s="141" t="s">
        <v>3328</v>
      </c>
      <c r="D5781" s="142" t="s">
        <v>3329</v>
      </c>
      <c r="E5781" s="12" t="s">
        <v>14</v>
      </c>
      <c r="F5781" s="12" t="s">
        <v>121</v>
      </c>
      <c r="G5781" s="14">
        <v>140000</v>
      </c>
      <c r="H5781" s="14">
        <v>140000</v>
      </c>
      <c r="I5781" s="14">
        <v>1</v>
      </c>
    </row>
    <row r="5782" spans="1:9" ht="45" x14ac:dyDescent="0.25">
      <c r="A5782" s="1051"/>
      <c r="B5782" s="835"/>
      <c r="C5782" s="141" t="s">
        <v>3330</v>
      </c>
      <c r="D5782" s="142" t="s">
        <v>3331</v>
      </c>
      <c r="E5782" s="12" t="s">
        <v>14</v>
      </c>
      <c r="F5782" s="12" t="s">
        <v>121</v>
      </c>
      <c r="G5782" s="14">
        <v>3925000</v>
      </c>
      <c r="H5782" s="14">
        <v>3925000</v>
      </c>
      <c r="I5782" s="14">
        <v>1</v>
      </c>
    </row>
    <row r="5783" spans="1:9" ht="32.25" customHeight="1" x14ac:dyDescent="0.25">
      <c r="A5783" s="1051"/>
      <c r="B5783" s="827" t="s">
        <v>295</v>
      </c>
      <c r="C5783" s="827"/>
      <c r="D5783" s="827"/>
      <c r="E5783" s="827"/>
      <c r="F5783" s="827"/>
      <c r="G5783" s="827"/>
      <c r="H5783" s="2">
        <v>750000</v>
      </c>
      <c r="I5783" s="2"/>
    </row>
    <row r="5784" spans="1:9" x14ac:dyDescent="0.25">
      <c r="A5784" s="1051"/>
      <c r="B5784" s="828" t="s">
        <v>11</v>
      </c>
      <c r="C5784" s="828"/>
      <c r="D5784" s="828"/>
      <c r="E5784" s="828"/>
      <c r="F5784" s="828"/>
      <c r="G5784" s="828"/>
      <c r="H5784" s="72"/>
      <c r="I5784" s="72"/>
    </row>
    <row r="5785" spans="1:9" s="8" customFormat="1" x14ac:dyDescent="0.25">
      <c r="A5785" s="1051"/>
      <c r="B5785" s="877" t="s">
        <v>5709</v>
      </c>
      <c r="C5785" s="141" t="s">
        <v>7653</v>
      </c>
      <c r="D5785" s="141" t="s">
        <v>6336</v>
      </c>
      <c r="E5785" s="141" t="s">
        <v>14</v>
      </c>
      <c r="F5785" s="141" t="s">
        <v>15</v>
      </c>
      <c r="G5785" s="141">
        <v>150000</v>
      </c>
      <c r="H5785" s="787">
        <v>300</v>
      </c>
      <c r="I5785" s="786">
        <v>2</v>
      </c>
    </row>
    <row r="5786" spans="1:9" s="8" customFormat="1" x14ac:dyDescent="0.25">
      <c r="A5786" s="1051"/>
      <c r="B5786" s="877"/>
      <c r="C5786" s="141" t="s">
        <v>7654</v>
      </c>
      <c r="D5786" s="141" t="s">
        <v>4060</v>
      </c>
      <c r="E5786" s="141" t="s">
        <v>14</v>
      </c>
      <c r="F5786" s="141" t="s">
        <v>15</v>
      </c>
      <c r="G5786" s="141">
        <v>150000</v>
      </c>
      <c r="H5786" s="787">
        <v>450</v>
      </c>
      <c r="I5786" s="786">
        <v>3</v>
      </c>
    </row>
    <row r="5787" spans="1:9" s="8" customFormat="1" x14ac:dyDescent="0.25">
      <c r="A5787" s="1051"/>
      <c r="B5787" s="877"/>
      <c r="C5787" s="141" t="s">
        <v>7655</v>
      </c>
      <c r="D5787" s="141" t="s">
        <v>4062</v>
      </c>
      <c r="E5787" s="141" t="s">
        <v>14</v>
      </c>
      <c r="F5787" s="141" t="s">
        <v>15</v>
      </c>
      <c r="G5787" s="141">
        <v>150000</v>
      </c>
      <c r="H5787" s="787">
        <v>1050</v>
      </c>
      <c r="I5787" s="786">
        <v>7</v>
      </c>
    </row>
    <row r="5788" spans="1:9" s="8" customFormat="1" x14ac:dyDescent="0.25">
      <c r="A5788" s="1051"/>
      <c r="B5788" s="827" t="s">
        <v>6914</v>
      </c>
      <c r="C5788" s="827"/>
      <c r="D5788" s="827"/>
      <c r="E5788" s="827"/>
      <c r="F5788" s="827"/>
      <c r="G5788" s="827"/>
      <c r="H5788" s="16"/>
      <c r="I5788" s="16"/>
    </row>
    <row r="5789" spans="1:9" s="8" customFormat="1" x14ac:dyDescent="0.25">
      <c r="A5789" s="1051"/>
      <c r="B5789" s="828" t="s">
        <v>154</v>
      </c>
      <c r="C5789" s="828"/>
      <c r="D5789" s="828"/>
      <c r="E5789" s="828"/>
      <c r="F5789" s="828"/>
      <c r="G5789" s="828"/>
      <c r="H5789" s="16"/>
      <c r="I5789" s="16"/>
    </row>
    <row r="5790" spans="1:9" s="8" customFormat="1" x14ac:dyDescent="0.25">
      <c r="A5790" s="1051"/>
      <c r="B5790" s="594"/>
      <c r="C5790" s="599"/>
      <c r="D5790" s="599"/>
      <c r="E5790" s="594"/>
      <c r="F5790" s="594"/>
      <c r="G5790" s="16"/>
      <c r="H5790" s="16"/>
      <c r="I5790" s="16"/>
    </row>
    <row r="5791" spans="1:9" s="8" customFormat="1" x14ac:dyDescent="0.25">
      <c r="A5791" s="1051"/>
      <c r="B5791" s="594"/>
      <c r="C5791" s="599"/>
      <c r="D5791" s="599"/>
      <c r="E5791" s="594"/>
      <c r="F5791" s="594"/>
      <c r="G5791" s="16"/>
      <c r="H5791" s="16"/>
      <c r="I5791" s="16"/>
    </row>
    <row r="5792" spans="1:9" ht="46.5" customHeight="1" x14ac:dyDescent="0.25">
      <c r="A5792" s="1051"/>
      <c r="B5792" s="827" t="s">
        <v>297</v>
      </c>
      <c r="C5792" s="827"/>
      <c r="D5792" s="827"/>
      <c r="E5792" s="827"/>
      <c r="F5792" s="827"/>
      <c r="G5792" s="827"/>
      <c r="H5792" s="2">
        <v>910000</v>
      </c>
      <c r="I5792" s="2"/>
    </row>
    <row r="5793" spans="1:9" x14ac:dyDescent="0.25">
      <c r="A5793" s="1051"/>
      <c r="B5793" s="874" t="s">
        <v>11</v>
      </c>
      <c r="C5793" s="875"/>
      <c r="D5793" s="875"/>
      <c r="E5793" s="875"/>
      <c r="F5793" s="875"/>
      <c r="G5793" s="876"/>
      <c r="H5793" s="197"/>
      <c r="I5793" s="197"/>
    </row>
    <row r="5794" spans="1:9" x14ac:dyDescent="0.25">
      <c r="A5794" s="1051"/>
      <c r="B5794" s="430">
        <v>4239</v>
      </c>
      <c r="C5794" s="430" t="s">
        <v>6382</v>
      </c>
      <c r="D5794" s="430" t="s">
        <v>5619</v>
      </c>
      <c r="E5794" s="423" t="s">
        <v>14</v>
      </c>
      <c r="F5794" s="430" t="s">
        <v>15</v>
      </c>
      <c r="G5794" s="357">
        <v>12500</v>
      </c>
      <c r="H5794" s="336">
        <v>500</v>
      </c>
      <c r="I5794" s="357">
        <v>40</v>
      </c>
    </row>
    <row r="5795" spans="1:9" x14ac:dyDescent="0.25">
      <c r="A5795" s="1051"/>
      <c r="B5795" s="1043">
        <v>4267</v>
      </c>
      <c r="C5795" s="430" t="s">
        <v>6385</v>
      </c>
      <c r="D5795" s="430" t="s">
        <v>4070</v>
      </c>
      <c r="E5795" s="430" t="s">
        <v>126</v>
      </c>
      <c r="F5795" s="430" t="s">
        <v>15</v>
      </c>
      <c r="G5795" s="430">
        <v>14150</v>
      </c>
      <c r="H5795" s="430">
        <v>990500</v>
      </c>
      <c r="I5795" s="430">
        <v>70</v>
      </c>
    </row>
    <row r="5796" spans="1:9" x14ac:dyDescent="0.25">
      <c r="A5796" s="1051"/>
      <c r="B5796" s="1044"/>
      <c r="C5796" s="430" t="s">
        <v>6386</v>
      </c>
      <c r="D5796" s="430" t="s">
        <v>3788</v>
      </c>
      <c r="E5796" s="430" t="s">
        <v>126</v>
      </c>
      <c r="F5796" s="430" t="s">
        <v>121</v>
      </c>
      <c r="G5796" s="430">
        <v>409500</v>
      </c>
      <c r="H5796" s="430">
        <v>409500</v>
      </c>
      <c r="I5796" s="430" t="s">
        <v>5303</v>
      </c>
    </row>
    <row r="5797" spans="1:9" x14ac:dyDescent="0.25">
      <c r="A5797" s="1051"/>
      <c r="B5797" s="1045"/>
      <c r="C5797" s="196" t="s">
        <v>5441</v>
      </c>
      <c r="D5797" s="196" t="s">
        <v>4070</v>
      </c>
      <c r="E5797" s="196" t="s">
        <v>126</v>
      </c>
      <c r="F5797" s="196" t="s">
        <v>15</v>
      </c>
      <c r="G5797" s="205">
        <v>20000</v>
      </c>
      <c r="H5797" s="206">
        <v>1400000</v>
      </c>
      <c r="I5797" s="207">
        <v>70</v>
      </c>
    </row>
    <row r="5798" spans="1:9" x14ac:dyDescent="0.25">
      <c r="A5798" s="1051"/>
      <c r="B5798" s="828" t="s">
        <v>118</v>
      </c>
      <c r="C5798" s="828"/>
      <c r="D5798" s="828"/>
      <c r="E5798" s="828"/>
      <c r="F5798" s="828"/>
      <c r="G5798" s="828"/>
      <c r="H5798" s="72">
        <v>910000</v>
      </c>
      <c r="I5798" s="72"/>
    </row>
    <row r="5799" spans="1:9" ht="30" x14ac:dyDescent="0.25">
      <c r="A5799" s="1051"/>
      <c r="B5799" s="842">
        <v>4239</v>
      </c>
      <c r="C5799" s="141" t="s">
        <v>6383</v>
      </c>
      <c r="D5799" s="141" t="s">
        <v>5472</v>
      </c>
      <c r="E5799" s="423" t="s">
        <v>14</v>
      </c>
      <c r="F5799" s="423" t="s">
        <v>121</v>
      </c>
      <c r="G5799" s="336">
        <v>500</v>
      </c>
      <c r="H5799" s="336">
        <v>500</v>
      </c>
      <c r="I5799" s="427">
        <v>1</v>
      </c>
    </row>
    <row r="5800" spans="1:9" ht="30" x14ac:dyDescent="0.25">
      <c r="A5800" s="1051"/>
      <c r="B5800" s="848"/>
      <c r="C5800" s="141" t="s">
        <v>6384</v>
      </c>
      <c r="D5800" s="141" t="s">
        <v>5472</v>
      </c>
      <c r="E5800" s="423" t="s">
        <v>14</v>
      </c>
      <c r="F5800" s="423" t="s">
        <v>121</v>
      </c>
      <c r="G5800" s="336">
        <v>500</v>
      </c>
      <c r="H5800" s="336">
        <v>500</v>
      </c>
      <c r="I5800" s="427">
        <v>1</v>
      </c>
    </row>
    <row r="5801" spans="1:9" x14ac:dyDescent="0.25">
      <c r="A5801" s="1051"/>
      <c r="B5801" s="843"/>
      <c r="C5801" s="141" t="s">
        <v>3332</v>
      </c>
      <c r="D5801" s="142" t="s">
        <v>294</v>
      </c>
      <c r="E5801" s="12" t="s">
        <v>120</v>
      </c>
      <c r="F5801" s="12" t="s">
        <v>121</v>
      </c>
      <c r="G5801" s="14">
        <v>910000</v>
      </c>
      <c r="H5801" s="14">
        <v>910000</v>
      </c>
      <c r="I5801" s="14">
        <v>1</v>
      </c>
    </row>
    <row r="5802" spans="1:9" x14ac:dyDescent="0.25">
      <c r="A5802" s="1051"/>
      <c r="B5802" s="827" t="s">
        <v>299</v>
      </c>
      <c r="C5802" s="827"/>
      <c r="D5802" s="827"/>
      <c r="E5802" s="827"/>
      <c r="F5802" s="827"/>
      <c r="G5802" s="827"/>
      <c r="H5802" s="2">
        <v>11001000</v>
      </c>
      <c r="I5802" s="2"/>
    </row>
    <row r="5803" spans="1:9" x14ac:dyDescent="0.25">
      <c r="A5803" s="1051"/>
      <c r="B5803" s="828" t="s">
        <v>118</v>
      </c>
      <c r="C5803" s="828"/>
      <c r="D5803" s="828"/>
      <c r="E5803" s="828"/>
      <c r="F5803" s="828"/>
      <c r="G5803" s="828"/>
      <c r="H5803" s="72">
        <v>11001000</v>
      </c>
      <c r="I5803" s="72"/>
    </row>
    <row r="5804" spans="1:9" s="8" customFormat="1" ht="30" x14ac:dyDescent="0.25">
      <c r="A5804" s="1051"/>
      <c r="B5804" s="877">
        <v>4215</v>
      </c>
      <c r="C5804" s="139">
        <v>66511120</v>
      </c>
      <c r="D5804" s="140" t="s">
        <v>300</v>
      </c>
      <c r="E5804" s="15" t="s">
        <v>149</v>
      </c>
      <c r="F5804" s="15" t="s">
        <v>15</v>
      </c>
      <c r="G5804" s="16">
        <v>57000</v>
      </c>
      <c r="H5804" s="16">
        <v>11001000</v>
      </c>
      <c r="I5804" s="16">
        <v>193</v>
      </c>
    </row>
    <row r="5805" spans="1:9" x14ac:dyDescent="0.25">
      <c r="A5805" s="1051"/>
      <c r="B5805" s="827" t="s">
        <v>998</v>
      </c>
      <c r="C5805" s="827"/>
      <c r="D5805" s="827"/>
      <c r="E5805" s="827"/>
      <c r="F5805" s="827"/>
      <c r="G5805" s="827"/>
      <c r="H5805" s="2">
        <v>20637403.563999999</v>
      </c>
      <c r="I5805" s="2"/>
    </row>
    <row r="5806" spans="1:9" x14ac:dyDescent="0.25">
      <c r="A5806" s="1051"/>
      <c r="B5806" s="828" t="s">
        <v>11</v>
      </c>
      <c r="C5806" s="828"/>
      <c r="D5806" s="828"/>
      <c r="E5806" s="828"/>
      <c r="F5806" s="828"/>
      <c r="G5806" s="828"/>
      <c r="H5806" s="72">
        <v>8260900</v>
      </c>
      <c r="I5806" s="72"/>
    </row>
    <row r="5807" spans="1:9" x14ac:dyDescent="0.25">
      <c r="A5807" s="1051"/>
      <c r="B5807" s="835">
        <v>4261</v>
      </c>
      <c r="C5807" s="141" t="s">
        <v>3333</v>
      </c>
      <c r="D5807" s="142" t="s">
        <v>646</v>
      </c>
      <c r="E5807" s="12" t="s">
        <v>14</v>
      </c>
      <c r="F5807" s="12" t="s">
        <v>15</v>
      </c>
      <c r="G5807" s="14">
        <v>500</v>
      </c>
      <c r="H5807" s="14">
        <v>3000</v>
      </c>
      <c r="I5807" s="14">
        <v>6</v>
      </c>
    </row>
    <row r="5808" spans="1:9" x14ac:dyDescent="0.25">
      <c r="A5808" s="1051"/>
      <c r="B5808" s="835"/>
      <c r="C5808" s="141" t="s">
        <v>3334</v>
      </c>
      <c r="D5808" s="142" t="s">
        <v>3335</v>
      </c>
      <c r="E5808" s="12" t="s">
        <v>14</v>
      </c>
      <c r="F5808" s="12" t="s">
        <v>15</v>
      </c>
      <c r="G5808" s="14">
        <v>8000</v>
      </c>
      <c r="H5808" s="14">
        <v>32000</v>
      </c>
      <c r="I5808" s="14">
        <v>4</v>
      </c>
    </row>
    <row r="5809" spans="1:9" x14ac:dyDescent="0.25">
      <c r="A5809" s="1051"/>
      <c r="B5809" s="835"/>
      <c r="C5809" s="141" t="s">
        <v>3336</v>
      </c>
      <c r="D5809" s="142" t="s">
        <v>317</v>
      </c>
      <c r="E5809" s="12" t="s">
        <v>14</v>
      </c>
      <c r="F5809" s="12" t="s">
        <v>15</v>
      </c>
      <c r="G5809" s="14">
        <v>250</v>
      </c>
      <c r="H5809" s="14">
        <v>1000</v>
      </c>
      <c r="I5809" s="14">
        <v>4</v>
      </c>
    </row>
    <row r="5810" spans="1:9" x14ac:dyDescent="0.25">
      <c r="A5810" s="1051"/>
      <c r="B5810" s="835"/>
      <c r="C5810" s="141" t="s">
        <v>3337</v>
      </c>
      <c r="D5810" s="142" t="s">
        <v>17</v>
      </c>
      <c r="E5810" s="12" t="s">
        <v>14</v>
      </c>
      <c r="F5810" s="12" t="s">
        <v>15</v>
      </c>
      <c r="G5810" s="14">
        <v>150</v>
      </c>
      <c r="H5810" s="14">
        <v>15000</v>
      </c>
      <c r="I5810" s="14">
        <v>100</v>
      </c>
    </row>
    <row r="5811" spans="1:9" x14ac:dyDescent="0.25">
      <c r="A5811" s="1051"/>
      <c r="B5811" s="835"/>
      <c r="C5811" s="141" t="s">
        <v>3338</v>
      </c>
      <c r="D5811" s="142" t="s">
        <v>21</v>
      </c>
      <c r="E5811" s="12" t="s">
        <v>14</v>
      </c>
      <c r="F5811" s="12" t="s">
        <v>15</v>
      </c>
      <c r="G5811" s="14">
        <v>40</v>
      </c>
      <c r="H5811" s="14">
        <v>4000</v>
      </c>
      <c r="I5811" s="14">
        <v>100</v>
      </c>
    </row>
    <row r="5812" spans="1:9" ht="30" x14ac:dyDescent="0.25">
      <c r="A5812" s="1051"/>
      <c r="B5812" s="835"/>
      <c r="C5812" s="141" t="s">
        <v>3339</v>
      </c>
      <c r="D5812" s="142" t="s">
        <v>3340</v>
      </c>
      <c r="E5812" s="12" t="s">
        <v>14</v>
      </c>
      <c r="F5812" s="12" t="s">
        <v>30</v>
      </c>
      <c r="G5812" s="14">
        <v>170</v>
      </c>
      <c r="H5812" s="14">
        <v>17000</v>
      </c>
      <c r="I5812" s="14">
        <v>100</v>
      </c>
    </row>
    <row r="5813" spans="1:9" x14ac:dyDescent="0.25">
      <c r="A5813" s="1051"/>
      <c r="B5813" s="835"/>
      <c r="C5813" s="141" t="s">
        <v>3341</v>
      </c>
      <c r="D5813" s="142" t="s">
        <v>3342</v>
      </c>
      <c r="E5813" s="12" t="s">
        <v>14</v>
      </c>
      <c r="F5813" s="12" t="s">
        <v>15</v>
      </c>
      <c r="G5813" s="14">
        <v>3500</v>
      </c>
      <c r="H5813" s="14">
        <v>7000</v>
      </c>
      <c r="I5813" s="14">
        <v>2</v>
      </c>
    </row>
    <row r="5814" spans="1:9" ht="30" x14ac:dyDescent="0.25">
      <c r="A5814" s="1051"/>
      <c r="B5814" s="835"/>
      <c r="C5814" s="141" t="s">
        <v>3343</v>
      </c>
      <c r="D5814" s="142" t="s">
        <v>36</v>
      </c>
      <c r="E5814" s="12" t="s">
        <v>14</v>
      </c>
      <c r="F5814" s="12" t="s">
        <v>15</v>
      </c>
      <c r="G5814" s="14">
        <v>10</v>
      </c>
      <c r="H5814" s="14">
        <v>4000</v>
      </c>
      <c r="I5814" s="14">
        <v>400</v>
      </c>
    </row>
    <row r="5815" spans="1:9" x14ac:dyDescent="0.25">
      <c r="A5815" s="1051"/>
      <c r="B5815" s="835"/>
      <c r="C5815" s="141" t="s">
        <v>3344</v>
      </c>
      <c r="D5815" s="142" t="s">
        <v>38</v>
      </c>
      <c r="E5815" s="12" t="s">
        <v>14</v>
      </c>
      <c r="F5815" s="12" t="s">
        <v>15</v>
      </c>
      <c r="G5815" s="14">
        <v>51</v>
      </c>
      <c r="H5815" s="14">
        <v>2550</v>
      </c>
      <c r="I5815" s="14">
        <v>50</v>
      </c>
    </row>
    <row r="5816" spans="1:9" x14ac:dyDescent="0.25">
      <c r="A5816" s="1051"/>
      <c r="B5816" s="835"/>
      <c r="C5816" s="141" t="s">
        <v>3345</v>
      </c>
      <c r="D5816" s="142" t="s">
        <v>42</v>
      </c>
      <c r="E5816" s="12" t="s">
        <v>14</v>
      </c>
      <c r="F5816" s="12" t="s">
        <v>15</v>
      </c>
      <c r="G5816" s="14">
        <v>600</v>
      </c>
      <c r="H5816" s="14">
        <v>30000</v>
      </c>
      <c r="I5816" s="14">
        <v>50</v>
      </c>
    </row>
    <row r="5817" spans="1:9" x14ac:dyDescent="0.25">
      <c r="A5817" s="1051"/>
      <c r="B5817" s="835"/>
      <c r="C5817" s="141" t="s">
        <v>3346</v>
      </c>
      <c r="D5817" s="142" t="s">
        <v>48</v>
      </c>
      <c r="E5817" s="12" t="s">
        <v>14</v>
      </c>
      <c r="F5817" s="12" t="s">
        <v>49</v>
      </c>
      <c r="G5817" s="14">
        <v>610</v>
      </c>
      <c r="H5817" s="14">
        <v>820450</v>
      </c>
      <c r="I5817" s="14">
        <v>1345</v>
      </c>
    </row>
    <row r="5818" spans="1:9" x14ac:dyDescent="0.25">
      <c r="A5818" s="1051"/>
      <c r="B5818" s="835"/>
      <c r="C5818" s="141" t="s">
        <v>3347</v>
      </c>
      <c r="D5818" s="142" t="s">
        <v>3348</v>
      </c>
      <c r="E5818" s="12" t="s">
        <v>14</v>
      </c>
      <c r="F5818" s="12" t="s">
        <v>15</v>
      </c>
      <c r="G5818" s="14">
        <v>30</v>
      </c>
      <c r="H5818" s="14">
        <v>26400</v>
      </c>
      <c r="I5818" s="14">
        <v>880</v>
      </c>
    </row>
    <row r="5819" spans="1:9" ht="30" x14ac:dyDescent="0.25">
      <c r="A5819" s="1051"/>
      <c r="B5819" s="835"/>
      <c r="C5819" s="141" t="s">
        <v>3349</v>
      </c>
      <c r="D5819" s="142" t="s">
        <v>3350</v>
      </c>
      <c r="E5819" s="12" t="s">
        <v>14</v>
      </c>
      <c r="F5819" s="12" t="s">
        <v>15</v>
      </c>
      <c r="G5819" s="14">
        <v>40</v>
      </c>
      <c r="H5819" s="14">
        <v>1600</v>
      </c>
      <c r="I5819" s="14">
        <v>40</v>
      </c>
    </row>
    <row r="5820" spans="1:9" ht="30" x14ac:dyDescent="0.25">
      <c r="A5820" s="1051"/>
      <c r="B5820" s="835"/>
      <c r="C5820" s="141" t="s">
        <v>3351</v>
      </c>
      <c r="D5820" s="142" t="s">
        <v>3352</v>
      </c>
      <c r="E5820" s="12" t="s">
        <v>14</v>
      </c>
      <c r="F5820" s="12" t="s">
        <v>15</v>
      </c>
      <c r="G5820" s="14">
        <v>220</v>
      </c>
      <c r="H5820" s="14">
        <v>22000</v>
      </c>
      <c r="I5820" s="14">
        <v>100</v>
      </c>
    </row>
    <row r="5821" spans="1:9" ht="30" x14ac:dyDescent="0.25">
      <c r="A5821" s="1051"/>
      <c r="B5821" s="835"/>
      <c r="C5821" s="141" t="s">
        <v>3353</v>
      </c>
      <c r="D5821" s="142" t="s">
        <v>3354</v>
      </c>
      <c r="E5821" s="12" t="s">
        <v>14</v>
      </c>
      <c r="F5821" s="12" t="s">
        <v>15</v>
      </c>
      <c r="G5821" s="14">
        <v>220</v>
      </c>
      <c r="H5821" s="14">
        <v>11000</v>
      </c>
      <c r="I5821" s="14">
        <v>50</v>
      </c>
    </row>
    <row r="5822" spans="1:9" ht="30" x14ac:dyDescent="0.25">
      <c r="A5822" s="1051"/>
      <c r="B5822" s="835"/>
      <c r="C5822" s="141" t="s">
        <v>3355</v>
      </c>
      <c r="D5822" s="142" t="s">
        <v>3356</v>
      </c>
      <c r="E5822" s="12" t="s">
        <v>14</v>
      </c>
      <c r="F5822" s="12" t="s">
        <v>15</v>
      </c>
      <c r="G5822" s="14">
        <v>200</v>
      </c>
      <c r="H5822" s="14">
        <v>11000</v>
      </c>
      <c r="I5822" s="14">
        <v>55</v>
      </c>
    </row>
    <row r="5823" spans="1:9" x14ac:dyDescent="0.25">
      <c r="A5823" s="1051"/>
      <c r="B5823" s="835"/>
      <c r="C5823" s="141" t="s">
        <v>3357</v>
      </c>
      <c r="D5823" s="142" t="s">
        <v>3358</v>
      </c>
      <c r="E5823" s="12" t="s">
        <v>14</v>
      </c>
      <c r="F5823" s="12" t="s">
        <v>30</v>
      </c>
      <c r="G5823" s="14">
        <v>85</v>
      </c>
      <c r="H5823" s="14">
        <v>6800</v>
      </c>
      <c r="I5823" s="14">
        <v>80</v>
      </c>
    </row>
    <row r="5824" spans="1:9" x14ac:dyDescent="0.25">
      <c r="A5824" s="1051"/>
      <c r="B5824" s="835">
        <v>4264</v>
      </c>
      <c r="C5824" s="141" t="s">
        <v>64</v>
      </c>
      <c r="D5824" s="142" t="s">
        <v>65</v>
      </c>
      <c r="E5824" s="12" t="s">
        <v>149</v>
      </c>
      <c r="F5824" s="12" t="s">
        <v>66</v>
      </c>
      <c r="G5824" s="14">
        <v>9500</v>
      </c>
      <c r="H5824" s="14">
        <v>4465000</v>
      </c>
      <c r="I5824" s="14">
        <v>470</v>
      </c>
    </row>
    <row r="5825" spans="1:9" x14ac:dyDescent="0.25">
      <c r="A5825" s="1051"/>
      <c r="B5825" s="835"/>
      <c r="C5825" s="141" t="s">
        <v>3359</v>
      </c>
      <c r="D5825" s="142" t="s">
        <v>3360</v>
      </c>
      <c r="E5825" s="12" t="s">
        <v>14</v>
      </c>
      <c r="F5825" s="12" t="s">
        <v>15</v>
      </c>
      <c r="G5825" s="14">
        <v>30000</v>
      </c>
      <c r="H5825" s="14">
        <v>120000</v>
      </c>
      <c r="I5825" s="14">
        <v>4</v>
      </c>
    </row>
    <row r="5826" spans="1:9" x14ac:dyDescent="0.25">
      <c r="A5826" s="1051"/>
      <c r="B5826" s="835">
        <v>4267</v>
      </c>
      <c r="C5826" s="141" t="s">
        <v>3361</v>
      </c>
      <c r="D5826" s="142" t="s">
        <v>365</v>
      </c>
      <c r="E5826" s="12" t="s">
        <v>14</v>
      </c>
      <c r="F5826" s="12" t="s">
        <v>15</v>
      </c>
      <c r="G5826" s="14">
        <v>200</v>
      </c>
      <c r="H5826" s="14">
        <v>7800</v>
      </c>
      <c r="I5826" s="14">
        <v>39</v>
      </c>
    </row>
    <row r="5827" spans="1:9" ht="30" x14ac:dyDescent="0.25">
      <c r="A5827" s="1051"/>
      <c r="B5827" s="835"/>
      <c r="C5827" s="141" t="s">
        <v>3362</v>
      </c>
      <c r="D5827" s="142" t="s">
        <v>3363</v>
      </c>
      <c r="E5827" s="12" t="s">
        <v>14</v>
      </c>
      <c r="F5827" s="12" t="s">
        <v>15</v>
      </c>
      <c r="G5827" s="14">
        <v>400</v>
      </c>
      <c r="H5827" s="14">
        <v>14000</v>
      </c>
      <c r="I5827" s="14">
        <v>35</v>
      </c>
    </row>
    <row r="5828" spans="1:9" ht="30" x14ac:dyDescent="0.25">
      <c r="A5828" s="1051"/>
      <c r="B5828" s="835"/>
      <c r="C5828" s="141" t="s">
        <v>3364</v>
      </c>
      <c r="D5828" s="142" t="s">
        <v>3365</v>
      </c>
      <c r="E5828" s="12" t="s">
        <v>14</v>
      </c>
      <c r="F5828" s="12" t="s">
        <v>15</v>
      </c>
      <c r="G5828" s="14">
        <v>1100</v>
      </c>
      <c r="H5828" s="14">
        <v>22000</v>
      </c>
      <c r="I5828" s="14">
        <v>20</v>
      </c>
    </row>
    <row r="5829" spans="1:9" ht="30" x14ac:dyDescent="0.25">
      <c r="A5829" s="1051"/>
      <c r="B5829" s="835"/>
      <c r="C5829" s="141" t="s">
        <v>3366</v>
      </c>
      <c r="D5829" s="142" t="s">
        <v>3367</v>
      </c>
      <c r="E5829" s="12" t="s">
        <v>14</v>
      </c>
      <c r="F5829" s="12" t="s">
        <v>66</v>
      </c>
      <c r="G5829" s="14">
        <v>120</v>
      </c>
      <c r="H5829" s="14">
        <v>1200</v>
      </c>
      <c r="I5829" s="14">
        <v>10</v>
      </c>
    </row>
    <row r="5830" spans="1:9" x14ac:dyDescent="0.25">
      <c r="A5830" s="1051"/>
      <c r="B5830" s="835"/>
      <c r="C5830" s="141" t="s">
        <v>3368</v>
      </c>
      <c r="D5830" s="142" t="s">
        <v>2674</v>
      </c>
      <c r="E5830" s="12" t="s">
        <v>14</v>
      </c>
      <c r="F5830" s="12" t="s">
        <v>15</v>
      </c>
      <c r="G5830" s="14">
        <v>1800</v>
      </c>
      <c r="H5830" s="14">
        <v>27000</v>
      </c>
      <c r="I5830" s="14">
        <v>15</v>
      </c>
    </row>
    <row r="5831" spans="1:9" x14ac:dyDescent="0.25">
      <c r="A5831" s="1051"/>
      <c r="B5831" s="835"/>
      <c r="C5831" s="141" t="s">
        <v>3369</v>
      </c>
      <c r="D5831" s="142" t="s">
        <v>1021</v>
      </c>
      <c r="E5831" s="12" t="s">
        <v>14</v>
      </c>
      <c r="F5831" s="12" t="s">
        <v>15</v>
      </c>
      <c r="G5831" s="14">
        <v>2500</v>
      </c>
      <c r="H5831" s="14">
        <v>37500</v>
      </c>
      <c r="I5831" s="14">
        <v>15</v>
      </c>
    </row>
    <row r="5832" spans="1:9" ht="30" x14ac:dyDescent="0.25">
      <c r="A5832" s="1051"/>
      <c r="B5832" s="835"/>
      <c r="C5832" s="141" t="s">
        <v>3370</v>
      </c>
      <c r="D5832" s="142" t="s">
        <v>3371</v>
      </c>
      <c r="E5832" s="12" t="s">
        <v>14</v>
      </c>
      <c r="F5832" s="12" t="s">
        <v>15</v>
      </c>
      <c r="G5832" s="14">
        <v>350</v>
      </c>
      <c r="H5832" s="14">
        <v>1400</v>
      </c>
      <c r="I5832" s="14">
        <v>4</v>
      </c>
    </row>
    <row r="5833" spans="1:9" ht="30" x14ac:dyDescent="0.25">
      <c r="A5833" s="1051"/>
      <c r="B5833" s="835"/>
      <c r="C5833" s="141" t="s">
        <v>3372</v>
      </c>
      <c r="D5833" s="142" t="s">
        <v>3373</v>
      </c>
      <c r="E5833" s="12" t="s">
        <v>14</v>
      </c>
      <c r="F5833" s="12" t="s">
        <v>15</v>
      </c>
      <c r="G5833" s="14">
        <v>400</v>
      </c>
      <c r="H5833" s="14">
        <v>2000</v>
      </c>
      <c r="I5833" s="14">
        <v>5</v>
      </c>
    </row>
    <row r="5834" spans="1:9" x14ac:dyDescent="0.25">
      <c r="A5834" s="1051"/>
      <c r="B5834" s="835"/>
      <c r="C5834" s="141" t="s">
        <v>3374</v>
      </c>
      <c r="D5834" s="142" t="s">
        <v>72</v>
      </c>
      <c r="E5834" s="12" t="s">
        <v>14</v>
      </c>
      <c r="F5834" s="12" t="s">
        <v>15</v>
      </c>
      <c r="G5834" s="14">
        <v>1800</v>
      </c>
      <c r="H5834" s="14">
        <v>9000</v>
      </c>
      <c r="I5834" s="14">
        <v>5</v>
      </c>
    </row>
    <row r="5835" spans="1:9" x14ac:dyDescent="0.25">
      <c r="A5835" s="1051"/>
      <c r="B5835" s="835"/>
      <c r="C5835" s="141" t="s">
        <v>3375</v>
      </c>
      <c r="D5835" s="142" t="s">
        <v>78</v>
      </c>
      <c r="E5835" s="12" t="s">
        <v>14</v>
      </c>
      <c r="F5835" s="12" t="s">
        <v>15</v>
      </c>
      <c r="G5835" s="14">
        <v>2500</v>
      </c>
      <c r="H5835" s="14">
        <v>12500</v>
      </c>
      <c r="I5835" s="14">
        <v>5</v>
      </c>
    </row>
    <row r="5836" spans="1:9" x14ac:dyDescent="0.25">
      <c r="A5836" s="1051"/>
      <c r="B5836" s="835"/>
      <c r="C5836" s="141" t="s">
        <v>3376</v>
      </c>
      <c r="D5836" s="142" t="s">
        <v>82</v>
      </c>
      <c r="E5836" s="12" t="s">
        <v>14</v>
      </c>
      <c r="F5836" s="12" t="s">
        <v>15</v>
      </c>
      <c r="G5836" s="14">
        <v>120</v>
      </c>
      <c r="H5836" s="14">
        <v>36000</v>
      </c>
      <c r="I5836" s="14">
        <v>300</v>
      </c>
    </row>
    <row r="5837" spans="1:9" x14ac:dyDescent="0.25">
      <c r="A5837" s="1051"/>
      <c r="B5837" s="835"/>
      <c r="C5837" s="141" t="s">
        <v>3377</v>
      </c>
      <c r="D5837" s="142" t="s">
        <v>3378</v>
      </c>
      <c r="E5837" s="12" t="s">
        <v>14</v>
      </c>
      <c r="F5837" s="12" t="s">
        <v>15</v>
      </c>
      <c r="G5837" s="14">
        <v>250</v>
      </c>
      <c r="H5837" s="14">
        <v>1000</v>
      </c>
      <c r="I5837" s="14">
        <v>4</v>
      </c>
    </row>
    <row r="5838" spans="1:9" x14ac:dyDescent="0.25">
      <c r="A5838" s="1051"/>
      <c r="B5838" s="835"/>
      <c r="C5838" s="141" t="s">
        <v>3379</v>
      </c>
      <c r="D5838" s="142" t="s">
        <v>3380</v>
      </c>
      <c r="E5838" s="12" t="s">
        <v>14</v>
      </c>
      <c r="F5838" s="12" t="s">
        <v>15</v>
      </c>
      <c r="G5838" s="14">
        <v>600</v>
      </c>
      <c r="H5838" s="14">
        <v>1200</v>
      </c>
      <c r="I5838" s="14">
        <v>2</v>
      </c>
    </row>
    <row r="5839" spans="1:9" x14ac:dyDescent="0.25">
      <c r="A5839" s="1051"/>
      <c r="B5839" s="835"/>
      <c r="C5839" s="141" t="s">
        <v>3381</v>
      </c>
      <c r="D5839" s="142" t="s">
        <v>3382</v>
      </c>
      <c r="E5839" s="12" t="s">
        <v>14</v>
      </c>
      <c r="F5839" s="12" t="s">
        <v>15</v>
      </c>
      <c r="G5839" s="14">
        <v>700</v>
      </c>
      <c r="H5839" s="14">
        <v>700</v>
      </c>
      <c r="I5839" s="14">
        <v>1</v>
      </c>
    </row>
    <row r="5840" spans="1:9" x14ac:dyDescent="0.25">
      <c r="A5840" s="1051"/>
      <c r="B5840" s="835"/>
      <c r="C5840" s="141" t="s">
        <v>3383</v>
      </c>
      <c r="D5840" s="142" t="s">
        <v>416</v>
      </c>
      <c r="E5840" s="12" t="s">
        <v>14</v>
      </c>
      <c r="F5840" s="12" t="s">
        <v>15</v>
      </c>
      <c r="G5840" s="14">
        <v>120</v>
      </c>
      <c r="H5840" s="14">
        <v>72000</v>
      </c>
      <c r="I5840" s="14">
        <v>600</v>
      </c>
    </row>
    <row r="5841" spans="1:9" x14ac:dyDescent="0.25">
      <c r="A5841" s="1051"/>
      <c r="B5841" s="835"/>
      <c r="C5841" s="141" t="s">
        <v>3384</v>
      </c>
      <c r="D5841" s="142" t="s">
        <v>99</v>
      </c>
      <c r="E5841" s="12" t="s">
        <v>14</v>
      </c>
      <c r="F5841" s="12" t="s">
        <v>66</v>
      </c>
      <c r="G5841" s="14">
        <v>400</v>
      </c>
      <c r="H5841" s="14">
        <v>28000</v>
      </c>
      <c r="I5841" s="14">
        <v>70</v>
      </c>
    </row>
    <row r="5842" spans="1:9" x14ac:dyDescent="0.25">
      <c r="A5842" s="1051"/>
      <c r="B5842" s="835"/>
      <c r="C5842" s="141" t="s">
        <v>3385</v>
      </c>
      <c r="D5842" s="142" t="s">
        <v>3386</v>
      </c>
      <c r="E5842" s="12" t="s">
        <v>14</v>
      </c>
      <c r="F5842" s="12" t="s">
        <v>66</v>
      </c>
      <c r="G5842" s="14">
        <v>1000</v>
      </c>
      <c r="H5842" s="14">
        <v>6000</v>
      </c>
      <c r="I5842" s="14">
        <v>6</v>
      </c>
    </row>
    <row r="5843" spans="1:9" x14ac:dyDescent="0.25">
      <c r="A5843" s="1051"/>
      <c r="B5843" s="835"/>
      <c r="C5843" s="141" t="s">
        <v>3387</v>
      </c>
      <c r="D5843" s="142" t="s">
        <v>101</v>
      </c>
      <c r="E5843" s="12" t="s">
        <v>14</v>
      </c>
      <c r="F5843" s="12" t="s">
        <v>66</v>
      </c>
      <c r="G5843" s="14">
        <v>950</v>
      </c>
      <c r="H5843" s="14">
        <v>7600</v>
      </c>
      <c r="I5843" s="14">
        <v>8</v>
      </c>
    </row>
    <row r="5844" spans="1:9" x14ac:dyDescent="0.25">
      <c r="A5844" s="1051"/>
      <c r="B5844" s="835"/>
      <c r="C5844" s="141" t="s">
        <v>3388</v>
      </c>
      <c r="D5844" s="142" t="s">
        <v>433</v>
      </c>
      <c r="E5844" s="12" t="s">
        <v>14</v>
      </c>
      <c r="F5844" s="12" t="s">
        <v>15</v>
      </c>
      <c r="G5844" s="14">
        <v>220</v>
      </c>
      <c r="H5844" s="14">
        <v>6600</v>
      </c>
      <c r="I5844" s="14">
        <v>30</v>
      </c>
    </row>
    <row r="5845" spans="1:9" x14ac:dyDescent="0.25">
      <c r="A5845" s="1051"/>
      <c r="B5845" s="835"/>
      <c r="C5845" s="141" t="s">
        <v>3389</v>
      </c>
      <c r="D5845" s="142" t="s">
        <v>105</v>
      </c>
      <c r="E5845" s="12" t="s">
        <v>14</v>
      </c>
      <c r="F5845" s="12" t="s">
        <v>15</v>
      </c>
      <c r="G5845" s="14">
        <v>400</v>
      </c>
      <c r="H5845" s="14">
        <v>20000</v>
      </c>
      <c r="I5845" s="14">
        <v>50</v>
      </c>
    </row>
    <row r="5846" spans="1:9" ht="30" x14ac:dyDescent="0.25">
      <c r="A5846" s="1051"/>
      <c r="B5846" s="835"/>
      <c r="C5846" s="141" t="s">
        <v>3390</v>
      </c>
      <c r="D5846" s="142" t="s">
        <v>1835</v>
      </c>
      <c r="E5846" s="12" t="s">
        <v>14</v>
      </c>
      <c r="F5846" s="12" t="s">
        <v>15</v>
      </c>
      <c r="G5846" s="14">
        <v>800</v>
      </c>
      <c r="H5846" s="14">
        <v>1600</v>
      </c>
      <c r="I5846" s="14">
        <v>2</v>
      </c>
    </row>
    <row r="5847" spans="1:9" x14ac:dyDescent="0.25">
      <c r="A5847" s="1051"/>
      <c r="B5847" s="835"/>
      <c r="C5847" s="141" t="s">
        <v>3391</v>
      </c>
      <c r="D5847" s="142" t="s">
        <v>107</v>
      </c>
      <c r="E5847" s="12" t="s">
        <v>14</v>
      </c>
      <c r="F5847" s="12" t="s">
        <v>15</v>
      </c>
      <c r="G5847" s="14">
        <v>780</v>
      </c>
      <c r="H5847" s="14">
        <v>46800</v>
      </c>
      <c r="I5847" s="14">
        <v>60</v>
      </c>
    </row>
    <row r="5848" spans="1:9" x14ac:dyDescent="0.25">
      <c r="A5848" s="1051"/>
      <c r="B5848" s="835"/>
      <c r="C5848" s="141" t="s">
        <v>3392</v>
      </c>
      <c r="D5848" s="142" t="s">
        <v>3393</v>
      </c>
      <c r="E5848" s="12" t="s">
        <v>14</v>
      </c>
      <c r="F5848" s="12" t="s">
        <v>15</v>
      </c>
      <c r="G5848" s="14">
        <v>300</v>
      </c>
      <c r="H5848" s="14">
        <v>1200</v>
      </c>
      <c r="I5848" s="14">
        <v>4</v>
      </c>
    </row>
    <row r="5849" spans="1:9" x14ac:dyDescent="0.25">
      <c r="A5849" s="1051"/>
      <c r="B5849" s="835"/>
      <c r="C5849" s="141" t="s">
        <v>3394</v>
      </c>
      <c r="D5849" s="142" t="s">
        <v>437</v>
      </c>
      <c r="E5849" s="12" t="s">
        <v>14</v>
      </c>
      <c r="F5849" s="12" t="s">
        <v>66</v>
      </c>
      <c r="G5849" s="14">
        <v>50</v>
      </c>
      <c r="H5849" s="14">
        <v>100000</v>
      </c>
      <c r="I5849" s="14">
        <v>2000</v>
      </c>
    </row>
    <row r="5850" spans="1:9" x14ac:dyDescent="0.25">
      <c r="A5850" s="1051"/>
      <c r="B5850" s="835"/>
      <c r="C5850" s="141" t="s">
        <v>3395</v>
      </c>
      <c r="D5850" s="142" t="s">
        <v>3396</v>
      </c>
      <c r="E5850" s="12" t="s">
        <v>14</v>
      </c>
      <c r="F5850" s="12" t="s">
        <v>402</v>
      </c>
      <c r="G5850" s="14">
        <v>100</v>
      </c>
      <c r="H5850" s="14">
        <v>10000</v>
      </c>
      <c r="I5850" s="14">
        <v>100</v>
      </c>
    </row>
    <row r="5851" spans="1:9" x14ac:dyDescent="0.25">
      <c r="A5851" s="1051"/>
      <c r="B5851" s="835"/>
      <c r="C5851" s="141" t="s">
        <v>3397</v>
      </c>
      <c r="D5851" s="142" t="s">
        <v>3398</v>
      </c>
      <c r="E5851" s="12" t="s">
        <v>14</v>
      </c>
      <c r="F5851" s="12" t="s">
        <v>15</v>
      </c>
      <c r="G5851" s="14">
        <v>2500</v>
      </c>
      <c r="H5851" s="14">
        <v>5000</v>
      </c>
      <c r="I5851" s="14">
        <v>2</v>
      </c>
    </row>
    <row r="5852" spans="1:9" x14ac:dyDescent="0.25">
      <c r="A5852" s="1051"/>
      <c r="B5852" s="835"/>
      <c r="C5852" s="141" t="s">
        <v>3399</v>
      </c>
      <c r="D5852" s="142" t="s">
        <v>3400</v>
      </c>
      <c r="E5852" s="12" t="s">
        <v>14</v>
      </c>
      <c r="F5852" s="12" t="s">
        <v>15</v>
      </c>
      <c r="G5852" s="14">
        <v>1500</v>
      </c>
      <c r="H5852" s="14">
        <v>3000</v>
      </c>
      <c r="I5852" s="14">
        <v>2</v>
      </c>
    </row>
    <row r="5853" spans="1:9" ht="30" x14ac:dyDescent="0.25">
      <c r="A5853" s="1051"/>
      <c r="B5853" s="835">
        <v>5122</v>
      </c>
      <c r="C5853" s="141" t="s">
        <v>3401</v>
      </c>
      <c r="D5853" s="142" t="s">
        <v>457</v>
      </c>
      <c r="E5853" s="12" t="s">
        <v>14</v>
      </c>
      <c r="F5853" s="12" t="s">
        <v>1852</v>
      </c>
      <c r="G5853" s="14">
        <v>265000</v>
      </c>
      <c r="H5853" s="14">
        <v>530000</v>
      </c>
      <c r="I5853" s="14">
        <v>2</v>
      </c>
    </row>
    <row r="5854" spans="1:9" x14ac:dyDescent="0.25">
      <c r="A5854" s="1051"/>
      <c r="B5854" s="835"/>
      <c r="C5854" s="141" t="s">
        <v>3402</v>
      </c>
      <c r="D5854" s="142" t="s">
        <v>3403</v>
      </c>
      <c r="E5854" s="12" t="s">
        <v>14</v>
      </c>
      <c r="F5854" s="12" t="s">
        <v>15</v>
      </c>
      <c r="G5854" s="14">
        <v>25000</v>
      </c>
      <c r="H5854" s="14">
        <v>50000</v>
      </c>
      <c r="I5854" s="14">
        <v>2</v>
      </c>
    </row>
    <row r="5855" spans="1:9" x14ac:dyDescent="0.25">
      <c r="A5855" s="1051"/>
      <c r="B5855" s="835"/>
      <c r="C5855" s="141" t="s">
        <v>3404</v>
      </c>
      <c r="D5855" s="142" t="s">
        <v>3405</v>
      </c>
      <c r="E5855" s="12" t="s">
        <v>14</v>
      </c>
      <c r="F5855" s="12" t="s">
        <v>15</v>
      </c>
      <c r="G5855" s="14">
        <v>85000</v>
      </c>
      <c r="H5855" s="14">
        <v>85000</v>
      </c>
      <c r="I5855" s="14">
        <v>1</v>
      </c>
    </row>
    <row r="5856" spans="1:9" x14ac:dyDescent="0.25">
      <c r="A5856" s="1051"/>
      <c r="B5856" s="835"/>
      <c r="C5856" s="141" t="s">
        <v>3406</v>
      </c>
      <c r="D5856" s="142" t="s">
        <v>1874</v>
      </c>
      <c r="E5856" s="12" t="s">
        <v>14</v>
      </c>
      <c r="F5856" s="12" t="s">
        <v>15</v>
      </c>
      <c r="G5856" s="14">
        <v>85000</v>
      </c>
      <c r="H5856" s="14">
        <v>85000</v>
      </c>
      <c r="I5856" s="14">
        <v>1</v>
      </c>
    </row>
    <row r="5857" spans="1:9" x14ac:dyDescent="0.25">
      <c r="A5857" s="1051"/>
      <c r="B5857" s="835"/>
      <c r="C5857" s="141" t="s">
        <v>3407</v>
      </c>
      <c r="D5857" s="142" t="s">
        <v>468</v>
      </c>
      <c r="E5857" s="12" t="s">
        <v>14</v>
      </c>
      <c r="F5857" s="12" t="s">
        <v>15</v>
      </c>
      <c r="G5857" s="14">
        <v>25000</v>
      </c>
      <c r="H5857" s="14">
        <v>250000</v>
      </c>
      <c r="I5857" s="14">
        <v>10</v>
      </c>
    </row>
    <row r="5858" spans="1:9" x14ac:dyDescent="0.25">
      <c r="A5858" s="1051"/>
      <c r="B5858" s="835"/>
      <c r="C5858" s="141" t="s">
        <v>3408</v>
      </c>
      <c r="D5858" s="142" t="s">
        <v>2402</v>
      </c>
      <c r="E5858" s="12" t="s">
        <v>14</v>
      </c>
      <c r="F5858" s="12" t="s">
        <v>15</v>
      </c>
      <c r="G5858" s="14">
        <v>60000</v>
      </c>
      <c r="H5858" s="14">
        <v>60000</v>
      </c>
      <c r="I5858" s="14">
        <v>1</v>
      </c>
    </row>
    <row r="5859" spans="1:9" s="8" customFormat="1" x14ac:dyDescent="0.25">
      <c r="A5859" s="1051"/>
      <c r="B5859" s="835"/>
      <c r="C5859" s="139">
        <v>39515440</v>
      </c>
      <c r="D5859" s="140" t="s">
        <v>469</v>
      </c>
      <c r="E5859" s="15" t="s">
        <v>14</v>
      </c>
      <c r="F5859" s="15" t="s">
        <v>470</v>
      </c>
      <c r="G5859" s="16">
        <v>6000</v>
      </c>
      <c r="H5859" s="16">
        <v>780000</v>
      </c>
      <c r="I5859" s="16">
        <v>130</v>
      </c>
    </row>
    <row r="5860" spans="1:9" s="8" customFormat="1" x14ac:dyDescent="0.25">
      <c r="A5860" s="1051"/>
      <c r="B5860" s="835"/>
      <c r="C5860" s="139">
        <v>39515450</v>
      </c>
      <c r="D5860" s="140" t="s">
        <v>3409</v>
      </c>
      <c r="E5860" s="15" t="s">
        <v>14</v>
      </c>
      <c r="F5860" s="15" t="s">
        <v>470</v>
      </c>
      <c r="G5860" s="16">
        <v>7000</v>
      </c>
      <c r="H5860" s="16">
        <v>140000</v>
      </c>
      <c r="I5860" s="16">
        <v>20</v>
      </c>
    </row>
    <row r="5861" spans="1:9" s="8" customFormat="1" x14ac:dyDescent="0.25">
      <c r="A5861" s="1051"/>
      <c r="B5861" s="835"/>
      <c r="C5861" s="139">
        <v>39714200</v>
      </c>
      <c r="D5861" s="140" t="s">
        <v>3410</v>
      </c>
      <c r="E5861" s="15" t="s">
        <v>149</v>
      </c>
      <c r="F5861" s="15" t="s">
        <v>15</v>
      </c>
      <c r="G5861" s="16">
        <v>200000</v>
      </c>
      <c r="H5861" s="16">
        <v>200000</v>
      </c>
      <c r="I5861" s="16">
        <v>1</v>
      </c>
    </row>
    <row r="5862" spans="1:9" x14ac:dyDescent="0.25">
      <c r="A5862" s="1051"/>
      <c r="B5862" s="828" t="s">
        <v>118</v>
      </c>
      <c r="C5862" s="828"/>
      <c r="D5862" s="828"/>
      <c r="E5862" s="828"/>
      <c r="F5862" s="828"/>
      <c r="G5862" s="828"/>
      <c r="H5862" s="72">
        <v>12376503.563999999</v>
      </c>
      <c r="I5862" s="72"/>
    </row>
    <row r="5863" spans="1:9" s="8" customFormat="1" x14ac:dyDescent="0.25">
      <c r="A5863" s="1051"/>
      <c r="B5863" s="877">
        <v>4212</v>
      </c>
      <c r="C5863" s="139">
        <v>65211100</v>
      </c>
      <c r="D5863" s="140" t="s">
        <v>119</v>
      </c>
      <c r="E5863" s="15" t="s">
        <v>120</v>
      </c>
      <c r="F5863" s="15" t="s">
        <v>474</v>
      </c>
      <c r="G5863" s="16">
        <v>139</v>
      </c>
      <c r="H5863" s="16">
        <v>2278800.75</v>
      </c>
      <c r="I5863" s="16">
        <v>16394.25</v>
      </c>
    </row>
    <row r="5864" spans="1:9" s="8" customFormat="1" x14ac:dyDescent="0.25">
      <c r="A5864" s="1051"/>
      <c r="B5864" s="877"/>
      <c r="C5864" s="139">
        <v>65311100</v>
      </c>
      <c r="D5864" s="140" t="s">
        <v>122</v>
      </c>
      <c r="E5864" s="15" t="s">
        <v>120</v>
      </c>
      <c r="F5864" s="15" t="s">
        <v>475</v>
      </c>
      <c r="G5864" s="16">
        <v>44.98</v>
      </c>
      <c r="H5864" s="16">
        <v>2169902.67</v>
      </c>
      <c r="I5864" s="16">
        <v>48241.5</v>
      </c>
    </row>
    <row r="5865" spans="1:9" s="8" customFormat="1" x14ac:dyDescent="0.25">
      <c r="A5865" s="1051"/>
      <c r="B5865" s="877">
        <v>4213</v>
      </c>
      <c r="C5865" s="139">
        <v>65111100</v>
      </c>
      <c r="D5865" s="140" t="s">
        <v>123</v>
      </c>
      <c r="E5865" s="15" t="s">
        <v>120</v>
      </c>
      <c r="F5865" s="15" t="s">
        <v>474</v>
      </c>
      <c r="G5865" s="16">
        <v>174</v>
      </c>
      <c r="H5865" s="16">
        <v>120000.14399999999</v>
      </c>
      <c r="I5865" s="16">
        <v>689.65599999999995</v>
      </c>
    </row>
    <row r="5866" spans="1:9" ht="30" x14ac:dyDescent="0.25">
      <c r="A5866" s="1051"/>
      <c r="B5866" s="835">
        <v>4214</v>
      </c>
      <c r="C5866" s="141" t="s">
        <v>3411</v>
      </c>
      <c r="D5866" s="142" t="s">
        <v>128</v>
      </c>
      <c r="E5866" s="12" t="s">
        <v>120</v>
      </c>
      <c r="F5866" s="12" t="s">
        <v>121</v>
      </c>
      <c r="G5866" s="14">
        <v>955000</v>
      </c>
      <c r="H5866" s="14">
        <v>955000</v>
      </c>
      <c r="I5866" s="14">
        <v>1</v>
      </c>
    </row>
    <row r="5867" spans="1:9" ht="30" x14ac:dyDescent="0.25">
      <c r="A5867" s="1051"/>
      <c r="B5867" s="835"/>
      <c r="C5867" s="141" t="s">
        <v>3412</v>
      </c>
      <c r="D5867" s="142" t="s">
        <v>3413</v>
      </c>
      <c r="E5867" s="12" t="s">
        <v>14</v>
      </c>
      <c r="F5867" s="12" t="s">
        <v>121</v>
      </c>
      <c r="G5867" s="14">
        <v>600000</v>
      </c>
      <c r="H5867" s="14">
        <v>600000</v>
      </c>
      <c r="I5867" s="14">
        <v>1</v>
      </c>
    </row>
    <row r="5868" spans="1:9" s="8" customFormat="1" ht="30" x14ac:dyDescent="0.25">
      <c r="A5868" s="1051"/>
      <c r="B5868" s="835"/>
      <c r="C5868" s="139">
        <v>64211130</v>
      </c>
      <c r="D5868" s="140" t="s">
        <v>131</v>
      </c>
      <c r="E5868" s="15" t="s">
        <v>14</v>
      </c>
      <c r="F5868" s="15" t="s">
        <v>121</v>
      </c>
      <c r="G5868" s="16">
        <v>832800</v>
      </c>
      <c r="H5868" s="16">
        <v>832800</v>
      </c>
      <c r="I5868" s="16">
        <v>1</v>
      </c>
    </row>
    <row r="5869" spans="1:9" ht="30" x14ac:dyDescent="0.25">
      <c r="A5869" s="1051"/>
      <c r="B5869" s="835"/>
      <c r="C5869" s="141" t="s">
        <v>3414</v>
      </c>
      <c r="D5869" s="142" t="s">
        <v>3415</v>
      </c>
      <c r="E5869" s="12" t="s">
        <v>14</v>
      </c>
      <c r="F5869" s="12" t="s">
        <v>121</v>
      </c>
      <c r="G5869" s="14">
        <v>72000</v>
      </c>
      <c r="H5869" s="14">
        <v>72000</v>
      </c>
      <c r="I5869" s="14">
        <v>1</v>
      </c>
    </row>
    <row r="5870" spans="1:9" s="8" customFormat="1" ht="45" x14ac:dyDescent="0.25">
      <c r="A5870" s="1051"/>
      <c r="B5870" s="877">
        <v>4215</v>
      </c>
      <c r="C5870" s="139">
        <v>66511180</v>
      </c>
      <c r="D5870" s="140" t="s">
        <v>3416</v>
      </c>
      <c r="E5870" s="15" t="s">
        <v>120</v>
      </c>
      <c r="F5870" s="15" t="s">
        <v>121</v>
      </c>
      <c r="G5870" s="16">
        <v>118000</v>
      </c>
      <c r="H5870" s="16">
        <v>118000</v>
      </c>
      <c r="I5870" s="16">
        <v>1</v>
      </c>
    </row>
    <row r="5871" spans="1:9" s="8" customFormat="1" ht="45" x14ac:dyDescent="0.25">
      <c r="A5871" s="1051"/>
      <c r="B5871" s="877"/>
      <c r="C5871" s="139">
        <v>66511180</v>
      </c>
      <c r="D5871" s="140" t="s">
        <v>3417</v>
      </c>
      <c r="E5871" s="15" t="s">
        <v>120</v>
      </c>
      <c r="F5871" s="15" t="s">
        <v>121</v>
      </c>
      <c r="G5871" s="16">
        <v>68000</v>
      </c>
      <c r="H5871" s="16">
        <v>68000</v>
      </c>
      <c r="I5871" s="16">
        <v>1</v>
      </c>
    </row>
    <row r="5872" spans="1:9" s="8" customFormat="1" ht="45" x14ac:dyDescent="0.25">
      <c r="A5872" s="1051"/>
      <c r="B5872" s="877"/>
      <c r="C5872" s="139">
        <v>66511180</v>
      </c>
      <c r="D5872" s="140" t="s">
        <v>3418</v>
      </c>
      <c r="E5872" s="15" t="s">
        <v>120</v>
      </c>
      <c r="F5872" s="15" t="s">
        <v>121</v>
      </c>
      <c r="G5872" s="16">
        <v>85000</v>
      </c>
      <c r="H5872" s="16">
        <v>85000</v>
      </c>
      <c r="I5872" s="16">
        <v>1</v>
      </c>
    </row>
    <row r="5873" spans="1:9" s="8" customFormat="1" x14ac:dyDescent="0.25">
      <c r="A5873" s="1051"/>
      <c r="B5873" s="877">
        <v>4222</v>
      </c>
      <c r="C5873" s="139">
        <v>79991200</v>
      </c>
      <c r="D5873" s="140" t="s">
        <v>483</v>
      </c>
      <c r="E5873" s="15" t="s">
        <v>120</v>
      </c>
      <c r="F5873" s="15" t="s">
        <v>121</v>
      </c>
      <c r="G5873" s="16">
        <v>1000000</v>
      </c>
      <c r="H5873" s="16">
        <v>1000000</v>
      </c>
      <c r="I5873" s="16">
        <v>1</v>
      </c>
    </row>
    <row r="5874" spans="1:9" s="8" customFormat="1" x14ac:dyDescent="0.25">
      <c r="A5874" s="1051"/>
      <c r="B5874" s="877">
        <v>4231</v>
      </c>
      <c r="C5874" s="139">
        <v>79971120</v>
      </c>
      <c r="D5874" s="140" t="s">
        <v>485</v>
      </c>
      <c r="E5874" s="15" t="s">
        <v>14</v>
      </c>
      <c r="F5874" s="15" t="s">
        <v>15</v>
      </c>
      <c r="G5874" s="16">
        <v>1000</v>
      </c>
      <c r="H5874" s="16">
        <v>150000</v>
      </c>
      <c r="I5874" s="16">
        <v>150</v>
      </c>
    </row>
    <row r="5875" spans="1:9" ht="45" x14ac:dyDescent="0.25">
      <c r="A5875" s="1051"/>
      <c r="B5875" s="835">
        <v>4232</v>
      </c>
      <c r="C5875" s="141" t="s">
        <v>3419</v>
      </c>
      <c r="D5875" s="142" t="s">
        <v>3420</v>
      </c>
      <c r="E5875" s="12" t="s">
        <v>120</v>
      </c>
      <c r="F5875" s="12" t="s">
        <v>121</v>
      </c>
      <c r="G5875" s="14">
        <v>105000</v>
      </c>
      <c r="H5875" s="14">
        <v>105000</v>
      </c>
      <c r="I5875" s="14">
        <v>1</v>
      </c>
    </row>
    <row r="5876" spans="1:9" s="8" customFormat="1" ht="30" x14ac:dyDescent="0.25">
      <c r="A5876" s="1051"/>
      <c r="B5876" s="877">
        <v>4237</v>
      </c>
      <c r="C5876" s="139">
        <v>79111300</v>
      </c>
      <c r="D5876" s="140" t="s">
        <v>3421</v>
      </c>
      <c r="E5876" s="15" t="s">
        <v>126</v>
      </c>
      <c r="F5876" s="15" t="s">
        <v>121</v>
      </c>
      <c r="G5876" s="16">
        <v>1000000</v>
      </c>
      <c r="H5876" s="16">
        <v>1000000</v>
      </c>
      <c r="I5876" s="16">
        <v>1</v>
      </c>
    </row>
    <row r="5877" spans="1:9" s="8" customFormat="1" x14ac:dyDescent="0.25">
      <c r="A5877" s="1051"/>
      <c r="B5877" s="835">
        <v>4241</v>
      </c>
      <c r="C5877" s="139">
        <v>75251200</v>
      </c>
      <c r="D5877" s="140" t="s">
        <v>3422</v>
      </c>
      <c r="E5877" s="15" t="s">
        <v>120</v>
      </c>
      <c r="F5877" s="15" t="s">
        <v>121</v>
      </c>
      <c r="G5877" s="16">
        <v>30000</v>
      </c>
      <c r="H5877" s="16">
        <v>30000</v>
      </c>
      <c r="I5877" s="16">
        <v>1</v>
      </c>
    </row>
    <row r="5878" spans="1:9" ht="45" x14ac:dyDescent="0.25">
      <c r="A5878" s="1051"/>
      <c r="B5878" s="835"/>
      <c r="C5878" s="141" t="s">
        <v>3423</v>
      </c>
      <c r="D5878" s="142" t="s">
        <v>142</v>
      </c>
      <c r="E5878" s="12" t="s">
        <v>120</v>
      </c>
      <c r="F5878" s="12" t="s">
        <v>121</v>
      </c>
      <c r="G5878" s="14">
        <v>25000</v>
      </c>
      <c r="H5878" s="14">
        <v>25000</v>
      </c>
      <c r="I5878" s="14">
        <v>1</v>
      </c>
    </row>
    <row r="5879" spans="1:9" x14ac:dyDescent="0.25">
      <c r="A5879" s="1051"/>
      <c r="B5879" s="835"/>
      <c r="C5879" s="141" t="s">
        <v>3424</v>
      </c>
      <c r="D5879" s="142" t="s">
        <v>499</v>
      </c>
      <c r="E5879" s="12" t="s">
        <v>14</v>
      </c>
      <c r="F5879" s="12" t="s">
        <v>121</v>
      </c>
      <c r="G5879" s="14">
        <v>72000</v>
      </c>
      <c r="H5879" s="14">
        <v>72000</v>
      </c>
      <c r="I5879" s="14">
        <v>1</v>
      </c>
    </row>
    <row r="5880" spans="1:9" ht="30" x14ac:dyDescent="0.25">
      <c r="A5880" s="1051"/>
      <c r="B5880" s="835">
        <v>4252</v>
      </c>
      <c r="C5880" s="141" t="s">
        <v>3425</v>
      </c>
      <c r="D5880" s="142" t="s">
        <v>3426</v>
      </c>
      <c r="E5880" s="12" t="s">
        <v>126</v>
      </c>
      <c r="F5880" s="12" t="s">
        <v>121</v>
      </c>
      <c r="G5880" s="14">
        <v>800000</v>
      </c>
      <c r="H5880" s="14">
        <v>800000</v>
      </c>
      <c r="I5880" s="14">
        <v>1</v>
      </c>
    </row>
    <row r="5881" spans="1:9" ht="30" x14ac:dyDescent="0.25">
      <c r="A5881" s="1051"/>
      <c r="B5881" s="835"/>
      <c r="C5881" s="141" t="s">
        <v>3427</v>
      </c>
      <c r="D5881" s="142" t="s">
        <v>3428</v>
      </c>
      <c r="E5881" s="12" t="s">
        <v>126</v>
      </c>
      <c r="F5881" s="12" t="s">
        <v>121</v>
      </c>
      <c r="G5881" s="14">
        <v>600000</v>
      </c>
      <c r="H5881" s="14">
        <v>600000</v>
      </c>
      <c r="I5881" s="14">
        <v>1</v>
      </c>
    </row>
    <row r="5882" spans="1:9" ht="30" x14ac:dyDescent="0.25">
      <c r="A5882" s="1051"/>
      <c r="B5882" s="835"/>
      <c r="C5882" s="141" t="s">
        <v>3429</v>
      </c>
      <c r="D5882" s="142" t="s">
        <v>3430</v>
      </c>
      <c r="E5882" s="12" t="s">
        <v>126</v>
      </c>
      <c r="F5882" s="12" t="s">
        <v>121</v>
      </c>
      <c r="G5882" s="14">
        <v>600000</v>
      </c>
      <c r="H5882" s="14">
        <v>600000</v>
      </c>
      <c r="I5882" s="14">
        <v>1</v>
      </c>
    </row>
    <row r="5883" spans="1:9" ht="30" x14ac:dyDescent="0.25">
      <c r="A5883" s="1051"/>
      <c r="B5883" s="835"/>
      <c r="C5883" s="141" t="s">
        <v>3431</v>
      </c>
      <c r="D5883" s="142" t="s">
        <v>3432</v>
      </c>
      <c r="E5883" s="12" t="s">
        <v>149</v>
      </c>
      <c r="F5883" s="12" t="s">
        <v>121</v>
      </c>
      <c r="G5883" s="14">
        <v>150000</v>
      </c>
      <c r="H5883" s="14">
        <v>150000</v>
      </c>
      <c r="I5883" s="14">
        <v>1</v>
      </c>
    </row>
    <row r="5884" spans="1:9" ht="45" x14ac:dyDescent="0.25">
      <c r="A5884" s="1051"/>
      <c r="B5884" s="835"/>
      <c r="C5884" s="141" t="s">
        <v>3433</v>
      </c>
      <c r="D5884" s="142" t="s">
        <v>509</v>
      </c>
      <c r="E5884" s="12" t="s">
        <v>149</v>
      </c>
      <c r="F5884" s="12" t="s">
        <v>121</v>
      </c>
      <c r="G5884" s="14">
        <v>100000</v>
      </c>
      <c r="H5884" s="14">
        <v>100000</v>
      </c>
      <c r="I5884" s="14">
        <v>1</v>
      </c>
    </row>
    <row r="5885" spans="1:9" ht="60" x14ac:dyDescent="0.25">
      <c r="A5885" s="1051"/>
      <c r="B5885" s="835"/>
      <c r="C5885" s="141" t="s">
        <v>3434</v>
      </c>
      <c r="D5885" s="142" t="s">
        <v>3435</v>
      </c>
      <c r="E5885" s="12" t="s">
        <v>149</v>
      </c>
      <c r="F5885" s="12" t="s">
        <v>121</v>
      </c>
      <c r="G5885" s="14">
        <v>250000</v>
      </c>
      <c r="H5885" s="14">
        <v>250000</v>
      </c>
      <c r="I5885" s="14">
        <v>1</v>
      </c>
    </row>
    <row r="5886" spans="1:9" ht="45" x14ac:dyDescent="0.25">
      <c r="A5886" s="1051"/>
      <c r="B5886" s="835"/>
      <c r="C5886" s="141" t="s">
        <v>3436</v>
      </c>
      <c r="D5886" s="142" t="s">
        <v>3437</v>
      </c>
      <c r="E5886" s="12" t="s">
        <v>149</v>
      </c>
      <c r="F5886" s="12" t="s">
        <v>121</v>
      </c>
      <c r="G5886" s="14">
        <v>150000</v>
      </c>
      <c r="H5886" s="14">
        <v>150000</v>
      </c>
      <c r="I5886" s="14">
        <v>1</v>
      </c>
    </row>
    <row r="5887" spans="1:9" ht="30" x14ac:dyDescent="0.25">
      <c r="A5887" s="1051"/>
      <c r="B5887" s="835">
        <v>4261</v>
      </c>
      <c r="C5887" s="141" t="s">
        <v>3438</v>
      </c>
      <c r="D5887" s="142" t="s">
        <v>1218</v>
      </c>
      <c r="E5887" s="12" t="s">
        <v>14</v>
      </c>
      <c r="F5887" s="12" t="s">
        <v>121</v>
      </c>
      <c r="G5887" s="14">
        <v>10000</v>
      </c>
      <c r="H5887" s="14">
        <v>10000</v>
      </c>
      <c r="I5887" s="14">
        <v>1</v>
      </c>
    </row>
    <row r="5888" spans="1:9" ht="30" x14ac:dyDescent="0.25">
      <c r="A5888" s="1051"/>
      <c r="B5888" s="835"/>
      <c r="C5888" s="141" t="s">
        <v>3439</v>
      </c>
      <c r="D5888" s="142" t="s">
        <v>3440</v>
      </c>
      <c r="E5888" s="12" t="s">
        <v>14</v>
      </c>
      <c r="F5888" s="12" t="s">
        <v>121</v>
      </c>
      <c r="G5888" s="14">
        <v>20000</v>
      </c>
      <c r="H5888" s="14">
        <v>20000</v>
      </c>
      <c r="I5888" s="14">
        <v>1</v>
      </c>
    </row>
    <row r="5889" spans="1:9" ht="45" x14ac:dyDescent="0.25">
      <c r="A5889" s="1051"/>
      <c r="B5889" s="835"/>
      <c r="C5889" s="141" t="s">
        <v>3441</v>
      </c>
      <c r="D5889" s="142" t="s">
        <v>3442</v>
      </c>
      <c r="E5889" s="12" t="s">
        <v>14</v>
      </c>
      <c r="F5889" s="12" t="s">
        <v>121</v>
      </c>
      <c r="G5889" s="14">
        <v>15000</v>
      </c>
      <c r="H5889" s="14">
        <v>15000</v>
      </c>
      <c r="I5889" s="14">
        <v>1</v>
      </c>
    </row>
    <row r="5890" spans="1:9" x14ac:dyDescent="0.25">
      <c r="A5890" s="1051"/>
      <c r="B5890" s="593"/>
      <c r="C5890" s="141"/>
      <c r="D5890" s="142"/>
      <c r="E5890" s="593"/>
      <c r="F5890" s="593"/>
      <c r="G5890" s="14"/>
      <c r="H5890" s="14"/>
      <c r="I5890" s="14"/>
    </row>
    <row r="5891" spans="1:9" x14ac:dyDescent="0.25">
      <c r="A5891" s="1051"/>
      <c r="B5891" s="593"/>
      <c r="C5891" s="141"/>
      <c r="D5891" s="142"/>
      <c r="E5891" s="593"/>
      <c r="F5891" s="593"/>
      <c r="G5891" s="14"/>
      <c r="H5891" s="14"/>
      <c r="I5891" s="14"/>
    </row>
    <row r="5892" spans="1:9" x14ac:dyDescent="0.25">
      <c r="A5892" s="1051"/>
      <c r="B5892" s="593"/>
      <c r="C5892" s="141"/>
      <c r="D5892" s="142"/>
      <c r="E5892" s="593"/>
      <c r="F5892" s="593"/>
      <c r="G5892" s="14"/>
      <c r="H5892" s="14"/>
      <c r="I5892" s="14"/>
    </row>
    <row r="5893" spans="1:9" x14ac:dyDescent="0.25">
      <c r="A5893" s="1051"/>
      <c r="B5893" s="593"/>
      <c r="C5893" s="141"/>
      <c r="D5893" s="142"/>
      <c r="E5893" s="593"/>
      <c r="F5893" s="593"/>
      <c r="G5893" s="14"/>
      <c r="H5893" s="14"/>
      <c r="I5893" s="14"/>
    </row>
    <row r="5894" spans="1:9" x14ac:dyDescent="0.25">
      <c r="A5894" s="1051"/>
      <c r="B5894" s="827" t="s">
        <v>642</v>
      </c>
      <c r="C5894" s="827"/>
      <c r="D5894" s="827"/>
      <c r="E5894" s="827"/>
      <c r="F5894" s="827"/>
      <c r="G5894" s="827"/>
      <c r="H5894" s="2">
        <v>600000</v>
      </c>
      <c r="I5894" s="2"/>
    </row>
    <row r="5895" spans="1:9" x14ac:dyDescent="0.25">
      <c r="A5895" s="1051"/>
      <c r="B5895" s="828" t="s">
        <v>118</v>
      </c>
      <c r="C5895" s="828"/>
      <c r="D5895" s="828"/>
      <c r="E5895" s="828"/>
      <c r="F5895" s="828"/>
      <c r="G5895" s="828"/>
      <c r="H5895" s="72">
        <v>600000</v>
      </c>
      <c r="I5895" s="72"/>
    </row>
    <row r="5896" spans="1:9" ht="45" x14ac:dyDescent="0.25">
      <c r="A5896" s="1051"/>
      <c r="B5896" s="835">
        <v>4239</v>
      </c>
      <c r="C5896" s="141" t="s">
        <v>3443</v>
      </c>
      <c r="D5896" s="142" t="s">
        <v>3444</v>
      </c>
      <c r="E5896" s="12" t="s">
        <v>120</v>
      </c>
      <c r="F5896" s="12" t="s">
        <v>121</v>
      </c>
      <c r="G5896" s="14">
        <v>600000</v>
      </c>
      <c r="H5896" s="14">
        <v>600000</v>
      </c>
      <c r="I5896" s="14">
        <v>1</v>
      </c>
    </row>
    <row r="5897" spans="1:9" x14ac:dyDescent="0.25">
      <c r="A5897" s="1051"/>
      <c r="B5897" s="852" t="s">
        <v>301</v>
      </c>
      <c r="C5897" s="852"/>
      <c r="D5897" s="852"/>
      <c r="E5897" s="852"/>
      <c r="F5897" s="852"/>
      <c r="G5897" s="852"/>
      <c r="H5897" s="2">
        <v>188739165.56400001</v>
      </c>
      <c r="I5897" s="2" t="s">
        <v>3445</v>
      </c>
    </row>
    <row r="5898" spans="1:9" ht="38.25" customHeight="1" x14ac:dyDescent="0.25">
      <c r="A5898" s="1051" t="s">
        <v>5260</v>
      </c>
      <c r="B5898" s="837" t="s">
        <v>3446</v>
      </c>
      <c r="C5898" s="837"/>
      <c r="D5898" s="837"/>
      <c r="E5898" s="837"/>
      <c r="F5898" s="837"/>
      <c r="G5898" s="837"/>
      <c r="H5898" s="837"/>
      <c r="I5898" s="837"/>
    </row>
    <row r="5899" spans="1:9" x14ac:dyDescent="0.25">
      <c r="A5899" s="1051"/>
      <c r="B5899" s="13"/>
      <c r="C5899" s="138"/>
      <c r="D5899" s="138"/>
      <c r="E5899" s="13"/>
      <c r="F5899" s="13"/>
      <c r="G5899" s="72"/>
      <c r="H5899" s="72"/>
      <c r="I5899" s="72"/>
    </row>
    <row r="5900" spans="1:9" x14ac:dyDescent="0.25">
      <c r="A5900" s="1051"/>
      <c r="B5900" s="828" t="s">
        <v>1</v>
      </c>
      <c r="C5900" s="890" t="s">
        <v>2</v>
      </c>
      <c r="D5900" s="890"/>
      <c r="E5900" s="828" t="s">
        <v>3</v>
      </c>
      <c r="F5900" s="828" t="s">
        <v>4</v>
      </c>
      <c r="G5900" s="853" t="s">
        <v>5</v>
      </c>
      <c r="H5900" s="853" t="s">
        <v>6</v>
      </c>
      <c r="I5900" s="853" t="s">
        <v>7</v>
      </c>
    </row>
    <row r="5901" spans="1:9" ht="60" x14ac:dyDescent="0.25">
      <c r="A5901" s="1051"/>
      <c r="B5901" s="828"/>
      <c r="C5901" s="138" t="s">
        <v>8</v>
      </c>
      <c r="D5901" s="138" t="s">
        <v>9</v>
      </c>
      <c r="E5901" s="828"/>
      <c r="F5901" s="828"/>
      <c r="G5901" s="853"/>
      <c r="H5901" s="853"/>
      <c r="I5901" s="853"/>
    </row>
    <row r="5902" spans="1:9" x14ac:dyDescent="0.25">
      <c r="A5902" s="1051"/>
      <c r="B5902" s="13"/>
      <c r="C5902" s="138">
        <v>1</v>
      </c>
      <c r="D5902" s="138">
        <v>2</v>
      </c>
      <c r="E5902" s="13">
        <v>3</v>
      </c>
      <c r="F5902" s="13">
        <v>4</v>
      </c>
      <c r="G5902" s="72">
        <v>5</v>
      </c>
      <c r="H5902" s="72">
        <v>6</v>
      </c>
      <c r="I5902" s="72">
        <v>7</v>
      </c>
    </row>
    <row r="5903" spans="1:9" x14ac:dyDescent="0.25">
      <c r="A5903" s="1051"/>
      <c r="B5903" s="827" t="s">
        <v>10</v>
      </c>
      <c r="C5903" s="827"/>
      <c r="D5903" s="827"/>
      <c r="E5903" s="827"/>
      <c r="F5903" s="827"/>
      <c r="G5903" s="827"/>
      <c r="H5903" s="2">
        <v>75458154.539999992</v>
      </c>
      <c r="I5903" s="2"/>
    </row>
    <row r="5904" spans="1:9" x14ac:dyDescent="0.25">
      <c r="A5904" s="1051"/>
      <c r="B5904" s="828" t="s">
        <v>11</v>
      </c>
      <c r="C5904" s="828"/>
      <c r="D5904" s="828"/>
      <c r="E5904" s="828"/>
      <c r="F5904" s="828"/>
      <c r="G5904" s="828"/>
      <c r="H5904" s="72">
        <v>30371290</v>
      </c>
      <c r="I5904" s="72"/>
    </row>
    <row r="5905" spans="1:9" ht="30" x14ac:dyDescent="0.25">
      <c r="A5905" s="1051"/>
      <c r="B5905" s="857">
        <v>4261</v>
      </c>
      <c r="C5905" s="157" t="s">
        <v>3447</v>
      </c>
      <c r="D5905" s="142" t="s">
        <v>3448</v>
      </c>
      <c r="E5905" s="12" t="s">
        <v>14</v>
      </c>
      <c r="F5905" s="12" t="s">
        <v>15</v>
      </c>
      <c r="G5905" s="14">
        <v>2700</v>
      </c>
      <c r="H5905" s="14">
        <v>16200</v>
      </c>
      <c r="I5905" s="14">
        <v>6</v>
      </c>
    </row>
    <row r="5906" spans="1:9" x14ac:dyDescent="0.25">
      <c r="A5906" s="1051"/>
      <c r="B5906" s="866"/>
      <c r="C5906" s="157" t="s">
        <v>3449</v>
      </c>
      <c r="D5906" s="142" t="s">
        <v>3450</v>
      </c>
      <c r="E5906" s="12" t="s">
        <v>14</v>
      </c>
      <c r="F5906" s="12" t="s">
        <v>15</v>
      </c>
      <c r="G5906" s="14">
        <v>400</v>
      </c>
      <c r="H5906" s="14">
        <v>6000</v>
      </c>
      <c r="I5906" s="14">
        <v>15</v>
      </c>
    </row>
    <row r="5907" spans="1:9" x14ac:dyDescent="0.25">
      <c r="A5907" s="1051"/>
      <c r="B5907" s="866"/>
      <c r="C5907" s="141" t="s">
        <v>3451</v>
      </c>
      <c r="D5907" s="142" t="s">
        <v>13</v>
      </c>
      <c r="E5907" s="12" t="s">
        <v>14</v>
      </c>
      <c r="F5907" s="12" t="s">
        <v>15</v>
      </c>
      <c r="G5907" s="14">
        <v>2200</v>
      </c>
      <c r="H5907" s="14">
        <v>22000</v>
      </c>
      <c r="I5907" s="14">
        <v>10</v>
      </c>
    </row>
    <row r="5908" spans="1:9" x14ac:dyDescent="0.25">
      <c r="A5908" s="1051"/>
      <c r="B5908" s="866"/>
      <c r="C5908" s="157" t="s">
        <v>3452</v>
      </c>
      <c r="D5908" s="142" t="s">
        <v>317</v>
      </c>
      <c r="E5908" s="12" t="s">
        <v>14</v>
      </c>
      <c r="F5908" s="12" t="s">
        <v>15</v>
      </c>
      <c r="G5908" s="14">
        <v>200</v>
      </c>
      <c r="H5908" s="14">
        <v>4000</v>
      </c>
      <c r="I5908" s="14">
        <v>20</v>
      </c>
    </row>
    <row r="5909" spans="1:9" x14ac:dyDescent="0.25">
      <c r="A5909" s="1051"/>
      <c r="B5909" s="866"/>
      <c r="C5909" s="157" t="s">
        <v>3453</v>
      </c>
      <c r="D5909" s="142" t="s">
        <v>3454</v>
      </c>
      <c r="E5909" s="12" t="s">
        <v>14</v>
      </c>
      <c r="F5909" s="12" t="s">
        <v>15</v>
      </c>
      <c r="G5909" s="14">
        <v>80</v>
      </c>
      <c r="H5909" s="14">
        <v>64000</v>
      </c>
      <c r="I5909" s="14">
        <v>800</v>
      </c>
    </row>
    <row r="5910" spans="1:9" x14ac:dyDescent="0.25">
      <c r="A5910" s="1051"/>
      <c r="B5910" s="866"/>
      <c r="C5910" s="157" t="s">
        <v>3455</v>
      </c>
      <c r="D5910" s="142" t="s">
        <v>21</v>
      </c>
      <c r="E5910" s="12" t="s">
        <v>14</v>
      </c>
      <c r="F5910" s="12" t="s">
        <v>15</v>
      </c>
      <c r="G5910" s="14">
        <v>60</v>
      </c>
      <c r="H5910" s="14">
        <v>3000</v>
      </c>
      <c r="I5910" s="14">
        <v>50</v>
      </c>
    </row>
    <row r="5911" spans="1:9" x14ac:dyDescent="0.25">
      <c r="A5911" s="1051"/>
      <c r="B5911" s="866"/>
      <c r="C5911" s="157" t="s">
        <v>3456</v>
      </c>
      <c r="D5911" s="142" t="s">
        <v>320</v>
      </c>
      <c r="E5911" s="12" t="s">
        <v>14</v>
      </c>
      <c r="F5911" s="12" t="s">
        <v>15</v>
      </c>
      <c r="G5911" s="14">
        <v>100</v>
      </c>
      <c r="H5911" s="14">
        <v>4000</v>
      </c>
      <c r="I5911" s="14">
        <v>40</v>
      </c>
    </row>
    <row r="5912" spans="1:9" x14ac:dyDescent="0.25">
      <c r="A5912" s="1051"/>
      <c r="B5912" s="866"/>
      <c r="C5912" s="157" t="s">
        <v>3457</v>
      </c>
      <c r="D5912" s="142" t="s">
        <v>23</v>
      </c>
      <c r="E5912" s="12" t="s">
        <v>14</v>
      </c>
      <c r="F5912" s="12" t="s">
        <v>15</v>
      </c>
      <c r="G5912" s="14">
        <v>200</v>
      </c>
      <c r="H5912" s="14">
        <v>14000</v>
      </c>
      <c r="I5912" s="14">
        <v>70</v>
      </c>
    </row>
    <row r="5913" spans="1:9" ht="30" x14ac:dyDescent="0.25">
      <c r="A5913" s="1051"/>
      <c r="B5913" s="866"/>
      <c r="C5913" s="157" t="s">
        <v>3458</v>
      </c>
      <c r="D5913" s="142" t="s">
        <v>3459</v>
      </c>
      <c r="E5913" s="12" t="s">
        <v>14</v>
      </c>
      <c r="F5913" s="12" t="s">
        <v>15</v>
      </c>
      <c r="G5913" s="14">
        <v>500</v>
      </c>
      <c r="H5913" s="14">
        <v>5000</v>
      </c>
      <c r="I5913" s="14">
        <v>10</v>
      </c>
    </row>
    <row r="5914" spans="1:9" ht="30" x14ac:dyDescent="0.25">
      <c r="A5914" s="1051"/>
      <c r="B5914" s="866"/>
      <c r="C5914" s="157" t="s">
        <v>3460</v>
      </c>
      <c r="D5914" s="142" t="s">
        <v>3461</v>
      </c>
      <c r="E5914" s="12" t="s">
        <v>14</v>
      </c>
      <c r="F5914" s="12" t="s">
        <v>15</v>
      </c>
      <c r="G5914" s="14">
        <v>250</v>
      </c>
      <c r="H5914" s="14">
        <v>7500</v>
      </c>
      <c r="I5914" s="14">
        <v>30</v>
      </c>
    </row>
    <row r="5915" spans="1:9" x14ac:dyDescent="0.25">
      <c r="A5915" s="1051"/>
      <c r="B5915" s="866"/>
      <c r="C5915" s="157" t="s">
        <v>3462</v>
      </c>
      <c r="D5915" s="142" t="s">
        <v>3463</v>
      </c>
      <c r="E5915" s="12" t="s">
        <v>14</v>
      </c>
      <c r="F5915" s="12" t="s">
        <v>15</v>
      </c>
      <c r="G5915" s="14">
        <v>150</v>
      </c>
      <c r="H5915" s="14">
        <v>6000</v>
      </c>
      <c r="I5915" s="14">
        <v>40</v>
      </c>
    </row>
    <row r="5916" spans="1:9" x14ac:dyDescent="0.25">
      <c r="A5916" s="1051"/>
      <c r="B5916" s="866"/>
      <c r="C5916" s="141" t="s">
        <v>3464</v>
      </c>
      <c r="D5916" s="142" t="s">
        <v>659</v>
      </c>
      <c r="E5916" s="12" t="s">
        <v>14</v>
      </c>
      <c r="F5916" s="12" t="s">
        <v>15</v>
      </c>
      <c r="G5916" s="14">
        <v>1600</v>
      </c>
      <c r="H5916" s="14">
        <v>24000</v>
      </c>
      <c r="I5916" s="14">
        <v>15</v>
      </c>
    </row>
    <row r="5917" spans="1:9" x14ac:dyDescent="0.25">
      <c r="A5917" s="1051"/>
      <c r="B5917" s="866"/>
      <c r="C5917" s="157" t="s">
        <v>3465</v>
      </c>
      <c r="D5917" s="142" t="s">
        <v>329</v>
      </c>
      <c r="E5917" s="12" t="s">
        <v>14</v>
      </c>
      <c r="F5917" s="12" t="s">
        <v>30</v>
      </c>
      <c r="G5917" s="14">
        <v>100</v>
      </c>
      <c r="H5917" s="14">
        <v>10000</v>
      </c>
      <c r="I5917" s="14">
        <v>100</v>
      </c>
    </row>
    <row r="5918" spans="1:9" ht="30" x14ac:dyDescent="0.25">
      <c r="A5918" s="1051"/>
      <c r="B5918" s="866"/>
      <c r="C5918" s="157" t="s">
        <v>3466</v>
      </c>
      <c r="D5918" s="142" t="s">
        <v>36</v>
      </c>
      <c r="E5918" s="12" t="s">
        <v>14</v>
      </c>
      <c r="F5918" s="12" t="s">
        <v>15</v>
      </c>
      <c r="G5918" s="14">
        <v>10</v>
      </c>
      <c r="H5918" s="14">
        <v>35000</v>
      </c>
      <c r="I5918" s="14">
        <v>3500</v>
      </c>
    </row>
    <row r="5919" spans="1:9" x14ac:dyDescent="0.25">
      <c r="A5919" s="1051"/>
      <c r="B5919" s="866"/>
      <c r="C5919" s="157" t="s">
        <v>3467</v>
      </c>
      <c r="D5919" s="142" t="s">
        <v>38</v>
      </c>
      <c r="E5919" s="12" t="s">
        <v>14</v>
      </c>
      <c r="F5919" s="12" t="s">
        <v>15</v>
      </c>
      <c r="G5919" s="14">
        <v>100</v>
      </c>
      <c r="H5919" s="14">
        <v>50000</v>
      </c>
      <c r="I5919" s="14">
        <v>500</v>
      </c>
    </row>
    <row r="5920" spans="1:9" x14ac:dyDescent="0.25">
      <c r="A5920" s="1051"/>
      <c r="B5920" s="866"/>
      <c r="C5920" s="141" t="s">
        <v>3468</v>
      </c>
      <c r="D5920" s="142" t="s">
        <v>42</v>
      </c>
      <c r="E5920" s="12" t="s">
        <v>14</v>
      </c>
      <c r="F5920" s="12" t="s">
        <v>15</v>
      </c>
      <c r="G5920" s="14">
        <v>660</v>
      </c>
      <c r="H5920" s="14">
        <v>82500</v>
      </c>
      <c r="I5920" s="14">
        <v>125</v>
      </c>
    </row>
    <row r="5921" spans="1:9" x14ac:dyDescent="0.25">
      <c r="A5921" s="1051"/>
      <c r="B5921" s="866"/>
      <c r="C5921" s="157" t="s">
        <v>3469</v>
      </c>
      <c r="D5921" s="142" t="s">
        <v>44</v>
      </c>
      <c r="E5921" s="12" t="s">
        <v>14</v>
      </c>
      <c r="F5921" s="12" t="s">
        <v>15</v>
      </c>
      <c r="G5921" s="14">
        <v>1200</v>
      </c>
      <c r="H5921" s="14">
        <v>24000</v>
      </c>
      <c r="I5921" s="14">
        <v>20</v>
      </c>
    </row>
    <row r="5922" spans="1:9" x14ac:dyDescent="0.25">
      <c r="A5922" s="1051"/>
      <c r="B5922" s="866"/>
      <c r="C5922" s="141" t="s">
        <v>3470</v>
      </c>
      <c r="D5922" s="142" t="s">
        <v>46</v>
      </c>
      <c r="E5922" s="12" t="s">
        <v>14</v>
      </c>
      <c r="F5922" s="12" t="s">
        <v>15</v>
      </c>
      <c r="G5922" s="14">
        <v>3125</v>
      </c>
      <c r="H5922" s="14">
        <v>50000</v>
      </c>
      <c r="I5922" s="14">
        <v>16</v>
      </c>
    </row>
    <row r="5923" spans="1:9" x14ac:dyDescent="0.25">
      <c r="A5923" s="1051"/>
      <c r="B5923" s="866"/>
      <c r="C5923" s="141" t="s">
        <v>3471</v>
      </c>
      <c r="D5923" s="142" t="s">
        <v>3472</v>
      </c>
      <c r="E5923" s="12" t="s">
        <v>14</v>
      </c>
      <c r="F5923" s="12" t="s">
        <v>15</v>
      </c>
      <c r="G5923" s="14">
        <v>800</v>
      </c>
      <c r="H5923" s="14">
        <v>8000</v>
      </c>
      <c r="I5923" s="14">
        <v>10</v>
      </c>
    </row>
    <row r="5924" spans="1:9" x14ac:dyDescent="0.25">
      <c r="A5924" s="1051"/>
      <c r="B5924" s="866"/>
      <c r="C5924" s="157" t="s">
        <v>3473</v>
      </c>
      <c r="D5924" s="142" t="s">
        <v>48</v>
      </c>
      <c r="E5924" s="12" t="s">
        <v>14</v>
      </c>
      <c r="F5924" s="12" t="s">
        <v>49</v>
      </c>
      <c r="G5924" s="14">
        <v>650</v>
      </c>
      <c r="H5924" s="14">
        <v>1755000</v>
      </c>
      <c r="I5924" s="14">
        <v>2700</v>
      </c>
    </row>
    <row r="5925" spans="1:9" x14ac:dyDescent="0.25">
      <c r="A5925" s="1051"/>
      <c r="B5925" s="866"/>
      <c r="C5925" s="157" t="s">
        <v>3474</v>
      </c>
      <c r="D5925" s="142" t="s">
        <v>3475</v>
      </c>
      <c r="E5925" s="12" t="s">
        <v>14</v>
      </c>
      <c r="F5925" s="12" t="s">
        <v>15</v>
      </c>
      <c r="G5925" s="14">
        <v>10</v>
      </c>
      <c r="H5925" s="14">
        <v>200000</v>
      </c>
      <c r="I5925" s="14">
        <v>20000</v>
      </c>
    </row>
    <row r="5926" spans="1:9" ht="30" x14ac:dyDescent="0.25">
      <c r="A5926" s="1051"/>
      <c r="B5926" s="866"/>
      <c r="C5926" s="157" t="s">
        <v>3476</v>
      </c>
      <c r="D5926" s="142" t="s">
        <v>53</v>
      </c>
      <c r="E5926" s="12" t="s">
        <v>14</v>
      </c>
      <c r="F5926" s="12" t="s">
        <v>15</v>
      </c>
      <c r="G5926" s="14">
        <v>150</v>
      </c>
      <c r="H5926" s="14">
        <v>45000</v>
      </c>
      <c r="I5926" s="14">
        <v>300</v>
      </c>
    </row>
    <row r="5927" spans="1:9" ht="30" x14ac:dyDescent="0.25">
      <c r="A5927" s="1051"/>
      <c r="B5927" s="866"/>
      <c r="C5927" s="157" t="s">
        <v>3477</v>
      </c>
      <c r="D5927" s="142" t="s">
        <v>3478</v>
      </c>
      <c r="E5927" s="12" t="s">
        <v>14</v>
      </c>
      <c r="F5927" s="12" t="s">
        <v>15</v>
      </c>
      <c r="G5927" s="14">
        <v>80</v>
      </c>
      <c r="H5927" s="14">
        <v>24000</v>
      </c>
      <c r="I5927" s="14">
        <v>300</v>
      </c>
    </row>
    <row r="5928" spans="1:9" ht="30" x14ac:dyDescent="0.25">
      <c r="A5928" s="1051"/>
      <c r="B5928" s="866"/>
      <c r="C5928" s="157" t="s">
        <v>3479</v>
      </c>
      <c r="D5928" s="142" t="s">
        <v>3480</v>
      </c>
      <c r="E5928" s="12" t="s">
        <v>14</v>
      </c>
      <c r="F5928" s="12" t="s">
        <v>15</v>
      </c>
      <c r="G5928" s="14">
        <v>1400</v>
      </c>
      <c r="H5928" s="14">
        <v>28000</v>
      </c>
      <c r="I5928" s="14">
        <v>20</v>
      </c>
    </row>
    <row r="5929" spans="1:9" ht="45" x14ac:dyDescent="0.25">
      <c r="A5929" s="1051"/>
      <c r="B5929" s="866"/>
      <c r="C5929" s="157" t="s">
        <v>3481</v>
      </c>
      <c r="D5929" s="142" t="s">
        <v>3482</v>
      </c>
      <c r="E5929" s="12" t="s">
        <v>14</v>
      </c>
      <c r="F5929" s="12" t="s">
        <v>15</v>
      </c>
      <c r="G5929" s="14">
        <v>2600</v>
      </c>
      <c r="H5929" s="14">
        <v>52000</v>
      </c>
      <c r="I5929" s="14">
        <v>20</v>
      </c>
    </row>
    <row r="5930" spans="1:9" x14ac:dyDescent="0.25">
      <c r="A5930" s="1051"/>
      <c r="B5930" s="866"/>
      <c r="C5930" s="157" t="s">
        <v>3483</v>
      </c>
      <c r="D5930" s="142" t="s">
        <v>3484</v>
      </c>
      <c r="E5930" s="12" t="s">
        <v>14</v>
      </c>
      <c r="F5930" s="12" t="s">
        <v>15</v>
      </c>
      <c r="G5930" s="14">
        <v>80000</v>
      </c>
      <c r="H5930" s="14">
        <v>240000</v>
      </c>
      <c r="I5930" s="14">
        <v>3</v>
      </c>
    </row>
    <row r="5931" spans="1:9" ht="30" x14ac:dyDescent="0.25">
      <c r="A5931" s="1051"/>
      <c r="B5931" s="866"/>
      <c r="C5931" s="157" t="s">
        <v>3485</v>
      </c>
      <c r="D5931" s="142" t="s">
        <v>346</v>
      </c>
      <c r="E5931" s="12" t="s">
        <v>14</v>
      </c>
      <c r="F5931" s="12" t="s">
        <v>15</v>
      </c>
      <c r="G5931" s="14">
        <v>200</v>
      </c>
      <c r="H5931" s="14">
        <v>4000</v>
      </c>
      <c r="I5931" s="14">
        <v>20</v>
      </c>
    </row>
    <row r="5932" spans="1:9" x14ac:dyDescent="0.25">
      <c r="A5932" s="1051"/>
      <c r="B5932" s="866"/>
      <c r="C5932" s="157" t="s">
        <v>3486</v>
      </c>
      <c r="D5932" s="142" t="s">
        <v>348</v>
      </c>
      <c r="E5932" s="12" t="s">
        <v>14</v>
      </c>
      <c r="F5932" s="12" t="s">
        <v>15</v>
      </c>
      <c r="G5932" s="14">
        <v>500</v>
      </c>
      <c r="H5932" s="14">
        <v>8000</v>
      </c>
      <c r="I5932" s="14">
        <v>16</v>
      </c>
    </row>
    <row r="5933" spans="1:9" ht="45" x14ac:dyDescent="0.25">
      <c r="A5933" s="1051"/>
      <c r="B5933" s="866"/>
      <c r="C5933" s="157" t="s">
        <v>3487</v>
      </c>
      <c r="D5933" s="142" t="s">
        <v>3488</v>
      </c>
      <c r="E5933" s="12" t="s">
        <v>14</v>
      </c>
      <c r="F5933" s="12" t="s">
        <v>15</v>
      </c>
      <c r="G5933" s="14">
        <v>400</v>
      </c>
      <c r="H5933" s="14">
        <v>8000</v>
      </c>
      <c r="I5933" s="14">
        <v>20</v>
      </c>
    </row>
    <row r="5934" spans="1:9" ht="45" x14ac:dyDescent="0.25">
      <c r="A5934" s="1051"/>
      <c r="B5934" s="866"/>
      <c r="C5934" s="157" t="s">
        <v>3489</v>
      </c>
      <c r="D5934" s="142" t="s">
        <v>3490</v>
      </c>
      <c r="E5934" s="12" t="s">
        <v>14</v>
      </c>
      <c r="F5934" s="12" t="s">
        <v>15</v>
      </c>
      <c r="G5934" s="14">
        <v>500</v>
      </c>
      <c r="H5934" s="14">
        <v>10000</v>
      </c>
      <c r="I5934" s="14">
        <v>20</v>
      </c>
    </row>
    <row r="5935" spans="1:9" x14ac:dyDescent="0.25">
      <c r="A5935" s="1051"/>
      <c r="B5935" s="866"/>
      <c r="C5935" s="157" t="s">
        <v>3491</v>
      </c>
      <c r="D5935" s="142" t="s">
        <v>59</v>
      </c>
      <c r="E5935" s="12" t="s">
        <v>14</v>
      </c>
      <c r="F5935" s="12" t="s">
        <v>30</v>
      </c>
      <c r="G5935" s="14">
        <v>100</v>
      </c>
      <c r="H5935" s="14">
        <v>5000</v>
      </c>
      <c r="I5935" s="14">
        <v>50</v>
      </c>
    </row>
    <row r="5936" spans="1:9" x14ac:dyDescent="0.25">
      <c r="A5936" s="1051"/>
      <c r="B5936" s="866"/>
      <c r="C5936" s="141" t="s">
        <v>3492</v>
      </c>
      <c r="D5936" s="142" t="s">
        <v>352</v>
      </c>
      <c r="E5936" s="12" t="s">
        <v>14</v>
      </c>
      <c r="F5936" s="12" t="s">
        <v>30</v>
      </c>
      <c r="G5936" s="14">
        <v>250</v>
      </c>
      <c r="H5936" s="14">
        <v>10500</v>
      </c>
      <c r="I5936" s="14">
        <v>42</v>
      </c>
    </row>
    <row r="5937" spans="1:9" x14ac:dyDescent="0.25">
      <c r="A5937" s="1051"/>
      <c r="B5937" s="866"/>
      <c r="C5937" s="157" t="s">
        <v>3493</v>
      </c>
      <c r="D5937" s="142" t="s">
        <v>354</v>
      </c>
      <c r="E5937" s="12" t="s">
        <v>14</v>
      </c>
      <c r="F5937" s="12" t="s">
        <v>15</v>
      </c>
      <c r="G5937" s="14">
        <v>30</v>
      </c>
      <c r="H5937" s="14">
        <v>1500</v>
      </c>
      <c r="I5937" s="14">
        <v>50</v>
      </c>
    </row>
    <row r="5938" spans="1:9" x14ac:dyDescent="0.25">
      <c r="A5938" s="1051"/>
      <c r="B5938" s="866"/>
      <c r="C5938" s="141" t="s">
        <v>3494</v>
      </c>
      <c r="D5938" s="142" t="s">
        <v>63</v>
      </c>
      <c r="E5938" s="12" t="s">
        <v>14</v>
      </c>
      <c r="F5938" s="12" t="s">
        <v>15</v>
      </c>
      <c r="G5938" s="14">
        <v>50</v>
      </c>
      <c r="H5938" s="14">
        <v>2500</v>
      </c>
      <c r="I5938" s="14">
        <v>50</v>
      </c>
    </row>
    <row r="5939" spans="1:9" x14ac:dyDescent="0.25">
      <c r="A5939" s="1051"/>
      <c r="B5939" s="866"/>
      <c r="C5939" s="157" t="s">
        <v>3495</v>
      </c>
      <c r="D5939" s="142" t="s">
        <v>358</v>
      </c>
      <c r="E5939" s="12" t="s">
        <v>14</v>
      </c>
      <c r="F5939" s="12" t="s">
        <v>15</v>
      </c>
      <c r="G5939" s="14">
        <v>100</v>
      </c>
      <c r="H5939" s="14">
        <v>4000</v>
      </c>
      <c r="I5939" s="14">
        <v>40</v>
      </c>
    </row>
    <row r="5940" spans="1:9" x14ac:dyDescent="0.25">
      <c r="A5940" s="1051"/>
      <c r="B5940" s="866"/>
      <c r="C5940" s="157" t="s">
        <v>3496</v>
      </c>
      <c r="D5940" s="142" t="s">
        <v>3396</v>
      </c>
      <c r="E5940" s="12" t="s">
        <v>14</v>
      </c>
      <c r="F5940" s="12" t="s">
        <v>402</v>
      </c>
      <c r="G5940" s="14">
        <v>300</v>
      </c>
      <c r="H5940" s="14">
        <v>30000</v>
      </c>
      <c r="I5940" s="14">
        <v>100</v>
      </c>
    </row>
    <row r="5941" spans="1:9" x14ac:dyDescent="0.25">
      <c r="A5941" s="1051"/>
      <c r="B5941" s="866"/>
      <c r="C5941" s="157" t="s">
        <v>3497</v>
      </c>
      <c r="D5941" s="142" t="s">
        <v>3498</v>
      </c>
      <c r="E5941" s="12" t="s">
        <v>14</v>
      </c>
      <c r="F5941" s="12" t="s">
        <v>15</v>
      </c>
      <c r="G5941" s="14">
        <v>4000</v>
      </c>
      <c r="H5941" s="14">
        <v>20000</v>
      </c>
      <c r="I5941" s="14">
        <v>5</v>
      </c>
    </row>
    <row r="5942" spans="1:9" x14ac:dyDescent="0.25">
      <c r="A5942" s="1051"/>
      <c r="B5942" s="866"/>
      <c r="C5942" s="157" t="s">
        <v>3499</v>
      </c>
      <c r="D5942" s="142" t="s">
        <v>3500</v>
      </c>
      <c r="E5942" s="115" t="s">
        <v>14</v>
      </c>
      <c r="F5942" s="115" t="s">
        <v>15</v>
      </c>
      <c r="G5942" s="14">
        <v>9000</v>
      </c>
      <c r="H5942" s="14">
        <v>36000</v>
      </c>
      <c r="I5942" s="14">
        <v>4</v>
      </c>
    </row>
    <row r="5943" spans="1:9" x14ac:dyDescent="0.25">
      <c r="A5943" s="1051"/>
      <c r="B5943" s="858"/>
      <c r="C5943" s="208" t="s">
        <v>5438</v>
      </c>
      <c r="D5943" s="209" t="s">
        <v>4192</v>
      </c>
      <c r="E5943" s="210" t="s">
        <v>14</v>
      </c>
      <c r="F5943" s="210" t="s">
        <v>15</v>
      </c>
      <c r="G5943" s="211">
        <v>400</v>
      </c>
      <c r="H5943" s="212">
        <v>800</v>
      </c>
      <c r="I5943" s="211">
        <v>2000</v>
      </c>
    </row>
    <row r="5944" spans="1:9" s="8" customFormat="1" x14ac:dyDescent="0.25">
      <c r="A5944" s="1051"/>
      <c r="B5944" s="835">
        <v>4264</v>
      </c>
      <c r="C5944" s="139" t="s">
        <v>64</v>
      </c>
      <c r="D5944" s="140" t="s">
        <v>65</v>
      </c>
      <c r="E5944" s="15" t="s">
        <v>14</v>
      </c>
      <c r="F5944" s="15" t="s">
        <v>66</v>
      </c>
      <c r="G5944" s="16">
        <v>470</v>
      </c>
      <c r="H5944" s="16">
        <v>11413950</v>
      </c>
      <c r="I5944" s="16">
        <v>24285</v>
      </c>
    </row>
    <row r="5945" spans="1:9" ht="30" x14ac:dyDescent="0.25">
      <c r="A5945" s="1051"/>
      <c r="B5945" s="835"/>
      <c r="C5945" s="157" t="s">
        <v>3501</v>
      </c>
      <c r="D5945" s="142" t="s">
        <v>3502</v>
      </c>
      <c r="E5945" s="12" t="s">
        <v>14</v>
      </c>
      <c r="F5945" s="12" t="s">
        <v>15</v>
      </c>
      <c r="G5945" s="14">
        <v>45000</v>
      </c>
      <c r="H5945" s="14">
        <v>180000</v>
      </c>
      <c r="I5945" s="14">
        <v>4</v>
      </c>
    </row>
    <row r="5946" spans="1:9" ht="30" x14ac:dyDescent="0.25">
      <c r="A5946" s="1051"/>
      <c r="B5946" s="835"/>
      <c r="C5946" s="157" t="s">
        <v>3503</v>
      </c>
      <c r="D5946" s="142" t="s">
        <v>3504</v>
      </c>
      <c r="E5946" s="12" t="s">
        <v>14</v>
      </c>
      <c r="F5946" s="12" t="s">
        <v>15</v>
      </c>
      <c r="G5946" s="14">
        <v>45000</v>
      </c>
      <c r="H5946" s="14">
        <v>180000</v>
      </c>
      <c r="I5946" s="14">
        <v>4</v>
      </c>
    </row>
    <row r="5947" spans="1:9" x14ac:dyDescent="0.25">
      <c r="A5947" s="1051"/>
      <c r="B5947" s="835">
        <v>4267</v>
      </c>
      <c r="C5947" s="141" t="s">
        <v>3505</v>
      </c>
      <c r="D5947" s="142" t="s">
        <v>3506</v>
      </c>
      <c r="E5947" s="12" t="s">
        <v>14</v>
      </c>
      <c r="F5947" s="12" t="s">
        <v>15</v>
      </c>
      <c r="G5947" s="14">
        <v>250</v>
      </c>
      <c r="H5947" s="14">
        <v>17500</v>
      </c>
      <c r="I5947" s="14">
        <v>70</v>
      </c>
    </row>
    <row r="5948" spans="1:9" ht="30" x14ac:dyDescent="0.25">
      <c r="A5948" s="1051"/>
      <c r="B5948" s="835"/>
      <c r="C5948" s="141" t="s">
        <v>3507</v>
      </c>
      <c r="D5948" s="142" t="s">
        <v>3508</v>
      </c>
      <c r="E5948" s="12" t="s">
        <v>14</v>
      </c>
      <c r="F5948" s="12" t="s">
        <v>30</v>
      </c>
      <c r="G5948" s="14">
        <v>350</v>
      </c>
      <c r="H5948" s="14">
        <v>10500</v>
      </c>
      <c r="I5948" s="14">
        <v>30</v>
      </c>
    </row>
    <row r="5949" spans="1:9" ht="30" x14ac:dyDescent="0.25">
      <c r="A5949" s="1051"/>
      <c r="B5949" s="835"/>
      <c r="C5949" s="23" t="s">
        <v>3509</v>
      </c>
      <c r="D5949" s="24" t="s">
        <v>3510</v>
      </c>
      <c r="E5949" s="18" t="s">
        <v>14</v>
      </c>
      <c r="F5949" s="18" t="s">
        <v>66</v>
      </c>
      <c r="G5949" s="53">
        <v>800</v>
      </c>
      <c r="H5949" s="53">
        <v>40000</v>
      </c>
      <c r="I5949" s="53">
        <v>50</v>
      </c>
    </row>
    <row r="5950" spans="1:9" x14ac:dyDescent="0.25">
      <c r="A5950" s="1051"/>
      <c r="B5950" s="835"/>
      <c r="C5950" s="23" t="s">
        <v>3511</v>
      </c>
      <c r="D5950" s="24" t="s">
        <v>3512</v>
      </c>
      <c r="E5950" s="18" t="s">
        <v>14</v>
      </c>
      <c r="F5950" s="18" t="s">
        <v>66</v>
      </c>
      <c r="G5950" s="53">
        <v>500</v>
      </c>
      <c r="H5950" s="53">
        <v>85000</v>
      </c>
      <c r="I5950" s="53">
        <v>170</v>
      </c>
    </row>
    <row r="5951" spans="1:9" x14ac:dyDescent="0.25">
      <c r="A5951" s="1051"/>
      <c r="B5951" s="835"/>
      <c r="C5951" s="157" t="s">
        <v>3513</v>
      </c>
      <c r="D5951" s="142" t="s">
        <v>1021</v>
      </c>
      <c r="E5951" s="12" t="s">
        <v>14</v>
      </c>
      <c r="F5951" s="12" t="s">
        <v>15</v>
      </c>
      <c r="G5951" s="14">
        <v>1600</v>
      </c>
      <c r="H5951" s="14">
        <v>160000</v>
      </c>
      <c r="I5951" s="14">
        <v>100</v>
      </c>
    </row>
    <row r="5952" spans="1:9" ht="30" x14ac:dyDescent="0.25">
      <c r="A5952" s="1051"/>
      <c r="B5952" s="835"/>
      <c r="C5952" s="157" t="s">
        <v>3514</v>
      </c>
      <c r="D5952" s="142" t="s">
        <v>3515</v>
      </c>
      <c r="E5952" s="12" t="s">
        <v>14</v>
      </c>
      <c r="F5952" s="12" t="s">
        <v>15</v>
      </c>
      <c r="G5952" s="14">
        <v>700</v>
      </c>
      <c r="H5952" s="14">
        <v>35000</v>
      </c>
      <c r="I5952" s="14">
        <v>50</v>
      </c>
    </row>
    <row r="5953" spans="1:9" ht="30" x14ac:dyDescent="0.25">
      <c r="A5953" s="1051"/>
      <c r="B5953" s="835"/>
      <c r="C5953" s="157" t="s">
        <v>3516</v>
      </c>
      <c r="D5953" s="142" t="s">
        <v>3517</v>
      </c>
      <c r="E5953" s="12" t="s">
        <v>14</v>
      </c>
      <c r="F5953" s="12" t="s">
        <v>15</v>
      </c>
      <c r="G5953" s="14">
        <v>1200</v>
      </c>
      <c r="H5953" s="14">
        <v>24000</v>
      </c>
      <c r="I5953" s="14">
        <v>20</v>
      </c>
    </row>
    <row r="5954" spans="1:9" ht="30" x14ac:dyDescent="0.25">
      <c r="A5954" s="1051"/>
      <c r="B5954" s="835"/>
      <c r="C5954" s="157" t="s">
        <v>3518</v>
      </c>
      <c r="D5954" s="142" t="s">
        <v>3519</v>
      </c>
      <c r="E5954" s="12" t="s">
        <v>14</v>
      </c>
      <c r="F5954" s="12" t="s">
        <v>15</v>
      </c>
      <c r="G5954" s="14">
        <v>700</v>
      </c>
      <c r="H5954" s="14">
        <v>35000</v>
      </c>
      <c r="I5954" s="14">
        <v>50</v>
      </c>
    </row>
    <row r="5955" spans="1:9" ht="30" x14ac:dyDescent="0.25">
      <c r="A5955" s="1051"/>
      <c r="B5955" s="835"/>
      <c r="C5955" s="157" t="s">
        <v>3520</v>
      </c>
      <c r="D5955" s="142" t="s">
        <v>3521</v>
      </c>
      <c r="E5955" s="12" t="s">
        <v>14</v>
      </c>
      <c r="F5955" s="12" t="s">
        <v>15</v>
      </c>
      <c r="G5955" s="14">
        <v>4500</v>
      </c>
      <c r="H5955" s="14">
        <v>45000</v>
      </c>
      <c r="I5955" s="14">
        <v>10</v>
      </c>
    </row>
    <row r="5956" spans="1:9" ht="30" x14ac:dyDescent="0.25">
      <c r="A5956" s="1051"/>
      <c r="B5956" s="835"/>
      <c r="C5956" s="141" t="s">
        <v>3522</v>
      </c>
      <c r="D5956" s="142" t="s">
        <v>3523</v>
      </c>
      <c r="E5956" s="12" t="s">
        <v>14</v>
      </c>
      <c r="F5956" s="12" t="s">
        <v>15</v>
      </c>
      <c r="G5956" s="14">
        <v>5000</v>
      </c>
      <c r="H5956" s="14">
        <v>45000</v>
      </c>
      <c r="I5956" s="14">
        <v>9</v>
      </c>
    </row>
    <row r="5957" spans="1:9" x14ac:dyDescent="0.25">
      <c r="A5957" s="1051"/>
      <c r="B5957" s="835"/>
      <c r="C5957" s="157" t="s">
        <v>3524</v>
      </c>
      <c r="D5957" s="142" t="s">
        <v>394</v>
      </c>
      <c r="E5957" s="12" t="s">
        <v>14</v>
      </c>
      <c r="F5957" s="12" t="s">
        <v>15</v>
      </c>
      <c r="G5957" s="14">
        <v>300</v>
      </c>
      <c r="H5957" s="14">
        <v>3000</v>
      </c>
      <c r="I5957" s="14">
        <v>10</v>
      </c>
    </row>
    <row r="5958" spans="1:9" x14ac:dyDescent="0.25">
      <c r="A5958" s="1051"/>
      <c r="B5958" s="835"/>
      <c r="C5958" s="157" t="s">
        <v>3525</v>
      </c>
      <c r="D5958" s="142" t="s">
        <v>396</v>
      </c>
      <c r="E5958" s="12" t="s">
        <v>14</v>
      </c>
      <c r="F5958" s="12" t="s">
        <v>15</v>
      </c>
      <c r="G5958" s="14">
        <v>2700</v>
      </c>
      <c r="H5958" s="14">
        <v>16200</v>
      </c>
      <c r="I5958" s="14">
        <v>6</v>
      </c>
    </row>
    <row r="5959" spans="1:9" ht="30" x14ac:dyDescent="0.25">
      <c r="A5959" s="1051"/>
      <c r="B5959" s="835"/>
      <c r="C5959" s="157" t="s">
        <v>3526</v>
      </c>
      <c r="D5959" s="142" t="s">
        <v>682</v>
      </c>
      <c r="E5959" s="12" t="s">
        <v>14</v>
      </c>
      <c r="F5959" s="12" t="s">
        <v>15</v>
      </c>
      <c r="G5959" s="14">
        <v>500</v>
      </c>
      <c r="H5959" s="14">
        <v>10000</v>
      </c>
      <c r="I5959" s="14">
        <v>20</v>
      </c>
    </row>
    <row r="5960" spans="1:9" x14ac:dyDescent="0.25">
      <c r="A5960" s="1051"/>
      <c r="B5960" s="835"/>
      <c r="C5960" s="157" t="s">
        <v>3527</v>
      </c>
      <c r="D5960" s="142" t="s">
        <v>82</v>
      </c>
      <c r="E5960" s="12" t="s">
        <v>14</v>
      </c>
      <c r="F5960" s="12" t="s">
        <v>15</v>
      </c>
      <c r="G5960" s="14">
        <v>130</v>
      </c>
      <c r="H5960" s="14">
        <v>117000</v>
      </c>
      <c r="I5960" s="14">
        <v>900</v>
      </c>
    </row>
    <row r="5961" spans="1:9" ht="30" x14ac:dyDescent="0.25">
      <c r="A5961" s="1051"/>
      <c r="B5961" s="835"/>
      <c r="C5961" s="157" t="s">
        <v>3528</v>
      </c>
      <c r="D5961" s="142" t="s">
        <v>3529</v>
      </c>
      <c r="E5961" s="12" t="s">
        <v>14</v>
      </c>
      <c r="F5961" s="12" t="s">
        <v>15</v>
      </c>
      <c r="G5961" s="14">
        <v>170</v>
      </c>
      <c r="H5961" s="14">
        <v>68000</v>
      </c>
      <c r="I5961" s="14">
        <v>400</v>
      </c>
    </row>
    <row r="5962" spans="1:9" x14ac:dyDescent="0.25">
      <c r="A5962" s="1051"/>
      <c r="B5962" s="835"/>
      <c r="C5962" s="157" t="s">
        <v>3530</v>
      </c>
      <c r="D5962" s="142" t="s">
        <v>685</v>
      </c>
      <c r="E5962" s="12" t="s">
        <v>14</v>
      </c>
      <c r="F5962" s="12" t="s">
        <v>15</v>
      </c>
      <c r="G5962" s="14">
        <v>400</v>
      </c>
      <c r="H5962" s="14">
        <v>16000</v>
      </c>
      <c r="I5962" s="14">
        <v>40</v>
      </c>
    </row>
    <row r="5963" spans="1:9" ht="30" x14ac:dyDescent="0.25">
      <c r="A5963" s="1051"/>
      <c r="B5963" s="835"/>
      <c r="C5963" s="141" t="s">
        <v>3531</v>
      </c>
      <c r="D5963" s="142" t="s">
        <v>3532</v>
      </c>
      <c r="E5963" s="12" t="s">
        <v>14</v>
      </c>
      <c r="F5963" s="12" t="s">
        <v>15</v>
      </c>
      <c r="G5963" s="14">
        <v>750</v>
      </c>
      <c r="H5963" s="14">
        <v>30000</v>
      </c>
      <c r="I5963" s="14">
        <v>40</v>
      </c>
    </row>
    <row r="5964" spans="1:9" x14ac:dyDescent="0.25">
      <c r="A5964" s="1051"/>
      <c r="B5964" s="835"/>
      <c r="C5964" s="157" t="s">
        <v>3533</v>
      </c>
      <c r="D5964" s="142" t="s">
        <v>409</v>
      </c>
      <c r="E5964" s="12" t="s">
        <v>14</v>
      </c>
      <c r="F5964" s="12" t="s">
        <v>15</v>
      </c>
      <c r="G5964" s="14">
        <v>1400</v>
      </c>
      <c r="H5964" s="14">
        <v>28000</v>
      </c>
      <c r="I5964" s="14">
        <v>20</v>
      </c>
    </row>
    <row r="5965" spans="1:9" x14ac:dyDescent="0.25">
      <c r="A5965" s="1051"/>
      <c r="B5965" s="835"/>
      <c r="C5965" s="157" t="s">
        <v>3534</v>
      </c>
      <c r="D5965" s="142" t="s">
        <v>3535</v>
      </c>
      <c r="E5965" s="12" t="s">
        <v>14</v>
      </c>
      <c r="F5965" s="12" t="s">
        <v>15</v>
      </c>
      <c r="G5965" s="14">
        <v>1800</v>
      </c>
      <c r="H5965" s="14">
        <v>10800</v>
      </c>
      <c r="I5965" s="14">
        <v>6</v>
      </c>
    </row>
    <row r="5966" spans="1:9" x14ac:dyDescent="0.25">
      <c r="A5966" s="1051"/>
      <c r="B5966" s="835"/>
      <c r="C5966" s="157" t="s">
        <v>3536</v>
      </c>
      <c r="D5966" s="142" t="s">
        <v>411</v>
      </c>
      <c r="E5966" s="12" t="s">
        <v>14</v>
      </c>
      <c r="F5966" s="12" t="s">
        <v>15</v>
      </c>
      <c r="G5966" s="14">
        <v>1500</v>
      </c>
      <c r="H5966" s="14">
        <v>4500</v>
      </c>
      <c r="I5966" s="14">
        <v>3</v>
      </c>
    </row>
    <row r="5967" spans="1:9" x14ac:dyDescent="0.25">
      <c r="A5967" s="1051"/>
      <c r="B5967" s="835"/>
      <c r="C5967" s="157" t="s">
        <v>3537</v>
      </c>
      <c r="D5967" s="142" t="s">
        <v>2707</v>
      </c>
      <c r="E5967" s="12" t="s">
        <v>14</v>
      </c>
      <c r="F5967" s="12" t="s">
        <v>15</v>
      </c>
      <c r="G5967" s="14">
        <v>200</v>
      </c>
      <c r="H5967" s="14">
        <v>10000</v>
      </c>
      <c r="I5967" s="14">
        <v>50</v>
      </c>
    </row>
    <row r="5968" spans="1:9" x14ac:dyDescent="0.25">
      <c r="A5968" s="1051"/>
      <c r="B5968" s="835"/>
      <c r="C5968" s="141">
        <v>39513200505</v>
      </c>
      <c r="D5968" s="142" t="s">
        <v>416</v>
      </c>
      <c r="E5968" s="12" t="s">
        <v>14</v>
      </c>
      <c r="F5968" s="12" t="s">
        <v>15</v>
      </c>
      <c r="G5968" s="14">
        <v>150</v>
      </c>
      <c r="H5968" s="14">
        <v>180000</v>
      </c>
      <c r="I5968" s="14">
        <v>1200</v>
      </c>
    </row>
    <row r="5969" spans="1:9" x14ac:dyDescent="0.25">
      <c r="A5969" s="1051"/>
      <c r="B5969" s="835"/>
      <c r="C5969" s="157" t="s">
        <v>3538</v>
      </c>
      <c r="D5969" s="142" t="s">
        <v>3539</v>
      </c>
      <c r="E5969" s="12" t="s">
        <v>14</v>
      </c>
      <c r="F5969" s="12" t="s">
        <v>15</v>
      </c>
      <c r="G5969" s="14">
        <v>450</v>
      </c>
      <c r="H5969" s="14">
        <v>27000</v>
      </c>
      <c r="I5969" s="14">
        <v>60</v>
      </c>
    </row>
    <row r="5970" spans="1:9" ht="30" x14ac:dyDescent="0.25">
      <c r="A5970" s="1051"/>
      <c r="B5970" s="835"/>
      <c r="C5970" s="141" t="s">
        <v>3540</v>
      </c>
      <c r="D5970" s="142" t="s">
        <v>3541</v>
      </c>
      <c r="E5970" s="12" t="s">
        <v>14</v>
      </c>
      <c r="F5970" s="12" t="s">
        <v>15</v>
      </c>
      <c r="G5970" s="14">
        <v>1800</v>
      </c>
      <c r="H5970" s="14">
        <v>9000</v>
      </c>
      <c r="I5970" s="14">
        <v>5</v>
      </c>
    </row>
    <row r="5971" spans="1:9" x14ac:dyDescent="0.25">
      <c r="A5971" s="1051"/>
      <c r="B5971" s="835"/>
      <c r="C5971" s="141" t="s">
        <v>3542</v>
      </c>
      <c r="D5971" s="142" t="s">
        <v>3543</v>
      </c>
      <c r="E5971" s="12" t="s">
        <v>14</v>
      </c>
      <c r="F5971" s="12" t="s">
        <v>470</v>
      </c>
      <c r="G5971" s="14">
        <v>6000</v>
      </c>
      <c r="H5971" s="14">
        <v>18000</v>
      </c>
      <c r="I5971" s="14">
        <v>3</v>
      </c>
    </row>
    <row r="5972" spans="1:9" x14ac:dyDescent="0.25">
      <c r="A5972" s="1051"/>
      <c r="B5972" s="835"/>
      <c r="C5972" s="157" t="s">
        <v>3544</v>
      </c>
      <c r="D5972" s="142" t="s">
        <v>3545</v>
      </c>
      <c r="E5972" s="12" t="s">
        <v>14</v>
      </c>
      <c r="F5972" s="12" t="s">
        <v>15</v>
      </c>
      <c r="G5972" s="14">
        <v>1500</v>
      </c>
      <c r="H5972" s="14">
        <v>7500</v>
      </c>
      <c r="I5972" s="14">
        <v>5</v>
      </c>
    </row>
    <row r="5973" spans="1:9" ht="30" x14ac:dyDescent="0.25">
      <c r="A5973" s="1051"/>
      <c r="B5973" s="835"/>
      <c r="C5973" s="157" t="s">
        <v>3546</v>
      </c>
      <c r="D5973" s="142" t="s">
        <v>3547</v>
      </c>
      <c r="E5973" s="12" t="s">
        <v>14</v>
      </c>
      <c r="F5973" s="12" t="s">
        <v>15</v>
      </c>
      <c r="G5973" s="14">
        <v>6000</v>
      </c>
      <c r="H5973" s="14">
        <v>30000</v>
      </c>
      <c r="I5973" s="14">
        <v>5</v>
      </c>
    </row>
    <row r="5974" spans="1:9" ht="30" x14ac:dyDescent="0.25">
      <c r="A5974" s="1051"/>
      <c r="B5974" s="835"/>
      <c r="C5974" s="157" t="s">
        <v>3548</v>
      </c>
      <c r="D5974" s="142" t="s">
        <v>3549</v>
      </c>
      <c r="E5974" s="12" t="s">
        <v>14</v>
      </c>
      <c r="F5974" s="12" t="s">
        <v>66</v>
      </c>
      <c r="G5974" s="14">
        <v>600</v>
      </c>
      <c r="H5974" s="14">
        <v>30000</v>
      </c>
      <c r="I5974" s="14">
        <v>50</v>
      </c>
    </row>
    <row r="5975" spans="1:9" ht="30" x14ac:dyDescent="0.25">
      <c r="A5975" s="1051"/>
      <c r="B5975" s="835"/>
      <c r="C5975" s="157" t="s">
        <v>3550</v>
      </c>
      <c r="D5975" s="142" t="s">
        <v>3551</v>
      </c>
      <c r="E5975" s="12" t="s">
        <v>14</v>
      </c>
      <c r="F5975" s="12" t="s">
        <v>66</v>
      </c>
      <c r="G5975" s="14">
        <v>1200</v>
      </c>
      <c r="H5975" s="14">
        <v>18000</v>
      </c>
      <c r="I5975" s="14">
        <v>15</v>
      </c>
    </row>
    <row r="5976" spans="1:9" x14ac:dyDescent="0.25">
      <c r="A5976" s="1051"/>
      <c r="B5976" s="835"/>
      <c r="C5976" s="157" t="s">
        <v>3552</v>
      </c>
      <c r="D5976" s="142" t="s">
        <v>694</v>
      </c>
      <c r="E5976" s="12" t="s">
        <v>14</v>
      </c>
      <c r="F5976" s="12" t="s">
        <v>49</v>
      </c>
      <c r="G5976" s="14">
        <v>750</v>
      </c>
      <c r="H5976" s="14">
        <v>15000</v>
      </c>
      <c r="I5976" s="14">
        <v>20</v>
      </c>
    </row>
    <row r="5977" spans="1:9" x14ac:dyDescent="0.25">
      <c r="A5977" s="1051"/>
      <c r="B5977" s="835"/>
      <c r="C5977" s="157" t="s">
        <v>3553</v>
      </c>
      <c r="D5977" s="142" t="s">
        <v>99</v>
      </c>
      <c r="E5977" s="12" t="s">
        <v>14</v>
      </c>
      <c r="F5977" s="12" t="s">
        <v>66</v>
      </c>
      <c r="G5977" s="14">
        <v>600</v>
      </c>
      <c r="H5977" s="14">
        <v>150000</v>
      </c>
      <c r="I5977" s="14">
        <v>250</v>
      </c>
    </row>
    <row r="5978" spans="1:9" x14ac:dyDescent="0.25">
      <c r="A5978" s="1051"/>
      <c r="B5978" s="835"/>
      <c r="C5978" s="157" t="s">
        <v>3554</v>
      </c>
      <c r="D5978" s="142" t="s">
        <v>101</v>
      </c>
      <c r="E5978" s="12" t="s">
        <v>14</v>
      </c>
      <c r="F5978" s="12" t="s">
        <v>66</v>
      </c>
      <c r="G5978" s="14">
        <v>950</v>
      </c>
      <c r="H5978" s="14">
        <v>27550</v>
      </c>
      <c r="I5978" s="14">
        <v>29</v>
      </c>
    </row>
    <row r="5979" spans="1:9" x14ac:dyDescent="0.25">
      <c r="A5979" s="1051"/>
      <c r="B5979" s="835"/>
      <c r="C5979" s="157" t="s">
        <v>3555</v>
      </c>
      <c r="D5979" s="142" t="s">
        <v>105</v>
      </c>
      <c r="E5979" s="12" t="s">
        <v>14</v>
      </c>
      <c r="F5979" s="12" t="s">
        <v>15</v>
      </c>
      <c r="G5979" s="14">
        <v>400</v>
      </c>
      <c r="H5979" s="14">
        <v>32000</v>
      </c>
      <c r="I5979" s="14">
        <v>80</v>
      </c>
    </row>
    <row r="5980" spans="1:9" ht="30" x14ac:dyDescent="0.25">
      <c r="A5980" s="1051"/>
      <c r="B5980" s="835"/>
      <c r="C5980" s="157" t="s">
        <v>3556</v>
      </c>
      <c r="D5980" s="142" t="s">
        <v>109</v>
      </c>
      <c r="E5980" s="12" t="s">
        <v>14</v>
      </c>
      <c r="F5980" s="12" t="s">
        <v>15</v>
      </c>
      <c r="G5980" s="14">
        <v>1200</v>
      </c>
      <c r="H5980" s="14">
        <v>9600</v>
      </c>
      <c r="I5980" s="14">
        <v>8</v>
      </c>
    </row>
    <row r="5981" spans="1:9" x14ac:dyDescent="0.25">
      <c r="A5981" s="1051"/>
      <c r="B5981" s="835"/>
      <c r="C5981" s="157" t="s">
        <v>3557</v>
      </c>
      <c r="D5981" s="142" t="s">
        <v>3558</v>
      </c>
      <c r="E5981" s="12" t="s">
        <v>14</v>
      </c>
      <c r="F5981" s="12" t="s">
        <v>66</v>
      </c>
      <c r="G5981" s="14">
        <v>70</v>
      </c>
      <c r="H5981" s="14">
        <v>540540</v>
      </c>
      <c r="I5981" s="14">
        <v>7722</v>
      </c>
    </row>
    <row r="5982" spans="1:9" x14ac:dyDescent="0.25">
      <c r="A5982" s="1051"/>
      <c r="B5982" s="835"/>
      <c r="C5982" s="157" t="s">
        <v>3559</v>
      </c>
      <c r="D5982" s="142" t="s">
        <v>3560</v>
      </c>
      <c r="E5982" s="12" t="s">
        <v>14</v>
      </c>
      <c r="F5982" s="12" t="s">
        <v>66</v>
      </c>
      <c r="G5982" s="14">
        <v>300</v>
      </c>
      <c r="H5982" s="14">
        <v>18000</v>
      </c>
      <c r="I5982" s="14">
        <v>60</v>
      </c>
    </row>
    <row r="5983" spans="1:9" ht="30" x14ac:dyDescent="0.25">
      <c r="A5983" s="1051"/>
      <c r="B5983" s="835"/>
      <c r="C5983" s="157" t="s">
        <v>3561</v>
      </c>
      <c r="D5983" s="142" t="s">
        <v>3562</v>
      </c>
      <c r="E5983" s="12" t="s">
        <v>14</v>
      </c>
      <c r="F5983" s="12" t="s">
        <v>15</v>
      </c>
      <c r="G5983" s="14">
        <v>1500</v>
      </c>
      <c r="H5983" s="14">
        <v>7500</v>
      </c>
      <c r="I5983" s="14">
        <v>5</v>
      </c>
    </row>
    <row r="5984" spans="1:9" ht="30" x14ac:dyDescent="0.25">
      <c r="A5984" s="1051"/>
      <c r="B5984" s="835"/>
      <c r="C5984" s="157" t="s">
        <v>3563</v>
      </c>
      <c r="D5984" s="142" t="s">
        <v>3564</v>
      </c>
      <c r="E5984" s="12" t="s">
        <v>14</v>
      </c>
      <c r="F5984" s="12" t="s">
        <v>15</v>
      </c>
      <c r="G5984" s="14">
        <v>3000</v>
      </c>
      <c r="H5984" s="14">
        <v>30000</v>
      </c>
      <c r="I5984" s="14">
        <v>10</v>
      </c>
    </row>
    <row r="5985" spans="1:9" ht="30" x14ac:dyDescent="0.25">
      <c r="A5985" s="1051"/>
      <c r="B5985" s="835"/>
      <c r="C5985" s="157" t="s">
        <v>3565</v>
      </c>
      <c r="D5985" s="142" t="s">
        <v>2736</v>
      </c>
      <c r="E5985" s="12" t="s">
        <v>14</v>
      </c>
      <c r="F5985" s="12" t="s">
        <v>402</v>
      </c>
      <c r="G5985" s="14">
        <v>350</v>
      </c>
      <c r="H5985" s="14">
        <v>17500</v>
      </c>
      <c r="I5985" s="14">
        <v>50</v>
      </c>
    </row>
    <row r="5986" spans="1:9" x14ac:dyDescent="0.25">
      <c r="A5986" s="1051"/>
      <c r="B5986" s="835"/>
      <c r="C5986" s="141" t="s">
        <v>3566</v>
      </c>
      <c r="D5986" s="142" t="s">
        <v>2738</v>
      </c>
      <c r="E5986" s="12" t="s">
        <v>14</v>
      </c>
      <c r="F5986" s="12" t="s">
        <v>15</v>
      </c>
      <c r="G5986" s="14">
        <v>2500</v>
      </c>
      <c r="H5986" s="14">
        <v>20000</v>
      </c>
      <c r="I5986" s="14">
        <v>8</v>
      </c>
    </row>
    <row r="5987" spans="1:9" x14ac:dyDescent="0.25">
      <c r="A5987" s="1051"/>
      <c r="B5987" s="835"/>
      <c r="C5987" s="141" t="s">
        <v>3567</v>
      </c>
      <c r="D5987" s="142" t="s">
        <v>453</v>
      </c>
      <c r="E5987" s="12" t="s">
        <v>14</v>
      </c>
      <c r="F5987" s="12" t="s">
        <v>15</v>
      </c>
      <c r="G5987" s="14">
        <v>3750</v>
      </c>
      <c r="H5987" s="14">
        <v>30000</v>
      </c>
      <c r="I5987" s="14">
        <v>8</v>
      </c>
    </row>
    <row r="5988" spans="1:9" x14ac:dyDescent="0.25">
      <c r="A5988" s="1051"/>
      <c r="B5988" s="835"/>
      <c r="C5988" s="157" t="s">
        <v>3568</v>
      </c>
      <c r="D5988" s="142" t="s">
        <v>2386</v>
      </c>
      <c r="E5988" s="12" t="s">
        <v>14</v>
      </c>
      <c r="F5988" s="12" t="s">
        <v>15</v>
      </c>
      <c r="G5988" s="14">
        <v>2500</v>
      </c>
      <c r="H5988" s="14">
        <v>75000</v>
      </c>
      <c r="I5988" s="14">
        <v>30</v>
      </c>
    </row>
    <row r="5989" spans="1:9" s="8" customFormat="1" x14ac:dyDescent="0.25">
      <c r="A5989" s="1051"/>
      <c r="B5989" s="835">
        <v>4269</v>
      </c>
      <c r="C5989" s="139" t="s">
        <v>3569</v>
      </c>
      <c r="D5989" s="140" t="s">
        <v>3570</v>
      </c>
      <c r="E5989" s="15" t="s">
        <v>14</v>
      </c>
      <c r="F5989" s="15" t="s">
        <v>15</v>
      </c>
      <c r="G5989" s="16">
        <v>330</v>
      </c>
      <c r="H5989" s="16">
        <v>349800</v>
      </c>
      <c r="I5989" s="16">
        <v>1060</v>
      </c>
    </row>
    <row r="5990" spans="1:9" s="8" customFormat="1" ht="30" x14ac:dyDescent="0.25">
      <c r="A5990" s="1051"/>
      <c r="B5990" s="835"/>
      <c r="C5990" s="139" t="s">
        <v>455</v>
      </c>
      <c r="D5990" s="140" t="s">
        <v>3571</v>
      </c>
      <c r="E5990" s="15" t="s">
        <v>14</v>
      </c>
      <c r="F5990" s="15" t="s">
        <v>15</v>
      </c>
      <c r="G5990" s="16">
        <v>22000</v>
      </c>
      <c r="H5990" s="16">
        <v>330000</v>
      </c>
      <c r="I5990" s="16">
        <v>15</v>
      </c>
    </row>
    <row r="5991" spans="1:9" s="8" customFormat="1" x14ac:dyDescent="0.25">
      <c r="A5991" s="1051"/>
      <c r="B5991" s="835"/>
      <c r="C5991" s="139">
        <v>33141129</v>
      </c>
      <c r="D5991" s="140" t="s">
        <v>112</v>
      </c>
      <c r="E5991" s="15" t="s">
        <v>14</v>
      </c>
      <c r="F5991" s="15" t="s">
        <v>15</v>
      </c>
      <c r="G5991" s="16">
        <v>30</v>
      </c>
      <c r="H5991" s="16">
        <v>150150</v>
      </c>
      <c r="I5991" s="16">
        <v>5005</v>
      </c>
    </row>
    <row r="5992" spans="1:9" s="8" customFormat="1" x14ac:dyDescent="0.25">
      <c r="A5992" s="1051"/>
      <c r="B5992" s="835"/>
      <c r="C5992" s="139">
        <v>33141156</v>
      </c>
      <c r="D5992" s="140" t="s">
        <v>3572</v>
      </c>
      <c r="E5992" s="15" t="s">
        <v>14</v>
      </c>
      <c r="F5992" s="15" t="s">
        <v>30</v>
      </c>
      <c r="G5992" s="16">
        <v>4000</v>
      </c>
      <c r="H5992" s="16">
        <v>20000</v>
      </c>
      <c r="I5992" s="16">
        <v>5</v>
      </c>
    </row>
    <row r="5993" spans="1:9" s="8" customFormat="1" ht="30" x14ac:dyDescent="0.25">
      <c r="A5993" s="1051"/>
      <c r="B5993" s="835"/>
      <c r="C5993" s="139">
        <v>33741400</v>
      </c>
      <c r="D5993" s="140" t="s">
        <v>3573</v>
      </c>
      <c r="E5993" s="15" t="s">
        <v>14</v>
      </c>
      <c r="F5993" s="15" t="s">
        <v>15</v>
      </c>
      <c r="G5993" s="16">
        <v>1250</v>
      </c>
      <c r="H5993" s="16">
        <v>1000000</v>
      </c>
      <c r="I5993" s="16">
        <v>800</v>
      </c>
    </row>
    <row r="5994" spans="1:9" s="8" customFormat="1" ht="30" x14ac:dyDescent="0.25">
      <c r="A5994" s="1051"/>
      <c r="B5994" s="835"/>
      <c r="C5994" s="139">
        <v>33741400</v>
      </c>
      <c r="D5994" s="140" t="s">
        <v>3574</v>
      </c>
      <c r="E5994" s="15" t="s">
        <v>14</v>
      </c>
      <c r="F5994" s="15" t="s">
        <v>15</v>
      </c>
      <c r="G5994" s="16">
        <v>1500</v>
      </c>
      <c r="H5994" s="16">
        <v>150000</v>
      </c>
      <c r="I5994" s="16">
        <v>100</v>
      </c>
    </row>
    <row r="5995" spans="1:9" x14ac:dyDescent="0.25">
      <c r="A5995" s="1051"/>
      <c r="B5995" s="835">
        <v>5122</v>
      </c>
      <c r="C5995" s="157" t="s">
        <v>3575</v>
      </c>
      <c r="D5995" s="142" t="s">
        <v>115</v>
      </c>
      <c r="E5995" s="12" t="s">
        <v>14</v>
      </c>
      <c r="F5995" s="12" t="s">
        <v>15</v>
      </c>
      <c r="G5995" s="14">
        <v>360000</v>
      </c>
      <c r="H5995" s="14">
        <v>1080000</v>
      </c>
      <c r="I5995" s="14">
        <v>3</v>
      </c>
    </row>
    <row r="5996" spans="1:9" ht="30" x14ac:dyDescent="0.25">
      <c r="A5996" s="1051"/>
      <c r="B5996" s="835"/>
      <c r="C5996" s="157" t="s">
        <v>3576</v>
      </c>
      <c r="D5996" s="142" t="s">
        <v>3577</v>
      </c>
      <c r="E5996" s="12" t="s">
        <v>14</v>
      </c>
      <c r="F5996" s="12" t="s">
        <v>15</v>
      </c>
      <c r="G5996" s="14">
        <v>165500</v>
      </c>
      <c r="H5996" s="14">
        <v>165500</v>
      </c>
      <c r="I5996" s="14">
        <v>1</v>
      </c>
    </row>
    <row r="5997" spans="1:9" x14ac:dyDescent="0.25">
      <c r="A5997" s="1051"/>
      <c r="B5997" s="835"/>
      <c r="C5997" s="157" t="s">
        <v>3578</v>
      </c>
      <c r="D5997" s="142" t="s">
        <v>2752</v>
      </c>
      <c r="E5997" s="12" t="s">
        <v>14</v>
      </c>
      <c r="F5997" s="12" t="s">
        <v>15</v>
      </c>
      <c r="G5997" s="14">
        <v>15000</v>
      </c>
      <c r="H5997" s="14">
        <v>120000</v>
      </c>
      <c r="I5997" s="14">
        <v>8</v>
      </c>
    </row>
    <row r="5998" spans="1:9" ht="45" x14ac:dyDescent="0.25">
      <c r="A5998" s="1051"/>
      <c r="B5998" s="835"/>
      <c r="C5998" s="157" t="s">
        <v>3579</v>
      </c>
      <c r="D5998" s="142" t="s">
        <v>3580</v>
      </c>
      <c r="E5998" s="12" t="s">
        <v>14</v>
      </c>
      <c r="F5998" s="12" t="s">
        <v>15</v>
      </c>
      <c r="G5998" s="14">
        <v>6500</v>
      </c>
      <c r="H5998" s="14">
        <v>97500</v>
      </c>
      <c r="I5998" s="14">
        <v>15</v>
      </c>
    </row>
    <row r="5999" spans="1:9" ht="30" x14ac:dyDescent="0.25">
      <c r="A5999" s="1051"/>
      <c r="B5999" s="835"/>
      <c r="C5999" s="157" t="s">
        <v>3581</v>
      </c>
      <c r="D5999" s="398" t="s">
        <v>3582</v>
      </c>
      <c r="E5999" s="157" t="s">
        <v>14</v>
      </c>
      <c r="F5999" s="157" t="s">
        <v>15</v>
      </c>
      <c r="G5999" s="14">
        <v>9000</v>
      </c>
      <c r="H5999" s="14">
        <v>360000</v>
      </c>
      <c r="I5999" s="14">
        <v>40</v>
      </c>
    </row>
    <row r="6000" spans="1:9" x14ac:dyDescent="0.25">
      <c r="A6000" s="1051"/>
      <c r="B6000" s="835"/>
      <c r="C6000" s="157" t="s">
        <v>6179</v>
      </c>
      <c r="D6000" s="398" t="s">
        <v>115</v>
      </c>
      <c r="E6000" s="157" t="s">
        <v>14</v>
      </c>
      <c r="F6000" s="157" t="s">
        <v>15</v>
      </c>
      <c r="G6000" s="396">
        <v>285000</v>
      </c>
      <c r="H6000" s="397">
        <v>3135</v>
      </c>
      <c r="I6000" s="396">
        <v>11</v>
      </c>
    </row>
    <row r="6001" spans="1:9" ht="30" x14ac:dyDescent="0.25">
      <c r="A6001" s="1051"/>
      <c r="B6001" s="835"/>
      <c r="C6001" s="157" t="s">
        <v>6180</v>
      </c>
      <c r="D6001" s="398" t="s">
        <v>3585</v>
      </c>
      <c r="E6001" s="157" t="s">
        <v>14</v>
      </c>
      <c r="F6001" s="157" t="s">
        <v>15</v>
      </c>
      <c r="G6001" s="396">
        <v>165000</v>
      </c>
      <c r="H6001" s="397">
        <v>825</v>
      </c>
      <c r="I6001" s="396">
        <v>5</v>
      </c>
    </row>
    <row r="6002" spans="1:9" ht="30" x14ac:dyDescent="0.25">
      <c r="A6002" s="1051"/>
      <c r="B6002" s="835"/>
      <c r="C6002" s="157" t="s">
        <v>3583</v>
      </c>
      <c r="D6002" s="142" t="s">
        <v>3584</v>
      </c>
      <c r="E6002" s="12" t="s">
        <v>14</v>
      </c>
      <c r="F6002" s="12" t="s">
        <v>15</v>
      </c>
      <c r="G6002" s="14">
        <v>7000</v>
      </c>
      <c r="H6002" s="14">
        <v>14000</v>
      </c>
      <c r="I6002" s="14">
        <v>2</v>
      </c>
    </row>
    <row r="6003" spans="1:9" ht="30" x14ac:dyDescent="0.25">
      <c r="A6003" s="1051"/>
      <c r="B6003" s="835"/>
      <c r="C6003" s="157" t="s">
        <v>5671</v>
      </c>
      <c r="D6003" s="142" t="s">
        <v>3585</v>
      </c>
      <c r="E6003" s="12" t="s">
        <v>14</v>
      </c>
      <c r="F6003" s="12" t="s">
        <v>15</v>
      </c>
      <c r="G6003" s="14">
        <v>165000</v>
      </c>
      <c r="H6003" s="14">
        <f>G6003*I6003</f>
        <v>495000</v>
      </c>
      <c r="I6003" s="14">
        <v>3</v>
      </c>
    </row>
    <row r="6004" spans="1:9" ht="30" x14ac:dyDescent="0.25">
      <c r="A6004" s="1051"/>
      <c r="B6004" s="835"/>
      <c r="C6004" s="157" t="s">
        <v>3586</v>
      </c>
      <c r="D6004" s="142" t="s">
        <v>3587</v>
      </c>
      <c r="E6004" s="12" t="s">
        <v>14</v>
      </c>
      <c r="F6004" s="12" t="s">
        <v>1852</v>
      </c>
      <c r="G6004" s="14">
        <v>2000000</v>
      </c>
      <c r="H6004" s="14">
        <v>2000000</v>
      </c>
      <c r="I6004" s="14">
        <v>1</v>
      </c>
    </row>
    <row r="6005" spans="1:9" x14ac:dyDescent="0.25">
      <c r="A6005" s="1051"/>
      <c r="B6005" s="835"/>
      <c r="C6005" s="141">
        <v>32421300501</v>
      </c>
      <c r="D6005" s="142" t="s">
        <v>3588</v>
      </c>
      <c r="E6005" s="12" t="s">
        <v>14</v>
      </c>
      <c r="F6005" s="12" t="s">
        <v>15</v>
      </c>
      <c r="G6005" s="14">
        <v>13000</v>
      </c>
      <c r="H6005" s="14">
        <v>39000</v>
      </c>
      <c r="I6005" s="14">
        <v>3</v>
      </c>
    </row>
    <row r="6006" spans="1:9" ht="30" x14ac:dyDescent="0.25">
      <c r="A6006" s="1051"/>
      <c r="B6006" s="835"/>
      <c r="C6006" s="157" t="s">
        <v>3589</v>
      </c>
      <c r="D6006" s="142" t="s">
        <v>465</v>
      </c>
      <c r="E6006" s="12" t="s">
        <v>14</v>
      </c>
      <c r="F6006" s="12" t="s">
        <v>15</v>
      </c>
      <c r="G6006" s="14">
        <v>9000</v>
      </c>
      <c r="H6006" s="14">
        <v>1800000</v>
      </c>
      <c r="I6006" s="14">
        <v>200</v>
      </c>
    </row>
    <row r="6007" spans="1:9" ht="30" x14ac:dyDescent="0.25">
      <c r="A6007" s="1051"/>
      <c r="B6007" s="835"/>
      <c r="C6007" s="157" t="s">
        <v>3590</v>
      </c>
      <c r="D6007" s="142" t="s">
        <v>3591</v>
      </c>
      <c r="E6007" s="12" t="s">
        <v>14</v>
      </c>
      <c r="F6007" s="12" t="s">
        <v>15</v>
      </c>
      <c r="G6007" s="14">
        <v>31250</v>
      </c>
      <c r="H6007" s="14">
        <v>625000</v>
      </c>
      <c r="I6007" s="14">
        <v>20</v>
      </c>
    </row>
    <row r="6008" spans="1:9" x14ac:dyDescent="0.25">
      <c r="A6008" s="1051"/>
      <c r="B6008" s="835"/>
      <c r="C6008" s="157" t="s">
        <v>3592</v>
      </c>
      <c r="D6008" s="142" t="s">
        <v>3593</v>
      </c>
      <c r="E6008" s="12" t="s">
        <v>14</v>
      </c>
      <c r="F6008" s="12" t="s">
        <v>15</v>
      </c>
      <c r="G6008" s="14">
        <v>360000</v>
      </c>
      <c r="H6008" s="14">
        <v>360000</v>
      </c>
      <c r="I6008" s="14">
        <v>1</v>
      </c>
    </row>
    <row r="6009" spans="1:9" x14ac:dyDescent="0.25">
      <c r="A6009" s="1051"/>
      <c r="B6009" s="835"/>
      <c r="C6009" s="157" t="s">
        <v>3594</v>
      </c>
      <c r="D6009" s="142" t="s">
        <v>3595</v>
      </c>
      <c r="E6009" s="12" t="s">
        <v>14</v>
      </c>
      <c r="F6009" s="12" t="s">
        <v>15</v>
      </c>
      <c r="G6009" s="14">
        <v>95000</v>
      </c>
      <c r="H6009" s="14">
        <v>95000</v>
      </c>
      <c r="I6009" s="14">
        <v>1</v>
      </c>
    </row>
    <row r="6010" spans="1:9" x14ac:dyDescent="0.25">
      <c r="A6010" s="1051"/>
      <c r="B6010" s="835"/>
      <c r="C6010" s="157" t="s">
        <v>3596</v>
      </c>
      <c r="D6010" s="142" t="s">
        <v>3597</v>
      </c>
      <c r="E6010" s="12" t="s">
        <v>14</v>
      </c>
      <c r="F6010" s="12" t="s">
        <v>470</v>
      </c>
      <c r="G6010" s="14">
        <v>17500</v>
      </c>
      <c r="H6010" s="14">
        <v>1260000</v>
      </c>
      <c r="I6010" s="14">
        <v>72</v>
      </c>
    </row>
    <row r="6011" spans="1:9" x14ac:dyDescent="0.25">
      <c r="A6011" s="1051"/>
      <c r="B6011" s="835"/>
      <c r="C6011" s="157" t="s">
        <v>3598</v>
      </c>
      <c r="D6011" s="142" t="s">
        <v>718</v>
      </c>
      <c r="E6011" s="12" t="s">
        <v>14</v>
      </c>
      <c r="F6011" s="12" t="s">
        <v>470</v>
      </c>
      <c r="G6011" s="14">
        <v>7000</v>
      </c>
      <c r="H6011" s="14">
        <v>140000</v>
      </c>
      <c r="I6011" s="14">
        <v>20</v>
      </c>
    </row>
    <row r="6012" spans="1:9" x14ac:dyDescent="0.25">
      <c r="A6012" s="1051"/>
      <c r="B6012" s="835"/>
      <c r="C6012" s="157" t="s">
        <v>3599</v>
      </c>
      <c r="D6012" s="142" t="s">
        <v>472</v>
      </c>
      <c r="E6012" s="12" t="s">
        <v>14</v>
      </c>
      <c r="F6012" s="12" t="s">
        <v>15</v>
      </c>
      <c r="G6012" s="14">
        <v>215000</v>
      </c>
      <c r="H6012" s="14">
        <v>645000</v>
      </c>
      <c r="I6012" s="14">
        <v>3</v>
      </c>
    </row>
    <row r="6013" spans="1:9" x14ac:dyDescent="0.25">
      <c r="A6013" s="1051"/>
      <c r="B6013" s="835"/>
      <c r="C6013" s="157" t="s">
        <v>3600</v>
      </c>
      <c r="D6013" s="142" t="s">
        <v>3601</v>
      </c>
      <c r="E6013" s="12" t="s">
        <v>14</v>
      </c>
      <c r="F6013" s="12" t="s">
        <v>15</v>
      </c>
      <c r="G6013" s="14">
        <v>480000</v>
      </c>
      <c r="H6013" s="14">
        <v>1920000</v>
      </c>
      <c r="I6013" s="14">
        <v>4</v>
      </c>
    </row>
    <row r="6014" spans="1:9" ht="30" x14ac:dyDescent="0.25">
      <c r="A6014" s="1051"/>
      <c r="B6014" s="835"/>
      <c r="C6014" s="157" t="s">
        <v>3602</v>
      </c>
      <c r="D6014" s="142" t="s">
        <v>3603</v>
      </c>
      <c r="E6014" s="12" t="s">
        <v>14</v>
      </c>
      <c r="F6014" s="12" t="s">
        <v>15</v>
      </c>
      <c r="G6014" s="14">
        <v>17000</v>
      </c>
      <c r="H6014" s="14">
        <v>255000</v>
      </c>
      <c r="I6014" s="14">
        <v>15</v>
      </c>
    </row>
    <row r="6015" spans="1:9" x14ac:dyDescent="0.25">
      <c r="A6015" s="1051"/>
      <c r="B6015" s="828" t="s">
        <v>154</v>
      </c>
      <c r="C6015" s="828"/>
      <c r="D6015" s="828"/>
      <c r="E6015" s="828"/>
      <c r="F6015" s="828"/>
      <c r="G6015" s="828"/>
      <c r="H6015" s="72">
        <v>1921638</v>
      </c>
      <c r="I6015" s="72"/>
    </row>
    <row r="6016" spans="1:9" ht="30" x14ac:dyDescent="0.25">
      <c r="A6016" s="1051"/>
      <c r="B6016" s="835">
        <v>4251</v>
      </c>
      <c r="C6016" s="157" t="s">
        <v>3604</v>
      </c>
      <c r="D6016" s="142" t="s">
        <v>539</v>
      </c>
      <c r="E6016" s="12" t="s">
        <v>126</v>
      </c>
      <c r="F6016" s="12" t="s">
        <v>121</v>
      </c>
      <c r="G6016" s="14">
        <v>1921638</v>
      </c>
      <c r="H6016" s="14">
        <v>1921638</v>
      </c>
      <c r="I6016" s="14">
        <v>1</v>
      </c>
    </row>
    <row r="6017" spans="1:9" x14ac:dyDescent="0.25">
      <c r="A6017" s="1051"/>
      <c r="B6017" s="828" t="s">
        <v>118</v>
      </c>
      <c r="C6017" s="828"/>
      <c r="D6017" s="828"/>
      <c r="E6017" s="828"/>
      <c r="F6017" s="828"/>
      <c r="G6017" s="828"/>
      <c r="H6017" s="72">
        <v>43165226.539999999</v>
      </c>
      <c r="I6017" s="72"/>
    </row>
    <row r="6018" spans="1:9" s="8" customFormat="1" x14ac:dyDescent="0.25">
      <c r="A6018" s="1051"/>
      <c r="B6018" s="877">
        <v>4212</v>
      </c>
      <c r="C6018" s="139">
        <v>65211100</v>
      </c>
      <c r="D6018" s="140" t="s">
        <v>119</v>
      </c>
      <c r="E6018" s="15" t="s">
        <v>120</v>
      </c>
      <c r="F6018" s="15" t="s">
        <v>474</v>
      </c>
      <c r="G6018" s="16">
        <v>139</v>
      </c>
      <c r="H6018" s="16">
        <v>7628320</v>
      </c>
      <c r="I6018" s="16">
        <v>54880</v>
      </c>
    </row>
    <row r="6019" spans="1:9" s="8" customFormat="1" x14ac:dyDescent="0.25">
      <c r="A6019" s="1051"/>
      <c r="B6019" s="877"/>
      <c r="C6019" s="139">
        <v>65311100</v>
      </c>
      <c r="D6019" s="140" t="s">
        <v>122</v>
      </c>
      <c r="E6019" s="15" t="s">
        <v>120</v>
      </c>
      <c r="F6019" s="15" t="s">
        <v>475</v>
      </c>
      <c r="G6019" s="16">
        <v>44.98</v>
      </c>
      <c r="H6019" s="16">
        <v>10634306.539999999</v>
      </c>
      <c r="I6019" s="16">
        <v>236423</v>
      </c>
    </row>
    <row r="6020" spans="1:9" s="8" customFormat="1" x14ac:dyDescent="0.25">
      <c r="A6020" s="1051"/>
      <c r="B6020" s="835">
        <v>4213</v>
      </c>
      <c r="C6020" s="139">
        <v>65111100</v>
      </c>
      <c r="D6020" s="140" t="s">
        <v>123</v>
      </c>
      <c r="E6020" s="15" t="s">
        <v>120</v>
      </c>
      <c r="F6020" s="15" t="s">
        <v>474</v>
      </c>
      <c r="G6020" s="16">
        <v>180</v>
      </c>
      <c r="H6020" s="16">
        <v>2214000</v>
      </c>
      <c r="I6020" s="16">
        <v>12300</v>
      </c>
    </row>
    <row r="6021" spans="1:9" ht="45" x14ac:dyDescent="0.25">
      <c r="A6021" s="1051"/>
      <c r="B6021" s="835"/>
      <c r="C6021" s="157" t="s">
        <v>3605</v>
      </c>
      <c r="D6021" s="142" t="s">
        <v>3606</v>
      </c>
      <c r="E6021" s="12" t="s">
        <v>126</v>
      </c>
      <c r="F6021" s="12" t="s">
        <v>121</v>
      </c>
      <c r="G6021" s="14">
        <v>253000</v>
      </c>
      <c r="H6021" s="14">
        <v>253000</v>
      </c>
      <c r="I6021" s="14">
        <v>1</v>
      </c>
    </row>
    <row r="6022" spans="1:9" ht="30" x14ac:dyDescent="0.25">
      <c r="A6022" s="1051"/>
      <c r="B6022" s="835">
        <v>4214</v>
      </c>
      <c r="C6022" s="157" t="s">
        <v>3607</v>
      </c>
      <c r="D6022" s="142" t="s">
        <v>128</v>
      </c>
      <c r="E6022" s="12" t="s">
        <v>120</v>
      </c>
      <c r="F6022" s="12" t="s">
        <v>121</v>
      </c>
      <c r="G6022" s="14">
        <v>8540000</v>
      </c>
      <c r="H6022" s="14">
        <v>8540000</v>
      </c>
      <c r="I6022" s="14">
        <v>1</v>
      </c>
    </row>
    <row r="6023" spans="1:9" ht="30" x14ac:dyDescent="0.25">
      <c r="A6023" s="1051"/>
      <c r="B6023" s="835"/>
      <c r="C6023" s="157" t="s">
        <v>3608</v>
      </c>
      <c r="D6023" s="142" t="s">
        <v>130</v>
      </c>
      <c r="E6023" s="12" t="s">
        <v>14</v>
      </c>
      <c r="F6023" s="12" t="s">
        <v>121</v>
      </c>
      <c r="G6023" s="14">
        <v>3160200</v>
      </c>
      <c r="H6023" s="14">
        <v>3160200</v>
      </c>
      <c r="I6023" s="14">
        <v>1</v>
      </c>
    </row>
    <row r="6024" spans="1:9" s="8" customFormat="1" ht="30" x14ac:dyDescent="0.25">
      <c r="A6024" s="1051"/>
      <c r="B6024" s="835"/>
      <c r="C6024" s="139">
        <v>64211130</v>
      </c>
      <c r="D6024" s="140" t="s">
        <v>131</v>
      </c>
      <c r="E6024" s="15" t="s">
        <v>120</v>
      </c>
      <c r="F6024" s="15" t="s">
        <v>121</v>
      </c>
      <c r="G6024" s="16">
        <v>1000000</v>
      </c>
      <c r="H6024" s="16">
        <v>1000000</v>
      </c>
      <c r="I6024" s="16">
        <v>1</v>
      </c>
    </row>
    <row r="6025" spans="1:9" ht="30" x14ac:dyDescent="0.25">
      <c r="A6025" s="1051"/>
      <c r="B6025" s="835"/>
      <c r="C6025" s="157" t="s">
        <v>3609</v>
      </c>
      <c r="D6025" s="142" t="s">
        <v>133</v>
      </c>
      <c r="E6025" s="12" t="s">
        <v>14</v>
      </c>
      <c r="F6025" s="12" t="s">
        <v>121</v>
      </c>
      <c r="G6025" s="14">
        <v>300000</v>
      </c>
      <c r="H6025" s="14">
        <v>300000</v>
      </c>
      <c r="I6025" s="14">
        <v>1</v>
      </c>
    </row>
    <row r="6026" spans="1:9" s="8" customFormat="1" ht="45" x14ac:dyDescent="0.25">
      <c r="A6026" s="1051"/>
      <c r="B6026" s="835">
        <v>4215</v>
      </c>
      <c r="C6026" s="139">
        <v>66511170</v>
      </c>
      <c r="D6026" s="140" t="s">
        <v>3610</v>
      </c>
      <c r="E6026" s="15" t="s">
        <v>120</v>
      </c>
      <c r="F6026" s="15" t="s">
        <v>121</v>
      </c>
      <c r="G6026" s="16">
        <v>150000</v>
      </c>
      <c r="H6026" s="16">
        <v>150000</v>
      </c>
      <c r="I6026" s="16">
        <v>1</v>
      </c>
    </row>
    <row r="6027" spans="1:9" s="8" customFormat="1" ht="45" x14ac:dyDescent="0.25">
      <c r="A6027" s="1051"/>
      <c r="B6027" s="835"/>
      <c r="C6027" s="139">
        <v>66511170</v>
      </c>
      <c r="D6027" s="140" t="s">
        <v>3611</v>
      </c>
      <c r="E6027" s="15" t="s">
        <v>120</v>
      </c>
      <c r="F6027" s="15" t="s">
        <v>121</v>
      </c>
      <c r="G6027" s="16">
        <v>125000</v>
      </c>
      <c r="H6027" s="16">
        <v>125000</v>
      </c>
      <c r="I6027" s="16">
        <v>1</v>
      </c>
    </row>
    <row r="6028" spans="1:9" s="8" customFormat="1" ht="45" x14ac:dyDescent="0.25">
      <c r="A6028" s="1051"/>
      <c r="B6028" s="835"/>
      <c r="C6028" s="139">
        <v>66511170</v>
      </c>
      <c r="D6028" s="140" t="s">
        <v>3611</v>
      </c>
      <c r="E6028" s="15" t="s">
        <v>120</v>
      </c>
      <c r="F6028" s="15" t="s">
        <v>121</v>
      </c>
      <c r="G6028" s="16">
        <v>125000</v>
      </c>
      <c r="H6028" s="16">
        <v>125000</v>
      </c>
      <c r="I6028" s="16">
        <v>1</v>
      </c>
    </row>
    <row r="6029" spans="1:9" s="8" customFormat="1" x14ac:dyDescent="0.25">
      <c r="A6029" s="1051"/>
      <c r="B6029" s="877">
        <v>4222</v>
      </c>
      <c r="C6029" s="139">
        <v>79991200</v>
      </c>
      <c r="D6029" s="140" t="s">
        <v>483</v>
      </c>
      <c r="E6029" s="15" t="s">
        <v>126</v>
      </c>
      <c r="F6029" s="15" t="s">
        <v>121</v>
      </c>
      <c r="G6029" s="16">
        <v>1000000</v>
      </c>
      <c r="H6029" s="16">
        <v>1000000</v>
      </c>
      <c r="I6029" s="16">
        <v>1</v>
      </c>
    </row>
    <row r="6030" spans="1:9" s="8" customFormat="1" ht="30" x14ac:dyDescent="0.25">
      <c r="A6030" s="1051"/>
      <c r="B6030" s="877">
        <v>4232</v>
      </c>
      <c r="C6030" s="139">
        <v>72261160</v>
      </c>
      <c r="D6030" s="140" t="s">
        <v>486</v>
      </c>
      <c r="E6030" s="15" t="s">
        <v>120</v>
      </c>
      <c r="F6030" s="15" t="s">
        <v>121</v>
      </c>
      <c r="G6030" s="16">
        <v>234000</v>
      </c>
      <c r="H6030" s="16">
        <v>234000</v>
      </c>
      <c r="I6030" s="16">
        <v>1</v>
      </c>
    </row>
    <row r="6031" spans="1:9" ht="45" x14ac:dyDescent="0.25">
      <c r="A6031" s="1051"/>
      <c r="B6031" s="835">
        <v>4234</v>
      </c>
      <c r="C6031" s="157" t="s">
        <v>3612</v>
      </c>
      <c r="D6031" s="142" t="s">
        <v>3613</v>
      </c>
      <c r="E6031" s="12" t="s">
        <v>14</v>
      </c>
      <c r="F6031" s="17" t="s">
        <v>15</v>
      </c>
      <c r="G6031" s="14">
        <v>700</v>
      </c>
      <c r="H6031" s="14">
        <v>105000</v>
      </c>
      <c r="I6031" s="14">
        <v>150</v>
      </c>
    </row>
    <row r="6032" spans="1:9" ht="45" x14ac:dyDescent="0.25">
      <c r="A6032" s="1051"/>
      <c r="B6032" s="835"/>
      <c r="C6032" s="157" t="s">
        <v>3614</v>
      </c>
      <c r="D6032" s="142" t="s">
        <v>3615</v>
      </c>
      <c r="E6032" s="12" t="s">
        <v>14</v>
      </c>
      <c r="F6032" s="12" t="s">
        <v>121</v>
      </c>
      <c r="G6032" s="14">
        <v>320000</v>
      </c>
      <c r="H6032" s="14">
        <v>320000</v>
      </c>
      <c r="I6032" s="14">
        <v>1</v>
      </c>
    </row>
    <row r="6033" spans="1:9" ht="30" x14ac:dyDescent="0.25">
      <c r="A6033" s="1051"/>
      <c r="B6033" s="835"/>
      <c r="C6033" s="157" t="s">
        <v>3616</v>
      </c>
      <c r="D6033" s="142" t="s">
        <v>3617</v>
      </c>
      <c r="E6033" s="12" t="s">
        <v>14</v>
      </c>
      <c r="F6033" s="12" t="s">
        <v>121</v>
      </c>
      <c r="G6033" s="14">
        <v>175000</v>
      </c>
      <c r="H6033" s="14">
        <v>175000</v>
      </c>
      <c r="I6033" s="14">
        <v>1</v>
      </c>
    </row>
    <row r="6034" spans="1:9" s="8" customFormat="1" x14ac:dyDescent="0.25">
      <c r="A6034" s="1051"/>
      <c r="B6034" s="877">
        <v>4237</v>
      </c>
      <c r="C6034" s="139">
        <v>79111200</v>
      </c>
      <c r="D6034" s="140" t="s">
        <v>141</v>
      </c>
      <c r="E6034" s="15" t="s">
        <v>126</v>
      </c>
      <c r="F6034" s="15" t="s">
        <v>121</v>
      </c>
      <c r="G6034" s="16">
        <v>1000000</v>
      </c>
      <c r="H6034" s="16">
        <v>1000000</v>
      </c>
      <c r="I6034" s="16">
        <v>1</v>
      </c>
    </row>
    <row r="6035" spans="1:9" s="8" customFormat="1" ht="30" x14ac:dyDescent="0.25">
      <c r="A6035" s="1051"/>
      <c r="B6035" s="835">
        <v>4241</v>
      </c>
      <c r="C6035" s="139">
        <v>50531140</v>
      </c>
      <c r="D6035" s="140" t="s">
        <v>3618</v>
      </c>
      <c r="E6035" s="15" t="s">
        <v>126</v>
      </c>
      <c r="F6035" s="15" t="s">
        <v>121</v>
      </c>
      <c r="G6035" s="16">
        <v>48000</v>
      </c>
      <c r="H6035" s="16">
        <v>48000</v>
      </c>
      <c r="I6035" s="16">
        <v>1</v>
      </c>
    </row>
    <row r="6036" spans="1:9" ht="30" x14ac:dyDescent="0.25">
      <c r="A6036" s="1051"/>
      <c r="B6036" s="835"/>
      <c r="C6036" s="141" t="s">
        <v>3619</v>
      </c>
      <c r="D6036" s="142" t="s">
        <v>3620</v>
      </c>
      <c r="E6036" s="12" t="s">
        <v>126</v>
      </c>
      <c r="F6036" s="12" t="s">
        <v>121</v>
      </c>
      <c r="G6036" s="14">
        <v>1870000</v>
      </c>
      <c r="H6036" s="14">
        <v>1870000</v>
      </c>
      <c r="I6036" s="14">
        <v>1</v>
      </c>
    </row>
    <row r="6037" spans="1:9" ht="45" x14ac:dyDescent="0.25">
      <c r="A6037" s="1051"/>
      <c r="B6037" s="835"/>
      <c r="C6037" s="157" t="s">
        <v>3621</v>
      </c>
      <c r="D6037" s="142" t="s">
        <v>142</v>
      </c>
      <c r="E6037" s="12" t="s">
        <v>120</v>
      </c>
      <c r="F6037" s="12" t="s">
        <v>121</v>
      </c>
      <c r="G6037" s="14">
        <v>80000</v>
      </c>
      <c r="H6037" s="14">
        <v>80000</v>
      </c>
      <c r="I6037" s="14">
        <v>1</v>
      </c>
    </row>
    <row r="6038" spans="1:9" ht="30" x14ac:dyDescent="0.25">
      <c r="A6038" s="1051"/>
      <c r="B6038" s="835"/>
      <c r="C6038" s="157" t="s">
        <v>3622</v>
      </c>
      <c r="D6038" s="142" t="s">
        <v>497</v>
      </c>
      <c r="E6038" s="12" t="s">
        <v>120</v>
      </c>
      <c r="F6038" s="12" t="s">
        <v>121</v>
      </c>
      <c r="G6038" s="14">
        <v>25000</v>
      </c>
      <c r="H6038" s="14">
        <v>25000</v>
      </c>
      <c r="I6038" s="14">
        <v>1</v>
      </c>
    </row>
    <row r="6039" spans="1:9" ht="60" x14ac:dyDescent="0.25">
      <c r="A6039" s="1051"/>
      <c r="B6039" s="835">
        <v>4251</v>
      </c>
      <c r="C6039" s="157" t="s">
        <v>3623</v>
      </c>
      <c r="D6039" s="158" t="s">
        <v>3624</v>
      </c>
      <c r="E6039" s="12" t="s">
        <v>126</v>
      </c>
      <c r="F6039" s="12" t="s">
        <v>121</v>
      </c>
      <c r="G6039" s="14">
        <v>38400</v>
      </c>
      <c r="H6039" s="14">
        <v>38400</v>
      </c>
      <c r="I6039" s="14">
        <v>1</v>
      </c>
    </row>
    <row r="6040" spans="1:9" ht="30" x14ac:dyDescent="0.25">
      <c r="A6040" s="1051"/>
      <c r="B6040" s="835">
        <v>4252</v>
      </c>
      <c r="C6040" s="157" t="s">
        <v>3625</v>
      </c>
      <c r="D6040" s="142" t="s">
        <v>3626</v>
      </c>
      <c r="E6040" s="12" t="s">
        <v>126</v>
      </c>
      <c r="F6040" s="12" t="s">
        <v>121</v>
      </c>
      <c r="G6040" s="14">
        <v>600000</v>
      </c>
      <c r="H6040" s="14">
        <v>600000</v>
      </c>
      <c r="I6040" s="14">
        <v>1</v>
      </c>
    </row>
    <row r="6041" spans="1:9" ht="30" x14ac:dyDescent="0.25">
      <c r="A6041" s="1051"/>
      <c r="B6041" s="835"/>
      <c r="C6041" s="157" t="s">
        <v>3627</v>
      </c>
      <c r="D6041" s="142" t="s">
        <v>3628</v>
      </c>
      <c r="E6041" s="12" t="s">
        <v>126</v>
      </c>
      <c r="F6041" s="12" t="s">
        <v>121</v>
      </c>
      <c r="G6041" s="14">
        <v>1200000</v>
      </c>
      <c r="H6041" s="14">
        <v>1200000</v>
      </c>
      <c r="I6041" s="14">
        <v>1</v>
      </c>
    </row>
    <row r="6042" spans="1:9" ht="45" x14ac:dyDescent="0.25">
      <c r="A6042" s="1051"/>
      <c r="B6042" s="835"/>
      <c r="C6042" s="141" t="s">
        <v>3629</v>
      </c>
      <c r="D6042" s="142" t="s">
        <v>3630</v>
      </c>
      <c r="E6042" s="12" t="s">
        <v>126</v>
      </c>
      <c r="F6042" s="12" t="s">
        <v>121</v>
      </c>
      <c r="G6042" s="14">
        <v>500000</v>
      </c>
      <c r="H6042" s="14">
        <v>500000</v>
      </c>
      <c r="I6042" s="14">
        <v>1</v>
      </c>
    </row>
    <row r="6043" spans="1:9" ht="60" x14ac:dyDescent="0.25">
      <c r="A6043" s="1051"/>
      <c r="B6043" s="835"/>
      <c r="C6043" s="141" t="s">
        <v>3631</v>
      </c>
      <c r="D6043" s="142" t="s">
        <v>1246</v>
      </c>
      <c r="E6043" s="12" t="s">
        <v>126</v>
      </c>
      <c r="F6043" s="12" t="s">
        <v>121</v>
      </c>
      <c r="G6043" s="14">
        <v>1100000</v>
      </c>
      <c r="H6043" s="14">
        <v>1100000</v>
      </c>
      <c r="I6043" s="14">
        <v>1</v>
      </c>
    </row>
    <row r="6044" spans="1:9" ht="60" x14ac:dyDescent="0.25">
      <c r="A6044" s="1051"/>
      <c r="B6044" s="835"/>
      <c r="C6044" s="141" t="s">
        <v>3632</v>
      </c>
      <c r="D6044" s="142" t="s">
        <v>3633</v>
      </c>
      <c r="E6044" s="12" t="s">
        <v>126</v>
      </c>
      <c r="F6044" s="12" t="s">
        <v>121</v>
      </c>
      <c r="G6044" s="14">
        <v>240000</v>
      </c>
      <c r="H6044" s="14">
        <v>240000</v>
      </c>
      <c r="I6044" s="14">
        <v>1</v>
      </c>
    </row>
    <row r="6045" spans="1:9" ht="60" x14ac:dyDescent="0.25">
      <c r="A6045" s="1051"/>
      <c r="B6045" s="835">
        <v>4861</v>
      </c>
      <c r="C6045" s="157" t="s">
        <v>3634</v>
      </c>
      <c r="D6045" s="142" t="s">
        <v>3635</v>
      </c>
      <c r="E6045" s="12" t="s">
        <v>126</v>
      </c>
      <c r="F6045" s="12" t="s">
        <v>121</v>
      </c>
      <c r="G6045" s="14">
        <v>500000</v>
      </c>
      <c r="H6045" s="14">
        <v>500000</v>
      </c>
      <c r="I6045" s="14">
        <v>1</v>
      </c>
    </row>
    <row r="6046" spans="1:9" x14ac:dyDescent="0.25">
      <c r="A6046" s="1051"/>
      <c r="B6046" s="827" t="s">
        <v>517</v>
      </c>
      <c r="C6046" s="827"/>
      <c r="D6046" s="827"/>
      <c r="E6046" s="827"/>
      <c r="F6046" s="827"/>
      <c r="G6046" s="827"/>
      <c r="H6046" s="2">
        <v>470800.00001830002</v>
      </c>
      <c r="I6046" s="2"/>
    </row>
    <row r="6047" spans="1:9" x14ac:dyDescent="0.25">
      <c r="A6047" s="1051"/>
      <c r="B6047" s="828" t="s">
        <v>118</v>
      </c>
      <c r="C6047" s="828"/>
      <c r="D6047" s="828"/>
      <c r="E6047" s="828"/>
      <c r="F6047" s="828"/>
      <c r="G6047" s="828"/>
      <c r="H6047" s="72">
        <v>470800.00001830002</v>
      </c>
      <c r="I6047" s="72"/>
    </row>
    <row r="6048" spans="1:9" s="8" customFormat="1" x14ac:dyDescent="0.25">
      <c r="A6048" s="1051"/>
      <c r="B6048" s="15">
        <v>4212</v>
      </c>
      <c r="C6048" s="139">
        <v>65311100</v>
      </c>
      <c r="D6048" s="140" t="s">
        <v>122</v>
      </c>
      <c r="E6048" s="15" t="s">
        <v>120</v>
      </c>
      <c r="F6048" s="15" t="s">
        <v>475</v>
      </c>
      <c r="G6048" s="16">
        <v>44.98</v>
      </c>
      <c r="H6048" s="16">
        <v>153500.00001829999</v>
      </c>
      <c r="I6048" s="16">
        <v>3412.6278349999998</v>
      </c>
    </row>
    <row r="6049" spans="1:9" ht="30" x14ac:dyDescent="0.25">
      <c r="A6049" s="1051"/>
      <c r="B6049" s="836">
        <v>4214</v>
      </c>
      <c r="C6049" s="157" t="s">
        <v>3636</v>
      </c>
      <c r="D6049" s="142" t="s">
        <v>130</v>
      </c>
      <c r="E6049" s="12" t="s">
        <v>14</v>
      </c>
      <c r="F6049" s="12" t="s">
        <v>121</v>
      </c>
      <c r="G6049" s="14">
        <v>257300</v>
      </c>
      <c r="H6049" s="14">
        <v>257300</v>
      </c>
      <c r="I6049" s="14">
        <v>1</v>
      </c>
    </row>
    <row r="6050" spans="1:9" ht="30" x14ac:dyDescent="0.25">
      <c r="A6050" s="1051"/>
      <c r="B6050" s="836"/>
      <c r="C6050" s="157" t="s">
        <v>3637</v>
      </c>
      <c r="D6050" s="142" t="s">
        <v>133</v>
      </c>
      <c r="E6050" s="12" t="s">
        <v>14</v>
      </c>
      <c r="F6050" s="12" t="s">
        <v>121</v>
      </c>
      <c r="G6050" s="14">
        <v>60000</v>
      </c>
      <c r="H6050" s="14">
        <v>60000</v>
      </c>
      <c r="I6050" s="14">
        <v>1</v>
      </c>
    </row>
    <row r="6051" spans="1:9" x14ac:dyDescent="0.25">
      <c r="A6051" s="1051"/>
      <c r="B6051" s="827" t="s">
        <v>153</v>
      </c>
      <c r="C6051" s="827"/>
      <c r="D6051" s="827"/>
      <c r="E6051" s="827"/>
      <c r="F6051" s="827"/>
      <c r="G6051" s="827"/>
      <c r="H6051" s="2">
        <v>5000000</v>
      </c>
      <c r="I6051" s="2"/>
    </row>
    <row r="6052" spans="1:9" x14ac:dyDescent="0.25">
      <c r="A6052" s="1051"/>
      <c r="B6052" s="828" t="s">
        <v>154</v>
      </c>
      <c r="C6052" s="828"/>
      <c r="D6052" s="828"/>
      <c r="E6052" s="828"/>
      <c r="F6052" s="828"/>
      <c r="G6052" s="828"/>
      <c r="H6052" s="72">
        <v>4502100</v>
      </c>
      <c r="I6052" s="72"/>
    </row>
    <row r="6053" spans="1:9" ht="30" x14ac:dyDescent="0.25">
      <c r="A6053" s="1051"/>
      <c r="B6053" s="822" t="s">
        <v>6700</v>
      </c>
      <c r="C6053" s="587" t="s">
        <v>6894</v>
      </c>
      <c r="D6053" s="587" t="s">
        <v>6895</v>
      </c>
      <c r="E6053" s="587" t="s">
        <v>126</v>
      </c>
      <c r="F6053" s="587" t="s">
        <v>121</v>
      </c>
      <c r="G6053" s="477">
        <v>3.2</v>
      </c>
      <c r="H6053" s="477">
        <v>3.2</v>
      </c>
      <c r="I6053" s="14">
        <v>1</v>
      </c>
    </row>
    <row r="6054" spans="1:9" ht="30" x14ac:dyDescent="0.25">
      <c r="A6054" s="1051"/>
      <c r="B6054" s="823"/>
      <c r="C6054" s="587" t="s">
        <v>6896</v>
      </c>
      <c r="D6054" s="587" t="s">
        <v>6897</v>
      </c>
      <c r="E6054" s="587" t="s">
        <v>126</v>
      </c>
      <c r="F6054" s="587" t="s">
        <v>121</v>
      </c>
      <c r="G6054" s="477">
        <v>2.9</v>
      </c>
      <c r="H6054" s="477">
        <v>2.9</v>
      </c>
      <c r="I6054" s="14">
        <v>1</v>
      </c>
    </row>
    <row r="6055" spans="1:9" ht="45" x14ac:dyDescent="0.25">
      <c r="A6055" s="1051"/>
      <c r="B6055" s="823"/>
      <c r="C6055" s="587" t="s">
        <v>6898</v>
      </c>
      <c r="D6055" s="587" t="s">
        <v>6899</v>
      </c>
      <c r="E6055" s="587" t="s">
        <v>126</v>
      </c>
      <c r="F6055" s="587" t="s">
        <v>121</v>
      </c>
      <c r="G6055" s="477">
        <v>4.0599999999999996</v>
      </c>
      <c r="H6055" s="477">
        <v>4.0599999999999996</v>
      </c>
      <c r="I6055" s="14">
        <v>1</v>
      </c>
    </row>
    <row r="6056" spans="1:9" ht="30" x14ac:dyDescent="0.25">
      <c r="A6056" s="1051"/>
      <c r="B6056" s="823"/>
      <c r="C6056" s="587" t="s">
        <v>6900</v>
      </c>
      <c r="D6056" s="587" t="s">
        <v>6901</v>
      </c>
      <c r="E6056" s="587" t="s">
        <v>126</v>
      </c>
      <c r="F6056" s="587" t="s">
        <v>121</v>
      </c>
      <c r="G6056" s="477">
        <v>2.9</v>
      </c>
      <c r="H6056" s="477">
        <v>2.9</v>
      </c>
      <c r="I6056" s="14">
        <v>1</v>
      </c>
    </row>
    <row r="6057" spans="1:9" ht="30" x14ac:dyDescent="0.25">
      <c r="A6057" s="1051"/>
      <c r="B6057" s="823"/>
      <c r="C6057" s="587" t="s">
        <v>6902</v>
      </c>
      <c r="D6057" s="587" t="s">
        <v>6903</v>
      </c>
      <c r="E6057" s="587" t="s">
        <v>126</v>
      </c>
      <c r="F6057" s="587" t="s">
        <v>121</v>
      </c>
      <c r="G6057" s="477">
        <v>7.3</v>
      </c>
      <c r="H6057" s="477">
        <v>7.3</v>
      </c>
      <c r="I6057" s="14">
        <v>1</v>
      </c>
    </row>
    <row r="6058" spans="1:9" ht="30" x14ac:dyDescent="0.25">
      <c r="A6058" s="1051"/>
      <c r="B6058" s="823"/>
      <c r="C6058" s="587" t="s">
        <v>6904</v>
      </c>
      <c r="D6058" s="587" t="s">
        <v>6905</v>
      </c>
      <c r="E6058" s="587" t="s">
        <v>126</v>
      </c>
      <c r="F6058" s="587" t="s">
        <v>121</v>
      </c>
      <c r="G6058" s="477">
        <v>6.7</v>
      </c>
      <c r="H6058" s="477">
        <v>6.7</v>
      </c>
      <c r="I6058" s="14">
        <v>1</v>
      </c>
    </row>
    <row r="6059" spans="1:9" ht="45" x14ac:dyDescent="0.25">
      <c r="A6059" s="1051"/>
      <c r="B6059" s="824"/>
      <c r="C6059" s="587" t="s">
        <v>6906</v>
      </c>
      <c r="D6059" s="587" t="s">
        <v>6907</v>
      </c>
      <c r="E6059" s="587" t="s">
        <v>126</v>
      </c>
      <c r="F6059" s="587" t="s">
        <v>121</v>
      </c>
      <c r="G6059" s="477">
        <v>9.5</v>
      </c>
      <c r="H6059" s="477">
        <v>9.5</v>
      </c>
      <c r="I6059" s="14">
        <v>1</v>
      </c>
    </row>
    <row r="6060" spans="1:9" ht="60" x14ac:dyDescent="0.25">
      <c r="A6060" s="1051"/>
      <c r="B6060" s="807" t="s">
        <v>6700</v>
      </c>
      <c r="C6060" s="807" t="s">
        <v>7709</v>
      </c>
      <c r="D6060" s="807" t="s">
        <v>7710</v>
      </c>
      <c r="E6060" s="807" t="s">
        <v>149</v>
      </c>
      <c r="F6060" s="807" t="s">
        <v>121</v>
      </c>
      <c r="G6060" s="807">
        <v>550000</v>
      </c>
      <c r="H6060" s="807">
        <v>550000</v>
      </c>
      <c r="I6060" s="807">
        <v>1</v>
      </c>
    </row>
    <row r="6061" spans="1:9" ht="60" x14ac:dyDescent="0.25">
      <c r="A6061" s="1051"/>
      <c r="B6061" s="807" t="s">
        <v>6700</v>
      </c>
      <c r="C6061" s="807" t="s">
        <v>7711</v>
      </c>
      <c r="D6061" s="807" t="s">
        <v>7712</v>
      </c>
      <c r="E6061" s="807" t="s">
        <v>149</v>
      </c>
      <c r="F6061" s="807" t="s">
        <v>121</v>
      </c>
      <c r="G6061" s="807">
        <v>600000</v>
      </c>
      <c r="H6061" s="807">
        <v>600000</v>
      </c>
      <c r="I6061" s="807">
        <v>1</v>
      </c>
    </row>
    <row r="6062" spans="1:9" ht="75" x14ac:dyDescent="0.25">
      <c r="A6062" s="1051"/>
      <c r="B6062" s="807" t="s">
        <v>6700</v>
      </c>
      <c r="C6062" s="807" t="s">
        <v>7713</v>
      </c>
      <c r="D6062" s="807" t="s">
        <v>7714</v>
      </c>
      <c r="E6062" s="807" t="s">
        <v>149</v>
      </c>
      <c r="F6062" s="807" t="s">
        <v>121</v>
      </c>
      <c r="G6062" s="807">
        <v>400000</v>
      </c>
      <c r="H6062" s="807">
        <v>400000</v>
      </c>
      <c r="I6062" s="807">
        <v>1</v>
      </c>
    </row>
    <row r="6063" spans="1:9" ht="60" x14ac:dyDescent="0.25">
      <c r="A6063" s="1051"/>
      <c r="B6063" s="807" t="s">
        <v>6700</v>
      </c>
      <c r="C6063" s="807" t="s">
        <v>7715</v>
      </c>
      <c r="D6063" s="807" t="s">
        <v>7716</v>
      </c>
      <c r="E6063" s="807" t="s">
        <v>149</v>
      </c>
      <c r="F6063" s="807" t="s">
        <v>121</v>
      </c>
      <c r="G6063" s="807">
        <v>650000</v>
      </c>
      <c r="H6063" s="807">
        <v>650000</v>
      </c>
      <c r="I6063" s="807">
        <v>1</v>
      </c>
    </row>
    <row r="6064" spans="1:9" ht="45" x14ac:dyDescent="0.25">
      <c r="A6064" s="1051"/>
      <c r="B6064" s="807" t="s">
        <v>6700</v>
      </c>
      <c r="C6064" s="807" t="s">
        <v>7717</v>
      </c>
      <c r="D6064" s="807" t="s">
        <v>7718</v>
      </c>
      <c r="E6064" s="807" t="s">
        <v>149</v>
      </c>
      <c r="F6064" s="807" t="s">
        <v>121</v>
      </c>
      <c r="G6064" s="807">
        <v>350000</v>
      </c>
      <c r="H6064" s="807">
        <v>350000</v>
      </c>
      <c r="I6064" s="807">
        <v>1</v>
      </c>
    </row>
    <row r="6065" spans="1:9" ht="45" x14ac:dyDescent="0.25">
      <c r="A6065" s="1051"/>
      <c r="B6065" s="807" t="s">
        <v>6700</v>
      </c>
      <c r="C6065" s="807" t="s">
        <v>7719</v>
      </c>
      <c r="D6065" s="807" t="s">
        <v>7720</v>
      </c>
      <c r="E6065" s="807" t="s">
        <v>149</v>
      </c>
      <c r="F6065" s="807" t="s">
        <v>121</v>
      </c>
      <c r="G6065" s="807">
        <v>450000</v>
      </c>
      <c r="H6065" s="807">
        <v>450000</v>
      </c>
      <c r="I6065" s="807">
        <v>1</v>
      </c>
    </row>
    <row r="6066" spans="1:9" ht="45" x14ac:dyDescent="0.25">
      <c r="A6066" s="1051"/>
      <c r="B6066" s="807">
        <v>5134</v>
      </c>
      <c r="C6066" s="807" t="s">
        <v>6762</v>
      </c>
      <c r="D6066" s="807" t="s">
        <v>6763</v>
      </c>
      <c r="E6066" s="807" t="s">
        <v>149</v>
      </c>
      <c r="F6066" s="807" t="s">
        <v>121</v>
      </c>
      <c r="G6066" s="807">
        <v>320000</v>
      </c>
      <c r="H6066" s="807">
        <v>320000</v>
      </c>
      <c r="I6066" s="807">
        <v>1</v>
      </c>
    </row>
    <row r="6067" spans="1:9" ht="45" x14ac:dyDescent="0.25">
      <c r="A6067" s="1051"/>
      <c r="B6067" s="807"/>
      <c r="C6067" s="807" t="s">
        <v>6764</v>
      </c>
      <c r="D6067" s="807" t="s">
        <v>6765</v>
      </c>
      <c r="E6067" s="807" t="s">
        <v>149</v>
      </c>
      <c r="F6067" s="807" t="s">
        <v>121</v>
      </c>
      <c r="G6067" s="807">
        <v>290000</v>
      </c>
      <c r="H6067" s="807">
        <v>290000</v>
      </c>
      <c r="I6067" s="807">
        <v>1</v>
      </c>
    </row>
    <row r="6068" spans="1:9" ht="45" x14ac:dyDescent="0.25">
      <c r="A6068" s="1051"/>
      <c r="B6068" s="807"/>
      <c r="C6068" s="807" t="s">
        <v>6766</v>
      </c>
      <c r="D6068" s="807" t="s">
        <v>6767</v>
      </c>
      <c r="E6068" s="807" t="s">
        <v>149</v>
      </c>
      <c r="F6068" s="807" t="s">
        <v>121</v>
      </c>
      <c r="G6068" s="807">
        <v>406000</v>
      </c>
      <c r="H6068" s="807">
        <v>406000</v>
      </c>
      <c r="I6068" s="807">
        <v>1</v>
      </c>
    </row>
    <row r="6069" spans="1:9" ht="45" x14ac:dyDescent="0.25">
      <c r="A6069" s="1051"/>
      <c r="B6069" s="807"/>
      <c r="C6069" s="807" t="s">
        <v>6772</v>
      </c>
      <c r="D6069" s="807" t="s">
        <v>6773</v>
      </c>
      <c r="E6069" s="807" t="s">
        <v>149</v>
      </c>
      <c r="F6069" s="807" t="s">
        <v>121</v>
      </c>
      <c r="G6069" s="807">
        <v>730000</v>
      </c>
      <c r="H6069" s="807">
        <v>730000</v>
      </c>
      <c r="I6069" s="807">
        <v>1</v>
      </c>
    </row>
    <row r="6070" spans="1:9" ht="30" x14ac:dyDescent="0.25">
      <c r="A6070" s="1051"/>
      <c r="B6070" s="807"/>
      <c r="C6070" s="807" t="s">
        <v>6774</v>
      </c>
      <c r="D6070" s="807" t="s">
        <v>6775</v>
      </c>
      <c r="E6070" s="807" t="s">
        <v>149</v>
      </c>
      <c r="F6070" s="807" t="s">
        <v>121</v>
      </c>
      <c r="G6070" s="807">
        <v>670000</v>
      </c>
      <c r="H6070" s="807">
        <v>670000</v>
      </c>
      <c r="I6070" s="807">
        <v>1</v>
      </c>
    </row>
    <row r="6071" spans="1:9" ht="45" x14ac:dyDescent="0.25">
      <c r="A6071" s="1051"/>
      <c r="B6071" s="807"/>
      <c r="C6071" s="807" t="s">
        <v>6768</v>
      </c>
      <c r="D6071" s="807" t="s">
        <v>6769</v>
      </c>
      <c r="E6071" s="807" t="s">
        <v>149</v>
      </c>
      <c r="F6071" s="807" t="s">
        <v>121</v>
      </c>
      <c r="G6071" s="807">
        <v>290000</v>
      </c>
      <c r="H6071" s="807">
        <v>290000</v>
      </c>
      <c r="I6071" s="807">
        <v>1</v>
      </c>
    </row>
    <row r="6072" spans="1:9" ht="60" x14ac:dyDescent="0.25">
      <c r="A6072" s="1051"/>
      <c r="B6072" s="807"/>
      <c r="C6072" s="807" t="s">
        <v>6770</v>
      </c>
      <c r="D6072" s="807" t="s">
        <v>6771</v>
      </c>
      <c r="E6072" s="807" t="s">
        <v>149</v>
      </c>
      <c r="F6072" s="807" t="s">
        <v>121</v>
      </c>
      <c r="G6072" s="807">
        <v>950000</v>
      </c>
      <c r="H6072" s="807">
        <v>950000</v>
      </c>
      <c r="I6072" s="807">
        <v>1</v>
      </c>
    </row>
    <row r="6073" spans="1:9" ht="60" x14ac:dyDescent="0.25">
      <c r="A6073" s="1051"/>
      <c r="B6073" s="807"/>
      <c r="C6073" s="807" t="s">
        <v>3638</v>
      </c>
      <c r="D6073" s="807" t="s">
        <v>3639</v>
      </c>
      <c r="E6073" s="807" t="s">
        <v>149</v>
      </c>
      <c r="F6073" s="807" t="s">
        <v>121</v>
      </c>
      <c r="G6073" s="807">
        <v>210000</v>
      </c>
      <c r="H6073" s="807">
        <v>210000</v>
      </c>
      <c r="I6073" s="807">
        <v>1</v>
      </c>
    </row>
    <row r="6074" spans="1:9" s="8" customFormat="1" ht="30" x14ac:dyDescent="0.25">
      <c r="A6074" s="1051"/>
      <c r="B6074" s="807"/>
      <c r="C6074" s="807">
        <v>71241200</v>
      </c>
      <c r="D6074" s="807" t="s">
        <v>519</v>
      </c>
      <c r="E6074" s="807" t="s">
        <v>149</v>
      </c>
      <c r="F6074" s="807" t="s">
        <v>121</v>
      </c>
      <c r="G6074" s="807">
        <v>4292100</v>
      </c>
      <c r="H6074" s="807">
        <v>4292100</v>
      </c>
      <c r="I6074" s="807">
        <v>1</v>
      </c>
    </row>
    <row r="6075" spans="1:9" x14ac:dyDescent="0.25">
      <c r="A6075" s="1051"/>
      <c r="B6075" s="828" t="s">
        <v>118</v>
      </c>
      <c r="C6075" s="828"/>
      <c r="D6075" s="828"/>
      <c r="E6075" s="828"/>
      <c r="F6075" s="828"/>
      <c r="G6075" s="828"/>
      <c r="H6075" s="72">
        <v>497900</v>
      </c>
      <c r="I6075" s="72"/>
    </row>
    <row r="6076" spans="1:9" x14ac:dyDescent="0.25">
      <c r="A6076" s="1051"/>
      <c r="B6076" s="842">
        <v>5134</v>
      </c>
      <c r="C6076" s="157" t="s">
        <v>6984</v>
      </c>
      <c r="D6076" s="157" t="s">
        <v>164</v>
      </c>
      <c r="E6076" s="157" t="s">
        <v>126</v>
      </c>
      <c r="F6076" s="157" t="s">
        <v>121</v>
      </c>
      <c r="G6076" s="157">
        <v>32000</v>
      </c>
      <c r="H6076" s="157">
        <v>32000</v>
      </c>
      <c r="I6076" s="157">
        <v>1</v>
      </c>
    </row>
    <row r="6077" spans="1:9" x14ac:dyDescent="0.25">
      <c r="A6077" s="1051"/>
      <c r="B6077" s="848"/>
      <c r="C6077" s="157" t="s">
        <v>6985</v>
      </c>
      <c r="D6077" s="157" t="s">
        <v>164</v>
      </c>
      <c r="E6077" s="157" t="s">
        <v>126</v>
      </c>
      <c r="F6077" s="157" t="s">
        <v>121</v>
      </c>
      <c r="G6077" s="157">
        <v>29000</v>
      </c>
      <c r="H6077" s="157">
        <v>29000</v>
      </c>
      <c r="I6077" s="157">
        <v>1</v>
      </c>
    </row>
    <row r="6078" spans="1:9" x14ac:dyDescent="0.25">
      <c r="A6078" s="1051"/>
      <c r="B6078" s="848"/>
      <c r="C6078" s="157" t="s">
        <v>7203</v>
      </c>
      <c r="D6078" s="157" t="s">
        <v>164</v>
      </c>
      <c r="E6078" s="157" t="s">
        <v>126</v>
      </c>
      <c r="F6078" s="157" t="s">
        <v>121</v>
      </c>
      <c r="G6078" s="157">
        <v>41000</v>
      </c>
      <c r="H6078" s="157">
        <v>41000</v>
      </c>
      <c r="I6078" s="157">
        <v>1</v>
      </c>
    </row>
    <row r="6079" spans="1:9" x14ac:dyDescent="0.25">
      <c r="A6079" s="1051"/>
      <c r="B6079" s="848"/>
      <c r="C6079" s="157" t="s">
        <v>6986</v>
      </c>
      <c r="D6079" s="157" t="s">
        <v>164</v>
      </c>
      <c r="E6079" s="157" t="s">
        <v>126</v>
      </c>
      <c r="F6079" s="157" t="s">
        <v>121</v>
      </c>
      <c r="G6079" s="157">
        <v>29000</v>
      </c>
      <c r="H6079" s="157">
        <v>29000</v>
      </c>
      <c r="I6079" s="157">
        <v>1</v>
      </c>
    </row>
    <row r="6080" spans="1:9" x14ac:dyDescent="0.25">
      <c r="A6080" s="1051"/>
      <c r="B6080" s="848"/>
      <c r="C6080" s="157" t="s">
        <v>6987</v>
      </c>
      <c r="D6080" s="157" t="s">
        <v>164</v>
      </c>
      <c r="E6080" s="157" t="s">
        <v>126</v>
      </c>
      <c r="F6080" s="157" t="s">
        <v>121</v>
      </c>
      <c r="G6080" s="157">
        <v>73000</v>
      </c>
      <c r="H6080" s="157">
        <v>73000</v>
      </c>
      <c r="I6080" s="157">
        <v>1</v>
      </c>
    </row>
    <row r="6081" spans="1:9" x14ac:dyDescent="0.25">
      <c r="A6081" s="1051"/>
      <c r="B6081" s="848"/>
      <c r="C6081" s="157" t="s">
        <v>6988</v>
      </c>
      <c r="D6081" s="157" t="s">
        <v>164</v>
      </c>
      <c r="E6081" s="157" t="s">
        <v>126</v>
      </c>
      <c r="F6081" s="157" t="s">
        <v>121</v>
      </c>
      <c r="G6081" s="157">
        <v>67000</v>
      </c>
      <c r="H6081" s="157">
        <v>67000</v>
      </c>
      <c r="I6081" s="157">
        <v>1</v>
      </c>
    </row>
    <row r="6082" spans="1:9" x14ac:dyDescent="0.25">
      <c r="A6082" s="1051"/>
      <c r="B6082" s="848"/>
      <c r="C6082" s="157" t="s">
        <v>6989</v>
      </c>
      <c r="D6082" s="157" t="s">
        <v>164</v>
      </c>
      <c r="E6082" s="157" t="s">
        <v>126</v>
      </c>
      <c r="F6082" s="157" t="s">
        <v>121</v>
      </c>
      <c r="G6082" s="157">
        <v>95000</v>
      </c>
      <c r="H6082" s="157">
        <v>95000</v>
      </c>
      <c r="I6082" s="157">
        <v>1</v>
      </c>
    </row>
    <row r="6083" spans="1:9" ht="45" x14ac:dyDescent="0.25">
      <c r="A6083" s="1051"/>
      <c r="B6083" s="848"/>
      <c r="C6083" s="157" t="s">
        <v>3640</v>
      </c>
      <c r="D6083" s="142" t="s">
        <v>3641</v>
      </c>
      <c r="E6083" s="12" t="s">
        <v>126</v>
      </c>
      <c r="F6083" s="12" t="s">
        <v>121</v>
      </c>
      <c r="G6083" s="14">
        <v>21000</v>
      </c>
      <c r="H6083" s="14">
        <v>21000</v>
      </c>
      <c r="I6083" s="14">
        <v>1</v>
      </c>
    </row>
    <row r="6084" spans="1:9" s="8" customFormat="1" x14ac:dyDescent="0.25">
      <c r="A6084" s="1051"/>
      <c r="B6084" s="843"/>
      <c r="C6084" s="139">
        <v>50531140</v>
      </c>
      <c r="D6084" s="140" t="s">
        <v>164</v>
      </c>
      <c r="E6084" s="15" t="s">
        <v>126</v>
      </c>
      <c r="F6084" s="15" t="s">
        <v>121</v>
      </c>
      <c r="G6084" s="16">
        <v>476900</v>
      </c>
      <c r="H6084" s="16">
        <v>476900</v>
      </c>
      <c r="I6084" s="16">
        <v>1</v>
      </c>
    </row>
    <row r="6085" spans="1:9" x14ac:dyDescent="0.25">
      <c r="A6085" s="1051"/>
      <c r="B6085" s="827" t="s">
        <v>524</v>
      </c>
      <c r="C6085" s="827"/>
      <c r="D6085" s="827"/>
      <c r="E6085" s="827"/>
      <c r="F6085" s="827"/>
      <c r="G6085" s="827"/>
      <c r="H6085" s="2">
        <v>1000000</v>
      </c>
      <c r="I6085" s="2"/>
    </row>
    <row r="6086" spans="1:9" x14ac:dyDescent="0.25">
      <c r="A6086" s="1051"/>
      <c r="B6086" s="828" t="s">
        <v>118</v>
      </c>
      <c r="C6086" s="828"/>
      <c r="D6086" s="828"/>
      <c r="E6086" s="828"/>
      <c r="F6086" s="828"/>
      <c r="G6086" s="828"/>
      <c r="H6086" s="72">
        <v>1000000</v>
      </c>
      <c r="I6086" s="72"/>
    </row>
    <row r="6087" spans="1:9" s="8" customFormat="1" ht="45" x14ac:dyDescent="0.25">
      <c r="A6087" s="1051"/>
      <c r="B6087" s="877">
        <v>4239</v>
      </c>
      <c r="C6087" s="139">
        <v>60171100</v>
      </c>
      <c r="D6087" s="140" t="s">
        <v>3642</v>
      </c>
      <c r="E6087" s="15" t="s">
        <v>126</v>
      </c>
      <c r="F6087" s="15" t="s">
        <v>121</v>
      </c>
      <c r="G6087" s="16">
        <v>400000</v>
      </c>
      <c r="H6087" s="16">
        <v>400000</v>
      </c>
      <c r="I6087" s="16">
        <v>1</v>
      </c>
    </row>
    <row r="6088" spans="1:9" s="8" customFormat="1" ht="45" x14ac:dyDescent="0.25">
      <c r="A6088" s="1051"/>
      <c r="B6088" s="877"/>
      <c r="C6088" s="139">
        <v>60171100</v>
      </c>
      <c r="D6088" s="140" t="s">
        <v>3643</v>
      </c>
      <c r="E6088" s="15" t="s">
        <v>126</v>
      </c>
      <c r="F6088" s="15" t="s">
        <v>121</v>
      </c>
      <c r="G6088" s="16">
        <v>600000</v>
      </c>
      <c r="H6088" s="16">
        <v>600000</v>
      </c>
      <c r="I6088" s="16">
        <v>1</v>
      </c>
    </row>
    <row r="6089" spans="1:9" x14ac:dyDescent="0.25">
      <c r="A6089" s="1051"/>
      <c r="B6089" s="827" t="s">
        <v>3644</v>
      </c>
      <c r="C6089" s="827"/>
      <c r="D6089" s="827"/>
      <c r="E6089" s="827"/>
      <c r="F6089" s="827"/>
      <c r="G6089" s="827"/>
      <c r="H6089" s="2">
        <v>159152000</v>
      </c>
      <c r="I6089" s="2"/>
    </row>
    <row r="6090" spans="1:9" x14ac:dyDescent="0.25">
      <c r="A6090" s="1051"/>
      <c r="B6090" s="828" t="s">
        <v>154</v>
      </c>
      <c r="C6090" s="828"/>
      <c r="D6090" s="828"/>
      <c r="E6090" s="828"/>
      <c r="F6090" s="828"/>
      <c r="G6090" s="828"/>
      <c r="H6090" s="72">
        <v>156000000</v>
      </c>
      <c r="I6090" s="72"/>
    </row>
    <row r="6091" spans="1:9" ht="30" x14ac:dyDescent="0.25">
      <c r="A6091" s="1051"/>
      <c r="B6091" s="835">
        <v>4251</v>
      </c>
      <c r="C6091" s="157" t="s">
        <v>3645</v>
      </c>
      <c r="D6091" s="142" t="s">
        <v>167</v>
      </c>
      <c r="E6091" s="12" t="s">
        <v>149</v>
      </c>
      <c r="F6091" s="12" t="s">
        <v>121</v>
      </c>
      <c r="G6091" s="14">
        <v>156000000</v>
      </c>
      <c r="H6091" s="14">
        <v>156000000</v>
      </c>
      <c r="I6091" s="14">
        <v>1</v>
      </c>
    </row>
    <row r="6092" spans="1:9" x14ac:dyDescent="0.25">
      <c r="A6092" s="1051"/>
      <c r="B6092" s="828" t="s">
        <v>118</v>
      </c>
      <c r="C6092" s="828"/>
      <c r="D6092" s="828"/>
      <c r="E6092" s="828"/>
      <c r="F6092" s="828"/>
      <c r="G6092" s="828"/>
      <c r="H6092" s="72">
        <v>3152000</v>
      </c>
      <c r="I6092" s="72"/>
    </row>
    <row r="6093" spans="1:9" ht="30" x14ac:dyDescent="0.25">
      <c r="A6093" s="1051"/>
      <c r="B6093" s="835">
        <v>4251</v>
      </c>
      <c r="C6093" s="157" t="s">
        <v>3646</v>
      </c>
      <c r="D6093" s="158" t="s">
        <v>168</v>
      </c>
      <c r="E6093" s="12" t="s">
        <v>149</v>
      </c>
      <c r="F6093" s="12" t="s">
        <v>121</v>
      </c>
      <c r="G6093" s="14">
        <v>3152000</v>
      </c>
      <c r="H6093" s="14">
        <v>3152000</v>
      </c>
      <c r="I6093" s="14">
        <v>1</v>
      </c>
    </row>
    <row r="6094" spans="1:9" x14ac:dyDescent="0.25">
      <c r="A6094" s="1051"/>
      <c r="B6094" s="827" t="s">
        <v>169</v>
      </c>
      <c r="C6094" s="827"/>
      <c r="D6094" s="827"/>
      <c r="E6094" s="827"/>
      <c r="F6094" s="827"/>
      <c r="G6094" s="827"/>
      <c r="H6094" s="2">
        <v>6441276</v>
      </c>
      <c r="I6094" s="2"/>
    </row>
    <row r="6095" spans="1:9" x14ac:dyDescent="0.25">
      <c r="A6095" s="1051"/>
      <c r="B6095" s="828" t="s">
        <v>154</v>
      </c>
      <c r="C6095" s="828"/>
      <c r="D6095" s="828"/>
      <c r="E6095" s="828"/>
      <c r="F6095" s="828"/>
      <c r="G6095" s="828"/>
      <c r="H6095" s="72">
        <v>6314976</v>
      </c>
      <c r="I6095" s="72"/>
    </row>
    <row r="6096" spans="1:9" ht="30" x14ac:dyDescent="0.25">
      <c r="A6096" s="1051"/>
      <c r="B6096" s="835">
        <v>4251</v>
      </c>
      <c r="C6096" s="157" t="s">
        <v>3647</v>
      </c>
      <c r="D6096" s="142" t="s">
        <v>529</v>
      </c>
      <c r="E6096" s="12" t="s">
        <v>149</v>
      </c>
      <c r="F6096" s="17" t="s">
        <v>121</v>
      </c>
      <c r="G6096" s="14">
        <v>6314976</v>
      </c>
      <c r="H6096" s="14">
        <v>6314976</v>
      </c>
      <c r="I6096" s="14">
        <v>1</v>
      </c>
    </row>
    <row r="6097" spans="1:9" x14ac:dyDescent="0.25">
      <c r="A6097" s="1051"/>
      <c r="B6097" s="828" t="s">
        <v>118</v>
      </c>
      <c r="C6097" s="828"/>
      <c r="D6097" s="828"/>
      <c r="E6097" s="828"/>
      <c r="F6097" s="828"/>
      <c r="G6097" s="828"/>
      <c r="H6097" s="72">
        <v>126300</v>
      </c>
      <c r="I6097" s="72"/>
    </row>
    <row r="6098" spans="1:9" ht="30" x14ac:dyDescent="0.25">
      <c r="A6098" s="1051"/>
      <c r="B6098" s="835">
        <v>4251</v>
      </c>
      <c r="C6098" s="157" t="s">
        <v>3648</v>
      </c>
      <c r="D6098" s="24" t="s">
        <v>168</v>
      </c>
      <c r="E6098" s="12" t="s">
        <v>149</v>
      </c>
      <c r="F6098" s="12" t="s">
        <v>121</v>
      </c>
      <c r="G6098" s="14">
        <v>126300</v>
      </c>
      <c r="H6098" s="14">
        <v>126300</v>
      </c>
      <c r="I6098" s="14">
        <v>1</v>
      </c>
    </row>
    <row r="6099" spans="1:9" x14ac:dyDescent="0.25">
      <c r="A6099" s="1051"/>
      <c r="B6099" s="827" t="s">
        <v>173</v>
      </c>
      <c r="C6099" s="827"/>
      <c r="D6099" s="827"/>
      <c r="E6099" s="827"/>
      <c r="F6099" s="827"/>
      <c r="G6099" s="827"/>
      <c r="H6099" s="2">
        <v>9995325</v>
      </c>
      <c r="I6099" s="2"/>
    </row>
    <row r="6100" spans="1:9" x14ac:dyDescent="0.25">
      <c r="A6100" s="1051"/>
      <c r="B6100" s="828" t="s">
        <v>154</v>
      </c>
      <c r="C6100" s="828"/>
      <c r="D6100" s="828"/>
      <c r="E6100" s="828"/>
      <c r="F6100" s="828"/>
      <c r="G6100" s="828"/>
      <c r="H6100" s="72">
        <v>9799325</v>
      </c>
      <c r="I6100" s="72"/>
    </row>
    <row r="6101" spans="1:9" ht="30" x14ac:dyDescent="0.25">
      <c r="A6101" s="1051"/>
      <c r="B6101" s="835">
        <v>4251</v>
      </c>
      <c r="C6101" s="157" t="s">
        <v>3649</v>
      </c>
      <c r="D6101" s="142" t="s">
        <v>539</v>
      </c>
      <c r="E6101" s="12" t="s">
        <v>149</v>
      </c>
      <c r="F6101" s="12" t="s">
        <v>121</v>
      </c>
      <c r="G6101" s="14">
        <v>9799325</v>
      </c>
      <c r="H6101" s="14">
        <v>9799325</v>
      </c>
      <c r="I6101" s="14">
        <v>1</v>
      </c>
    </row>
    <row r="6102" spans="1:9" x14ac:dyDescent="0.25">
      <c r="A6102" s="1051"/>
      <c r="B6102" s="828" t="s">
        <v>118</v>
      </c>
      <c r="C6102" s="828"/>
      <c r="D6102" s="828"/>
      <c r="E6102" s="828"/>
      <c r="F6102" s="828"/>
      <c r="G6102" s="828"/>
      <c r="H6102" s="72">
        <v>196000</v>
      </c>
      <c r="I6102" s="72"/>
    </row>
    <row r="6103" spans="1:9" ht="30" x14ac:dyDescent="0.25">
      <c r="A6103" s="1051"/>
      <c r="B6103" s="835">
        <v>4251</v>
      </c>
      <c r="C6103" s="157" t="s">
        <v>3650</v>
      </c>
      <c r="D6103" s="24" t="s">
        <v>168</v>
      </c>
      <c r="E6103" s="12" t="s">
        <v>149</v>
      </c>
      <c r="F6103" s="12" t="s">
        <v>121</v>
      </c>
      <c r="G6103" s="14">
        <v>196000</v>
      </c>
      <c r="H6103" s="14">
        <v>196000</v>
      </c>
      <c r="I6103" s="14">
        <v>1</v>
      </c>
    </row>
    <row r="6104" spans="1:9" x14ac:dyDescent="0.25">
      <c r="A6104" s="1051"/>
      <c r="B6104" s="827" t="s">
        <v>175</v>
      </c>
      <c r="C6104" s="827"/>
      <c r="D6104" s="827"/>
      <c r="E6104" s="827"/>
      <c r="F6104" s="827"/>
      <c r="G6104" s="827"/>
      <c r="H6104" s="2">
        <v>24987672</v>
      </c>
      <c r="I6104" s="2"/>
    </row>
    <row r="6105" spans="1:9" x14ac:dyDescent="0.25">
      <c r="A6105" s="1051"/>
      <c r="B6105" s="828" t="s">
        <v>154</v>
      </c>
      <c r="C6105" s="828"/>
      <c r="D6105" s="828"/>
      <c r="E6105" s="828"/>
      <c r="F6105" s="828"/>
      <c r="G6105" s="828"/>
      <c r="H6105" s="72">
        <v>24416332</v>
      </c>
      <c r="I6105" s="72"/>
    </row>
    <row r="6106" spans="1:9" ht="30" x14ac:dyDescent="0.25">
      <c r="A6106" s="1051"/>
      <c r="B6106" s="157" t="s">
        <v>5276</v>
      </c>
      <c r="C6106" s="157" t="s">
        <v>6710</v>
      </c>
      <c r="D6106" s="398" t="s">
        <v>536</v>
      </c>
      <c r="E6106" s="157" t="s">
        <v>126</v>
      </c>
      <c r="F6106" s="157" t="s">
        <v>121</v>
      </c>
      <c r="G6106" s="157">
        <v>7677060</v>
      </c>
      <c r="H6106" s="157">
        <v>7677060</v>
      </c>
      <c r="I6106" s="157">
        <v>1</v>
      </c>
    </row>
    <row r="6107" spans="1:9" ht="30" x14ac:dyDescent="0.25">
      <c r="A6107" s="1051"/>
      <c r="B6107" s="835">
        <v>4251</v>
      </c>
      <c r="C6107" s="157" t="s">
        <v>3651</v>
      </c>
      <c r="D6107" s="142" t="s">
        <v>171</v>
      </c>
      <c r="E6107" s="12" t="s">
        <v>149</v>
      </c>
      <c r="F6107" s="12" t="s">
        <v>121</v>
      </c>
      <c r="G6107" s="14">
        <v>16316335</v>
      </c>
      <c r="H6107" s="14">
        <v>16316335</v>
      </c>
      <c r="I6107" s="14">
        <v>1</v>
      </c>
    </row>
    <row r="6108" spans="1:9" s="8" customFormat="1" ht="30" x14ac:dyDescent="0.25">
      <c r="A6108" s="1051"/>
      <c r="B6108" s="877">
        <v>5113</v>
      </c>
      <c r="C6108" s="139">
        <v>45611300</v>
      </c>
      <c r="D6108" s="140" t="s">
        <v>536</v>
      </c>
      <c r="E6108" s="15" t="s">
        <v>126</v>
      </c>
      <c r="F6108" s="15" t="s">
        <v>121</v>
      </c>
      <c r="G6108" s="16">
        <v>8099997</v>
      </c>
      <c r="H6108" s="16">
        <v>8099997</v>
      </c>
      <c r="I6108" s="16">
        <v>1</v>
      </c>
    </row>
    <row r="6109" spans="1:9" x14ac:dyDescent="0.25">
      <c r="A6109" s="1051"/>
      <c r="B6109" s="828" t="s">
        <v>118</v>
      </c>
      <c r="C6109" s="828"/>
      <c r="D6109" s="828"/>
      <c r="E6109" s="828"/>
      <c r="F6109" s="828"/>
      <c r="G6109" s="828"/>
      <c r="H6109" s="72">
        <v>571340</v>
      </c>
      <c r="I6109" s="72"/>
    </row>
    <row r="6110" spans="1:9" ht="30" x14ac:dyDescent="0.25">
      <c r="A6110" s="1051"/>
      <c r="B6110" s="566"/>
      <c r="C6110" s="564" t="s">
        <v>6839</v>
      </c>
      <c r="D6110" s="564" t="s">
        <v>5272</v>
      </c>
      <c r="E6110" s="564" t="s">
        <v>172</v>
      </c>
      <c r="F6110" s="564" t="s">
        <v>121</v>
      </c>
      <c r="G6110" s="564">
        <v>154000</v>
      </c>
      <c r="H6110" s="564">
        <v>154000</v>
      </c>
      <c r="I6110" s="564">
        <v>1</v>
      </c>
    </row>
    <row r="6111" spans="1:9" ht="45" x14ac:dyDescent="0.25">
      <c r="A6111" s="1051"/>
      <c r="B6111" s="1006" t="s">
        <v>5276</v>
      </c>
      <c r="C6111" s="558" t="s">
        <v>6799</v>
      </c>
      <c r="D6111" s="558" t="s">
        <v>6800</v>
      </c>
      <c r="E6111" s="558" t="s">
        <v>120</v>
      </c>
      <c r="F6111" s="558" t="s">
        <v>121</v>
      </c>
      <c r="G6111" s="558">
        <v>46000</v>
      </c>
      <c r="H6111" s="558">
        <v>46000</v>
      </c>
      <c r="I6111" s="560">
        <v>1</v>
      </c>
    </row>
    <row r="6112" spans="1:9" ht="30" x14ac:dyDescent="0.25">
      <c r="A6112" s="1051"/>
      <c r="B6112" s="1007"/>
      <c r="C6112" s="515" t="s">
        <v>6711</v>
      </c>
      <c r="D6112" s="515" t="s">
        <v>532</v>
      </c>
      <c r="E6112" s="515" t="s">
        <v>120</v>
      </c>
      <c r="F6112" s="515" t="s">
        <v>121</v>
      </c>
      <c r="G6112" s="515">
        <v>38400</v>
      </c>
      <c r="H6112" s="515">
        <v>38400</v>
      </c>
      <c r="I6112" s="515">
        <v>1</v>
      </c>
    </row>
    <row r="6113" spans="1:9" ht="30" x14ac:dyDescent="0.25">
      <c r="A6113" s="1051"/>
      <c r="B6113" s="835">
        <v>4251</v>
      </c>
      <c r="C6113" s="157" t="s">
        <v>3652</v>
      </c>
      <c r="D6113" s="24" t="s">
        <v>168</v>
      </c>
      <c r="E6113" s="12" t="s">
        <v>149</v>
      </c>
      <c r="F6113" s="12" t="s">
        <v>121</v>
      </c>
      <c r="G6113" s="14">
        <v>326340</v>
      </c>
      <c r="H6113" s="14">
        <v>326340</v>
      </c>
      <c r="I6113" s="14">
        <v>1</v>
      </c>
    </row>
    <row r="6114" spans="1:9" s="8" customFormat="1" ht="30" x14ac:dyDescent="0.25">
      <c r="A6114" s="1051"/>
      <c r="B6114" s="877">
        <v>5113</v>
      </c>
      <c r="C6114" s="139">
        <v>71351540</v>
      </c>
      <c r="D6114" s="140" t="s">
        <v>168</v>
      </c>
      <c r="E6114" s="15" t="s">
        <v>149</v>
      </c>
      <c r="F6114" s="15" t="s">
        <v>121</v>
      </c>
      <c r="G6114" s="16">
        <v>162000</v>
      </c>
      <c r="H6114" s="16">
        <v>162000</v>
      </c>
      <c r="I6114" s="16">
        <v>1</v>
      </c>
    </row>
    <row r="6115" spans="1:9" s="8" customFormat="1" ht="30" x14ac:dyDescent="0.25">
      <c r="A6115" s="1051"/>
      <c r="B6115" s="877"/>
      <c r="C6115" s="139">
        <v>98111140</v>
      </c>
      <c r="D6115" s="140" t="s">
        <v>532</v>
      </c>
      <c r="E6115" s="15" t="s">
        <v>120</v>
      </c>
      <c r="F6115" s="15" t="s">
        <v>121</v>
      </c>
      <c r="G6115" s="16">
        <v>83000</v>
      </c>
      <c r="H6115" s="16">
        <v>83000</v>
      </c>
      <c r="I6115" s="16">
        <v>1</v>
      </c>
    </row>
    <row r="6116" spans="1:9" x14ac:dyDescent="0.25">
      <c r="A6116" s="1051"/>
      <c r="B6116" s="827" t="s">
        <v>540</v>
      </c>
      <c r="C6116" s="827"/>
      <c r="D6116" s="827"/>
      <c r="E6116" s="827"/>
      <c r="F6116" s="827"/>
      <c r="G6116" s="827"/>
      <c r="H6116" s="2">
        <v>1341280</v>
      </c>
      <c r="I6116" s="2"/>
    </row>
    <row r="6117" spans="1:9" x14ac:dyDescent="0.25">
      <c r="A6117" s="1051"/>
      <c r="B6117" s="828" t="s">
        <v>154</v>
      </c>
      <c r="C6117" s="828"/>
      <c r="D6117" s="828"/>
      <c r="E6117" s="828"/>
      <c r="F6117" s="828"/>
      <c r="G6117" s="828"/>
      <c r="H6117" s="72">
        <v>1307320</v>
      </c>
      <c r="I6117" s="72"/>
    </row>
    <row r="6118" spans="1:9" ht="30" x14ac:dyDescent="0.25">
      <c r="A6118" s="1051"/>
      <c r="B6118" s="835">
        <v>5112</v>
      </c>
      <c r="C6118" s="157" t="s">
        <v>3653</v>
      </c>
      <c r="D6118" s="142" t="s">
        <v>171</v>
      </c>
      <c r="E6118" s="12" t="s">
        <v>149</v>
      </c>
      <c r="F6118" s="12" t="s">
        <v>121</v>
      </c>
      <c r="G6118" s="14">
        <v>1307320</v>
      </c>
      <c r="H6118" s="14">
        <v>1307320</v>
      </c>
      <c r="I6118" s="14">
        <v>1</v>
      </c>
    </row>
    <row r="6119" spans="1:9" x14ac:dyDescent="0.25">
      <c r="A6119" s="1051"/>
      <c r="B6119" s="828" t="s">
        <v>118</v>
      </c>
      <c r="C6119" s="828"/>
      <c r="D6119" s="828"/>
      <c r="E6119" s="828"/>
      <c r="F6119" s="828"/>
      <c r="G6119" s="828"/>
      <c r="H6119" s="72">
        <v>33960</v>
      </c>
      <c r="I6119" s="72"/>
    </row>
    <row r="6120" spans="1:9" ht="30" x14ac:dyDescent="0.25">
      <c r="A6120" s="1051"/>
      <c r="B6120" s="835">
        <v>5112</v>
      </c>
      <c r="C6120" s="157" t="s">
        <v>3654</v>
      </c>
      <c r="D6120" s="24" t="s">
        <v>168</v>
      </c>
      <c r="E6120" s="12" t="s">
        <v>149</v>
      </c>
      <c r="F6120" s="12" t="s">
        <v>121</v>
      </c>
      <c r="G6120" s="14">
        <v>26160</v>
      </c>
      <c r="H6120" s="14">
        <v>26160</v>
      </c>
      <c r="I6120" s="14">
        <v>1</v>
      </c>
    </row>
    <row r="6121" spans="1:9" ht="30" x14ac:dyDescent="0.25">
      <c r="A6121" s="1051"/>
      <c r="B6121" s="835"/>
      <c r="C6121" s="157" t="s">
        <v>3655</v>
      </c>
      <c r="D6121" s="142" t="s">
        <v>532</v>
      </c>
      <c r="E6121" s="12" t="s">
        <v>120</v>
      </c>
      <c r="F6121" s="12" t="s">
        <v>121</v>
      </c>
      <c r="G6121" s="14">
        <v>7800</v>
      </c>
      <c r="H6121" s="14">
        <v>7800</v>
      </c>
      <c r="I6121" s="14">
        <v>1</v>
      </c>
    </row>
    <row r="6122" spans="1:9" x14ac:dyDescent="0.25">
      <c r="A6122" s="1051"/>
      <c r="B6122" s="827" t="s">
        <v>2467</v>
      </c>
      <c r="C6122" s="827"/>
      <c r="D6122" s="827"/>
      <c r="E6122" s="827"/>
      <c r="F6122" s="827"/>
      <c r="G6122" s="827"/>
      <c r="H6122" s="2">
        <v>1500000</v>
      </c>
      <c r="I6122" s="2"/>
    </row>
    <row r="6123" spans="1:9" x14ac:dyDescent="0.25">
      <c r="A6123" s="1051"/>
      <c r="B6123" s="828" t="s">
        <v>11</v>
      </c>
      <c r="C6123" s="828"/>
      <c r="D6123" s="828"/>
      <c r="E6123" s="828"/>
      <c r="F6123" s="828"/>
      <c r="G6123" s="828"/>
      <c r="H6123" s="72">
        <v>1500000</v>
      </c>
      <c r="I6123" s="72"/>
    </row>
    <row r="6124" spans="1:9" ht="45" x14ac:dyDescent="0.25">
      <c r="A6124" s="1051"/>
      <c r="B6124" s="835">
        <v>5129</v>
      </c>
      <c r="C6124" s="157" t="s">
        <v>3656</v>
      </c>
      <c r="D6124" s="142" t="s">
        <v>3657</v>
      </c>
      <c r="E6124" s="12" t="s">
        <v>14</v>
      </c>
      <c r="F6124" s="12" t="s">
        <v>15</v>
      </c>
      <c r="G6124" s="14">
        <v>750000</v>
      </c>
      <c r="H6124" s="14">
        <v>1500000</v>
      </c>
      <c r="I6124" s="14">
        <v>2</v>
      </c>
    </row>
    <row r="6125" spans="1:9" x14ac:dyDescent="0.25">
      <c r="A6125" s="1051"/>
      <c r="B6125" s="827" t="s">
        <v>178</v>
      </c>
      <c r="C6125" s="827"/>
      <c r="D6125" s="827"/>
      <c r="E6125" s="827"/>
      <c r="F6125" s="827"/>
      <c r="G6125" s="827"/>
      <c r="H6125" s="2">
        <v>6187148.46</v>
      </c>
      <c r="I6125" s="2"/>
    </row>
    <row r="6126" spans="1:9" x14ac:dyDescent="0.25">
      <c r="A6126" s="1051"/>
      <c r="B6126" s="828" t="s">
        <v>118</v>
      </c>
      <c r="C6126" s="828"/>
      <c r="D6126" s="828"/>
      <c r="E6126" s="828"/>
      <c r="F6126" s="828"/>
      <c r="G6126" s="828"/>
      <c r="H6126" s="72">
        <v>6187148.46</v>
      </c>
      <c r="I6126" s="72"/>
    </row>
    <row r="6127" spans="1:9" ht="30" x14ac:dyDescent="0.25">
      <c r="A6127" s="1051"/>
      <c r="B6127" s="835">
        <v>5129</v>
      </c>
      <c r="C6127" s="157" t="s">
        <v>3658</v>
      </c>
      <c r="D6127" s="142" t="s">
        <v>543</v>
      </c>
      <c r="E6127" s="12" t="s">
        <v>126</v>
      </c>
      <c r="F6127" s="12" t="s">
        <v>121</v>
      </c>
      <c r="G6127" s="14">
        <v>6062800.46</v>
      </c>
      <c r="H6127" s="14">
        <v>6062800.46</v>
      </c>
      <c r="I6127" s="14">
        <v>1</v>
      </c>
    </row>
    <row r="6128" spans="1:9" ht="30" x14ac:dyDescent="0.25">
      <c r="A6128" s="1051"/>
      <c r="B6128" s="835"/>
      <c r="C6128" s="23" t="s">
        <v>3659</v>
      </c>
      <c r="D6128" s="24" t="s">
        <v>168</v>
      </c>
      <c r="E6128" s="18" t="s">
        <v>172</v>
      </c>
      <c r="F6128" s="18" t="s">
        <v>121</v>
      </c>
      <c r="G6128" s="53">
        <v>124348</v>
      </c>
      <c r="H6128" s="53">
        <v>124348</v>
      </c>
      <c r="I6128" s="53">
        <v>1</v>
      </c>
    </row>
    <row r="6129" spans="1:9" x14ac:dyDescent="0.25">
      <c r="A6129" s="1051"/>
      <c r="B6129" s="827" t="s">
        <v>210</v>
      </c>
      <c r="C6129" s="827"/>
      <c r="D6129" s="827"/>
      <c r="E6129" s="827"/>
      <c r="F6129" s="827"/>
      <c r="G6129" s="827"/>
      <c r="H6129" s="2">
        <v>29992000</v>
      </c>
      <c r="I6129" s="2"/>
    </row>
    <row r="6130" spans="1:9" x14ac:dyDescent="0.25">
      <c r="A6130" s="1051"/>
      <c r="B6130" s="828" t="s">
        <v>154</v>
      </c>
      <c r="C6130" s="828"/>
      <c r="D6130" s="828"/>
      <c r="E6130" s="828"/>
      <c r="F6130" s="828"/>
      <c r="G6130" s="828"/>
      <c r="H6130" s="72">
        <v>19600000</v>
      </c>
      <c r="I6130" s="72"/>
    </row>
    <row r="6131" spans="1:9" ht="30" x14ac:dyDescent="0.25">
      <c r="A6131" s="1051"/>
      <c r="B6131" s="835">
        <v>4861</v>
      </c>
      <c r="C6131" s="157" t="s">
        <v>3660</v>
      </c>
      <c r="D6131" s="142" t="s">
        <v>171</v>
      </c>
      <c r="E6131" s="12" t="s">
        <v>149</v>
      </c>
      <c r="F6131" s="12" t="s">
        <v>121</v>
      </c>
      <c r="G6131" s="14">
        <v>19600000</v>
      </c>
      <c r="H6131" s="14">
        <v>19600000</v>
      </c>
      <c r="I6131" s="14">
        <v>1</v>
      </c>
    </row>
    <row r="6132" spans="1:9" x14ac:dyDescent="0.25">
      <c r="A6132" s="1051"/>
      <c r="B6132" s="828" t="s">
        <v>118</v>
      </c>
      <c r="C6132" s="828"/>
      <c r="D6132" s="828"/>
      <c r="E6132" s="828"/>
      <c r="F6132" s="828"/>
      <c r="G6132" s="828"/>
      <c r="H6132" s="72">
        <v>10392000</v>
      </c>
      <c r="I6132" s="72"/>
    </row>
    <row r="6133" spans="1:9" ht="30" x14ac:dyDescent="0.25">
      <c r="A6133" s="1051"/>
      <c r="B6133" s="835">
        <v>4861</v>
      </c>
      <c r="C6133" s="157" t="s">
        <v>3661</v>
      </c>
      <c r="D6133" s="142" t="s">
        <v>213</v>
      </c>
      <c r="E6133" s="12" t="s">
        <v>149</v>
      </c>
      <c r="F6133" s="12" t="s">
        <v>121</v>
      </c>
      <c r="G6133" s="14">
        <v>10000000</v>
      </c>
      <c r="H6133" s="14">
        <v>10000000</v>
      </c>
      <c r="I6133" s="14">
        <v>1</v>
      </c>
    </row>
    <row r="6134" spans="1:9" ht="30" x14ac:dyDescent="0.25">
      <c r="A6134" s="1051"/>
      <c r="B6134" s="835"/>
      <c r="C6134" s="157" t="s">
        <v>3662</v>
      </c>
      <c r="D6134" s="142" t="s">
        <v>168</v>
      </c>
      <c r="E6134" s="12" t="s">
        <v>149</v>
      </c>
      <c r="F6134" s="12" t="s">
        <v>121</v>
      </c>
      <c r="G6134" s="14">
        <v>392000</v>
      </c>
      <c r="H6134" s="14">
        <v>392000</v>
      </c>
      <c r="I6134" s="14">
        <v>1</v>
      </c>
    </row>
    <row r="6135" spans="1:9" x14ac:dyDescent="0.25">
      <c r="A6135" s="1051"/>
      <c r="B6135" s="827" t="s">
        <v>547</v>
      </c>
      <c r="C6135" s="827"/>
      <c r="D6135" s="827"/>
      <c r="E6135" s="827"/>
      <c r="F6135" s="827"/>
      <c r="G6135" s="827"/>
      <c r="H6135" s="2">
        <v>5500000</v>
      </c>
      <c r="I6135" s="2"/>
    </row>
    <row r="6136" spans="1:9" x14ac:dyDescent="0.25">
      <c r="A6136" s="1051"/>
      <c r="B6136" s="828" t="s">
        <v>118</v>
      </c>
      <c r="C6136" s="828"/>
      <c r="D6136" s="828"/>
      <c r="E6136" s="828"/>
      <c r="F6136" s="828"/>
      <c r="G6136" s="828"/>
      <c r="H6136" s="72">
        <v>5500000</v>
      </c>
      <c r="I6136" s="72"/>
    </row>
    <row r="6137" spans="1:9" ht="30" x14ac:dyDescent="0.25">
      <c r="A6137" s="1051"/>
      <c r="B6137" s="835">
        <v>4213</v>
      </c>
      <c r="C6137" s="157" t="s">
        <v>3663</v>
      </c>
      <c r="D6137" s="142" t="s">
        <v>3664</v>
      </c>
      <c r="E6137" s="12" t="s">
        <v>126</v>
      </c>
      <c r="F6137" s="12" t="s">
        <v>121</v>
      </c>
      <c r="G6137" s="14">
        <v>2000000</v>
      </c>
      <c r="H6137" s="14">
        <v>2000000</v>
      </c>
      <c r="I6137" s="14">
        <v>1</v>
      </c>
    </row>
    <row r="6138" spans="1:9" ht="30" x14ac:dyDescent="0.25">
      <c r="A6138" s="1051"/>
      <c r="B6138" s="835"/>
      <c r="C6138" s="159" t="s">
        <v>3665</v>
      </c>
      <c r="D6138" s="158" t="s">
        <v>3666</v>
      </c>
      <c r="E6138" s="19" t="s">
        <v>126</v>
      </c>
      <c r="F6138" s="19" t="s">
        <v>121</v>
      </c>
      <c r="G6138" s="54">
        <v>3500000</v>
      </c>
      <c r="H6138" s="54">
        <v>3500000</v>
      </c>
      <c r="I6138" s="54">
        <v>1</v>
      </c>
    </row>
    <row r="6139" spans="1:9" x14ac:dyDescent="0.25">
      <c r="A6139" s="1051"/>
      <c r="B6139" s="827" t="s">
        <v>549</v>
      </c>
      <c r="C6139" s="827"/>
      <c r="D6139" s="827"/>
      <c r="E6139" s="827"/>
      <c r="F6139" s="827"/>
      <c r="G6139" s="827"/>
      <c r="H6139" s="2">
        <v>2800000</v>
      </c>
      <c r="I6139" s="2"/>
    </row>
    <row r="6140" spans="1:9" x14ac:dyDescent="0.25">
      <c r="A6140" s="1051"/>
      <c r="B6140" s="828" t="s">
        <v>118</v>
      </c>
      <c r="C6140" s="828"/>
      <c r="D6140" s="828"/>
      <c r="E6140" s="828"/>
      <c r="F6140" s="828"/>
      <c r="G6140" s="828"/>
      <c r="H6140" s="72">
        <v>2800000</v>
      </c>
      <c r="I6140" s="72"/>
    </row>
    <row r="6141" spans="1:9" ht="45" x14ac:dyDescent="0.25">
      <c r="A6141" s="1051"/>
      <c r="B6141" s="835">
        <v>4213</v>
      </c>
      <c r="C6141" s="157" t="s">
        <v>3667</v>
      </c>
      <c r="D6141" s="142" t="s">
        <v>551</v>
      </c>
      <c r="E6141" s="12" t="s">
        <v>126</v>
      </c>
      <c r="F6141" s="12" t="s">
        <v>121</v>
      </c>
      <c r="G6141" s="14">
        <v>2800000</v>
      </c>
      <c r="H6141" s="14">
        <v>2800000</v>
      </c>
      <c r="I6141" s="14">
        <v>1</v>
      </c>
    </row>
    <row r="6142" spans="1:9" x14ac:dyDescent="0.25">
      <c r="A6142" s="1051"/>
      <c r="B6142" s="827" t="s">
        <v>214</v>
      </c>
      <c r="C6142" s="827"/>
      <c r="D6142" s="827"/>
      <c r="E6142" s="827"/>
      <c r="F6142" s="827"/>
      <c r="G6142" s="827"/>
      <c r="H6142" s="2">
        <v>55000000</v>
      </c>
      <c r="I6142" s="2"/>
    </row>
    <row r="6143" spans="1:9" x14ac:dyDescent="0.25">
      <c r="A6143" s="1051"/>
      <c r="B6143" s="828" t="s">
        <v>154</v>
      </c>
      <c r="C6143" s="828"/>
      <c r="D6143" s="828"/>
      <c r="E6143" s="828"/>
      <c r="F6143" s="828"/>
      <c r="G6143" s="828"/>
      <c r="H6143" s="72">
        <v>53900000</v>
      </c>
      <c r="I6143" s="72"/>
    </row>
    <row r="6144" spans="1:9" ht="30" x14ac:dyDescent="0.25">
      <c r="A6144" s="1051"/>
      <c r="B6144" s="835">
        <v>4251</v>
      </c>
      <c r="C6144" s="157" t="s">
        <v>3668</v>
      </c>
      <c r="D6144" s="142" t="s">
        <v>216</v>
      </c>
      <c r="E6144" s="12" t="s">
        <v>149</v>
      </c>
      <c r="F6144" s="12" t="s">
        <v>121</v>
      </c>
      <c r="G6144" s="14">
        <v>53900000</v>
      </c>
      <c r="H6144" s="14">
        <v>53900000</v>
      </c>
      <c r="I6144" s="14">
        <v>1</v>
      </c>
    </row>
    <row r="6145" spans="1:9" x14ac:dyDescent="0.25">
      <c r="A6145" s="1051"/>
      <c r="B6145" s="828" t="s">
        <v>118</v>
      </c>
      <c r="C6145" s="828"/>
      <c r="D6145" s="828"/>
      <c r="E6145" s="828"/>
      <c r="F6145" s="828"/>
      <c r="G6145" s="828"/>
      <c r="H6145" s="72">
        <v>1100000</v>
      </c>
      <c r="I6145" s="72"/>
    </row>
    <row r="6146" spans="1:9" ht="30" x14ac:dyDescent="0.25">
      <c r="A6146" s="1051"/>
      <c r="B6146" s="835">
        <v>4251</v>
      </c>
      <c r="C6146" s="157" t="s">
        <v>3669</v>
      </c>
      <c r="D6146" s="142" t="s">
        <v>168</v>
      </c>
      <c r="E6146" s="12" t="s">
        <v>149</v>
      </c>
      <c r="F6146" s="12" t="s">
        <v>121</v>
      </c>
      <c r="G6146" s="14">
        <v>1100000</v>
      </c>
      <c r="H6146" s="14">
        <v>1100000</v>
      </c>
      <c r="I6146" s="14">
        <v>1</v>
      </c>
    </row>
    <row r="6147" spans="1:9" x14ac:dyDescent="0.25">
      <c r="A6147" s="1051"/>
      <c r="B6147" s="827" t="s">
        <v>217</v>
      </c>
      <c r="C6147" s="827"/>
      <c r="D6147" s="827"/>
      <c r="E6147" s="827"/>
      <c r="F6147" s="827"/>
      <c r="G6147" s="827"/>
      <c r="H6147" s="2">
        <v>141481912</v>
      </c>
      <c r="I6147" s="2"/>
    </row>
    <row r="6148" spans="1:9" x14ac:dyDescent="0.25">
      <c r="A6148" s="1051"/>
      <c r="B6148" s="828" t="s">
        <v>11</v>
      </c>
      <c r="C6148" s="828"/>
      <c r="D6148" s="828"/>
      <c r="E6148" s="828"/>
      <c r="F6148" s="828"/>
      <c r="G6148" s="828"/>
      <c r="H6148" s="72">
        <v>19993530</v>
      </c>
      <c r="I6148" s="72"/>
    </row>
    <row r="6149" spans="1:9" ht="30" x14ac:dyDescent="0.25">
      <c r="A6149" s="1051"/>
      <c r="B6149" s="835">
        <v>4269</v>
      </c>
      <c r="C6149" s="157" t="s">
        <v>3670</v>
      </c>
      <c r="D6149" s="142" t="s">
        <v>3671</v>
      </c>
      <c r="E6149" s="12" t="s">
        <v>14</v>
      </c>
      <c r="F6149" s="12" t="s">
        <v>470</v>
      </c>
      <c r="G6149" s="14">
        <v>3910</v>
      </c>
      <c r="H6149" s="14">
        <v>2932500</v>
      </c>
      <c r="I6149" s="14">
        <v>750</v>
      </c>
    </row>
    <row r="6150" spans="1:9" x14ac:dyDescent="0.25">
      <c r="A6150" s="1051"/>
      <c r="B6150" s="835"/>
      <c r="C6150" s="157" t="s">
        <v>3672</v>
      </c>
      <c r="D6150" s="142" t="s">
        <v>3673</v>
      </c>
      <c r="E6150" s="12" t="s">
        <v>14</v>
      </c>
      <c r="F6150" s="12" t="s">
        <v>470</v>
      </c>
      <c r="G6150" s="14">
        <v>4590</v>
      </c>
      <c r="H6150" s="14">
        <v>17061030</v>
      </c>
      <c r="I6150" s="14">
        <v>3717</v>
      </c>
    </row>
    <row r="6151" spans="1:9" x14ac:dyDescent="0.25">
      <c r="A6151" s="1051"/>
      <c r="B6151" s="828" t="s">
        <v>154</v>
      </c>
      <c r="C6151" s="828"/>
      <c r="D6151" s="828"/>
      <c r="E6151" s="828"/>
      <c r="F6151" s="828"/>
      <c r="G6151" s="828"/>
      <c r="H6151" s="72">
        <v>120042850</v>
      </c>
      <c r="I6151" s="72"/>
    </row>
    <row r="6152" spans="1:9" ht="45" x14ac:dyDescent="0.25">
      <c r="A6152" s="1051"/>
      <c r="B6152" s="835">
        <v>5113</v>
      </c>
      <c r="C6152" s="157" t="s">
        <v>3674</v>
      </c>
      <c r="D6152" s="142" t="s">
        <v>3675</v>
      </c>
      <c r="E6152" s="12" t="s">
        <v>149</v>
      </c>
      <c r="F6152" s="12" t="s">
        <v>121</v>
      </c>
      <c r="G6152" s="14">
        <v>37446560</v>
      </c>
      <c r="H6152" s="14">
        <v>37446560</v>
      </c>
      <c r="I6152" s="14">
        <v>1</v>
      </c>
    </row>
    <row r="6153" spans="1:9" ht="45" x14ac:dyDescent="0.25">
      <c r="A6153" s="1051"/>
      <c r="B6153" s="835"/>
      <c r="C6153" s="157" t="s">
        <v>3676</v>
      </c>
      <c r="D6153" s="142" t="s">
        <v>3677</v>
      </c>
      <c r="E6153" s="12" t="s">
        <v>149</v>
      </c>
      <c r="F6153" s="12" t="s">
        <v>121</v>
      </c>
      <c r="G6153" s="14">
        <v>43583400</v>
      </c>
      <c r="H6153" s="14">
        <v>43583400</v>
      </c>
      <c r="I6153" s="14">
        <v>1</v>
      </c>
    </row>
    <row r="6154" spans="1:9" ht="45" x14ac:dyDescent="0.25">
      <c r="A6154" s="1051"/>
      <c r="B6154" s="835"/>
      <c r="C6154" s="157" t="s">
        <v>3678</v>
      </c>
      <c r="D6154" s="142" t="s">
        <v>3679</v>
      </c>
      <c r="E6154" s="12" t="s">
        <v>149</v>
      </c>
      <c r="F6154" s="12" t="s">
        <v>121</v>
      </c>
      <c r="G6154" s="14">
        <v>39012890</v>
      </c>
      <c r="H6154" s="14">
        <v>39012890</v>
      </c>
      <c r="I6154" s="14">
        <v>1</v>
      </c>
    </row>
    <row r="6155" spans="1:9" x14ac:dyDescent="0.25">
      <c r="A6155" s="1051"/>
      <c r="B6155" s="828" t="s">
        <v>118</v>
      </c>
      <c r="C6155" s="828"/>
      <c r="D6155" s="828"/>
      <c r="E6155" s="828"/>
      <c r="F6155" s="828"/>
      <c r="G6155" s="828"/>
      <c r="H6155" s="72">
        <v>1445532</v>
      </c>
      <c r="I6155" s="72"/>
    </row>
    <row r="6156" spans="1:9" ht="45" x14ac:dyDescent="0.25">
      <c r="A6156" s="1051"/>
      <c r="B6156" s="20"/>
      <c r="C6156" s="23" t="s">
        <v>3680</v>
      </c>
      <c r="D6156" s="24" t="s">
        <v>3681</v>
      </c>
      <c r="E6156" s="18" t="s">
        <v>149</v>
      </c>
      <c r="F6156" s="18" t="s">
        <v>121</v>
      </c>
      <c r="G6156" s="53">
        <v>767688</v>
      </c>
      <c r="H6156" s="53">
        <v>767688</v>
      </c>
      <c r="I6156" s="53">
        <v>1</v>
      </c>
    </row>
    <row r="6157" spans="1:9" ht="45" x14ac:dyDescent="0.25">
      <c r="A6157" s="1051"/>
      <c r="B6157" s="20"/>
      <c r="C6157" s="23" t="s">
        <v>3682</v>
      </c>
      <c r="D6157" s="24" t="s">
        <v>3683</v>
      </c>
      <c r="E6157" s="18" t="s">
        <v>149</v>
      </c>
      <c r="F6157" s="18" t="s">
        <v>121</v>
      </c>
      <c r="G6157" s="53">
        <v>857628</v>
      </c>
      <c r="H6157" s="53">
        <v>857628</v>
      </c>
      <c r="I6157" s="53">
        <v>1</v>
      </c>
    </row>
    <row r="6158" spans="1:9" ht="45" x14ac:dyDescent="0.25">
      <c r="A6158" s="1051"/>
      <c r="B6158" s="835">
        <v>5113</v>
      </c>
      <c r="C6158" s="23" t="s">
        <v>3684</v>
      </c>
      <c r="D6158" s="24" t="s">
        <v>3685</v>
      </c>
      <c r="E6158" s="18" t="s">
        <v>149</v>
      </c>
      <c r="F6158" s="18" t="s">
        <v>121</v>
      </c>
      <c r="G6158" s="53">
        <v>736872</v>
      </c>
      <c r="H6158" s="53">
        <v>736872</v>
      </c>
      <c r="I6158" s="53">
        <v>1</v>
      </c>
    </row>
    <row r="6159" spans="1:9" ht="45" x14ac:dyDescent="0.25">
      <c r="A6159" s="1051"/>
      <c r="B6159" s="835"/>
      <c r="C6159" s="157" t="s">
        <v>3686</v>
      </c>
      <c r="D6159" s="142" t="s">
        <v>3687</v>
      </c>
      <c r="E6159" s="12" t="s">
        <v>120</v>
      </c>
      <c r="F6159" s="12" t="s">
        <v>121</v>
      </c>
      <c r="G6159" s="14">
        <v>230304</v>
      </c>
      <c r="H6159" s="14">
        <v>230304</v>
      </c>
      <c r="I6159" s="14">
        <v>1</v>
      </c>
    </row>
    <row r="6160" spans="1:9" ht="45" x14ac:dyDescent="0.25">
      <c r="A6160" s="1051"/>
      <c r="B6160" s="835"/>
      <c r="C6160" s="157" t="s">
        <v>3688</v>
      </c>
      <c r="D6160" s="142" t="s">
        <v>3689</v>
      </c>
      <c r="E6160" s="12" t="s">
        <v>120</v>
      </c>
      <c r="F6160" s="12" t="s">
        <v>121</v>
      </c>
      <c r="G6160" s="14">
        <v>257292</v>
      </c>
      <c r="H6160" s="14">
        <v>257292</v>
      </c>
      <c r="I6160" s="14">
        <v>1</v>
      </c>
    </row>
    <row r="6161" spans="1:9" ht="45" x14ac:dyDescent="0.25">
      <c r="A6161" s="1051"/>
      <c r="B6161" s="835"/>
      <c r="C6161" s="157" t="s">
        <v>3690</v>
      </c>
      <c r="D6161" s="142" t="s">
        <v>3691</v>
      </c>
      <c r="E6161" s="12" t="s">
        <v>120</v>
      </c>
      <c r="F6161" s="12" t="s">
        <v>121</v>
      </c>
      <c r="G6161" s="14">
        <v>221064</v>
      </c>
      <c r="H6161" s="14">
        <v>221064</v>
      </c>
      <c r="I6161" s="14">
        <v>1</v>
      </c>
    </row>
    <row r="6162" spans="1:9" x14ac:dyDescent="0.25">
      <c r="A6162" s="1051"/>
      <c r="B6162" s="827" t="s">
        <v>228</v>
      </c>
      <c r="C6162" s="827"/>
      <c r="D6162" s="827"/>
      <c r="E6162" s="827"/>
      <c r="F6162" s="827"/>
      <c r="G6162" s="827"/>
      <c r="H6162" s="2">
        <v>79914531</v>
      </c>
      <c r="I6162" s="2"/>
    </row>
    <row r="6163" spans="1:9" x14ac:dyDescent="0.25">
      <c r="A6163" s="1051"/>
      <c r="B6163" s="828" t="s">
        <v>11</v>
      </c>
      <c r="C6163" s="828"/>
      <c r="D6163" s="828"/>
      <c r="E6163" s="828"/>
      <c r="F6163" s="828"/>
      <c r="G6163" s="828"/>
      <c r="H6163" s="72">
        <v>17926917</v>
      </c>
      <c r="I6163" s="72"/>
    </row>
    <row r="6164" spans="1:9" x14ac:dyDescent="0.25">
      <c r="A6164" s="1051"/>
      <c r="B6164" s="679"/>
      <c r="C6164" s="679"/>
      <c r="D6164" s="679"/>
      <c r="E6164" s="679"/>
      <c r="F6164" s="679"/>
      <c r="G6164" s="679"/>
      <c r="H6164" s="680"/>
      <c r="I6164" s="680"/>
    </row>
    <row r="6165" spans="1:9" x14ac:dyDescent="0.25">
      <c r="A6165" s="1051"/>
      <c r="B6165" s="835">
        <v>5129</v>
      </c>
      <c r="C6165" s="157" t="s">
        <v>5830</v>
      </c>
      <c r="D6165" s="142" t="s">
        <v>3692</v>
      </c>
      <c r="E6165" s="12" t="s">
        <v>14</v>
      </c>
      <c r="F6165" s="12" t="s">
        <v>15</v>
      </c>
      <c r="G6165" s="142">
        <v>13544</v>
      </c>
      <c r="H6165" s="14">
        <f>G6165*I6165</f>
        <v>3074488</v>
      </c>
      <c r="I6165" s="14">
        <v>227</v>
      </c>
    </row>
    <row r="6166" spans="1:9" ht="30" x14ac:dyDescent="0.25">
      <c r="A6166" s="1051"/>
      <c r="B6166" s="835"/>
      <c r="C6166" s="142" t="s">
        <v>6280</v>
      </c>
      <c r="D6166" s="142" t="s">
        <v>3975</v>
      </c>
      <c r="E6166" s="142" t="s">
        <v>126</v>
      </c>
      <c r="F6166" s="142" t="s">
        <v>15</v>
      </c>
      <c r="G6166" s="142">
        <v>59300</v>
      </c>
      <c r="H6166" s="356">
        <v>296.5</v>
      </c>
      <c r="I6166" s="14">
        <v>5</v>
      </c>
    </row>
    <row r="6167" spans="1:9" ht="30" x14ac:dyDescent="0.25">
      <c r="A6167" s="1051"/>
      <c r="B6167" s="835"/>
      <c r="C6167" s="142" t="s">
        <v>6281</v>
      </c>
      <c r="D6167" s="142" t="s">
        <v>3975</v>
      </c>
      <c r="E6167" s="142" t="s">
        <v>126</v>
      </c>
      <c r="F6167" s="142" t="s">
        <v>15</v>
      </c>
      <c r="G6167" s="142">
        <v>165573</v>
      </c>
      <c r="H6167" s="356">
        <v>827.86500000000001</v>
      </c>
      <c r="I6167" s="14">
        <v>5</v>
      </c>
    </row>
    <row r="6168" spans="1:9" ht="30" x14ac:dyDescent="0.25">
      <c r="A6168" s="1051"/>
      <c r="B6168" s="835"/>
      <c r="C6168" s="142" t="s">
        <v>6282</v>
      </c>
      <c r="D6168" s="142" t="s">
        <v>3983</v>
      </c>
      <c r="E6168" s="142" t="s">
        <v>126</v>
      </c>
      <c r="F6168" s="142" t="s">
        <v>15</v>
      </c>
      <c r="G6168" s="142">
        <v>208557</v>
      </c>
      <c r="H6168" s="356">
        <v>1668.4559999999999</v>
      </c>
      <c r="I6168" s="14">
        <v>8</v>
      </c>
    </row>
    <row r="6169" spans="1:9" x14ac:dyDescent="0.25">
      <c r="A6169" s="1051"/>
      <c r="B6169" s="835"/>
      <c r="C6169" s="689" t="s">
        <v>7288</v>
      </c>
      <c r="D6169" s="142" t="s">
        <v>586</v>
      </c>
      <c r="E6169" s="12" t="s">
        <v>14</v>
      </c>
      <c r="F6169" s="12" t="s">
        <v>15</v>
      </c>
      <c r="G6169" s="14">
        <v>50000</v>
      </c>
      <c r="H6169" s="14">
        <v>2500000</v>
      </c>
      <c r="I6169" s="14">
        <v>50</v>
      </c>
    </row>
    <row r="6170" spans="1:9" x14ac:dyDescent="0.25">
      <c r="A6170" s="1051"/>
      <c r="B6170" s="835"/>
      <c r="C6170" s="14" t="s">
        <v>5874</v>
      </c>
      <c r="D6170" s="372" t="s">
        <v>3693</v>
      </c>
      <c r="E6170" s="14" t="s">
        <v>126</v>
      </c>
      <c r="F6170" s="14" t="s">
        <v>15</v>
      </c>
      <c r="G6170" s="14">
        <v>187369</v>
      </c>
      <c r="H6170" s="14">
        <v>9555819</v>
      </c>
      <c r="I6170" s="14">
        <v>51</v>
      </c>
    </row>
    <row r="6171" spans="1:9" x14ac:dyDescent="0.25">
      <c r="A6171" s="1051"/>
      <c r="B6171" s="828" t="s">
        <v>154</v>
      </c>
      <c r="C6171" s="828"/>
      <c r="D6171" s="828"/>
      <c r="E6171" s="828"/>
      <c r="F6171" s="828"/>
      <c r="G6171" s="828"/>
      <c r="H6171" s="72">
        <v>60135120</v>
      </c>
      <c r="I6171" s="72"/>
    </row>
    <row r="6172" spans="1:9" ht="45" x14ac:dyDescent="0.25">
      <c r="A6172" s="1051"/>
      <c r="B6172" s="835"/>
      <c r="C6172" s="157" t="s">
        <v>3694</v>
      </c>
      <c r="D6172" s="142" t="s">
        <v>3695</v>
      </c>
      <c r="E6172" s="12" t="s">
        <v>149</v>
      </c>
      <c r="F6172" s="12" t="s">
        <v>121</v>
      </c>
      <c r="G6172" s="14">
        <v>7495740</v>
      </c>
      <c r="H6172" s="14">
        <v>7495740</v>
      </c>
      <c r="I6172" s="14">
        <v>1</v>
      </c>
    </row>
    <row r="6173" spans="1:9" ht="75" x14ac:dyDescent="0.25">
      <c r="A6173" s="1051"/>
      <c r="B6173" s="835"/>
      <c r="C6173" s="157" t="s">
        <v>3696</v>
      </c>
      <c r="D6173" s="142" t="s">
        <v>3697</v>
      </c>
      <c r="E6173" s="12" t="s">
        <v>149</v>
      </c>
      <c r="F6173" s="12" t="s">
        <v>121</v>
      </c>
      <c r="G6173" s="14">
        <v>22822940</v>
      </c>
      <c r="H6173" s="14">
        <v>22822940</v>
      </c>
      <c r="I6173" s="14">
        <v>1</v>
      </c>
    </row>
    <row r="6174" spans="1:9" ht="60" x14ac:dyDescent="0.25">
      <c r="A6174" s="1051"/>
      <c r="B6174" s="835"/>
      <c r="C6174" s="157" t="s">
        <v>3698</v>
      </c>
      <c r="D6174" s="142" t="s">
        <v>3699</v>
      </c>
      <c r="E6174" s="12" t="s">
        <v>149</v>
      </c>
      <c r="F6174" s="12" t="s">
        <v>121</v>
      </c>
      <c r="G6174" s="14">
        <v>12192220</v>
      </c>
      <c r="H6174" s="14">
        <v>12192220</v>
      </c>
      <c r="I6174" s="14">
        <v>1</v>
      </c>
    </row>
    <row r="6175" spans="1:9" ht="60" x14ac:dyDescent="0.25">
      <c r="A6175" s="1051"/>
      <c r="B6175" s="835"/>
      <c r="C6175" s="157" t="s">
        <v>3700</v>
      </c>
      <c r="D6175" s="142" t="s">
        <v>3701</v>
      </c>
      <c r="E6175" s="12" t="s">
        <v>149</v>
      </c>
      <c r="F6175" s="12" t="s">
        <v>121</v>
      </c>
      <c r="G6175" s="14">
        <v>9445940</v>
      </c>
      <c r="H6175" s="14">
        <v>9445940</v>
      </c>
      <c r="I6175" s="14">
        <v>1</v>
      </c>
    </row>
    <row r="6176" spans="1:9" ht="45" x14ac:dyDescent="0.25">
      <c r="A6176" s="1051"/>
      <c r="B6176" s="835"/>
      <c r="C6176" s="157" t="s">
        <v>3702</v>
      </c>
      <c r="D6176" s="142" t="s">
        <v>3703</v>
      </c>
      <c r="E6176" s="12" t="s">
        <v>149</v>
      </c>
      <c r="F6176" s="12" t="s">
        <v>121</v>
      </c>
      <c r="G6176" s="14">
        <v>8178280</v>
      </c>
      <c r="H6176" s="14">
        <v>8178280</v>
      </c>
      <c r="I6176" s="14">
        <v>1</v>
      </c>
    </row>
    <row r="6177" spans="1:9" x14ac:dyDescent="0.25">
      <c r="A6177" s="1051"/>
      <c r="B6177" s="828" t="s">
        <v>118</v>
      </c>
      <c r="C6177" s="828"/>
      <c r="D6177" s="828"/>
      <c r="E6177" s="828"/>
      <c r="F6177" s="828"/>
      <c r="G6177" s="828"/>
      <c r="H6177" s="72">
        <v>1852494</v>
      </c>
      <c r="I6177" s="72"/>
    </row>
    <row r="6178" spans="1:9" ht="45" x14ac:dyDescent="0.25">
      <c r="A6178" s="1051"/>
      <c r="B6178" s="835">
        <v>5113</v>
      </c>
      <c r="C6178" s="23" t="s">
        <v>3704</v>
      </c>
      <c r="D6178" s="24" t="s">
        <v>3705</v>
      </c>
      <c r="E6178" s="18" t="s">
        <v>149</v>
      </c>
      <c r="F6178" s="18" t="s">
        <v>121</v>
      </c>
      <c r="G6178" s="53">
        <v>146652</v>
      </c>
      <c r="H6178" s="53">
        <v>146652</v>
      </c>
      <c r="I6178" s="53">
        <v>1</v>
      </c>
    </row>
    <row r="6179" spans="1:9" ht="75" x14ac:dyDescent="0.25">
      <c r="A6179" s="1051"/>
      <c r="B6179" s="835"/>
      <c r="C6179" s="23" t="s">
        <v>3706</v>
      </c>
      <c r="D6179" s="24" t="s">
        <v>3707</v>
      </c>
      <c r="E6179" s="18" t="s">
        <v>149</v>
      </c>
      <c r="F6179" s="18" t="s">
        <v>121</v>
      </c>
      <c r="G6179" s="53">
        <v>425808</v>
      </c>
      <c r="H6179" s="53">
        <v>425808</v>
      </c>
      <c r="I6179" s="53">
        <v>1</v>
      </c>
    </row>
    <row r="6180" spans="1:9" ht="60" x14ac:dyDescent="0.25">
      <c r="A6180" s="1051"/>
      <c r="B6180" s="835"/>
      <c r="C6180" s="23" t="s">
        <v>3708</v>
      </c>
      <c r="D6180" s="24" t="s">
        <v>3709</v>
      </c>
      <c r="E6180" s="18" t="s">
        <v>149</v>
      </c>
      <c r="F6180" s="18" t="s">
        <v>121</v>
      </c>
      <c r="G6180" s="53">
        <v>243492</v>
      </c>
      <c r="H6180" s="53">
        <v>243492</v>
      </c>
      <c r="I6180" s="53">
        <v>1</v>
      </c>
    </row>
    <row r="6181" spans="1:9" ht="60" x14ac:dyDescent="0.25">
      <c r="A6181" s="1051"/>
      <c r="B6181" s="835"/>
      <c r="C6181" s="23" t="s">
        <v>3710</v>
      </c>
      <c r="D6181" s="24" t="s">
        <v>3711</v>
      </c>
      <c r="E6181" s="18" t="s">
        <v>149</v>
      </c>
      <c r="F6181" s="18" t="s">
        <v>121</v>
      </c>
      <c r="G6181" s="53">
        <v>273708</v>
      </c>
      <c r="H6181" s="53">
        <v>273708</v>
      </c>
      <c r="I6181" s="53">
        <v>1</v>
      </c>
    </row>
    <row r="6182" spans="1:9" ht="60" x14ac:dyDescent="0.25">
      <c r="A6182" s="1051"/>
      <c r="B6182" s="835"/>
      <c r="C6182" s="23" t="s">
        <v>3712</v>
      </c>
      <c r="D6182" s="24" t="s">
        <v>3713</v>
      </c>
      <c r="E6182" s="18" t="s">
        <v>149</v>
      </c>
      <c r="F6182" s="18" t="s">
        <v>121</v>
      </c>
      <c r="G6182" s="53">
        <v>188640</v>
      </c>
      <c r="H6182" s="53">
        <v>188640</v>
      </c>
      <c r="I6182" s="53">
        <v>1</v>
      </c>
    </row>
    <row r="6183" spans="1:9" ht="45" x14ac:dyDescent="0.25">
      <c r="A6183" s="1051"/>
      <c r="B6183" s="835"/>
      <c r="C6183" s="23" t="s">
        <v>3714</v>
      </c>
      <c r="D6183" s="24" t="s">
        <v>3715</v>
      </c>
      <c r="E6183" s="18" t="s">
        <v>149</v>
      </c>
      <c r="F6183" s="18" t="s">
        <v>121</v>
      </c>
      <c r="G6183" s="53">
        <v>146710</v>
      </c>
      <c r="H6183" s="53">
        <v>146710</v>
      </c>
      <c r="I6183" s="53">
        <v>1</v>
      </c>
    </row>
    <row r="6184" spans="1:9" ht="60" x14ac:dyDescent="0.25">
      <c r="A6184" s="1051"/>
      <c r="B6184" s="835"/>
      <c r="C6184" s="157" t="s">
        <v>3716</v>
      </c>
      <c r="D6184" s="142" t="s">
        <v>3717</v>
      </c>
      <c r="E6184" s="12" t="s">
        <v>120</v>
      </c>
      <c r="F6184" s="12" t="s">
        <v>121</v>
      </c>
      <c r="G6184" s="14">
        <v>56592</v>
      </c>
      <c r="H6184" s="14">
        <v>56592</v>
      </c>
      <c r="I6184" s="14">
        <v>1</v>
      </c>
    </row>
    <row r="6185" spans="1:9" ht="45" x14ac:dyDescent="0.25">
      <c r="A6185" s="1051"/>
      <c r="B6185" s="835"/>
      <c r="C6185" s="157" t="s">
        <v>3718</v>
      </c>
      <c r="D6185" s="142" t="s">
        <v>3719</v>
      </c>
      <c r="E6185" s="12" t="s">
        <v>120</v>
      </c>
      <c r="F6185" s="12" t="s">
        <v>121</v>
      </c>
      <c r="G6185" s="14">
        <v>43992</v>
      </c>
      <c r="H6185" s="14">
        <v>43992</v>
      </c>
      <c r="I6185" s="14">
        <v>1</v>
      </c>
    </row>
    <row r="6186" spans="1:9" ht="75" x14ac:dyDescent="0.25">
      <c r="A6186" s="1051"/>
      <c r="B6186" s="835"/>
      <c r="C6186" s="157" t="s">
        <v>3720</v>
      </c>
      <c r="D6186" s="142" t="s">
        <v>3721</v>
      </c>
      <c r="E6186" s="12" t="s">
        <v>120</v>
      </c>
      <c r="F6186" s="12" t="s">
        <v>121</v>
      </c>
      <c r="G6186" s="14">
        <v>127740</v>
      </c>
      <c r="H6186" s="14">
        <v>127740</v>
      </c>
      <c r="I6186" s="14">
        <v>1</v>
      </c>
    </row>
    <row r="6187" spans="1:9" ht="60" x14ac:dyDescent="0.25">
      <c r="A6187" s="1051"/>
      <c r="B6187" s="835"/>
      <c r="C6187" s="157" t="s">
        <v>3722</v>
      </c>
      <c r="D6187" s="142" t="s">
        <v>3723</v>
      </c>
      <c r="E6187" s="12" t="s">
        <v>120</v>
      </c>
      <c r="F6187" s="12" t="s">
        <v>121</v>
      </c>
      <c r="G6187" s="14">
        <v>82116</v>
      </c>
      <c r="H6187" s="14">
        <v>82116</v>
      </c>
      <c r="I6187" s="14">
        <v>1</v>
      </c>
    </row>
    <row r="6188" spans="1:9" ht="60" x14ac:dyDescent="0.25">
      <c r="A6188" s="1051"/>
      <c r="B6188" s="835"/>
      <c r="C6188" s="157" t="s">
        <v>3724</v>
      </c>
      <c r="D6188" s="142" t="s">
        <v>3725</v>
      </c>
      <c r="E6188" s="12" t="s">
        <v>120</v>
      </c>
      <c r="F6188" s="12" t="s">
        <v>121</v>
      </c>
      <c r="G6188" s="14">
        <v>73044</v>
      </c>
      <c r="H6188" s="14">
        <v>73044</v>
      </c>
      <c r="I6188" s="14">
        <v>1</v>
      </c>
    </row>
    <row r="6189" spans="1:9" ht="45" x14ac:dyDescent="0.25">
      <c r="A6189" s="1051"/>
      <c r="B6189" s="835"/>
      <c r="C6189" s="157" t="s">
        <v>3726</v>
      </c>
      <c r="D6189" s="142" t="s">
        <v>3727</v>
      </c>
      <c r="E6189" s="12" t="s">
        <v>120</v>
      </c>
      <c r="F6189" s="12" t="s">
        <v>121</v>
      </c>
      <c r="G6189" s="14">
        <v>44000</v>
      </c>
      <c r="H6189" s="14">
        <v>44000</v>
      </c>
      <c r="I6189" s="14">
        <v>1</v>
      </c>
    </row>
    <row r="6190" spans="1:9" x14ac:dyDescent="0.25">
      <c r="A6190" s="1051"/>
      <c r="B6190" s="827" t="s">
        <v>258</v>
      </c>
      <c r="C6190" s="827"/>
      <c r="D6190" s="827"/>
      <c r="E6190" s="827"/>
      <c r="F6190" s="827"/>
      <c r="G6190" s="827"/>
      <c r="H6190" s="2">
        <v>106706453.2</v>
      </c>
      <c r="I6190" s="2"/>
    </row>
    <row r="6191" spans="1:9" x14ac:dyDescent="0.25">
      <c r="A6191" s="1051"/>
      <c r="B6191" s="828" t="s">
        <v>154</v>
      </c>
      <c r="C6191" s="828"/>
      <c r="D6191" s="828"/>
      <c r="E6191" s="828"/>
      <c r="F6191" s="828"/>
      <c r="G6191" s="828"/>
      <c r="H6191" s="72">
        <v>105129508.2</v>
      </c>
      <c r="I6191" s="72"/>
    </row>
    <row r="6192" spans="1:9" ht="60" x14ac:dyDescent="0.25">
      <c r="A6192" s="1051"/>
      <c r="B6192" s="835">
        <v>4251</v>
      </c>
      <c r="C6192" s="157" t="s">
        <v>3728</v>
      </c>
      <c r="D6192" s="142" t="s">
        <v>3729</v>
      </c>
      <c r="E6192" s="12" t="s">
        <v>149</v>
      </c>
      <c r="F6192" s="12" t="s">
        <v>121</v>
      </c>
      <c r="G6192" s="14">
        <v>105129508.2</v>
      </c>
      <c r="H6192" s="14">
        <v>105129508.2</v>
      </c>
      <c r="I6192" s="14">
        <v>1</v>
      </c>
    </row>
    <row r="6193" spans="1:9" x14ac:dyDescent="0.25">
      <c r="A6193" s="1051"/>
      <c r="B6193" s="828" t="s">
        <v>118</v>
      </c>
      <c r="C6193" s="828"/>
      <c r="D6193" s="828"/>
      <c r="E6193" s="828"/>
      <c r="F6193" s="828"/>
      <c r="G6193" s="828"/>
      <c r="H6193" s="72">
        <v>1576945</v>
      </c>
      <c r="I6193" s="72"/>
    </row>
    <row r="6194" spans="1:9" ht="30" x14ac:dyDescent="0.25">
      <c r="A6194" s="1051"/>
      <c r="B6194" s="885">
        <v>4251</v>
      </c>
      <c r="C6194" s="23" t="s">
        <v>3730</v>
      </c>
      <c r="D6194" s="24" t="s">
        <v>168</v>
      </c>
      <c r="E6194" s="18" t="s">
        <v>149</v>
      </c>
      <c r="F6194" s="18" t="s">
        <v>121</v>
      </c>
      <c r="G6194" s="53">
        <v>1576945</v>
      </c>
      <c r="H6194" s="53">
        <v>1576945</v>
      </c>
      <c r="I6194" s="53">
        <v>1</v>
      </c>
    </row>
    <row r="6195" spans="1:9" x14ac:dyDescent="0.25">
      <c r="A6195" s="1051"/>
      <c r="B6195" s="827" t="s">
        <v>261</v>
      </c>
      <c r="C6195" s="827"/>
      <c r="D6195" s="827"/>
      <c r="E6195" s="827"/>
      <c r="F6195" s="827"/>
      <c r="G6195" s="827"/>
      <c r="H6195" s="2">
        <v>10073054</v>
      </c>
      <c r="I6195" s="2"/>
    </row>
    <row r="6196" spans="1:9" x14ac:dyDescent="0.25">
      <c r="A6196" s="1051"/>
      <c r="B6196" s="828" t="s">
        <v>154</v>
      </c>
      <c r="C6196" s="828"/>
      <c r="D6196" s="828"/>
      <c r="E6196" s="828"/>
      <c r="F6196" s="828"/>
      <c r="G6196" s="828"/>
      <c r="H6196" s="72">
        <v>9817790</v>
      </c>
      <c r="I6196" s="72"/>
    </row>
    <row r="6197" spans="1:9" ht="45" x14ac:dyDescent="0.25">
      <c r="A6197" s="1051"/>
      <c r="B6197" s="835">
        <v>4251</v>
      </c>
      <c r="C6197" s="157" t="s">
        <v>3731</v>
      </c>
      <c r="D6197" s="142" t="s">
        <v>3732</v>
      </c>
      <c r="E6197" s="12" t="s">
        <v>149</v>
      </c>
      <c r="F6197" s="12" t="s">
        <v>121</v>
      </c>
      <c r="G6197" s="14">
        <v>9817790</v>
      </c>
      <c r="H6197" s="14">
        <v>9817790</v>
      </c>
      <c r="I6197" s="14">
        <v>1</v>
      </c>
    </row>
    <row r="6198" spans="1:9" x14ac:dyDescent="0.25">
      <c r="A6198" s="1051"/>
      <c r="B6198" s="828" t="s">
        <v>118</v>
      </c>
      <c r="C6198" s="828"/>
      <c r="D6198" s="828"/>
      <c r="E6198" s="828"/>
      <c r="F6198" s="828"/>
      <c r="G6198" s="828"/>
      <c r="H6198" s="72">
        <v>255264</v>
      </c>
      <c r="I6198" s="72"/>
    </row>
    <row r="6199" spans="1:9" ht="30" x14ac:dyDescent="0.25">
      <c r="A6199" s="1051"/>
      <c r="B6199" s="835">
        <v>4251</v>
      </c>
      <c r="C6199" s="157" t="s">
        <v>3733</v>
      </c>
      <c r="D6199" s="24" t="s">
        <v>168</v>
      </c>
      <c r="E6199" s="12" t="s">
        <v>149</v>
      </c>
      <c r="F6199" s="12" t="s">
        <v>121</v>
      </c>
      <c r="G6199" s="14">
        <v>196356</v>
      </c>
      <c r="H6199" s="14">
        <v>196356</v>
      </c>
      <c r="I6199" s="14">
        <v>1</v>
      </c>
    </row>
    <row r="6200" spans="1:9" ht="30" x14ac:dyDescent="0.25">
      <c r="A6200" s="1051"/>
      <c r="B6200" s="835"/>
      <c r="C6200" s="157" t="s">
        <v>3734</v>
      </c>
      <c r="D6200" s="142" t="s">
        <v>532</v>
      </c>
      <c r="E6200" s="12" t="s">
        <v>120</v>
      </c>
      <c r="F6200" s="12" t="s">
        <v>121</v>
      </c>
      <c r="G6200" s="14">
        <v>58908</v>
      </c>
      <c r="H6200" s="14">
        <v>58908</v>
      </c>
      <c r="I6200" s="14">
        <v>1</v>
      </c>
    </row>
    <row r="6201" spans="1:9" x14ac:dyDescent="0.25">
      <c r="A6201" s="1051"/>
      <c r="B6201" s="827" t="s">
        <v>267</v>
      </c>
      <c r="C6201" s="827"/>
      <c r="D6201" s="827"/>
      <c r="E6201" s="827"/>
      <c r="F6201" s="827"/>
      <c r="G6201" s="827"/>
      <c r="H6201" s="2">
        <v>4698000</v>
      </c>
      <c r="I6201" s="2"/>
    </row>
    <row r="6202" spans="1:9" x14ac:dyDescent="0.25">
      <c r="A6202" s="1051"/>
      <c r="B6202" s="828" t="s">
        <v>118</v>
      </c>
      <c r="C6202" s="828"/>
      <c r="D6202" s="828"/>
      <c r="E6202" s="828"/>
      <c r="F6202" s="828"/>
      <c r="G6202" s="828"/>
      <c r="H6202" s="72">
        <v>4698000</v>
      </c>
      <c r="I6202" s="72"/>
    </row>
    <row r="6203" spans="1:9" ht="45" x14ac:dyDescent="0.25">
      <c r="A6203" s="1051"/>
      <c r="B6203" s="835">
        <v>4239</v>
      </c>
      <c r="C6203" s="157" t="s">
        <v>3735</v>
      </c>
      <c r="D6203" s="142" t="s">
        <v>3736</v>
      </c>
      <c r="E6203" s="12" t="s">
        <v>14</v>
      </c>
      <c r="F6203" s="12" t="s">
        <v>121</v>
      </c>
      <c r="G6203" s="14">
        <v>382800</v>
      </c>
      <c r="H6203" s="14">
        <v>382800</v>
      </c>
      <c r="I6203" s="14">
        <v>1</v>
      </c>
    </row>
    <row r="6204" spans="1:9" ht="45" x14ac:dyDescent="0.25">
      <c r="A6204" s="1051"/>
      <c r="B6204" s="835"/>
      <c r="C6204" s="157" t="s">
        <v>3737</v>
      </c>
      <c r="D6204" s="142" t="s">
        <v>3738</v>
      </c>
      <c r="E6204" s="12" t="s">
        <v>14</v>
      </c>
      <c r="F6204" s="12" t="s">
        <v>121</v>
      </c>
      <c r="G6204" s="14">
        <v>873600</v>
      </c>
      <c r="H6204" s="14">
        <v>873600</v>
      </c>
      <c r="I6204" s="14">
        <v>1</v>
      </c>
    </row>
    <row r="6205" spans="1:9" ht="45" x14ac:dyDescent="0.25">
      <c r="A6205" s="1051"/>
      <c r="B6205" s="835"/>
      <c r="C6205" s="157" t="s">
        <v>3739</v>
      </c>
      <c r="D6205" s="142" t="s">
        <v>3740</v>
      </c>
      <c r="E6205" s="12" t="s">
        <v>14</v>
      </c>
      <c r="F6205" s="12" t="s">
        <v>121</v>
      </c>
      <c r="G6205" s="14">
        <v>426000</v>
      </c>
      <c r="H6205" s="14">
        <v>426000</v>
      </c>
      <c r="I6205" s="14">
        <v>1</v>
      </c>
    </row>
    <row r="6206" spans="1:9" ht="45" x14ac:dyDescent="0.25">
      <c r="A6206" s="1051"/>
      <c r="B6206" s="835"/>
      <c r="C6206" s="157" t="s">
        <v>3741</v>
      </c>
      <c r="D6206" s="142" t="s">
        <v>1596</v>
      </c>
      <c r="E6206" s="12" t="s">
        <v>14</v>
      </c>
      <c r="F6206" s="12" t="s">
        <v>121</v>
      </c>
      <c r="G6206" s="14">
        <v>292000</v>
      </c>
      <c r="H6206" s="14">
        <v>292000</v>
      </c>
      <c r="I6206" s="14">
        <v>1</v>
      </c>
    </row>
    <row r="6207" spans="1:9" ht="60" x14ac:dyDescent="0.25">
      <c r="A6207" s="1051"/>
      <c r="B6207" s="835"/>
      <c r="C6207" s="157" t="s">
        <v>3742</v>
      </c>
      <c r="D6207" s="142" t="s">
        <v>3743</v>
      </c>
      <c r="E6207" s="12" t="s">
        <v>14</v>
      </c>
      <c r="F6207" s="12" t="s">
        <v>121</v>
      </c>
      <c r="G6207" s="14">
        <v>226800</v>
      </c>
      <c r="H6207" s="14">
        <v>226800</v>
      </c>
      <c r="I6207" s="14">
        <v>1</v>
      </c>
    </row>
    <row r="6208" spans="1:9" ht="45" x14ac:dyDescent="0.25">
      <c r="A6208" s="1051"/>
      <c r="B6208" s="835"/>
      <c r="C6208" s="157" t="s">
        <v>3744</v>
      </c>
      <c r="D6208" s="142" t="s">
        <v>595</v>
      </c>
      <c r="E6208" s="12" t="s">
        <v>14</v>
      </c>
      <c r="F6208" s="12" t="s">
        <v>121</v>
      </c>
      <c r="G6208" s="14">
        <v>774000</v>
      </c>
      <c r="H6208" s="14">
        <v>774000</v>
      </c>
      <c r="I6208" s="14">
        <v>1</v>
      </c>
    </row>
    <row r="6209" spans="1:9" ht="45" x14ac:dyDescent="0.25">
      <c r="A6209" s="1051"/>
      <c r="B6209" s="835"/>
      <c r="C6209" s="157" t="s">
        <v>3745</v>
      </c>
      <c r="D6209" s="142" t="s">
        <v>1594</v>
      </c>
      <c r="E6209" s="12" t="s">
        <v>14</v>
      </c>
      <c r="F6209" s="12" t="s">
        <v>121</v>
      </c>
      <c r="G6209" s="14">
        <v>792000</v>
      </c>
      <c r="H6209" s="14">
        <v>792000</v>
      </c>
      <c r="I6209" s="14">
        <v>1</v>
      </c>
    </row>
    <row r="6210" spans="1:9" ht="45" x14ac:dyDescent="0.25">
      <c r="A6210" s="1051"/>
      <c r="B6210" s="835"/>
      <c r="C6210" s="157" t="s">
        <v>3746</v>
      </c>
      <c r="D6210" s="142" t="s">
        <v>3747</v>
      </c>
      <c r="E6210" s="12" t="s">
        <v>14</v>
      </c>
      <c r="F6210" s="12" t="s">
        <v>121</v>
      </c>
      <c r="G6210" s="14">
        <v>748800</v>
      </c>
      <c r="H6210" s="14">
        <v>748800</v>
      </c>
      <c r="I6210" s="14">
        <v>1</v>
      </c>
    </row>
    <row r="6211" spans="1:9" ht="45" x14ac:dyDescent="0.25">
      <c r="A6211" s="1051"/>
      <c r="B6211" s="835"/>
      <c r="C6211" s="157" t="s">
        <v>3748</v>
      </c>
      <c r="D6211" s="142" t="s">
        <v>3749</v>
      </c>
      <c r="E6211" s="12" t="s">
        <v>14</v>
      </c>
      <c r="F6211" s="12" t="s">
        <v>121</v>
      </c>
      <c r="G6211" s="14">
        <v>182000</v>
      </c>
      <c r="H6211" s="14">
        <v>182000</v>
      </c>
      <c r="I6211" s="14">
        <v>1</v>
      </c>
    </row>
    <row r="6212" spans="1:9" x14ac:dyDescent="0.25">
      <c r="A6212" s="1051"/>
      <c r="B6212" s="827" t="s">
        <v>274</v>
      </c>
      <c r="C6212" s="827"/>
      <c r="D6212" s="827"/>
      <c r="E6212" s="827"/>
      <c r="F6212" s="827"/>
      <c r="G6212" s="827"/>
      <c r="H6212" s="2">
        <v>33680000</v>
      </c>
      <c r="I6212" s="2"/>
    </row>
    <row r="6213" spans="1:9" x14ac:dyDescent="0.25">
      <c r="A6213" s="1051"/>
      <c r="B6213" s="828" t="s">
        <v>11</v>
      </c>
      <c r="C6213" s="828"/>
      <c r="D6213" s="828"/>
      <c r="E6213" s="828"/>
      <c r="F6213" s="828"/>
      <c r="G6213" s="828"/>
      <c r="H6213" s="72">
        <v>3080000</v>
      </c>
      <c r="I6213" s="72"/>
    </row>
    <row r="6214" spans="1:9" x14ac:dyDescent="0.25">
      <c r="A6214" s="1051"/>
      <c r="B6214" s="835">
        <v>4267</v>
      </c>
      <c r="C6214" s="141">
        <v>15897200</v>
      </c>
      <c r="D6214" s="142" t="s">
        <v>276</v>
      </c>
      <c r="E6214" s="12" t="s">
        <v>126</v>
      </c>
      <c r="F6214" s="12" t="s">
        <v>15</v>
      </c>
      <c r="G6214" s="14">
        <v>1100</v>
      </c>
      <c r="H6214" s="14">
        <v>3080000</v>
      </c>
      <c r="I6214" s="14">
        <v>2800</v>
      </c>
    </row>
    <row r="6215" spans="1:9" x14ac:dyDescent="0.25">
      <c r="A6215" s="1051"/>
      <c r="B6215" s="828" t="s">
        <v>118</v>
      </c>
      <c r="C6215" s="828"/>
      <c r="D6215" s="828"/>
      <c r="E6215" s="828"/>
      <c r="F6215" s="828"/>
      <c r="G6215" s="828"/>
      <c r="H6215" s="72">
        <v>30600000</v>
      </c>
      <c r="I6215" s="72"/>
    </row>
    <row r="6216" spans="1:9" ht="45" x14ac:dyDescent="0.25">
      <c r="A6216" s="1051"/>
      <c r="B6216" s="835">
        <v>4239</v>
      </c>
      <c r="C6216" s="157" t="s">
        <v>3750</v>
      </c>
      <c r="D6216" s="142" t="s">
        <v>3751</v>
      </c>
      <c r="E6216" s="12" t="s">
        <v>14</v>
      </c>
      <c r="F6216" s="12" t="s">
        <v>121</v>
      </c>
      <c r="G6216" s="14">
        <v>1000000</v>
      </c>
      <c r="H6216" s="14">
        <v>1000000</v>
      </c>
      <c r="I6216" s="14">
        <v>1</v>
      </c>
    </row>
    <row r="6217" spans="1:9" ht="45" x14ac:dyDescent="0.25">
      <c r="A6217" s="1051"/>
      <c r="B6217" s="835"/>
      <c r="C6217" s="157" t="s">
        <v>3752</v>
      </c>
      <c r="D6217" s="142" t="s">
        <v>3753</v>
      </c>
      <c r="E6217" s="12" t="s">
        <v>14</v>
      </c>
      <c r="F6217" s="12" t="s">
        <v>121</v>
      </c>
      <c r="G6217" s="14">
        <v>1000000</v>
      </c>
      <c r="H6217" s="14">
        <v>1000000</v>
      </c>
      <c r="I6217" s="14">
        <v>1</v>
      </c>
    </row>
    <row r="6218" spans="1:9" ht="45" x14ac:dyDescent="0.25">
      <c r="A6218" s="1051"/>
      <c r="B6218" s="835"/>
      <c r="C6218" s="157" t="s">
        <v>3754</v>
      </c>
      <c r="D6218" s="142" t="s">
        <v>3755</v>
      </c>
      <c r="E6218" s="12" t="s">
        <v>14</v>
      </c>
      <c r="F6218" s="12" t="s">
        <v>121</v>
      </c>
      <c r="G6218" s="14">
        <v>700000</v>
      </c>
      <c r="H6218" s="14">
        <v>700000</v>
      </c>
      <c r="I6218" s="14">
        <v>1</v>
      </c>
    </row>
    <row r="6219" spans="1:9" ht="45" x14ac:dyDescent="0.25">
      <c r="A6219" s="1051"/>
      <c r="B6219" s="835"/>
      <c r="C6219" s="157" t="s">
        <v>3756</v>
      </c>
      <c r="D6219" s="142" t="s">
        <v>3757</v>
      </c>
      <c r="E6219" s="12" t="s">
        <v>14</v>
      </c>
      <c r="F6219" s="12" t="s">
        <v>121</v>
      </c>
      <c r="G6219" s="14">
        <v>400000</v>
      </c>
      <c r="H6219" s="14">
        <v>400000</v>
      </c>
      <c r="I6219" s="14">
        <v>1</v>
      </c>
    </row>
    <row r="6220" spans="1:9" ht="45" x14ac:dyDescent="0.25">
      <c r="A6220" s="1051"/>
      <c r="B6220" s="835"/>
      <c r="C6220" s="157" t="s">
        <v>3758</v>
      </c>
      <c r="D6220" s="142" t="s">
        <v>3759</v>
      </c>
      <c r="E6220" s="12" t="s">
        <v>14</v>
      </c>
      <c r="F6220" s="12" t="s">
        <v>121</v>
      </c>
      <c r="G6220" s="14">
        <v>400000</v>
      </c>
      <c r="H6220" s="14">
        <v>400000</v>
      </c>
      <c r="I6220" s="14">
        <v>1</v>
      </c>
    </row>
    <row r="6221" spans="1:9" ht="45" x14ac:dyDescent="0.25">
      <c r="A6221" s="1051"/>
      <c r="B6221" s="835"/>
      <c r="C6221" s="157" t="s">
        <v>3760</v>
      </c>
      <c r="D6221" s="142" t="s">
        <v>3761</v>
      </c>
      <c r="E6221" s="12" t="s">
        <v>14</v>
      </c>
      <c r="F6221" s="12" t="s">
        <v>121</v>
      </c>
      <c r="G6221" s="14">
        <v>2200000</v>
      </c>
      <c r="H6221" s="14">
        <v>2200000</v>
      </c>
      <c r="I6221" s="14">
        <v>1</v>
      </c>
    </row>
    <row r="6222" spans="1:9" ht="45" x14ac:dyDescent="0.25">
      <c r="A6222" s="1051"/>
      <c r="B6222" s="835"/>
      <c r="C6222" s="157" t="s">
        <v>3762</v>
      </c>
      <c r="D6222" s="142" t="s">
        <v>3763</v>
      </c>
      <c r="E6222" s="12" t="s">
        <v>14</v>
      </c>
      <c r="F6222" s="12" t="s">
        <v>121</v>
      </c>
      <c r="G6222" s="14">
        <v>600000</v>
      </c>
      <c r="H6222" s="14">
        <v>600000</v>
      </c>
      <c r="I6222" s="14">
        <v>1</v>
      </c>
    </row>
    <row r="6223" spans="1:9" ht="45" x14ac:dyDescent="0.25">
      <c r="A6223" s="1051"/>
      <c r="B6223" s="835"/>
      <c r="C6223" s="157" t="s">
        <v>3764</v>
      </c>
      <c r="D6223" s="142" t="s">
        <v>3765</v>
      </c>
      <c r="E6223" s="12" t="s">
        <v>14</v>
      </c>
      <c r="F6223" s="12" t="s">
        <v>121</v>
      </c>
      <c r="G6223" s="14">
        <v>600000</v>
      </c>
      <c r="H6223" s="14">
        <v>600000</v>
      </c>
      <c r="I6223" s="14">
        <v>1</v>
      </c>
    </row>
    <row r="6224" spans="1:9" ht="45" x14ac:dyDescent="0.25">
      <c r="A6224" s="1051"/>
      <c r="B6224" s="835"/>
      <c r="C6224" s="142" t="s">
        <v>6648</v>
      </c>
      <c r="D6224" s="142" t="s">
        <v>6649</v>
      </c>
      <c r="E6224" s="515" t="s">
        <v>14</v>
      </c>
      <c r="F6224" s="515" t="s">
        <v>121</v>
      </c>
      <c r="G6224" s="524">
        <v>7000000</v>
      </c>
      <c r="H6224" s="524">
        <v>7000000</v>
      </c>
      <c r="I6224" s="14">
        <v>1</v>
      </c>
    </row>
    <row r="6225" spans="1:9" ht="45" x14ac:dyDescent="0.25">
      <c r="A6225" s="1051"/>
      <c r="B6225" s="835"/>
      <c r="C6225" s="157" t="s">
        <v>3766</v>
      </c>
      <c r="D6225" s="142" t="s">
        <v>3767</v>
      </c>
      <c r="E6225" s="12" t="s">
        <v>14</v>
      </c>
      <c r="F6225" s="12" t="s">
        <v>121</v>
      </c>
      <c r="G6225" s="14">
        <v>400000</v>
      </c>
      <c r="H6225" s="14">
        <v>400000</v>
      </c>
      <c r="I6225" s="14">
        <v>1</v>
      </c>
    </row>
    <row r="6226" spans="1:9" ht="45" x14ac:dyDescent="0.25">
      <c r="A6226" s="1051"/>
      <c r="B6226" s="835"/>
      <c r="C6226" s="157" t="s">
        <v>3768</v>
      </c>
      <c r="D6226" s="142" t="s">
        <v>3769</v>
      </c>
      <c r="E6226" s="12" t="s">
        <v>14</v>
      </c>
      <c r="F6226" s="12" t="s">
        <v>121</v>
      </c>
      <c r="G6226" s="14">
        <v>400000</v>
      </c>
      <c r="H6226" s="14">
        <v>400000</v>
      </c>
      <c r="I6226" s="14">
        <v>1</v>
      </c>
    </row>
    <row r="6227" spans="1:9" ht="45" x14ac:dyDescent="0.25">
      <c r="A6227" s="1051"/>
      <c r="B6227" s="835"/>
      <c r="C6227" s="157" t="s">
        <v>3770</v>
      </c>
      <c r="D6227" s="142" t="s">
        <v>3771</v>
      </c>
      <c r="E6227" s="12" t="s">
        <v>14</v>
      </c>
      <c r="F6227" s="12" t="s">
        <v>121</v>
      </c>
      <c r="G6227" s="14">
        <v>700000</v>
      </c>
      <c r="H6227" s="14">
        <v>700000</v>
      </c>
      <c r="I6227" s="14">
        <v>1</v>
      </c>
    </row>
    <row r="6228" spans="1:9" ht="45" x14ac:dyDescent="0.25">
      <c r="A6228" s="1051"/>
      <c r="B6228" s="835"/>
      <c r="C6228" s="157" t="s">
        <v>3772</v>
      </c>
      <c r="D6228" s="142" t="s">
        <v>3773</v>
      </c>
      <c r="E6228" s="12" t="s">
        <v>14</v>
      </c>
      <c r="F6228" s="12" t="s">
        <v>121</v>
      </c>
      <c r="G6228" s="14">
        <v>800000</v>
      </c>
      <c r="H6228" s="14">
        <v>800000</v>
      </c>
      <c r="I6228" s="14">
        <v>1</v>
      </c>
    </row>
    <row r="6229" spans="1:9" ht="45" x14ac:dyDescent="0.25">
      <c r="A6229" s="1051"/>
      <c r="B6229" s="835"/>
      <c r="C6229" s="157" t="s">
        <v>3774</v>
      </c>
      <c r="D6229" s="142" t="s">
        <v>3775</v>
      </c>
      <c r="E6229" s="12" t="s">
        <v>14</v>
      </c>
      <c r="F6229" s="12" t="s">
        <v>121</v>
      </c>
      <c r="G6229" s="14">
        <v>800000</v>
      </c>
      <c r="H6229" s="14">
        <v>800000</v>
      </c>
      <c r="I6229" s="14">
        <v>1</v>
      </c>
    </row>
    <row r="6230" spans="1:9" ht="45" x14ac:dyDescent="0.25">
      <c r="A6230" s="1051"/>
      <c r="B6230" s="835"/>
      <c r="C6230" s="157" t="s">
        <v>3776</v>
      </c>
      <c r="D6230" s="142" t="s">
        <v>3212</v>
      </c>
      <c r="E6230" s="12" t="s">
        <v>14</v>
      </c>
      <c r="F6230" s="12" t="s">
        <v>121</v>
      </c>
      <c r="G6230" s="14">
        <v>300000</v>
      </c>
      <c r="H6230" s="14">
        <v>300000</v>
      </c>
      <c r="I6230" s="14">
        <v>1</v>
      </c>
    </row>
    <row r="6231" spans="1:9" ht="45" x14ac:dyDescent="0.25">
      <c r="A6231" s="1051"/>
      <c r="B6231" s="835"/>
      <c r="C6231" s="157" t="s">
        <v>3777</v>
      </c>
      <c r="D6231" s="142" t="s">
        <v>625</v>
      </c>
      <c r="E6231" s="12" t="s">
        <v>14</v>
      </c>
      <c r="F6231" s="12" t="s">
        <v>121</v>
      </c>
      <c r="G6231" s="14">
        <v>300000</v>
      </c>
      <c r="H6231" s="14">
        <v>300000</v>
      </c>
      <c r="I6231" s="14">
        <v>1</v>
      </c>
    </row>
    <row r="6232" spans="1:9" ht="45" x14ac:dyDescent="0.25">
      <c r="A6232" s="1051"/>
      <c r="B6232" s="835"/>
      <c r="C6232" s="157" t="s">
        <v>3778</v>
      </c>
      <c r="D6232" s="142" t="s">
        <v>3185</v>
      </c>
      <c r="E6232" s="12" t="s">
        <v>14</v>
      </c>
      <c r="F6232" s="12" t="s">
        <v>121</v>
      </c>
      <c r="G6232" s="14">
        <v>400000</v>
      </c>
      <c r="H6232" s="14">
        <v>400000</v>
      </c>
      <c r="I6232" s="14">
        <v>1</v>
      </c>
    </row>
    <row r="6233" spans="1:9" ht="45" x14ac:dyDescent="0.25">
      <c r="A6233" s="1051"/>
      <c r="B6233" s="835"/>
      <c r="C6233" s="157" t="s">
        <v>3779</v>
      </c>
      <c r="D6233" s="142" t="s">
        <v>3780</v>
      </c>
      <c r="E6233" s="12" t="s">
        <v>14</v>
      </c>
      <c r="F6233" s="12" t="s">
        <v>121</v>
      </c>
      <c r="G6233" s="14">
        <v>800000</v>
      </c>
      <c r="H6233" s="14">
        <v>800000</v>
      </c>
      <c r="I6233" s="14">
        <v>1</v>
      </c>
    </row>
    <row r="6234" spans="1:9" ht="45" x14ac:dyDescent="0.25">
      <c r="A6234" s="1051"/>
      <c r="B6234" s="835"/>
      <c r="C6234" s="157" t="s">
        <v>3781</v>
      </c>
      <c r="D6234" s="142" t="s">
        <v>629</v>
      </c>
      <c r="E6234" s="12" t="s">
        <v>14</v>
      </c>
      <c r="F6234" s="12" t="s">
        <v>121</v>
      </c>
      <c r="G6234" s="14">
        <v>800000</v>
      </c>
      <c r="H6234" s="14">
        <v>800000</v>
      </c>
      <c r="I6234" s="14">
        <v>1</v>
      </c>
    </row>
    <row r="6235" spans="1:9" s="8" customFormat="1" ht="45" x14ac:dyDescent="0.25">
      <c r="A6235" s="1051"/>
      <c r="B6235" s="835"/>
      <c r="C6235" s="139">
        <v>79951110</v>
      </c>
      <c r="D6235" s="140" t="s">
        <v>3782</v>
      </c>
      <c r="E6235" s="15" t="s">
        <v>14</v>
      </c>
      <c r="F6235" s="15" t="s">
        <v>121</v>
      </c>
      <c r="G6235" s="16">
        <v>7000000</v>
      </c>
      <c r="H6235" s="16">
        <v>7000000</v>
      </c>
      <c r="I6235" s="16">
        <v>1</v>
      </c>
    </row>
    <row r="6236" spans="1:9" s="8" customFormat="1" ht="45" x14ac:dyDescent="0.25">
      <c r="A6236" s="1051"/>
      <c r="B6236" s="835"/>
      <c r="C6236" s="139">
        <v>79951110</v>
      </c>
      <c r="D6236" s="140" t="s">
        <v>3783</v>
      </c>
      <c r="E6236" s="15" t="s">
        <v>14</v>
      </c>
      <c r="F6236" s="15" t="s">
        <v>121</v>
      </c>
      <c r="G6236" s="16">
        <v>11000000</v>
      </c>
      <c r="H6236" s="16">
        <v>11000000</v>
      </c>
      <c r="I6236" s="16">
        <v>1</v>
      </c>
    </row>
    <row r="6237" spans="1:9" x14ac:dyDescent="0.25">
      <c r="A6237" s="1051"/>
      <c r="B6237" s="827" t="s">
        <v>2266</v>
      </c>
      <c r="C6237" s="827"/>
      <c r="D6237" s="827"/>
      <c r="E6237" s="827"/>
      <c r="F6237" s="827"/>
      <c r="G6237" s="827"/>
      <c r="H6237" s="2">
        <v>3000000</v>
      </c>
      <c r="I6237" s="2"/>
    </row>
    <row r="6238" spans="1:9" x14ac:dyDescent="0.25">
      <c r="A6238" s="1051"/>
      <c r="B6238" s="828" t="s">
        <v>118</v>
      </c>
      <c r="C6238" s="828"/>
      <c r="D6238" s="828"/>
      <c r="E6238" s="828"/>
      <c r="F6238" s="828"/>
      <c r="G6238" s="828"/>
      <c r="H6238" s="72">
        <v>3000000</v>
      </c>
      <c r="I6238" s="72"/>
    </row>
    <row r="6239" spans="1:9" ht="30" x14ac:dyDescent="0.25">
      <c r="A6239" s="1051"/>
      <c r="B6239" s="835">
        <v>4251</v>
      </c>
      <c r="C6239" s="157" t="s">
        <v>3784</v>
      </c>
      <c r="D6239" s="142" t="s">
        <v>2268</v>
      </c>
      <c r="E6239" s="12" t="s">
        <v>126</v>
      </c>
      <c r="F6239" s="12" t="s">
        <v>121</v>
      </c>
      <c r="G6239" s="14">
        <v>3000000</v>
      </c>
      <c r="H6239" s="14">
        <v>3000000</v>
      </c>
      <c r="I6239" s="14">
        <v>1</v>
      </c>
    </row>
    <row r="6240" spans="1:9" x14ac:dyDescent="0.25">
      <c r="A6240" s="1051"/>
      <c r="B6240" s="827" t="s">
        <v>295</v>
      </c>
      <c r="C6240" s="827"/>
      <c r="D6240" s="827"/>
      <c r="E6240" s="827"/>
      <c r="F6240" s="827"/>
      <c r="G6240" s="827"/>
      <c r="H6240" s="2">
        <v>0</v>
      </c>
      <c r="I6240" s="2"/>
    </row>
    <row r="6241" spans="1:9" x14ac:dyDescent="0.25">
      <c r="A6241" s="1051"/>
      <c r="B6241" s="828" t="s">
        <v>11</v>
      </c>
      <c r="C6241" s="828"/>
      <c r="D6241" s="828"/>
      <c r="E6241" s="828"/>
      <c r="F6241" s="828"/>
      <c r="G6241" s="828"/>
      <c r="H6241" s="72"/>
      <c r="I6241" s="72"/>
    </row>
    <row r="6242" spans="1:9" x14ac:dyDescent="0.25">
      <c r="A6242" s="1051"/>
      <c r="B6242" s="142" t="s">
        <v>5709</v>
      </c>
      <c r="C6242" s="142" t="s">
        <v>7460</v>
      </c>
      <c r="D6242" s="142" t="s">
        <v>115</v>
      </c>
      <c r="E6242" s="142" t="s">
        <v>14</v>
      </c>
      <c r="F6242" s="142" t="s">
        <v>15</v>
      </c>
      <c r="G6242" s="142">
        <v>500000</v>
      </c>
      <c r="H6242" s="399">
        <v>500</v>
      </c>
      <c r="I6242" s="100">
        <v>1</v>
      </c>
    </row>
    <row r="6243" spans="1:9" x14ac:dyDescent="0.25">
      <c r="A6243" s="1051"/>
      <c r="B6243" s="142" t="s">
        <v>5709</v>
      </c>
      <c r="C6243" s="142" t="s">
        <v>7461</v>
      </c>
      <c r="D6243" s="142" t="s">
        <v>4059</v>
      </c>
      <c r="E6243" s="142" t="s">
        <v>14</v>
      </c>
      <c r="F6243" s="142" t="s">
        <v>15</v>
      </c>
      <c r="G6243" s="142">
        <v>135000</v>
      </c>
      <c r="H6243" s="399">
        <v>135</v>
      </c>
      <c r="I6243" s="100">
        <v>1</v>
      </c>
    </row>
    <row r="6244" spans="1:9" x14ac:dyDescent="0.25">
      <c r="A6244" s="1051"/>
      <c r="B6244" s="142" t="s">
        <v>5709</v>
      </c>
      <c r="C6244" s="142" t="s">
        <v>7462</v>
      </c>
      <c r="D6244" s="142" t="s">
        <v>4060</v>
      </c>
      <c r="E6244" s="142" t="s">
        <v>14</v>
      </c>
      <c r="F6244" s="142" t="s">
        <v>15</v>
      </c>
      <c r="G6244" s="142">
        <v>150000</v>
      </c>
      <c r="H6244" s="399">
        <v>150</v>
      </c>
      <c r="I6244" s="100">
        <v>1</v>
      </c>
    </row>
    <row r="6245" spans="1:9" x14ac:dyDescent="0.25">
      <c r="A6245" s="1051"/>
      <c r="B6245" s="142" t="s">
        <v>5709</v>
      </c>
      <c r="C6245" s="142" t="s">
        <v>7463</v>
      </c>
      <c r="D6245" s="142" t="s">
        <v>4061</v>
      </c>
      <c r="E6245" s="142" t="s">
        <v>14</v>
      </c>
      <c r="F6245" s="142" t="s">
        <v>15</v>
      </c>
      <c r="G6245" s="142">
        <v>150000</v>
      </c>
      <c r="H6245" s="399">
        <v>450</v>
      </c>
      <c r="I6245" s="100">
        <v>3</v>
      </c>
    </row>
    <row r="6246" spans="1:9" x14ac:dyDescent="0.25">
      <c r="A6246" s="1051"/>
      <c r="B6246" s="142" t="s">
        <v>5709</v>
      </c>
      <c r="C6246" s="142" t="s">
        <v>7464</v>
      </c>
      <c r="D6246" s="142" t="s">
        <v>4063</v>
      </c>
      <c r="E6246" s="142" t="s">
        <v>14</v>
      </c>
      <c r="F6246" s="142" t="s">
        <v>15</v>
      </c>
      <c r="G6246" s="142">
        <v>135000</v>
      </c>
      <c r="H6246" s="399">
        <v>945</v>
      </c>
      <c r="I6246" s="100">
        <v>7</v>
      </c>
    </row>
    <row r="6247" spans="1:9" x14ac:dyDescent="0.25">
      <c r="A6247" s="1051"/>
      <c r="B6247" s="142" t="s">
        <v>5709</v>
      </c>
      <c r="C6247" s="142" t="s">
        <v>7465</v>
      </c>
      <c r="D6247" s="142" t="s">
        <v>4067</v>
      </c>
      <c r="E6247" s="142" t="s">
        <v>14</v>
      </c>
      <c r="F6247" s="142" t="s">
        <v>15</v>
      </c>
      <c r="G6247" s="142">
        <v>140000</v>
      </c>
      <c r="H6247" s="399">
        <v>980</v>
      </c>
      <c r="I6247" s="100">
        <v>7</v>
      </c>
    </row>
    <row r="6248" spans="1:9" x14ac:dyDescent="0.25">
      <c r="A6248" s="1051"/>
      <c r="B6248" s="157" t="s">
        <v>5709</v>
      </c>
      <c r="C6248" s="142" t="s">
        <v>7458</v>
      </c>
      <c r="D6248" s="142" t="s">
        <v>7459</v>
      </c>
      <c r="E6248" s="723" t="s">
        <v>126</v>
      </c>
      <c r="F6248" s="723" t="s">
        <v>15</v>
      </c>
      <c r="G6248" s="528">
        <v>150</v>
      </c>
      <c r="H6248" s="528">
        <v>150</v>
      </c>
      <c r="I6248" s="725">
        <v>1</v>
      </c>
    </row>
    <row r="6249" spans="1:9" ht="40.5" customHeight="1" x14ac:dyDescent="0.25">
      <c r="A6249" s="1051"/>
      <c r="B6249" s="946" t="s">
        <v>296</v>
      </c>
      <c r="C6249" s="947"/>
      <c r="D6249" s="947"/>
      <c r="E6249" s="947"/>
      <c r="F6249" s="947"/>
      <c r="G6249" s="948"/>
      <c r="H6249" s="2">
        <v>16706000</v>
      </c>
      <c r="I6249" s="2"/>
    </row>
    <row r="6250" spans="1:9" x14ac:dyDescent="0.25">
      <c r="A6250" s="1051"/>
      <c r="B6250" s="828" t="s">
        <v>11</v>
      </c>
      <c r="C6250" s="828"/>
      <c r="D6250" s="828"/>
      <c r="E6250" s="828"/>
      <c r="F6250" s="828"/>
      <c r="G6250" s="828"/>
      <c r="H6250" s="72">
        <v>10690000</v>
      </c>
      <c r="I6250" s="72"/>
    </row>
    <row r="6251" spans="1:9" x14ac:dyDescent="0.25">
      <c r="A6251" s="1051"/>
      <c r="B6251" s="835">
        <v>4267</v>
      </c>
      <c r="C6251" s="157" t="s">
        <v>3785</v>
      </c>
      <c r="D6251" s="142" t="s">
        <v>276</v>
      </c>
      <c r="E6251" s="12" t="s">
        <v>126</v>
      </c>
      <c r="F6251" s="12" t="s">
        <v>15</v>
      </c>
      <c r="G6251" s="14">
        <v>6850</v>
      </c>
      <c r="H6251" s="14">
        <v>2740000</v>
      </c>
      <c r="I6251" s="14">
        <v>400</v>
      </c>
    </row>
    <row r="6252" spans="1:9" x14ac:dyDescent="0.25">
      <c r="A6252" s="1051"/>
      <c r="B6252" s="392"/>
      <c r="C6252" s="141" t="s">
        <v>6577</v>
      </c>
      <c r="D6252" s="142" t="s">
        <v>5619</v>
      </c>
      <c r="E6252" s="142" t="s">
        <v>14</v>
      </c>
      <c r="F6252" s="142" t="s">
        <v>15</v>
      </c>
      <c r="G6252" s="396">
        <v>12450</v>
      </c>
      <c r="H6252" s="397">
        <v>2490</v>
      </c>
      <c r="I6252" s="396">
        <v>200</v>
      </c>
    </row>
    <row r="6253" spans="1:9" s="8" customFormat="1" ht="45" x14ac:dyDescent="0.25">
      <c r="A6253" s="1051"/>
      <c r="B6253" s="877">
        <v>4269</v>
      </c>
      <c r="C6253" s="139">
        <v>30192700</v>
      </c>
      <c r="D6253" s="140" t="s">
        <v>3786</v>
      </c>
      <c r="E6253" s="15" t="s">
        <v>14</v>
      </c>
      <c r="F6253" s="15" t="s">
        <v>121</v>
      </c>
      <c r="G6253" s="16">
        <v>2500000</v>
      </c>
      <c r="H6253" s="16">
        <v>2500000</v>
      </c>
      <c r="I6253" s="16">
        <v>1</v>
      </c>
    </row>
    <row r="6254" spans="1:9" s="8" customFormat="1" x14ac:dyDescent="0.25">
      <c r="A6254" s="1051"/>
      <c r="B6254" s="877"/>
      <c r="C6254" s="139">
        <v>44110000</v>
      </c>
      <c r="D6254" s="140" t="s">
        <v>3787</v>
      </c>
      <c r="E6254" s="15" t="s">
        <v>14</v>
      </c>
      <c r="F6254" s="15" t="s">
        <v>121</v>
      </c>
      <c r="G6254" s="16">
        <v>5450000</v>
      </c>
      <c r="H6254" s="16">
        <v>5450000</v>
      </c>
      <c r="I6254" s="16">
        <v>1</v>
      </c>
    </row>
    <row r="6255" spans="1:9" x14ac:dyDescent="0.25">
      <c r="A6255" s="1051"/>
      <c r="B6255" s="828" t="s">
        <v>154</v>
      </c>
      <c r="C6255" s="828"/>
      <c r="D6255" s="828"/>
      <c r="E6255" s="828"/>
      <c r="F6255" s="828"/>
      <c r="G6255" s="828"/>
      <c r="H6255" s="72">
        <v>2050000</v>
      </c>
      <c r="I6255" s="72"/>
    </row>
    <row r="6256" spans="1:9" ht="30" x14ac:dyDescent="0.25">
      <c r="A6256" s="1051"/>
      <c r="B6256" s="157">
        <v>4251</v>
      </c>
      <c r="C6256" s="157" t="s">
        <v>6911</v>
      </c>
      <c r="D6256" s="157" t="s">
        <v>536</v>
      </c>
      <c r="E6256" s="157" t="s">
        <v>126</v>
      </c>
      <c r="F6256" s="157" t="s">
        <v>121</v>
      </c>
      <c r="G6256" s="157">
        <v>3567000</v>
      </c>
      <c r="H6256" s="157">
        <v>3567000</v>
      </c>
      <c r="I6256" s="157">
        <v>1</v>
      </c>
    </row>
    <row r="6257" spans="1:9" ht="30" x14ac:dyDescent="0.25">
      <c r="A6257" s="1051"/>
      <c r="B6257" s="157" t="s">
        <v>5632</v>
      </c>
      <c r="C6257" s="157" t="s">
        <v>6912</v>
      </c>
      <c r="D6257" s="157" t="s">
        <v>536</v>
      </c>
      <c r="E6257" s="157" t="s">
        <v>126</v>
      </c>
      <c r="F6257" s="157" t="s">
        <v>121</v>
      </c>
      <c r="G6257" s="157">
        <v>980000</v>
      </c>
      <c r="H6257" s="157">
        <v>980000</v>
      </c>
      <c r="I6257" s="157">
        <v>1</v>
      </c>
    </row>
    <row r="6258" spans="1:9" s="8" customFormat="1" ht="30" x14ac:dyDescent="0.25">
      <c r="A6258" s="1051"/>
      <c r="B6258" s="15">
        <v>4251</v>
      </c>
      <c r="C6258" s="139">
        <v>45211100</v>
      </c>
      <c r="D6258" s="140" t="s">
        <v>635</v>
      </c>
      <c r="E6258" s="15" t="s">
        <v>126</v>
      </c>
      <c r="F6258" s="15" t="s">
        <v>121</v>
      </c>
      <c r="G6258" s="16">
        <v>2050000</v>
      </c>
      <c r="H6258" s="16">
        <v>2050000</v>
      </c>
      <c r="I6258" s="16">
        <v>1</v>
      </c>
    </row>
    <row r="6259" spans="1:9" x14ac:dyDescent="0.25">
      <c r="A6259" s="1051"/>
      <c r="B6259" s="828" t="s">
        <v>118</v>
      </c>
      <c r="C6259" s="828"/>
      <c r="D6259" s="828"/>
      <c r="E6259" s="828"/>
      <c r="F6259" s="828"/>
      <c r="G6259" s="828"/>
      <c r="H6259" s="72">
        <v>3966000</v>
      </c>
      <c r="I6259" s="72"/>
    </row>
    <row r="6260" spans="1:9" s="8" customFormat="1" ht="30" x14ac:dyDescent="0.25">
      <c r="A6260" s="1051"/>
      <c r="B6260" s="877">
        <v>4239</v>
      </c>
      <c r="C6260" s="139">
        <v>79951110</v>
      </c>
      <c r="D6260" s="140" t="s">
        <v>633</v>
      </c>
      <c r="E6260" s="15" t="s">
        <v>14</v>
      </c>
      <c r="F6260" s="15" t="s">
        <v>121</v>
      </c>
      <c r="G6260" s="16">
        <v>3966000</v>
      </c>
      <c r="H6260" s="16">
        <v>3966000</v>
      </c>
      <c r="I6260" s="16">
        <v>1</v>
      </c>
    </row>
    <row r="6261" spans="1:9" s="8" customFormat="1" x14ac:dyDescent="0.25">
      <c r="A6261" s="1051"/>
      <c r="B6261" s="827" t="s">
        <v>6395</v>
      </c>
      <c r="C6261" s="827"/>
      <c r="D6261" s="827"/>
      <c r="E6261" s="827"/>
      <c r="F6261" s="827"/>
      <c r="G6261" s="827"/>
      <c r="H6261" s="16"/>
      <c r="I6261" s="16"/>
    </row>
    <row r="6262" spans="1:9" s="8" customFormat="1" x14ac:dyDescent="0.25">
      <c r="A6262" s="1051"/>
      <c r="B6262" s="1011" t="s">
        <v>118</v>
      </c>
      <c r="C6262" s="1012"/>
      <c r="D6262" s="1012"/>
      <c r="E6262" s="1012"/>
      <c r="F6262" s="1012"/>
      <c r="G6262" s="1012"/>
      <c r="H6262" s="1012"/>
      <c r="I6262" s="1013"/>
    </row>
    <row r="6263" spans="1:9" s="8" customFormat="1" ht="30" x14ac:dyDescent="0.25">
      <c r="A6263" s="1051"/>
      <c r="B6263" s="1014" t="s">
        <v>5602</v>
      </c>
      <c r="C6263" s="437" t="s">
        <v>6396</v>
      </c>
      <c r="D6263" s="437" t="s">
        <v>5472</v>
      </c>
      <c r="E6263" s="437" t="s">
        <v>14</v>
      </c>
      <c r="F6263" s="437" t="s">
        <v>121</v>
      </c>
      <c r="G6263" s="437">
        <v>368000</v>
      </c>
      <c r="H6263" s="437">
        <v>368000</v>
      </c>
      <c r="I6263" s="437">
        <v>1</v>
      </c>
    </row>
    <row r="6264" spans="1:9" s="8" customFormat="1" ht="30" x14ac:dyDescent="0.25">
      <c r="A6264" s="1051"/>
      <c r="B6264" s="1015"/>
      <c r="C6264" s="437" t="s">
        <v>6397</v>
      </c>
      <c r="D6264" s="437" t="s">
        <v>5472</v>
      </c>
      <c r="E6264" s="437" t="s">
        <v>14</v>
      </c>
      <c r="F6264" s="437" t="s">
        <v>121</v>
      </c>
      <c r="G6264" s="437">
        <v>396000</v>
      </c>
      <c r="H6264" s="437">
        <v>396000</v>
      </c>
      <c r="I6264" s="437">
        <v>1</v>
      </c>
    </row>
    <row r="6265" spans="1:9" s="8" customFormat="1" ht="30" x14ac:dyDescent="0.25">
      <c r="A6265" s="1051"/>
      <c r="B6265" s="1015"/>
      <c r="C6265" s="437" t="s">
        <v>6398</v>
      </c>
      <c r="D6265" s="437" t="s">
        <v>5472</v>
      </c>
      <c r="E6265" s="437" t="s">
        <v>14</v>
      </c>
      <c r="F6265" s="437" t="s">
        <v>121</v>
      </c>
      <c r="G6265" s="437">
        <v>360000</v>
      </c>
      <c r="H6265" s="437">
        <v>360000</v>
      </c>
      <c r="I6265" s="437">
        <v>1</v>
      </c>
    </row>
    <row r="6266" spans="1:9" s="8" customFormat="1" ht="30" x14ac:dyDescent="0.25">
      <c r="A6266" s="1051"/>
      <c r="B6266" s="1016"/>
      <c r="C6266" s="437" t="s">
        <v>6399</v>
      </c>
      <c r="D6266" s="437" t="s">
        <v>5472</v>
      </c>
      <c r="E6266" s="437" t="s">
        <v>14</v>
      </c>
      <c r="F6266" s="437" t="s">
        <v>121</v>
      </c>
      <c r="G6266" s="437">
        <v>376000</v>
      </c>
      <c r="H6266" s="437">
        <v>376000</v>
      </c>
      <c r="I6266" s="437">
        <v>1</v>
      </c>
    </row>
    <row r="6267" spans="1:9" x14ac:dyDescent="0.25">
      <c r="A6267" s="1051"/>
      <c r="B6267" s="827" t="s">
        <v>297</v>
      </c>
      <c r="C6267" s="827"/>
      <c r="D6267" s="827"/>
      <c r="E6267" s="827"/>
      <c r="F6267" s="827"/>
      <c r="G6267" s="827"/>
      <c r="H6267" s="2">
        <v>6934000</v>
      </c>
      <c r="I6267" s="2"/>
    </row>
    <row r="6268" spans="1:9" x14ac:dyDescent="0.25">
      <c r="A6268" s="1051"/>
      <c r="B6268" s="828" t="s">
        <v>11</v>
      </c>
      <c r="C6268" s="828"/>
      <c r="D6268" s="828"/>
      <c r="E6268" s="828"/>
      <c r="F6268" s="828"/>
      <c r="G6268" s="828"/>
      <c r="H6268" s="72">
        <v>3750000</v>
      </c>
      <c r="I6268" s="72"/>
    </row>
    <row r="6269" spans="1:9" s="8" customFormat="1" x14ac:dyDescent="0.25">
      <c r="A6269" s="1051"/>
      <c r="B6269" s="15">
        <v>4267</v>
      </c>
      <c r="C6269" s="139">
        <v>39221400</v>
      </c>
      <c r="D6269" s="140" t="s">
        <v>3788</v>
      </c>
      <c r="E6269" s="15" t="s">
        <v>126</v>
      </c>
      <c r="F6269" s="15" t="s">
        <v>15</v>
      </c>
      <c r="G6269" s="16">
        <v>6000</v>
      </c>
      <c r="H6269" s="16">
        <v>1200000</v>
      </c>
      <c r="I6269" s="16">
        <v>200</v>
      </c>
    </row>
    <row r="6270" spans="1:9" s="8" customFormat="1" x14ac:dyDescent="0.25">
      <c r="A6270" s="1051"/>
      <c r="B6270" s="15">
        <v>4269</v>
      </c>
      <c r="C6270" s="139">
        <v>44110000</v>
      </c>
      <c r="D6270" s="140" t="s">
        <v>3787</v>
      </c>
      <c r="E6270" s="15" t="s">
        <v>14</v>
      </c>
      <c r="F6270" s="15" t="s">
        <v>121</v>
      </c>
      <c r="G6270" s="16">
        <v>2550000</v>
      </c>
      <c r="H6270" s="16">
        <v>2550000</v>
      </c>
      <c r="I6270" s="16">
        <v>1</v>
      </c>
    </row>
    <row r="6271" spans="1:9" s="8" customFormat="1" x14ac:dyDescent="0.25">
      <c r="A6271" s="1051"/>
      <c r="B6271" s="225">
        <v>4267</v>
      </c>
      <c r="C6271" s="225" t="s">
        <v>5458</v>
      </c>
      <c r="D6271" s="198" t="s">
        <v>3788</v>
      </c>
      <c r="E6271" s="225" t="s">
        <v>126</v>
      </c>
      <c r="F6271" s="225" t="s">
        <v>121</v>
      </c>
      <c r="G6271" s="245">
        <v>411000</v>
      </c>
      <c r="H6271" s="245">
        <v>411000</v>
      </c>
      <c r="I6271" s="53">
        <v>1</v>
      </c>
    </row>
    <row r="6272" spans="1:9" s="8" customFormat="1" ht="30" x14ac:dyDescent="0.25">
      <c r="A6272" s="1051"/>
      <c r="B6272" s="225">
        <v>4267</v>
      </c>
      <c r="C6272" s="225" t="s">
        <v>5459</v>
      </c>
      <c r="D6272" s="198" t="s">
        <v>5464</v>
      </c>
      <c r="E6272" s="225" t="s">
        <v>14</v>
      </c>
      <c r="F6272" s="225" t="s">
        <v>15</v>
      </c>
      <c r="G6272" s="246" t="s">
        <v>5465</v>
      </c>
      <c r="H6272" s="245">
        <v>168000</v>
      </c>
      <c r="I6272" s="247">
        <v>1680</v>
      </c>
    </row>
    <row r="6273" spans="1:9" s="8" customFormat="1" ht="30" x14ac:dyDescent="0.25">
      <c r="A6273" s="1051"/>
      <c r="B6273" s="225">
        <v>4267</v>
      </c>
      <c r="C6273" s="225" t="s">
        <v>5460</v>
      </c>
      <c r="D6273" s="198" t="s">
        <v>5464</v>
      </c>
      <c r="E6273" s="225" t="s">
        <v>14</v>
      </c>
      <c r="F6273" s="225" t="s">
        <v>15</v>
      </c>
      <c r="G6273" s="246" t="s">
        <v>5466</v>
      </c>
      <c r="H6273" s="245">
        <v>166320</v>
      </c>
      <c r="I6273" s="247">
        <v>1386</v>
      </c>
    </row>
    <row r="6274" spans="1:9" s="8" customFormat="1" ht="30" x14ac:dyDescent="0.25">
      <c r="A6274" s="1051"/>
      <c r="B6274" s="225">
        <v>4267</v>
      </c>
      <c r="C6274" s="225" t="s">
        <v>5461</v>
      </c>
      <c r="D6274" s="198" t="s">
        <v>5464</v>
      </c>
      <c r="E6274" s="225" t="s">
        <v>14</v>
      </c>
      <c r="F6274" s="225" t="s">
        <v>15</v>
      </c>
      <c r="G6274" s="246" t="s">
        <v>5467</v>
      </c>
      <c r="H6274" s="245">
        <v>166320</v>
      </c>
      <c r="I6274" s="247">
        <v>924</v>
      </c>
    </row>
    <row r="6275" spans="1:9" s="8" customFormat="1" ht="30" x14ac:dyDescent="0.25">
      <c r="A6275" s="1051"/>
      <c r="B6275" s="225">
        <v>4267</v>
      </c>
      <c r="C6275" s="225" t="s">
        <v>5462</v>
      </c>
      <c r="D6275" s="198" t="s">
        <v>5464</v>
      </c>
      <c r="E6275" s="225" t="s">
        <v>14</v>
      </c>
      <c r="F6275" s="225" t="s">
        <v>15</v>
      </c>
      <c r="G6275" s="246" t="s">
        <v>5468</v>
      </c>
      <c r="H6275" s="245">
        <v>143880</v>
      </c>
      <c r="I6275" s="247">
        <v>660</v>
      </c>
    </row>
    <row r="6276" spans="1:9" s="8" customFormat="1" ht="30" x14ac:dyDescent="0.25">
      <c r="A6276" s="1051"/>
      <c r="B6276" s="225">
        <v>4267</v>
      </c>
      <c r="C6276" s="225" t="s">
        <v>5463</v>
      </c>
      <c r="D6276" s="198" t="s">
        <v>5464</v>
      </c>
      <c r="E6276" s="225" t="s">
        <v>14</v>
      </c>
      <c r="F6276" s="225" t="s">
        <v>15</v>
      </c>
      <c r="G6276" s="246" t="s">
        <v>5469</v>
      </c>
      <c r="H6276" s="245">
        <v>143880</v>
      </c>
      <c r="I6276" s="247">
        <v>660</v>
      </c>
    </row>
    <row r="6277" spans="1:9" x14ac:dyDescent="0.25">
      <c r="A6277" s="1051"/>
      <c r="B6277" s="828" t="s">
        <v>154</v>
      </c>
      <c r="C6277" s="828"/>
      <c r="D6277" s="828"/>
      <c r="E6277" s="828"/>
      <c r="F6277" s="828"/>
      <c r="G6277" s="828"/>
      <c r="H6277" s="72">
        <v>1000000</v>
      </c>
      <c r="I6277" s="72"/>
    </row>
    <row r="6278" spans="1:9" s="8" customFormat="1" ht="30" x14ac:dyDescent="0.25">
      <c r="A6278" s="1051"/>
      <c r="B6278" s="15">
        <v>4251</v>
      </c>
      <c r="C6278" s="139">
        <v>45211100</v>
      </c>
      <c r="D6278" s="140" t="s">
        <v>635</v>
      </c>
      <c r="E6278" s="15" t="s">
        <v>126</v>
      </c>
      <c r="F6278" s="15" t="s">
        <v>121</v>
      </c>
      <c r="G6278" s="16">
        <v>1000000</v>
      </c>
      <c r="H6278" s="16">
        <v>1000000</v>
      </c>
      <c r="I6278" s="16">
        <v>1</v>
      </c>
    </row>
    <row r="6279" spans="1:9" x14ac:dyDescent="0.25">
      <c r="A6279" s="1051"/>
      <c r="B6279" s="851" t="s">
        <v>118</v>
      </c>
      <c r="C6279" s="851"/>
      <c r="D6279" s="851"/>
      <c r="E6279" s="851"/>
      <c r="F6279" s="851"/>
      <c r="G6279" s="851"/>
      <c r="H6279" s="72">
        <v>2184000</v>
      </c>
      <c r="I6279" s="72"/>
    </row>
    <row r="6280" spans="1:9" x14ac:dyDescent="0.25">
      <c r="A6280" s="1051"/>
      <c r="B6280" s="835">
        <v>4239</v>
      </c>
      <c r="C6280" s="157" t="s">
        <v>3789</v>
      </c>
      <c r="D6280" s="142" t="s">
        <v>294</v>
      </c>
      <c r="E6280" s="12" t="s">
        <v>120</v>
      </c>
      <c r="F6280" s="12" t="s">
        <v>121</v>
      </c>
      <c r="G6280" s="14">
        <v>2184000</v>
      </c>
      <c r="H6280" s="14">
        <v>2184000</v>
      </c>
      <c r="I6280" s="14">
        <v>1</v>
      </c>
    </row>
    <row r="6281" spans="1:9" x14ac:dyDescent="0.25">
      <c r="A6281" s="1051"/>
      <c r="B6281" s="827" t="s">
        <v>299</v>
      </c>
      <c r="C6281" s="827"/>
      <c r="D6281" s="827"/>
      <c r="E6281" s="827"/>
      <c r="F6281" s="827"/>
      <c r="G6281" s="827"/>
      <c r="H6281" s="2">
        <v>41952000</v>
      </c>
      <c r="I6281" s="2"/>
    </row>
    <row r="6282" spans="1:9" x14ac:dyDescent="0.25">
      <c r="A6282" s="1051"/>
      <c r="B6282" s="828" t="s">
        <v>118</v>
      </c>
      <c r="C6282" s="828"/>
      <c r="D6282" s="828"/>
      <c r="E6282" s="828"/>
      <c r="F6282" s="828"/>
      <c r="G6282" s="828"/>
      <c r="H6282" s="72">
        <v>41952000</v>
      </c>
      <c r="I6282" s="72"/>
    </row>
    <row r="6283" spans="1:9" s="8" customFormat="1" ht="30" x14ac:dyDescent="0.25">
      <c r="A6283" s="1051"/>
      <c r="B6283" s="877">
        <v>4215</v>
      </c>
      <c r="C6283" s="139">
        <v>66511120</v>
      </c>
      <c r="D6283" s="140" t="s">
        <v>300</v>
      </c>
      <c r="E6283" s="15" t="s">
        <v>149</v>
      </c>
      <c r="F6283" s="15" t="s">
        <v>121</v>
      </c>
      <c r="G6283" s="16">
        <v>41952000</v>
      </c>
      <c r="H6283" s="16">
        <v>41952000</v>
      </c>
      <c r="I6283" s="16">
        <v>1</v>
      </c>
    </row>
    <row r="6284" spans="1:9" x14ac:dyDescent="0.25">
      <c r="A6284" s="1051"/>
      <c r="B6284" s="827" t="s">
        <v>3790</v>
      </c>
      <c r="C6284" s="827"/>
      <c r="D6284" s="827"/>
      <c r="E6284" s="827"/>
      <c r="F6284" s="827"/>
      <c r="G6284" s="827"/>
      <c r="H6284" s="2">
        <v>10203109</v>
      </c>
      <c r="I6284" s="2"/>
    </row>
    <row r="6285" spans="1:9" x14ac:dyDescent="0.25">
      <c r="A6285" s="1051"/>
      <c r="B6285" s="828" t="s">
        <v>154</v>
      </c>
      <c r="C6285" s="828"/>
      <c r="D6285" s="828"/>
      <c r="E6285" s="828"/>
      <c r="F6285" s="828"/>
      <c r="G6285" s="828"/>
      <c r="H6285" s="72">
        <v>9876901</v>
      </c>
      <c r="I6285" s="72"/>
    </row>
    <row r="6286" spans="1:9" ht="30" x14ac:dyDescent="0.25">
      <c r="A6286" s="1051"/>
      <c r="B6286" s="835">
        <v>5112</v>
      </c>
      <c r="C6286" s="157" t="s">
        <v>3791</v>
      </c>
      <c r="D6286" s="142" t="s">
        <v>1447</v>
      </c>
      <c r="E6286" s="12" t="s">
        <v>126</v>
      </c>
      <c r="F6286" s="12" t="s">
        <v>121</v>
      </c>
      <c r="G6286" s="14">
        <v>9876901</v>
      </c>
      <c r="H6286" s="14">
        <v>9876901</v>
      </c>
      <c r="I6286" s="14">
        <v>1</v>
      </c>
    </row>
    <row r="6287" spans="1:9" x14ac:dyDescent="0.25">
      <c r="A6287" s="1051"/>
      <c r="B6287" s="828" t="s">
        <v>118</v>
      </c>
      <c r="C6287" s="828"/>
      <c r="D6287" s="828"/>
      <c r="E6287" s="828"/>
      <c r="F6287" s="828"/>
      <c r="G6287" s="828"/>
      <c r="H6287" s="72">
        <v>326208</v>
      </c>
      <c r="I6287" s="72"/>
    </row>
    <row r="6288" spans="1:9" ht="30" x14ac:dyDescent="0.25">
      <c r="A6288" s="1051"/>
      <c r="B6288" s="835">
        <v>5112</v>
      </c>
      <c r="C6288" s="157" t="s">
        <v>3792</v>
      </c>
      <c r="D6288" s="142" t="s">
        <v>168</v>
      </c>
      <c r="E6288" s="12" t="s">
        <v>172</v>
      </c>
      <c r="F6288" s="12" t="s">
        <v>121</v>
      </c>
      <c r="G6288" s="14">
        <v>250932</v>
      </c>
      <c r="H6288" s="14">
        <v>250932</v>
      </c>
      <c r="I6288" s="14">
        <v>1</v>
      </c>
    </row>
    <row r="6289" spans="1:9" ht="30" x14ac:dyDescent="0.25">
      <c r="A6289" s="1051"/>
      <c r="B6289" s="835"/>
      <c r="C6289" s="157" t="s">
        <v>3793</v>
      </c>
      <c r="D6289" s="142" t="s">
        <v>532</v>
      </c>
      <c r="E6289" s="12" t="s">
        <v>120</v>
      </c>
      <c r="F6289" s="12" t="s">
        <v>121</v>
      </c>
      <c r="G6289" s="14">
        <v>75276</v>
      </c>
      <c r="H6289" s="14">
        <v>75276</v>
      </c>
      <c r="I6289" s="14">
        <v>1</v>
      </c>
    </row>
    <row r="6290" spans="1:9" x14ac:dyDescent="0.25">
      <c r="A6290" s="1051"/>
      <c r="B6290" s="827" t="s">
        <v>642</v>
      </c>
      <c r="C6290" s="827"/>
      <c r="D6290" s="827"/>
      <c r="E6290" s="827"/>
      <c r="F6290" s="827"/>
      <c r="G6290" s="827"/>
      <c r="H6290" s="2">
        <v>1500000</v>
      </c>
      <c r="I6290" s="2"/>
    </row>
    <row r="6291" spans="1:9" x14ac:dyDescent="0.25">
      <c r="A6291" s="1051"/>
      <c r="B6291" s="828" t="s">
        <v>118</v>
      </c>
      <c r="C6291" s="828"/>
      <c r="D6291" s="828"/>
      <c r="E6291" s="828"/>
      <c r="F6291" s="828"/>
      <c r="G6291" s="828"/>
      <c r="H6291" s="72">
        <v>1500000</v>
      </c>
      <c r="I6291" s="72"/>
    </row>
    <row r="6292" spans="1:9" x14ac:dyDescent="0.25">
      <c r="A6292" s="1051"/>
      <c r="B6292" s="835">
        <v>4239</v>
      </c>
      <c r="C6292" s="157" t="s">
        <v>3794</v>
      </c>
      <c r="D6292" s="142" t="s">
        <v>294</v>
      </c>
      <c r="E6292" s="12" t="s">
        <v>120</v>
      </c>
      <c r="F6292" s="12" t="s">
        <v>121</v>
      </c>
      <c r="G6292" s="14">
        <v>1500000</v>
      </c>
      <c r="H6292" s="14">
        <v>1500000</v>
      </c>
      <c r="I6292" s="14">
        <v>1</v>
      </c>
    </row>
    <row r="6293" spans="1:9" x14ac:dyDescent="0.25">
      <c r="A6293" s="1051"/>
      <c r="B6293" s="852" t="s">
        <v>301</v>
      </c>
      <c r="C6293" s="852"/>
      <c r="D6293" s="852"/>
      <c r="E6293" s="852"/>
      <c r="F6293" s="852"/>
      <c r="G6293" s="852"/>
      <c r="H6293" s="2">
        <v>841674715.20001841</v>
      </c>
      <c r="I6293" s="2"/>
    </row>
    <row r="6294" spans="1:9" ht="38.25" customHeight="1" x14ac:dyDescent="0.25">
      <c r="A6294" s="1058" t="s">
        <v>5261</v>
      </c>
      <c r="B6294" s="837" t="s">
        <v>3796</v>
      </c>
      <c r="C6294" s="837"/>
      <c r="D6294" s="837"/>
      <c r="E6294" s="837"/>
      <c r="F6294" s="837"/>
      <c r="G6294" s="837"/>
      <c r="H6294" s="837"/>
      <c r="I6294" s="837"/>
    </row>
    <row r="6295" spans="1:9" x14ac:dyDescent="0.25">
      <c r="A6295" s="1058"/>
      <c r="B6295" s="41"/>
      <c r="C6295" s="160"/>
      <c r="D6295" s="160"/>
      <c r="E6295" s="41"/>
      <c r="F6295" s="41"/>
      <c r="G6295" s="55"/>
      <c r="H6295" s="55"/>
      <c r="I6295" s="55"/>
    </row>
    <row r="6296" spans="1:9" x14ac:dyDescent="0.25">
      <c r="A6296" s="1058"/>
      <c r="B6296" s="1027" t="s">
        <v>1</v>
      </c>
      <c r="C6296" s="1055" t="s">
        <v>2</v>
      </c>
      <c r="D6296" s="1055"/>
      <c r="E6296" s="1027" t="s">
        <v>3</v>
      </c>
      <c r="F6296" s="1027" t="s">
        <v>4</v>
      </c>
      <c r="G6296" s="853" t="s">
        <v>5</v>
      </c>
      <c r="H6296" s="853" t="s">
        <v>6</v>
      </c>
      <c r="I6296" s="853" t="s">
        <v>7</v>
      </c>
    </row>
    <row r="6297" spans="1:9" ht="60" x14ac:dyDescent="0.25">
      <c r="A6297" s="1058"/>
      <c r="B6297" s="1027"/>
      <c r="C6297" s="161" t="s">
        <v>8</v>
      </c>
      <c r="D6297" s="161" t="s">
        <v>9</v>
      </c>
      <c r="E6297" s="1027"/>
      <c r="F6297" s="1027"/>
      <c r="G6297" s="853"/>
      <c r="H6297" s="853"/>
      <c r="I6297" s="853"/>
    </row>
    <row r="6298" spans="1:9" x14ac:dyDescent="0.25">
      <c r="A6298" s="1058"/>
      <c r="B6298" s="42"/>
      <c r="C6298" s="161">
        <v>1</v>
      </c>
      <c r="D6298" s="161">
        <v>2</v>
      </c>
      <c r="E6298" s="42">
        <v>3</v>
      </c>
      <c r="F6298" s="42">
        <v>4</v>
      </c>
      <c r="G6298" s="72">
        <v>5</v>
      </c>
      <c r="H6298" s="72">
        <v>6</v>
      </c>
      <c r="I6298" s="72">
        <v>7</v>
      </c>
    </row>
    <row r="6299" spans="1:9" x14ac:dyDescent="0.25">
      <c r="A6299" s="1058"/>
      <c r="B6299" s="1053" t="s">
        <v>10</v>
      </c>
      <c r="C6299" s="1053"/>
      <c r="D6299" s="1053"/>
      <c r="E6299" s="1053"/>
      <c r="F6299" s="1053"/>
      <c r="G6299" s="1053"/>
      <c r="H6299" s="2"/>
      <c r="I6299" s="2"/>
    </row>
    <row r="6300" spans="1:9" x14ac:dyDescent="0.25">
      <c r="A6300" s="1058"/>
      <c r="B6300" s="971" t="s">
        <v>11</v>
      </c>
      <c r="C6300" s="972"/>
      <c r="D6300" s="972"/>
      <c r="E6300" s="972"/>
      <c r="F6300" s="972"/>
      <c r="G6300" s="972"/>
      <c r="H6300" s="972"/>
      <c r="I6300" s="973"/>
    </row>
    <row r="6301" spans="1:9" s="52" customFormat="1" x14ac:dyDescent="0.25">
      <c r="A6301" s="1058"/>
      <c r="B6301" s="51">
        <v>4222</v>
      </c>
      <c r="C6301" s="162">
        <v>22451280</v>
      </c>
      <c r="D6301" s="163" t="s">
        <v>3797</v>
      </c>
      <c r="E6301" s="51" t="s">
        <v>120</v>
      </c>
      <c r="F6301" s="51" t="s">
        <v>15</v>
      </c>
      <c r="G6301" s="56">
        <v>300000</v>
      </c>
      <c r="H6301" s="56">
        <v>600000</v>
      </c>
      <c r="I6301" s="56">
        <v>2</v>
      </c>
    </row>
    <row r="6302" spans="1:9" x14ac:dyDescent="0.25">
      <c r="A6302" s="1058"/>
      <c r="B6302" s="1030">
        <v>4261</v>
      </c>
      <c r="C6302" s="164" t="s">
        <v>5788</v>
      </c>
      <c r="D6302" s="165" t="s">
        <v>48</v>
      </c>
      <c r="E6302" s="43" t="s">
        <v>14</v>
      </c>
      <c r="F6302" s="43" t="s">
        <v>49</v>
      </c>
      <c r="G6302" s="57">
        <v>1500</v>
      </c>
      <c r="H6302" s="57">
        <v>1800000</v>
      </c>
      <c r="I6302" s="57">
        <v>1200</v>
      </c>
    </row>
    <row r="6303" spans="1:9" ht="60" x14ac:dyDescent="0.25">
      <c r="A6303" s="1058"/>
      <c r="B6303" s="1031"/>
      <c r="C6303" s="164" t="s">
        <v>3799</v>
      </c>
      <c r="D6303" s="165" t="s">
        <v>3800</v>
      </c>
      <c r="E6303" s="43" t="s">
        <v>14</v>
      </c>
      <c r="F6303" s="43" t="s">
        <v>15</v>
      </c>
      <c r="G6303" s="57">
        <v>30000</v>
      </c>
      <c r="H6303" s="57">
        <v>60000</v>
      </c>
      <c r="I6303" s="57">
        <v>2</v>
      </c>
    </row>
    <row r="6304" spans="1:9" ht="30" x14ac:dyDescent="0.25">
      <c r="A6304" s="1058"/>
      <c r="B6304" s="1031"/>
      <c r="C6304" s="164" t="s">
        <v>3801</v>
      </c>
      <c r="D6304" s="165" t="s">
        <v>3802</v>
      </c>
      <c r="E6304" s="43" t="s">
        <v>14</v>
      </c>
      <c r="F6304" s="43" t="s">
        <v>15</v>
      </c>
      <c r="G6304" s="57">
        <v>20000</v>
      </c>
      <c r="H6304" s="57">
        <v>40000</v>
      </c>
      <c r="I6304" s="57">
        <v>2</v>
      </c>
    </row>
    <row r="6305" spans="1:9" x14ac:dyDescent="0.25">
      <c r="A6305" s="1058"/>
      <c r="B6305" s="1031"/>
      <c r="C6305" s="165" t="s">
        <v>7004</v>
      </c>
      <c r="D6305" s="165" t="s">
        <v>13</v>
      </c>
      <c r="E6305" s="608" t="s">
        <v>14</v>
      </c>
      <c r="F6305" s="608" t="s">
        <v>15</v>
      </c>
      <c r="G6305" s="57">
        <v>5700</v>
      </c>
      <c r="H6305" s="356">
        <v>28.5</v>
      </c>
      <c r="I6305" s="57">
        <v>5</v>
      </c>
    </row>
    <row r="6306" spans="1:9" x14ac:dyDescent="0.25">
      <c r="A6306" s="1058"/>
      <c r="B6306" s="1031"/>
      <c r="C6306" s="165" t="s">
        <v>7005</v>
      </c>
      <c r="D6306" s="165" t="s">
        <v>313</v>
      </c>
      <c r="E6306" s="608" t="s">
        <v>14</v>
      </c>
      <c r="F6306" s="608" t="s">
        <v>15</v>
      </c>
      <c r="G6306" s="57">
        <v>120</v>
      </c>
      <c r="H6306" s="356">
        <v>3.6</v>
      </c>
      <c r="I6306" s="57">
        <v>30</v>
      </c>
    </row>
    <row r="6307" spans="1:9" ht="30" x14ac:dyDescent="0.25">
      <c r="A6307" s="1058"/>
      <c r="B6307" s="1031"/>
      <c r="C6307" s="165" t="s">
        <v>7006</v>
      </c>
      <c r="D6307" s="165" t="s">
        <v>6539</v>
      </c>
      <c r="E6307" s="608" t="s">
        <v>14</v>
      </c>
      <c r="F6307" s="608" t="s">
        <v>15</v>
      </c>
      <c r="G6307" s="57">
        <v>10000</v>
      </c>
      <c r="H6307" s="356">
        <v>120</v>
      </c>
      <c r="I6307" s="57">
        <v>12</v>
      </c>
    </row>
    <row r="6308" spans="1:9" x14ac:dyDescent="0.25">
      <c r="A6308" s="1058"/>
      <c r="B6308" s="1031"/>
      <c r="C6308" s="165" t="s">
        <v>7007</v>
      </c>
      <c r="D6308" s="165" t="s">
        <v>7008</v>
      </c>
      <c r="E6308" s="608" t="s">
        <v>14</v>
      </c>
      <c r="F6308" s="608" t="s">
        <v>15</v>
      </c>
      <c r="G6308" s="57">
        <v>350</v>
      </c>
      <c r="H6308" s="356">
        <v>3.5</v>
      </c>
      <c r="I6308" s="57">
        <v>10</v>
      </c>
    </row>
    <row r="6309" spans="1:9" x14ac:dyDescent="0.25">
      <c r="A6309" s="1058"/>
      <c r="B6309" s="1031"/>
      <c r="C6309" s="165" t="s">
        <v>7009</v>
      </c>
      <c r="D6309" s="165" t="s">
        <v>17</v>
      </c>
      <c r="E6309" s="608" t="s">
        <v>14</v>
      </c>
      <c r="F6309" s="608" t="s">
        <v>15</v>
      </c>
      <c r="G6309" s="57">
        <v>120</v>
      </c>
      <c r="H6309" s="356">
        <v>63.6</v>
      </c>
      <c r="I6309" s="57">
        <v>530</v>
      </c>
    </row>
    <row r="6310" spans="1:9" x14ac:dyDescent="0.25">
      <c r="A6310" s="1058"/>
      <c r="B6310" s="1031"/>
      <c r="C6310" s="165" t="s">
        <v>7010</v>
      </c>
      <c r="D6310" s="165" t="s">
        <v>17</v>
      </c>
      <c r="E6310" s="608" t="s">
        <v>14</v>
      </c>
      <c r="F6310" s="608" t="s">
        <v>15</v>
      </c>
      <c r="G6310" s="57">
        <v>1200</v>
      </c>
      <c r="H6310" s="356">
        <v>36</v>
      </c>
      <c r="I6310" s="57">
        <v>30</v>
      </c>
    </row>
    <row r="6311" spans="1:9" x14ac:dyDescent="0.25">
      <c r="A6311" s="1058"/>
      <c r="B6311" s="1031"/>
      <c r="C6311" s="165" t="s">
        <v>7011</v>
      </c>
      <c r="D6311" s="165" t="s">
        <v>19</v>
      </c>
      <c r="E6311" s="608" t="s">
        <v>14</v>
      </c>
      <c r="F6311" s="608" t="s">
        <v>15</v>
      </c>
      <c r="G6311" s="57">
        <v>250</v>
      </c>
      <c r="H6311" s="356">
        <v>20</v>
      </c>
      <c r="I6311" s="57">
        <v>80</v>
      </c>
    </row>
    <row r="6312" spans="1:9" x14ac:dyDescent="0.25">
      <c r="A6312" s="1058"/>
      <c r="B6312" s="1031"/>
      <c r="C6312" s="165" t="s">
        <v>7012</v>
      </c>
      <c r="D6312" s="165" t="s">
        <v>21</v>
      </c>
      <c r="E6312" s="608" t="s">
        <v>14</v>
      </c>
      <c r="F6312" s="608" t="s">
        <v>15</v>
      </c>
      <c r="G6312" s="57">
        <v>60</v>
      </c>
      <c r="H6312" s="356">
        <v>3</v>
      </c>
      <c r="I6312" s="57">
        <v>50</v>
      </c>
    </row>
    <row r="6313" spans="1:9" x14ac:dyDescent="0.25">
      <c r="A6313" s="1058"/>
      <c r="B6313" s="1031"/>
      <c r="C6313" s="165" t="s">
        <v>7013</v>
      </c>
      <c r="D6313" s="165" t="s">
        <v>7014</v>
      </c>
      <c r="E6313" s="608" t="s">
        <v>14</v>
      </c>
      <c r="F6313" s="608" t="s">
        <v>15</v>
      </c>
      <c r="G6313" s="57">
        <v>16500</v>
      </c>
      <c r="H6313" s="356">
        <v>16.5</v>
      </c>
      <c r="I6313" s="57">
        <v>1</v>
      </c>
    </row>
    <row r="6314" spans="1:9" x14ac:dyDescent="0.25">
      <c r="A6314" s="1058"/>
      <c r="B6314" s="1031"/>
      <c r="C6314" s="165" t="s">
        <v>7015</v>
      </c>
      <c r="D6314" s="165" t="s">
        <v>7014</v>
      </c>
      <c r="E6314" s="608" t="s">
        <v>14</v>
      </c>
      <c r="F6314" s="608" t="s">
        <v>15</v>
      </c>
      <c r="G6314" s="57">
        <v>15000</v>
      </c>
      <c r="H6314" s="356">
        <v>15</v>
      </c>
      <c r="I6314" s="57">
        <v>1</v>
      </c>
    </row>
    <row r="6315" spans="1:9" x14ac:dyDescent="0.25">
      <c r="A6315" s="1058"/>
      <c r="B6315" s="1031"/>
      <c r="C6315" s="165" t="s">
        <v>7016</v>
      </c>
      <c r="D6315" s="165" t="s">
        <v>7017</v>
      </c>
      <c r="E6315" s="608" t="s">
        <v>14</v>
      </c>
      <c r="F6315" s="608" t="s">
        <v>15</v>
      </c>
      <c r="G6315" s="57">
        <v>13000</v>
      </c>
      <c r="H6315" s="356">
        <v>13</v>
      </c>
      <c r="I6315" s="57">
        <v>1</v>
      </c>
    </row>
    <row r="6316" spans="1:9" x14ac:dyDescent="0.25">
      <c r="A6316" s="1058"/>
      <c r="B6316" s="1031"/>
      <c r="C6316" s="165" t="s">
        <v>7018</v>
      </c>
      <c r="D6316" s="165" t="s">
        <v>7019</v>
      </c>
      <c r="E6316" s="608" t="s">
        <v>14</v>
      </c>
      <c r="F6316" s="608" t="s">
        <v>15</v>
      </c>
      <c r="G6316" s="57">
        <v>3000</v>
      </c>
      <c r="H6316" s="356">
        <v>6</v>
      </c>
      <c r="I6316" s="57">
        <v>2</v>
      </c>
    </row>
    <row r="6317" spans="1:9" x14ac:dyDescent="0.25">
      <c r="A6317" s="1058"/>
      <c r="B6317" s="1031"/>
      <c r="C6317" s="165" t="s">
        <v>7020</v>
      </c>
      <c r="D6317" s="165" t="s">
        <v>7021</v>
      </c>
      <c r="E6317" s="608" t="s">
        <v>14</v>
      </c>
      <c r="F6317" s="608" t="s">
        <v>15</v>
      </c>
      <c r="G6317" s="57">
        <v>300</v>
      </c>
      <c r="H6317" s="356">
        <v>15</v>
      </c>
      <c r="I6317" s="57">
        <v>50</v>
      </c>
    </row>
    <row r="6318" spans="1:9" x14ac:dyDescent="0.25">
      <c r="A6318" s="1058"/>
      <c r="B6318" s="1031"/>
      <c r="C6318" s="165" t="s">
        <v>7022</v>
      </c>
      <c r="D6318" s="165" t="s">
        <v>7023</v>
      </c>
      <c r="E6318" s="608" t="s">
        <v>14</v>
      </c>
      <c r="F6318" s="608" t="s">
        <v>15</v>
      </c>
      <c r="G6318" s="57">
        <v>500</v>
      </c>
      <c r="H6318" s="356">
        <v>2.5</v>
      </c>
      <c r="I6318" s="57">
        <v>5</v>
      </c>
    </row>
    <row r="6319" spans="1:9" x14ac:dyDescent="0.25">
      <c r="A6319" s="1058"/>
      <c r="B6319" s="1031"/>
      <c r="C6319" s="165" t="s">
        <v>7024</v>
      </c>
      <c r="D6319" s="165" t="s">
        <v>25</v>
      </c>
      <c r="E6319" s="608" t="s">
        <v>14</v>
      </c>
      <c r="F6319" s="608" t="s">
        <v>15</v>
      </c>
      <c r="G6319" s="57">
        <v>500</v>
      </c>
      <c r="H6319" s="356">
        <v>15</v>
      </c>
      <c r="I6319" s="57">
        <v>30</v>
      </c>
    </row>
    <row r="6320" spans="1:9" x14ac:dyDescent="0.25">
      <c r="A6320" s="1058"/>
      <c r="B6320" s="1031"/>
      <c r="C6320" s="165" t="s">
        <v>7025</v>
      </c>
      <c r="D6320" s="165" t="s">
        <v>7026</v>
      </c>
      <c r="E6320" s="608" t="s">
        <v>14</v>
      </c>
      <c r="F6320" s="608" t="s">
        <v>15</v>
      </c>
      <c r="G6320" s="57">
        <v>250</v>
      </c>
      <c r="H6320" s="356">
        <v>20</v>
      </c>
      <c r="I6320" s="57">
        <v>80</v>
      </c>
    </row>
    <row r="6321" spans="1:9" x14ac:dyDescent="0.25">
      <c r="A6321" s="1058"/>
      <c r="B6321" s="1031"/>
      <c r="C6321" s="165" t="s">
        <v>7027</v>
      </c>
      <c r="D6321" s="165" t="s">
        <v>7028</v>
      </c>
      <c r="E6321" s="608" t="s">
        <v>14</v>
      </c>
      <c r="F6321" s="608" t="s">
        <v>15</v>
      </c>
      <c r="G6321" s="57">
        <v>250</v>
      </c>
      <c r="H6321" s="356">
        <v>12.5</v>
      </c>
      <c r="I6321" s="57">
        <v>50</v>
      </c>
    </row>
    <row r="6322" spans="1:9" x14ac:dyDescent="0.25">
      <c r="A6322" s="1058"/>
      <c r="B6322" s="1031"/>
      <c r="C6322" s="165" t="s">
        <v>7029</v>
      </c>
      <c r="D6322" s="165" t="s">
        <v>6471</v>
      </c>
      <c r="E6322" s="608" t="s">
        <v>14</v>
      </c>
      <c r="F6322" s="608" t="s">
        <v>15</v>
      </c>
      <c r="G6322" s="57">
        <v>700</v>
      </c>
      <c r="H6322" s="356">
        <v>42</v>
      </c>
      <c r="I6322" s="57">
        <v>60</v>
      </c>
    </row>
    <row r="6323" spans="1:9" x14ac:dyDescent="0.25">
      <c r="A6323" s="1058"/>
      <c r="B6323" s="1031"/>
      <c r="C6323" s="165" t="s">
        <v>7030</v>
      </c>
      <c r="D6323" s="165" t="s">
        <v>6471</v>
      </c>
      <c r="E6323" s="608" t="s">
        <v>14</v>
      </c>
      <c r="F6323" s="608" t="s">
        <v>15</v>
      </c>
      <c r="G6323" s="57">
        <v>3000</v>
      </c>
      <c r="H6323" s="356">
        <v>90</v>
      </c>
      <c r="I6323" s="57">
        <v>30</v>
      </c>
    </row>
    <row r="6324" spans="1:9" x14ac:dyDescent="0.25">
      <c r="A6324" s="1058"/>
      <c r="B6324" s="1031"/>
      <c r="C6324" s="165" t="s">
        <v>7031</v>
      </c>
      <c r="D6324" s="165" t="s">
        <v>7032</v>
      </c>
      <c r="E6324" s="608" t="s">
        <v>14</v>
      </c>
      <c r="F6324" s="608" t="s">
        <v>30</v>
      </c>
      <c r="G6324" s="57">
        <v>100</v>
      </c>
      <c r="H6324" s="356">
        <v>5</v>
      </c>
      <c r="I6324" s="57">
        <v>50</v>
      </c>
    </row>
    <row r="6325" spans="1:9" x14ac:dyDescent="0.25">
      <c r="A6325" s="1058"/>
      <c r="B6325" s="1031"/>
      <c r="C6325" s="165" t="s">
        <v>7033</v>
      </c>
      <c r="D6325" s="165" t="s">
        <v>7034</v>
      </c>
      <c r="E6325" s="608" t="s">
        <v>14</v>
      </c>
      <c r="F6325" s="608" t="s">
        <v>30</v>
      </c>
      <c r="G6325" s="57">
        <v>200</v>
      </c>
      <c r="H6325" s="356">
        <v>10</v>
      </c>
      <c r="I6325" s="57">
        <v>50</v>
      </c>
    </row>
    <row r="6326" spans="1:9" x14ac:dyDescent="0.25">
      <c r="A6326" s="1058"/>
      <c r="B6326" s="1031"/>
      <c r="C6326" s="165" t="s">
        <v>7035</v>
      </c>
      <c r="D6326" s="165" t="s">
        <v>6473</v>
      </c>
      <c r="E6326" s="608" t="s">
        <v>14</v>
      </c>
      <c r="F6326" s="608" t="s">
        <v>30</v>
      </c>
      <c r="G6326" s="57">
        <v>200</v>
      </c>
      <c r="H6326" s="356">
        <v>2</v>
      </c>
      <c r="I6326" s="57">
        <v>10</v>
      </c>
    </row>
    <row r="6327" spans="1:9" x14ac:dyDescent="0.25">
      <c r="A6327" s="1058"/>
      <c r="B6327" s="1031"/>
      <c r="C6327" s="165" t="s">
        <v>7036</v>
      </c>
      <c r="D6327" s="165" t="s">
        <v>7037</v>
      </c>
      <c r="E6327" s="608" t="s">
        <v>14</v>
      </c>
      <c r="F6327" s="608" t="s">
        <v>15</v>
      </c>
      <c r="G6327" s="57">
        <v>400</v>
      </c>
      <c r="H6327" s="356">
        <v>20</v>
      </c>
      <c r="I6327" s="57">
        <v>50</v>
      </c>
    </row>
    <row r="6328" spans="1:9" x14ac:dyDescent="0.25">
      <c r="A6328" s="1058"/>
      <c r="B6328" s="1031"/>
      <c r="C6328" s="165" t="s">
        <v>7038</v>
      </c>
      <c r="D6328" s="165" t="s">
        <v>7037</v>
      </c>
      <c r="E6328" s="608" t="s">
        <v>14</v>
      </c>
      <c r="F6328" s="608" t="s">
        <v>15</v>
      </c>
      <c r="G6328" s="57">
        <v>200</v>
      </c>
      <c r="H6328" s="356">
        <v>20</v>
      </c>
      <c r="I6328" s="57">
        <v>100</v>
      </c>
    </row>
    <row r="6329" spans="1:9" x14ac:dyDescent="0.25">
      <c r="A6329" s="1058"/>
      <c r="B6329" s="1031"/>
      <c r="C6329" s="165" t="s">
        <v>7039</v>
      </c>
      <c r="D6329" s="165" t="s">
        <v>4192</v>
      </c>
      <c r="E6329" s="608" t="s">
        <v>14</v>
      </c>
      <c r="F6329" s="608" t="s">
        <v>15</v>
      </c>
      <c r="G6329" s="57">
        <v>1000</v>
      </c>
      <c r="H6329" s="356">
        <v>70</v>
      </c>
      <c r="I6329" s="57">
        <v>70</v>
      </c>
    </row>
    <row r="6330" spans="1:9" x14ac:dyDescent="0.25">
      <c r="A6330" s="1058"/>
      <c r="B6330" s="1031"/>
      <c r="C6330" s="165" t="s">
        <v>7040</v>
      </c>
      <c r="D6330" s="165" t="s">
        <v>4192</v>
      </c>
      <c r="E6330" s="608" t="s">
        <v>14</v>
      </c>
      <c r="F6330" s="608" t="s">
        <v>15</v>
      </c>
      <c r="G6330" s="57">
        <v>200</v>
      </c>
      <c r="H6330" s="356">
        <v>6</v>
      </c>
      <c r="I6330" s="57">
        <v>30</v>
      </c>
    </row>
    <row r="6331" spans="1:9" ht="30" x14ac:dyDescent="0.25">
      <c r="A6331" s="1058"/>
      <c r="B6331" s="1031"/>
      <c r="C6331" s="165" t="s">
        <v>7041</v>
      </c>
      <c r="D6331" s="165" t="s">
        <v>36</v>
      </c>
      <c r="E6331" s="608" t="s">
        <v>14</v>
      </c>
      <c r="F6331" s="608" t="s">
        <v>15</v>
      </c>
      <c r="G6331" s="57">
        <v>1200</v>
      </c>
      <c r="H6331" s="356">
        <v>180</v>
      </c>
      <c r="I6331" s="57">
        <v>150</v>
      </c>
    </row>
    <row r="6332" spans="1:9" x14ac:dyDescent="0.25">
      <c r="A6332" s="1058"/>
      <c r="B6332" s="1031"/>
      <c r="C6332" s="165" t="s">
        <v>7042</v>
      </c>
      <c r="D6332" s="165" t="s">
        <v>38</v>
      </c>
      <c r="E6332" s="608" t="s">
        <v>14</v>
      </c>
      <c r="F6332" s="608" t="s">
        <v>15</v>
      </c>
      <c r="G6332" s="57">
        <v>100</v>
      </c>
      <c r="H6332" s="356">
        <v>10</v>
      </c>
      <c r="I6332" s="57">
        <v>100</v>
      </c>
    </row>
    <row r="6333" spans="1:9" x14ac:dyDescent="0.25">
      <c r="A6333" s="1058"/>
      <c r="B6333" s="1031"/>
      <c r="C6333" s="165" t="s">
        <v>7043</v>
      </c>
      <c r="D6333" s="165" t="s">
        <v>40</v>
      </c>
      <c r="E6333" s="608" t="s">
        <v>14</v>
      </c>
      <c r="F6333" s="608" t="s">
        <v>15</v>
      </c>
      <c r="G6333" s="57">
        <v>100</v>
      </c>
      <c r="H6333" s="356">
        <v>8</v>
      </c>
      <c r="I6333" s="57">
        <v>80</v>
      </c>
    </row>
    <row r="6334" spans="1:9" x14ac:dyDescent="0.25">
      <c r="A6334" s="1058"/>
      <c r="B6334" s="1031"/>
      <c r="C6334" s="165" t="s">
        <v>7044</v>
      </c>
      <c r="D6334" s="165" t="s">
        <v>42</v>
      </c>
      <c r="E6334" s="608" t="s">
        <v>14</v>
      </c>
      <c r="F6334" s="608" t="s">
        <v>15</v>
      </c>
      <c r="G6334" s="57">
        <v>2600</v>
      </c>
      <c r="H6334" s="356">
        <v>26</v>
      </c>
      <c r="I6334" s="57">
        <v>10</v>
      </c>
    </row>
    <row r="6335" spans="1:9" x14ac:dyDescent="0.25">
      <c r="A6335" s="1058"/>
      <c r="B6335" s="1031"/>
      <c r="C6335" s="165" t="s">
        <v>7045</v>
      </c>
      <c r="D6335" s="165" t="s">
        <v>44</v>
      </c>
      <c r="E6335" s="608" t="s">
        <v>14</v>
      </c>
      <c r="F6335" s="608" t="s">
        <v>15</v>
      </c>
      <c r="G6335" s="57">
        <v>2000</v>
      </c>
      <c r="H6335" s="356">
        <v>20</v>
      </c>
      <c r="I6335" s="57">
        <v>10</v>
      </c>
    </row>
    <row r="6336" spans="1:9" x14ac:dyDescent="0.25">
      <c r="A6336" s="1058"/>
      <c r="B6336" s="1031"/>
      <c r="C6336" s="165" t="s">
        <v>7046</v>
      </c>
      <c r="D6336" s="165" t="s">
        <v>46</v>
      </c>
      <c r="E6336" s="608" t="s">
        <v>14</v>
      </c>
      <c r="F6336" s="608" t="s">
        <v>15</v>
      </c>
      <c r="G6336" s="57">
        <v>4500</v>
      </c>
      <c r="H6336" s="356">
        <v>45</v>
      </c>
      <c r="I6336" s="57">
        <v>10</v>
      </c>
    </row>
    <row r="6337" spans="1:9" x14ac:dyDescent="0.25">
      <c r="A6337" s="1058"/>
      <c r="B6337" s="1031"/>
      <c r="C6337" s="165" t="s">
        <v>7047</v>
      </c>
      <c r="D6337" s="165" t="s">
        <v>7048</v>
      </c>
      <c r="E6337" s="608" t="s">
        <v>14</v>
      </c>
      <c r="F6337" s="608" t="s">
        <v>15</v>
      </c>
      <c r="G6337" s="57">
        <v>3500</v>
      </c>
      <c r="H6337" s="356">
        <v>35</v>
      </c>
      <c r="I6337" s="57">
        <v>10</v>
      </c>
    </row>
    <row r="6338" spans="1:9" x14ac:dyDescent="0.25">
      <c r="A6338" s="1058"/>
      <c r="B6338" s="1031"/>
      <c r="C6338" s="165" t="s">
        <v>7049</v>
      </c>
      <c r="D6338" s="165" t="s">
        <v>7050</v>
      </c>
      <c r="E6338" s="608" t="s">
        <v>14</v>
      </c>
      <c r="F6338" s="608" t="s">
        <v>15</v>
      </c>
      <c r="G6338" s="57">
        <v>350</v>
      </c>
      <c r="H6338" s="356">
        <v>3.5</v>
      </c>
      <c r="I6338" s="57">
        <v>10</v>
      </c>
    </row>
    <row r="6339" spans="1:9" x14ac:dyDescent="0.25">
      <c r="A6339" s="1058"/>
      <c r="B6339" s="1031"/>
      <c r="C6339" s="598" t="s">
        <v>7670</v>
      </c>
      <c r="D6339" s="165" t="s">
        <v>7051</v>
      </c>
      <c r="E6339" s="608" t="s">
        <v>14</v>
      </c>
      <c r="F6339" s="608" t="s">
        <v>49</v>
      </c>
      <c r="G6339" s="57">
        <v>6000</v>
      </c>
      <c r="H6339" s="356">
        <v>3</v>
      </c>
      <c r="I6339" s="797">
        <v>0.5</v>
      </c>
    </row>
    <row r="6340" spans="1:9" ht="30" x14ac:dyDescent="0.25">
      <c r="A6340" s="1058"/>
      <c r="B6340" s="1031"/>
      <c r="C6340" s="165" t="s">
        <v>7052</v>
      </c>
      <c r="D6340" s="165" t="s">
        <v>53</v>
      </c>
      <c r="E6340" s="608" t="s">
        <v>14</v>
      </c>
      <c r="F6340" s="608" t="s">
        <v>15</v>
      </c>
      <c r="G6340" s="57">
        <v>300</v>
      </c>
      <c r="H6340" s="356">
        <v>15</v>
      </c>
      <c r="I6340" s="57">
        <v>50</v>
      </c>
    </row>
    <row r="6341" spans="1:9" x14ac:dyDescent="0.25">
      <c r="A6341" s="1058"/>
      <c r="B6341" s="1031"/>
      <c r="C6341" s="165" t="s">
        <v>7053</v>
      </c>
      <c r="D6341" s="165" t="s">
        <v>6239</v>
      </c>
      <c r="E6341" s="608" t="s">
        <v>14</v>
      </c>
      <c r="F6341" s="608" t="s">
        <v>15</v>
      </c>
      <c r="G6341" s="57">
        <v>600</v>
      </c>
      <c r="H6341" s="356">
        <v>18</v>
      </c>
      <c r="I6341" s="57">
        <v>30</v>
      </c>
    </row>
    <row r="6342" spans="1:9" x14ac:dyDescent="0.25">
      <c r="A6342" s="1058"/>
      <c r="B6342" s="1031"/>
      <c r="C6342" s="165" t="s">
        <v>7054</v>
      </c>
      <c r="D6342" s="165" t="s">
        <v>2296</v>
      </c>
      <c r="E6342" s="608" t="s">
        <v>14</v>
      </c>
      <c r="F6342" s="608" t="s">
        <v>15</v>
      </c>
      <c r="G6342" s="57">
        <v>4500</v>
      </c>
      <c r="H6342" s="356">
        <v>22.5</v>
      </c>
      <c r="I6342" s="57">
        <v>5</v>
      </c>
    </row>
    <row r="6343" spans="1:9" x14ac:dyDescent="0.25">
      <c r="A6343" s="1058"/>
      <c r="B6343" s="1031"/>
      <c r="C6343" s="165" t="s">
        <v>7055</v>
      </c>
      <c r="D6343" s="165" t="s">
        <v>1725</v>
      </c>
      <c r="E6343" s="608" t="s">
        <v>14</v>
      </c>
      <c r="F6343" s="608" t="s">
        <v>15</v>
      </c>
      <c r="G6343" s="57">
        <v>7000</v>
      </c>
      <c r="H6343" s="356">
        <v>35</v>
      </c>
      <c r="I6343" s="57">
        <v>5</v>
      </c>
    </row>
    <row r="6344" spans="1:9" ht="30" x14ac:dyDescent="0.25">
      <c r="A6344" s="1058"/>
      <c r="B6344" s="1031"/>
      <c r="C6344" s="165" t="s">
        <v>7056</v>
      </c>
      <c r="D6344" s="165" t="s">
        <v>6308</v>
      </c>
      <c r="E6344" s="608" t="s">
        <v>14</v>
      </c>
      <c r="F6344" s="608" t="s">
        <v>15</v>
      </c>
      <c r="G6344" s="57">
        <v>4800</v>
      </c>
      <c r="H6344" s="356">
        <v>96</v>
      </c>
      <c r="I6344" s="57">
        <v>20</v>
      </c>
    </row>
    <row r="6345" spans="1:9" ht="30" x14ac:dyDescent="0.25">
      <c r="A6345" s="1058"/>
      <c r="B6345" s="1031"/>
      <c r="C6345" s="165" t="s">
        <v>7057</v>
      </c>
      <c r="D6345" s="165" t="s">
        <v>6308</v>
      </c>
      <c r="E6345" s="608" t="s">
        <v>14</v>
      </c>
      <c r="F6345" s="608" t="s">
        <v>15</v>
      </c>
      <c r="G6345" s="57">
        <v>5000</v>
      </c>
      <c r="H6345" s="356">
        <v>75</v>
      </c>
      <c r="I6345" s="57">
        <v>15</v>
      </c>
    </row>
    <row r="6346" spans="1:9" ht="30" x14ac:dyDescent="0.25">
      <c r="A6346" s="1058"/>
      <c r="B6346" s="1031"/>
      <c r="C6346" s="165" t="s">
        <v>7058</v>
      </c>
      <c r="D6346" s="165" t="s">
        <v>6308</v>
      </c>
      <c r="E6346" s="608" t="s">
        <v>14</v>
      </c>
      <c r="F6346" s="608" t="s">
        <v>15</v>
      </c>
      <c r="G6346" s="57">
        <v>7700</v>
      </c>
      <c r="H6346" s="356">
        <v>46.2</v>
      </c>
      <c r="I6346" s="57">
        <v>6</v>
      </c>
    </row>
    <row r="6347" spans="1:9" ht="30" x14ac:dyDescent="0.25">
      <c r="A6347" s="1058"/>
      <c r="B6347" s="1031"/>
      <c r="C6347" s="165" t="s">
        <v>7059</v>
      </c>
      <c r="D6347" s="165" t="s">
        <v>6308</v>
      </c>
      <c r="E6347" s="608" t="s">
        <v>14</v>
      </c>
      <c r="F6347" s="608" t="s">
        <v>15</v>
      </c>
      <c r="G6347" s="57">
        <v>38000</v>
      </c>
      <c r="H6347" s="356">
        <v>76</v>
      </c>
      <c r="I6347" s="57">
        <v>2</v>
      </c>
    </row>
    <row r="6348" spans="1:9" x14ac:dyDescent="0.25">
      <c r="A6348" s="1058"/>
      <c r="B6348" s="1031"/>
      <c r="C6348" s="165" t="s">
        <v>7060</v>
      </c>
      <c r="D6348" s="165" t="s">
        <v>6241</v>
      </c>
      <c r="E6348" s="608" t="s">
        <v>14</v>
      </c>
      <c r="F6348" s="608" t="s">
        <v>15</v>
      </c>
      <c r="G6348" s="57">
        <v>400</v>
      </c>
      <c r="H6348" s="356">
        <v>4</v>
      </c>
      <c r="I6348" s="57">
        <v>10</v>
      </c>
    </row>
    <row r="6349" spans="1:9" x14ac:dyDescent="0.25">
      <c r="A6349" s="1058"/>
      <c r="B6349" s="1031"/>
      <c r="C6349" s="165" t="s">
        <v>7061</v>
      </c>
      <c r="D6349" s="165" t="s">
        <v>6243</v>
      </c>
      <c r="E6349" s="608" t="s">
        <v>14</v>
      </c>
      <c r="F6349" s="608" t="s">
        <v>15</v>
      </c>
      <c r="G6349" s="57">
        <v>600</v>
      </c>
      <c r="H6349" s="356">
        <v>6</v>
      </c>
      <c r="I6349" s="57">
        <v>10</v>
      </c>
    </row>
    <row r="6350" spans="1:9" x14ac:dyDescent="0.25">
      <c r="A6350" s="1058"/>
      <c r="B6350" s="1031"/>
      <c r="C6350" s="165" t="s">
        <v>7062</v>
      </c>
      <c r="D6350" s="165" t="s">
        <v>7063</v>
      </c>
      <c r="E6350" s="608" t="s">
        <v>14</v>
      </c>
      <c r="F6350" s="608" t="s">
        <v>15</v>
      </c>
      <c r="G6350" s="57">
        <v>3500</v>
      </c>
      <c r="H6350" s="356">
        <v>35</v>
      </c>
      <c r="I6350" s="57">
        <v>10</v>
      </c>
    </row>
    <row r="6351" spans="1:9" x14ac:dyDescent="0.25">
      <c r="A6351" s="1058"/>
      <c r="B6351" s="1031"/>
      <c r="C6351" s="165" t="s">
        <v>7064</v>
      </c>
      <c r="D6351" s="165" t="s">
        <v>7065</v>
      </c>
      <c r="E6351" s="608" t="s">
        <v>14</v>
      </c>
      <c r="F6351" s="608" t="s">
        <v>15</v>
      </c>
      <c r="G6351" s="57">
        <v>200</v>
      </c>
      <c r="H6351" s="356">
        <v>10</v>
      </c>
      <c r="I6351" s="57">
        <v>50</v>
      </c>
    </row>
    <row r="6352" spans="1:9" x14ac:dyDescent="0.25">
      <c r="A6352" s="1058"/>
      <c r="B6352" s="1031"/>
      <c r="C6352" s="165" t="s">
        <v>7066</v>
      </c>
      <c r="D6352" s="165" t="s">
        <v>7067</v>
      </c>
      <c r="E6352" s="608" t="s">
        <v>14</v>
      </c>
      <c r="F6352" s="608" t="s">
        <v>15</v>
      </c>
      <c r="G6352" s="57">
        <v>350</v>
      </c>
      <c r="H6352" s="356">
        <v>17.5</v>
      </c>
      <c r="I6352" s="57">
        <v>50</v>
      </c>
    </row>
    <row r="6353" spans="1:9" x14ac:dyDescent="0.25">
      <c r="A6353" s="1058"/>
      <c r="B6353" s="1031"/>
      <c r="C6353" s="165" t="s">
        <v>7068</v>
      </c>
      <c r="D6353" s="165" t="s">
        <v>7069</v>
      </c>
      <c r="E6353" s="608" t="s">
        <v>14</v>
      </c>
      <c r="F6353" s="608" t="s">
        <v>15</v>
      </c>
      <c r="G6353" s="57">
        <v>500</v>
      </c>
      <c r="H6353" s="356">
        <v>15</v>
      </c>
      <c r="I6353" s="57">
        <v>30</v>
      </c>
    </row>
    <row r="6354" spans="1:9" x14ac:dyDescent="0.25">
      <c r="A6354" s="1058"/>
      <c r="B6354" s="1031"/>
      <c r="C6354" s="165" t="s">
        <v>7070</v>
      </c>
      <c r="D6354" s="165" t="s">
        <v>358</v>
      </c>
      <c r="E6354" s="608" t="s">
        <v>14</v>
      </c>
      <c r="F6354" s="608" t="s">
        <v>15</v>
      </c>
      <c r="G6354" s="57">
        <v>200</v>
      </c>
      <c r="H6354" s="356">
        <v>4</v>
      </c>
      <c r="I6354" s="57">
        <v>20</v>
      </c>
    </row>
    <row r="6355" spans="1:9" s="52" customFormat="1" x14ac:dyDescent="0.25">
      <c r="A6355" s="1058"/>
      <c r="B6355" s="1030">
        <v>4264</v>
      </c>
      <c r="C6355" s="162" t="s">
        <v>64</v>
      </c>
      <c r="D6355" s="163" t="s">
        <v>65</v>
      </c>
      <c r="E6355" s="51" t="s">
        <v>149</v>
      </c>
      <c r="F6355" s="51" t="s">
        <v>66</v>
      </c>
      <c r="G6355" s="56">
        <v>465</v>
      </c>
      <c r="H6355" s="56">
        <v>13186470</v>
      </c>
      <c r="I6355" s="56">
        <v>28358</v>
      </c>
    </row>
    <row r="6356" spans="1:9" x14ac:dyDescent="0.25">
      <c r="A6356" s="1058"/>
      <c r="B6356" s="1031"/>
      <c r="C6356" s="164" t="s">
        <v>3803</v>
      </c>
      <c r="D6356" s="165" t="s">
        <v>3360</v>
      </c>
      <c r="E6356" s="43" t="s">
        <v>14</v>
      </c>
      <c r="F6356" s="43" t="s">
        <v>15</v>
      </c>
      <c r="G6356" s="57">
        <v>26500</v>
      </c>
      <c r="H6356" s="57">
        <v>106000</v>
      </c>
      <c r="I6356" s="57">
        <v>4</v>
      </c>
    </row>
    <row r="6357" spans="1:9" x14ac:dyDescent="0.25">
      <c r="A6357" s="1058"/>
      <c r="B6357" s="1031"/>
      <c r="C6357" s="164" t="s">
        <v>3804</v>
      </c>
      <c r="D6357" s="165" t="s">
        <v>3360</v>
      </c>
      <c r="E6357" s="43" t="s">
        <v>14</v>
      </c>
      <c r="F6357" s="43" t="s">
        <v>15</v>
      </c>
      <c r="G6357" s="57">
        <v>27000</v>
      </c>
      <c r="H6357" s="57">
        <v>324000</v>
      </c>
      <c r="I6357" s="57">
        <v>12</v>
      </c>
    </row>
    <row r="6358" spans="1:9" x14ac:dyDescent="0.25">
      <c r="A6358" s="1058"/>
      <c r="B6358" s="1031"/>
      <c r="C6358" s="164" t="s">
        <v>3805</v>
      </c>
      <c r="D6358" s="165" t="s">
        <v>3360</v>
      </c>
      <c r="E6358" s="43" t="s">
        <v>14</v>
      </c>
      <c r="F6358" s="43" t="s">
        <v>15</v>
      </c>
      <c r="G6358" s="57">
        <v>30500</v>
      </c>
      <c r="H6358" s="57">
        <v>366000</v>
      </c>
      <c r="I6358" s="57">
        <v>12</v>
      </c>
    </row>
    <row r="6359" spans="1:9" x14ac:dyDescent="0.25">
      <c r="A6359" s="1058"/>
      <c r="B6359" s="1052"/>
      <c r="C6359" s="164" t="s">
        <v>3806</v>
      </c>
      <c r="D6359" s="165" t="s">
        <v>3360</v>
      </c>
      <c r="E6359" s="43" t="s">
        <v>14</v>
      </c>
      <c r="F6359" s="43" t="s">
        <v>15</v>
      </c>
      <c r="G6359" s="57">
        <v>21000</v>
      </c>
      <c r="H6359" s="57">
        <v>84000</v>
      </c>
      <c r="I6359" s="57">
        <v>4</v>
      </c>
    </row>
    <row r="6360" spans="1:9" x14ac:dyDescent="0.25">
      <c r="A6360" s="1058"/>
      <c r="B6360" s="1030">
        <v>4267</v>
      </c>
      <c r="C6360" s="164" t="s">
        <v>3807</v>
      </c>
      <c r="D6360" s="165" t="s">
        <v>68</v>
      </c>
      <c r="E6360" s="43" t="s">
        <v>14</v>
      </c>
      <c r="F6360" s="43" t="s">
        <v>15</v>
      </c>
      <c r="G6360" s="57">
        <v>265</v>
      </c>
      <c r="H6360" s="57">
        <v>53000</v>
      </c>
      <c r="I6360" s="57">
        <v>200</v>
      </c>
    </row>
    <row r="6361" spans="1:9" x14ac:dyDescent="0.25">
      <c r="A6361" s="1058"/>
      <c r="B6361" s="1031"/>
      <c r="C6361" s="164" t="s">
        <v>3808</v>
      </c>
      <c r="D6361" s="165" t="s">
        <v>82</v>
      </c>
      <c r="E6361" s="43" t="s">
        <v>14</v>
      </c>
      <c r="F6361" s="43" t="s">
        <v>15</v>
      </c>
      <c r="G6361" s="57">
        <v>150</v>
      </c>
      <c r="H6361" s="57">
        <v>52350</v>
      </c>
      <c r="I6361" s="57">
        <v>349</v>
      </c>
    </row>
    <row r="6362" spans="1:9" x14ac:dyDescent="0.25">
      <c r="A6362" s="1058"/>
      <c r="B6362" s="1031"/>
      <c r="C6362" s="164" t="s">
        <v>3809</v>
      </c>
      <c r="D6362" s="165" t="s">
        <v>411</v>
      </c>
      <c r="E6362" s="43" t="s">
        <v>14</v>
      </c>
      <c r="F6362" s="43" t="s">
        <v>15</v>
      </c>
      <c r="G6362" s="57">
        <v>600</v>
      </c>
      <c r="H6362" s="57">
        <v>2400</v>
      </c>
      <c r="I6362" s="57">
        <v>4</v>
      </c>
    </row>
    <row r="6363" spans="1:9" x14ac:dyDescent="0.25">
      <c r="A6363" s="1058"/>
      <c r="B6363" s="1031"/>
      <c r="C6363" s="164" t="s">
        <v>3810</v>
      </c>
      <c r="D6363" s="165" t="s">
        <v>3811</v>
      </c>
      <c r="E6363" s="43" t="s">
        <v>14</v>
      </c>
      <c r="F6363" s="43" t="s">
        <v>15</v>
      </c>
      <c r="G6363" s="57">
        <v>400</v>
      </c>
      <c r="H6363" s="57">
        <v>40000</v>
      </c>
      <c r="I6363" s="57">
        <v>100</v>
      </c>
    </row>
    <row r="6364" spans="1:9" x14ac:dyDescent="0.25">
      <c r="A6364" s="1058"/>
      <c r="B6364" s="1031"/>
      <c r="C6364" s="164" t="s">
        <v>3812</v>
      </c>
      <c r="D6364" s="165" t="s">
        <v>3813</v>
      </c>
      <c r="E6364" s="43" t="s">
        <v>14</v>
      </c>
      <c r="F6364" s="43" t="s">
        <v>66</v>
      </c>
      <c r="G6364" s="57">
        <v>350</v>
      </c>
      <c r="H6364" s="57">
        <v>7000</v>
      </c>
      <c r="I6364" s="57">
        <v>20</v>
      </c>
    </row>
    <row r="6365" spans="1:9" x14ac:dyDescent="0.25">
      <c r="A6365" s="1058"/>
      <c r="B6365" s="1031"/>
      <c r="C6365" s="164" t="s">
        <v>3814</v>
      </c>
      <c r="D6365" s="165" t="s">
        <v>3815</v>
      </c>
      <c r="E6365" s="43" t="s">
        <v>14</v>
      </c>
      <c r="F6365" s="43" t="s">
        <v>66</v>
      </c>
      <c r="G6365" s="57">
        <v>1200</v>
      </c>
      <c r="H6365" s="57">
        <v>12000</v>
      </c>
      <c r="I6365" s="57">
        <v>10</v>
      </c>
    </row>
    <row r="6366" spans="1:9" ht="30" x14ac:dyDescent="0.25">
      <c r="A6366" s="1058"/>
      <c r="B6366" s="1031"/>
      <c r="C6366" s="164" t="s">
        <v>3816</v>
      </c>
      <c r="D6366" s="165" t="s">
        <v>3817</v>
      </c>
      <c r="E6366" s="43" t="s">
        <v>14</v>
      </c>
      <c r="F6366" s="43" t="s">
        <v>66</v>
      </c>
      <c r="G6366" s="57">
        <v>400</v>
      </c>
      <c r="H6366" s="57">
        <v>8000</v>
      </c>
      <c r="I6366" s="57">
        <v>20</v>
      </c>
    </row>
    <row r="6367" spans="1:9" x14ac:dyDescent="0.25">
      <c r="A6367" s="1058"/>
      <c r="B6367" s="1031"/>
      <c r="C6367" s="165" t="s">
        <v>7081</v>
      </c>
      <c r="D6367" s="165" t="s">
        <v>7082</v>
      </c>
      <c r="E6367" s="165" t="s">
        <v>14</v>
      </c>
      <c r="F6367" s="165" t="s">
        <v>15</v>
      </c>
      <c r="G6367" s="165">
        <v>20</v>
      </c>
      <c r="H6367" s="621">
        <v>4.0999999999999996</v>
      </c>
      <c r="I6367" s="57">
        <v>205</v>
      </c>
    </row>
    <row r="6368" spans="1:9" x14ac:dyDescent="0.25">
      <c r="A6368" s="1058"/>
      <c r="B6368" s="1031"/>
      <c r="C6368" s="165" t="s">
        <v>7083</v>
      </c>
      <c r="D6368" s="165" t="s">
        <v>7084</v>
      </c>
      <c r="E6368" s="165" t="s">
        <v>14</v>
      </c>
      <c r="F6368" s="165" t="s">
        <v>15</v>
      </c>
      <c r="G6368" s="165">
        <v>8000</v>
      </c>
      <c r="H6368" s="621">
        <v>80</v>
      </c>
      <c r="I6368" s="57">
        <v>10</v>
      </c>
    </row>
    <row r="6369" spans="1:9" x14ac:dyDescent="0.25">
      <c r="A6369" s="1058"/>
      <c r="B6369" s="1031"/>
      <c r="C6369" s="165" t="s">
        <v>7085</v>
      </c>
      <c r="D6369" s="165" t="s">
        <v>6264</v>
      </c>
      <c r="E6369" s="165" t="s">
        <v>14</v>
      </c>
      <c r="F6369" s="165" t="s">
        <v>15</v>
      </c>
      <c r="G6369" s="165">
        <v>2600</v>
      </c>
      <c r="H6369" s="621">
        <v>13</v>
      </c>
      <c r="I6369" s="57">
        <v>5</v>
      </c>
    </row>
    <row r="6370" spans="1:9" x14ac:dyDescent="0.25">
      <c r="A6370" s="1058"/>
      <c r="B6370" s="1031"/>
      <c r="C6370" s="165" t="s">
        <v>7086</v>
      </c>
      <c r="D6370" s="165" t="s">
        <v>6264</v>
      </c>
      <c r="E6370" s="165" t="s">
        <v>14</v>
      </c>
      <c r="F6370" s="165" t="s">
        <v>15</v>
      </c>
      <c r="G6370" s="165">
        <v>3400</v>
      </c>
      <c r="H6370" s="621">
        <v>17</v>
      </c>
      <c r="I6370" s="57">
        <v>5</v>
      </c>
    </row>
    <row r="6371" spans="1:9" x14ac:dyDescent="0.25">
      <c r="A6371" s="1058"/>
      <c r="B6371" s="1031"/>
      <c r="C6371" s="165" t="s">
        <v>7087</v>
      </c>
      <c r="D6371" s="165" t="s">
        <v>7088</v>
      </c>
      <c r="E6371" s="165" t="s">
        <v>14</v>
      </c>
      <c r="F6371" s="165" t="s">
        <v>15</v>
      </c>
      <c r="G6371" s="165">
        <v>5000</v>
      </c>
      <c r="H6371" s="621">
        <v>25</v>
      </c>
      <c r="I6371" s="57">
        <v>5</v>
      </c>
    </row>
    <row r="6372" spans="1:9" x14ac:dyDescent="0.25">
      <c r="A6372" s="1058"/>
      <c r="B6372" s="1031"/>
      <c r="C6372" s="165" t="s">
        <v>7089</v>
      </c>
      <c r="D6372" s="165" t="s">
        <v>82</v>
      </c>
      <c r="E6372" s="165" t="s">
        <v>14</v>
      </c>
      <c r="F6372" s="165" t="s">
        <v>15</v>
      </c>
      <c r="G6372" s="165">
        <v>150</v>
      </c>
      <c r="H6372" s="621">
        <v>30</v>
      </c>
      <c r="I6372" s="57">
        <v>200</v>
      </c>
    </row>
    <row r="6373" spans="1:9" x14ac:dyDescent="0.25">
      <c r="A6373" s="1058"/>
      <c r="B6373" s="1031"/>
      <c r="C6373" s="165" t="s">
        <v>7090</v>
      </c>
      <c r="D6373" s="165" t="s">
        <v>7091</v>
      </c>
      <c r="E6373" s="165" t="s">
        <v>14</v>
      </c>
      <c r="F6373" s="165" t="s">
        <v>15</v>
      </c>
      <c r="G6373" s="165">
        <v>9200</v>
      </c>
      <c r="H6373" s="621">
        <v>27.6</v>
      </c>
      <c r="I6373" s="57">
        <v>3</v>
      </c>
    </row>
    <row r="6374" spans="1:9" x14ac:dyDescent="0.25">
      <c r="A6374" s="1058"/>
      <c r="B6374" s="1031"/>
      <c r="C6374" s="165" t="s">
        <v>7092</v>
      </c>
      <c r="D6374" s="165" t="s">
        <v>7091</v>
      </c>
      <c r="E6374" s="165" t="s">
        <v>14</v>
      </c>
      <c r="F6374" s="165" t="s">
        <v>15</v>
      </c>
      <c r="G6374" s="165">
        <v>9200</v>
      </c>
      <c r="H6374" s="621">
        <v>27.6</v>
      </c>
      <c r="I6374" s="57">
        <v>3</v>
      </c>
    </row>
    <row r="6375" spans="1:9" x14ac:dyDescent="0.25">
      <c r="A6375" s="1058"/>
      <c r="B6375" s="1031"/>
      <c r="C6375" s="165" t="s">
        <v>7093</v>
      </c>
      <c r="D6375" s="165" t="s">
        <v>5481</v>
      </c>
      <c r="E6375" s="165" t="s">
        <v>14</v>
      </c>
      <c r="F6375" s="165" t="s">
        <v>15</v>
      </c>
      <c r="G6375" s="165">
        <v>500</v>
      </c>
      <c r="H6375" s="621">
        <v>147</v>
      </c>
      <c r="I6375" s="57">
        <v>294</v>
      </c>
    </row>
    <row r="6376" spans="1:9" x14ac:dyDescent="0.25">
      <c r="A6376" s="1058"/>
      <c r="B6376" s="1031"/>
      <c r="C6376" s="165" t="s">
        <v>7094</v>
      </c>
      <c r="D6376" s="165" t="s">
        <v>7095</v>
      </c>
      <c r="E6376" s="165" t="s">
        <v>14</v>
      </c>
      <c r="F6376" s="165" t="s">
        <v>470</v>
      </c>
      <c r="G6376" s="165">
        <v>6000</v>
      </c>
      <c r="H6376" s="621">
        <v>60</v>
      </c>
      <c r="I6376" s="57">
        <v>10</v>
      </c>
    </row>
    <row r="6377" spans="1:9" x14ac:dyDescent="0.25">
      <c r="A6377" s="1058"/>
      <c r="B6377" s="1031"/>
      <c r="C6377" s="165" t="s">
        <v>7096</v>
      </c>
      <c r="D6377" s="165" t="s">
        <v>6213</v>
      </c>
      <c r="E6377" s="165" t="s">
        <v>14</v>
      </c>
      <c r="F6377" s="165" t="s">
        <v>15</v>
      </c>
      <c r="G6377" s="165">
        <v>1200</v>
      </c>
      <c r="H6377" s="621">
        <v>12</v>
      </c>
      <c r="I6377" s="57">
        <v>10</v>
      </c>
    </row>
    <row r="6378" spans="1:9" ht="30" x14ac:dyDescent="0.25">
      <c r="A6378" s="1058"/>
      <c r="B6378" s="1031"/>
      <c r="C6378" s="165" t="s">
        <v>7097</v>
      </c>
      <c r="D6378" s="165" t="s">
        <v>7098</v>
      </c>
      <c r="E6378" s="165" t="s">
        <v>14</v>
      </c>
      <c r="F6378" s="165" t="s">
        <v>6223</v>
      </c>
      <c r="G6378" s="165">
        <v>1000</v>
      </c>
      <c r="H6378" s="621">
        <v>15</v>
      </c>
      <c r="I6378" s="57">
        <v>15</v>
      </c>
    </row>
    <row r="6379" spans="1:9" ht="30" x14ac:dyDescent="0.25">
      <c r="A6379" s="1058"/>
      <c r="B6379" s="1031"/>
      <c r="C6379" s="165" t="s">
        <v>7099</v>
      </c>
      <c r="D6379" s="165" t="s">
        <v>7098</v>
      </c>
      <c r="E6379" s="165" t="s">
        <v>14</v>
      </c>
      <c r="F6379" s="165" t="s">
        <v>6223</v>
      </c>
      <c r="G6379" s="165">
        <v>1000</v>
      </c>
      <c r="H6379" s="621">
        <v>5</v>
      </c>
      <c r="I6379" s="57">
        <v>5</v>
      </c>
    </row>
    <row r="6380" spans="1:9" x14ac:dyDescent="0.25">
      <c r="A6380" s="1058"/>
      <c r="B6380" s="1031"/>
      <c r="C6380" s="165" t="s">
        <v>7100</v>
      </c>
      <c r="D6380" s="165" t="s">
        <v>7101</v>
      </c>
      <c r="E6380" s="165" t="s">
        <v>14</v>
      </c>
      <c r="F6380" s="165" t="s">
        <v>66</v>
      </c>
      <c r="G6380" s="165">
        <v>2000</v>
      </c>
      <c r="H6380" s="621">
        <v>14</v>
      </c>
      <c r="I6380" s="57">
        <v>7</v>
      </c>
    </row>
    <row r="6381" spans="1:9" ht="30" x14ac:dyDescent="0.25">
      <c r="A6381" s="1058"/>
      <c r="B6381" s="1031"/>
      <c r="C6381" s="165" t="s">
        <v>7102</v>
      </c>
      <c r="D6381" s="165" t="s">
        <v>7103</v>
      </c>
      <c r="E6381" s="165" t="s">
        <v>14</v>
      </c>
      <c r="F6381" s="165" t="s">
        <v>15</v>
      </c>
      <c r="G6381" s="165">
        <v>1500</v>
      </c>
      <c r="H6381" s="621">
        <v>7.5</v>
      </c>
      <c r="I6381" s="57">
        <v>5</v>
      </c>
    </row>
    <row r="6382" spans="1:9" x14ac:dyDescent="0.25">
      <c r="A6382" s="1058"/>
      <c r="B6382" s="1031"/>
      <c r="C6382" s="165" t="s">
        <v>7104</v>
      </c>
      <c r="D6382" s="165" t="s">
        <v>7105</v>
      </c>
      <c r="E6382" s="165" t="s">
        <v>14</v>
      </c>
      <c r="F6382" s="165" t="s">
        <v>15</v>
      </c>
      <c r="G6382" s="165">
        <v>1500</v>
      </c>
      <c r="H6382" s="621">
        <v>15</v>
      </c>
      <c r="I6382" s="57">
        <v>10</v>
      </c>
    </row>
    <row r="6383" spans="1:9" x14ac:dyDescent="0.25">
      <c r="A6383" s="1058"/>
      <c r="B6383" s="1031"/>
      <c r="C6383" s="165" t="s">
        <v>7106</v>
      </c>
      <c r="D6383" s="165" t="s">
        <v>7107</v>
      </c>
      <c r="E6383" s="165" t="s">
        <v>14</v>
      </c>
      <c r="F6383" s="165" t="s">
        <v>15</v>
      </c>
      <c r="G6383" s="165">
        <v>2000</v>
      </c>
      <c r="H6383" s="621">
        <v>4</v>
      </c>
      <c r="I6383" s="57">
        <v>2</v>
      </c>
    </row>
    <row r="6384" spans="1:9" x14ac:dyDescent="0.25">
      <c r="A6384" s="1058"/>
      <c r="B6384" s="1031"/>
      <c r="C6384" s="165" t="s">
        <v>7108</v>
      </c>
      <c r="D6384" s="165" t="s">
        <v>7107</v>
      </c>
      <c r="E6384" s="165" t="s">
        <v>14</v>
      </c>
      <c r="F6384" s="165" t="s">
        <v>15</v>
      </c>
      <c r="G6384" s="165">
        <v>5000</v>
      </c>
      <c r="H6384" s="621">
        <v>10</v>
      </c>
      <c r="I6384" s="57">
        <v>2</v>
      </c>
    </row>
    <row r="6385" spans="1:9" x14ac:dyDescent="0.25">
      <c r="A6385" s="1058"/>
      <c r="B6385" s="1031"/>
      <c r="C6385" s="165" t="s">
        <v>7109</v>
      </c>
      <c r="D6385" s="165" t="s">
        <v>7110</v>
      </c>
      <c r="E6385" s="165" t="s">
        <v>14</v>
      </c>
      <c r="F6385" s="165" t="s">
        <v>15</v>
      </c>
      <c r="G6385" s="165">
        <v>2700</v>
      </c>
      <c r="H6385" s="621">
        <v>2.7</v>
      </c>
      <c r="I6385" s="57">
        <v>1</v>
      </c>
    </row>
    <row r="6386" spans="1:9" x14ac:dyDescent="0.25">
      <c r="A6386" s="1058"/>
      <c r="B6386" s="1031"/>
      <c r="C6386" s="165" t="s">
        <v>7111</v>
      </c>
      <c r="D6386" s="165" t="s">
        <v>7110</v>
      </c>
      <c r="E6386" s="165" t="s">
        <v>14</v>
      </c>
      <c r="F6386" s="165" t="s">
        <v>15</v>
      </c>
      <c r="G6386" s="165">
        <v>3400</v>
      </c>
      <c r="H6386" s="621">
        <v>3.4</v>
      </c>
      <c r="I6386" s="57">
        <v>1</v>
      </c>
    </row>
    <row r="6387" spans="1:9" x14ac:dyDescent="0.25">
      <c r="A6387" s="1058"/>
      <c r="B6387" s="1031"/>
      <c r="C6387" s="165" t="s">
        <v>7112</v>
      </c>
      <c r="D6387" s="165" t="s">
        <v>7113</v>
      </c>
      <c r="E6387" s="165" t="s">
        <v>14</v>
      </c>
      <c r="F6387" s="165" t="s">
        <v>15</v>
      </c>
      <c r="G6387" s="165">
        <v>38000</v>
      </c>
      <c r="H6387" s="621">
        <v>38</v>
      </c>
      <c r="I6387" s="57">
        <v>1</v>
      </c>
    </row>
    <row r="6388" spans="1:9" x14ac:dyDescent="0.25">
      <c r="A6388" s="1058"/>
      <c r="B6388" s="1031"/>
      <c r="C6388" s="165" t="s">
        <v>7114</v>
      </c>
      <c r="D6388" s="165" t="s">
        <v>7115</v>
      </c>
      <c r="E6388" s="165" t="s">
        <v>14</v>
      </c>
      <c r="F6388" s="165" t="s">
        <v>15</v>
      </c>
      <c r="G6388" s="165">
        <v>2700</v>
      </c>
      <c r="H6388" s="621">
        <v>2.7</v>
      </c>
      <c r="I6388" s="57">
        <v>1</v>
      </c>
    </row>
    <row r="6389" spans="1:9" x14ac:dyDescent="0.25">
      <c r="A6389" s="1058"/>
      <c r="B6389" s="1031"/>
      <c r="C6389" s="165" t="s">
        <v>7116</v>
      </c>
      <c r="D6389" s="165" t="s">
        <v>7117</v>
      </c>
      <c r="E6389" s="165" t="s">
        <v>14</v>
      </c>
      <c r="F6389" s="165" t="s">
        <v>15</v>
      </c>
      <c r="G6389" s="165">
        <v>5000</v>
      </c>
      <c r="H6389" s="621">
        <v>50</v>
      </c>
      <c r="I6389" s="57">
        <v>10</v>
      </c>
    </row>
    <row r="6390" spans="1:9" x14ac:dyDescent="0.25">
      <c r="A6390" s="1058"/>
      <c r="B6390" s="1031"/>
      <c r="C6390" s="165" t="s">
        <v>7118</v>
      </c>
      <c r="D6390" s="165" t="s">
        <v>6222</v>
      </c>
      <c r="E6390" s="165" t="s">
        <v>14</v>
      </c>
      <c r="F6390" s="165" t="s">
        <v>15</v>
      </c>
      <c r="G6390" s="165">
        <v>2500</v>
      </c>
      <c r="H6390" s="621">
        <v>50</v>
      </c>
      <c r="I6390" s="57">
        <v>20</v>
      </c>
    </row>
    <row r="6391" spans="1:9" x14ac:dyDescent="0.25">
      <c r="A6391" s="1058"/>
      <c r="B6391" s="1031"/>
      <c r="C6391" s="164" t="s">
        <v>3818</v>
      </c>
      <c r="D6391" s="165" t="s">
        <v>3078</v>
      </c>
      <c r="E6391" s="43" t="s">
        <v>14</v>
      </c>
      <c r="F6391" s="43" t="s">
        <v>15</v>
      </c>
      <c r="G6391" s="57">
        <v>8000</v>
      </c>
      <c r="H6391" s="57">
        <v>24000</v>
      </c>
      <c r="I6391" s="57">
        <v>3</v>
      </c>
    </row>
    <row r="6392" spans="1:9" x14ac:dyDescent="0.25">
      <c r="A6392" s="1058"/>
      <c r="B6392" s="1031"/>
      <c r="C6392" s="57" t="s">
        <v>5682</v>
      </c>
      <c r="D6392" s="57" t="s">
        <v>5683</v>
      </c>
      <c r="E6392" s="57" t="s">
        <v>14</v>
      </c>
      <c r="F6392" s="57" t="s">
        <v>15</v>
      </c>
      <c r="G6392" s="57">
        <v>200</v>
      </c>
      <c r="H6392" s="57">
        <f>G6392*I6392</f>
        <v>50000</v>
      </c>
      <c r="I6392" s="57">
        <v>250</v>
      </c>
    </row>
    <row r="6393" spans="1:9" x14ac:dyDescent="0.25">
      <c r="A6393" s="1058"/>
      <c r="B6393" s="1031"/>
      <c r="C6393" s="57" t="s">
        <v>5684</v>
      </c>
      <c r="D6393" s="57" t="s">
        <v>5683</v>
      </c>
      <c r="E6393" s="57" t="s">
        <v>14</v>
      </c>
      <c r="F6393" s="57" t="s">
        <v>15</v>
      </c>
      <c r="G6393" s="57">
        <v>100</v>
      </c>
      <c r="H6393" s="57">
        <f>G6393*I6393</f>
        <v>450000</v>
      </c>
      <c r="I6393" s="57">
        <v>4500</v>
      </c>
    </row>
    <row r="6394" spans="1:9" x14ac:dyDescent="0.25">
      <c r="A6394" s="1058"/>
      <c r="B6394" s="1031"/>
      <c r="C6394" s="164"/>
      <c r="D6394" s="165"/>
      <c r="E6394" s="43"/>
      <c r="F6394" s="43"/>
      <c r="G6394" s="57"/>
      <c r="H6394" s="57"/>
      <c r="I6394" s="57"/>
    </row>
    <row r="6395" spans="1:9" x14ac:dyDescent="0.25">
      <c r="A6395" s="1058"/>
      <c r="B6395" s="1030">
        <v>4269</v>
      </c>
      <c r="C6395" s="164" t="s">
        <v>3819</v>
      </c>
      <c r="D6395" s="165" t="s">
        <v>1187</v>
      </c>
      <c r="E6395" s="43" t="s">
        <v>14</v>
      </c>
      <c r="F6395" s="43" t="s">
        <v>15</v>
      </c>
      <c r="G6395" s="57">
        <v>700</v>
      </c>
      <c r="H6395" s="57">
        <v>1050000</v>
      </c>
      <c r="I6395" s="57">
        <v>1500</v>
      </c>
    </row>
    <row r="6396" spans="1:9" x14ac:dyDescent="0.25">
      <c r="A6396" s="1058"/>
      <c r="B6396" s="1031"/>
      <c r="C6396" s="164" t="s">
        <v>3820</v>
      </c>
      <c r="D6396" s="165" t="s">
        <v>1189</v>
      </c>
      <c r="E6396" s="43" t="s">
        <v>14</v>
      </c>
      <c r="F6396" s="43" t="s">
        <v>15</v>
      </c>
      <c r="G6396" s="57">
        <v>220</v>
      </c>
      <c r="H6396" s="57">
        <v>229900</v>
      </c>
      <c r="I6396" s="57">
        <v>1045</v>
      </c>
    </row>
    <row r="6397" spans="1:9" x14ac:dyDescent="0.25">
      <c r="A6397" s="1058"/>
      <c r="B6397" s="1031"/>
      <c r="C6397" s="164" t="s">
        <v>5643</v>
      </c>
      <c r="D6397" s="165" t="s">
        <v>4120</v>
      </c>
      <c r="E6397" s="164" t="s">
        <v>120</v>
      </c>
      <c r="F6397" s="164" t="s">
        <v>15</v>
      </c>
      <c r="G6397" s="314">
        <v>25500</v>
      </c>
      <c r="H6397" s="314">
        <f t="shared" ref="H6397:H6403" si="53">G6397*I6397</f>
        <v>51000</v>
      </c>
      <c r="I6397" s="314">
        <v>2</v>
      </c>
    </row>
    <row r="6398" spans="1:9" x14ac:dyDescent="0.25">
      <c r="A6398" s="1058"/>
      <c r="B6398" s="1031"/>
      <c r="C6398" s="164" t="s">
        <v>5644</v>
      </c>
      <c r="D6398" s="165" t="s">
        <v>4120</v>
      </c>
      <c r="E6398" s="164" t="s">
        <v>120</v>
      </c>
      <c r="F6398" s="164" t="s">
        <v>15</v>
      </c>
      <c r="G6398" s="314">
        <v>24000</v>
      </c>
      <c r="H6398" s="314">
        <f t="shared" si="53"/>
        <v>48000</v>
      </c>
      <c r="I6398" s="314">
        <v>2</v>
      </c>
    </row>
    <row r="6399" spans="1:9" x14ac:dyDescent="0.25">
      <c r="A6399" s="1058"/>
      <c r="B6399" s="1031"/>
      <c r="C6399" s="164" t="s">
        <v>5645</v>
      </c>
      <c r="D6399" s="165" t="s">
        <v>4120</v>
      </c>
      <c r="E6399" s="164" t="s">
        <v>120</v>
      </c>
      <c r="F6399" s="164" t="s">
        <v>15</v>
      </c>
      <c r="G6399" s="314">
        <v>30000</v>
      </c>
      <c r="H6399" s="314">
        <f t="shared" si="53"/>
        <v>300000</v>
      </c>
      <c r="I6399" s="314">
        <v>10</v>
      </c>
    </row>
    <row r="6400" spans="1:9" x14ac:dyDescent="0.25">
      <c r="A6400" s="1058"/>
      <c r="B6400" s="1031"/>
      <c r="C6400" s="164" t="s">
        <v>5646</v>
      </c>
      <c r="D6400" s="165" t="s">
        <v>4120</v>
      </c>
      <c r="E6400" s="164" t="s">
        <v>120</v>
      </c>
      <c r="F6400" s="164" t="s">
        <v>15</v>
      </c>
      <c r="G6400" s="314">
        <v>26000</v>
      </c>
      <c r="H6400" s="314">
        <f t="shared" si="53"/>
        <v>260000</v>
      </c>
      <c r="I6400" s="314">
        <v>10</v>
      </c>
    </row>
    <row r="6401" spans="1:9" x14ac:dyDescent="0.25">
      <c r="A6401" s="1058"/>
      <c r="B6401" s="1031"/>
      <c r="C6401" s="598" t="s">
        <v>6942</v>
      </c>
      <c r="D6401" s="598" t="s">
        <v>6943</v>
      </c>
      <c r="E6401" s="596" t="s">
        <v>14</v>
      </c>
      <c r="F6401" s="164" t="s">
        <v>121</v>
      </c>
      <c r="G6401" s="512">
        <v>3000000</v>
      </c>
      <c r="H6401" s="512">
        <v>3000000</v>
      </c>
      <c r="I6401" s="314">
        <v>1</v>
      </c>
    </row>
    <row r="6402" spans="1:9" x14ac:dyDescent="0.25">
      <c r="A6402" s="1058"/>
      <c r="B6402" s="1031"/>
      <c r="C6402" s="164" t="s">
        <v>5647</v>
      </c>
      <c r="D6402" s="165" t="s">
        <v>4120</v>
      </c>
      <c r="E6402" s="164" t="s">
        <v>120</v>
      </c>
      <c r="F6402" s="164" t="s">
        <v>15</v>
      </c>
      <c r="G6402" s="314">
        <v>22600</v>
      </c>
      <c r="H6402" s="314">
        <f t="shared" si="53"/>
        <v>22600</v>
      </c>
      <c r="I6402" s="314">
        <v>1</v>
      </c>
    </row>
    <row r="6403" spans="1:9" x14ac:dyDescent="0.25">
      <c r="A6403" s="1058"/>
      <c r="B6403" s="1031"/>
      <c r="C6403" s="164" t="s">
        <v>5648</v>
      </c>
      <c r="D6403" s="165" t="s">
        <v>4120</v>
      </c>
      <c r="E6403" s="164" t="s">
        <v>120</v>
      </c>
      <c r="F6403" s="164" t="s">
        <v>15</v>
      </c>
      <c r="G6403" s="314">
        <v>31000</v>
      </c>
      <c r="H6403" s="314">
        <f t="shared" si="53"/>
        <v>310000</v>
      </c>
      <c r="I6403" s="314">
        <v>10</v>
      </c>
    </row>
    <row r="6404" spans="1:9" ht="30" x14ac:dyDescent="0.25">
      <c r="A6404" s="1058"/>
      <c r="B6404" s="1052"/>
      <c r="C6404" s="164" t="s">
        <v>3821</v>
      </c>
      <c r="D6404" s="165" t="s">
        <v>1191</v>
      </c>
      <c r="E6404" s="43" t="s">
        <v>14</v>
      </c>
      <c r="F6404" s="43" t="s">
        <v>15</v>
      </c>
      <c r="G6404" s="57">
        <v>30000</v>
      </c>
      <c r="H6404" s="57">
        <v>600000</v>
      </c>
      <c r="I6404" s="57">
        <v>20</v>
      </c>
    </row>
    <row r="6405" spans="1:9" x14ac:dyDescent="0.25">
      <c r="A6405" s="1058"/>
      <c r="B6405" s="598" t="s">
        <v>5709</v>
      </c>
      <c r="C6405" s="598" t="s">
        <v>7079</v>
      </c>
      <c r="D6405" s="598" t="s">
        <v>7080</v>
      </c>
      <c r="E6405" s="618" t="s">
        <v>14</v>
      </c>
      <c r="F6405" s="618" t="s">
        <v>15</v>
      </c>
      <c r="G6405" s="620">
        <v>25000</v>
      </c>
      <c r="H6405" s="620">
        <v>25000</v>
      </c>
      <c r="I6405" s="620">
        <v>1</v>
      </c>
    </row>
    <row r="6406" spans="1:9" x14ac:dyDescent="0.25">
      <c r="A6406" s="1058"/>
      <c r="B6406" s="825" t="s">
        <v>5834</v>
      </c>
      <c r="C6406" s="164"/>
      <c r="D6406" s="165"/>
      <c r="E6406" s="345"/>
      <c r="F6406" s="345"/>
      <c r="G6406" s="362"/>
      <c r="H6406" s="363"/>
      <c r="I6406" s="57"/>
    </row>
    <row r="6407" spans="1:9" ht="30" x14ac:dyDescent="0.25">
      <c r="A6407" s="1058"/>
      <c r="B6407" s="826"/>
      <c r="C6407" s="165" t="s">
        <v>7195</v>
      </c>
      <c r="D6407" s="165" t="s">
        <v>7196</v>
      </c>
      <c r="E6407" s="165" t="s">
        <v>14</v>
      </c>
      <c r="F6407" s="165" t="s">
        <v>15</v>
      </c>
      <c r="G6407" s="165">
        <v>260000</v>
      </c>
      <c r="H6407" s="621">
        <v>1300</v>
      </c>
      <c r="I6407" s="165">
        <v>5</v>
      </c>
    </row>
    <row r="6408" spans="1:9" x14ac:dyDescent="0.25">
      <c r="A6408" s="1058"/>
      <c r="B6408" s="826"/>
      <c r="C6408" s="165" t="s">
        <v>7197</v>
      </c>
      <c r="D6408" s="165" t="s">
        <v>6320</v>
      </c>
      <c r="E6408" s="165" t="s">
        <v>14</v>
      </c>
      <c r="F6408" s="165" t="s">
        <v>15</v>
      </c>
      <c r="G6408" s="165">
        <v>285000</v>
      </c>
      <c r="H6408" s="621">
        <v>285</v>
      </c>
      <c r="I6408" s="165">
        <v>1</v>
      </c>
    </row>
    <row r="6409" spans="1:9" x14ac:dyDescent="0.25">
      <c r="A6409" s="1058"/>
      <c r="B6409" s="826"/>
      <c r="C6409" s="164" t="s">
        <v>7166</v>
      </c>
      <c r="D6409" s="164" t="s">
        <v>5820</v>
      </c>
      <c r="E6409" s="164" t="s">
        <v>14</v>
      </c>
      <c r="F6409" s="164" t="s">
        <v>15</v>
      </c>
      <c r="G6409" s="164">
        <v>29000</v>
      </c>
      <c r="H6409" s="621">
        <v>580</v>
      </c>
      <c r="I6409" s="165">
        <v>20</v>
      </c>
    </row>
    <row r="6410" spans="1:9" x14ac:dyDescent="0.25">
      <c r="A6410" s="1058"/>
      <c r="B6410" s="826"/>
      <c r="C6410" s="164" t="s">
        <v>7167</v>
      </c>
      <c r="D6410" s="164" t="s">
        <v>466</v>
      </c>
      <c r="E6410" s="164" t="s">
        <v>14</v>
      </c>
      <c r="F6410" s="164" t="s">
        <v>15</v>
      </c>
      <c r="G6410" s="164">
        <v>195000</v>
      </c>
      <c r="H6410" s="621">
        <v>780</v>
      </c>
      <c r="I6410" s="164">
        <v>4</v>
      </c>
    </row>
    <row r="6411" spans="1:9" x14ac:dyDescent="0.25">
      <c r="A6411" s="1058"/>
      <c r="B6411" s="826"/>
      <c r="C6411" s="164" t="s">
        <v>7168</v>
      </c>
      <c r="D6411" s="164" t="s">
        <v>466</v>
      </c>
      <c r="E6411" s="164" t="s">
        <v>14</v>
      </c>
      <c r="F6411" s="164" t="s">
        <v>15</v>
      </c>
      <c r="G6411" s="164">
        <v>130000</v>
      </c>
      <c r="H6411" s="621">
        <v>780</v>
      </c>
      <c r="I6411" s="164">
        <v>6</v>
      </c>
    </row>
    <row r="6412" spans="1:9" ht="30" x14ac:dyDescent="0.25">
      <c r="A6412" s="1058"/>
      <c r="B6412" s="989">
        <v>5122</v>
      </c>
      <c r="C6412" s="164" t="s">
        <v>3822</v>
      </c>
      <c r="D6412" s="165" t="s">
        <v>3823</v>
      </c>
      <c r="E6412" s="43" t="s">
        <v>14</v>
      </c>
      <c r="F6412" s="43" t="s">
        <v>15</v>
      </c>
      <c r="G6412" s="57">
        <v>260000</v>
      </c>
      <c r="H6412" s="57">
        <v>4680000</v>
      </c>
      <c r="I6412" s="164">
        <v>18</v>
      </c>
    </row>
    <row r="6413" spans="1:9" x14ac:dyDescent="0.25">
      <c r="A6413" s="1058"/>
      <c r="B6413" s="989"/>
      <c r="C6413" s="164" t="s">
        <v>3824</v>
      </c>
      <c r="D6413" s="165" t="s">
        <v>3825</v>
      </c>
      <c r="E6413" s="43" t="s">
        <v>14</v>
      </c>
      <c r="F6413" s="43" t="s">
        <v>15</v>
      </c>
      <c r="G6413" s="57">
        <v>90000</v>
      </c>
      <c r="H6413" s="57">
        <v>360000</v>
      </c>
      <c r="I6413" s="57">
        <v>4</v>
      </c>
    </row>
    <row r="6414" spans="1:9" x14ac:dyDescent="0.25">
      <c r="A6414" s="1058"/>
      <c r="B6414" s="989"/>
      <c r="C6414" s="164" t="s">
        <v>3826</v>
      </c>
      <c r="D6414" s="165" t="s">
        <v>3825</v>
      </c>
      <c r="E6414" s="43" t="s">
        <v>14</v>
      </c>
      <c r="F6414" s="43" t="s">
        <v>15</v>
      </c>
      <c r="G6414" s="57">
        <v>115000</v>
      </c>
      <c r="H6414" s="57">
        <v>575000</v>
      </c>
      <c r="I6414" s="57">
        <v>5</v>
      </c>
    </row>
    <row r="6415" spans="1:9" x14ac:dyDescent="0.25">
      <c r="A6415" s="1058"/>
      <c r="B6415" s="989"/>
      <c r="C6415" s="164" t="s">
        <v>3827</v>
      </c>
      <c r="D6415" s="165" t="s">
        <v>3828</v>
      </c>
      <c r="E6415" s="43" t="s">
        <v>14</v>
      </c>
      <c r="F6415" s="43" t="s">
        <v>15</v>
      </c>
      <c r="G6415" s="57">
        <v>26000</v>
      </c>
      <c r="H6415" s="57">
        <v>104000</v>
      </c>
      <c r="I6415" s="57">
        <v>4</v>
      </c>
    </row>
    <row r="6416" spans="1:9" x14ac:dyDescent="0.25">
      <c r="A6416" s="1058"/>
      <c r="B6416" s="989"/>
      <c r="C6416" s="164" t="s">
        <v>3829</v>
      </c>
      <c r="D6416" s="165" t="s">
        <v>55</v>
      </c>
      <c r="E6416" s="43" t="s">
        <v>14</v>
      </c>
      <c r="F6416" s="43" t="s">
        <v>15</v>
      </c>
      <c r="G6416" s="57">
        <v>3000</v>
      </c>
      <c r="H6416" s="57">
        <v>63000</v>
      </c>
      <c r="I6416" s="57">
        <v>21</v>
      </c>
    </row>
    <row r="6417" spans="1:9" x14ac:dyDescent="0.25">
      <c r="A6417" s="1058"/>
      <c r="B6417" s="989"/>
      <c r="C6417" s="164" t="s">
        <v>3830</v>
      </c>
      <c r="D6417" s="165" t="s">
        <v>1865</v>
      </c>
      <c r="E6417" s="43" t="s">
        <v>14</v>
      </c>
      <c r="F6417" s="43" t="s">
        <v>15</v>
      </c>
      <c r="G6417" s="57">
        <v>5000</v>
      </c>
      <c r="H6417" s="57">
        <v>100000</v>
      </c>
      <c r="I6417" s="57">
        <v>20</v>
      </c>
    </row>
    <row r="6418" spans="1:9" ht="30" x14ac:dyDescent="0.25">
      <c r="A6418" s="1058"/>
      <c r="B6418" s="989"/>
      <c r="C6418" s="164" t="s">
        <v>5835</v>
      </c>
      <c r="D6418" s="165" t="s">
        <v>3831</v>
      </c>
      <c r="E6418" s="345" t="s">
        <v>14</v>
      </c>
      <c r="F6418" s="345" t="s">
        <v>15</v>
      </c>
      <c r="G6418" s="362">
        <v>250000</v>
      </c>
      <c r="H6418" s="363">
        <v>500</v>
      </c>
      <c r="I6418" s="57">
        <v>2</v>
      </c>
    </row>
    <row r="6419" spans="1:9" x14ac:dyDescent="0.25">
      <c r="A6419" s="1058"/>
      <c r="B6419" s="989"/>
      <c r="C6419" s="164" t="s">
        <v>5836</v>
      </c>
      <c r="D6419" s="165" t="s">
        <v>117</v>
      </c>
      <c r="E6419" s="345" t="s">
        <v>14</v>
      </c>
      <c r="F6419" s="345" t="s">
        <v>15</v>
      </c>
      <c r="G6419" s="362">
        <v>150000</v>
      </c>
      <c r="H6419" s="363">
        <v>1500</v>
      </c>
      <c r="I6419" s="57">
        <v>10</v>
      </c>
    </row>
    <row r="6420" spans="1:9" x14ac:dyDescent="0.25">
      <c r="A6420" s="1058"/>
      <c r="B6420" s="989"/>
      <c r="C6420" s="164" t="s">
        <v>5837</v>
      </c>
      <c r="D6420" s="165" t="s">
        <v>3832</v>
      </c>
      <c r="E6420" s="345" t="s">
        <v>14</v>
      </c>
      <c r="F6420" s="345" t="s">
        <v>15</v>
      </c>
      <c r="G6420" s="362">
        <v>27000</v>
      </c>
      <c r="H6420" s="363">
        <v>243</v>
      </c>
      <c r="I6420" s="57">
        <v>9</v>
      </c>
    </row>
    <row r="6421" spans="1:9" x14ac:dyDescent="0.25">
      <c r="A6421" s="1058"/>
      <c r="B6421" s="989"/>
      <c r="C6421" s="164" t="s">
        <v>5838</v>
      </c>
      <c r="D6421" s="165" t="s">
        <v>5839</v>
      </c>
      <c r="E6421" s="345" t="s">
        <v>14</v>
      </c>
      <c r="F6421" s="345" t="s">
        <v>15</v>
      </c>
      <c r="G6421" s="362">
        <v>15000</v>
      </c>
      <c r="H6421" s="363">
        <v>90</v>
      </c>
      <c r="I6421" s="57">
        <v>6</v>
      </c>
    </row>
    <row r="6422" spans="1:9" x14ac:dyDescent="0.25">
      <c r="A6422" s="1058"/>
      <c r="B6422" s="989"/>
      <c r="C6422" s="164" t="s">
        <v>5840</v>
      </c>
      <c r="D6422" s="165" t="s">
        <v>5611</v>
      </c>
      <c r="E6422" s="345" t="s">
        <v>14</v>
      </c>
      <c r="F6422" s="345" t="s">
        <v>15</v>
      </c>
      <c r="G6422" s="362">
        <v>25000</v>
      </c>
      <c r="H6422" s="363">
        <v>150</v>
      </c>
      <c r="I6422" s="57">
        <v>6</v>
      </c>
    </row>
    <row r="6423" spans="1:9" x14ac:dyDescent="0.25">
      <c r="A6423" s="1058"/>
      <c r="B6423" s="989"/>
      <c r="C6423" s="164" t="s">
        <v>5841</v>
      </c>
      <c r="D6423" s="165" t="s">
        <v>5613</v>
      </c>
      <c r="E6423" s="345" t="s">
        <v>14</v>
      </c>
      <c r="F6423" s="345" t="s">
        <v>15</v>
      </c>
      <c r="G6423" s="362">
        <v>80000</v>
      </c>
      <c r="H6423" s="363">
        <v>800</v>
      </c>
      <c r="I6423" s="57">
        <v>10</v>
      </c>
    </row>
    <row r="6424" spans="1:9" x14ac:dyDescent="0.25">
      <c r="A6424" s="1058"/>
      <c r="B6424" s="989"/>
      <c r="C6424" s="164" t="s">
        <v>5842</v>
      </c>
      <c r="D6424" s="165" t="s">
        <v>5843</v>
      </c>
      <c r="E6424" s="345" t="s">
        <v>14</v>
      </c>
      <c r="F6424" s="345" t="s">
        <v>15</v>
      </c>
      <c r="G6424" s="362">
        <v>27000</v>
      </c>
      <c r="H6424" s="363">
        <v>27</v>
      </c>
      <c r="I6424" s="57">
        <v>1</v>
      </c>
    </row>
    <row r="6425" spans="1:9" x14ac:dyDescent="0.25">
      <c r="A6425" s="1058"/>
      <c r="B6425" s="989"/>
      <c r="C6425" s="164" t="s">
        <v>5844</v>
      </c>
      <c r="D6425" s="165" t="s">
        <v>5845</v>
      </c>
      <c r="E6425" s="345" t="s">
        <v>14</v>
      </c>
      <c r="F6425" s="345" t="s">
        <v>15</v>
      </c>
      <c r="G6425" s="362">
        <v>310000</v>
      </c>
      <c r="H6425" s="363">
        <v>310</v>
      </c>
      <c r="I6425" s="57">
        <v>1</v>
      </c>
    </row>
    <row r="6426" spans="1:9" x14ac:dyDescent="0.25">
      <c r="A6426" s="1058"/>
      <c r="B6426" s="1054" t="s">
        <v>154</v>
      </c>
      <c r="C6426" s="1036"/>
      <c r="D6426" s="1036"/>
      <c r="E6426" s="1036"/>
      <c r="F6426" s="1036"/>
      <c r="G6426" s="1036"/>
      <c r="H6426" s="1036"/>
      <c r="I6426" s="1037"/>
    </row>
    <row r="6427" spans="1:9" ht="30" x14ac:dyDescent="0.25">
      <c r="A6427" s="1058"/>
      <c r="B6427" s="989">
        <v>4234</v>
      </c>
      <c r="C6427" s="164" t="s">
        <v>3833</v>
      </c>
      <c r="D6427" s="165" t="s">
        <v>3834</v>
      </c>
      <c r="E6427" s="43" t="s">
        <v>14</v>
      </c>
      <c r="F6427" s="43" t="s">
        <v>121</v>
      </c>
      <c r="G6427" s="57">
        <v>7</v>
      </c>
      <c r="H6427" s="57">
        <v>210000</v>
      </c>
      <c r="I6427" s="57">
        <v>30000</v>
      </c>
    </row>
    <row r="6428" spans="1:9" ht="30" x14ac:dyDescent="0.25">
      <c r="A6428" s="1058"/>
      <c r="B6428" s="989"/>
      <c r="C6428" s="164" t="s">
        <v>3835</v>
      </c>
      <c r="D6428" s="165" t="s">
        <v>3836</v>
      </c>
      <c r="E6428" s="43" t="s">
        <v>14</v>
      </c>
      <c r="F6428" s="43" t="s">
        <v>121</v>
      </c>
      <c r="G6428" s="57">
        <v>4200</v>
      </c>
      <c r="H6428" s="57">
        <v>63000</v>
      </c>
      <c r="I6428" s="57">
        <v>15</v>
      </c>
    </row>
    <row r="6429" spans="1:9" x14ac:dyDescent="0.25">
      <c r="A6429" s="1058"/>
      <c r="B6429" s="1054" t="s">
        <v>118</v>
      </c>
      <c r="C6429" s="1036"/>
      <c r="D6429" s="1036"/>
      <c r="E6429" s="1036"/>
      <c r="F6429" s="1036"/>
      <c r="G6429" s="1036"/>
      <c r="H6429" s="1036"/>
      <c r="I6429" s="1037"/>
    </row>
    <row r="6430" spans="1:9" ht="30" x14ac:dyDescent="0.25">
      <c r="A6430" s="1058"/>
      <c r="B6430" s="1041">
        <v>4214</v>
      </c>
      <c r="C6430" s="165" t="s">
        <v>7188</v>
      </c>
      <c r="D6430" s="165" t="s">
        <v>5797</v>
      </c>
      <c r="E6430" s="165" t="s">
        <v>126</v>
      </c>
      <c r="F6430" s="165" t="s">
        <v>121</v>
      </c>
      <c r="G6430" s="165">
        <v>210000</v>
      </c>
      <c r="H6430" s="165">
        <v>210000</v>
      </c>
      <c r="I6430" s="639">
        <v>1</v>
      </c>
    </row>
    <row r="6431" spans="1:9" ht="30" x14ac:dyDescent="0.25">
      <c r="A6431" s="1058"/>
      <c r="B6431" s="1042"/>
      <c r="C6431" s="164" t="s">
        <v>3837</v>
      </c>
      <c r="D6431" s="165" t="s">
        <v>128</v>
      </c>
      <c r="E6431" s="43" t="s">
        <v>120</v>
      </c>
      <c r="F6431" s="43" t="s">
        <v>121</v>
      </c>
      <c r="G6431" s="57">
        <v>12000000</v>
      </c>
      <c r="H6431" s="57">
        <v>12000000</v>
      </c>
      <c r="I6431" s="57">
        <v>1</v>
      </c>
    </row>
    <row r="6432" spans="1:9" ht="30" x14ac:dyDescent="0.25">
      <c r="A6432" s="1058"/>
      <c r="B6432" s="1042"/>
      <c r="C6432" s="164" t="s">
        <v>3838</v>
      </c>
      <c r="D6432" s="165" t="s">
        <v>130</v>
      </c>
      <c r="E6432" s="43" t="s">
        <v>14</v>
      </c>
      <c r="F6432" s="43" t="s">
        <v>121</v>
      </c>
      <c r="G6432" s="57">
        <v>2700000</v>
      </c>
      <c r="H6432" s="58">
        <v>2700000</v>
      </c>
      <c r="I6432" s="57">
        <v>1</v>
      </c>
    </row>
    <row r="6433" spans="1:9" ht="30" x14ac:dyDescent="0.25">
      <c r="A6433" s="1058"/>
      <c r="B6433" s="1056"/>
      <c r="C6433" s="164" t="s">
        <v>3839</v>
      </c>
      <c r="D6433" s="165" t="s">
        <v>133</v>
      </c>
      <c r="E6433" s="43" t="s">
        <v>14</v>
      </c>
      <c r="F6433" s="43" t="s">
        <v>121</v>
      </c>
      <c r="G6433" s="57">
        <v>228000</v>
      </c>
      <c r="H6433" s="57">
        <v>228000</v>
      </c>
      <c r="I6433" s="57">
        <v>1</v>
      </c>
    </row>
    <row r="6434" spans="1:9" ht="24" x14ac:dyDescent="0.25">
      <c r="A6434" s="1058"/>
      <c r="B6434" s="598" t="s">
        <v>7324</v>
      </c>
      <c r="C6434" s="598" t="s">
        <v>7479</v>
      </c>
      <c r="D6434" s="598" t="s">
        <v>6916</v>
      </c>
      <c r="E6434" s="732" t="s">
        <v>120</v>
      </c>
      <c r="F6434" s="732" t="s">
        <v>121</v>
      </c>
      <c r="G6434" s="512">
        <v>128000</v>
      </c>
      <c r="H6434" s="512">
        <v>128000</v>
      </c>
      <c r="I6434" s="57">
        <v>1</v>
      </c>
    </row>
    <row r="6435" spans="1:9" ht="24" x14ac:dyDescent="0.25">
      <c r="A6435" s="1058"/>
      <c r="B6435" s="598" t="s">
        <v>7324</v>
      </c>
      <c r="C6435" s="598" t="s">
        <v>7480</v>
      </c>
      <c r="D6435" s="598" t="s">
        <v>6916</v>
      </c>
      <c r="E6435" s="732" t="s">
        <v>120</v>
      </c>
      <c r="F6435" s="732" t="s">
        <v>121</v>
      </c>
      <c r="G6435" s="512">
        <v>128000</v>
      </c>
      <c r="H6435" s="512">
        <v>128000</v>
      </c>
      <c r="I6435" s="57">
        <v>1</v>
      </c>
    </row>
    <row r="6436" spans="1:9" ht="24" x14ac:dyDescent="0.25">
      <c r="A6436" s="1058"/>
      <c r="B6436" s="598" t="s">
        <v>7324</v>
      </c>
      <c r="C6436" s="598" t="s">
        <v>7481</v>
      </c>
      <c r="D6436" s="598" t="s">
        <v>6916</v>
      </c>
      <c r="E6436" s="732" t="s">
        <v>120</v>
      </c>
      <c r="F6436" s="732" t="s">
        <v>121</v>
      </c>
      <c r="G6436" s="512">
        <v>128000</v>
      </c>
      <c r="H6436" s="512">
        <v>128000</v>
      </c>
      <c r="I6436" s="57">
        <v>1</v>
      </c>
    </row>
    <row r="6437" spans="1:9" ht="24" x14ac:dyDescent="0.25">
      <c r="A6437" s="1058"/>
      <c r="B6437" s="598" t="s">
        <v>7324</v>
      </c>
      <c r="C6437" s="598" t="s">
        <v>7482</v>
      </c>
      <c r="D6437" s="598" t="s">
        <v>6916</v>
      </c>
      <c r="E6437" s="732" t="s">
        <v>120</v>
      </c>
      <c r="F6437" s="732" t="s">
        <v>121</v>
      </c>
      <c r="G6437" s="512">
        <v>37000</v>
      </c>
      <c r="H6437" s="512">
        <v>37000</v>
      </c>
      <c r="I6437" s="57">
        <v>1</v>
      </c>
    </row>
    <row r="6438" spans="1:9" s="52" customFormat="1" ht="45" x14ac:dyDescent="0.25">
      <c r="A6438" s="1058"/>
      <c r="B6438" s="1057">
        <v>4215</v>
      </c>
      <c r="C6438" s="162">
        <v>66511170</v>
      </c>
      <c r="D6438" s="163" t="s">
        <v>3840</v>
      </c>
      <c r="E6438" s="51" t="s">
        <v>120</v>
      </c>
      <c r="F6438" s="51" t="s">
        <v>15</v>
      </c>
      <c r="G6438" s="56">
        <v>85000</v>
      </c>
      <c r="H6438" s="56">
        <v>85000</v>
      </c>
      <c r="I6438" s="56">
        <v>1</v>
      </c>
    </row>
    <row r="6439" spans="1:9" s="52" customFormat="1" ht="45" x14ac:dyDescent="0.25">
      <c r="A6439" s="1058"/>
      <c r="B6439" s="1057"/>
      <c r="C6439" s="162">
        <v>66511170</v>
      </c>
      <c r="D6439" s="163" t="s">
        <v>3841</v>
      </c>
      <c r="E6439" s="51" t="s">
        <v>120</v>
      </c>
      <c r="F6439" s="51" t="s">
        <v>15</v>
      </c>
      <c r="G6439" s="56">
        <v>118000</v>
      </c>
      <c r="H6439" s="56">
        <v>118000</v>
      </c>
      <c r="I6439" s="56">
        <v>1</v>
      </c>
    </row>
    <row r="6440" spans="1:9" s="52" customFormat="1" ht="45" x14ac:dyDescent="0.25">
      <c r="A6440" s="1058"/>
      <c r="B6440" s="1057"/>
      <c r="C6440" s="162">
        <v>66511170</v>
      </c>
      <c r="D6440" s="163" t="s">
        <v>3842</v>
      </c>
      <c r="E6440" s="51" t="s">
        <v>120</v>
      </c>
      <c r="F6440" s="51" t="s">
        <v>15</v>
      </c>
      <c r="G6440" s="56">
        <v>118000</v>
      </c>
      <c r="H6440" s="56">
        <v>118000</v>
      </c>
      <c r="I6440" s="56">
        <v>1</v>
      </c>
    </row>
    <row r="6441" spans="1:9" s="52" customFormat="1" ht="45" x14ac:dyDescent="0.25">
      <c r="A6441" s="1058"/>
      <c r="B6441" s="1057"/>
      <c r="C6441" s="162">
        <v>66511170</v>
      </c>
      <c r="D6441" s="163" t="s">
        <v>3843</v>
      </c>
      <c r="E6441" s="51" t="s">
        <v>120</v>
      </c>
      <c r="F6441" s="51" t="s">
        <v>15</v>
      </c>
      <c r="G6441" s="56">
        <v>118000</v>
      </c>
      <c r="H6441" s="56">
        <v>118000</v>
      </c>
      <c r="I6441" s="56">
        <v>1</v>
      </c>
    </row>
    <row r="6442" spans="1:9" x14ac:dyDescent="0.25">
      <c r="A6442" s="1058"/>
      <c r="B6442" s="43">
        <v>4231</v>
      </c>
      <c r="C6442" s="164" t="s">
        <v>3844</v>
      </c>
      <c r="D6442" s="165" t="s">
        <v>485</v>
      </c>
      <c r="E6442" s="43" t="s">
        <v>14</v>
      </c>
      <c r="F6442" s="43" t="s">
        <v>121</v>
      </c>
      <c r="G6442" s="57">
        <v>400000</v>
      </c>
      <c r="H6442" s="57">
        <v>400000</v>
      </c>
      <c r="I6442" s="57">
        <v>1</v>
      </c>
    </row>
    <row r="6443" spans="1:9" s="52" customFormat="1" ht="30" x14ac:dyDescent="0.25">
      <c r="A6443" s="1058"/>
      <c r="B6443" s="51">
        <v>4232</v>
      </c>
      <c r="C6443" s="162">
        <v>72261160</v>
      </c>
      <c r="D6443" s="163" t="s">
        <v>140</v>
      </c>
      <c r="E6443" s="51" t="s">
        <v>120</v>
      </c>
      <c r="F6443" s="51" t="s">
        <v>121</v>
      </c>
      <c r="G6443" s="56">
        <v>234000</v>
      </c>
      <c r="H6443" s="56">
        <v>234000</v>
      </c>
      <c r="I6443" s="56">
        <v>1</v>
      </c>
    </row>
    <row r="6444" spans="1:9" s="52" customFormat="1" x14ac:dyDescent="0.25">
      <c r="A6444" s="1058"/>
      <c r="B6444" s="63">
        <v>4237</v>
      </c>
      <c r="C6444" s="162">
        <v>79111200</v>
      </c>
      <c r="D6444" s="163" t="s">
        <v>141</v>
      </c>
      <c r="E6444" s="51" t="s">
        <v>120</v>
      </c>
      <c r="F6444" s="51" t="s">
        <v>15</v>
      </c>
      <c r="G6444" s="56">
        <v>500000</v>
      </c>
      <c r="H6444" s="56">
        <v>1000000</v>
      </c>
      <c r="I6444" s="56">
        <v>2</v>
      </c>
    </row>
    <row r="6445" spans="1:9" s="52" customFormat="1" ht="30" x14ac:dyDescent="0.25">
      <c r="A6445" s="1058"/>
      <c r="B6445" s="51">
        <v>5129</v>
      </c>
      <c r="C6445" s="162">
        <v>50531110</v>
      </c>
      <c r="D6445" s="163" t="s">
        <v>2428</v>
      </c>
      <c r="E6445" s="51" t="s">
        <v>126</v>
      </c>
      <c r="F6445" s="51" t="s">
        <v>15</v>
      </c>
      <c r="G6445" s="56">
        <v>35000</v>
      </c>
      <c r="H6445" s="56">
        <v>210000</v>
      </c>
      <c r="I6445" s="56">
        <v>6</v>
      </c>
    </row>
    <row r="6446" spans="1:9" ht="45" x14ac:dyDescent="0.25">
      <c r="A6446" s="1058"/>
      <c r="B6446" s="1017">
        <v>4231</v>
      </c>
      <c r="C6446" s="164" t="s">
        <v>3845</v>
      </c>
      <c r="D6446" s="165" t="s">
        <v>142</v>
      </c>
      <c r="E6446" s="43" t="s">
        <v>120</v>
      </c>
      <c r="F6446" s="48" t="s">
        <v>121</v>
      </c>
      <c r="G6446" s="57">
        <v>12000</v>
      </c>
      <c r="H6446" s="57">
        <v>144000</v>
      </c>
      <c r="I6446" s="57">
        <v>1</v>
      </c>
    </row>
    <row r="6447" spans="1:9" ht="30" x14ac:dyDescent="0.25">
      <c r="A6447" s="1058"/>
      <c r="B6447" s="1018"/>
      <c r="C6447" s="164" t="s">
        <v>3846</v>
      </c>
      <c r="D6447" s="165" t="s">
        <v>497</v>
      </c>
      <c r="E6447" s="43" t="s">
        <v>120</v>
      </c>
      <c r="F6447" s="43" t="s">
        <v>121</v>
      </c>
      <c r="G6447" s="57">
        <v>60000</v>
      </c>
      <c r="H6447" s="57">
        <v>60000</v>
      </c>
      <c r="I6447" s="57">
        <v>1</v>
      </c>
    </row>
    <row r="6448" spans="1:9" x14ac:dyDescent="0.25">
      <c r="A6448" s="1058"/>
      <c r="B6448" s="1050">
        <v>4241</v>
      </c>
      <c r="C6448" s="164" t="s">
        <v>3847</v>
      </c>
      <c r="D6448" s="165" t="s">
        <v>3848</v>
      </c>
      <c r="E6448" s="43" t="s">
        <v>14</v>
      </c>
      <c r="F6448" s="43" t="s">
        <v>121</v>
      </c>
      <c r="G6448" s="57">
        <v>298400</v>
      </c>
      <c r="H6448" s="57">
        <v>298400</v>
      </c>
      <c r="I6448" s="57">
        <v>1</v>
      </c>
    </row>
    <row r="6449" spans="1:9" x14ac:dyDescent="0.25">
      <c r="A6449" s="1058"/>
      <c r="B6449" s="1050"/>
      <c r="C6449" s="164" t="s">
        <v>3849</v>
      </c>
      <c r="D6449" s="165" t="s">
        <v>3850</v>
      </c>
      <c r="E6449" s="43" t="s">
        <v>14</v>
      </c>
      <c r="F6449" s="43" t="s">
        <v>121</v>
      </c>
      <c r="G6449" s="57">
        <v>201420</v>
      </c>
      <c r="H6449" s="57">
        <v>201420</v>
      </c>
      <c r="I6449" s="57">
        <v>1</v>
      </c>
    </row>
    <row r="6450" spans="1:9" ht="30" x14ac:dyDescent="0.25">
      <c r="A6450" s="1058"/>
      <c r="B6450" s="1030">
        <v>4252</v>
      </c>
      <c r="C6450" s="164" t="s">
        <v>3851</v>
      </c>
      <c r="D6450" s="165" t="s">
        <v>3852</v>
      </c>
      <c r="E6450" s="43" t="s">
        <v>126</v>
      </c>
      <c r="F6450" s="43" t="s">
        <v>121</v>
      </c>
      <c r="G6450" s="57">
        <v>320000</v>
      </c>
      <c r="H6450" s="57">
        <v>320000</v>
      </c>
      <c r="I6450" s="57">
        <v>1</v>
      </c>
    </row>
    <row r="6451" spans="1:9" ht="30" x14ac:dyDescent="0.25">
      <c r="A6451" s="1058"/>
      <c r="B6451" s="1031"/>
      <c r="C6451" s="164" t="s">
        <v>3853</v>
      </c>
      <c r="D6451" s="165" t="s">
        <v>3854</v>
      </c>
      <c r="E6451" s="43" t="s">
        <v>126</v>
      </c>
      <c r="F6451" s="43" t="s">
        <v>121</v>
      </c>
      <c r="G6451" s="57">
        <v>500000</v>
      </c>
      <c r="H6451" s="57">
        <v>500000</v>
      </c>
      <c r="I6451" s="57">
        <v>1</v>
      </c>
    </row>
    <row r="6452" spans="1:9" ht="30" x14ac:dyDescent="0.25">
      <c r="A6452" s="1058"/>
      <c r="B6452" s="1031"/>
      <c r="C6452" s="164" t="s">
        <v>3855</v>
      </c>
      <c r="D6452" s="165" t="s">
        <v>3856</v>
      </c>
      <c r="E6452" s="43" t="s">
        <v>126</v>
      </c>
      <c r="F6452" s="43" t="s">
        <v>121</v>
      </c>
      <c r="G6452" s="57">
        <v>500000</v>
      </c>
      <c r="H6452" s="57">
        <v>500000</v>
      </c>
      <c r="I6452" s="57">
        <v>1</v>
      </c>
    </row>
    <row r="6453" spans="1:9" ht="30" x14ac:dyDescent="0.25">
      <c r="A6453" s="1058"/>
      <c r="B6453" s="1031"/>
      <c r="C6453" s="164" t="s">
        <v>3857</v>
      </c>
      <c r="D6453" s="165" t="s">
        <v>3858</v>
      </c>
      <c r="E6453" s="43" t="s">
        <v>126</v>
      </c>
      <c r="F6453" s="43" t="s">
        <v>121</v>
      </c>
      <c r="G6453" s="57">
        <v>500000</v>
      </c>
      <c r="H6453" s="57">
        <v>500000</v>
      </c>
      <c r="I6453" s="57">
        <v>1</v>
      </c>
    </row>
    <row r="6454" spans="1:9" ht="45" x14ac:dyDescent="0.25">
      <c r="A6454" s="1058"/>
      <c r="B6454" s="1031"/>
      <c r="C6454" s="164" t="s">
        <v>3859</v>
      </c>
      <c r="D6454" s="165" t="s">
        <v>3860</v>
      </c>
      <c r="E6454" s="43" t="s">
        <v>126</v>
      </c>
      <c r="F6454" s="43" t="s">
        <v>121</v>
      </c>
      <c r="G6454" s="57">
        <v>480000</v>
      </c>
      <c r="H6454" s="57">
        <v>480000</v>
      </c>
      <c r="I6454" s="57">
        <v>1</v>
      </c>
    </row>
    <row r="6455" spans="1:9" ht="45" x14ac:dyDescent="0.25">
      <c r="A6455" s="1058"/>
      <c r="B6455" s="1031"/>
      <c r="C6455" s="164" t="s">
        <v>3861</v>
      </c>
      <c r="D6455" s="165" t="s">
        <v>3862</v>
      </c>
      <c r="E6455" s="43" t="s">
        <v>126</v>
      </c>
      <c r="F6455" s="43" t="s">
        <v>121</v>
      </c>
      <c r="G6455" s="57">
        <v>100000</v>
      </c>
      <c r="H6455" s="57">
        <v>100000</v>
      </c>
      <c r="I6455" s="57">
        <v>1</v>
      </c>
    </row>
    <row r="6456" spans="1:9" ht="45" x14ac:dyDescent="0.25">
      <c r="A6456" s="1058"/>
      <c r="B6456" s="1031"/>
      <c r="C6456" s="164" t="s">
        <v>3863</v>
      </c>
      <c r="D6456" s="165" t="s">
        <v>509</v>
      </c>
      <c r="E6456" s="43" t="s">
        <v>126</v>
      </c>
      <c r="F6456" s="43" t="s">
        <v>121</v>
      </c>
      <c r="G6456" s="57">
        <v>207000</v>
      </c>
      <c r="H6456" s="57">
        <v>207000</v>
      </c>
      <c r="I6456" s="57">
        <v>1</v>
      </c>
    </row>
    <row r="6457" spans="1:9" ht="60" x14ac:dyDescent="0.25">
      <c r="A6457" s="1058"/>
      <c r="B6457" s="1031"/>
      <c r="C6457" s="164" t="s">
        <v>3864</v>
      </c>
      <c r="D6457" s="165" t="s">
        <v>3865</v>
      </c>
      <c r="E6457" s="43" t="s">
        <v>126</v>
      </c>
      <c r="F6457" s="43" t="s">
        <v>121</v>
      </c>
      <c r="G6457" s="57">
        <v>720000</v>
      </c>
      <c r="H6457" s="57">
        <v>720000</v>
      </c>
      <c r="I6457" s="57">
        <v>1</v>
      </c>
    </row>
    <row r="6458" spans="1:9" ht="30" x14ac:dyDescent="0.25">
      <c r="A6458" s="1058"/>
      <c r="B6458" s="1031"/>
      <c r="C6458" s="164" t="s">
        <v>3866</v>
      </c>
      <c r="D6458" s="165" t="s">
        <v>768</v>
      </c>
      <c r="E6458" s="43" t="s">
        <v>126</v>
      </c>
      <c r="F6458" s="43" t="s">
        <v>121</v>
      </c>
      <c r="G6458" s="57">
        <v>119000</v>
      </c>
      <c r="H6458" s="57">
        <v>119000</v>
      </c>
      <c r="I6458" s="57">
        <v>1</v>
      </c>
    </row>
    <row r="6459" spans="1:9" ht="75" x14ac:dyDescent="0.25">
      <c r="A6459" s="1058"/>
      <c r="B6459" s="1031"/>
      <c r="C6459" s="166" t="s">
        <v>3867</v>
      </c>
      <c r="D6459" s="167" t="s">
        <v>3868</v>
      </c>
      <c r="E6459" s="44" t="s">
        <v>126</v>
      </c>
      <c r="F6459" s="44" t="s">
        <v>121</v>
      </c>
      <c r="G6459" s="59">
        <v>689000</v>
      </c>
      <c r="H6459" s="59">
        <v>689000</v>
      </c>
      <c r="I6459" s="59">
        <v>1</v>
      </c>
    </row>
    <row r="6460" spans="1:9" x14ac:dyDescent="0.25">
      <c r="A6460" s="1058"/>
      <c r="B6460" s="1040" t="s">
        <v>3869</v>
      </c>
      <c r="C6460" s="1040"/>
      <c r="D6460" s="1040"/>
      <c r="E6460" s="1040"/>
      <c r="F6460" s="1040"/>
      <c r="G6460" s="1040"/>
      <c r="H6460" s="1040"/>
      <c r="I6460" s="1040"/>
    </row>
    <row r="6461" spans="1:9" x14ac:dyDescent="0.25">
      <c r="A6461" s="1058"/>
      <c r="B6461" s="974" t="s">
        <v>118</v>
      </c>
      <c r="C6461" s="974"/>
      <c r="D6461" s="974"/>
      <c r="E6461" s="974"/>
      <c r="F6461" s="974"/>
      <c r="G6461" s="974"/>
      <c r="H6461" s="974"/>
      <c r="I6461" s="974"/>
    </row>
    <row r="6462" spans="1:9" ht="30" x14ac:dyDescent="0.25">
      <c r="A6462" s="1058"/>
      <c r="B6462" s="1030">
        <v>4214</v>
      </c>
      <c r="C6462" s="166" t="s">
        <v>3870</v>
      </c>
      <c r="D6462" s="165" t="s">
        <v>3871</v>
      </c>
      <c r="E6462" s="44" t="s">
        <v>14</v>
      </c>
      <c r="F6462" s="44" t="s">
        <v>121</v>
      </c>
      <c r="G6462" s="59">
        <v>55560</v>
      </c>
      <c r="H6462" s="59">
        <v>55560</v>
      </c>
      <c r="I6462" s="59">
        <v>1</v>
      </c>
    </row>
    <row r="6463" spans="1:9" ht="30" x14ac:dyDescent="0.25">
      <c r="A6463" s="1058"/>
      <c r="B6463" s="1031"/>
      <c r="C6463" s="166" t="s">
        <v>3872</v>
      </c>
      <c r="D6463" s="165" t="s">
        <v>3873</v>
      </c>
      <c r="E6463" s="44" t="s">
        <v>14</v>
      </c>
      <c r="F6463" s="44" t="s">
        <v>121</v>
      </c>
      <c r="G6463" s="59">
        <v>55940</v>
      </c>
      <c r="H6463" s="59">
        <v>55940</v>
      </c>
      <c r="I6463" s="59">
        <v>1</v>
      </c>
    </row>
    <row r="6464" spans="1:9" x14ac:dyDescent="0.25">
      <c r="A6464" s="1058"/>
      <c r="B6464" s="1040" t="s">
        <v>153</v>
      </c>
      <c r="C6464" s="1040"/>
      <c r="D6464" s="1040"/>
      <c r="E6464" s="1040"/>
      <c r="F6464" s="1040"/>
      <c r="G6464" s="1040"/>
      <c r="H6464" s="1040"/>
      <c r="I6464" s="1040"/>
    </row>
    <row r="6465" spans="1:9" x14ac:dyDescent="0.25">
      <c r="A6465" s="1058"/>
      <c r="B6465" s="974" t="s">
        <v>154</v>
      </c>
      <c r="C6465" s="974"/>
      <c r="D6465" s="974"/>
      <c r="E6465" s="974"/>
      <c r="F6465" s="974"/>
      <c r="G6465" s="974"/>
      <c r="H6465" s="974"/>
      <c r="I6465" s="974"/>
    </row>
    <row r="6466" spans="1:9" ht="30" x14ac:dyDescent="0.25">
      <c r="A6466" s="1058"/>
      <c r="B6466" s="169"/>
      <c r="C6466" s="169" t="s">
        <v>6656</v>
      </c>
      <c r="D6466" s="169" t="s">
        <v>519</v>
      </c>
      <c r="E6466" s="169" t="s">
        <v>172</v>
      </c>
      <c r="F6466" s="169" t="s">
        <v>121</v>
      </c>
      <c r="G6466" s="169">
        <v>350000</v>
      </c>
      <c r="H6466" s="169">
        <v>350000</v>
      </c>
      <c r="I6466" s="169">
        <v>1</v>
      </c>
    </row>
    <row r="6467" spans="1:9" ht="30" x14ac:dyDescent="0.25">
      <c r="A6467" s="1058"/>
      <c r="B6467" s="169"/>
      <c r="C6467" s="169" t="s">
        <v>6657</v>
      </c>
      <c r="D6467" s="169" t="s">
        <v>519</v>
      </c>
      <c r="E6467" s="169" t="s">
        <v>172</v>
      </c>
      <c r="F6467" s="169" t="s">
        <v>121</v>
      </c>
      <c r="G6467" s="169">
        <v>300000</v>
      </c>
      <c r="H6467" s="169">
        <v>300000</v>
      </c>
      <c r="I6467" s="169">
        <v>1</v>
      </c>
    </row>
    <row r="6468" spans="1:9" x14ac:dyDescent="0.25">
      <c r="A6468" s="1058"/>
      <c r="B6468" s="169"/>
      <c r="C6468" s="169"/>
      <c r="D6468" s="169"/>
      <c r="E6468" s="169"/>
      <c r="F6468" s="169"/>
      <c r="G6468" s="562"/>
      <c r="H6468" s="562"/>
      <c r="I6468" s="169"/>
    </row>
    <row r="6469" spans="1:9" x14ac:dyDescent="0.25">
      <c r="A6469" s="1058"/>
      <c r="B6469" s="169"/>
      <c r="C6469" s="169"/>
      <c r="D6469" s="169"/>
      <c r="E6469" s="169"/>
      <c r="F6469" s="169"/>
      <c r="G6469" s="562"/>
      <c r="H6469" s="562"/>
      <c r="I6469" s="169"/>
    </row>
    <row r="6470" spans="1:9" ht="30" x14ac:dyDescent="0.25">
      <c r="A6470" s="1058"/>
      <c r="B6470" s="169"/>
      <c r="C6470" s="169" t="s">
        <v>6658</v>
      </c>
      <c r="D6470" s="169" t="s">
        <v>519</v>
      </c>
      <c r="E6470" s="169" t="s">
        <v>172</v>
      </c>
      <c r="F6470" s="169" t="s">
        <v>121</v>
      </c>
      <c r="G6470" s="169">
        <v>200000</v>
      </c>
      <c r="H6470" s="169">
        <v>200000</v>
      </c>
      <c r="I6470" s="169">
        <v>1</v>
      </c>
    </row>
    <row r="6471" spans="1:9" ht="30" x14ac:dyDescent="0.25">
      <c r="A6471" s="1058"/>
      <c r="B6471" s="169"/>
      <c r="C6471" s="169" t="s">
        <v>6659</v>
      </c>
      <c r="D6471" s="169" t="s">
        <v>519</v>
      </c>
      <c r="E6471" s="169" t="s">
        <v>172</v>
      </c>
      <c r="F6471" s="169" t="s">
        <v>121</v>
      </c>
      <c r="G6471" s="169">
        <v>540000</v>
      </c>
      <c r="H6471" s="169">
        <v>540000</v>
      </c>
      <c r="I6471" s="169">
        <v>1</v>
      </c>
    </row>
    <row r="6472" spans="1:9" ht="24" x14ac:dyDescent="0.25">
      <c r="A6472" s="1058"/>
      <c r="B6472" s="169"/>
      <c r="C6472" s="598" t="s">
        <v>7280</v>
      </c>
      <c r="D6472" s="598" t="s">
        <v>519</v>
      </c>
      <c r="E6472" s="169" t="s">
        <v>172</v>
      </c>
      <c r="F6472" s="169" t="s">
        <v>121</v>
      </c>
      <c r="G6472" s="512">
        <v>130000</v>
      </c>
      <c r="H6472" s="512">
        <v>130000</v>
      </c>
      <c r="I6472" s="169">
        <v>1</v>
      </c>
    </row>
    <row r="6473" spans="1:9" ht="24" x14ac:dyDescent="0.25">
      <c r="A6473" s="1058"/>
      <c r="B6473" s="169"/>
      <c r="C6473" s="598" t="s">
        <v>7281</v>
      </c>
      <c r="D6473" s="598" t="s">
        <v>519</v>
      </c>
      <c r="E6473" s="169" t="s">
        <v>172</v>
      </c>
      <c r="F6473" s="169" t="s">
        <v>121</v>
      </c>
      <c r="G6473" s="512">
        <v>250000</v>
      </c>
      <c r="H6473" s="512">
        <v>250000</v>
      </c>
      <c r="I6473" s="169">
        <v>1</v>
      </c>
    </row>
    <row r="6474" spans="1:9" ht="24" x14ac:dyDescent="0.25">
      <c r="A6474" s="1058"/>
      <c r="B6474" s="169"/>
      <c r="C6474" s="598" t="s">
        <v>7282</v>
      </c>
      <c r="D6474" s="598" t="s">
        <v>519</v>
      </c>
      <c r="E6474" s="169" t="s">
        <v>172</v>
      </c>
      <c r="F6474" s="169" t="s">
        <v>121</v>
      </c>
      <c r="G6474" s="512">
        <v>150000</v>
      </c>
      <c r="H6474" s="512">
        <v>150000</v>
      </c>
      <c r="I6474" s="169">
        <v>1</v>
      </c>
    </row>
    <row r="6475" spans="1:9" ht="24" x14ac:dyDescent="0.25">
      <c r="A6475" s="1058"/>
      <c r="B6475" s="169"/>
      <c r="C6475" s="598" t="s">
        <v>7283</v>
      </c>
      <c r="D6475" s="598" t="s">
        <v>519</v>
      </c>
      <c r="E6475" s="169" t="s">
        <v>172</v>
      </c>
      <c r="F6475" s="169" t="s">
        <v>121</v>
      </c>
      <c r="G6475" s="512">
        <v>300000</v>
      </c>
      <c r="H6475" s="512">
        <v>300000</v>
      </c>
      <c r="I6475" s="169">
        <v>1</v>
      </c>
    </row>
    <row r="6476" spans="1:9" ht="24" x14ac:dyDescent="0.25">
      <c r="A6476" s="1058"/>
      <c r="B6476" s="169"/>
      <c r="C6476" s="598" t="s">
        <v>7284</v>
      </c>
      <c r="D6476" s="598" t="s">
        <v>519</v>
      </c>
      <c r="E6476" s="169" t="s">
        <v>172</v>
      </c>
      <c r="F6476" s="169" t="s">
        <v>121</v>
      </c>
      <c r="G6476" s="512">
        <v>200000</v>
      </c>
      <c r="H6476" s="512">
        <v>200000</v>
      </c>
      <c r="I6476" s="169">
        <v>1</v>
      </c>
    </row>
    <row r="6477" spans="1:9" ht="24" x14ac:dyDescent="0.25">
      <c r="A6477" s="1058"/>
      <c r="B6477" s="169"/>
      <c r="C6477" s="598" t="s">
        <v>7285</v>
      </c>
      <c r="D6477" s="598" t="s">
        <v>519</v>
      </c>
      <c r="E6477" s="169" t="s">
        <v>172</v>
      </c>
      <c r="F6477" s="169" t="s">
        <v>121</v>
      </c>
      <c r="G6477" s="512">
        <v>200000</v>
      </c>
      <c r="H6477" s="512">
        <v>200000</v>
      </c>
      <c r="I6477" s="169">
        <v>1</v>
      </c>
    </row>
    <row r="6478" spans="1:9" ht="24" x14ac:dyDescent="0.25">
      <c r="A6478" s="1058"/>
      <c r="B6478" s="169"/>
      <c r="C6478" s="598" t="s">
        <v>7703</v>
      </c>
      <c r="D6478" s="598" t="s">
        <v>519</v>
      </c>
      <c r="E6478" s="169" t="s">
        <v>172</v>
      </c>
      <c r="F6478" s="169" t="s">
        <v>121</v>
      </c>
      <c r="G6478" s="512">
        <v>150000</v>
      </c>
      <c r="H6478" s="512">
        <v>150000</v>
      </c>
      <c r="I6478" s="169">
        <v>1</v>
      </c>
    </row>
    <row r="6479" spans="1:9" ht="24" x14ac:dyDescent="0.25">
      <c r="A6479" s="1058"/>
      <c r="B6479" s="169"/>
      <c r="C6479" s="598" t="s">
        <v>7704</v>
      </c>
      <c r="D6479" s="598" t="s">
        <v>519</v>
      </c>
      <c r="E6479" s="169" t="s">
        <v>172</v>
      </c>
      <c r="F6479" s="169" t="s">
        <v>121</v>
      </c>
      <c r="G6479" s="512">
        <v>200000</v>
      </c>
      <c r="H6479" s="512">
        <v>200000</v>
      </c>
      <c r="I6479" s="169">
        <v>1</v>
      </c>
    </row>
    <row r="6480" spans="1:9" ht="24" x14ac:dyDescent="0.25">
      <c r="A6480" s="1058"/>
      <c r="B6480" s="169"/>
      <c r="C6480" s="598" t="s">
        <v>7705</v>
      </c>
      <c r="D6480" s="598" t="s">
        <v>519</v>
      </c>
      <c r="E6480" s="169" t="s">
        <v>172</v>
      </c>
      <c r="F6480" s="169" t="s">
        <v>121</v>
      </c>
      <c r="G6480" s="512">
        <v>170000</v>
      </c>
      <c r="H6480" s="512">
        <v>170000</v>
      </c>
      <c r="I6480" s="169">
        <v>1</v>
      </c>
    </row>
    <row r="6481" spans="1:9" ht="24" x14ac:dyDescent="0.25">
      <c r="A6481" s="1058"/>
      <c r="B6481" s="169"/>
      <c r="C6481" s="598" t="s">
        <v>7706</v>
      </c>
      <c r="D6481" s="598" t="s">
        <v>519</v>
      </c>
      <c r="E6481" s="169" t="s">
        <v>172</v>
      </c>
      <c r="F6481" s="169" t="s">
        <v>121</v>
      </c>
      <c r="G6481" s="512">
        <v>150000</v>
      </c>
      <c r="H6481" s="512">
        <v>150000</v>
      </c>
      <c r="I6481" s="169">
        <v>1</v>
      </c>
    </row>
    <row r="6482" spans="1:9" ht="24" x14ac:dyDescent="0.25">
      <c r="A6482" s="1058"/>
      <c r="B6482" s="169"/>
      <c r="C6482" s="598" t="s">
        <v>7707</v>
      </c>
      <c r="D6482" s="598" t="s">
        <v>519</v>
      </c>
      <c r="E6482" s="169" t="s">
        <v>172</v>
      </c>
      <c r="F6482" s="169" t="s">
        <v>121</v>
      </c>
      <c r="G6482" s="512">
        <v>200000</v>
      </c>
      <c r="H6482" s="512">
        <v>200000</v>
      </c>
      <c r="I6482" s="169">
        <v>1</v>
      </c>
    </row>
    <row r="6483" spans="1:9" ht="30" x14ac:dyDescent="0.25">
      <c r="A6483" s="1058"/>
      <c r="B6483" s="169"/>
      <c r="C6483" s="169" t="s">
        <v>6660</v>
      </c>
      <c r="D6483" s="169" t="s">
        <v>519</v>
      </c>
      <c r="E6483" s="169" t="s">
        <v>172</v>
      </c>
      <c r="F6483" s="169" t="s">
        <v>121</v>
      </c>
      <c r="G6483" s="169">
        <v>250000</v>
      </c>
      <c r="H6483" s="169">
        <v>250000</v>
      </c>
      <c r="I6483" s="169">
        <v>1</v>
      </c>
    </row>
    <row r="6484" spans="1:9" ht="30" x14ac:dyDescent="0.25">
      <c r="A6484" s="1058"/>
      <c r="B6484" s="169"/>
      <c r="C6484" s="169" t="s">
        <v>6661</v>
      </c>
      <c r="D6484" s="169" t="s">
        <v>519</v>
      </c>
      <c r="E6484" s="169" t="s">
        <v>172</v>
      </c>
      <c r="F6484" s="169" t="s">
        <v>121</v>
      </c>
      <c r="G6484" s="169">
        <v>200000</v>
      </c>
      <c r="H6484" s="169">
        <v>200000</v>
      </c>
      <c r="I6484" s="169">
        <v>1</v>
      </c>
    </row>
    <row r="6485" spans="1:9" ht="30" x14ac:dyDescent="0.25">
      <c r="A6485" s="1058"/>
      <c r="B6485" s="169"/>
      <c r="C6485" s="169" t="s">
        <v>6662</v>
      </c>
      <c r="D6485" s="169" t="s">
        <v>519</v>
      </c>
      <c r="E6485" s="169" t="s">
        <v>172</v>
      </c>
      <c r="F6485" s="169" t="s">
        <v>121</v>
      </c>
      <c r="G6485" s="169">
        <v>350000</v>
      </c>
      <c r="H6485" s="169">
        <v>350000</v>
      </c>
      <c r="I6485" s="169">
        <v>1</v>
      </c>
    </row>
    <row r="6486" spans="1:9" ht="30" x14ac:dyDescent="0.25">
      <c r="A6486" s="1058"/>
      <c r="B6486" s="169"/>
      <c r="C6486" s="169" t="s">
        <v>6663</v>
      </c>
      <c r="D6486" s="169" t="s">
        <v>519</v>
      </c>
      <c r="E6486" s="169" t="s">
        <v>172</v>
      </c>
      <c r="F6486" s="169" t="s">
        <v>121</v>
      </c>
      <c r="G6486" s="169">
        <v>200000</v>
      </c>
      <c r="H6486" s="169">
        <v>200000</v>
      </c>
      <c r="I6486" s="169">
        <v>1</v>
      </c>
    </row>
    <row r="6487" spans="1:9" ht="30" x14ac:dyDescent="0.25">
      <c r="A6487" s="1058"/>
      <c r="B6487" s="169"/>
      <c r="C6487" s="169" t="s">
        <v>6664</v>
      </c>
      <c r="D6487" s="169" t="s">
        <v>519</v>
      </c>
      <c r="E6487" s="169" t="s">
        <v>172</v>
      </c>
      <c r="F6487" s="169" t="s">
        <v>121</v>
      </c>
      <c r="G6487" s="169">
        <v>250000</v>
      </c>
      <c r="H6487" s="169">
        <v>250000</v>
      </c>
      <c r="I6487" s="169">
        <v>1</v>
      </c>
    </row>
    <row r="6488" spans="1:9" ht="30" x14ac:dyDescent="0.25">
      <c r="A6488" s="1058"/>
      <c r="B6488" s="169"/>
      <c r="C6488" s="169" t="s">
        <v>6665</v>
      </c>
      <c r="D6488" s="169" t="s">
        <v>519</v>
      </c>
      <c r="E6488" s="169" t="s">
        <v>172</v>
      </c>
      <c r="F6488" s="169" t="s">
        <v>121</v>
      </c>
      <c r="G6488" s="169">
        <v>200000</v>
      </c>
      <c r="H6488" s="169">
        <v>200000</v>
      </c>
      <c r="I6488" s="169">
        <v>1</v>
      </c>
    </row>
    <row r="6489" spans="1:9" ht="30" x14ac:dyDescent="0.25">
      <c r="A6489" s="1058"/>
      <c r="B6489" s="169"/>
      <c r="C6489" s="169" t="s">
        <v>6666</v>
      </c>
      <c r="D6489" s="169" t="s">
        <v>519</v>
      </c>
      <c r="E6489" s="169" t="s">
        <v>172</v>
      </c>
      <c r="F6489" s="169" t="s">
        <v>121</v>
      </c>
      <c r="G6489" s="169">
        <v>400000</v>
      </c>
      <c r="H6489" s="169">
        <v>400000</v>
      </c>
      <c r="I6489" s="169">
        <v>1</v>
      </c>
    </row>
    <row r="6490" spans="1:9" ht="30" x14ac:dyDescent="0.25">
      <c r="A6490" s="1058"/>
      <c r="B6490" s="169"/>
      <c r="C6490" s="169" t="s">
        <v>6667</v>
      </c>
      <c r="D6490" s="169" t="s">
        <v>519</v>
      </c>
      <c r="E6490" s="169" t="s">
        <v>172</v>
      </c>
      <c r="F6490" s="169" t="s">
        <v>121</v>
      </c>
      <c r="G6490" s="169">
        <v>200000</v>
      </c>
      <c r="H6490" s="169">
        <v>200000</v>
      </c>
      <c r="I6490" s="169">
        <v>1</v>
      </c>
    </row>
    <row r="6491" spans="1:9" ht="30" x14ac:dyDescent="0.25">
      <c r="A6491" s="1058"/>
      <c r="B6491" s="169"/>
      <c r="C6491" s="169" t="s">
        <v>6668</v>
      </c>
      <c r="D6491" s="169" t="s">
        <v>519</v>
      </c>
      <c r="E6491" s="169" t="s">
        <v>172</v>
      </c>
      <c r="F6491" s="169" t="s">
        <v>121</v>
      </c>
      <c r="G6491" s="169">
        <v>200000</v>
      </c>
      <c r="H6491" s="169">
        <v>200000</v>
      </c>
      <c r="I6491" s="169">
        <v>1</v>
      </c>
    </row>
    <row r="6492" spans="1:9" ht="30" x14ac:dyDescent="0.25">
      <c r="A6492" s="1058"/>
      <c r="B6492" s="169"/>
      <c r="C6492" s="169" t="s">
        <v>6669</v>
      </c>
      <c r="D6492" s="169" t="s">
        <v>519</v>
      </c>
      <c r="E6492" s="169" t="s">
        <v>172</v>
      </c>
      <c r="F6492" s="169" t="s">
        <v>121</v>
      </c>
      <c r="G6492" s="169">
        <v>250000</v>
      </c>
      <c r="H6492" s="169">
        <v>250000</v>
      </c>
      <c r="I6492" s="169">
        <v>1</v>
      </c>
    </row>
    <row r="6493" spans="1:9" ht="30" x14ac:dyDescent="0.25">
      <c r="A6493" s="1058"/>
      <c r="B6493" s="169"/>
      <c r="C6493" s="169" t="s">
        <v>6670</v>
      </c>
      <c r="D6493" s="169" t="s">
        <v>519</v>
      </c>
      <c r="E6493" s="169" t="s">
        <v>172</v>
      </c>
      <c r="F6493" s="169" t="s">
        <v>121</v>
      </c>
      <c r="G6493" s="169">
        <v>250000</v>
      </c>
      <c r="H6493" s="169">
        <v>250000</v>
      </c>
      <c r="I6493" s="169">
        <v>1</v>
      </c>
    </row>
    <row r="6494" spans="1:9" ht="30" x14ac:dyDescent="0.25">
      <c r="A6494" s="1058"/>
      <c r="B6494" s="169"/>
      <c r="C6494" s="169" t="s">
        <v>6671</v>
      </c>
      <c r="D6494" s="169" t="s">
        <v>519</v>
      </c>
      <c r="E6494" s="169" t="s">
        <v>172</v>
      </c>
      <c r="F6494" s="169" t="s">
        <v>121</v>
      </c>
      <c r="G6494" s="169">
        <v>500000</v>
      </c>
      <c r="H6494" s="169">
        <v>500000</v>
      </c>
      <c r="I6494" s="169">
        <v>1</v>
      </c>
    </row>
    <row r="6495" spans="1:9" ht="45" x14ac:dyDescent="0.25">
      <c r="A6495" s="1058"/>
      <c r="B6495" s="1041">
        <v>5134</v>
      </c>
      <c r="C6495" s="168" t="s">
        <v>3874</v>
      </c>
      <c r="D6495" s="169" t="s">
        <v>3875</v>
      </c>
      <c r="E6495" s="46" t="s">
        <v>149</v>
      </c>
      <c r="F6495" s="46" t="s">
        <v>121</v>
      </c>
      <c r="G6495" s="60">
        <v>400000</v>
      </c>
      <c r="H6495" s="60">
        <v>400000</v>
      </c>
      <c r="I6495" s="60">
        <v>1</v>
      </c>
    </row>
    <row r="6496" spans="1:9" ht="45" x14ac:dyDescent="0.25">
      <c r="A6496" s="1058"/>
      <c r="B6496" s="1042"/>
      <c r="C6496" s="164" t="s">
        <v>3876</v>
      </c>
      <c r="D6496" s="165" t="s">
        <v>3877</v>
      </c>
      <c r="E6496" s="43" t="s">
        <v>172</v>
      </c>
      <c r="F6496" s="43" t="s">
        <v>121</v>
      </c>
      <c r="G6496" s="57">
        <v>500000</v>
      </c>
      <c r="H6496" s="57">
        <v>500000</v>
      </c>
      <c r="I6496" s="57">
        <v>1</v>
      </c>
    </row>
    <row r="6497" spans="1:9" ht="30" x14ac:dyDescent="0.25">
      <c r="A6497" s="1058"/>
      <c r="B6497" s="1042"/>
      <c r="C6497" s="164" t="s">
        <v>5653</v>
      </c>
      <c r="D6497" s="165" t="s">
        <v>519</v>
      </c>
      <c r="E6497" s="305" t="s">
        <v>149</v>
      </c>
      <c r="F6497" s="305" t="s">
        <v>121</v>
      </c>
      <c r="G6497" s="112">
        <v>250</v>
      </c>
      <c r="H6497" s="112">
        <v>250</v>
      </c>
      <c r="I6497" s="57">
        <v>1</v>
      </c>
    </row>
    <row r="6498" spans="1:9" ht="30" x14ac:dyDescent="0.25">
      <c r="A6498" s="1058"/>
      <c r="B6498" s="1042"/>
      <c r="C6498" s="164" t="s">
        <v>5654</v>
      </c>
      <c r="D6498" s="165" t="s">
        <v>519</v>
      </c>
      <c r="E6498" s="305" t="s">
        <v>149</v>
      </c>
      <c r="F6498" s="305" t="s">
        <v>121</v>
      </c>
      <c r="G6498" s="112">
        <v>230</v>
      </c>
      <c r="H6498" s="112">
        <v>230</v>
      </c>
      <c r="I6498" s="57">
        <v>1</v>
      </c>
    </row>
    <row r="6499" spans="1:9" ht="60" x14ac:dyDescent="0.25">
      <c r="A6499" s="1058"/>
      <c r="B6499" s="1042"/>
      <c r="C6499" s="164" t="s">
        <v>3878</v>
      </c>
      <c r="D6499" s="165" t="s">
        <v>3879</v>
      </c>
      <c r="E6499" s="43" t="s">
        <v>172</v>
      </c>
      <c r="F6499" s="43" t="s">
        <v>121</v>
      </c>
      <c r="G6499" s="57">
        <v>400000</v>
      </c>
      <c r="H6499" s="57">
        <v>400000</v>
      </c>
      <c r="I6499" s="57">
        <v>1</v>
      </c>
    </row>
    <row r="6500" spans="1:9" ht="30" x14ac:dyDescent="0.25">
      <c r="A6500" s="1058"/>
      <c r="B6500" s="1042"/>
      <c r="C6500" s="164" t="s">
        <v>3880</v>
      </c>
      <c r="D6500" s="165" t="s">
        <v>3881</v>
      </c>
      <c r="E6500" s="43" t="s">
        <v>149</v>
      </c>
      <c r="F6500" s="43" t="s">
        <v>121</v>
      </c>
      <c r="G6500" s="57">
        <v>300000</v>
      </c>
      <c r="H6500" s="57">
        <v>300000</v>
      </c>
      <c r="I6500" s="57">
        <v>1</v>
      </c>
    </row>
    <row r="6501" spans="1:9" ht="45" x14ac:dyDescent="0.25">
      <c r="A6501" s="1058"/>
      <c r="B6501" s="1042"/>
      <c r="C6501" s="164" t="s">
        <v>3882</v>
      </c>
      <c r="D6501" s="165" t="s">
        <v>3883</v>
      </c>
      <c r="E6501" s="43" t="s">
        <v>149</v>
      </c>
      <c r="F6501" s="43" t="s">
        <v>121</v>
      </c>
      <c r="G6501" s="57">
        <v>800000</v>
      </c>
      <c r="H6501" s="57">
        <v>800000</v>
      </c>
      <c r="I6501" s="57">
        <v>1</v>
      </c>
    </row>
    <row r="6502" spans="1:9" ht="45" x14ac:dyDescent="0.25">
      <c r="A6502" s="1058"/>
      <c r="B6502" s="1042"/>
      <c r="C6502" s="164" t="s">
        <v>3884</v>
      </c>
      <c r="D6502" s="165" t="s">
        <v>3885</v>
      </c>
      <c r="E6502" s="43" t="s">
        <v>149</v>
      </c>
      <c r="F6502" s="43" t="s">
        <v>121</v>
      </c>
      <c r="G6502" s="57">
        <v>300000</v>
      </c>
      <c r="H6502" s="57">
        <v>300000</v>
      </c>
      <c r="I6502" s="57">
        <v>1</v>
      </c>
    </row>
    <row r="6503" spans="1:9" ht="45" x14ac:dyDescent="0.25">
      <c r="A6503" s="1058"/>
      <c r="B6503" s="1042"/>
      <c r="C6503" s="166" t="s">
        <v>3886</v>
      </c>
      <c r="D6503" s="167" t="s">
        <v>3887</v>
      </c>
      <c r="E6503" s="44" t="s">
        <v>149</v>
      </c>
      <c r="F6503" s="44" t="s">
        <v>121</v>
      </c>
      <c r="G6503" s="59">
        <v>300000</v>
      </c>
      <c r="H6503" s="59">
        <v>300000</v>
      </c>
      <c r="I6503" s="59">
        <v>1</v>
      </c>
    </row>
    <row r="6504" spans="1:9" x14ac:dyDescent="0.25">
      <c r="A6504" s="1058"/>
      <c r="B6504" s="1003" t="s">
        <v>118</v>
      </c>
      <c r="C6504" s="1003"/>
      <c r="D6504" s="1003"/>
      <c r="E6504" s="1003"/>
      <c r="F6504" s="1003"/>
      <c r="G6504" s="1003"/>
      <c r="H6504" s="1003"/>
      <c r="I6504" s="1003"/>
    </row>
    <row r="6505" spans="1:9" x14ac:dyDescent="0.25">
      <c r="A6505" s="1058"/>
      <c r="B6505" s="598" t="s">
        <v>6700</v>
      </c>
      <c r="C6505" s="598" t="s">
        <v>7702</v>
      </c>
      <c r="D6505" s="598" t="s">
        <v>164</v>
      </c>
      <c r="E6505" s="794" t="s">
        <v>126</v>
      </c>
      <c r="F6505" s="794" t="s">
        <v>121</v>
      </c>
      <c r="G6505" s="512">
        <v>87000</v>
      </c>
      <c r="H6505" s="512">
        <v>87000</v>
      </c>
      <c r="I6505" s="799">
        <v>1</v>
      </c>
    </row>
    <row r="6506" spans="1:9" x14ac:dyDescent="0.25">
      <c r="A6506" s="1058"/>
      <c r="B6506" s="520"/>
      <c r="C6506" s="573" t="s">
        <v>6877</v>
      </c>
      <c r="D6506" s="573" t="s">
        <v>164</v>
      </c>
      <c r="E6506" s="573" t="s">
        <v>126</v>
      </c>
      <c r="F6506" s="573" t="s">
        <v>121</v>
      </c>
      <c r="G6506" s="573">
        <v>464000</v>
      </c>
      <c r="H6506" s="573">
        <v>464000</v>
      </c>
      <c r="I6506" s="573">
        <v>1</v>
      </c>
    </row>
    <row r="6507" spans="1:9" x14ac:dyDescent="0.25">
      <c r="A6507" s="1058"/>
      <c r="B6507" s="675"/>
      <c r="C6507" s="598" t="s">
        <v>7286</v>
      </c>
      <c r="D6507" s="598" t="s">
        <v>164</v>
      </c>
      <c r="E6507" s="674" t="s">
        <v>126</v>
      </c>
      <c r="F6507" s="678" t="s">
        <v>121</v>
      </c>
      <c r="G6507" s="512">
        <v>123000</v>
      </c>
      <c r="H6507" s="512">
        <v>123000</v>
      </c>
      <c r="I6507" s="678">
        <v>1</v>
      </c>
    </row>
    <row r="6508" spans="1:9" x14ac:dyDescent="0.25">
      <c r="A6508" s="1058"/>
      <c r="B6508" s="307"/>
      <c r="C6508" s="166" t="s">
        <v>5655</v>
      </c>
      <c r="D6508" s="166" t="s">
        <v>164</v>
      </c>
      <c r="E6508" s="306" t="s">
        <v>126</v>
      </c>
      <c r="F6508" s="306" t="s">
        <v>121</v>
      </c>
      <c r="G6508" s="112">
        <v>25</v>
      </c>
      <c r="H6508" s="112">
        <v>25</v>
      </c>
      <c r="I6508" s="59">
        <v>1</v>
      </c>
    </row>
    <row r="6509" spans="1:9" x14ac:dyDescent="0.25">
      <c r="A6509" s="1058"/>
      <c r="B6509" s="307"/>
      <c r="C6509" s="166" t="s">
        <v>5656</v>
      </c>
      <c r="D6509" s="166" t="s">
        <v>164</v>
      </c>
      <c r="E6509" s="306" t="s">
        <v>126</v>
      </c>
      <c r="F6509" s="306" t="s">
        <v>121</v>
      </c>
      <c r="G6509" s="112">
        <v>23</v>
      </c>
      <c r="H6509" s="112">
        <v>23</v>
      </c>
      <c r="I6509" s="59">
        <v>1</v>
      </c>
    </row>
    <row r="6510" spans="1:9" ht="30" x14ac:dyDescent="0.25">
      <c r="A6510" s="1058"/>
      <c r="B6510" s="1041">
        <v>5134</v>
      </c>
      <c r="C6510" s="168" t="s">
        <v>3888</v>
      </c>
      <c r="D6510" s="169" t="s">
        <v>3889</v>
      </c>
      <c r="E6510" s="46" t="s">
        <v>126</v>
      </c>
      <c r="F6510" s="46" t="s">
        <v>121</v>
      </c>
      <c r="G6510" s="60">
        <v>18000</v>
      </c>
      <c r="H6510" s="60">
        <v>18000</v>
      </c>
      <c r="I6510" s="60">
        <v>1</v>
      </c>
    </row>
    <row r="6511" spans="1:9" ht="30" x14ac:dyDescent="0.25">
      <c r="A6511" s="1058"/>
      <c r="B6511" s="1042"/>
      <c r="C6511" s="164" t="s">
        <v>3890</v>
      </c>
      <c r="D6511" s="165" t="s">
        <v>3891</v>
      </c>
      <c r="E6511" s="43" t="s">
        <v>126</v>
      </c>
      <c r="F6511" s="43" t="s">
        <v>121</v>
      </c>
      <c r="G6511" s="57">
        <v>25000</v>
      </c>
      <c r="H6511" s="57">
        <v>25000</v>
      </c>
      <c r="I6511" s="57">
        <v>1</v>
      </c>
    </row>
    <row r="6512" spans="1:9" ht="30" x14ac:dyDescent="0.25">
      <c r="A6512" s="1058"/>
      <c r="B6512" s="1042"/>
      <c r="C6512" s="164" t="s">
        <v>3892</v>
      </c>
      <c r="D6512" s="165" t="s">
        <v>3893</v>
      </c>
      <c r="E6512" s="43" t="s">
        <v>126</v>
      </c>
      <c r="F6512" s="43" t="s">
        <v>121</v>
      </c>
      <c r="G6512" s="57">
        <v>25000</v>
      </c>
      <c r="H6512" s="57">
        <v>25000</v>
      </c>
      <c r="I6512" s="57">
        <v>1</v>
      </c>
    </row>
    <row r="6513" spans="1:9" ht="45" x14ac:dyDescent="0.25">
      <c r="A6513" s="1058"/>
      <c r="B6513" s="1042"/>
      <c r="C6513" s="164" t="s">
        <v>3894</v>
      </c>
      <c r="D6513" s="165" t="s">
        <v>3895</v>
      </c>
      <c r="E6513" s="43" t="s">
        <v>126</v>
      </c>
      <c r="F6513" s="43" t="s">
        <v>121</v>
      </c>
      <c r="G6513" s="57">
        <v>40000</v>
      </c>
      <c r="H6513" s="57">
        <v>40000</v>
      </c>
      <c r="I6513" s="57">
        <v>1</v>
      </c>
    </row>
    <row r="6514" spans="1:9" ht="45" x14ac:dyDescent="0.25">
      <c r="A6514" s="1058"/>
      <c r="B6514" s="1042"/>
      <c r="C6514" s="164" t="s">
        <v>3896</v>
      </c>
      <c r="D6514" s="165" t="s">
        <v>3897</v>
      </c>
      <c r="E6514" s="43" t="s">
        <v>126</v>
      </c>
      <c r="F6514" s="43" t="s">
        <v>121</v>
      </c>
      <c r="G6514" s="57">
        <v>80000</v>
      </c>
      <c r="H6514" s="57">
        <v>80000</v>
      </c>
      <c r="I6514" s="57">
        <v>1</v>
      </c>
    </row>
    <row r="6515" spans="1:9" ht="45" x14ac:dyDescent="0.25">
      <c r="A6515" s="1058"/>
      <c r="B6515" s="1042"/>
      <c r="C6515" s="164" t="s">
        <v>3898</v>
      </c>
      <c r="D6515" s="165" t="s">
        <v>3899</v>
      </c>
      <c r="E6515" s="43" t="s">
        <v>126</v>
      </c>
      <c r="F6515" s="43" t="s">
        <v>121</v>
      </c>
      <c r="G6515" s="57">
        <v>40000</v>
      </c>
      <c r="H6515" s="57">
        <v>40000</v>
      </c>
      <c r="I6515" s="57">
        <v>1</v>
      </c>
    </row>
    <row r="6516" spans="1:9" ht="30" x14ac:dyDescent="0.25">
      <c r="A6516" s="1058"/>
      <c r="B6516" s="1042"/>
      <c r="C6516" s="164" t="s">
        <v>3900</v>
      </c>
      <c r="D6516" s="165" t="s">
        <v>3901</v>
      </c>
      <c r="E6516" s="43" t="s">
        <v>126</v>
      </c>
      <c r="F6516" s="43" t="s">
        <v>121</v>
      </c>
      <c r="G6516" s="57">
        <v>30000</v>
      </c>
      <c r="H6516" s="57">
        <v>30000</v>
      </c>
      <c r="I6516" s="57">
        <v>1</v>
      </c>
    </row>
    <row r="6517" spans="1:9" ht="30" x14ac:dyDescent="0.25">
      <c r="A6517" s="1058"/>
      <c r="B6517" s="1042"/>
      <c r="C6517" s="164" t="s">
        <v>3902</v>
      </c>
      <c r="D6517" s="165" t="s">
        <v>3903</v>
      </c>
      <c r="E6517" s="43" t="s">
        <v>126</v>
      </c>
      <c r="F6517" s="43" t="s">
        <v>121</v>
      </c>
      <c r="G6517" s="57">
        <v>30000</v>
      </c>
      <c r="H6517" s="57">
        <v>30000</v>
      </c>
      <c r="I6517" s="57">
        <v>1</v>
      </c>
    </row>
    <row r="6518" spans="1:9" ht="45" x14ac:dyDescent="0.25">
      <c r="A6518" s="1058"/>
      <c r="B6518" s="1042"/>
      <c r="C6518" s="164" t="s">
        <v>3904</v>
      </c>
      <c r="D6518" s="165" t="s">
        <v>3905</v>
      </c>
      <c r="E6518" s="43" t="s">
        <v>126</v>
      </c>
      <c r="F6518" s="43" t="s">
        <v>121</v>
      </c>
      <c r="G6518" s="57">
        <v>50000</v>
      </c>
      <c r="H6518" s="57">
        <v>50000</v>
      </c>
      <c r="I6518" s="57">
        <v>1</v>
      </c>
    </row>
    <row r="6519" spans="1:9" ht="30" x14ac:dyDescent="0.25">
      <c r="A6519" s="1058"/>
      <c r="B6519" s="1042"/>
      <c r="C6519" s="166" t="s">
        <v>3906</v>
      </c>
      <c r="D6519" s="167" t="s">
        <v>3907</v>
      </c>
      <c r="E6519" s="44" t="s">
        <v>126</v>
      </c>
      <c r="F6519" s="44" t="s">
        <v>121</v>
      </c>
      <c r="G6519" s="59">
        <v>30000</v>
      </c>
      <c r="H6519" s="59">
        <v>30000</v>
      </c>
      <c r="I6519" s="59">
        <v>1</v>
      </c>
    </row>
    <row r="6520" spans="1:9" x14ac:dyDescent="0.25">
      <c r="A6520" s="1058"/>
      <c r="B6520" s="1040" t="s">
        <v>524</v>
      </c>
      <c r="C6520" s="1040"/>
      <c r="D6520" s="1040"/>
      <c r="E6520" s="1040"/>
      <c r="F6520" s="1040"/>
      <c r="G6520" s="1040"/>
      <c r="H6520" s="1040"/>
      <c r="I6520" s="1040"/>
    </row>
    <row r="6521" spans="1:9" x14ac:dyDescent="0.25">
      <c r="A6521" s="1058"/>
      <c r="B6521" s="1003" t="s">
        <v>118</v>
      </c>
      <c r="C6521" s="1003"/>
      <c r="D6521" s="1003"/>
      <c r="E6521" s="1003"/>
      <c r="F6521" s="1003"/>
      <c r="G6521" s="1003"/>
      <c r="H6521" s="1003"/>
      <c r="I6521" s="1003"/>
    </row>
    <row r="6522" spans="1:9" ht="75" x14ac:dyDescent="0.25">
      <c r="A6522" s="1058"/>
      <c r="B6522" s="989">
        <v>4216</v>
      </c>
      <c r="C6522" s="164" t="s">
        <v>3908</v>
      </c>
      <c r="D6522" s="165" t="s">
        <v>3909</v>
      </c>
      <c r="E6522" s="43" t="s">
        <v>14</v>
      </c>
      <c r="F6522" s="43" t="s">
        <v>121</v>
      </c>
      <c r="G6522" s="57">
        <v>600000</v>
      </c>
      <c r="H6522" s="57">
        <v>600000</v>
      </c>
      <c r="I6522" s="57">
        <v>1</v>
      </c>
    </row>
    <row r="6523" spans="1:9" ht="75" x14ac:dyDescent="0.25">
      <c r="A6523" s="1058"/>
      <c r="B6523" s="989"/>
      <c r="C6523" s="164" t="s">
        <v>3910</v>
      </c>
      <c r="D6523" s="165" t="s">
        <v>3911</v>
      </c>
      <c r="E6523" s="43" t="s">
        <v>14</v>
      </c>
      <c r="F6523" s="43" t="s">
        <v>121</v>
      </c>
      <c r="G6523" s="57">
        <v>1400000</v>
      </c>
      <c r="H6523" s="57">
        <v>1400000</v>
      </c>
      <c r="I6523" s="57">
        <v>1</v>
      </c>
    </row>
    <row r="6524" spans="1:9" x14ac:dyDescent="0.25">
      <c r="A6524" s="1058"/>
      <c r="B6524" s="984" t="s">
        <v>165</v>
      </c>
      <c r="C6524" s="984"/>
      <c r="D6524" s="984"/>
      <c r="E6524" s="984"/>
      <c r="F6524" s="984"/>
      <c r="G6524" s="984"/>
      <c r="H6524" s="984"/>
      <c r="I6524" s="985"/>
    </row>
    <row r="6525" spans="1:9" x14ac:dyDescent="0.25">
      <c r="A6525" s="1058"/>
      <c r="B6525" s="976" t="s">
        <v>154</v>
      </c>
      <c r="C6525" s="976"/>
      <c r="D6525" s="976"/>
      <c r="E6525" s="976"/>
      <c r="F6525" s="976"/>
      <c r="G6525" s="976"/>
      <c r="H6525" s="976"/>
      <c r="I6525" s="977"/>
    </row>
    <row r="6526" spans="1:9" ht="30" x14ac:dyDescent="0.25">
      <c r="A6526" s="1058"/>
      <c r="B6526" s="45">
        <v>4251</v>
      </c>
      <c r="C6526" s="164" t="s">
        <v>3912</v>
      </c>
      <c r="D6526" s="165" t="s">
        <v>3913</v>
      </c>
      <c r="E6526" s="43" t="s">
        <v>149</v>
      </c>
      <c r="F6526" s="43" t="s">
        <v>470</v>
      </c>
      <c r="G6526" s="57">
        <v>3873.6</v>
      </c>
      <c r="H6526" s="57">
        <f>G6526*I6526</f>
        <v>135189999.6336</v>
      </c>
      <c r="I6526" s="57">
        <v>34900.351000000002</v>
      </c>
    </row>
    <row r="6527" spans="1:9" ht="15" customHeight="1" x14ac:dyDescent="0.25">
      <c r="A6527" s="1058"/>
      <c r="B6527" s="976" t="s">
        <v>118</v>
      </c>
      <c r="C6527" s="972"/>
      <c r="D6527" s="972"/>
      <c r="E6527" s="972"/>
      <c r="F6527" s="972"/>
      <c r="G6527" s="972"/>
      <c r="H6527" s="972">
        <v>2589468</v>
      </c>
      <c r="I6527" s="973"/>
    </row>
    <row r="6528" spans="1:9" s="8" customFormat="1" ht="30" x14ac:dyDescent="0.25">
      <c r="A6528" s="1058"/>
      <c r="B6528" s="64">
        <v>4251</v>
      </c>
      <c r="C6528" s="170">
        <v>71351540</v>
      </c>
      <c r="D6528" s="171" t="s">
        <v>3914</v>
      </c>
      <c r="E6528" s="65" t="s">
        <v>520</v>
      </c>
      <c r="F6528" s="65" t="s">
        <v>121</v>
      </c>
      <c r="G6528" s="7">
        <v>2589468</v>
      </c>
      <c r="H6528" s="7">
        <v>2589468</v>
      </c>
      <c r="I6528" s="7">
        <v>1</v>
      </c>
    </row>
    <row r="6529" spans="1:9" x14ac:dyDescent="0.25">
      <c r="A6529" s="1058"/>
      <c r="B6529" s="983" t="s">
        <v>169</v>
      </c>
      <c r="C6529" s="984"/>
      <c r="D6529" s="984"/>
      <c r="E6529" s="984"/>
      <c r="F6529" s="984"/>
      <c r="G6529" s="984"/>
      <c r="H6529" s="984"/>
      <c r="I6529" s="985"/>
    </row>
    <row r="6530" spans="1:9" x14ac:dyDescent="0.25">
      <c r="A6530" s="1058"/>
      <c r="B6530" s="976" t="s">
        <v>154</v>
      </c>
      <c r="C6530" s="976"/>
      <c r="D6530" s="976"/>
      <c r="E6530" s="976"/>
      <c r="F6530" s="976"/>
      <c r="G6530" s="976"/>
      <c r="H6530" s="976">
        <v>13902650</v>
      </c>
      <c r="I6530" s="977"/>
    </row>
    <row r="6531" spans="1:9" ht="30" x14ac:dyDescent="0.25">
      <c r="A6531" s="1058"/>
      <c r="B6531" s="344" t="s">
        <v>5632</v>
      </c>
      <c r="C6531" s="344" t="s">
        <v>5848</v>
      </c>
      <c r="D6531" s="344" t="s">
        <v>5849</v>
      </c>
      <c r="E6531" s="344" t="s">
        <v>126</v>
      </c>
      <c r="F6531" s="344" t="s">
        <v>121</v>
      </c>
      <c r="G6531" s="344">
        <v>20276415</v>
      </c>
      <c r="H6531" s="344">
        <v>20276415</v>
      </c>
      <c r="I6531" s="344">
        <v>1</v>
      </c>
    </row>
    <row r="6532" spans="1:9" s="52" customFormat="1" ht="45" x14ac:dyDescent="0.25">
      <c r="A6532" s="1058"/>
      <c r="B6532" s="51">
        <v>4251</v>
      </c>
      <c r="C6532" s="162">
        <v>45231177</v>
      </c>
      <c r="D6532" s="163" t="s">
        <v>3915</v>
      </c>
      <c r="E6532" s="51" t="s">
        <v>126</v>
      </c>
      <c r="F6532" s="51" t="s">
        <v>121</v>
      </c>
      <c r="G6532" s="56">
        <v>13902650</v>
      </c>
      <c r="H6532" s="56">
        <v>13902650</v>
      </c>
      <c r="I6532" s="56">
        <v>1</v>
      </c>
    </row>
    <row r="6533" spans="1:9" x14ac:dyDescent="0.25">
      <c r="A6533" s="1058"/>
      <c r="B6533" s="976" t="s">
        <v>118</v>
      </c>
      <c r="C6533" s="976"/>
      <c r="D6533" s="976"/>
      <c r="E6533" s="976"/>
      <c r="F6533" s="976"/>
      <c r="G6533" s="976"/>
      <c r="H6533" s="976">
        <v>173350</v>
      </c>
      <c r="I6533" s="977"/>
    </row>
    <row r="6534" spans="1:9" ht="30" x14ac:dyDescent="0.25">
      <c r="A6534" s="1058"/>
      <c r="B6534" s="1004">
        <v>4251</v>
      </c>
      <c r="C6534" s="407" t="s">
        <v>6289</v>
      </c>
      <c r="D6534" s="407" t="s">
        <v>5272</v>
      </c>
      <c r="E6534" s="407" t="s">
        <v>172</v>
      </c>
      <c r="F6534" s="407" t="s">
        <v>121</v>
      </c>
      <c r="G6534" s="407">
        <v>299585</v>
      </c>
      <c r="H6534" s="407">
        <v>299585</v>
      </c>
      <c r="I6534" s="407">
        <v>1</v>
      </c>
    </row>
    <row r="6535" spans="1:9" s="52" customFormat="1" ht="30" x14ac:dyDescent="0.25">
      <c r="A6535" s="1058"/>
      <c r="B6535" s="1005"/>
      <c r="C6535" s="162">
        <v>71351540</v>
      </c>
      <c r="D6535" s="163" t="s">
        <v>924</v>
      </c>
      <c r="E6535" s="51" t="s">
        <v>172</v>
      </c>
      <c r="F6535" s="51" t="s">
        <v>121</v>
      </c>
      <c r="G6535" s="56">
        <v>173350</v>
      </c>
      <c r="H6535" s="56">
        <v>173350</v>
      </c>
      <c r="I6535" s="56">
        <v>1</v>
      </c>
    </row>
    <row r="6536" spans="1:9" x14ac:dyDescent="0.25">
      <c r="A6536" s="1058"/>
      <c r="B6536" s="975" t="s">
        <v>173</v>
      </c>
      <c r="C6536" s="849"/>
      <c r="D6536" s="849"/>
      <c r="E6536" s="849"/>
      <c r="F6536" s="849"/>
      <c r="G6536" s="849"/>
      <c r="H6536" s="849"/>
      <c r="I6536" s="850"/>
    </row>
    <row r="6537" spans="1:9" x14ac:dyDescent="0.25">
      <c r="A6537" s="1058"/>
      <c r="B6537" s="976" t="s">
        <v>154</v>
      </c>
      <c r="C6537" s="976"/>
      <c r="D6537" s="976"/>
      <c r="E6537" s="976"/>
      <c r="F6537" s="976"/>
      <c r="G6537" s="976"/>
      <c r="H6537" s="976">
        <v>13902650</v>
      </c>
      <c r="I6537" s="977"/>
    </row>
    <row r="6538" spans="1:9" s="52" customFormat="1" ht="45" x14ac:dyDescent="0.25">
      <c r="A6538" s="1058"/>
      <c r="B6538" s="51">
        <v>4251</v>
      </c>
      <c r="C6538" s="162" t="s">
        <v>3916</v>
      </c>
      <c r="D6538" s="163" t="s">
        <v>3917</v>
      </c>
      <c r="E6538" s="51" t="s">
        <v>126</v>
      </c>
      <c r="F6538" s="51" t="s">
        <v>121</v>
      </c>
      <c r="G6538" s="56">
        <v>8844700</v>
      </c>
      <c r="H6538" s="56">
        <v>8844700</v>
      </c>
      <c r="I6538" s="56">
        <v>1</v>
      </c>
    </row>
    <row r="6539" spans="1:9" x14ac:dyDescent="0.25">
      <c r="A6539" s="1058"/>
      <c r="B6539" s="976" t="s">
        <v>118</v>
      </c>
      <c r="C6539" s="976"/>
      <c r="D6539" s="976"/>
      <c r="E6539" s="976"/>
      <c r="F6539" s="976"/>
      <c r="G6539" s="976"/>
      <c r="H6539" s="976">
        <v>173350</v>
      </c>
      <c r="I6539" s="977"/>
    </row>
    <row r="6540" spans="1:9" s="52" customFormat="1" ht="30" x14ac:dyDescent="0.25">
      <c r="A6540" s="1058"/>
      <c r="B6540" s="90">
        <v>4251</v>
      </c>
      <c r="C6540" s="164" t="s">
        <v>5278</v>
      </c>
      <c r="D6540" s="164" t="s">
        <v>927</v>
      </c>
      <c r="E6540" s="90" t="s">
        <v>172</v>
      </c>
      <c r="F6540" s="90" t="s">
        <v>121</v>
      </c>
      <c r="G6540" s="90">
        <v>110200</v>
      </c>
      <c r="H6540" s="90">
        <v>110200</v>
      </c>
      <c r="I6540" s="90">
        <v>1</v>
      </c>
    </row>
    <row r="6541" spans="1:9" x14ac:dyDescent="0.25">
      <c r="A6541" s="1058"/>
      <c r="B6541" s="975" t="s">
        <v>175</v>
      </c>
      <c r="C6541" s="849"/>
      <c r="D6541" s="849"/>
      <c r="E6541" s="849"/>
      <c r="F6541" s="849"/>
      <c r="G6541" s="849"/>
      <c r="H6541" s="849"/>
      <c r="I6541" s="850"/>
    </row>
    <row r="6542" spans="1:9" x14ac:dyDescent="0.25">
      <c r="A6542" s="1058"/>
      <c r="B6542" s="972" t="s">
        <v>154</v>
      </c>
      <c r="C6542" s="972"/>
      <c r="D6542" s="972"/>
      <c r="E6542" s="972"/>
      <c r="F6542" s="972"/>
      <c r="G6542" s="972"/>
      <c r="H6542" s="972"/>
      <c r="I6542" s="973"/>
    </row>
    <row r="6543" spans="1:9" ht="30" x14ac:dyDescent="0.25">
      <c r="A6543" s="1058"/>
      <c r="B6543" s="43">
        <v>4251</v>
      </c>
      <c r="C6543" s="164" t="s">
        <v>3918</v>
      </c>
      <c r="D6543" s="165" t="s">
        <v>3919</v>
      </c>
      <c r="E6543" s="43" t="s">
        <v>126</v>
      </c>
      <c r="F6543" s="43" t="s">
        <v>121</v>
      </c>
      <c r="G6543" s="57">
        <v>5028524</v>
      </c>
      <c r="H6543" s="57">
        <v>5028524</v>
      </c>
      <c r="I6543" s="57">
        <v>1</v>
      </c>
    </row>
    <row r="6544" spans="1:9" x14ac:dyDescent="0.25">
      <c r="A6544" s="1058"/>
      <c r="B6544" s="971" t="s">
        <v>118</v>
      </c>
      <c r="C6544" s="972"/>
      <c r="D6544" s="972"/>
      <c r="E6544" s="972"/>
      <c r="F6544" s="972"/>
      <c r="G6544" s="972"/>
      <c r="H6544" s="972"/>
      <c r="I6544" s="973"/>
    </row>
    <row r="6545" spans="1:9" s="52" customFormat="1" ht="30" x14ac:dyDescent="0.25">
      <c r="A6545" s="1058"/>
      <c r="B6545" s="90">
        <v>4251</v>
      </c>
      <c r="C6545" s="164" t="s">
        <v>5279</v>
      </c>
      <c r="D6545" s="165" t="s">
        <v>168</v>
      </c>
      <c r="E6545" s="90" t="s">
        <v>172</v>
      </c>
      <c r="F6545" s="90" t="s">
        <v>121</v>
      </c>
      <c r="G6545" s="90">
        <v>76576</v>
      </c>
      <c r="H6545" s="90">
        <v>76576</v>
      </c>
      <c r="I6545" s="90">
        <v>1</v>
      </c>
    </row>
    <row r="6546" spans="1:9" x14ac:dyDescent="0.25">
      <c r="A6546" s="1058"/>
      <c r="B6546" s="975" t="s">
        <v>540</v>
      </c>
      <c r="C6546" s="849"/>
      <c r="D6546" s="849"/>
      <c r="E6546" s="849"/>
      <c r="F6546" s="849"/>
      <c r="G6546" s="849"/>
      <c r="H6546" s="849"/>
      <c r="I6546" s="850"/>
    </row>
    <row r="6547" spans="1:9" x14ac:dyDescent="0.25">
      <c r="A6547" s="1058"/>
      <c r="B6547" s="978" t="s">
        <v>154</v>
      </c>
      <c r="C6547" s="979"/>
      <c r="D6547" s="979"/>
      <c r="E6547" s="979"/>
      <c r="F6547" s="979"/>
      <c r="G6547" s="979"/>
      <c r="H6547" s="979"/>
      <c r="I6547" s="980"/>
    </row>
    <row r="6548" spans="1:9" s="52" customFormat="1" ht="60" x14ac:dyDescent="0.25">
      <c r="A6548" s="1058"/>
      <c r="B6548" s="47">
        <v>5112</v>
      </c>
      <c r="C6548" s="162">
        <v>45261135</v>
      </c>
      <c r="D6548" s="163" t="s">
        <v>3920</v>
      </c>
      <c r="E6548" s="51" t="s">
        <v>126</v>
      </c>
      <c r="F6548" s="51" t="s">
        <v>121</v>
      </c>
      <c r="G6548" s="56">
        <v>2444320</v>
      </c>
      <c r="H6548" s="56">
        <v>2444320</v>
      </c>
      <c r="I6548" s="56">
        <v>1</v>
      </c>
    </row>
    <row r="6549" spans="1:9" x14ac:dyDescent="0.25">
      <c r="A6549" s="1058"/>
      <c r="B6549" s="971" t="s">
        <v>118</v>
      </c>
      <c r="C6549" s="972"/>
      <c r="D6549" s="972"/>
      <c r="E6549" s="972"/>
      <c r="F6549" s="972"/>
      <c r="G6549" s="972"/>
      <c r="H6549" s="972"/>
      <c r="I6549" s="973"/>
    </row>
    <row r="6550" spans="1:9" s="52" customFormat="1" ht="30" x14ac:dyDescent="0.25">
      <c r="A6550" s="1058"/>
      <c r="B6550" s="981">
        <v>5112</v>
      </c>
      <c r="C6550" s="162">
        <v>71351540</v>
      </c>
      <c r="D6550" s="163" t="s">
        <v>928</v>
      </c>
      <c r="E6550" s="51" t="s">
        <v>172</v>
      </c>
      <c r="F6550" s="51" t="s">
        <v>121</v>
      </c>
      <c r="G6550" s="56">
        <v>42828</v>
      </c>
      <c r="H6550" s="56">
        <v>42828</v>
      </c>
      <c r="I6550" s="56">
        <v>1</v>
      </c>
    </row>
    <row r="6551" spans="1:9" s="52" customFormat="1" ht="45" x14ac:dyDescent="0.25">
      <c r="A6551" s="1058"/>
      <c r="B6551" s="982"/>
      <c r="C6551" s="162">
        <v>79121100</v>
      </c>
      <c r="D6551" s="163" t="s">
        <v>3921</v>
      </c>
      <c r="E6551" s="51" t="s">
        <v>120</v>
      </c>
      <c r="F6551" s="51" t="s">
        <v>121</v>
      </c>
      <c r="G6551" s="56">
        <v>12852</v>
      </c>
      <c r="H6551" s="56">
        <v>12852</v>
      </c>
      <c r="I6551" s="56">
        <v>1</v>
      </c>
    </row>
    <row r="6552" spans="1:9" x14ac:dyDescent="0.25">
      <c r="A6552" s="1058"/>
      <c r="B6552" s="975" t="s">
        <v>178</v>
      </c>
      <c r="C6552" s="849"/>
      <c r="D6552" s="849"/>
      <c r="E6552" s="849"/>
      <c r="F6552" s="849"/>
      <c r="G6552" s="849"/>
      <c r="H6552" s="849"/>
      <c r="I6552" s="850"/>
    </row>
    <row r="6553" spans="1:9" x14ac:dyDescent="0.25">
      <c r="A6553" s="1058"/>
      <c r="B6553" s="1036" t="s">
        <v>11</v>
      </c>
      <c r="C6553" s="1036"/>
      <c r="D6553" s="1036"/>
      <c r="E6553" s="1036"/>
      <c r="F6553" s="1036"/>
      <c r="G6553" s="1036"/>
      <c r="H6553" s="1036"/>
      <c r="I6553" s="1037"/>
    </row>
    <row r="6554" spans="1:9" s="52" customFormat="1" x14ac:dyDescent="0.25">
      <c r="A6554" s="1058"/>
      <c r="B6554" s="757">
        <v>4251</v>
      </c>
      <c r="C6554" s="162">
        <v>38571100</v>
      </c>
      <c r="D6554" s="163" t="s">
        <v>3922</v>
      </c>
      <c r="E6554" s="51" t="s">
        <v>126</v>
      </c>
      <c r="F6554" s="51" t="s">
        <v>15</v>
      </c>
      <c r="G6554" s="56">
        <v>85000</v>
      </c>
      <c r="H6554" s="56">
        <v>3570000</v>
      </c>
      <c r="I6554" s="56">
        <v>42</v>
      </c>
    </row>
    <row r="6555" spans="1:9" s="52" customFormat="1" ht="30" x14ac:dyDescent="0.25">
      <c r="A6555" s="1058"/>
      <c r="B6555" s="758"/>
      <c r="C6555" s="162">
        <v>42418100</v>
      </c>
      <c r="D6555" s="163" t="s">
        <v>3923</v>
      </c>
      <c r="E6555" s="51" t="s">
        <v>126</v>
      </c>
      <c r="F6555" s="51" t="s">
        <v>15</v>
      </c>
      <c r="G6555" s="56">
        <v>30000</v>
      </c>
      <c r="H6555" s="56">
        <v>3630000</v>
      </c>
      <c r="I6555" s="56">
        <v>121</v>
      </c>
    </row>
    <row r="6556" spans="1:9" s="52" customFormat="1" x14ac:dyDescent="0.25">
      <c r="A6556" s="1058"/>
      <c r="B6556" s="759">
        <v>5129</v>
      </c>
      <c r="C6556" s="598" t="s">
        <v>7553</v>
      </c>
      <c r="D6556" s="598" t="s">
        <v>7554</v>
      </c>
      <c r="E6556" s="760" t="s">
        <v>14</v>
      </c>
      <c r="F6556" s="761" t="s">
        <v>402</v>
      </c>
      <c r="G6556" s="761">
        <v>1800</v>
      </c>
      <c r="H6556" s="621">
        <v>2880</v>
      </c>
      <c r="I6556" s="761">
        <v>1600</v>
      </c>
    </row>
    <row r="6557" spans="1:9" s="52" customFormat="1" x14ac:dyDescent="0.25">
      <c r="A6557" s="1058"/>
      <c r="B6557" s="759">
        <v>5129</v>
      </c>
      <c r="C6557" s="598" t="s">
        <v>7555</v>
      </c>
      <c r="D6557" s="598" t="s">
        <v>7554</v>
      </c>
      <c r="E6557" s="760" t="s">
        <v>14</v>
      </c>
      <c r="F6557" s="761" t="s">
        <v>402</v>
      </c>
      <c r="G6557" s="761">
        <v>1700</v>
      </c>
      <c r="H6557" s="621">
        <v>2193</v>
      </c>
      <c r="I6557" s="761">
        <v>1290</v>
      </c>
    </row>
    <row r="6558" spans="1:9" s="52" customFormat="1" ht="30" x14ac:dyDescent="0.25">
      <c r="A6558" s="1058"/>
      <c r="B6558" s="758"/>
      <c r="C6558" s="162">
        <v>42418100</v>
      </c>
      <c r="D6558" s="163" t="s">
        <v>3924</v>
      </c>
      <c r="E6558" s="51" t="s">
        <v>126</v>
      </c>
      <c r="F6558" s="51" t="s">
        <v>15</v>
      </c>
      <c r="G6558" s="56">
        <v>360000</v>
      </c>
      <c r="H6558" s="56">
        <v>7560000</v>
      </c>
      <c r="I6558" s="56">
        <v>21</v>
      </c>
    </row>
    <row r="6559" spans="1:9" s="52" customFormat="1" ht="30" x14ac:dyDescent="0.25">
      <c r="A6559" s="1058"/>
      <c r="B6559" s="758"/>
      <c r="C6559" s="162">
        <v>42418100</v>
      </c>
      <c r="D6559" s="163" t="s">
        <v>3925</v>
      </c>
      <c r="E6559" s="51" t="s">
        <v>126</v>
      </c>
      <c r="F6559" s="51" t="s">
        <v>15</v>
      </c>
      <c r="G6559" s="56">
        <v>1000000</v>
      </c>
      <c r="H6559" s="56">
        <v>10000000</v>
      </c>
      <c r="I6559" s="56">
        <v>10</v>
      </c>
    </row>
    <row r="6560" spans="1:9" s="52" customFormat="1" ht="30" x14ac:dyDescent="0.25">
      <c r="A6560" s="1058"/>
      <c r="B6560" s="758"/>
      <c r="C6560" s="162">
        <v>42418100</v>
      </c>
      <c r="D6560" s="163" t="s">
        <v>3926</v>
      </c>
      <c r="E6560" s="51" t="s">
        <v>126</v>
      </c>
      <c r="F6560" s="51" t="s">
        <v>15</v>
      </c>
      <c r="G6560" s="56">
        <v>85000</v>
      </c>
      <c r="H6560" s="56">
        <v>2125000</v>
      </c>
      <c r="I6560" s="56">
        <v>25</v>
      </c>
    </row>
    <row r="6561" spans="1:9" s="52" customFormat="1" ht="30" x14ac:dyDescent="0.25">
      <c r="A6561" s="1058"/>
      <c r="B6561" s="758"/>
      <c r="C6561" s="162">
        <v>42418100</v>
      </c>
      <c r="D6561" s="163" t="s">
        <v>3927</v>
      </c>
      <c r="E6561" s="51" t="s">
        <v>126</v>
      </c>
      <c r="F6561" s="51" t="s">
        <v>15</v>
      </c>
      <c r="G6561" s="56">
        <v>60000</v>
      </c>
      <c r="H6561" s="56">
        <v>300000</v>
      </c>
      <c r="I6561" s="56">
        <v>5</v>
      </c>
    </row>
    <row r="6562" spans="1:9" s="52" customFormat="1" ht="30" x14ac:dyDescent="0.25">
      <c r="A6562" s="1058"/>
      <c r="B6562" s="758"/>
      <c r="C6562" s="162">
        <v>42418100</v>
      </c>
      <c r="D6562" s="163" t="s">
        <v>3928</v>
      </c>
      <c r="E6562" s="51" t="s">
        <v>126</v>
      </c>
      <c r="F6562" s="51" t="s">
        <v>49</v>
      </c>
      <c r="G6562" s="56">
        <v>13400</v>
      </c>
      <c r="H6562" s="56">
        <v>134000</v>
      </c>
      <c r="I6562" s="56">
        <v>10</v>
      </c>
    </row>
    <row r="6563" spans="1:9" s="52" customFormat="1" ht="30" x14ac:dyDescent="0.25">
      <c r="A6563" s="1058"/>
      <c r="B6563" s="758"/>
      <c r="C6563" s="162">
        <v>42418100</v>
      </c>
      <c r="D6563" s="163" t="s">
        <v>3929</v>
      </c>
      <c r="E6563" s="51" t="s">
        <v>126</v>
      </c>
      <c r="F6563" s="51" t="s">
        <v>49</v>
      </c>
      <c r="G6563" s="56">
        <v>9851</v>
      </c>
      <c r="H6563" s="56">
        <v>2265730</v>
      </c>
      <c r="I6563" s="56">
        <v>230</v>
      </c>
    </row>
    <row r="6564" spans="1:9" s="52" customFormat="1" ht="30" x14ac:dyDescent="0.25">
      <c r="A6564" s="1058"/>
      <c r="B6564" s="758"/>
      <c r="C6564" s="162">
        <v>42418100</v>
      </c>
      <c r="D6564" s="163" t="s">
        <v>3930</v>
      </c>
      <c r="E6564" s="51" t="s">
        <v>126</v>
      </c>
      <c r="F6564" s="51" t="s">
        <v>49</v>
      </c>
      <c r="G6564" s="56">
        <v>12700</v>
      </c>
      <c r="H6564" s="56">
        <v>152400</v>
      </c>
      <c r="I6564" s="56">
        <v>12</v>
      </c>
    </row>
    <row r="6565" spans="1:9" s="52" customFormat="1" x14ac:dyDescent="0.25">
      <c r="A6565" s="1058"/>
      <c r="B6565" s="758"/>
      <c r="C6565" s="162">
        <v>42418100</v>
      </c>
      <c r="D6565" s="163" t="s">
        <v>3931</v>
      </c>
      <c r="E6565" s="51" t="s">
        <v>126</v>
      </c>
      <c r="F6565" s="51" t="s">
        <v>402</v>
      </c>
      <c r="G6565" s="56">
        <v>4320</v>
      </c>
      <c r="H6565" s="56">
        <v>86400</v>
      </c>
      <c r="I6565" s="56">
        <v>20</v>
      </c>
    </row>
    <row r="6566" spans="1:9" s="52" customFormat="1" x14ac:dyDescent="0.25">
      <c r="A6566" s="1058"/>
      <c r="B6566" s="758"/>
      <c r="C6566" s="162">
        <v>42418100</v>
      </c>
      <c r="D6566" s="163" t="s">
        <v>3932</v>
      </c>
      <c r="E6566" s="51" t="s">
        <v>126</v>
      </c>
      <c r="F6566" s="51" t="s">
        <v>181</v>
      </c>
      <c r="G6566" s="56">
        <v>858</v>
      </c>
      <c r="H6566" s="56">
        <v>140712</v>
      </c>
      <c r="I6566" s="56">
        <v>164</v>
      </c>
    </row>
    <row r="6567" spans="1:9" s="52" customFormat="1" ht="30" x14ac:dyDescent="0.25">
      <c r="A6567" s="1058"/>
      <c r="B6567" s="758"/>
      <c r="C6567" s="162">
        <v>42418100</v>
      </c>
      <c r="D6567" s="163" t="s">
        <v>788</v>
      </c>
      <c r="E6567" s="51" t="s">
        <v>126</v>
      </c>
      <c r="F6567" s="51" t="s">
        <v>181</v>
      </c>
      <c r="G6567" s="56">
        <v>2244</v>
      </c>
      <c r="H6567" s="56">
        <v>134640</v>
      </c>
      <c r="I6567" s="56">
        <v>60</v>
      </c>
    </row>
    <row r="6568" spans="1:9" s="52" customFormat="1" ht="30" x14ac:dyDescent="0.25">
      <c r="A6568" s="1058"/>
      <c r="B6568" s="758"/>
      <c r="C6568" s="162">
        <v>42418100</v>
      </c>
      <c r="D6568" s="163" t="s">
        <v>792</v>
      </c>
      <c r="E6568" s="51" t="s">
        <v>126</v>
      </c>
      <c r="F6568" s="51" t="s">
        <v>181</v>
      </c>
      <c r="G6568" s="56">
        <v>858</v>
      </c>
      <c r="H6568" s="56">
        <v>138138</v>
      </c>
      <c r="I6568" s="56">
        <v>161</v>
      </c>
    </row>
    <row r="6569" spans="1:9" s="52" customFormat="1" ht="30" x14ac:dyDescent="0.25">
      <c r="A6569" s="1058"/>
      <c r="B6569" s="758"/>
      <c r="C6569" s="162">
        <v>42418100</v>
      </c>
      <c r="D6569" s="163" t="s">
        <v>3933</v>
      </c>
      <c r="E6569" s="51" t="s">
        <v>126</v>
      </c>
      <c r="F6569" s="51" t="s">
        <v>181</v>
      </c>
      <c r="G6569" s="56">
        <v>8000</v>
      </c>
      <c r="H6569" s="56">
        <v>160000</v>
      </c>
      <c r="I6569" s="56">
        <v>20</v>
      </c>
    </row>
    <row r="6570" spans="1:9" s="52" customFormat="1" x14ac:dyDescent="0.25">
      <c r="A6570" s="1058"/>
      <c r="B6570" s="758"/>
      <c r="C6570" s="162">
        <v>42418100</v>
      </c>
      <c r="D6570" s="163" t="s">
        <v>3934</v>
      </c>
      <c r="E6570" s="51" t="s">
        <v>126</v>
      </c>
      <c r="F6570" s="51" t="s">
        <v>181</v>
      </c>
      <c r="G6570" s="56">
        <v>594</v>
      </c>
      <c r="H6570" s="56">
        <v>119394</v>
      </c>
      <c r="I6570" s="56">
        <v>201</v>
      </c>
    </row>
    <row r="6571" spans="1:9" x14ac:dyDescent="0.25">
      <c r="A6571" s="1058"/>
      <c r="B6571" s="1025" t="s">
        <v>210</v>
      </c>
      <c r="C6571" s="1025"/>
      <c r="D6571" s="1025"/>
      <c r="E6571" s="1025"/>
      <c r="F6571" s="1025"/>
      <c r="G6571" s="1025"/>
      <c r="H6571" s="1025"/>
      <c r="I6571" s="1026"/>
    </row>
    <row r="6572" spans="1:9" x14ac:dyDescent="0.25">
      <c r="A6572" s="1058"/>
      <c r="B6572" s="987" t="s">
        <v>154</v>
      </c>
      <c r="C6572" s="987"/>
      <c r="D6572" s="987"/>
      <c r="E6572" s="987"/>
      <c r="F6572" s="987"/>
      <c r="G6572" s="987"/>
      <c r="H6572" s="987"/>
      <c r="I6572" s="988"/>
    </row>
    <row r="6573" spans="1:9" ht="30" x14ac:dyDescent="0.25">
      <c r="A6573" s="1058"/>
      <c r="B6573" s="49">
        <v>4861</v>
      </c>
      <c r="C6573" s="164" t="s">
        <v>3935</v>
      </c>
      <c r="D6573" s="165" t="s">
        <v>171</v>
      </c>
      <c r="E6573" s="43" t="s">
        <v>149</v>
      </c>
      <c r="F6573" s="43" t="s">
        <v>121</v>
      </c>
      <c r="G6573" s="57">
        <v>19600000</v>
      </c>
      <c r="H6573" s="57">
        <v>19600000</v>
      </c>
      <c r="I6573" s="57">
        <v>1</v>
      </c>
    </row>
    <row r="6574" spans="1:9" x14ac:dyDescent="0.25">
      <c r="A6574" s="1058"/>
      <c r="B6574" s="1038" t="s">
        <v>118</v>
      </c>
      <c r="C6574" s="1038"/>
      <c r="D6574" s="1038"/>
      <c r="E6574" s="1038"/>
      <c r="F6574" s="1038"/>
      <c r="G6574" s="1038"/>
      <c r="H6574" s="1038"/>
      <c r="I6574" s="1039"/>
    </row>
    <row r="6575" spans="1:9" ht="30" x14ac:dyDescent="0.25">
      <c r="A6575" s="1058"/>
      <c r="B6575" s="1002">
        <v>4861</v>
      </c>
      <c r="C6575" s="164" t="s">
        <v>3936</v>
      </c>
      <c r="D6575" s="165" t="s">
        <v>213</v>
      </c>
      <c r="E6575" s="43" t="s">
        <v>149</v>
      </c>
      <c r="F6575" s="43" t="s">
        <v>121</v>
      </c>
      <c r="G6575" s="57">
        <v>10000000</v>
      </c>
      <c r="H6575" s="57">
        <v>10000000</v>
      </c>
      <c r="I6575" s="57">
        <v>1</v>
      </c>
    </row>
    <row r="6576" spans="1:9" s="8" customFormat="1" ht="30" x14ac:dyDescent="0.25">
      <c r="A6576" s="1058"/>
      <c r="B6576" s="1002"/>
      <c r="C6576" s="170">
        <v>71351540</v>
      </c>
      <c r="D6576" s="171" t="s">
        <v>168</v>
      </c>
      <c r="E6576" s="65" t="s">
        <v>520</v>
      </c>
      <c r="F6576" s="65" t="s">
        <v>121</v>
      </c>
      <c r="G6576" s="7">
        <v>400000</v>
      </c>
      <c r="H6576" s="7">
        <v>400000</v>
      </c>
      <c r="I6576" s="7">
        <v>1</v>
      </c>
    </row>
    <row r="6577" spans="1:9" x14ac:dyDescent="0.25">
      <c r="A6577" s="1058"/>
      <c r="B6577" s="849" t="s">
        <v>214</v>
      </c>
      <c r="C6577" s="849"/>
      <c r="D6577" s="849"/>
      <c r="E6577" s="849"/>
      <c r="F6577" s="849"/>
      <c r="G6577" s="849"/>
      <c r="H6577" s="849"/>
      <c r="I6577" s="850"/>
    </row>
    <row r="6578" spans="1:9" x14ac:dyDescent="0.25">
      <c r="A6578" s="1058"/>
      <c r="B6578" s="971" t="s">
        <v>154</v>
      </c>
      <c r="C6578" s="972"/>
      <c r="D6578" s="972"/>
      <c r="E6578" s="972"/>
      <c r="F6578" s="972"/>
      <c r="G6578" s="972"/>
      <c r="H6578" s="972"/>
      <c r="I6578" s="973"/>
    </row>
    <row r="6579" spans="1:9" ht="30" x14ac:dyDescent="0.25">
      <c r="A6579" s="1058"/>
      <c r="B6579" s="49">
        <v>4251</v>
      </c>
      <c r="C6579" s="164" t="s">
        <v>3937</v>
      </c>
      <c r="D6579" s="165" t="s">
        <v>216</v>
      </c>
      <c r="E6579" s="43" t="s">
        <v>149</v>
      </c>
      <c r="F6579" s="43" t="s">
        <v>121</v>
      </c>
      <c r="G6579" s="57">
        <v>34633200</v>
      </c>
      <c r="H6579" s="57">
        <v>34633200</v>
      </c>
      <c r="I6579" s="57">
        <v>1</v>
      </c>
    </row>
    <row r="6580" spans="1:9" x14ac:dyDescent="0.25">
      <c r="A6580" s="1058"/>
      <c r="B6580" s="971" t="s">
        <v>118</v>
      </c>
      <c r="C6580" s="972"/>
      <c r="D6580" s="972"/>
      <c r="E6580" s="972"/>
      <c r="F6580" s="972"/>
      <c r="G6580" s="972"/>
      <c r="H6580" s="972"/>
      <c r="I6580" s="973"/>
    </row>
    <row r="6581" spans="1:9" s="8" customFormat="1" ht="30" x14ac:dyDescent="0.25">
      <c r="A6581" s="1058"/>
      <c r="B6581" s="64">
        <v>4251</v>
      </c>
      <c r="C6581" s="170">
        <v>71351540</v>
      </c>
      <c r="D6581" s="171" t="s">
        <v>815</v>
      </c>
      <c r="E6581" s="65" t="s">
        <v>520</v>
      </c>
      <c r="F6581" s="65" t="s">
        <v>121</v>
      </c>
      <c r="G6581" s="7">
        <v>692664</v>
      </c>
      <c r="H6581" s="7">
        <v>692664</v>
      </c>
      <c r="I6581" s="7">
        <v>1</v>
      </c>
    </row>
    <row r="6582" spans="1:9" s="8" customFormat="1" x14ac:dyDescent="0.25">
      <c r="A6582" s="1058"/>
      <c r="B6582" s="849" t="s">
        <v>6293</v>
      </c>
      <c r="C6582" s="849"/>
      <c r="D6582" s="849"/>
      <c r="E6582" s="849"/>
      <c r="F6582" s="849"/>
      <c r="G6582" s="849"/>
      <c r="H6582" s="849"/>
      <c r="I6582" s="850"/>
    </row>
    <row r="6583" spans="1:9" s="8" customFormat="1" x14ac:dyDescent="0.25">
      <c r="A6583" s="1058"/>
      <c r="B6583" s="971" t="s">
        <v>11</v>
      </c>
      <c r="C6583" s="972"/>
      <c r="D6583" s="972"/>
      <c r="E6583" s="972"/>
      <c r="F6583" s="972"/>
      <c r="G6583" s="972"/>
      <c r="H6583" s="972"/>
      <c r="I6583" s="973"/>
    </row>
    <row r="6584" spans="1:9" s="8" customFormat="1" x14ac:dyDescent="0.25">
      <c r="A6584" s="1058"/>
      <c r="B6584" s="898" t="s">
        <v>6299</v>
      </c>
      <c r="C6584" s="164" t="s">
        <v>6294</v>
      </c>
      <c r="D6584" s="164" t="s">
        <v>6295</v>
      </c>
      <c r="E6584" s="164" t="s">
        <v>14</v>
      </c>
      <c r="F6584" s="164" t="s">
        <v>470</v>
      </c>
      <c r="G6584" s="357">
        <v>6560</v>
      </c>
      <c r="H6584" s="336">
        <v>656</v>
      </c>
      <c r="I6584" s="357">
        <v>100</v>
      </c>
    </row>
    <row r="6585" spans="1:9" s="8" customFormat="1" x14ac:dyDescent="0.25">
      <c r="A6585" s="1058"/>
      <c r="B6585" s="899"/>
      <c r="C6585" s="164" t="s">
        <v>6296</v>
      </c>
      <c r="D6585" s="164" t="s">
        <v>6295</v>
      </c>
      <c r="E6585" s="164" t="s">
        <v>14</v>
      </c>
      <c r="F6585" s="164" t="s">
        <v>470</v>
      </c>
      <c r="G6585" s="357">
        <v>4500</v>
      </c>
      <c r="H6585" s="336">
        <v>5386.5</v>
      </c>
      <c r="I6585" s="357">
        <v>1197</v>
      </c>
    </row>
    <row r="6586" spans="1:9" s="8" customFormat="1" x14ac:dyDescent="0.25">
      <c r="A6586" s="1058"/>
      <c r="B6586" s="899"/>
      <c r="C6586" s="164" t="s">
        <v>6297</v>
      </c>
      <c r="D6586" s="164" t="s">
        <v>950</v>
      </c>
      <c r="E6586" s="164" t="s">
        <v>14</v>
      </c>
      <c r="F6586" s="164" t="s">
        <v>474</v>
      </c>
      <c r="G6586" s="357">
        <v>180000</v>
      </c>
      <c r="H6586" s="336">
        <v>720</v>
      </c>
      <c r="I6586" s="357">
        <v>4</v>
      </c>
    </row>
    <row r="6587" spans="1:9" s="8" customFormat="1" x14ac:dyDescent="0.25">
      <c r="A6587" s="1058"/>
      <c r="B6587" s="900"/>
      <c r="C6587" s="164" t="s">
        <v>6298</v>
      </c>
      <c r="D6587" s="164" t="s">
        <v>950</v>
      </c>
      <c r="E6587" s="164" t="s">
        <v>14</v>
      </c>
      <c r="F6587" s="164" t="s">
        <v>474</v>
      </c>
      <c r="G6587" s="357">
        <v>180000</v>
      </c>
      <c r="H6587" s="336">
        <v>234</v>
      </c>
      <c r="I6587" s="357">
        <v>1.3</v>
      </c>
    </row>
    <row r="6588" spans="1:9" x14ac:dyDescent="0.25">
      <c r="A6588" s="1058"/>
      <c r="B6588" s="983" t="s">
        <v>228</v>
      </c>
      <c r="C6588" s="984"/>
      <c r="D6588" s="984"/>
      <c r="E6588" s="984"/>
      <c r="F6588" s="984"/>
      <c r="G6588" s="984"/>
      <c r="H6588" s="984"/>
      <c r="I6588" s="985"/>
    </row>
    <row r="6589" spans="1:9" x14ac:dyDescent="0.25">
      <c r="A6589" s="1058"/>
      <c r="B6589" s="971" t="s">
        <v>11</v>
      </c>
      <c r="C6589" s="972"/>
      <c r="D6589" s="972"/>
      <c r="E6589" s="972"/>
      <c r="F6589" s="972"/>
      <c r="G6589" s="972"/>
      <c r="H6589" s="972"/>
      <c r="I6589" s="973"/>
    </row>
    <row r="6590" spans="1:9" ht="30" x14ac:dyDescent="0.25">
      <c r="A6590" s="1058"/>
      <c r="B6590" s="1008">
        <v>5129</v>
      </c>
      <c r="C6590" s="164" t="s">
        <v>7189</v>
      </c>
      <c r="D6590" s="164" t="s">
        <v>3975</v>
      </c>
      <c r="E6590" s="642" t="s">
        <v>126</v>
      </c>
      <c r="F6590" s="164" t="s">
        <v>15</v>
      </c>
      <c r="G6590" s="57">
        <v>220000</v>
      </c>
      <c r="H6590" s="477">
        <v>660</v>
      </c>
      <c r="I6590" s="57">
        <v>3</v>
      </c>
    </row>
    <row r="6591" spans="1:9" ht="30" x14ac:dyDescent="0.25">
      <c r="A6591" s="1058"/>
      <c r="B6591" s="1009"/>
      <c r="C6591" s="164" t="s">
        <v>7190</v>
      </c>
      <c r="D6591" s="164" t="s">
        <v>3975</v>
      </c>
      <c r="E6591" s="642" t="s">
        <v>126</v>
      </c>
      <c r="F6591" s="164" t="s">
        <v>15</v>
      </c>
      <c r="G6591" s="57">
        <v>369000</v>
      </c>
      <c r="H6591" s="477">
        <v>369</v>
      </c>
      <c r="I6591" s="57">
        <v>1</v>
      </c>
    </row>
    <row r="6592" spans="1:9" ht="30" x14ac:dyDescent="0.25">
      <c r="A6592" s="1058"/>
      <c r="B6592" s="1009"/>
      <c r="C6592" s="164" t="s">
        <v>7191</v>
      </c>
      <c r="D6592" s="164" t="s">
        <v>3975</v>
      </c>
      <c r="E6592" s="642" t="s">
        <v>126</v>
      </c>
      <c r="F6592" s="164" t="s">
        <v>15</v>
      </c>
      <c r="G6592" s="57">
        <v>255000</v>
      </c>
      <c r="H6592" s="477">
        <v>765</v>
      </c>
      <c r="I6592" s="57">
        <v>3</v>
      </c>
    </row>
    <row r="6593" spans="1:9" ht="30" x14ac:dyDescent="0.25">
      <c r="A6593" s="1058"/>
      <c r="B6593" s="1009"/>
      <c r="C6593" s="164" t="s">
        <v>7192</v>
      </c>
      <c r="D6593" s="164" t="s">
        <v>3975</v>
      </c>
      <c r="E6593" s="642" t="s">
        <v>126</v>
      </c>
      <c r="F6593" s="164" t="s">
        <v>15</v>
      </c>
      <c r="G6593" s="57">
        <v>285000</v>
      </c>
      <c r="H6593" s="477">
        <v>570</v>
      </c>
      <c r="I6593" s="57">
        <v>2</v>
      </c>
    </row>
    <row r="6594" spans="1:9" ht="30" x14ac:dyDescent="0.25">
      <c r="A6594" s="1058"/>
      <c r="B6594" s="1010"/>
      <c r="C6594" s="164" t="s">
        <v>7193</v>
      </c>
      <c r="D6594" s="164" t="s">
        <v>7194</v>
      </c>
      <c r="E6594" s="642" t="s">
        <v>126</v>
      </c>
      <c r="F6594" s="164" t="s">
        <v>15</v>
      </c>
      <c r="G6594" s="57">
        <v>436000</v>
      </c>
      <c r="H6594" s="477">
        <v>1308</v>
      </c>
      <c r="I6594" s="57">
        <v>3</v>
      </c>
    </row>
    <row r="6595" spans="1:9" x14ac:dyDescent="0.25">
      <c r="A6595" s="1058"/>
      <c r="B6595" s="986" t="s">
        <v>154</v>
      </c>
      <c r="C6595" s="976"/>
      <c r="D6595" s="976"/>
      <c r="E6595" s="976"/>
      <c r="F6595" s="976"/>
      <c r="G6595" s="976"/>
      <c r="H6595" s="976"/>
      <c r="I6595" s="977"/>
    </row>
    <row r="6596" spans="1:9" ht="30" x14ac:dyDescent="0.25">
      <c r="A6596" s="1058"/>
      <c r="B6596" s="164" t="s">
        <v>5276</v>
      </c>
      <c r="C6596" s="598" t="s">
        <v>7663</v>
      </c>
      <c r="D6596" s="164" t="s">
        <v>536</v>
      </c>
      <c r="E6596" s="164" t="s">
        <v>126</v>
      </c>
      <c r="F6596" s="164" t="s">
        <v>121</v>
      </c>
      <c r="G6596" s="512">
        <v>2047660</v>
      </c>
      <c r="H6596" s="512">
        <v>2047660</v>
      </c>
      <c r="I6596" s="57">
        <v>1</v>
      </c>
    </row>
    <row r="6597" spans="1:9" ht="30" x14ac:dyDescent="0.25">
      <c r="A6597" s="1058"/>
      <c r="B6597" s="164" t="s">
        <v>5276</v>
      </c>
      <c r="C6597" s="598" t="s">
        <v>7664</v>
      </c>
      <c r="D6597" s="164" t="s">
        <v>536</v>
      </c>
      <c r="E6597" s="164" t="s">
        <v>126</v>
      </c>
      <c r="F6597" s="164" t="s">
        <v>121</v>
      </c>
      <c r="G6597" s="512">
        <v>1751240</v>
      </c>
      <c r="H6597" s="512">
        <v>1751240</v>
      </c>
      <c r="I6597" s="57">
        <v>1</v>
      </c>
    </row>
    <row r="6598" spans="1:9" ht="30" x14ac:dyDescent="0.25">
      <c r="A6598" s="1058"/>
      <c r="B6598" s="164" t="s">
        <v>5276</v>
      </c>
      <c r="C6598" s="598" t="s">
        <v>7665</v>
      </c>
      <c r="D6598" s="164" t="s">
        <v>536</v>
      </c>
      <c r="E6598" s="164" t="s">
        <v>126</v>
      </c>
      <c r="F6598" s="164" t="s">
        <v>121</v>
      </c>
      <c r="G6598" s="512">
        <v>1508736</v>
      </c>
      <c r="H6598" s="512">
        <v>1508736</v>
      </c>
      <c r="I6598" s="57">
        <v>1</v>
      </c>
    </row>
    <row r="6599" spans="1:9" ht="30" x14ac:dyDescent="0.25">
      <c r="A6599" s="1058"/>
      <c r="B6599" s="164" t="s">
        <v>5276</v>
      </c>
      <c r="C6599" s="598" t="s">
        <v>7666</v>
      </c>
      <c r="D6599" s="164" t="s">
        <v>536</v>
      </c>
      <c r="E6599" s="164" t="s">
        <v>126</v>
      </c>
      <c r="F6599" s="164" t="s">
        <v>121</v>
      </c>
      <c r="G6599" s="512">
        <v>631770</v>
      </c>
      <c r="H6599" s="512">
        <v>631770</v>
      </c>
      <c r="I6599" s="57">
        <v>1</v>
      </c>
    </row>
    <row r="6600" spans="1:9" ht="30" x14ac:dyDescent="0.25">
      <c r="A6600" s="1058"/>
      <c r="B6600" s="164" t="s">
        <v>5276</v>
      </c>
      <c r="C6600" s="598" t="s">
        <v>7672</v>
      </c>
      <c r="D6600" s="164" t="s">
        <v>536</v>
      </c>
      <c r="E6600" s="164" t="s">
        <v>126</v>
      </c>
      <c r="F6600" s="164" t="s">
        <v>121</v>
      </c>
      <c r="G6600" s="512">
        <v>876312</v>
      </c>
      <c r="H6600" s="512">
        <v>876312</v>
      </c>
      <c r="I6600" s="57">
        <v>1</v>
      </c>
    </row>
    <row r="6601" spans="1:9" ht="30" x14ac:dyDescent="0.25">
      <c r="A6601" s="1058"/>
      <c r="B6601" s="49">
        <v>4251</v>
      </c>
      <c r="C6601" s="164" t="s">
        <v>3938</v>
      </c>
      <c r="D6601" s="165" t="s">
        <v>536</v>
      </c>
      <c r="E6601" s="43" t="s">
        <v>126</v>
      </c>
      <c r="F6601" s="43" t="s">
        <v>121</v>
      </c>
      <c r="G6601" s="57">
        <v>23000000</v>
      </c>
      <c r="H6601" s="57">
        <v>23000000</v>
      </c>
      <c r="I6601" s="57">
        <v>1</v>
      </c>
    </row>
    <row r="6602" spans="1:9" ht="45" x14ac:dyDescent="0.25">
      <c r="A6602" s="1058"/>
      <c r="B6602" s="1019">
        <v>5113</v>
      </c>
      <c r="C6602" s="164" t="s">
        <v>3939</v>
      </c>
      <c r="D6602" s="165" t="s">
        <v>3940</v>
      </c>
      <c r="E6602" s="43" t="s">
        <v>126</v>
      </c>
      <c r="F6602" s="43" t="s">
        <v>121</v>
      </c>
      <c r="G6602" s="57">
        <v>12655510</v>
      </c>
      <c r="H6602" s="57">
        <v>12655510</v>
      </c>
      <c r="I6602" s="57">
        <v>1</v>
      </c>
    </row>
    <row r="6603" spans="1:9" ht="30" x14ac:dyDescent="0.25">
      <c r="A6603" s="1058"/>
      <c r="B6603" s="1020"/>
      <c r="C6603" s="165" t="s">
        <v>5847</v>
      </c>
      <c r="D6603" s="165" t="s">
        <v>536</v>
      </c>
      <c r="E6603" s="345" t="s">
        <v>126</v>
      </c>
      <c r="F6603" s="345" t="s">
        <v>121</v>
      </c>
      <c r="G6603" s="367">
        <v>8569170</v>
      </c>
      <c r="H6603" s="367">
        <v>8569170</v>
      </c>
      <c r="I6603" s="57">
        <v>1</v>
      </c>
    </row>
    <row r="6604" spans="1:9" ht="45" x14ac:dyDescent="0.25">
      <c r="A6604" s="1058"/>
      <c r="B6604" s="1020"/>
      <c r="C6604" s="164" t="s">
        <v>3941</v>
      </c>
      <c r="D6604" s="165" t="s">
        <v>3942</v>
      </c>
      <c r="E6604" s="43" t="s">
        <v>126</v>
      </c>
      <c r="F6604" s="43" t="s">
        <v>121</v>
      </c>
      <c r="G6604" s="57">
        <v>7185280</v>
      </c>
      <c r="H6604" s="57">
        <v>7185280</v>
      </c>
      <c r="I6604" s="57">
        <v>1</v>
      </c>
    </row>
    <row r="6605" spans="1:9" ht="30" x14ac:dyDescent="0.25">
      <c r="A6605" s="1058"/>
      <c r="B6605" s="1020"/>
      <c r="C6605" s="164" t="s">
        <v>3943</v>
      </c>
      <c r="D6605" s="165" t="s">
        <v>3944</v>
      </c>
      <c r="E6605" s="43" t="s">
        <v>126</v>
      </c>
      <c r="F6605" s="43" t="s">
        <v>121</v>
      </c>
      <c r="G6605" s="57">
        <v>19311792</v>
      </c>
      <c r="H6605" s="57">
        <v>19311792</v>
      </c>
      <c r="I6605" s="57">
        <v>1</v>
      </c>
    </row>
    <row r="6606" spans="1:9" ht="45" x14ac:dyDescent="0.25">
      <c r="A6606" s="1058"/>
      <c r="B6606" s="1020"/>
      <c r="C6606" s="164" t="s">
        <v>3945</v>
      </c>
      <c r="D6606" s="165" t="s">
        <v>3946</v>
      </c>
      <c r="E6606" s="43" t="s">
        <v>126</v>
      </c>
      <c r="F6606" s="43" t="s">
        <v>121</v>
      </c>
      <c r="G6606" s="57">
        <v>9997120</v>
      </c>
      <c r="H6606" s="57">
        <v>9997120</v>
      </c>
      <c r="I6606" s="57">
        <v>1</v>
      </c>
    </row>
    <row r="6607" spans="1:9" ht="30" x14ac:dyDescent="0.25">
      <c r="A6607" s="1058"/>
      <c r="B6607" s="1020"/>
      <c r="C6607" s="164" t="s">
        <v>3947</v>
      </c>
      <c r="D6607" s="165" t="s">
        <v>3948</v>
      </c>
      <c r="E6607" s="43" t="s">
        <v>126</v>
      </c>
      <c r="F6607" s="43" t="s">
        <v>121</v>
      </c>
      <c r="G6607" s="57">
        <v>4460210</v>
      </c>
      <c r="H6607" s="57">
        <v>4460210</v>
      </c>
      <c r="I6607" s="57">
        <v>1</v>
      </c>
    </row>
    <row r="6608" spans="1:9" ht="45" x14ac:dyDescent="0.25">
      <c r="A6608" s="1058"/>
      <c r="B6608" s="1020"/>
      <c r="C6608" s="164" t="s">
        <v>3949</v>
      </c>
      <c r="D6608" s="165" t="s">
        <v>3950</v>
      </c>
      <c r="E6608" s="43" t="s">
        <v>126</v>
      </c>
      <c r="F6608" s="43" t="s">
        <v>121</v>
      </c>
      <c r="G6608" s="57">
        <v>14715792</v>
      </c>
      <c r="H6608" s="57">
        <v>14715792</v>
      </c>
      <c r="I6608" s="57">
        <v>1</v>
      </c>
    </row>
    <row r="6609" spans="1:9" ht="45" x14ac:dyDescent="0.25">
      <c r="A6609" s="1058"/>
      <c r="B6609" s="1021"/>
      <c r="C6609" s="164" t="s">
        <v>3951</v>
      </c>
      <c r="D6609" s="165" t="s">
        <v>3952</v>
      </c>
      <c r="E6609" s="43" t="s">
        <v>126</v>
      </c>
      <c r="F6609" s="43" t="s">
        <v>121</v>
      </c>
      <c r="G6609" s="57">
        <v>5408460</v>
      </c>
      <c r="H6609" s="57">
        <v>5408460</v>
      </c>
      <c r="I6609" s="57">
        <v>1</v>
      </c>
    </row>
    <row r="6610" spans="1:9" x14ac:dyDescent="0.25">
      <c r="A6610" s="1058"/>
      <c r="B6610" s="1032" t="s">
        <v>118</v>
      </c>
      <c r="C6610" s="1032"/>
      <c r="D6610" s="1032"/>
      <c r="E6610" s="1032"/>
      <c r="F6610" s="1032"/>
      <c r="G6610" s="1032"/>
      <c r="H6610" s="1032"/>
      <c r="I6610" s="1033"/>
    </row>
    <row r="6611" spans="1:9" ht="30" x14ac:dyDescent="0.25">
      <c r="A6611" s="1058"/>
      <c r="B6611" s="455" t="s">
        <v>5276</v>
      </c>
      <c r="C6611" s="165" t="s">
        <v>7563</v>
      </c>
      <c r="D6611" s="165" t="s">
        <v>5272</v>
      </c>
      <c r="E6611" s="165" t="s">
        <v>172</v>
      </c>
      <c r="F6611" s="165" t="s">
        <v>121</v>
      </c>
      <c r="G6611" s="165">
        <v>40956</v>
      </c>
      <c r="H6611" s="165">
        <v>40956</v>
      </c>
      <c r="I6611" s="165">
        <v>1</v>
      </c>
    </row>
    <row r="6612" spans="1:9" ht="30" x14ac:dyDescent="0.25">
      <c r="A6612" s="1058"/>
      <c r="B6612" s="455" t="s">
        <v>5276</v>
      </c>
      <c r="C6612" s="165" t="s">
        <v>7564</v>
      </c>
      <c r="D6612" s="165" t="s">
        <v>5272</v>
      </c>
      <c r="E6612" s="165" t="s">
        <v>172</v>
      </c>
      <c r="F6612" s="165" t="s">
        <v>121</v>
      </c>
      <c r="G6612" s="165">
        <v>35028</v>
      </c>
      <c r="H6612" s="165">
        <v>35028</v>
      </c>
      <c r="I6612" s="165">
        <v>1</v>
      </c>
    </row>
    <row r="6613" spans="1:9" ht="30" x14ac:dyDescent="0.25">
      <c r="A6613" s="1058"/>
      <c r="B6613" s="455" t="s">
        <v>5276</v>
      </c>
      <c r="C6613" s="165" t="s">
        <v>7565</v>
      </c>
      <c r="D6613" s="165" t="s">
        <v>5272</v>
      </c>
      <c r="E6613" s="165" t="s">
        <v>172</v>
      </c>
      <c r="F6613" s="165" t="s">
        <v>121</v>
      </c>
      <c r="G6613" s="165">
        <v>12372</v>
      </c>
      <c r="H6613" s="165">
        <v>12372</v>
      </c>
      <c r="I6613" s="165">
        <v>1</v>
      </c>
    </row>
    <row r="6614" spans="1:9" ht="30" x14ac:dyDescent="0.25">
      <c r="A6614" s="1058"/>
      <c r="B6614" s="455" t="s">
        <v>5276</v>
      </c>
      <c r="C6614" s="165" t="s">
        <v>7566</v>
      </c>
      <c r="D6614" s="165" t="s">
        <v>5272</v>
      </c>
      <c r="E6614" s="165" t="s">
        <v>172</v>
      </c>
      <c r="F6614" s="165" t="s">
        <v>121</v>
      </c>
      <c r="G6614" s="165">
        <v>17532</v>
      </c>
      <c r="H6614" s="165">
        <v>17532</v>
      </c>
      <c r="I6614" s="165">
        <v>1</v>
      </c>
    </row>
    <row r="6615" spans="1:9" ht="30" x14ac:dyDescent="0.25">
      <c r="A6615" s="1058"/>
      <c r="B6615" s="455" t="s">
        <v>5276</v>
      </c>
      <c r="C6615" s="165" t="s">
        <v>7567</v>
      </c>
      <c r="D6615" s="165" t="s">
        <v>5272</v>
      </c>
      <c r="E6615" s="165" t="s">
        <v>172</v>
      </c>
      <c r="F6615" s="165" t="s">
        <v>121</v>
      </c>
      <c r="G6615" s="165">
        <v>29544</v>
      </c>
      <c r="H6615" s="165">
        <v>29544</v>
      </c>
      <c r="I6615" s="165">
        <v>1</v>
      </c>
    </row>
    <row r="6616" spans="1:9" x14ac:dyDescent="0.25">
      <c r="A6616" s="1058"/>
      <c r="B6616" s="598" t="s">
        <v>5276</v>
      </c>
      <c r="C6616" s="598" t="s">
        <v>7509</v>
      </c>
      <c r="D6616" s="598" t="s">
        <v>532</v>
      </c>
      <c r="E6616" s="743" t="s">
        <v>120</v>
      </c>
      <c r="F6616" s="742" t="s">
        <v>121</v>
      </c>
      <c r="G6616" s="512">
        <v>8868</v>
      </c>
      <c r="H6616" s="512">
        <v>8868</v>
      </c>
      <c r="I6616" s="57">
        <v>1</v>
      </c>
    </row>
    <row r="6617" spans="1:9" x14ac:dyDescent="0.25">
      <c r="A6617" s="1058"/>
      <c r="B6617" s="598" t="s">
        <v>5276</v>
      </c>
      <c r="C6617" s="598" t="s">
        <v>7510</v>
      </c>
      <c r="D6617" s="598" t="s">
        <v>532</v>
      </c>
      <c r="E6617" s="743" t="s">
        <v>120</v>
      </c>
      <c r="F6617" s="742" t="s">
        <v>121</v>
      </c>
      <c r="G6617" s="512">
        <v>12288</v>
      </c>
      <c r="H6617" s="512">
        <v>12288</v>
      </c>
      <c r="I6617" s="57">
        <v>1</v>
      </c>
    </row>
    <row r="6618" spans="1:9" x14ac:dyDescent="0.25">
      <c r="A6618" s="1058"/>
      <c r="B6618" s="598" t="s">
        <v>5276</v>
      </c>
      <c r="C6618" s="598" t="s">
        <v>7511</v>
      </c>
      <c r="D6618" s="598" t="s">
        <v>532</v>
      </c>
      <c r="E6618" s="743" t="s">
        <v>120</v>
      </c>
      <c r="F6618" s="742" t="s">
        <v>121</v>
      </c>
      <c r="G6618" s="512">
        <v>5256</v>
      </c>
      <c r="H6618" s="512">
        <v>5256</v>
      </c>
      <c r="I6618" s="57">
        <v>1</v>
      </c>
    </row>
    <row r="6619" spans="1:9" x14ac:dyDescent="0.25">
      <c r="A6619" s="1058"/>
      <c r="B6619" s="598" t="s">
        <v>5276</v>
      </c>
      <c r="C6619" s="598" t="s">
        <v>7512</v>
      </c>
      <c r="D6619" s="598" t="s">
        <v>532</v>
      </c>
      <c r="E6619" s="743" t="s">
        <v>120</v>
      </c>
      <c r="F6619" s="742" t="s">
        <v>121</v>
      </c>
      <c r="G6619" s="512">
        <v>10512</v>
      </c>
      <c r="H6619" s="512">
        <v>10512</v>
      </c>
      <c r="I6619" s="57">
        <v>1</v>
      </c>
    </row>
    <row r="6620" spans="1:9" x14ac:dyDescent="0.25">
      <c r="A6620" s="1058"/>
      <c r="B6620" s="598" t="s">
        <v>5276</v>
      </c>
      <c r="C6620" s="598" t="s">
        <v>7513</v>
      </c>
      <c r="D6620" s="598" t="s">
        <v>532</v>
      </c>
      <c r="E6620" s="743" t="s">
        <v>120</v>
      </c>
      <c r="F6620" s="742" t="s">
        <v>121</v>
      </c>
      <c r="G6620" s="512">
        <v>3708</v>
      </c>
      <c r="H6620" s="512">
        <v>3708</v>
      </c>
      <c r="I6620" s="57">
        <v>1</v>
      </c>
    </row>
    <row r="6621" spans="1:9" s="8" customFormat="1" ht="30" x14ac:dyDescent="0.25">
      <c r="A6621" s="1058"/>
      <c r="B6621" s="65">
        <v>4252</v>
      </c>
      <c r="C6621" s="170" t="s">
        <v>5343</v>
      </c>
      <c r="D6621" s="171" t="s">
        <v>168</v>
      </c>
      <c r="E6621" s="65" t="s">
        <v>172</v>
      </c>
      <c r="F6621" s="65" t="s">
        <v>121</v>
      </c>
      <c r="G6621" s="7">
        <v>460000</v>
      </c>
      <c r="H6621" s="7">
        <v>460000</v>
      </c>
      <c r="I6621" s="7">
        <v>1</v>
      </c>
    </row>
    <row r="6622" spans="1:9" s="8" customFormat="1" ht="45" x14ac:dyDescent="0.25">
      <c r="A6622" s="1058"/>
      <c r="B6622" s="1019">
        <v>5113</v>
      </c>
      <c r="C6622" s="170" t="s">
        <v>5354</v>
      </c>
      <c r="D6622" s="171" t="s">
        <v>3953</v>
      </c>
      <c r="E6622" s="65" t="s">
        <v>172</v>
      </c>
      <c r="F6622" s="65" t="s">
        <v>121</v>
      </c>
      <c r="G6622" s="7">
        <v>247800</v>
      </c>
      <c r="H6622" s="7">
        <v>247800</v>
      </c>
      <c r="I6622" s="7">
        <v>1</v>
      </c>
    </row>
    <row r="6623" spans="1:9" s="8" customFormat="1" ht="45" x14ac:dyDescent="0.25">
      <c r="A6623" s="1058"/>
      <c r="B6623" s="1020"/>
      <c r="C6623" s="170" t="s">
        <v>5353</v>
      </c>
      <c r="D6623" s="171" t="s">
        <v>3954</v>
      </c>
      <c r="E6623" s="65" t="s">
        <v>172</v>
      </c>
      <c r="F6623" s="65" t="s">
        <v>121</v>
      </c>
      <c r="G6623" s="7">
        <v>140688</v>
      </c>
      <c r="H6623" s="7">
        <v>140688</v>
      </c>
      <c r="I6623" s="7">
        <v>1</v>
      </c>
    </row>
    <row r="6624" spans="1:9" s="8" customFormat="1" ht="30" x14ac:dyDescent="0.25">
      <c r="A6624" s="1058"/>
      <c r="B6624" s="1020"/>
      <c r="C6624" s="170" t="s">
        <v>5344</v>
      </c>
      <c r="D6624" s="171" t="s">
        <v>3955</v>
      </c>
      <c r="E6624" s="65" t="s">
        <v>172</v>
      </c>
      <c r="F6624" s="65" t="s">
        <v>121</v>
      </c>
      <c r="G6624" s="7">
        <v>378132</v>
      </c>
      <c r="H6624" s="7">
        <v>378132</v>
      </c>
      <c r="I6624" s="7">
        <v>1</v>
      </c>
    </row>
    <row r="6625" spans="1:9" s="8" customFormat="1" ht="45" x14ac:dyDescent="0.25">
      <c r="A6625" s="1058"/>
      <c r="B6625" s="1020"/>
      <c r="C6625" s="170" t="s">
        <v>5346</v>
      </c>
      <c r="D6625" s="171" t="s">
        <v>3956</v>
      </c>
      <c r="E6625" s="65" t="s">
        <v>172</v>
      </c>
      <c r="F6625" s="65" t="s">
        <v>121</v>
      </c>
      <c r="G6625" s="7">
        <v>199944</v>
      </c>
      <c r="H6625" s="7">
        <v>199944</v>
      </c>
      <c r="I6625" s="7">
        <v>1</v>
      </c>
    </row>
    <row r="6626" spans="1:9" s="8" customFormat="1" ht="30" x14ac:dyDescent="0.25">
      <c r="A6626" s="1058"/>
      <c r="B6626" s="1020"/>
      <c r="C6626" s="170" t="s">
        <v>5347</v>
      </c>
      <c r="D6626" s="171" t="s">
        <v>3957</v>
      </c>
      <c r="E6626" s="65" t="s">
        <v>172</v>
      </c>
      <c r="F6626" s="65" t="s">
        <v>121</v>
      </c>
      <c r="G6626" s="7">
        <v>87336</v>
      </c>
      <c r="H6626" s="7">
        <v>87336</v>
      </c>
      <c r="I6626" s="7">
        <v>1</v>
      </c>
    </row>
    <row r="6627" spans="1:9" s="8" customFormat="1" ht="30" x14ac:dyDescent="0.25">
      <c r="A6627" s="1058"/>
      <c r="B6627" s="1020"/>
      <c r="C6627" s="164" t="s">
        <v>6292</v>
      </c>
      <c r="D6627" s="164" t="s">
        <v>5272</v>
      </c>
      <c r="E6627" s="164" t="s">
        <v>172</v>
      </c>
      <c r="F6627" s="164" t="s">
        <v>121</v>
      </c>
      <c r="G6627" s="164">
        <v>159648</v>
      </c>
      <c r="H6627" s="164">
        <v>159648</v>
      </c>
      <c r="I6627" s="164">
        <v>1</v>
      </c>
    </row>
    <row r="6628" spans="1:9" s="8" customFormat="1" ht="45" x14ac:dyDescent="0.25">
      <c r="A6628" s="1058"/>
      <c r="B6628" s="1020"/>
      <c r="C6628" s="170" t="s">
        <v>5345</v>
      </c>
      <c r="D6628" s="171" t="s">
        <v>3958</v>
      </c>
      <c r="E6628" s="65" t="s">
        <v>172</v>
      </c>
      <c r="F6628" s="65" t="s">
        <v>121</v>
      </c>
      <c r="G6628" s="7">
        <v>288204</v>
      </c>
      <c r="H6628" s="7">
        <v>288204</v>
      </c>
      <c r="I6628" s="7">
        <v>1</v>
      </c>
    </row>
    <row r="6629" spans="1:9" s="8" customFormat="1" ht="45" x14ac:dyDescent="0.25">
      <c r="A6629" s="1058"/>
      <c r="B6629" s="1020"/>
      <c r="C6629" s="170" t="s">
        <v>5348</v>
      </c>
      <c r="D6629" s="171" t="s">
        <v>3959</v>
      </c>
      <c r="E6629" s="65" t="s">
        <v>172</v>
      </c>
      <c r="F6629" s="65" t="s">
        <v>121</v>
      </c>
      <c r="G6629" s="7">
        <v>105900</v>
      </c>
      <c r="H6629" s="7">
        <v>105900</v>
      </c>
      <c r="I6629" s="7">
        <v>1</v>
      </c>
    </row>
    <row r="6630" spans="1:9" ht="45" x14ac:dyDescent="0.25">
      <c r="A6630" s="1058"/>
      <c r="B6630" s="1020"/>
      <c r="C6630" s="164" t="s">
        <v>3960</v>
      </c>
      <c r="D6630" s="165" t="s">
        <v>3961</v>
      </c>
      <c r="E6630" s="43" t="s">
        <v>120</v>
      </c>
      <c r="F6630" s="43" t="s">
        <v>121</v>
      </c>
      <c r="G6630" s="57">
        <v>74340</v>
      </c>
      <c r="H6630" s="57">
        <v>74340</v>
      </c>
      <c r="I6630" s="57">
        <v>1</v>
      </c>
    </row>
    <row r="6631" spans="1:9" ht="45" x14ac:dyDescent="0.25">
      <c r="A6631" s="1058"/>
      <c r="B6631" s="1020"/>
      <c r="C6631" s="164" t="s">
        <v>3962</v>
      </c>
      <c r="D6631" s="165" t="s">
        <v>3963</v>
      </c>
      <c r="E6631" s="43" t="s">
        <v>120</v>
      </c>
      <c r="F6631" s="43" t="s">
        <v>121</v>
      </c>
      <c r="G6631" s="57">
        <v>42204</v>
      </c>
      <c r="H6631" s="57">
        <v>42204</v>
      </c>
      <c r="I6631" s="57">
        <v>1</v>
      </c>
    </row>
    <row r="6632" spans="1:9" ht="30" x14ac:dyDescent="0.25">
      <c r="A6632" s="1058"/>
      <c r="B6632" s="1020"/>
      <c r="C6632" s="164" t="s">
        <v>3964</v>
      </c>
      <c r="D6632" s="165" t="s">
        <v>3965</v>
      </c>
      <c r="E6632" s="43" t="s">
        <v>120</v>
      </c>
      <c r="F6632" s="43" t="s">
        <v>121</v>
      </c>
      <c r="G6632" s="57">
        <v>113436</v>
      </c>
      <c r="H6632" s="57">
        <v>113436</v>
      </c>
      <c r="I6632" s="57">
        <v>1</v>
      </c>
    </row>
    <row r="6633" spans="1:9" ht="45" x14ac:dyDescent="0.25">
      <c r="A6633" s="1058"/>
      <c r="B6633" s="1020"/>
      <c r="C6633" s="164" t="s">
        <v>3966</v>
      </c>
      <c r="D6633" s="165" t="s">
        <v>3967</v>
      </c>
      <c r="E6633" s="43" t="s">
        <v>120</v>
      </c>
      <c r="F6633" s="43" t="s">
        <v>121</v>
      </c>
      <c r="G6633" s="57">
        <v>59988</v>
      </c>
      <c r="H6633" s="57">
        <v>59988</v>
      </c>
      <c r="I6633" s="57">
        <v>1</v>
      </c>
    </row>
    <row r="6634" spans="1:9" ht="30" x14ac:dyDescent="0.25">
      <c r="A6634" s="1058"/>
      <c r="B6634" s="1020"/>
      <c r="C6634" s="164" t="s">
        <v>3968</v>
      </c>
      <c r="D6634" s="165" t="s">
        <v>3969</v>
      </c>
      <c r="E6634" s="43" t="s">
        <v>120</v>
      </c>
      <c r="F6634" s="43" t="s">
        <v>121</v>
      </c>
      <c r="G6634" s="57">
        <v>26196</v>
      </c>
      <c r="H6634" s="57">
        <v>26196</v>
      </c>
      <c r="I6634" s="57">
        <v>1</v>
      </c>
    </row>
    <row r="6635" spans="1:9" ht="45" x14ac:dyDescent="0.25">
      <c r="A6635" s="1058"/>
      <c r="B6635" s="1020"/>
      <c r="C6635" s="164" t="s">
        <v>3970</v>
      </c>
      <c r="D6635" s="165" t="s">
        <v>3971</v>
      </c>
      <c r="E6635" s="43" t="s">
        <v>120</v>
      </c>
      <c r="F6635" s="43" t="s">
        <v>121</v>
      </c>
      <c r="G6635" s="57">
        <v>86460</v>
      </c>
      <c r="H6635" s="57">
        <v>86460</v>
      </c>
      <c r="I6635" s="57">
        <v>1</v>
      </c>
    </row>
    <row r="6636" spans="1:9" ht="30" x14ac:dyDescent="0.25">
      <c r="A6636" s="1058"/>
      <c r="B6636" s="1020"/>
      <c r="C6636" s="164" t="s">
        <v>5846</v>
      </c>
      <c r="D6636" s="164" t="s">
        <v>532</v>
      </c>
      <c r="E6636" s="164" t="s">
        <v>120</v>
      </c>
      <c r="F6636" s="164" t="s">
        <v>121</v>
      </c>
      <c r="G6636" s="164">
        <v>47.892000000000003</v>
      </c>
      <c r="H6636" s="164">
        <v>47.892000000000003</v>
      </c>
      <c r="I6636" s="164">
        <v>1</v>
      </c>
    </row>
    <row r="6637" spans="1:9" ht="45" x14ac:dyDescent="0.25">
      <c r="A6637" s="1058"/>
      <c r="B6637" s="1020"/>
      <c r="C6637" s="166" t="s">
        <v>3972</v>
      </c>
      <c r="D6637" s="167" t="s">
        <v>3973</v>
      </c>
      <c r="E6637" s="44" t="s">
        <v>120</v>
      </c>
      <c r="F6637" s="44" t="s">
        <v>121</v>
      </c>
      <c r="G6637" s="59">
        <v>31764</v>
      </c>
      <c r="H6637" s="59">
        <v>31764</v>
      </c>
      <c r="I6637" s="59">
        <v>1</v>
      </c>
    </row>
    <row r="6638" spans="1:9" x14ac:dyDescent="0.25">
      <c r="A6638" s="1058"/>
      <c r="B6638" s="1003" t="s">
        <v>11</v>
      </c>
      <c r="C6638" s="1003"/>
      <c r="D6638" s="1003"/>
      <c r="E6638" s="1003"/>
      <c r="F6638" s="1003"/>
      <c r="G6638" s="1003"/>
      <c r="H6638" s="1003"/>
      <c r="I6638" s="1003"/>
    </row>
    <row r="6639" spans="1:9" ht="30" x14ac:dyDescent="0.25">
      <c r="A6639" s="1058"/>
      <c r="B6639" s="1020">
        <v>5129</v>
      </c>
      <c r="C6639" s="172" t="s">
        <v>3974</v>
      </c>
      <c r="D6639" s="173" t="s">
        <v>3975</v>
      </c>
      <c r="E6639" s="46" t="s">
        <v>126</v>
      </c>
      <c r="F6639" s="46" t="s">
        <v>15</v>
      </c>
      <c r="G6639" s="60">
        <v>170000</v>
      </c>
      <c r="H6639" s="60">
        <v>170000</v>
      </c>
      <c r="I6639" s="60">
        <v>1</v>
      </c>
    </row>
    <row r="6640" spans="1:9" ht="30" x14ac:dyDescent="0.25">
      <c r="A6640" s="1058"/>
      <c r="B6640" s="1020"/>
      <c r="C6640" s="174" t="s">
        <v>3976</v>
      </c>
      <c r="D6640" s="175" t="s">
        <v>3975</v>
      </c>
      <c r="E6640" s="43" t="s">
        <v>126</v>
      </c>
      <c r="F6640" s="43" t="s">
        <v>15</v>
      </c>
      <c r="G6640" s="57">
        <v>195000</v>
      </c>
      <c r="H6640" s="57">
        <v>195000</v>
      </c>
      <c r="I6640" s="57">
        <v>1</v>
      </c>
    </row>
    <row r="6641" spans="1:9" ht="30" x14ac:dyDescent="0.25">
      <c r="A6641" s="1058"/>
      <c r="B6641" s="1020"/>
      <c r="C6641" s="176" t="s">
        <v>3977</v>
      </c>
      <c r="D6641" s="175" t="s">
        <v>3975</v>
      </c>
      <c r="E6641" s="43" t="s">
        <v>126</v>
      </c>
      <c r="F6641" s="43" t="s">
        <v>15</v>
      </c>
      <c r="G6641" s="57">
        <v>145000</v>
      </c>
      <c r="H6641" s="57">
        <v>145000</v>
      </c>
      <c r="I6641" s="57">
        <v>1</v>
      </c>
    </row>
    <row r="6642" spans="1:9" ht="30" x14ac:dyDescent="0.25">
      <c r="A6642" s="1058"/>
      <c r="B6642" s="1020"/>
      <c r="C6642" s="174" t="s">
        <v>3978</v>
      </c>
      <c r="D6642" s="175" t="s">
        <v>3975</v>
      </c>
      <c r="E6642" s="43" t="s">
        <v>126</v>
      </c>
      <c r="F6642" s="43" t="s">
        <v>15</v>
      </c>
      <c r="G6642" s="57">
        <v>145000</v>
      </c>
      <c r="H6642" s="57">
        <v>145000</v>
      </c>
      <c r="I6642" s="57">
        <v>1</v>
      </c>
    </row>
    <row r="6643" spans="1:9" ht="30" x14ac:dyDescent="0.25">
      <c r="A6643" s="1058"/>
      <c r="B6643" s="1020"/>
      <c r="C6643" s="176" t="s">
        <v>3979</v>
      </c>
      <c r="D6643" s="175" t="s">
        <v>3975</v>
      </c>
      <c r="E6643" s="43" t="s">
        <v>126</v>
      </c>
      <c r="F6643" s="43" t="s">
        <v>15</v>
      </c>
      <c r="G6643" s="57">
        <v>230000</v>
      </c>
      <c r="H6643" s="57">
        <v>230000</v>
      </c>
      <c r="I6643" s="57">
        <v>1</v>
      </c>
    </row>
    <row r="6644" spans="1:9" ht="30" x14ac:dyDescent="0.25">
      <c r="A6644" s="1058"/>
      <c r="B6644" s="1020"/>
      <c r="C6644" s="174" t="s">
        <v>3980</v>
      </c>
      <c r="D6644" s="175" t="s">
        <v>3975</v>
      </c>
      <c r="E6644" s="43" t="s">
        <v>126</v>
      </c>
      <c r="F6644" s="43" t="s">
        <v>15</v>
      </c>
      <c r="G6644" s="57">
        <v>145000</v>
      </c>
      <c r="H6644" s="57">
        <v>145000</v>
      </c>
      <c r="I6644" s="57">
        <v>1</v>
      </c>
    </row>
    <row r="6645" spans="1:9" ht="30" x14ac:dyDescent="0.25">
      <c r="A6645" s="1058"/>
      <c r="B6645" s="1020"/>
      <c r="C6645" s="174" t="s">
        <v>3981</v>
      </c>
      <c r="D6645" s="175" t="s">
        <v>3975</v>
      </c>
      <c r="E6645" s="43" t="s">
        <v>126</v>
      </c>
      <c r="F6645" s="43" t="s">
        <v>15</v>
      </c>
      <c r="G6645" s="57">
        <v>240000</v>
      </c>
      <c r="H6645" s="57">
        <v>480000</v>
      </c>
      <c r="I6645" s="57">
        <v>2</v>
      </c>
    </row>
    <row r="6646" spans="1:9" ht="30" x14ac:dyDescent="0.25">
      <c r="A6646" s="1058"/>
      <c r="B6646" s="1020"/>
      <c r="C6646" s="174" t="s">
        <v>3982</v>
      </c>
      <c r="D6646" s="175" t="s">
        <v>3983</v>
      </c>
      <c r="E6646" s="43" t="s">
        <v>126</v>
      </c>
      <c r="F6646" s="43" t="s">
        <v>15</v>
      </c>
      <c r="G6646" s="57">
        <v>6560000</v>
      </c>
      <c r="H6646" s="57">
        <v>6560000</v>
      </c>
      <c r="I6646" s="57">
        <v>1</v>
      </c>
    </row>
    <row r="6647" spans="1:9" ht="30" x14ac:dyDescent="0.25">
      <c r="A6647" s="1058"/>
      <c r="B6647" s="1020"/>
      <c r="C6647" s="174" t="s">
        <v>3984</v>
      </c>
      <c r="D6647" s="175" t="s">
        <v>3983</v>
      </c>
      <c r="E6647" s="43" t="s">
        <v>126</v>
      </c>
      <c r="F6647" s="43" t="s">
        <v>15</v>
      </c>
      <c r="G6647" s="57">
        <v>2400000</v>
      </c>
      <c r="H6647" s="57">
        <v>2400000</v>
      </c>
      <c r="I6647" s="57">
        <v>1</v>
      </c>
    </row>
    <row r="6648" spans="1:9" ht="30" x14ac:dyDescent="0.25">
      <c r="A6648" s="1058"/>
      <c r="B6648" s="1020"/>
      <c r="C6648" s="174" t="s">
        <v>3985</v>
      </c>
      <c r="D6648" s="175" t="s">
        <v>3983</v>
      </c>
      <c r="E6648" s="43" t="s">
        <v>126</v>
      </c>
      <c r="F6648" s="43" t="s">
        <v>15</v>
      </c>
      <c r="G6648" s="57">
        <v>2110000</v>
      </c>
      <c r="H6648" s="57">
        <v>2110000</v>
      </c>
      <c r="I6648" s="57">
        <v>1</v>
      </c>
    </row>
    <row r="6649" spans="1:9" ht="30" x14ac:dyDescent="0.25">
      <c r="A6649" s="1058"/>
      <c r="B6649" s="1020"/>
      <c r="C6649" s="176" t="s">
        <v>3986</v>
      </c>
      <c r="D6649" s="175" t="s">
        <v>3983</v>
      </c>
      <c r="E6649" s="43" t="s">
        <v>126</v>
      </c>
      <c r="F6649" s="43" t="s">
        <v>15</v>
      </c>
      <c r="G6649" s="57">
        <v>2300000</v>
      </c>
      <c r="H6649" s="57">
        <v>4600000</v>
      </c>
      <c r="I6649" s="57">
        <v>2</v>
      </c>
    </row>
    <row r="6650" spans="1:9" ht="30" x14ac:dyDescent="0.25">
      <c r="A6650" s="1058"/>
      <c r="B6650" s="1020"/>
      <c r="C6650" s="174" t="s">
        <v>3987</v>
      </c>
      <c r="D6650" s="175" t="s">
        <v>3983</v>
      </c>
      <c r="E6650" s="43" t="s">
        <v>126</v>
      </c>
      <c r="F6650" s="43" t="s">
        <v>15</v>
      </c>
      <c r="G6650" s="57">
        <v>1410000</v>
      </c>
      <c r="H6650" s="57">
        <v>2820000</v>
      </c>
      <c r="I6650" s="57">
        <v>2</v>
      </c>
    </row>
    <row r="6651" spans="1:9" ht="30" x14ac:dyDescent="0.25">
      <c r="A6651" s="1058"/>
      <c r="B6651" s="1020"/>
      <c r="C6651" s="174" t="s">
        <v>3988</v>
      </c>
      <c r="D6651" s="175" t="s">
        <v>3983</v>
      </c>
      <c r="E6651" s="43" t="s">
        <v>126</v>
      </c>
      <c r="F6651" s="43" t="s">
        <v>15</v>
      </c>
      <c r="G6651" s="57">
        <v>1800000</v>
      </c>
      <c r="H6651" s="57">
        <v>1800000</v>
      </c>
      <c r="I6651" s="57">
        <v>1</v>
      </c>
    </row>
    <row r="6652" spans="1:9" ht="30" x14ac:dyDescent="0.25">
      <c r="A6652" s="1058"/>
      <c r="B6652" s="1020"/>
      <c r="C6652" s="176" t="s">
        <v>3989</v>
      </c>
      <c r="D6652" s="175" t="s">
        <v>3983</v>
      </c>
      <c r="E6652" s="43" t="s">
        <v>126</v>
      </c>
      <c r="F6652" s="43" t="s">
        <v>15</v>
      </c>
      <c r="G6652" s="57">
        <v>1760000</v>
      </c>
      <c r="H6652" s="57">
        <v>5280000</v>
      </c>
      <c r="I6652" s="57">
        <v>3</v>
      </c>
    </row>
    <row r="6653" spans="1:9" ht="30" x14ac:dyDescent="0.25">
      <c r="A6653" s="1058"/>
      <c r="B6653" s="1020"/>
      <c r="C6653" s="174" t="s">
        <v>3990</v>
      </c>
      <c r="D6653" s="175" t="s">
        <v>3983</v>
      </c>
      <c r="E6653" s="43" t="s">
        <v>126</v>
      </c>
      <c r="F6653" s="43" t="s">
        <v>15</v>
      </c>
      <c r="G6653" s="57">
        <v>3720000</v>
      </c>
      <c r="H6653" s="57">
        <v>3720000</v>
      </c>
      <c r="I6653" s="57">
        <v>1</v>
      </c>
    </row>
    <row r="6654" spans="1:9" ht="30" x14ac:dyDescent="0.25">
      <c r="A6654" s="1058"/>
      <c r="B6654" s="1020"/>
      <c r="C6654" s="176" t="s">
        <v>3991</v>
      </c>
      <c r="D6654" s="175" t="s">
        <v>3992</v>
      </c>
      <c r="E6654" s="43" t="s">
        <v>126</v>
      </c>
      <c r="F6654" s="43" t="s">
        <v>15</v>
      </c>
      <c r="G6654" s="57">
        <v>155000</v>
      </c>
      <c r="H6654" s="57">
        <v>155000</v>
      </c>
      <c r="I6654" s="57">
        <v>1</v>
      </c>
    </row>
    <row r="6655" spans="1:9" ht="30" x14ac:dyDescent="0.25">
      <c r="A6655" s="1058"/>
      <c r="B6655" s="1020"/>
      <c r="C6655" s="174" t="s">
        <v>3993</v>
      </c>
      <c r="D6655" s="175" t="s">
        <v>3992</v>
      </c>
      <c r="E6655" s="43" t="s">
        <v>126</v>
      </c>
      <c r="F6655" s="43" t="s">
        <v>15</v>
      </c>
      <c r="G6655" s="57">
        <v>275000</v>
      </c>
      <c r="H6655" s="57">
        <v>550000</v>
      </c>
      <c r="I6655" s="57">
        <v>2</v>
      </c>
    </row>
    <row r="6656" spans="1:9" ht="30" x14ac:dyDescent="0.25">
      <c r="A6656" s="1058"/>
      <c r="B6656" s="1020"/>
      <c r="C6656" s="174" t="s">
        <v>3994</v>
      </c>
      <c r="D6656" s="175" t="s">
        <v>3992</v>
      </c>
      <c r="E6656" s="43" t="s">
        <v>126</v>
      </c>
      <c r="F6656" s="43" t="s">
        <v>15</v>
      </c>
      <c r="G6656" s="57">
        <v>280000</v>
      </c>
      <c r="H6656" s="57">
        <v>280000</v>
      </c>
      <c r="I6656" s="57">
        <v>1</v>
      </c>
    </row>
    <row r="6657" spans="1:11" ht="30" x14ac:dyDescent="0.25">
      <c r="A6657" s="1058"/>
      <c r="B6657" s="1020"/>
      <c r="C6657" s="174" t="s">
        <v>3995</v>
      </c>
      <c r="D6657" s="175" t="s">
        <v>3992</v>
      </c>
      <c r="E6657" s="43" t="s">
        <v>126</v>
      </c>
      <c r="F6657" s="43" t="s">
        <v>15</v>
      </c>
      <c r="G6657" s="57">
        <v>140000</v>
      </c>
      <c r="H6657" s="57">
        <v>280000</v>
      </c>
      <c r="I6657" s="57">
        <v>2</v>
      </c>
    </row>
    <row r="6658" spans="1:11" ht="30" x14ac:dyDescent="0.25">
      <c r="A6658" s="1058"/>
      <c r="B6658" s="1020"/>
      <c r="C6658" s="174" t="s">
        <v>3996</v>
      </c>
      <c r="D6658" s="175" t="s">
        <v>3992</v>
      </c>
      <c r="E6658" s="43" t="s">
        <v>126</v>
      </c>
      <c r="F6658" s="43" t="s">
        <v>15</v>
      </c>
      <c r="G6658" s="57">
        <v>140000</v>
      </c>
      <c r="H6658" s="57">
        <v>140000</v>
      </c>
      <c r="I6658" s="57">
        <v>1</v>
      </c>
    </row>
    <row r="6659" spans="1:11" ht="30" x14ac:dyDescent="0.25">
      <c r="A6659" s="1058"/>
      <c r="B6659" s="1020"/>
      <c r="C6659" s="174" t="s">
        <v>3997</v>
      </c>
      <c r="D6659" s="175" t="s">
        <v>3992</v>
      </c>
      <c r="E6659" s="43" t="s">
        <v>126</v>
      </c>
      <c r="F6659" s="43" t="s">
        <v>15</v>
      </c>
      <c r="G6659" s="57">
        <v>255000</v>
      </c>
      <c r="H6659" s="57">
        <v>255000</v>
      </c>
      <c r="I6659" s="57">
        <v>1</v>
      </c>
    </row>
    <row r="6660" spans="1:11" ht="30" x14ac:dyDescent="0.25">
      <c r="A6660" s="1058"/>
      <c r="B6660" s="1020"/>
      <c r="C6660" s="177" t="s">
        <v>3998</v>
      </c>
      <c r="D6660" s="175" t="s">
        <v>3999</v>
      </c>
      <c r="E6660" s="43" t="s">
        <v>14</v>
      </c>
      <c r="F6660" s="43" t="s">
        <v>15</v>
      </c>
      <c r="G6660" s="57">
        <v>40000</v>
      </c>
      <c r="H6660" s="61">
        <v>1200000</v>
      </c>
      <c r="I6660" s="57">
        <v>30</v>
      </c>
    </row>
    <row r="6661" spans="1:11" x14ac:dyDescent="0.25">
      <c r="A6661" s="1058"/>
      <c r="B6661" s="1020"/>
      <c r="C6661" s="177" t="s">
        <v>4000</v>
      </c>
      <c r="D6661" s="175" t="s">
        <v>4001</v>
      </c>
      <c r="E6661" s="43" t="s">
        <v>14</v>
      </c>
      <c r="F6661" s="43" t="s">
        <v>15</v>
      </c>
      <c r="G6661" s="57">
        <v>65000</v>
      </c>
      <c r="H6661" s="61">
        <v>5200000</v>
      </c>
      <c r="I6661" s="57">
        <v>80</v>
      </c>
    </row>
    <row r="6662" spans="1:11" x14ac:dyDescent="0.25">
      <c r="A6662" s="1058"/>
      <c r="B6662" s="1020"/>
      <c r="C6662" s="177" t="s">
        <v>4002</v>
      </c>
      <c r="D6662" s="175" t="s">
        <v>4003</v>
      </c>
      <c r="E6662" s="43" t="s">
        <v>14</v>
      </c>
      <c r="F6662" s="43" t="s">
        <v>15</v>
      </c>
      <c r="G6662" s="57">
        <v>60000</v>
      </c>
      <c r="H6662" s="61">
        <v>1140000</v>
      </c>
      <c r="I6662" s="57">
        <v>19</v>
      </c>
    </row>
    <row r="6663" spans="1:11" x14ac:dyDescent="0.25">
      <c r="A6663" s="1058"/>
      <c r="B6663" s="1034" t="s">
        <v>258</v>
      </c>
      <c r="C6663" s="1034"/>
      <c r="D6663" s="1034"/>
      <c r="E6663" s="1034"/>
      <c r="F6663" s="1034"/>
      <c r="G6663" s="1034"/>
      <c r="H6663" s="1034"/>
      <c r="I6663" s="1035"/>
    </row>
    <row r="6664" spans="1:11" x14ac:dyDescent="0.25">
      <c r="A6664" s="1058"/>
      <c r="B6664" s="972" t="s">
        <v>154</v>
      </c>
      <c r="C6664" s="972"/>
      <c r="D6664" s="972"/>
      <c r="E6664" s="972"/>
      <c r="F6664" s="972"/>
      <c r="G6664" s="972"/>
      <c r="H6664" s="972"/>
      <c r="I6664" s="973"/>
    </row>
    <row r="6665" spans="1:11" s="52" customFormat="1" ht="30" x14ac:dyDescent="0.25">
      <c r="A6665" s="1058"/>
      <c r="B6665" s="66">
        <v>4251</v>
      </c>
      <c r="C6665" s="162">
        <v>45211113</v>
      </c>
      <c r="D6665" s="163" t="s">
        <v>260</v>
      </c>
      <c r="E6665" s="51" t="s">
        <v>126</v>
      </c>
      <c r="F6665" s="51" t="s">
        <v>121</v>
      </c>
      <c r="G6665" s="56">
        <v>63998000</v>
      </c>
      <c r="H6665" s="56">
        <v>63998000</v>
      </c>
      <c r="I6665" s="56">
        <v>1</v>
      </c>
    </row>
    <row r="6666" spans="1:11" s="52" customFormat="1" x14ac:dyDescent="0.25">
      <c r="A6666" s="1058"/>
      <c r="B6666" s="66"/>
      <c r="C6666" s="297"/>
      <c r="D6666" s="972" t="s">
        <v>118</v>
      </c>
      <c r="E6666" s="972"/>
      <c r="F6666" s="972"/>
      <c r="G6666" s="972"/>
      <c r="H6666" s="972"/>
      <c r="I6666" s="972"/>
      <c r="J6666" s="972"/>
      <c r="K6666" s="973"/>
    </row>
    <row r="6667" spans="1:11" s="52" customFormat="1" ht="28.5" x14ac:dyDescent="0.25">
      <c r="A6667" s="1058"/>
      <c r="B6667" s="298" t="s">
        <v>5632</v>
      </c>
      <c r="C6667" s="298" t="s">
        <v>5631</v>
      </c>
      <c r="D6667" s="299" t="s">
        <v>5272</v>
      </c>
      <c r="E6667" s="298" t="s">
        <v>3129</v>
      </c>
      <c r="F6667" s="298" t="s">
        <v>121</v>
      </c>
      <c r="G6667" s="298">
        <v>946620</v>
      </c>
      <c r="H6667" s="298">
        <v>946620</v>
      </c>
      <c r="I6667" s="298">
        <v>1</v>
      </c>
    </row>
    <row r="6668" spans="1:11" x14ac:dyDescent="0.25">
      <c r="A6668" s="1058"/>
      <c r="B6668" s="849" t="s">
        <v>261</v>
      </c>
      <c r="C6668" s="849"/>
      <c r="D6668" s="849"/>
      <c r="E6668" s="849"/>
      <c r="F6668" s="849"/>
      <c r="G6668" s="849"/>
      <c r="H6668" s="849"/>
      <c r="I6668" s="850"/>
    </row>
    <row r="6669" spans="1:11" x14ac:dyDescent="0.25">
      <c r="A6669" s="1058"/>
      <c r="B6669" s="972" t="s">
        <v>154</v>
      </c>
      <c r="C6669" s="972"/>
      <c r="D6669" s="972"/>
      <c r="E6669" s="972"/>
      <c r="F6669" s="972"/>
      <c r="G6669" s="972"/>
      <c r="H6669" s="972"/>
      <c r="I6669" s="973"/>
    </row>
    <row r="6670" spans="1:11" s="52" customFormat="1" ht="30" x14ac:dyDescent="0.25">
      <c r="A6670" s="1058"/>
      <c r="B6670" s="67">
        <v>4251</v>
      </c>
      <c r="C6670" s="162">
        <v>45261170</v>
      </c>
      <c r="D6670" s="163" t="s">
        <v>263</v>
      </c>
      <c r="E6670" s="51" t="s">
        <v>126</v>
      </c>
      <c r="F6670" s="51" t="s">
        <v>121</v>
      </c>
      <c r="G6670" s="56">
        <v>6439725</v>
      </c>
      <c r="H6670" s="56">
        <v>6439725</v>
      </c>
      <c r="I6670" s="56">
        <v>1</v>
      </c>
    </row>
    <row r="6671" spans="1:11" x14ac:dyDescent="0.25">
      <c r="A6671" s="1058"/>
      <c r="B6671" s="972" t="s">
        <v>118</v>
      </c>
      <c r="C6671" s="972"/>
      <c r="D6671" s="972"/>
      <c r="E6671" s="972"/>
      <c r="F6671" s="972"/>
      <c r="G6671" s="972"/>
      <c r="H6671" s="972"/>
      <c r="I6671" s="973"/>
    </row>
    <row r="6672" spans="1:11" s="8" customFormat="1" ht="30" x14ac:dyDescent="0.25">
      <c r="A6672" s="1058"/>
      <c r="B6672" s="65">
        <v>4251</v>
      </c>
      <c r="C6672" s="170">
        <v>71351540</v>
      </c>
      <c r="D6672" s="171" t="s">
        <v>2931</v>
      </c>
      <c r="E6672" s="65" t="s">
        <v>172</v>
      </c>
      <c r="F6672" s="65" t="s">
        <v>121</v>
      </c>
      <c r="G6672" s="7">
        <v>60275</v>
      </c>
      <c r="H6672" s="7">
        <v>60275</v>
      </c>
      <c r="I6672" s="7">
        <v>1</v>
      </c>
    </row>
    <row r="6673" spans="1:9" s="8" customFormat="1" ht="15" customHeight="1" x14ac:dyDescent="0.25">
      <c r="A6673" s="1058"/>
      <c r="B6673" s="975" t="s">
        <v>6568</v>
      </c>
      <c r="C6673" s="849"/>
      <c r="D6673" s="849"/>
      <c r="E6673" s="849"/>
      <c r="F6673" s="849"/>
      <c r="G6673" s="849"/>
      <c r="H6673" s="849"/>
      <c r="I6673" s="850"/>
    </row>
    <row r="6674" spans="1:9" s="8" customFormat="1" x14ac:dyDescent="0.25">
      <c r="A6674" s="1058"/>
      <c r="B6674" s="484"/>
      <c r="C6674" s="485"/>
      <c r="D6674" s="486"/>
      <c r="E6674" s="487"/>
      <c r="F6674" s="487"/>
      <c r="G6674" s="488"/>
      <c r="H6674" s="488"/>
      <c r="I6674" s="489"/>
    </row>
    <row r="6675" spans="1:9" s="8" customFormat="1" x14ac:dyDescent="0.25">
      <c r="A6675" s="1058"/>
      <c r="B6675" s="730"/>
      <c r="C6675" s="598" t="s">
        <v>7447</v>
      </c>
      <c r="D6675" s="598" t="s">
        <v>6570</v>
      </c>
      <c r="E6675" s="165" t="s">
        <v>126</v>
      </c>
      <c r="F6675" s="165" t="s">
        <v>121</v>
      </c>
      <c r="G6675" s="512">
        <v>72485200</v>
      </c>
      <c r="H6675" s="512">
        <v>72485200</v>
      </c>
      <c r="I6675" s="489">
        <v>1</v>
      </c>
    </row>
    <row r="6676" spans="1:9" s="8" customFormat="1" ht="30" x14ac:dyDescent="0.25">
      <c r="A6676" s="1058"/>
      <c r="B6676" s="1059" t="s">
        <v>5306</v>
      </c>
      <c r="C6676" s="165" t="s">
        <v>6569</v>
      </c>
      <c r="D6676" s="165" t="s">
        <v>6570</v>
      </c>
      <c r="E6676" s="165" t="s">
        <v>126</v>
      </c>
      <c r="F6676" s="165" t="s">
        <v>121</v>
      </c>
      <c r="G6676" s="336">
        <v>19737.63</v>
      </c>
      <c r="H6676" s="336">
        <v>19737.63</v>
      </c>
      <c r="I6676" s="165">
        <v>1</v>
      </c>
    </row>
    <row r="6677" spans="1:9" s="8" customFormat="1" ht="30" x14ac:dyDescent="0.25">
      <c r="A6677" s="1058"/>
      <c r="B6677" s="1060"/>
      <c r="C6677" s="165" t="s">
        <v>6571</v>
      </c>
      <c r="D6677" s="165" t="s">
        <v>6570</v>
      </c>
      <c r="E6677" s="165" t="s">
        <v>126</v>
      </c>
      <c r="F6677" s="165" t="s">
        <v>121</v>
      </c>
      <c r="G6677" s="336">
        <v>18620.36</v>
      </c>
      <c r="H6677" s="336">
        <v>18620.36</v>
      </c>
      <c r="I6677" s="165">
        <v>1</v>
      </c>
    </row>
    <row r="6678" spans="1:9" s="8" customFormat="1" x14ac:dyDescent="0.25">
      <c r="A6678" s="1058"/>
      <c r="B6678" s="598" t="s">
        <v>5306</v>
      </c>
      <c r="C6678" s="598" t="s">
        <v>7448</v>
      </c>
      <c r="D6678" s="598" t="s">
        <v>532</v>
      </c>
      <c r="E6678" s="731" t="s">
        <v>120</v>
      </c>
      <c r="F6678" s="165" t="s">
        <v>121</v>
      </c>
      <c r="G6678" s="512">
        <v>430000</v>
      </c>
      <c r="H6678" s="512">
        <v>430000</v>
      </c>
      <c r="I6678" s="175">
        <v>1</v>
      </c>
    </row>
    <row r="6679" spans="1:9" s="8" customFormat="1" ht="30" x14ac:dyDescent="0.25">
      <c r="A6679" s="1058"/>
      <c r="B6679" s="455" t="s">
        <v>5306</v>
      </c>
      <c r="C6679" s="165" t="s">
        <v>7568</v>
      </c>
      <c r="D6679" s="165" t="s">
        <v>5272</v>
      </c>
      <c r="E6679" s="165" t="s">
        <v>172</v>
      </c>
      <c r="F6679" s="165" t="s">
        <v>121</v>
      </c>
      <c r="G6679" s="165">
        <v>1289900</v>
      </c>
      <c r="H6679" s="165">
        <v>1289900</v>
      </c>
      <c r="I6679" s="175">
        <v>1</v>
      </c>
    </row>
    <row r="6680" spans="1:9" s="8" customFormat="1" x14ac:dyDescent="0.25">
      <c r="A6680" s="1058"/>
      <c r="B6680" s="484"/>
      <c r="C6680" s="485"/>
      <c r="D6680" s="486"/>
      <c r="E6680" s="487"/>
      <c r="F6680" s="487"/>
      <c r="G6680" s="488"/>
      <c r="H6680" s="488"/>
      <c r="I6680" s="489"/>
    </row>
    <row r="6681" spans="1:9" x14ac:dyDescent="0.25">
      <c r="A6681" s="1058"/>
      <c r="B6681" s="975" t="s">
        <v>267</v>
      </c>
      <c r="C6681" s="849"/>
      <c r="D6681" s="849"/>
      <c r="E6681" s="849"/>
      <c r="F6681" s="849"/>
      <c r="G6681" s="849"/>
      <c r="H6681" s="849"/>
      <c r="I6681" s="850"/>
    </row>
    <row r="6682" spans="1:9" x14ac:dyDescent="0.25">
      <c r="A6682" s="1058"/>
      <c r="B6682" s="971" t="s">
        <v>118</v>
      </c>
      <c r="C6682" s="972"/>
      <c r="D6682" s="972"/>
      <c r="E6682" s="972"/>
      <c r="F6682" s="972"/>
      <c r="G6682" s="972"/>
      <c r="H6682" s="972"/>
      <c r="I6682" s="973"/>
    </row>
    <row r="6683" spans="1:9" ht="45" x14ac:dyDescent="0.25">
      <c r="A6683" s="1058"/>
      <c r="B6683" s="1017">
        <v>4239</v>
      </c>
      <c r="C6683" s="164" t="s">
        <v>4004</v>
      </c>
      <c r="D6683" s="165" t="s">
        <v>4005</v>
      </c>
      <c r="E6683" s="43" t="s">
        <v>14</v>
      </c>
      <c r="F6683" s="43" t="s">
        <v>121</v>
      </c>
      <c r="G6683" s="57">
        <v>407200</v>
      </c>
      <c r="H6683" s="57">
        <v>407200</v>
      </c>
      <c r="I6683" s="57">
        <v>1</v>
      </c>
    </row>
    <row r="6684" spans="1:9" ht="75" x14ac:dyDescent="0.25">
      <c r="A6684" s="1058"/>
      <c r="B6684" s="1018"/>
      <c r="C6684" s="164" t="s">
        <v>4006</v>
      </c>
      <c r="D6684" s="165" t="s">
        <v>4007</v>
      </c>
      <c r="E6684" s="43" t="s">
        <v>14</v>
      </c>
      <c r="F6684" s="43" t="s">
        <v>121</v>
      </c>
      <c r="G6684" s="57">
        <v>955500</v>
      </c>
      <c r="H6684" s="57">
        <v>955500</v>
      </c>
      <c r="I6684" s="57">
        <v>1</v>
      </c>
    </row>
    <row r="6685" spans="1:9" ht="45" x14ac:dyDescent="0.25">
      <c r="A6685" s="1058"/>
      <c r="B6685" s="1018"/>
      <c r="C6685" s="164" t="s">
        <v>4008</v>
      </c>
      <c r="D6685" s="165" t="s">
        <v>4009</v>
      </c>
      <c r="E6685" s="43" t="s">
        <v>14</v>
      </c>
      <c r="F6685" s="43" t="s">
        <v>121</v>
      </c>
      <c r="G6685" s="57">
        <v>871200</v>
      </c>
      <c r="H6685" s="57">
        <v>871200</v>
      </c>
      <c r="I6685" s="57">
        <v>1</v>
      </c>
    </row>
    <row r="6686" spans="1:9" ht="45" x14ac:dyDescent="0.25">
      <c r="A6686" s="1058"/>
      <c r="B6686" s="1018"/>
      <c r="C6686" s="164" t="s">
        <v>4010</v>
      </c>
      <c r="D6686" s="165" t="s">
        <v>4011</v>
      </c>
      <c r="E6686" s="43" t="s">
        <v>14</v>
      </c>
      <c r="F6686" s="43" t="s">
        <v>121</v>
      </c>
      <c r="G6686" s="57">
        <v>992800</v>
      </c>
      <c r="H6686" s="57">
        <v>992800</v>
      </c>
      <c r="I6686" s="57">
        <v>1</v>
      </c>
    </row>
    <row r="6687" spans="1:9" ht="45" x14ac:dyDescent="0.25">
      <c r="A6687" s="1058"/>
      <c r="B6687" s="1018"/>
      <c r="C6687" s="164" t="s">
        <v>4012</v>
      </c>
      <c r="D6687" s="165" t="s">
        <v>4013</v>
      </c>
      <c r="E6687" s="43" t="s">
        <v>14</v>
      </c>
      <c r="F6687" s="43" t="s">
        <v>121</v>
      </c>
      <c r="G6687" s="57">
        <v>487200</v>
      </c>
      <c r="H6687" s="57">
        <v>487200</v>
      </c>
      <c r="I6687" s="57">
        <v>1</v>
      </c>
    </row>
    <row r="6688" spans="1:9" ht="45" x14ac:dyDescent="0.25">
      <c r="A6688" s="1058"/>
      <c r="B6688" s="1018"/>
      <c r="C6688" s="164" t="s">
        <v>4014</v>
      </c>
      <c r="D6688" s="165" t="s">
        <v>4015</v>
      </c>
      <c r="E6688" s="43" t="s">
        <v>14</v>
      </c>
      <c r="F6688" s="43" t="s">
        <v>121</v>
      </c>
      <c r="G6688" s="57">
        <v>459000</v>
      </c>
      <c r="H6688" s="57">
        <v>459000</v>
      </c>
      <c r="I6688" s="57">
        <v>1</v>
      </c>
    </row>
    <row r="6689" spans="1:9" ht="45" x14ac:dyDescent="0.25">
      <c r="A6689" s="1058"/>
      <c r="B6689" s="1018"/>
      <c r="C6689" s="164" t="s">
        <v>4016</v>
      </c>
      <c r="D6689" s="165" t="s">
        <v>4017</v>
      </c>
      <c r="E6689" s="43" t="s">
        <v>14</v>
      </c>
      <c r="F6689" s="43" t="s">
        <v>121</v>
      </c>
      <c r="G6689" s="57">
        <v>517500</v>
      </c>
      <c r="H6689" s="57">
        <v>517500</v>
      </c>
      <c r="I6689" s="57">
        <v>1</v>
      </c>
    </row>
    <row r="6690" spans="1:9" ht="45" x14ac:dyDescent="0.25">
      <c r="A6690" s="1058"/>
      <c r="B6690" s="1018"/>
      <c r="C6690" s="164" t="s">
        <v>4018</v>
      </c>
      <c r="D6690" s="165" t="s">
        <v>4019</v>
      </c>
      <c r="E6690" s="43" t="s">
        <v>14</v>
      </c>
      <c r="F6690" s="43" t="s">
        <v>121</v>
      </c>
      <c r="G6690" s="57">
        <v>714600</v>
      </c>
      <c r="H6690" s="57">
        <v>714600</v>
      </c>
      <c r="I6690" s="57">
        <v>1</v>
      </c>
    </row>
    <row r="6691" spans="1:9" ht="45" x14ac:dyDescent="0.25">
      <c r="A6691" s="1058"/>
      <c r="B6691" s="1018"/>
      <c r="C6691" s="164" t="s">
        <v>4020</v>
      </c>
      <c r="D6691" s="165" t="s">
        <v>4021</v>
      </c>
      <c r="E6691" s="43" t="s">
        <v>14</v>
      </c>
      <c r="F6691" s="43" t="s">
        <v>121</v>
      </c>
      <c r="G6691" s="57">
        <v>871200</v>
      </c>
      <c r="H6691" s="57">
        <v>871200</v>
      </c>
      <c r="I6691" s="57">
        <v>1</v>
      </c>
    </row>
    <row r="6692" spans="1:9" ht="60" x14ac:dyDescent="0.25">
      <c r="A6692" s="1058"/>
      <c r="B6692" s="1018"/>
      <c r="C6692" s="164" t="s">
        <v>4022</v>
      </c>
      <c r="D6692" s="165" t="s">
        <v>4023</v>
      </c>
      <c r="E6692" s="43" t="s">
        <v>14</v>
      </c>
      <c r="F6692" s="43" t="s">
        <v>121</v>
      </c>
      <c r="G6692" s="57">
        <v>1465000</v>
      </c>
      <c r="H6692" s="57">
        <v>1465000</v>
      </c>
      <c r="I6692" s="57">
        <v>1</v>
      </c>
    </row>
    <row r="6693" spans="1:9" ht="45" x14ac:dyDescent="0.25">
      <c r="A6693" s="1058"/>
      <c r="B6693" s="1018"/>
      <c r="C6693" s="164" t="s">
        <v>4024</v>
      </c>
      <c r="D6693" s="165" t="s">
        <v>4025</v>
      </c>
      <c r="E6693" s="43" t="s">
        <v>14</v>
      </c>
      <c r="F6693" s="43" t="s">
        <v>121</v>
      </c>
      <c r="G6693" s="57">
        <v>288000</v>
      </c>
      <c r="H6693" s="57">
        <v>288000</v>
      </c>
      <c r="I6693" s="57">
        <v>1</v>
      </c>
    </row>
    <row r="6694" spans="1:9" ht="45" x14ac:dyDescent="0.25">
      <c r="A6694" s="1058"/>
      <c r="B6694" s="1018"/>
      <c r="C6694" s="164" t="s">
        <v>4026</v>
      </c>
      <c r="D6694" s="165" t="s">
        <v>4027</v>
      </c>
      <c r="E6694" s="43" t="s">
        <v>14</v>
      </c>
      <c r="F6694" s="43" t="s">
        <v>121</v>
      </c>
      <c r="G6694" s="57">
        <v>320400</v>
      </c>
      <c r="H6694" s="57">
        <v>320400</v>
      </c>
      <c r="I6694" s="57">
        <v>1</v>
      </c>
    </row>
    <row r="6695" spans="1:9" ht="60" x14ac:dyDescent="0.25">
      <c r="A6695" s="1058"/>
      <c r="B6695" s="1018"/>
      <c r="C6695" s="164" t="s">
        <v>4028</v>
      </c>
      <c r="D6695" s="165" t="s">
        <v>4029</v>
      </c>
      <c r="E6695" s="43" t="s">
        <v>14</v>
      </c>
      <c r="F6695" s="43" t="s">
        <v>121</v>
      </c>
      <c r="G6695" s="57">
        <v>326400</v>
      </c>
      <c r="H6695" s="57">
        <v>326400</v>
      </c>
      <c r="I6695" s="57">
        <v>1</v>
      </c>
    </row>
    <row r="6696" spans="1:9" x14ac:dyDescent="0.25">
      <c r="A6696" s="1058"/>
      <c r="B6696" s="1025" t="s">
        <v>896</v>
      </c>
      <c r="C6696" s="1025"/>
      <c r="D6696" s="1025"/>
      <c r="E6696" s="1025"/>
      <c r="F6696" s="1025"/>
      <c r="G6696" s="1025"/>
      <c r="H6696" s="1025"/>
      <c r="I6696" s="1026"/>
    </row>
    <row r="6697" spans="1:9" x14ac:dyDescent="0.25">
      <c r="A6697" s="1058"/>
      <c r="B6697" s="1027" t="s">
        <v>154</v>
      </c>
      <c r="C6697" s="1027"/>
      <c r="D6697" s="1027"/>
      <c r="E6697" s="1027"/>
      <c r="F6697" s="1027"/>
      <c r="G6697" s="1027"/>
      <c r="H6697" s="1027"/>
      <c r="I6697" s="1027"/>
    </row>
    <row r="6698" spans="1:9" s="8" customFormat="1" ht="30" x14ac:dyDescent="0.25">
      <c r="A6698" s="1058"/>
      <c r="B6698" s="1028">
        <v>5112</v>
      </c>
      <c r="C6698" s="178">
        <v>45211140</v>
      </c>
      <c r="D6698" s="179" t="s">
        <v>4030</v>
      </c>
      <c r="E6698" s="68" t="s">
        <v>126</v>
      </c>
      <c r="F6698" s="68" t="s">
        <v>121</v>
      </c>
      <c r="G6698" s="69">
        <v>18620360</v>
      </c>
      <c r="H6698" s="69">
        <v>18620360</v>
      </c>
      <c r="I6698" s="69">
        <v>1</v>
      </c>
    </row>
    <row r="6699" spans="1:9" s="8" customFormat="1" ht="30" x14ac:dyDescent="0.25">
      <c r="A6699" s="1058"/>
      <c r="B6699" s="1029"/>
      <c r="C6699" s="180">
        <v>45211140</v>
      </c>
      <c r="D6699" s="181" t="s">
        <v>4031</v>
      </c>
      <c r="E6699" s="70" t="s">
        <v>126</v>
      </c>
      <c r="F6699" s="70" t="s">
        <v>121</v>
      </c>
      <c r="G6699" s="71">
        <v>19737630</v>
      </c>
      <c r="H6699" s="71">
        <v>19737630</v>
      </c>
      <c r="I6699" s="71">
        <v>1</v>
      </c>
    </row>
    <row r="6700" spans="1:9" x14ac:dyDescent="0.25">
      <c r="A6700" s="1058"/>
      <c r="B6700" s="1027" t="s">
        <v>118</v>
      </c>
      <c r="C6700" s="1027"/>
      <c r="D6700" s="1027"/>
      <c r="E6700" s="1027"/>
      <c r="F6700" s="1027"/>
      <c r="G6700" s="1027"/>
      <c r="H6700" s="1027"/>
      <c r="I6700" s="1027"/>
    </row>
    <row r="6701" spans="1:9" s="8" customFormat="1" ht="30" x14ac:dyDescent="0.25">
      <c r="A6701" s="1058"/>
      <c r="B6701" s="1022">
        <v>5112</v>
      </c>
      <c r="C6701" s="164" t="s">
        <v>6290</v>
      </c>
      <c r="D6701" s="165" t="s">
        <v>4032</v>
      </c>
      <c r="E6701" s="164" t="s">
        <v>172</v>
      </c>
      <c r="F6701" s="164" t="s">
        <v>121</v>
      </c>
      <c r="G6701" s="164">
        <v>364272</v>
      </c>
      <c r="H6701" s="164">
        <v>364272</v>
      </c>
      <c r="I6701" s="164">
        <v>1</v>
      </c>
    </row>
    <row r="6702" spans="1:9" s="8" customFormat="1" ht="30" x14ac:dyDescent="0.25">
      <c r="A6702" s="1058"/>
      <c r="B6702" s="1023"/>
      <c r="C6702" s="164" t="s">
        <v>6291</v>
      </c>
      <c r="D6702" s="165" t="s">
        <v>4033</v>
      </c>
      <c r="E6702" s="164" t="s">
        <v>172</v>
      </c>
      <c r="F6702" s="164" t="s">
        <v>121</v>
      </c>
      <c r="G6702" s="164">
        <v>389328</v>
      </c>
      <c r="H6702" s="164">
        <v>389328</v>
      </c>
      <c r="I6702" s="164">
        <v>1</v>
      </c>
    </row>
    <row r="6703" spans="1:9" s="8" customFormat="1" ht="30" x14ac:dyDescent="0.25">
      <c r="A6703" s="1058"/>
      <c r="B6703" s="1023"/>
      <c r="C6703" s="431" t="s">
        <v>6361</v>
      </c>
      <c r="D6703" s="432" t="s">
        <v>4034</v>
      </c>
      <c r="E6703" s="433" t="s">
        <v>120</v>
      </c>
      <c r="F6703" s="433" t="s">
        <v>121</v>
      </c>
      <c r="G6703" s="32">
        <v>109284</v>
      </c>
      <c r="H6703" s="32">
        <v>109284</v>
      </c>
      <c r="I6703" s="434">
        <v>1</v>
      </c>
    </row>
    <row r="6704" spans="1:9" s="8" customFormat="1" ht="30" x14ac:dyDescent="0.25">
      <c r="A6704" s="1058"/>
      <c r="B6704" s="1024"/>
      <c r="C6704" s="431" t="s">
        <v>6362</v>
      </c>
      <c r="D6704" s="432" t="s">
        <v>4035</v>
      </c>
      <c r="E6704" s="433" t="s">
        <v>120</v>
      </c>
      <c r="F6704" s="433" t="s">
        <v>121</v>
      </c>
      <c r="G6704" s="32">
        <v>116796</v>
      </c>
      <c r="H6704" s="32">
        <v>116796</v>
      </c>
      <c r="I6704" s="434">
        <v>1</v>
      </c>
    </row>
    <row r="6705" spans="1:9" x14ac:dyDescent="0.25">
      <c r="A6705" s="1058"/>
      <c r="B6705" s="983" t="s">
        <v>274</v>
      </c>
      <c r="C6705" s="984"/>
      <c r="D6705" s="984"/>
      <c r="E6705" s="984"/>
      <c r="F6705" s="984"/>
      <c r="G6705" s="984"/>
      <c r="H6705" s="984"/>
      <c r="I6705" s="985"/>
    </row>
    <row r="6706" spans="1:9" x14ac:dyDescent="0.25">
      <c r="A6706" s="1058"/>
      <c r="B6706" s="986" t="s">
        <v>11</v>
      </c>
      <c r="C6706" s="976"/>
      <c r="D6706" s="976"/>
      <c r="E6706" s="976"/>
      <c r="F6706" s="976"/>
      <c r="G6706" s="976"/>
      <c r="H6706" s="976"/>
      <c r="I6706" s="977"/>
    </row>
    <row r="6707" spans="1:9" s="8" customFormat="1" x14ac:dyDescent="0.25">
      <c r="A6707" s="1058"/>
      <c r="B6707" s="64">
        <v>4267</v>
      </c>
      <c r="C6707" s="170">
        <v>15897200</v>
      </c>
      <c r="D6707" s="171" t="s">
        <v>276</v>
      </c>
      <c r="E6707" s="65" t="s">
        <v>14</v>
      </c>
      <c r="F6707" s="65" t="s">
        <v>15</v>
      </c>
      <c r="G6707" s="7">
        <v>1205</v>
      </c>
      <c r="H6707" s="7">
        <v>5829790</v>
      </c>
      <c r="I6707" s="7">
        <v>4838</v>
      </c>
    </row>
    <row r="6708" spans="1:9" x14ac:dyDescent="0.25">
      <c r="A6708" s="1058"/>
      <c r="B6708" s="1003" t="s">
        <v>118</v>
      </c>
      <c r="C6708" s="1003"/>
      <c r="D6708" s="1003"/>
      <c r="E6708" s="1003"/>
      <c r="F6708" s="1003"/>
      <c r="G6708" s="1003"/>
      <c r="H6708" s="1003"/>
      <c r="I6708" s="1003"/>
    </row>
    <row r="6709" spans="1:9" ht="30" x14ac:dyDescent="0.25">
      <c r="A6709" s="1058"/>
      <c r="B6709" s="989">
        <v>4239</v>
      </c>
      <c r="C6709" s="168" t="s">
        <v>4036</v>
      </c>
      <c r="D6709" s="169" t="s">
        <v>4037</v>
      </c>
      <c r="E6709" s="46" t="s">
        <v>14</v>
      </c>
      <c r="F6709" s="46" t="s">
        <v>121</v>
      </c>
      <c r="G6709" s="60">
        <v>800000</v>
      </c>
      <c r="H6709" s="60">
        <v>800000</v>
      </c>
      <c r="I6709" s="60">
        <v>1</v>
      </c>
    </row>
    <row r="6710" spans="1:9" ht="45" x14ac:dyDescent="0.25">
      <c r="A6710" s="1058"/>
      <c r="B6710" s="989"/>
      <c r="C6710" s="164" t="s">
        <v>4038</v>
      </c>
      <c r="D6710" s="165" t="s">
        <v>4039</v>
      </c>
      <c r="E6710" s="43" t="s">
        <v>14</v>
      </c>
      <c r="F6710" s="43" t="s">
        <v>121</v>
      </c>
      <c r="G6710" s="57">
        <v>840000</v>
      </c>
      <c r="H6710" s="57">
        <v>840000</v>
      </c>
      <c r="I6710" s="57">
        <v>1</v>
      </c>
    </row>
    <row r="6711" spans="1:9" ht="45" x14ac:dyDescent="0.25">
      <c r="A6711" s="1058"/>
      <c r="B6711" s="989"/>
      <c r="C6711" s="164" t="s">
        <v>4040</v>
      </c>
      <c r="D6711" s="165" t="s">
        <v>4041</v>
      </c>
      <c r="E6711" s="43" t="s">
        <v>14</v>
      </c>
      <c r="F6711" s="43" t="s">
        <v>121</v>
      </c>
      <c r="G6711" s="57">
        <v>430000</v>
      </c>
      <c r="H6711" s="57">
        <v>430000</v>
      </c>
      <c r="I6711" s="57">
        <v>1</v>
      </c>
    </row>
    <row r="6712" spans="1:9" ht="30" x14ac:dyDescent="0.25">
      <c r="A6712" s="1058"/>
      <c r="B6712" s="989"/>
      <c r="C6712" s="164" t="s">
        <v>4042</v>
      </c>
      <c r="D6712" s="165" t="s">
        <v>4043</v>
      </c>
      <c r="E6712" s="43" t="s">
        <v>14</v>
      </c>
      <c r="F6712" s="43" t="s">
        <v>121</v>
      </c>
      <c r="G6712" s="57">
        <v>840000</v>
      </c>
      <c r="H6712" s="57">
        <v>840000</v>
      </c>
      <c r="I6712" s="57">
        <v>1</v>
      </c>
    </row>
    <row r="6713" spans="1:9" ht="45" x14ac:dyDescent="0.25">
      <c r="A6713" s="1058"/>
      <c r="B6713" s="989"/>
      <c r="C6713" s="164" t="s">
        <v>4044</v>
      </c>
      <c r="D6713" s="165" t="s">
        <v>4045</v>
      </c>
      <c r="E6713" s="43" t="s">
        <v>14</v>
      </c>
      <c r="F6713" s="43" t="s">
        <v>121</v>
      </c>
      <c r="G6713" s="57">
        <v>800000</v>
      </c>
      <c r="H6713" s="57">
        <v>800000</v>
      </c>
      <c r="I6713" s="57">
        <v>1</v>
      </c>
    </row>
    <row r="6714" spans="1:9" ht="30" x14ac:dyDescent="0.25">
      <c r="A6714" s="1058"/>
      <c r="B6714" s="989"/>
      <c r="C6714" s="164" t="s">
        <v>4046</v>
      </c>
      <c r="D6714" s="165" t="s">
        <v>4047</v>
      </c>
      <c r="E6714" s="43" t="s">
        <v>14</v>
      </c>
      <c r="F6714" s="43" t="s">
        <v>121</v>
      </c>
      <c r="G6714" s="57">
        <v>430000</v>
      </c>
      <c r="H6714" s="57">
        <v>430000</v>
      </c>
      <c r="I6714" s="57">
        <v>1</v>
      </c>
    </row>
    <row r="6715" spans="1:9" ht="45" x14ac:dyDescent="0.25">
      <c r="A6715" s="1058"/>
      <c r="B6715" s="989"/>
      <c r="C6715" s="164" t="s">
        <v>4048</v>
      </c>
      <c r="D6715" s="165" t="s">
        <v>4049</v>
      </c>
      <c r="E6715" s="43" t="s">
        <v>14</v>
      </c>
      <c r="F6715" s="43" t="s">
        <v>121</v>
      </c>
      <c r="G6715" s="57">
        <v>2540000</v>
      </c>
      <c r="H6715" s="57">
        <v>2540000</v>
      </c>
      <c r="I6715" s="57">
        <v>1</v>
      </c>
    </row>
    <row r="6716" spans="1:9" ht="45" x14ac:dyDescent="0.25">
      <c r="A6716" s="1058"/>
      <c r="B6716" s="989"/>
      <c r="C6716" s="164" t="s">
        <v>4050</v>
      </c>
      <c r="D6716" s="165" t="s">
        <v>4051</v>
      </c>
      <c r="E6716" s="43" t="s">
        <v>14</v>
      </c>
      <c r="F6716" s="43" t="s">
        <v>121</v>
      </c>
      <c r="G6716" s="57">
        <v>1150000</v>
      </c>
      <c r="H6716" s="57">
        <v>1150000</v>
      </c>
      <c r="I6716" s="57">
        <v>1</v>
      </c>
    </row>
    <row r="6717" spans="1:9" s="52" customFormat="1" ht="45" x14ac:dyDescent="0.25">
      <c r="A6717" s="1058"/>
      <c r="B6717" s="989"/>
      <c r="C6717" s="162">
        <v>79951100</v>
      </c>
      <c r="D6717" s="163" t="s">
        <v>4052</v>
      </c>
      <c r="E6717" s="51" t="s">
        <v>14</v>
      </c>
      <c r="F6717" s="51" t="s">
        <v>121</v>
      </c>
      <c r="G6717" s="56">
        <v>25000000</v>
      </c>
      <c r="H6717" s="56">
        <v>25000000</v>
      </c>
      <c r="I6717" s="56">
        <v>1</v>
      </c>
    </row>
    <row r="6718" spans="1:9" x14ac:dyDescent="0.25">
      <c r="A6718" s="1058"/>
      <c r="B6718" s="984" t="s">
        <v>4053</v>
      </c>
      <c r="C6718" s="984"/>
      <c r="D6718" s="984"/>
      <c r="E6718" s="984"/>
      <c r="F6718" s="984"/>
      <c r="G6718" s="984"/>
      <c r="H6718" s="984"/>
      <c r="I6718" s="985"/>
    </row>
    <row r="6719" spans="1:9" x14ac:dyDescent="0.25">
      <c r="A6719" s="1058"/>
      <c r="B6719" s="987" t="s">
        <v>154</v>
      </c>
      <c r="C6719" s="987"/>
      <c r="D6719" s="987"/>
      <c r="E6719" s="987"/>
      <c r="F6719" s="987"/>
      <c r="G6719" s="987"/>
      <c r="H6719" s="987"/>
      <c r="I6719" s="988"/>
    </row>
    <row r="6720" spans="1:9" x14ac:dyDescent="0.25">
      <c r="A6720" s="1058"/>
      <c r="B6720" s="640"/>
      <c r="C6720" s="640"/>
      <c r="D6720" s="640"/>
      <c r="E6720" s="640"/>
      <c r="F6720" s="640"/>
      <c r="G6720" s="640"/>
      <c r="H6720" s="640"/>
      <c r="I6720" s="641"/>
    </row>
    <row r="6721" spans="1:9" ht="30" x14ac:dyDescent="0.25">
      <c r="A6721" s="1058"/>
      <c r="B6721" s="43">
        <v>5113</v>
      </c>
      <c r="C6721" s="164" t="s">
        <v>4054</v>
      </c>
      <c r="D6721" s="165" t="s">
        <v>4055</v>
      </c>
      <c r="E6721" s="43" t="s">
        <v>149</v>
      </c>
      <c r="F6721" s="43" t="s">
        <v>121</v>
      </c>
      <c r="G6721" s="57">
        <v>0</v>
      </c>
      <c r="H6721" s="57">
        <v>0</v>
      </c>
      <c r="I6721" s="57">
        <v>1</v>
      </c>
    </row>
    <row r="6722" spans="1:9" x14ac:dyDescent="0.25">
      <c r="A6722" s="1058"/>
      <c r="B6722" s="987" t="s">
        <v>118</v>
      </c>
      <c r="C6722" s="987"/>
      <c r="D6722" s="987"/>
      <c r="E6722" s="987"/>
      <c r="F6722" s="987"/>
      <c r="G6722" s="987"/>
      <c r="H6722" s="987"/>
      <c r="I6722" s="988"/>
    </row>
    <row r="6723" spans="1:9" s="52" customFormat="1" ht="45" x14ac:dyDescent="0.25">
      <c r="A6723" s="1058"/>
      <c r="B6723" s="989">
        <v>5113</v>
      </c>
      <c r="C6723" s="164" t="s">
        <v>5283</v>
      </c>
      <c r="D6723" s="165" t="s">
        <v>4056</v>
      </c>
      <c r="E6723" s="51" t="s">
        <v>520</v>
      </c>
      <c r="F6723" s="51" t="s">
        <v>121</v>
      </c>
      <c r="G6723" s="56">
        <v>0</v>
      </c>
      <c r="H6723" s="56">
        <v>0</v>
      </c>
      <c r="I6723" s="56">
        <v>1</v>
      </c>
    </row>
    <row r="6724" spans="1:9" s="52" customFormat="1" x14ac:dyDescent="0.25">
      <c r="A6724" s="1058"/>
      <c r="B6724" s="989"/>
      <c r="C6724" s="598" t="s">
        <v>7729</v>
      </c>
      <c r="D6724" s="598" t="s">
        <v>532</v>
      </c>
      <c r="E6724" s="165" t="s">
        <v>120</v>
      </c>
      <c r="F6724" s="165" t="s">
        <v>121</v>
      </c>
      <c r="G6724" s="512">
        <v>441024</v>
      </c>
      <c r="H6724" s="512">
        <v>441024</v>
      </c>
      <c r="I6724" s="56">
        <v>1</v>
      </c>
    </row>
    <row r="6725" spans="1:9" s="52" customFormat="1" ht="30" x14ac:dyDescent="0.25">
      <c r="A6725" s="1058"/>
      <c r="B6725" s="989"/>
      <c r="C6725" s="165" t="s">
        <v>7186</v>
      </c>
      <c r="D6725" s="165" t="s">
        <v>532</v>
      </c>
      <c r="E6725" s="165" t="s">
        <v>120</v>
      </c>
      <c r="F6725" s="165" t="s">
        <v>121</v>
      </c>
      <c r="G6725" s="165">
        <v>2814000</v>
      </c>
      <c r="H6725" s="165">
        <v>2814000</v>
      </c>
      <c r="I6725" s="57">
        <v>1</v>
      </c>
    </row>
    <row r="6726" spans="1:9" ht="30" x14ac:dyDescent="0.25">
      <c r="A6726" s="1058"/>
      <c r="B6726" s="989"/>
      <c r="C6726" s="164" t="s">
        <v>4057</v>
      </c>
      <c r="D6726" s="165" t="s">
        <v>532</v>
      </c>
      <c r="E6726" s="43" t="s">
        <v>120</v>
      </c>
      <c r="F6726" s="43" t="s">
        <v>121</v>
      </c>
      <c r="G6726" s="57">
        <v>0</v>
      </c>
      <c r="H6726" s="57">
        <v>0</v>
      </c>
      <c r="I6726" s="57">
        <v>1</v>
      </c>
    </row>
    <row r="6727" spans="1:9" x14ac:dyDescent="0.25">
      <c r="A6727" s="1058"/>
      <c r="B6727" s="849" t="s">
        <v>295</v>
      </c>
      <c r="C6727" s="849"/>
      <c r="D6727" s="849"/>
      <c r="E6727" s="849"/>
      <c r="F6727" s="849"/>
      <c r="G6727" s="849"/>
      <c r="H6727" s="849"/>
      <c r="I6727" s="850"/>
    </row>
    <row r="6728" spans="1:9" x14ac:dyDescent="0.25">
      <c r="A6728" s="1058"/>
      <c r="B6728" s="971" t="s">
        <v>11</v>
      </c>
      <c r="C6728" s="972"/>
      <c r="D6728" s="972"/>
      <c r="E6728" s="972"/>
      <c r="F6728" s="972"/>
      <c r="G6728" s="972"/>
      <c r="H6728" s="972"/>
      <c r="I6728" s="973"/>
    </row>
    <row r="6729" spans="1:9" x14ac:dyDescent="0.25">
      <c r="A6729" s="1058"/>
      <c r="B6729" s="999" t="s">
        <v>5709</v>
      </c>
      <c r="C6729" s="455" t="s">
        <v>6865</v>
      </c>
      <c r="D6729" s="183" t="s">
        <v>4058</v>
      </c>
      <c r="E6729" s="45" t="s">
        <v>14</v>
      </c>
      <c r="F6729" s="45" t="s">
        <v>15</v>
      </c>
      <c r="G6729" s="14">
        <v>250000</v>
      </c>
      <c r="H6729" s="14">
        <v>250000</v>
      </c>
      <c r="I6729" s="14">
        <v>1</v>
      </c>
    </row>
    <row r="6730" spans="1:9" x14ac:dyDescent="0.25">
      <c r="A6730" s="1058"/>
      <c r="B6730" s="1000"/>
      <c r="C6730" s="455" t="s">
        <v>6866</v>
      </c>
      <c r="D6730" s="183" t="s">
        <v>4059</v>
      </c>
      <c r="E6730" s="45" t="s">
        <v>14</v>
      </c>
      <c r="F6730" s="45" t="s">
        <v>15</v>
      </c>
      <c r="G6730" s="14">
        <v>150000</v>
      </c>
      <c r="H6730" s="14">
        <v>600000</v>
      </c>
      <c r="I6730" s="14">
        <v>4</v>
      </c>
    </row>
    <row r="6731" spans="1:9" x14ac:dyDescent="0.25">
      <c r="A6731" s="1058"/>
      <c r="B6731" s="1000"/>
      <c r="C6731" s="455" t="s">
        <v>6867</v>
      </c>
      <c r="D6731" s="183" t="s">
        <v>4060</v>
      </c>
      <c r="E6731" s="45" t="s">
        <v>14</v>
      </c>
      <c r="F6731" s="45" t="s">
        <v>15</v>
      </c>
      <c r="G6731" s="14">
        <v>150000</v>
      </c>
      <c r="H6731" s="14">
        <v>300000</v>
      </c>
      <c r="I6731" s="14">
        <v>2</v>
      </c>
    </row>
    <row r="6732" spans="1:9" x14ac:dyDescent="0.25">
      <c r="A6732" s="1058"/>
      <c r="B6732" s="1000"/>
      <c r="C6732" s="455" t="s">
        <v>6868</v>
      </c>
      <c r="D6732" s="183" t="s">
        <v>4061</v>
      </c>
      <c r="E6732" s="45" t="s">
        <v>14</v>
      </c>
      <c r="F6732" s="45" t="s">
        <v>15</v>
      </c>
      <c r="G6732" s="14">
        <v>150000</v>
      </c>
      <c r="H6732" s="14">
        <v>2400000</v>
      </c>
      <c r="I6732" s="14">
        <v>16</v>
      </c>
    </row>
    <row r="6733" spans="1:9" x14ac:dyDescent="0.25">
      <c r="A6733" s="1058"/>
      <c r="B6733" s="1000"/>
      <c r="C6733" s="455" t="s">
        <v>6869</v>
      </c>
      <c r="D6733" s="183" t="s">
        <v>4062</v>
      </c>
      <c r="E6733" s="45" t="s">
        <v>14</v>
      </c>
      <c r="F6733" s="45" t="s">
        <v>15</v>
      </c>
      <c r="G6733" s="14">
        <v>100000</v>
      </c>
      <c r="H6733" s="14">
        <v>300000</v>
      </c>
      <c r="I6733" s="14">
        <v>3</v>
      </c>
    </row>
    <row r="6734" spans="1:9" x14ac:dyDescent="0.25">
      <c r="A6734" s="1058"/>
      <c r="B6734" s="1000"/>
      <c r="C6734" s="455" t="s">
        <v>6870</v>
      </c>
      <c r="D6734" s="183" t="s">
        <v>4063</v>
      </c>
      <c r="E6734" s="45" t="s">
        <v>14</v>
      </c>
      <c r="F6734" s="45" t="s">
        <v>15</v>
      </c>
      <c r="G6734" s="61">
        <v>125000</v>
      </c>
      <c r="H6734" s="14">
        <v>250000</v>
      </c>
      <c r="I6734" s="61">
        <v>2</v>
      </c>
    </row>
    <row r="6735" spans="1:9" x14ac:dyDescent="0.25">
      <c r="A6735" s="1058"/>
      <c r="B6735" s="1000"/>
      <c r="C6735" s="455" t="s">
        <v>6871</v>
      </c>
      <c r="D6735" s="183" t="s">
        <v>4064</v>
      </c>
      <c r="E6735" s="45" t="s">
        <v>14</v>
      </c>
      <c r="F6735" s="45" t="s">
        <v>15</v>
      </c>
      <c r="G6735" s="61">
        <v>150000</v>
      </c>
      <c r="H6735" s="14">
        <v>900000</v>
      </c>
      <c r="I6735" s="61">
        <v>6</v>
      </c>
    </row>
    <row r="6736" spans="1:9" ht="30" x14ac:dyDescent="0.25">
      <c r="A6736" s="1058"/>
      <c r="B6736" s="1000"/>
      <c r="C6736" s="455" t="s">
        <v>6872</v>
      </c>
      <c r="D6736" s="183" t="s">
        <v>4065</v>
      </c>
      <c r="E6736" s="45" t="s">
        <v>14</v>
      </c>
      <c r="F6736" s="45" t="s">
        <v>15</v>
      </c>
      <c r="G6736" s="61">
        <v>30000</v>
      </c>
      <c r="H6736" s="14">
        <v>180000</v>
      </c>
      <c r="I6736" s="61">
        <v>6</v>
      </c>
    </row>
    <row r="6737" spans="1:11" x14ac:dyDescent="0.25">
      <c r="A6737" s="1058"/>
      <c r="B6737" s="1000"/>
      <c r="C6737" s="455" t="s">
        <v>6873</v>
      </c>
      <c r="D6737" s="183" t="s">
        <v>4066</v>
      </c>
      <c r="E6737" s="45" t="s">
        <v>14</v>
      </c>
      <c r="F6737" s="45" t="s">
        <v>15</v>
      </c>
      <c r="G6737" s="61">
        <v>70000</v>
      </c>
      <c r="H6737" s="14">
        <v>280000</v>
      </c>
      <c r="I6737" s="61">
        <v>4</v>
      </c>
    </row>
    <row r="6738" spans="1:11" x14ac:dyDescent="0.25">
      <c r="A6738" s="1058"/>
      <c r="B6738" s="1000"/>
      <c r="C6738" s="455" t="s">
        <v>6874</v>
      </c>
      <c r="D6738" s="183" t="s">
        <v>4067</v>
      </c>
      <c r="E6738" s="45" t="s">
        <v>14</v>
      </c>
      <c r="F6738" s="45" t="s">
        <v>15</v>
      </c>
      <c r="G6738" s="61">
        <v>120000</v>
      </c>
      <c r="H6738" s="14">
        <v>720000</v>
      </c>
      <c r="I6738" s="61">
        <v>6</v>
      </c>
    </row>
    <row r="6739" spans="1:11" x14ac:dyDescent="0.25">
      <c r="A6739" s="1058"/>
      <c r="B6739" s="1001"/>
      <c r="C6739" s="455" t="s">
        <v>6875</v>
      </c>
      <c r="D6739" s="183" t="s">
        <v>4068</v>
      </c>
      <c r="E6739" s="45" t="s">
        <v>14</v>
      </c>
      <c r="F6739" s="45" t="s">
        <v>15</v>
      </c>
      <c r="G6739" s="14">
        <v>50000</v>
      </c>
      <c r="H6739" s="14">
        <v>100000</v>
      </c>
      <c r="I6739" s="14">
        <v>2</v>
      </c>
    </row>
    <row r="6740" spans="1:11" x14ac:dyDescent="0.25">
      <c r="A6740" s="1058"/>
      <c r="B6740" s="585">
        <v>4861</v>
      </c>
      <c r="C6740" s="182" t="s">
        <v>4069</v>
      </c>
      <c r="D6740" s="183" t="s">
        <v>4070</v>
      </c>
      <c r="E6740" s="45" t="s">
        <v>126</v>
      </c>
      <c r="F6740" s="45" t="s">
        <v>15</v>
      </c>
      <c r="G6740" s="14">
        <v>12000</v>
      </c>
      <c r="H6740" s="14">
        <v>720000</v>
      </c>
      <c r="I6740" s="14">
        <v>60</v>
      </c>
    </row>
    <row r="6741" spans="1:11" x14ac:dyDescent="0.25">
      <c r="A6741" s="1058"/>
      <c r="B6741" s="328"/>
      <c r="C6741" s="182" t="s">
        <v>5678</v>
      </c>
      <c r="D6741" s="182" t="s">
        <v>4070</v>
      </c>
      <c r="E6741" s="182" t="s">
        <v>126</v>
      </c>
      <c r="F6741" s="182" t="s">
        <v>15</v>
      </c>
      <c r="G6741" s="334">
        <v>10360</v>
      </c>
      <c r="H6741" s="334">
        <v>621600</v>
      </c>
      <c r="I6741" s="334">
        <v>60</v>
      </c>
    </row>
    <row r="6742" spans="1:11" x14ac:dyDescent="0.25">
      <c r="A6742" s="1058"/>
      <c r="B6742" s="328"/>
      <c r="C6742" s="182" t="s">
        <v>5679</v>
      </c>
      <c r="D6742" s="182" t="s">
        <v>3788</v>
      </c>
      <c r="E6742" s="182" t="s">
        <v>126</v>
      </c>
      <c r="F6742" s="404" t="s">
        <v>121</v>
      </c>
      <c r="G6742" s="334">
        <v>98400</v>
      </c>
      <c r="H6742" s="334">
        <v>98400</v>
      </c>
      <c r="I6742" s="334" t="s">
        <v>5303</v>
      </c>
    </row>
    <row r="6743" spans="1:11" x14ac:dyDescent="0.25">
      <c r="A6743" s="1058"/>
      <c r="B6743" s="289"/>
      <c r="C6743" s="300"/>
      <c r="D6743" s="978" t="s">
        <v>118</v>
      </c>
      <c r="E6743" s="979"/>
      <c r="F6743" s="979"/>
      <c r="G6743" s="979"/>
      <c r="H6743" s="979"/>
      <c r="I6743" s="979"/>
      <c r="J6743" s="979"/>
      <c r="K6743" s="980"/>
    </row>
    <row r="6744" spans="1:11" x14ac:dyDescent="0.25">
      <c r="A6744" s="1058"/>
    </row>
    <row r="6745" spans="1:11" x14ac:dyDescent="0.25">
      <c r="A6745" s="1058"/>
      <c r="B6745" s="983" t="s">
        <v>296</v>
      </c>
      <c r="C6745" s="984"/>
      <c r="D6745" s="984"/>
      <c r="E6745" s="984"/>
      <c r="F6745" s="984"/>
      <c r="G6745" s="984"/>
      <c r="H6745" s="984"/>
      <c r="I6745" s="985"/>
    </row>
    <row r="6746" spans="1:11" x14ac:dyDescent="0.25">
      <c r="A6746" s="1058"/>
      <c r="B6746" s="986"/>
      <c r="C6746" s="976"/>
      <c r="D6746" s="976"/>
      <c r="E6746" s="976"/>
      <c r="F6746" s="976"/>
      <c r="G6746" s="976"/>
      <c r="H6746" s="976"/>
      <c r="I6746" s="977"/>
    </row>
    <row r="6747" spans="1:11" x14ac:dyDescent="0.25">
      <c r="A6747" s="1058"/>
      <c r="B6747" s="285"/>
      <c r="C6747" s="286"/>
      <c r="D6747" s="286"/>
      <c r="E6747" s="286"/>
      <c r="F6747" s="286"/>
      <c r="G6747" s="286"/>
      <c r="H6747" s="286"/>
      <c r="I6747" s="287"/>
    </row>
    <row r="6748" spans="1:11" ht="30" x14ac:dyDescent="0.25">
      <c r="A6748" s="1058"/>
      <c r="B6748" s="996">
        <v>4251</v>
      </c>
      <c r="C6748" s="288" t="s">
        <v>5633</v>
      </c>
      <c r="D6748" s="248" t="s">
        <v>5272</v>
      </c>
      <c r="E6748" s="288" t="s">
        <v>3129</v>
      </c>
      <c r="F6748" s="288" t="s">
        <v>121</v>
      </c>
      <c r="G6748" s="288">
        <v>94500</v>
      </c>
      <c r="H6748" s="288">
        <v>94500</v>
      </c>
      <c r="I6748" s="288">
        <v>1</v>
      </c>
    </row>
    <row r="6749" spans="1:11" ht="30" x14ac:dyDescent="0.25">
      <c r="A6749" s="1058"/>
      <c r="B6749" s="998"/>
      <c r="C6749" s="223" t="s">
        <v>4071</v>
      </c>
      <c r="D6749" s="248" t="s">
        <v>4072</v>
      </c>
      <c r="E6749" s="223" t="s">
        <v>126</v>
      </c>
      <c r="F6749" s="445" t="s">
        <v>121</v>
      </c>
      <c r="G6749" s="57">
        <v>6205500</v>
      </c>
      <c r="H6749" s="57">
        <v>6205500</v>
      </c>
      <c r="I6749" s="57">
        <v>1</v>
      </c>
    </row>
    <row r="6750" spans="1:11" ht="30" x14ac:dyDescent="0.25">
      <c r="A6750" s="1058"/>
      <c r="B6750" s="996">
        <v>4239</v>
      </c>
      <c r="C6750" s="182" t="s">
        <v>6416</v>
      </c>
      <c r="D6750" s="183" t="s">
        <v>5472</v>
      </c>
      <c r="E6750" s="449" t="s">
        <v>14</v>
      </c>
      <c r="F6750" s="449" t="s">
        <v>121</v>
      </c>
      <c r="G6750" s="421">
        <v>1040000</v>
      </c>
      <c r="H6750" s="421">
        <v>1040000</v>
      </c>
      <c r="I6750" s="57">
        <v>1</v>
      </c>
    </row>
    <row r="6751" spans="1:11" ht="30" x14ac:dyDescent="0.25">
      <c r="A6751" s="1058"/>
      <c r="B6751" s="997"/>
      <c r="C6751" s="182" t="s">
        <v>6417</v>
      </c>
      <c r="D6751" s="183" t="s">
        <v>5472</v>
      </c>
      <c r="E6751" s="449" t="s">
        <v>14</v>
      </c>
      <c r="F6751" s="449" t="s">
        <v>121</v>
      </c>
      <c r="G6751" s="421">
        <v>900000</v>
      </c>
      <c r="H6751" s="421">
        <v>900000</v>
      </c>
      <c r="I6751" s="57">
        <v>1</v>
      </c>
    </row>
    <row r="6752" spans="1:11" ht="30" x14ac:dyDescent="0.25">
      <c r="A6752" s="1058"/>
      <c r="B6752" s="997"/>
      <c r="C6752" s="182" t="s">
        <v>4074</v>
      </c>
      <c r="D6752" s="183" t="s">
        <v>4073</v>
      </c>
      <c r="E6752" s="43" t="s">
        <v>14</v>
      </c>
      <c r="F6752" s="43" t="s">
        <v>121</v>
      </c>
      <c r="G6752" s="14">
        <v>700000</v>
      </c>
      <c r="H6752" s="14">
        <v>700000</v>
      </c>
      <c r="I6752" s="72">
        <v>1</v>
      </c>
    </row>
    <row r="6753" spans="1:9" ht="30" x14ac:dyDescent="0.25">
      <c r="A6753" s="1058"/>
      <c r="B6753" s="997"/>
      <c r="C6753" s="182" t="s">
        <v>4075</v>
      </c>
      <c r="D6753" s="183" t="s">
        <v>4073</v>
      </c>
      <c r="E6753" s="43" t="s">
        <v>14</v>
      </c>
      <c r="F6753" s="43" t="s">
        <v>121</v>
      </c>
      <c r="G6753" s="14">
        <v>600000</v>
      </c>
      <c r="H6753" s="14">
        <v>600000</v>
      </c>
      <c r="I6753" s="72">
        <v>1</v>
      </c>
    </row>
    <row r="6754" spans="1:9" ht="30" x14ac:dyDescent="0.25">
      <c r="A6754" s="1058"/>
      <c r="B6754" s="997"/>
      <c r="C6754" s="182" t="s">
        <v>4076</v>
      </c>
      <c r="D6754" s="183" t="s">
        <v>4073</v>
      </c>
      <c r="E6754" s="43" t="s">
        <v>14</v>
      </c>
      <c r="F6754" s="43" t="s">
        <v>121</v>
      </c>
      <c r="G6754" s="14">
        <v>1260000</v>
      </c>
      <c r="H6754" s="14">
        <v>1260000</v>
      </c>
      <c r="I6754" s="72">
        <v>1</v>
      </c>
    </row>
    <row r="6755" spans="1:9" ht="30" x14ac:dyDescent="0.25">
      <c r="A6755" s="1058"/>
      <c r="B6755" s="997"/>
      <c r="C6755" s="182" t="s">
        <v>4077</v>
      </c>
      <c r="D6755" s="183" t="s">
        <v>4073</v>
      </c>
      <c r="E6755" s="43" t="s">
        <v>14</v>
      </c>
      <c r="F6755" s="43" t="s">
        <v>121</v>
      </c>
      <c r="G6755" s="14">
        <v>1000000</v>
      </c>
      <c r="H6755" s="14">
        <v>1000000</v>
      </c>
      <c r="I6755" s="72">
        <v>1</v>
      </c>
    </row>
    <row r="6756" spans="1:9" ht="30" x14ac:dyDescent="0.25">
      <c r="A6756" s="1058"/>
      <c r="B6756" s="998"/>
      <c r="C6756" s="182" t="s">
        <v>4078</v>
      </c>
      <c r="D6756" s="183" t="s">
        <v>4073</v>
      </c>
      <c r="E6756" s="43" t="s">
        <v>14</v>
      </c>
      <c r="F6756" s="43" t="s">
        <v>121</v>
      </c>
      <c r="G6756" s="14">
        <v>2000000</v>
      </c>
      <c r="H6756" s="14">
        <v>2000000</v>
      </c>
      <c r="I6756" s="72">
        <v>1</v>
      </c>
    </row>
    <row r="6757" spans="1:9" x14ac:dyDescent="0.25">
      <c r="A6757" s="1058"/>
      <c r="B6757" s="990" t="s">
        <v>297</v>
      </c>
      <c r="C6757" s="991"/>
      <c r="D6757" s="991"/>
      <c r="E6757" s="991"/>
      <c r="F6757" s="991"/>
      <c r="G6757" s="991"/>
      <c r="H6757" s="991"/>
      <c r="I6757" s="992"/>
    </row>
    <row r="6758" spans="1:9" x14ac:dyDescent="0.25">
      <c r="A6758" s="1058"/>
      <c r="B6758" s="978" t="s">
        <v>11</v>
      </c>
      <c r="C6758" s="979"/>
      <c r="D6758" s="979"/>
      <c r="E6758" s="979"/>
      <c r="F6758" s="979"/>
      <c r="G6758" s="979"/>
      <c r="H6758" s="979"/>
      <c r="I6758" s="980"/>
    </row>
    <row r="6759" spans="1:9" x14ac:dyDescent="0.25">
      <c r="A6759" s="1058"/>
      <c r="B6759" s="993">
        <v>4861</v>
      </c>
      <c r="C6759" s="435" t="s">
        <v>5680</v>
      </c>
      <c r="D6759" s="184" t="s">
        <v>4070</v>
      </c>
      <c r="E6759" s="330" t="s">
        <v>126</v>
      </c>
      <c r="F6759" s="50" t="s">
        <v>15</v>
      </c>
      <c r="G6759" s="329">
        <v>7850</v>
      </c>
      <c r="H6759" s="329">
        <v>785000</v>
      </c>
      <c r="I6759" s="329">
        <v>100</v>
      </c>
    </row>
    <row r="6760" spans="1:9" x14ac:dyDescent="0.25">
      <c r="A6760" s="1058"/>
      <c r="B6760" s="994"/>
      <c r="C6760" s="435" t="s">
        <v>5681</v>
      </c>
      <c r="D6760" s="184" t="s">
        <v>3788</v>
      </c>
      <c r="E6760" s="330" t="s">
        <v>126</v>
      </c>
      <c r="F6760" s="404" t="s">
        <v>121</v>
      </c>
      <c r="G6760" s="329">
        <v>215000</v>
      </c>
      <c r="H6760" s="329">
        <v>215000</v>
      </c>
      <c r="I6760" s="329" t="s">
        <v>5303</v>
      </c>
    </row>
    <row r="6761" spans="1:9" x14ac:dyDescent="0.25">
      <c r="A6761" s="1058"/>
      <c r="B6761" s="995"/>
      <c r="C6761" s="182" t="s">
        <v>4079</v>
      </c>
      <c r="D6761" s="184" t="s">
        <v>4070</v>
      </c>
      <c r="E6761" s="45" t="s">
        <v>126</v>
      </c>
      <c r="F6761" s="50" t="s">
        <v>15</v>
      </c>
      <c r="G6761" s="329">
        <v>10000</v>
      </c>
      <c r="H6761" s="329">
        <v>1000000</v>
      </c>
      <c r="I6761" s="329">
        <v>100</v>
      </c>
    </row>
    <row r="6762" spans="1:9" x14ac:dyDescent="0.25">
      <c r="A6762" s="1058"/>
    </row>
    <row r="6763" spans="1:9" ht="15" customHeight="1" x14ac:dyDescent="0.25">
      <c r="A6763" s="1058"/>
      <c r="B6763" s="978" t="s">
        <v>154</v>
      </c>
      <c r="C6763" s="979"/>
      <c r="D6763" s="979"/>
      <c r="E6763" s="979"/>
      <c r="F6763" s="979"/>
      <c r="G6763" s="979"/>
      <c r="H6763" s="979"/>
      <c r="I6763" s="980"/>
    </row>
    <row r="6764" spans="1:9" ht="30" x14ac:dyDescent="0.25">
      <c r="A6764" s="1058"/>
      <c r="B6764" s="222">
        <v>4251</v>
      </c>
      <c r="C6764" s="223" t="s">
        <v>4080</v>
      </c>
      <c r="D6764" s="248" t="s">
        <v>171</v>
      </c>
      <c r="E6764" s="223" t="s">
        <v>126</v>
      </c>
      <c r="F6764" s="223" t="s">
        <v>121</v>
      </c>
      <c r="G6764" s="57">
        <v>3940000</v>
      </c>
      <c r="H6764" s="57">
        <v>3940000</v>
      </c>
      <c r="I6764" s="57">
        <v>1</v>
      </c>
    </row>
    <row r="6765" spans="1:9" x14ac:dyDescent="0.25">
      <c r="A6765" s="1058"/>
      <c r="B6765" s="978" t="s">
        <v>118</v>
      </c>
      <c r="C6765" s="979"/>
      <c r="D6765" s="979"/>
      <c r="E6765" s="979"/>
      <c r="F6765" s="979"/>
      <c r="G6765" s="979"/>
      <c r="H6765" s="979"/>
      <c r="I6765" s="980"/>
    </row>
    <row r="6766" spans="1:9" ht="30" x14ac:dyDescent="0.25">
      <c r="A6766" s="1058"/>
      <c r="B6766" s="288" t="s">
        <v>5632</v>
      </c>
      <c r="C6766" s="288" t="s">
        <v>5634</v>
      </c>
      <c r="D6766" s="248" t="s">
        <v>5272</v>
      </c>
      <c r="E6766" s="288" t="s">
        <v>3129</v>
      </c>
      <c r="F6766" s="288" t="s">
        <v>121</v>
      </c>
      <c r="G6766" s="436">
        <v>60000</v>
      </c>
      <c r="H6766" s="436">
        <v>60000</v>
      </c>
      <c r="I6766" s="436">
        <v>1</v>
      </c>
    </row>
    <row r="6767" spans="1:9" ht="21.75" customHeight="1" x14ac:dyDescent="0.25">
      <c r="A6767" s="1058"/>
      <c r="B6767" s="45">
        <v>4239</v>
      </c>
      <c r="C6767" s="164" t="s">
        <v>4081</v>
      </c>
      <c r="D6767" s="165" t="s">
        <v>294</v>
      </c>
      <c r="E6767" s="43" t="s">
        <v>120</v>
      </c>
      <c r="F6767" s="43" t="s">
        <v>121</v>
      </c>
      <c r="G6767" s="57">
        <v>3000000</v>
      </c>
      <c r="H6767" s="57">
        <v>3000000</v>
      </c>
      <c r="I6767" s="57">
        <v>1</v>
      </c>
    </row>
    <row r="6768" spans="1:9" x14ac:dyDescent="0.25">
      <c r="A6768" s="1058"/>
      <c r="B6768" s="975" t="s">
        <v>299</v>
      </c>
      <c r="C6768" s="849"/>
      <c r="D6768" s="849"/>
      <c r="E6768" s="849"/>
      <c r="F6768" s="849"/>
      <c r="G6768" s="849"/>
      <c r="H6768" s="849"/>
      <c r="I6768" s="850"/>
    </row>
    <row r="6769" spans="1:9" x14ac:dyDescent="0.25">
      <c r="A6769" s="1058"/>
      <c r="B6769" s="978" t="s">
        <v>118</v>
      </c>
      <c r="C6769" s="979"/>
      <c r="D6769" s="979"/>
      <c r="E6769" s="979"/>
      <c r="F6769" s="979"/>
      <c r="G6769" s="979"/>
      <c r="H6769" s="979"/>
      <c r="I6769" s="980"/>
    </row>
    <row r="6770" spans="1:9" s="52" customFormat="1" ht="45" x14ac:dyDescent="0.25">
      <c r="A6770" s="1058"/>
      <c r="B6770" s="981">
        <v>4215</v>
      </c>
      <c r="C6770" s="162">
        <v>66511140</v>
      </c>
      <c r="D6770" s="163" t="s">
        <v>4082</v>
      </c>
      <c r="E6770" s="51" t="s">
        <v>149</v>
      </c>
      <c r="F6770" s="51" t="s">
        <v>121</v>
      </c>
      <c r="G6770" s="56">
        <v>8550000</v>
      </c>
      <c r="H6770" s="56">
        <v>8550000</v>
      </c>
      <c r="I6770" s="56">
        <v>1</v>
      </c>
    </row>
    <row r="6771" spans="1:9" s="52" customFormat="1" ht="60" x14ac:dyDescent="0.25">
      <c r="A6771" s="1058"/>
      <c r="B6771" s="982"/>
      <c r="C6771" s="162">
        <v>66511140</v>
      </c>
      <c r="D6771" s="163" t="s">
        <v>4083</v>
      </c>
      <c r="E6771" s="51" t="s">
        <v>149</v>
      </c>
      <c r="F6771" s="51" t="s">
        <v>121</v>
      </c>
      <c r="G6771" s="56">
        <v>51015000</v>
      </c>
      <c r="H6771" s="56">
        <v>51015000</v>
      </c>
      <c r="I6771" s="56">
        <v>1</v>
      </c>
    </row>
    <row r="6772" spans="1:9" x14ac:dyDescent="0.25">
      <c r="A6772" s="1058"/>
      <c r="B6772" s="975" t="s">
        <v>642</v>
      </c>
      <c r="C6772" s="849"/>
      <c r="D6772" s="849"/>
      <c r="E6772" s="849"/>
      <c r="F6772" s="849"/>
      <c r="G6772" s="849"/>
      <c r="H6772" s="849"/>
      <c r="I6772" s="850"/>
    </row>
    <row r="6773" spans="1:9" x14ac:dyDescent="0.25">
      <c r="A6773" s="1058"/>
      <c r="B6773" s="978" t="s">
        <v>118</v>
      </c>
      <c r="C6773" s="979"/>
      <c r="D6773" s="979"/>
      <c r="E6773" s="979"/>
      <c r="F6773" s="979"/>
      <c r="G6773" s="979"/>
      <c r="H6773" s="979"/>
      <c r="I6773" s="980"/>
    </row>
    <row r="6774" spans="1:9" x14ac:dyDescent="0.25">
      <c r="A6774" s="1058"/>
      <c r="B6774" s="43">
        <v>4239</v>
      </c>
      <c r="C6774" s="164" t="s">
        <v>4084</v>
      </c>
      <c r="D6774" s="165" t="s">
        <v>294</v>
      </c>
      <c r="E6774" s="43" t="s">
        <v>120</v>
      </c>
      <c r="F6774" s="43" t="s">
        <v>121</v>
      </c>
      <c r="G6774" s="57">
        <v>1985900</v>
      </c>
      <c r="H6774" s="57">
        <v>1985900</v>
      </c>
      <c r="I6774" s="57">
        <v>1</v>
      </c>
    </row>
  </sheetData>
  <autoFilter ref="A12:I1790">
    <filterColumn colId="2" showButton="0"/>
  </autoFilter>
  <mergeCells count="1711">
    <mergeCell ref="B4511:B4542"/>
    <mergeCell ref="B4546:B4595"/>
    <mergeCell ref="B4602:B4615"/>
    <mergeCell ref="C4504:D4504"/>
    <mergeCell ref="B4384:B4385"/>
    <mergeCell ref="B4464:G4464"/>
    <mergeCell ref="B4271:B4284"/>
    <mergeCell ref="B4285:G4285"/>
    <mergeCell ref="B4286:B4313"/>
    <mergeCell ref="B4314:G4314"/>
    <mergeCell ref="B5105:B5106"/>
    <mergeCell ref="B881:B884"/>
    <mergeCell ref="B4508:G4508"/>
    <mergeCell ref="B4502:I4502"/>
    <mergeCell ref="B4504:B4505"/>
    <mergeCell ref="B2917:G2917"/>
    <mergeCell ref="B1646:G1646"/>
    <mergeCell ref="B1610:G1610"/>
    <mergeCell ref="B1611:B1612"/>
    <mergeCell ref="H4504:H4505"/>
    <mergeCell ref="I4504:I4505"/>
    <mergeCell ref="B3904:I3904"/>
    <mergeCell ref="B4244:G4244"/>
    <mergeCell ref="B4245:G4245"/>
    <mergeCell ref="B4247:G4247"/>
    <mergeCell ref="B4248:G4248"/>
    <mergeCell ref="B4250:G4250"/>
    <mergeCell ref="B4252:G4252"/>
    <mergeCell ref="B2914:G2914"/>
    <mergeCell ref="B2915:I2915"/>
    <mergeCell ref="B2672:G2672"/>
    <mergeCell ref="B4478:B4479"/>
    <mergeCell ref="B4151:B4183"/>
    <mergeCell ref="B2355:B2362"/>
    <mergeCell ref="B2459:G2459"/>
    <mergeCell ref="E3905:E3906"/>
    <mergeCell ref="F3905:F3906"/>
    <mergeCell ref="G3905:G3906"/>
    <mergeCell ref="B4149:G4149"/>
    <mergeCell ref="B3856"/>
    <mergeCell ref="B3857:B3859"/>
    <mergeCell ref="B3855:G3855"/>
    <mergeCell ref="B3860:G3860"/>
    <mergeCell ref="B3866:B3867"/>
    <mergeCell ref="B3861:G3861"/>
    <mergeCell ref="B3871:B3876"/>
    <mergeCell ref="B3877:B3880"/>
    <mergeCell ref="B3870:G3870"/>
    <mergeCell ref="B3881:G3881"/>
    <mergeCell ref="B3901:G3901"/>
    <mergeCell ref="D3885:I3885"/>
    <mergeCell ref="B3886:B3887"/>
    <mergeCell ref="B3883:B3884"/>
    <mergeCell ref="B3868:G3868"/>
    <mergeCell ref="H3905:H3906"/>
    <mergeCell ref="I3905:I3906"/>
    <mergeCell ref="B3908:G3908"/>
    <mergeCell ref="B4269:G4269"/>
    <mergeCell ref="B3899"/>
    <mergeCell ref="B3897:G3897"/>
    <mergeCell ref="B1567:B1576"/>
    <mergeCell ref="B2287:G2287"/>
    <mergeCell ref="B2290:G2290"/>
    <mergeCell ref="C2016:H2016"/>
    <mergeCell ref="D2024:I2024"/>
    <mergeCell ref="B4375:G4375"/>
    <mergeCell ref="B4196:G4196"/>
    <mergeCell ref="B4197:G4197"/>
    <mergeCell ref="B4199:G4199"/>
    <mergeCell ref="B4201:G4201"/>
    <mergeCell ref="B4202:G4202"/>
    <mergeCell ref="B4203:B4204"/>
    <mergeCell ref="B4205:G4205"/>
    <mergeCell ref="B4206:B4209"/>
    <mergeCell ref="B4210:G4210"/>
    <mergeCell ref="B4211:G4211"/>
    <mergeCell ref="B4213:B4220"/>
    <mergeCell ref="B4221:G4221"/>
    <mergeCell ref="B2397:B2398"/>
    <mergeCell ref="B2380:B2385"/>
    <mergeCell ref="B2268:B2269"/>
    <mergeCell ref="B3588:B3589"/>
    <mergeCell ref="B2465:B2466"/>
    <mergeCell ref="B2677:G2677"/>
    <mergeCell ref="B4039:B4065"/>
    <mergeCell ref="B4066:B4091"/>
    <mergeCell ref="B4092:G4092"/>
    <mergeCell ref="B4094:B4095"/>
    <mergeCell ref="B4097:B4099"/>
    <mergeCell ref="B3905:B3906"/>
    <mergeCell ref="C3905:D3905"/>
    <mergeCell ref="B2406:B2417"/>
    <mergeCell ref="B4223:B4238"/>
    <mergeCell ref="B1213:B1474"/>
    <mergeCell ref="B932:B934"/>
    <mergeCell ref="B2022:G2022"/>
    <mergeCell ref="B1663:G1663"/>
    <mergeCell ref="B1664:G1664"/>
    <mergeCell ref="B2991:G2991"/>
    <mergeCell ref="B3032:G3032"/>
    <mergeCell ref="B1707:G1707"/>
    <mergeCell ref="B1709:G1709"/>
    <mergeCell ref="B1636:G1636"/>
    <mergeCell ref="B1638:B1640"/>
    <mergeCell ref="B1606:G1606"/>
    <mergeCell ref="B1660:B1662"/>
    <mergeCell ref="B2210:B2213"/>
    <mergeCell ref="B1667:B1701"/>
    <mergeCell ref="B1656:G1656"/>
    <mergeCell ref="B2807:I2807"/>
    <mergeCell ref="B1614:G1614"/>
    <mergeCell ref="B1607:G1607"/>
    <mergeCell ref="B2681:G2681"/>
    <mergeCell ref="B2682:G2682"/>
    <mergeCell ref="B2350:G2350"/>
    <mergeCell ref="B3898:G3898"/>
    <mergeCell ref="B3900:G3900"/>
    <mergeCell ref="B3719:B3773"/>
    <mergeCell ref="B3717:G3717"/>
    <mergeCell ref="B3774:G3774"/>
    <mergeCell ref="B3776:B3778"/>
    <mergeCell ref="B3775:G3775"/>
    <mergeCell ref="B3781:B3783"/>
    <mergeCell ref="B4383:G4383"/>
    <mergeCell ref="B4378:G4378"/>
    <mergeCell ref="B4150:G4150"/>
    <mergeCell ref="B4184:G4184"/>
    <mergeCell ref="B4239:G4239"/>
    <mergeCell ref="B4240:G4240"/>
    <mergeCell ref="B4242:G4242"/>
    <mergeCell ref="B4315:G4315"/>
    <mergeCell ref="B4316:B4317"/>
    <mergeCell ref="B4318:G4318"/>
    <mergeCell ref="B4322:B4328"/>
    <mergeCell ref="B4329:B4335"/>
    <mergeCell ref="B4336:G4336"/>
    <mergeCell ref="B4338:B4356"/>
    <mergeCell ref="B4357:B4371"/>
    <mergeCell ref="B4372:G4372"/>
    <mergeCell ref="B4507:G4507"/>
    <mergeCell ref="B4259:G4259"/>
    <mergeCell ref="B4270:G4270"/>
    <mergeCell ref="B4256:G4256"/>
    <mergeCell ref="B4258:G4258"/>
    <mergeCell ref="A2035:A2497"/>
    <mergeCell ref="A2499:A2928"/>
    <mergeCell ref="B1577:G1577"/>
    <mergeCell ref="B1749:G1749"/>
    <mergeCell ref="A2930:A3151"/>
    <mergeCell ref="A3153:A3902"/>
    <mergeCell ref="A3904:A4500"/>
    <mergeCell ref="B4398:B4401"/>
    <mergeCell ref="B4402:G4402"/>
    <mergeCell ref="B4403:G4403"/>
    <mergeCell ref="B4405:G4405"/>
    <mergeCell ref="B4460:G4460"/>
    <mergeCell ref="B4461:G4461"/>
    <mergeCell ref="B4463:G4463"/>
    <mergeCell ref="B4413:B4456"/>
    <mergeCell ref="B4457:B4458"/>
    <mergeCell ref="B1643:B1644"/>
    <mergeCell ref="B4188:G4188"/>
    <mergeCell ref="B4189:G4189"/>
    <mergeCell ref="B4191:G4191"/>
    <mergeCell ref="B4192:G4192"/>
    <mergeCell ref="B4194:G4194"/>
    <mergeCell ref="B4103:B4108"/>
    <mergeCell ref="B4110:B4113"/>
    <mergeCell ref="B4114:B4139"/>
    <mergeCell ref="B4140:G4140"/>
    <mergeCell ref="B4141:G4141"/>
    <mergeCell ref="B4143:G4143"/>
    <mergeCell ref="B4144:B4145"/>
    <mergeCell ref="B4146:G4146"/>
    <mergeCell ref="B4147:G4147"/>
    <mergeCell ref="B4266:G4266"/>
    <mergeCell ref="B4618:G4618"/>
    <mergeCell ref="B1770:B1782"/>
    <mergeCell ref="B1783:G1783"/>
    <mergeCell ref="B4701:G4701"/>
    <mergeCell ref="B1601:B1605"/>
    <mergeCell ref="B1712:B1747"/>
    <mergeCell ref="B5107:G5107"/>
    <mergeCell ref="B3810:B3811"/>
    <mergeCell ref="B1652:G1652"/>
    <mergeCell ref="B4735"/>
    <mergeCell ref="B4939:G4939"/>
    <mergeCell ref="B5073:B5076"/>
    <mergeCell ref="B4386:G4386"/>
    <mergeCell ref="B4387:B4392"/>
    <mergeCell ref="B4393:G4393"/>
    <mergeCell ref="B4394:G4394"/>
    <mergeCell ref="B4395:B4396"/>
    <mergeCell ref="B4397:G4397"/>
    <mergeCell ref="B1653:B1654"/>
    <mergeCell ref="B1655:G1655"/>
    <mergeCell ref="B1784:G1784"/>
    <mergeCell ref="B4871:G4871"/>
    <mergeCell ref="B4373:G4373"/>
    <mergeCell ref="B4480:G4480"/>
    <mergeCell ref="B4481:G4481"/>
    <mergeCell ref="B4495:G4495"/>
    <mergeCell ref="B4496:G4496"/>
    <mergeCell ref="B5101:G5101"/>
    <mergeCell ref="B4632:B4637"/>
    <mergeCell ref="B4638:B4645"/>
    <mergeCell ref="B4713:G4713"/>
    <mergeCell ref="B4646:G4646"/>
    <mergeCell ref="B5091:B5093"/>
    <mergeCell ref="B4834"/>
    <mergeCell ref="B4925"/>
    <mergeCell ref="B4763:G4763"/>
    <mergeCell ref="B4466:G4466"/>
    <mergeCell ref="B3502:I3502"/>
    <mergeCell ref="E4504:E4505"/>
    <mergeCell ref="F4504:F4505"/>
    <mergeCell ref="B4482:B4483"/>
    <mergeCell ref="B4253:G4253"/>
    <mergeCell ref="B2952:G2952"/>
    <mergeCell ref="B4467:G4467"/>
    <mergeCell ref="B4186:B4187"/>
    <mergeCell ref="C2874:H2874"/>
    <mergeCell ref="B4616:G4616"/>
    <mergeCell ref="B4902:G4902"/>
    <mergeCell ref="B4915"/>
    <mergeCell ref="B4792:G4792"/>
    <mergeCell ref="B4775:G4775"/>
    <mergeCell ref="G4504:G4505"/>
    <mergeCell ref="B4380:G4380"/>
    <mergeCell ref="B4381:B4382"/>
    <mergeCell ref="B4261:G4261"/>
    <mergeCell ref="B4263:G4263"/>
    <mergeCell ref="B4264:G4264"/>
    <mergeCell ref="B4768:G4768"/>
    <mergeCell ref="B4771"/>
    <mergeCell ref="B4770:G4770"/>
    <mergeCell ref="B4753:G4753"/>
    <mergeCell ref="B4829:G4829"/>
    <mergeCell ref="B4742:B4743"/>
    <mergeCell ref="B4741:G4741"/>
    <mergeCell ref="A5898:A6293"/>
    <mergeCell ref="B4621:B4622"/>
    <mergeCell ref="B5436:G5436"/>
    <mergeCell ref="B5612:G5612"/>
    <mergeCell ref="B5643:G5643"/>
    <mergeCell ref="B5659:G5659"/>
    <mergeCell ref="B5824:B5825"/>
    <mergeCell ref="B5735:B5736"/>
    <mergeCell ref="B5687:G5687"/>
    <mergeCell ref="B5697"/>
    <mergeCell ref="B5696:G5696"/>
    <mergeCell ref="B5686:G5686"/>
    <mergeCell ref="B5688:B5695"/>
    <mergeCell ref="B5799:B5801"/>
    <mergeCell ref="A5667:A5897"/>
    <mergeCell ref="A4940:A5292"/>
    <mergeCell ref="B5108:G5108"/>
    <mergeCell ref="B5125:G5125"/>
    <mergeCell ref="B5141:G5141"/>
    <mergeCell ref="B5132:G5132"/>
    <mergeCell ref="B5081:B5090"/>
    <mergeCell ref="B4895:I4895"/>
    <mergeCell ref="B5648:G5648"/>
    <mergeCell ref="B5632:G5632"/>
    <mergeCell ref="B5155:G5155"/>
    <mergeCell ref="B5156:B5157"/>
    <mergeCell ref="B5158:G5158"/>
    <mergeCell ref="B5159:G5159"/>
    <mergeCell ref="B5127:G5127"/>
    <mergeCell ref="B5171:G5171"/>
    <mergeCell ref="B5174:G5174"/>
    <mergeCell ref="B4631"/>
    <mergeCell ref="A1793:A2033"/>
    <mergeCell ref="B6261:G6261"/>
    <mergeCell ref="A12:A1790"/>
    <mergeCell ref="B5191:G5191"/>
    <mergeCell ref="B5192:B5194"/>
    <mergeCell ref="B5195:G5195"/>
    <mergeCell ref="B4509:B4510"/>
    <mergeCell ref="B5094:B5100"/>
    <mergeCell ref="B4726:G4726"/>
    <mergeCell ref="B4730"/>
    <mergeCell ref="B1637:G1637"/>
    <mergeCell ref="B2549:B2572"/>
    <mergeCell ref="B4916:G4916"/>
    <mergeCell ref="B4728"/>
    <mergeCell ref="B1704:B1706"/>
    <mergeCell ref="A4502:A4939"/>
    <mergeCell ref="B4543:B4545"/>
    <mergeCell ref="B4859"/>
    <mergeCell ref="B4860:B4863"/>
    <mergeCell ref="B4864:B4867"/>
    <mergeCell ref="B4857:G4857"/>
    <mergeCell ref="B4914:G4914"/>
    <mergeCell ref="B4475:G4475"/>
    <mergeCell ref="B4255:G4255"/>
    <mergeCell ref="B1657:B1658"/>
    <mergeCell ref="B4833:G4833"/>
    <mergeCell ref="B4836:B4837"/>
    <mergeCell ref="B4793"/>
    <mergeCell ref="B4779:B4780"/>
    <mergeCell ref="B2402:G2402"/>
    <mergeCell ref="B2403:G2403"/>
    <mergeCell ref="B6045"/>
    <mergeCell ref="B687:G687"/>
    <mergeCell ref="B1647:G1647"/>
    <mergeCell ref="B5152:G5152"/>
    <mergeCell ref="B5153:G5153"/>
    <mergeCell ref="B5183:G5183"/>
    <mergeCell ref="B4945:G4945"/>
    <mergeCell ref="B4946:G4946"/>
    <mergeCell ref="B4947:B4992"/>
    <mergeCell ref="B4994:B5046"/>
    <mergeCell ref="B5047:B5064"/>
    <mergeCell ref="B5065:B5067"/>
    <mergeCell ref="B5068:G5068"/>
    <mergeCell ref="B5069:B5070"/>
    <mergeCell ref="B5071:B5072"/>
    <mergeCell ref="B6022:B6025"/>
    <mergeCell ref="B2351:B2353"/>
    <mergeCell ref="B2684:G2684"/>
    <mergeCell ref="B1768:G1768"/>
    <mergeCell ref="B1786:G1786"/>
    <mergeCell ref="B1788:B1789"/>
    <mergeCell ref="B1790:G1790"/>
    <mergeCell ref="B2463:G2463"/>
    <mergeCell ref="B2395:G2395"/>
    <mergeCell ref="B2399:G2399"/>
    <mergeCell ref="B2964:B2967"/>
    <mergeCell ref="B4924"/>
    <mergeCell ref="B4922:G4922"/>
    <mergeCell ref="B4826:G4826"/>
    <mergeCell ref="B4786:G4786"/>
    <mergeCell ref="B4788:B4791"/>
    <mergeCell ref="B4787:G4787"/>
    <mergeCell ref="B6017:G6017"/>
    <mergeCell ref="B5733:G5733"/>
    <mergeCell ref="B5876"/>
    <mergeCell ref="A6294:A6774"/>
    <mergeCell ref="B4733:G4733"/>
    <mergeCell ref="B4623:B4626"/>
    <mergeCell ref="B4628"/>
    <mergeCell ref="B4629"/>
    <mergeCell ref="B4630"/>
    <mergeCell ref="B4654:B4689"/>
    <mergeCell ref="B4718:B4719"/>
    <mergeCell ref="B4717:G4717"/>
    <mergeCell ref="B4721:B4724"/>
    <mergeCell ref="B4720:G4720"/>
    <mergeCell ref="B4725:G4725"/>
    <mergeCell ref="B4727"/>
    <mergeCell ref="B4710:G4710"/>
    <mergeCell ref="B4712"/>
    <mergeCell ref="B6450:B6459"/>
    <mergeCell ref="B5147:G5147"/>
    <mergeCell ref="B6673:I6673"/>
    <mergeCell ref="B6676:B6677"/>
    <mergeCell ref="B5660:G5660"/>
    <mergeCell ref="B5661:B5662"/>
    <mergeCell ref="B5663:G5663"/>
    <mergeCell ref="B5291:G5291"/>
    <mergeCell ref="B5434:G5434"/>
    <mergeCell ref="B6171:G6171"/>
    <mergeCell ref="B5128:G5128"/>
    <mergeCell ref="B5129:B5130"/>
    <mergeCell ref="H6296:H6297"/>
    <mergeCell ref="H5296:H5297"/>
    <mergeCell ref="B6118"/>
    <mergeCell ref="C6296:D6296"/>
    <mergeCell ref="E6296:E6297"/>
    <mergeCell ref="F6296:F6297"/>
    <mergeCell ref="G6296:G6297"/>
    <mergeCell ref="B6430:B6433"/>
    <mergeCell ref="B6438:B6441"/>
    <mergeCell ref="B5299:G5299"/>
    <mergeCell ref="B5396:G5396"/>
    <mergeCell ref="B5327:B5366"/>
    <mergeCell ref="C5296:D5296"/>
    <mergeCell ref="E5296:E5297"/>
    <mergeCell ref="F5296:F5297"/>
    <mergeCell ref="G5296:G5297"/>
    <mergeCell ref="B5253:B5273"/>
    <mergeCell ref="B5294:I5294"/>
    <mergeCell ref="B5947:B5988"/>
    <mergeCell ref="B5734:G5734"/>
    <mergeCell ref="H5669:H5670"/>
    <mergeCell ref="B5444:G5444"/>
    <mergeCell ref="I5296:I5297"/>
    <mergeCell ref="H5285:I5285"/>
    <mergeCell ref="B5285:G5285"/>
    <mergeCell ref="B5399:B5401"/>
    <mergeCell ref="B5458:G5458"/>
    <mergeCell ref="B5459:G5459"/>
    <mergeCell ref="B5468:G5468"/>
    <mergeCell ref="B5456:B5457"/>
    <mergeCell ref="B5703:G5703"/>
    <mergeCell ref="B5705"/>
    <mergeCell ref="B5646:G5646"/>
    <mergeCell ref="B5789:G5789"/>
    <mergeCell ref="B5802:G5802"/>
    <mergeCell ref="A5294:A5666"/>
    <mergeCell ref="B5727:G5727"/>
    <mergeCell ref="B6016"/>
    <mergeCell ref="B6015:G6015"/>
    <mergeCell ref="B6018:B6019"/>
    <mergeCell ref="B6020:B6021"/>
    <mergeCell ref="B5903:G5903"/>
    <mergeCell ref="B5944:B5946"/>
    <mergeCell ref="B5784:G5784"/>
    <mergeCell ref="B5798:G5798"/>
    <mergeCell ref="B5862:G5862"/>
    <mergeCell ref="B5484:B5532"/>
    <mergeCell ref="B5744:B5755"/>
    <mergeCell ref="B5716:G5716"/>
    <mergeCell ref="B5710:B5715"/>
    <mergeCell ref="B5379:B5394"/>
    <mergeCell ref="B5398:G5398"/>
    <mergeCell ref="G5669:G5670"/>
    <mergeCell ref="B5708:G5708"/>
    <mergeCell ref="B5709:G5709"/>
    <mergeCell ref="B5788:G5788"/>
    <mergeCell ref="B5478:G5478"/>
    <mergeCell ref="B5707"/>
    <mergeCell ref="B5706:G5706"/>
    <mergeCell ref="B5698:G5698"/>
    <mergeCell ref="B5702"/>
    <mergeCell ref="B5415:G5415"/>
    <mergeCell ref="B5417:G5417"/>
    <mergeCell ref="B5887:B5889"/>
    <mergeCell ref="B5894:G5894"/>
    <mergeCell ref="B5853:B5861"/>
    <mergeCell ref="B5672:G5672"/>
    <mergeCell ref="B6537:I6537"/>
    <mergeCell ref="B6539:I6539"/>
    <mergeCell ref="B6522:B6523"/>
    <mergeCell ref="B6090:G6090"/>
    <mergeCell ref="B6300:I6300"/>
    <mergeCell ref="B6448:B6449"/>
    <mergeCell ref="B6464:I6464"/>
    <mergeCell ref="B6542:I6542"/>
    <mergeCell ref="B5547:G5547"/>
    <mergeCell ref="B5550:B5559"/>
    <mergeCell ref="B5561:G5561"/>
    <mergeCell ref="B5562:G5562"/>
    <mergeCell ref="B5475:B5476"/>
    <mergeCell ref="B5895:G5895"/>
    <mergeCell ref="B5897:G5897"/>
    <mergeCell ref="B5806:G5806"/>
    <mergeCell ref="B5533:G5533"/>
    <mergeCell ref="B5544:B5546"/>
    <mergeCell ref="B5704:G5704"/>
    <mergeCell ref="B5826:B5852"/>
    <mergeCell ref="B5615:G5615"/>
    <mergeCell ref="B6495:B6503"/>
    <mergeCell ref="B6395:B6404"/>
    <mergeCell ref="B6360:B6394"/>
    <mergeCell ref="B6427:B6428"/>
    <mergeCell ref="B6299:G6299"/>
    <mergeCell ref="B6412:B6425"/>
    <mergeCell ref="B6302:B6354"/>
    <mergeCell ref="B6355:B6359"/>
    <mergeCell ref="B6426:I6426"/>
    <mergeCell ref="B6429:I6429"/>
    <mergeCell ref="B6296:B6297"/>
    <mergeCell ref="B5296:B5297"/>
    <mergeCell ref="B5301:B5325"/>
    <mergeCell ref="B5426:G5426"/>
    <mergeCell ref="B5405:B5406"/>
    <mergeCell ref="B5407:B5413"/>
    <mergeCell ref="B5414:G5414"/>
    <mergeCell ref="B5442:G5442"/>
    <mergeCell ref="B5477:G5477"/>
    <mergeCell ref="B5669:B5670"/>
    <mergeCell ref="C5669:D5669"/>
    <mergeCell ref="E5669:E5670"/>
    <mergeCell ref="F5669:F5670"/>
    <mergeCell ref="B5419:G5419"/>
    <mergeCell ref="B5420:G5420"/>
    <mergeCell ref="B5450:B5451"/>
    <mergeCell ref="B5452:G5452"/>
    <mergeCell ref="B5667:I5667"/>
    <mergeCell ref="B5578:G5578"/>
    <mergeCell ref="B5579:G5579"/>
    <mergeCell ref="B5449:G5449"/>
    <mergeCell ref="B5455:G5455"/>
    <mergeCell ref="B5433:G5433"/>
    <mergeCell ref="I5669:I5670"/>
    <mergeCell ref="B5274:G5274"/>
    <mergeCell ref="B5287:G5287"/>
    <mergeCell ref="B5288:B5289"/>
    <mergeCell ref="B5207:G5207"/>
    <mergeCell ref="B5179:G5179"/>
    <mergeCell ref="B5180:G5180"/>
    <mergeCell ref="B5182:G5182"/>
    <mergeCell ref="B5142:G5142"/>
    <mergeCell ref="B5144:G5144"/>
    <mergeCell ref="B5145:B5146"/>
    <mergeCell ref="B5453:G5453"/>
    <mergeCell ref="B5421:B5425"/>
    <mergeCell ref="B5865"/>
    <mergeCell ref="B6026:B6028"/>
    <mergeCell ref="B5134:G5134"/>
    <mergeCell ref="B5238:G5238"/>
    <mergeCell ref="B5239:B5240"/>
    <mergeCell ref="B5241:G5241"/>
    <mergeCell ref="B5242:G5242"/>
    <mergeCell ref="B5243:B5248"/>
    <mergeCell ref="B5293:G5293"/>
    <mergeCell ref="B5249:G5249"/>
    <mergeCell ref="B5250:G5250"/>
    <mergeCell ref="B5252:G5252"/>
    <mergeCell ref="B5427:B5432"/>
    <mergeCell ref="B5196:B5205"/>
    <mergeCell ref="B5208:B5228"/>
    <mergeCell ref="B5230:G5230"/>
    <mergeCell ref="B5185:G5185"/>
    <mergeCell ref="B5187:G5187"/>
    <mergeCell ref="B5188:G5188"/>
    <mergeCell ref="B5139:G5139"/>
    <mergeCell ref="B6549:I6549"/>
    <mergeCell ref="B6460:I6460"/>
    <mergeCell ref="B5483:G5483"/>
    <mergeCell ref="B5804"/>
    <mergeCell ref="B5803:G5803"/>
    <mergeCell ref="B6524:I6524"/>
    <mergeCell ref="B6525:I6525"/>
    <mergeCell ref="B6527:I6527"/>
    <mergeCell ref="B6529:I6529"/>
    <mergeCell ref="B6504:I6504"/>
    <mergeCell ref="B6510:B6519"/>
    <mergeCell ref="B6520:I6520"/>
    <mergeCell ref="B6255:G6255"/>
    <mergeCell ref="B6253:B6254"/>
    <mergeCell ref="B5740:G5740"/>
    <mergeCell ref="B5742:G5742"/>
    <mergeCell ref="B5728:G5728"/>
    <mergeCell ref="B5731:B5732"/>
    <mergeCell ref="B5730:G5730"/>
    <mergeCell ref="B5877:B5879"/>
    <mergeCell ref="B5880:B5886"/>
    <mergeCell ref="B5792:G5792"/>
    <mergeCell ref="B5795:B5797"/>
    <mergeCell ref="B5760:B5782"/>
    <mergeCell ref="B5783:G5783"/>
    <mergeCell ref="B5785:B5787"/>
    <mergeCell ref="B5904:G5904"/>
    <mergeCell ref="B5645:G5645"/>
    <mergeCell ref="B5655:G5655"/>
    <mergeCell ref="B6544:I6544"/>
    <mergeCell ref="B6546:I6546"/>
    <mergeCell ref="B6536:I6536"/>
    <mergeCell ref="B6708:I6708"/>
    <mergeCell ref="B6709:B6717"/>
    <mergeCell ref="B6701:B6704"/>
    <mergeCell ref="B6705:I6705"/>
    <mergeCell ref="B6706:I6706"/>
    <mergeCell ref="B6682:I6682"/>
    <mergeCell ref="B6683:B6695"/>
    <mergeCell ref="B6696:I6696"/>
    <mergeCell ref="B6697:I6697"/>
    <mergeCell ref="B6700:I6700"/>
    <mergeCell ref="B6698:B6699"/>
    <mergeCell ref="B6462:B6463"/>
    <mergeCell ref="B6578:I6578"/>
    <mergeCell ref="B6681:I6681"/>
    <mergeCell ref="B6610:I6610"/>
    <mergeCell ref="B6622:B6637"/>
    <mergeCell ref="B6638:I6638"/>
    <mergeCell ref="B6639:B6662"/>
    <mergeCell ref="B6663:I6663"/>
    <mergeCell ref="B6580:I6580"/>
    <mergeCell ref="B6588:I6588"/>
    <mergeCell ref="B6664:I6664"/>
    <mergeCell ref="B6668:I6668"/>
    <mergeCell ref="B6669:I6669"/>
    <mergeCell ref="B6671:I6671"/>
    <mergeCell ref="B6571:I6571"/>
    <mergeCell ref="B6550:B6551"/>
    <mergeCell ref="B6552:I6552"/>
    <mergeCell ref="B6553:I6553"/>
    <mergeCell ref="B6572:I6572"/>
    <mergeCell ref="B6574:I6574"/>
    <mergeCell ref="B6547:I6547"/>
    <mergeCell ref="B6575:B6576"/>
    <mergeCell ref="B6577:I6577"/>
    <mergeCell ref="B6521:I6521"/>
    <mergeCell ref="B6534:B6535"/>
    <mergeCell ref="B6163:G6163"/>
    <mergeCell ref="B6114:B6115"/>
    <mergeCell ref="B6109:G6109"/>
    <mergeCell ref="B6141"/>
    <mergeCell ref="B6111:B6112"/>
    <mergeCell ref="B6149:B6150"/>
    <mergeCell ref="B6148:G6148"/>
    <mergeCell ref="B6129:G6129"/>
    <mergeCell ref="D6666:K6666"/>
    <mergeCell ref="B6589:I6589"/>
    <mergeCell ref="B6590:B6594"/>
    <mergeCell ref="B6238:G6238"/>
    <mergeCell ref="B6533:I6533"/>
    <mergeCell ref="B6262:I6262"/>
    <mergeCell ref="B6249:G6249"/>
    <mergeCell ref="B6284:G6284"/>
    <mergeCell ref="I6296:I6297"/>
    <mergeCell ref="B6294:I6294"/>
    <mergeCell ref="B6465:I6465"/>
    <mergeCell ref="B6116:G6116"/>
    <mergeCell ref="B6263:B6266"/>
    <mergeCell ref="B6446:B6447"/>
    <mergeCell ref="B6595:I6595"/>
    <mergeCell ref="B6602:B6609"/>
    <mergeCell ref="B6196:G6196"/>
    <mergeCell ref="B6199:B6200"/>
    <mergeCell ref="B6277:G6277"/>
    <mergeCell ref="B6268:G6268"/>
    <mergeCell ref="B6237:G6237"/>
    <mergeCell ref="B6197"/>
    <mergeCell ref="B6281:G6281"/>
    <mergeCell ref="B6283"/>
    <mergeCell ref="B6147:G6147"/>
    <mergeCell ref="B6142:G6142"/>
    <mergeCell ref="B6144"/>
    <mergeCell ref="B6117:G6117"/>
    <mergeCell ref="B6120:B6121"/>
    <mergeCell ref="B6119:G6119"/>
    <mergeCell ref="B6122:G6122"/>
    <mergeCell ref="B6124"/>
    <mergeCell ref="B6123:G6123"/>
    <mergeCell ref="B6075:G6075"/>
    <mergeCell ref="B6105:G6105"/>
    <mergeCell ref="B6113"/>
    <mergeCell ref="B6260"/>
    <mergeCell ref="B6212:G6212"/>
    <mergeCell ref="B6239"/>
    <mergeCell ref="B6108"/>
    <mergeCell ref="B6152:B6154"/>
    <mergeCell ref="B6151:G6151"/>
    <mergeCell ref="B6107"/>
    <mergeCell ref="B6251"/>
    <mergeCell ref="B6131"/>
    <mergeCell ref="B6773:I6773"/>
    <mergeCell ref="B6770:B6771"/>
    <mergeCell ref="B6728:I6728"/>
    <mergeCell ref="B6745:I6745"/>
    <mergeCell ref="B6746:I6746"/>
    <mergeCell ref="B6718:I6718"/>
    <mergeCell ref="B6719:I6719"/>
    <mergeCell ref="B6722:I6722"/>
    <mergeCell ref="B6723:B6726"/>
    <mergeCell ref="B6727:I6727"/>
    <mergeCell ref="B6757:I6757"/>
    <mergeCell ref="B6758:I6758"/>
    <mergeCell ref="B6765:I6765"/>
    <mergeCell ref="B6768:I6768"/>
    <mergeCell ref="B6769:I6769"/>
    <mergeCell ref="B6772:I6772"/>
    <mergeCell ref="B6759:B6761"/>
    <mergeCell ref="B6763:I6763"/>
    <mergeCell ref="B6750:B6756"/>
    <mergeCell ref="B6748:B6749"/>
    <mergeCell ref="D6743:K6743"/>
    <mergeCell ref="B6729:B6739"/>
    <mergeCell ref="B6177:G6177"/>
    <mergeCell ref="B6143:G6143"/>
    <mergeCell ref="B5863:B5864"/>
    <mergeCell ref="B6583:I6583"/>
    <mergeCell ref="B6292"/>
    <mergeCell ref="B6291:G6291"/>
    <mergeCell ref="B6280"/>
    <mergeCell ref="I4942:I4943"/>
    <mergeCell ref="B4831"/>
    <mergeCell ref="B4931"/>
    <mergeCell ref="B6030"/>
    <mergeCell ref="B6031:B6033"/>
    <mergeCell ref="B6461:I6461"/>
    <mergeCell ref="B6541:I6541"/>
    <mergeCell ref="B6530:I6530"/>
    <mergeCell ref="B6035:B6038"/>
    <mergeCell ref="B4868:G4868"/>
    <mergeCell ref="B4870"/>
    <mergeCell ref="B4869:G4869"/>
    <mergeCell ref="B4898:G4898"/>
    <mergeCell ref="B4855:B4856"/>
    <mergeCell ref="B4851:G4851"/>
    <mergeCell ref="B5102:G5102"/>
    <mergeCell ref="B4839:G4839"/>
    <mergeCell ref="B6087:B6088"/>
    <mergeCell ref="B6086:G6086"/>
    <mergeCell ref="B6089:G6089"/>
    <mergeCell ref="B6091"/>
    <mergeCell ref="B6093"/>
    <mergeCell ref="B6092:G6092"/>
    <mergeCell ref="B6051:G6051"/>
    <mergeCell ref="B6052:G6052"/>
    <mergeCell ref="B4832:G4832"/>
    <mergeCell ref="B4928:G4928"/>
    <mergeCell ref="B4900"/>
    <mergeCell ref="B4899:G4899"/>
    <mergeCell ref="B4901:G4901"/>
    <mergeCell ref="B4913"/>
    <mergeCell ref="B4755:B4756"/>
    <mergeCell ref="B4754:G4754"/>
    <mergeCell ref="B4777"/>
    <mergeCell ref="B4776:G4776"/>
    <mergeCell ref="B6133:B6134"/>
    <mergeCell ref="B6132:G6132"/>
    <mergeCell ref="B6135:G6135"/>
    <mergeCell ref="B6137:B6138"/>
    <mergeCell ref="B6136:G6136"/>
    <mergeCell ref="B6139:G6139"/>
    <mergeCell ref="B6125:G6125"/>
    <mergeCell ref="B6101"/>
    <mergeCell ref="B5131:G5131"/>
    <mergeCell ref="B5137:G5137"/>
    <mergeCell ref="B5148:G5148"/>
    <mergeCell ref="B5150:G5150"/>
    <mergeCell ref="B5173:G5173"/>
    <mergeCell ref="B5160:B5170"/>
    <mergeCell ref="B5176:G5176"/>
    <mergeCell ref="B5177:B5178"/>
    <mergeCell ref="B5231:G5231"/>
    <mergeCell ref="B5190:G5190"/>
    <mergeCell ref="B5233:G5233"/>
    <mergeCell ref="B5235:G5235"/>
    <mergeCell ref="B5290:G5290"/>
    <mergeCell ref="B5236:G5236"/>
    <mergeCell ref="B4700:G4700"/>
    <mergeCell ref="B4702"/>
    <mergeCell ref="B4651"/>
    <mergeCell ref="B4652:G4652"/>
    <mergeCell ref="B4653:G4653"/>
    <mergeCell ref="B4694"/>
    <mergeCell ref="B4692:G4692"/>
    <mergeCell ref="B4707"/>
    <mergeCell ref="B4708:G4708"/>
    <mergeCell ref="B4711:G4711"/>
    <mergeCell ref="B5104:G5104"/>
    <mergeCell ref="B5136:G5136"/>
    <mergeCell ref="B4835:G4835"/>
    <mergeCell ref="B4806"/>
    <mergeCell ref="B4807:B4824"/>
    <mergeCell ref="B4804:G4804"/>
    <mergeCell ref="B4825:G4825"/>
    <mergeCell ref="B4828"/>
    <mergeCell ref="B4932:G4932"/>
    <mergeCell ref="B4920:B4921"/>
    <mergeCell ref="B4896:B4897"/>
    <mergeCell ref="B4940:I4940"/>
    <mergeCell ref="B4942:B4943"/>
    <mergeCell ref="C4942:D4942"/>
    <mergeCell ref="E4942:E4943"/>
    <mergeCell ref="F4942:F4943"/>
    <mergeCell ref="G4942:G4943"/>
    <mergeCell ref="H4942:H4943"/>
    <mergeCell ref="B4850:G4850"/>
    <mergeCell ref="B4852"/>
    <mergeCell ref="B4853:B4854"/>
    <mergeCell ref="B4917:G4917"/>
    <mergeCell ref="B4929:G4929"/>
    <mergeCell ref="B4936:G4936"/>
    <mergeCell ref="B4938"/>
    <mergeCell ref="B4937:G4937"/>
    <mergeCell ref="B4729:G4729"/>
    <mergeCell ref="B4714:B4715"/>
    <mergeCell ref="B4764:B4766"/>
    <mergeCell ref="B4740"/>
    <mergeCell ref="B4734:G4734"/>
    <mergeCell ref="B4751:G4751"/>
    <mergeCell ref="B4739:G4739"/>
    <mergeCell ref="B4737"/>
    <mergeCell ref="B4736:G4736"/>
    <mergeCell ref="B4738:G4738"/>
    <mergeCell ref="B4744:G4744"/>
    <mergeCell ref="B4747"/>
    <mergeCell ref="B4745:G4745"/>
    <mergeCell ref="B4752"/>
    <mergeCell ref="B4748:G4748"/>
    <mergeCell ref="B4761:B4762"/>
    <mergeCell ref="B4760:G4760"/>
    <mergeCell ref="B4757:G4757"/>
    <mergeCell ref="B4759"/>
    <mergeCell ref="B4758:G4758"/>
    <mergeCell ref="B4930"/>
    <mergeCell ref="B4874:B4894"/>
    <mergeCell ref="B4767:G4767"/>
    <mergeCell ref="B4769"/>
    <mergeCell ref="B4919:G4919"/>
    <mergeCell ref="B4838:G4838"/>
    <mergeCell ref="B4841:B4849"/>
    <mergeCell ref="B4794:B4803"/>
    <mergeCell ref="B4709"/>
    <mergeCell ref="B4695:G4695"/>
    <mergeCell ref="B4697:B4699"/>
    <mergeCell ref="B4696:G4696"/>
    <mergeCell ref="B3909:G3909"/>
    <mergeCell ref="B3910:B3977"/>
    <mergeCell ref="B3978:B3981"/>
    <mergeCell ref="B3982:B4038"/>
    <mergeCell ref="B3791:G3791"/>
    <mergeCell ref="B3793:B3801"/>
    <mergeCell ref="B3792:G3792"/>
    <mergeCell ref="B3802:G3802"/>
    <mergeCell ref="B3804:B3805"/>
    <mergeCell ref="B3803:G3803"/>
    <mergeCell ref="B3807:B3808"/>
    <mergeCell ref="B3806:G3806"/>
    <mergeCell ref="B3812:G3812"/>
    <mergeCell ref="B3814"/>
    <mergeCell ref="B3813:G3813"/>
    <mergeCell ref="B3816:B3846"/>
    <mergeCell ref="B3815:G3815"/>
    <mergeCell ref="B3851:G3851"/>
    <mergeCell ref="B3853"/>
    <mergeCell ref="B3852:G3852"/>
    <mergeCell ref="B3854:G3854"/>
    <mergeCell ref="B3847:G3847"/>
    <mergeCell ref="B3809:I3809"/>
    <mergeCell ref="B3882:G3882"/>
    <mergeCell ref="B3890:B3891"/>
    <mergeCell ref="B3892:B3896"/>
    <mergeCell ref="B3888:G3888"/>
    <mergeCell ref="B3903:G3903"/>
    <mergeCell ref="B3779:G3779"/>
    <mergeCell ref="B3784:G3784"/>
    <mergeCell ref="B3548:B3555"/>
    <mergeCell ref="B3785:G3785"/>
    <mergeCell ref="B3790"/>
    <mergeCell ref="B3788:G3788"/>
    <mergeCell ref="B3583"/>
    <mergeCell ref="B3582:G3582"/>
    <mergeCell ref="B3587"/>
    <mergeCell ref="B3586:G3586"/>
    <mergeCell ref="B3590:G3590"/>
    <mergeCell ref="B3592"/>
    <mergeCell ref="B3591:G3591"/>
    <mergeCell ref="B3594"/>
    <mergeCell ref="B3593:G3593"/>
    <mergeCell ref="B3595:G3595"/>
    <mergeCell ref="B3597:B3601"/>
    <mergeCell ref="B3596:G3596"/>
    <mergeCell ref="B3602:G3602"/>
    <mergeCell ref="B3584:B3585"/>
    <mergeCell ref="B3558:G3558"/>
    <mergeCell ref="B3561"/>
    <mergeCell ref="B3603:G3603"/>
    <mergeCell ref="B3557"/>
    <mergeCell ref="B3556:G3556"/>
    <mergeCell ref="B3695"/>
    <mergeCell ref="B3704:B3716"/>
    <mergeCell ref="B3687:G3687"/>
    <mergeCell ref="B3718"/>
    <mergeCell ref="B3559:G3559"/>
    <mergeCell ref="B3563:B3565"/>
    <mergeCell ref="B3562:G3562"/>
    <mergeCell ref="B3574:G3574"/>
    <mergeCell ref="B3576"/>
    <mergeCell ref="B3575:G3575"/>
    <mergeCell ref="B3577:G3577"/>
    <mergeCell ref="B3579:B3580"/>
    <mergeCell ref="B3578:G3578"/>
    <mergeCell ref="B3581:G3581"/>
    <mergeCell ref="B3541"/>
    <mergeCell ref="B3542:G3542"/>
    <mergeCell ref="B3571:G3571"/>
    <mergeCell ref="B3546:G3546"/>
    <mergeCell ref="B3605:B3686"/>
    <mergeCell ref="B3547:G3547"/>
    <mergeCell ref="B3566:G3566"/>
    <mergeCell ref="B3572:B3573"/>
    <mergeCell ref="B3536"/>
    <mergeCell ref="B3535:G3535"/>
    <mergeCell ref="B3540:G3540"/>
    <mergeCell ref="B3544:B3545"/>
    <mergeCell ref="B3539:G3539"/>
    <mergeCell ref="B3150"/>
    <mergeCell ref="B3285:B3288"/>
    <mergeCell ref="B3497:G3497"/>
    <mergeCell ref="B3299:B3303"/>
    <mergeCell ref="B3522"/>
    <mergeCell ref="B3519:G3519"/>
    <mergeCell ref="B3517"/>
    <mergeCell ref="B3527"/>
    <mergeCell ref="B3526:G3526"/>
    <mergeCell ref="B3528:G3528"/>
    <mergeCell ref="B3530"/>
    <mergeCell ref="B3499:G3499"/>
    <mergeCell ref="B3516:G3516"/>
    <mergeCell ref="B3280:B3281"/>
    <mergeCell ref="B3158:G3158"/>
    <mergeCell ref="B3160:B3201"/>
    <mergeCell ref="B3202"/>
    <mergeCell ref="B3532:G3532"/>
    <mergeCell ref="B3534:G3534"/>
    <mergeCell ref="B3538"/>
    <mergeCell ref="B3537:G3537"/>
    <mergeCell ref="B3082:B3097"/>
    <mergeCell ref="B3098"/>
    <mergeCell ref="B3099:B3109"/>
    <mergeCell ref="B3529:G3529"/>
    <mergeCell ref="B3525"/>
    <mergeCell ref="B3524:G3524"/>
    <mergeCell ref="B3125"/>
    <mergeCell ref="B3515:G3515"/>
    <mergeCell ref="B3126"/>
    <mergeCell ref="B3319:G3319"/>
    <mergeCell ref="B3498"/>
    <mergeCell ref="B3118"/>
    <mergeCell ref="B3079:G3079"/>
    <mergeCell ref="B3080:G3080"/>
    <mergeCell ref="B3119:B3122"/>
    <mergeCell ref="B3135:G3135"/>
    <mergeCell ref="B3137"/>
    <mergeCell ref="B3111:B3114"/>
    <mergeCell ref="B3117:G3117"/>
    <mergeCell ref="B3116"/>
    <mergeCell ref="B3115:G3115"/>
    <mergeCell ref="B3159:G3159"/>
    <mergeCell ref="B3520:B3521"/>
    <mergeCell ref="B3203:B3240"/>
    <mergeCell ref="B3505:G3505"/>
    <mergeCell ref="B3512:G3512"/>
    <mergeCell ref="B3500:G3500"/>
    <mergeCell ref="B3518"/>
    <mergeCell ref="B3290"/>
    <mergeCell ref="B3291"/>
    <mergeCell ref="B3292"/>
    <mergeCell ref="B3523:G3523"/>
    <mergeCell ref="B2971:G2971"/>
    <mergeCell ref="B2973:G2973"/>
    <mergeCell ref="B2968:G2968"/>
    <mergeCell ref="B2936:G2936"/>
    <mergeCell ref="B2949:G2949"/>
    <mergeCell ref="B2937:B2948"/>
    <mergeCell ref="B3298"/>
    <mergeCell ref="B3318:G3318"/>
    <mergeCell ref="B3123:B3124"/>
    <mergeCell ref="B3153:I3153"/>
    <mergeCell ref="B3155:B3156"/>
    <mergeCell ref="C3155:D3155"/>
    <mergeCell ref="E3155:E3156"/>
    <mergeCell ref="F3155:F3156"/>
    <mergeCell ref="G3155:G3156"/>
    <mergeCell ref="H3155:H3156"/>
    <mergeCell ref="I3155:I3156"/>
    <mergeCell ref="B3127:B3128"/>
    <mergeCell ref="B3129"/>
    <mergeCell ref="B3130:B3134"/>
    <mergeCell ref="B3245:B3269"/>
    <mergeCell ref="B3293:B3297"/>
    <mergeCell ref="B3304:B3317"/>
    <mergeCell ref="B3289"/>
    <mergeCell ref="B3139:G3139"/>
    <mergeCell ref="B3149:G3149"/>
    <mergeCell ref="B3273:G3273"/>
    <mergeCell ref="B3278:B3279"/>
    <mergeCell ref="B3282:B3284"/>
    <mergeCell ref="B3272"/>
    <mergeCell ref="B3270:G3270"/>
    <mergeCell ref="B3081"/>
    <mergeCell ref="B3021:B3027"/>
    <mergeCell ref="B3020:G3020"/>
    <mergeCell ref="B2986:G2986"/>
    <mergeCell ref="B2988"/>
    <mergeCell ref="B2987:G2987"/>
    <mergeCell ref="B3028:G3028"/>
    <mergeCell ref="B2932:B2933"/>
    <mergeCell ref="B3038:G3038"/>
    <mergeCell ref="B2919:G2919"/>
    <mergeCell ref="B3053:G3053"/>
    <mergeCell ref="B3054:G3054"/>
    <mergeCell ref="B3063:G3063"/>
    <mergeCell ref="B3073:G3073"/>
    <mergeCell ref="F2932:F2933"/>
    <mergeCell ref="B2925:G2925"/>
    <mergeCell ref="B2993:G2993"/>
    <mergeCell ref="B2995:B3008"/>
    <mergeCell ref="B2994:G2994"/>
    <mergeCell ref="B3009:G3009"/>
    <mergeCell ref="B3010:G3010"/>
    <mergeCell ref="B2963:G2963"/>
    <mergeCell ref="B2982"/>
    <mergeCell ref="B2981:G2981"/>
    <mergeCell ref="B3064:G3064"/>
    <mergeCell ref="B3072:G3072"/>
    <mergeCell ref="B2957:G2957"/>
    <mergeCell ref="B3013:G3013"/>
    <mergeCell ref="B3017:B3018"/>
    <mergeCell ref="B2984:G2984"/>
    <mergeCell ref="B2970"/>
    <mergeCell ref="B2969:G2969"/>
    <mergeCell ref="B2972"/>
    <mergeCell ref="B2876:G2876"/>
    <mergeCell ref="B2886:G2886"/>
    <mergeCell ref="B2887:G2887"/>
    <mergeCell ref="B2892:B2894"/>
    <mergeCell ref="B2796:G2796"/>
    <mergeCell ref="B2816:G2816"/>
    <mergeCell ref="B2801:B2803"/>
    <mergeCell ref="B2773:G2773"/>
    <mergeCell ref="B2799:G2799"/>
    <mergeCell ref="B2811:G2811"/>
    <mergeCell ref="B2888:B2891"/>
    <mergeCell ref="B3039:B3052"/>
    <mergeCell ref="B3241:B3244"/>
    <mergeCell ref="B3136:G3136"/>
    <mergeCell ref="B3138:G3138"/>
    <mergeCell ref="B3029:G3029"/>
    <mergeCell ref="G2932:G2933"/>
    <mergeCell ref="B3036:G3036"/>
    <mergeCell ref="B3037:G3037"/>
    <mergeCell ref="C2932:D2932"/>
    <mergeCell ref="E2932:E2933"/>
    <mergeCell ref="B2975"/>
    <mergeCell ref="B2974:G2974"/>
    <mergeCell ref="B2977"/>
    <mergeCell ref="B2976:G2976"/>
    <mergeCell ref="B2978:G2978"/>
    <mergeCell ref="B2980"/>
    <mergeCell ref="B2979:G2979"/>
    <mergeCell ref="B2983:G2983"/>
    <mergeCell ref="B2985"/>
    <mergeCell ref="B3110"/>
    <mergeCell ref="B3019:G3019"/>
    <mergeCell ref="B2842"/>
    <mergeCell ref="B2841:G2841"/>
    <mergeCell ref="B2845:B2867"/>
    <mergeCell ref="B2843:G2843"/>
    <mergeCell ref="B2868:G2868"/>
    <mergeCell ref="B2871:G2871"/>
    <mergeCell ref="B2718:G2718"/>
    <mergeCell ref="B2734:B2736"/>
    <mergeCell ref="B2733:G2733"/>
    <mergeCell ref="B2738:B2743"/>
    <mergeCell ref="B2737:G2737"/>
    <mergeCell ref="B2744:G2744"/>
    <mergeCell ref="B2747:B2762"/>
    <mergeCell ref="B2745:G2745"/>
    <mergeCell ref="B2765"/>
    <mergeCell ref="B2766:B2772"/>
    <mergeCell ref="B3151:G3151"/>
    <mergeCell ref="B3141:G3141"/>
    <mergeCell ref="B3143:B3144"/>
    <mergeCell ref="B3142:G3142"/>
    <mergeCell ref="B3146:B3147"/>
    <mergeCell ref="B3145:G3145"/>
    <mergeCell ref="B3148:G3148"/>
    <mergeCell ref="B2763:G2763"/>
    <mergeCell ref="B2774"/>
    <mergeCell ref="B2775:B2795"/>
    <mergeCell ref="B2869:G2869"/>
    <mergeCell ref="B2815:G2815"/>
    <mergeCell ref="C2808:H2808"/>
    <mergeCell ref="B2901:G2901"/>
    <mergeCell ref="B2902:G2902"/>
    <mergeCell ref="B2908:G2908"/>
    <mergeCell ref="B2480:G2480"/>
    <mergeCell ref="H2932:H2933"/>
    <mergeCell ref="I2932:I2933"/>
    <mergeCell ref="B2958:G2958"/>
    <mergeCell ref="B2873:G2873"/>
    <mergeCell ref="B2664:G2664"/>
    <mergeCell ref="B2666"/>
    <mergeCell ref="B2665:G2665"/>
    <mergeCell ref="B2674:G2674"/>
    <mergeCell ref="B2691:B2704"/>
    <mergeCell ref="B2690:G2690"/>
    <mergeCell ref="B2706"/>
    <mergeCell ref="B2705:G2705"/>
    <mergeCell ref="B2800:G2800"/>
    <mergeCell ref="B2805:B2806"/>
    <mergeCell ref="B2804:G2804"/>
    <mergeCell ref="B2818:G2818"/>
    <mergeCell ref="B2820:B2831"/>
    <mergeCell ref="B2819:G2819"/>
    <mergeCell ref="B2832:G2832"/>
    <mergeCell ref="B2834:B2836"/>
    <mergeCell ref="B2833:G2833"/>
    <mergeCell ref="B2838:B2839"/>
    <mergeCell ref="B2837:G2837"/>
    <mergeCell ref="B2840:G2840"/>
    <mergeCell ref="B2898:G2898"/>
    <mergeCell ref="B2707:G2707"/>
    <mergeCell ref="B2709:B2711"/>
    <mergeCell ref="B2708:G2708"/>
    <mergeCell ref="B2712:G2712"/>
    <mergeCell ref="B2716"/>
    <mergeCell ref="B2950:G2950"/>
    <mergeCell ref="B2717:G2717"/>
    <mergeCell ref="B2719:B2732"/>
    <mergeCell ref="B2504:G2504"/>
    <mergeCell ref="B2506:B2547"/>
    <mergeCell ref="B2548"/>
    <mergeCell ref="B2573:B2587"/>
    <mergeCell ref="B2505:G2505"/>
    <mergeCell ref="B2621"/>
    <mergeCell ref="B2622:B2625"/>
    <mergeCell ref="B2628"/>
    <mergeCell ref="B2588:G2588"/>
    <mergeCell ref="B2594:B2595"/>
    <mergeCell ref="B2599:B2602"/>
    <mergeCell ref="B2603"/>
    <mergeCell ref="B2630:B2639"/>
    <mergeCell ref="B2593:G2593"/>
    <mergeCell ref="B2640:G2640"/>
    <mergeCell ref="B2660"/>
    <mergeCell ref="B2641:G2641"/>
    <mergeCell ref="B2663"/>
    <mergeCell ref="B2662:G2662"/>
    <mergeCell ref="B2604"/>
    <mergeCell ref="B2605:B2606"/>
    <mergeCell ref="B2607:B2620"/>
    <mergeCell ref="B2713:B2714"/>
    <mergeCell ref="B2675:G2675"/>
    <mergeCell ref="B2689:G2689"/>
    <mergeCell ref="B2589:B2592"/>
    <mergeCell ref="B2715:G2715"/>
    <mergeCell ref="B2669:G2669"/>
    <mergeCell ref="B2670:G2670"/>
    <mergeCell ref="B2686:G2686"/>
    <mergeCell ref="F2501:F2502"/>
    <mergeCell ref="G2501:G2502"/>
    <mergeCell ref="H2501:H2502"/>
    <mergeCell ref="I2501:I2502"/>
    <mergeCell ref="B2303:G2303"/>
    <mergeCell ref="B2304:G2304"/>
    <mergeCell ref="B2293:G2293"/>
    <mergeCell ref="B2013:G2013"/>
    <mergeCell ref="B2365:B2378"/>
    <mergeCell ref="B2379:G2379"/>
    <mergeCell ref="B2332:G2332"/>
    <mergeCell ref="B2333:G2333"/>
    <mergeCell ref="B2482:G2482"/>
    <mergeCell ref="B2485:G2485"/>
    <mergeCell ref="B2497:G2497"/>
    <mergeCell ref="B2486:G2486"/>
    <mergeCell ref="B2488:G2488"/>
    <mergeCell ref="B2489:G2489"/>
    <mergeCell ref="B2491:G2491"/>
    <mergeCell ref="B2494:G2494"/>
    <mergeCell ref="B2495:G2495"/>
    <mergeCell ref="B2346:G2346"/>
    <mergeCell ref="B2347:G2347"/>
    <mergeCell ref="B2389:G2389"/>
    <mergeCell ref="B2391:B2392"/>
    <mergeCell ref="B2319:B2322"/>
    <mergeCell ref="B2324:G2324"/>
    <mergeCell ref="B2323:G2323"/>
    <mergeCell ref="B2453:B2458"/>
    <mergeCell ref="B2421:G2421"/>
    <mergeCell ref="B2460:B2462"/>
    <mergeCell ref="B2501:B2502"/>
    <mergeCell ref="B1613:G1613"/>
    <mergeCell ref="E2037:E2038"/>
    <mergeCell ref="B2275:G2275"/>
    <mergeCell ref="B2307:G2307"/>
    <mergeCell ref="B2291:G2291"/>
    <mergeCell ref="B2285:G2285"/>
    <mergeCell ref="B2241:G2241"/>
    <mergeCell ref="B2418:G2418"/>
    <mergeCell ref="B2419:G2419"/>
    <mergeCell ref="B2277:G2277"/>
    <mergeCell ref="B2279:G2279"/>
    <mergeCell ref="B2280:G2280"/>
    <mergeCell ref="B2282:G2282"/>
    <mergeCell ref="B2271:G2271"/>
    <mergeCell ref="B2317:G2317"/>
    <mergeCell ref="B2310:G2310"/>
    <mergeCell ref="B2296:G2296"/>
    <mergeCell ref="B2297:G2297"/>
    <mergeCell ref="B2267:G2267"/>
    <mergeCell ref="B1628:G1628"/>
    <mergeCell ref="B1748:G1748"/>
    <mergeCell ref="B2245:B2266"/>
    <mergeCell ref="B2354:G2354"/>
    <mergeCell ref="B1901:G1901"/>
    <mergeCell ref="B1981:G1981"/>
    <mergeCell ref="B1949:B1952"/>
    <mergeCell ref="B1953:G1953"/>
    <mergeCell ref="B1970:G1970"/>
    <mergeCell ref="B1988:G1988"/>
    <mergeCell ref="B1977:G1977"/>
    <mergeCell ref="B1927:G1927"/>
    <mergeCell ref="B2244:G2244"/>
    <mergeCell ref="B738:G738"/>
    <mergeCell ref="B1795:B1796"/>
    <mergeCell ref="C1795:D1795"/>
    <mergeCell ref="E1795:E1796"/>
    <mergeCell ref="F1795:F1796"/>
    <mergeCell ref="G1795:G1796"/>
    <mergeCell ref="H1795:H1796"/>
    <mergeCell ref="I1795:I1796"/>
    <mergeCell ref="H2037:H2038"/>
    <mergeCell ref="I2037:I2038"/>
    <mergeCell ref="B1798:G1798"/>
    <mergeCell ref="B1799:G1799"/>
    <mergeCell ref="B1800:B1823"/>
    <mergeCell ref="B1825:B1846"/>
    <mergeCell ref="B1847:B1850"/>
    <mergeCell ref="B1854:B1855"/>
    <mergeCell ref="B2037:B2038"/>
    <mergeCell ref="B1903:G1903"/>
    <mergeCell ref="B1905:G1905"/>
    <mergeCell ref="B1906:G1906"/>
    <mergeCell ref="B1908:G1908"/>
    <mergeCell ref="B1910:G1910"/>
    <mergeCell ref="B1911:G1911"/>
    <mergeCell ref="B1912:B1926"/>
    <mergeCell ref="B1889:G1889"/>
    <mergeCell ref="B2015:G2015"/>
    <mergeCell ref="B1972:G1972"/>
    <mergeCell ref="B1978:B1979"/>
    <mergeCell ref="B1865:B1867"/>
    <mergeCell ref="B956:B957"/>
    <mergeCell ref="B1030:G1030"/>
    <mergeCell ref="B898:G898"/>
    <mergeCell ref="B1936:G1936"/>
    <mergeCell ref="B1938:G1938"/>
    <mergeCell ref="B1939:G1939"/>
    <mergeCell ref="B1940:B1941"/>
    <mergeCell ref="B1942:G1942"/>
    <mergeCell ref="B1892:G1892"/>
    <mergeCell ref="B1894:G1894"/>
    <mergeCell ref="B1895:G1895"/>
    <mergeCell ref="B2237:G2237"/>
    <mergeCell ref="B2240:G2240"/>
    <mergeCell ref="B2009:G2009"/>
    <mergeCell ref="B2010:G2010"/>
    <mergeCell ref="B1975:G1975"/>
    <mergeCell ref="B1980:G1980"/>
    <mergeCell ref="B1897:G1897"/>
    <mergeCell ref="B1943:B1946"/>
    <mergeCell ref="B1947:G1947"/>
    <mergeCell ref="B1990:G1990"/>
    <mergeCell ref="B1991:B2008"/>
    <mergeCell ref="F2037:F2038"/>
    <mergeCell ref="G2037:G2038"/>
    <mergeCell ref="B1955:B1958"/>
    <mergeCell ref="B2021:G2021"/>
    <mergeCell ref="B2019:G2019"/>
    <mergeCell ref="B1987:G1987"/>
    <mergeCell ref="C2037:D2037"/>
    <mergeCell ref="B1900:G1900"/>
    <mergeCell ref="B2030:G2030"/>
    <mergeCell ref="B2031:G2031"/>
    <mergeCell ref="B2033:G2033"/>
    <mergeCell ref="B406:B412"/>
    <mergeCell ref="B503:B506"/>
    <mergeCell ref="E2:H2"/>
    <mergeCell ref="B9:I9"/>
    <mergeCell ref="B10:I10"/>
    <mergeCell ref="B15:G15"/>
    <mergeCell ref="B12:B13"/>
    <mergeCell ref="C12:D12"/>
    <mergeCell ref="E12:E13"/>
    <mergeCell ref="F12:F13"/>
    <mergeCell ref="G12:G13"/>
    <mergeCell ref="H12:H13"/>
    <mergeCell ref="I12:I13"/>
    <mergeCell ref="B16:G16"/>
    <mergeCell ref="B17:B65"/>
    <mergeCell ref="B66:B192"/>
    <mergeCell ref="B211:B229"/>
    <mergeCell ref="B195:B210"/>
    <mergeCell ref="B1933:G1933"/>
    <mergeCell ref="B1934:G1934"/>
    <mergeCell ref="B231:B347"/>
    <mergeCell ref="B5664:G5664"/>
    <mergeCell ref="B5743:G5743"/>
    <mergeCell ref="B5756:G5756"/>
    <mergeCell ref="B5737:G5737"/>
    <mergeCell ref="B5739"/>
    <mergeCell ref="B5738:G5738"/>
    <mergeCell ref="B4596:B4597"/>
    <mergeCell ref="B5300:G5300"/>
    <mergeCell ref="B5472:G5472"/>
    <mergeCell ref="B5474:G5474"/>
    <mergeCell ref="B1856:G1856"/>
    <mergeCell ref="B1857:B1858"/>
    <mergeCell ref="B1859:B1860"/>
    <mergeCell ref="B1861:B1864"/>
    <mergeCell ref="B1881:B1885"/>
    <mergeCell ref="B1886:G1886"/>
    <mergeCell ref="B5480:G5480"/>
    <mergeCell ref="B5482:G5482"/>
    <mergeCell ref="B1974:G1974"/>
    <mergeCell ref="B678:B680"/>
    <mergeCell ref="B815:G815"/>
    <mergeCell ref="B1959:G1959"/>
    <mergeCell ref="B1948:G1948"/>
    <mergeCell ref="B498:B501"/>
    <mergeCell ref="B403:B405"/>
    <mergeCell ref="B472:B478"/>
    <mergeCell ref="B367:G367"/>
    <mergeCell ref="B2452:G2452"/>
    <mergeCell ref="B379:B385"/>
    <mergeCell ref="B2341:G2341"/>
    <mergeCell ref="B2299:G2299"/>
    <mergeCell ref="B2309:G2309"/>
    <mergeCell ref="B2284:G2284"/>
    <mergeCell ref="B2448:G2448"/>
    <mergeCell ref="B2424:B2447"/>
    <mergeCell ref="B5759:G5759"/>
    <mergeCell ref="B372:B373"/>
    <mergeCell ref="B386:G386"/>
    <mergeCell ref="B387:B388"/>
    <mergeCell ref="B390:B397"/>
    <mergeCell ref="B399:B401"/>
    <mergeCell ref="B414:B420"/>
    <mergeCell ref="B421:B444"/>
    <mergeCell ref="B445:B464"/>
    <mergeCell ref="B468:B469"/>
    <mergeCell ref="B479:B497"/>
    <mergeCell ref="B644:G644"/>
    <mergeCell ref="B667:G667"/>
    <mergeCell ref="B674:G674"/>
    <mergeCell ref="B681:G681"/>
    <mergeCell ref="B954:G954"/>
    <mergeCell ref="B958:G958"/>
    <mergeCell ref="B976:B987"/>
    <mergeCell ref="B904:B925"/>
    <mergeCell ref="B844:G844"/>
    <mergeCell ref="B5447:G5447"/>
    <mergeCell ref="B865:G865"/>
    <mergeCell ref="B866:G866"/>
    <mergeCell ref="B1873:B1878"/>
    <mergeCell ref="B520:B522"/>
    <mergeCell ref="B1890:G1890"/>
    <mergeCell ref="B823:I823"/>
    <mergeCell ref="B802:B804"/>
    <mergeCell ref="B1879:G1879"/>
    <mergeCell ref="B2470:G2470"/>
    <mergeCell ref="B713:G713"/>
    <mergeCell ref="B927:G927"/>
    <mergeCell ref="B887:B890"/>
    <mergeCell ref="B523:G523"/>
    <mergeCell ref="B648:G648"/>
    <mergeCell ref="B649:G649"/>
    <mergeCell ref="B673:G673"/>
    <mergeCell ref="B675:G675"/>
    <mergeCell ref="B524:G524"/>
    <mergeCell ref="B642:G642"/>
    <mergeCell ref="B645:G645"/>
    <mergeCell ref="B745:G745"/>
    <mergeCell ref="B746:G746"/>
    <mergeCell ref="B854:G854"/>
    <mergeCell ref="B855:G855"/>
    <mergeCell ref="B729:G729"/>
    <mergeCell ref="B755:B783"/>
    <mergeCell ref="B753:G753"/>
    <mergeCell ref="B748:G748"/>
    <mergeCell ref="B2449:G2449"/>
    <mergeCell ref="B2451:G2451"/>
    <mergeCell ref="B785:G785"/>
    <mergeCell ref="B836:G836"/>
    <mergeCell ref="B2386:B2388"/>
    <mergeCell ref="B2326:G2326"/>
    <mergeCell ref="B2327:B2328"/>
    <mergeCell ref="B2396:G2396"/>
    <mergeCell ref="B2336:G2336"/>
    <mergeCell ref="B1009:G1009"/>
    <mergeCell ref="B1000:G1000"/>
    <mergeCell ref="B692:B701"/>
    <mergeCell ref="B702:G702"/>
    <mergeCell ref="B703:B712"/>
    <mergeCell ref="B714:G714"/>
    <mergeCell ref="B715:B717"/>
    <mergeCell ref="B718:G718"/>
    <mergeCell ref="B721:G721"/>
    <mergeCell ref="B650:B659"/>
    <mergeCell ref="B682:B684"/>
    <mergeCell ref="B749:G749"/>
    <mergeCell ref="B835:I835"/>
    <mergeCell ref="B877:G877"/>
    <mergeCell ref="B805:G805"/>
    <mergeCell ref="B806:G806"/>
    <mergeCell ref="B507:B511"/>
    <mergeCell ref="B727:B728"/>
    <mergeCell ref="B837:B840"/>
    <mergeCell ref="C767:H767"/>
    <mergeCell ref="B832:G832"/>
    <mergeCell ref="B646:B647"/>
    <mergeCell ref="B720:G720"/>
    <mergeCell ref="B526:B641"/>
    <mergeCell ref="B784:G784"/>
    <mergeCell ref="B739:G739"/>
    <mergeCell ref="B688:G688"/>
    <mergeCell ref="B690:G690"/>
    <mergeCell ref="B846:G846"/>
    <mergeCell ref="B847:G847"/>
    <mergeCell ref="B660:B664"/>
    <mergeCell ref="B848:B853"/>
    <mergeCell ref="B963:B974"/>
    <mergeCell ref="B857:G857"/>
    <mergeCell ref="B975:G975"/>
    <mergeCell ref="B998:G998"/>
    <mergeCell ref="B962:G962"/>
    <mergeCell ref="B961:G961"/>
    <mergeCell ref="B1013:B1014"/>
    <mergeCell ref="B942:G942"/>
    <mergeCell ref="B943:G943"/>
    <mergeCell ref="B955:G955"/>
    <mergeCell ref="C872:H872"/>
    <mergeCell ref="B870:B874"/>
    <mergeCell ref="B992:B997"/>
    <mergeCell ref="B926:G926"/>
    <mergeCell ref="B899:G899"/>
    <mergeCell ref="B903:G903"/>
    <mergeCell ref="B900:B902"/>
    <mergeCell ref="B989:G989"/>
    <mergeCell ref="B863:G863"/>
    <mergeCell ref="B894:G894"/>
    <mergeCell ref="B950:G950"/>
    <mergeCell ref="B938:B941"/>
    <mergeCell ref="B880:G880"/>
    <mergeCell ref="B885:G885"/>
    <mergeCell ref="B930:G930"/>
    <mergeCell ref="B886:G886"/>
    <mergeCell ref="B1005:G1005"/>
    <mergeCell ref="C891:H891"/>
    <mergeCell ref="B935:G935"/>
    <mergeCell ref="B867:B868"/>
    <mergeCell ref="B869:G869"/>
    <mergeCell ref="B876:G876"/>
    <mergeCell ref="B1642:G1642"/>
    <mergeCell ref="B6267:G6267"/>
    <mergeCell ref="B348:B365"/>
    <mergeCell ref="B3:D6"/>
    <mergeCell ref="B1545:G1545"/>
    <mergeCell ref="B1549:B1550"/>
    <mergeCell ref="B1551:G1551"/>
    <mergeCell ref="B1552:G1552"/>
    <mergeCell ref="B1553:B1565"/>
    <mergeCell ref="B809:B814"/>
    <mergeCell ref="B936:B937"/>
    <mergeCell ref="B947:G947"/>
    <mergeCell ref="B948:G948"/>
    <mergeCell ref="B951:G951"/>
    <mergeCell ref="B952:B953"/>
    <mergeCell ref="B1036:G1036"/>
    <mergeCell ref="B786:B789"/>
    <mergeCell ref="B793:G793"/>
    <mergeCell ref="B800:B801"/>
    <mergeCell ref="B928:B929"/>
    <mergeCell ref="B1016:G1016"/>
    <mergeCell ref="B1053:G1053"/>
    <mergeCell ref="B1143:G1143"/>
    <mergeCell ref="B1110:G1110"/>
    <mergeCell ref="B740:B741"/>
    <mergeCell ref="B841:G841"/>
    <mergeCell ref="B742:G742"/>
    <mergeCell ref="B1046:G1046"/>
    <mergeCell ref="B1048:B1051"/>
    <mergeCell ref="B1052:G1052"/>
    <mergeCell ref="B860:G860"/>
    <mergeCell ref="B861:G861"/>
    <mergeCell ref="C5277:H5277"/>
    <mergeCell ref="B5278:B5283"/>
    <mergeCell ref="B5741"/>
    <mergeCell ref="B1017:B1028"/>
    <mergeCell ref="B6584:B6587"/>
    <mergeCell ref="B5900:B5901"/>
    <mergeCell ref="C5900:D5900"/>
    <mergeCell ref="E5900:E5901"/>
    <mergeCell ref="B1139:G1139"/>
    <mergeCell ref="B1199:G1199"/>
    <mergeCell ref="B1140:B1142"/>
    <mergeCell ref="B1144:G1144"/>
    <mergeCell ref="B1011:G1011"/>
    <mergeCell ref="B1751:B1767"/>
    <mergeCell ref="B5581:G5581"/>
    <mergeCell ref="B5582:B5608"/>
    <mergeCell ref="B5609:G5609"/>
    <mergeCell ref="B5610:G5610"/>
    <mergeCell ref="B5564:G5564"/>
    <mergeCell ref="B5469:B5470"/>
    <mergeCell ref="B1200:G1200"/>
    <mergeCell ref="B1205:G1205"/>
    <mergeCell ref="B5625:B5631"/>
    <mergeCell ref="B1851:B1853"/>
    <mergeCell ref="B5471:G5471"/>
    <mergeCell ref="D1208:I1208"/>
    <mergeCell ref="B2989:G2989"/>
    <mergeCell ref="B4406:B4412"/>
    <mergeCell ref="B1126:B1130"/>
    <mergeCell ref="B5805:G5805"/>
    <mergeCell ref="B2099:B2101"/>
    <mergeCell ref="B1135:G1135"/>
    <mergeCell ref="B2330:G2330"/>
    <mergeCell ref="B2216:B2217"/>
    <mergeCell ref="B2881:G2881"/>
    <mergeCell ref="B5873"/>
    <mergeCell ref="B5874"/>
    <mergeCell ref="B5807:B5823"/>
    <mergeCell ref="B6172:B6176"/>
    <mergeCell ref="B5460:B5467"/>
    <mergeCell ref="B5700"/>
    <mergeCell ref="B5699:G5699"/>
    <mergeCell ref="B5701:G5701"/>
    <mergeCell ref="B5729"/>
    <mergeCell ref="B4498:G4498"/>
    <mergeCell ref="B4499:G4499"/>
    <mergeCell ref="B4501:G4501"/>
    <mergeCell ref="B4648:B4649"/>
    <mergeCell ref="B4647:G4647"/>
    <mergeCell ref="B4619:B4620"/>
    <mergeCell ref="B4782:B4785"/>
    <mergeCell ref="B4781:G4781"/>
    <mergeCell ref="B5875"/>
    <mergeCell ref="B5896"/>
    <mergeCell ref="B5666:G5666"/>
    <mergeCell ref="B5613:B5614"/>
    <mergeCell ref="B5568:B5577"/>
    <mergeCell ref="B4778:G4778"/>
    <mergeCell ref="B4731:B4732"/>
    <mergeCell ref="B4772:G4772"/>
    <mergeCell ref="B4773:G4773"/>
    <mergeCell ref="B4650:G4650"/>
    <mergeCell ref="B4716:G4716"/>
    <mergeCell ref="B5441:G5441"/>
    <mergeCell ref="B6195:G6195"/>
    <mergeCell ref="B2243:G2243"/>
    <mergeCell ref="B1136:G1136"/>
    <mergeCell ref="B4904:B4912"/>
    <mergeCell ref="B5437:G5437"/>
    <mergeCell ref="B5439:G5439"/>
    <mergeCell ref="B2012:G2012"/>
    <mergeCell ref="B2102:B2173"/>
    <mergeCell ref="B2175:B2200"/>
    <mergeCell ref="B2201:G2201"/>
    <mergeCell ref="B2202:B2203"/>
    <mergeCell ref="B2235:G2235"/>
    <mergeCell ref="B2469:G2469"/>
    <mergeCell ref="B2499:I2499"/>
    <mergeCell ref="B2329:G2329"/>
    <mergeCell ref="C2501:D2501"/>
    <mergeCell ref="E2501:E2502"/>
    <mergeCell ref="B2313:G2313"/>
    <mergeCell ref="B2316:G2316"/>
    <mergeCell ref="B1928:G1928"/>
    <mergeCell ref="B1930:G1930"/>
    <mergeCell ref="B1931:B1932"/>
    <mergeCell ref="B1961:B1968"/>
    <mergeCell ref="B1969:G1969"/>
    <mergeCell ref="B2040:G2040"/>
    <mergeCell ref="B2041:G2041"/>
    <mergeCell ref="B2930:I2930"/>
    <mergeCell ref="B3533"/>
    <mergeCell ref="B2899:G2899"/>
    <mergeCell ref="B3014:G3014"/>
    <mergeCell ref="B1609:G1609"/>
    <mergeCell ref="B1641:G1641"/>
    <mergeCell ref="B3508:I3508"/>
    <mergeCell ref="B3509:G3509"/>
    <mergeCell ref="B1793:I1793"/>
    <mergeCell ref="B2270:G2270"/>
    <mergeCell ref="B1621:B1624"/>
    <mergeCell ref="B1204:G1204"/>
    <mergeCell ref="B6094:G6094"/>
    <mergeCell ref="B1645:G1645"/>
    <mergeCell ref="B1651:G1651"/>
    <mergeCell ref="B6214"/>
    <mergeCell ref="B6240:G6240"/>
    <mergeCell ref="B6099:G6099"/>
    <mergeCell ref="B6158:B6161"/>
    <mergeCell ref="B6155:G6155"/>
    <mergeCell ref="B6178:B6189"/>
    <mergeCell ref="B5675:B5679"/>
    <mergeCell ref="B2234:G2234"/>
    <mergeCell ref="B3011:B3012"/>
    <mergeCell ref="B2935:G2935"/>
    <mergeCell ref="B6034"/>
    <mergeCell ref="B6046:G6046"/>
    <mergeCell ref="B5866:B5869"/>
    <mergeCell ref="B5870:B5872"/>
    <mergeCell ref="B5446:G5446"/>
    <mergeCell ref="B6047:G6047"/>
    <mergeCell ref="B6029"/>
    <mergeCell ref="B6202:G6202"/>
    <mergeCell ref="B6190:G6190"/>
    <mergeCell ref="B6192"/>
    <mergeCell ref="B6191:G6191"/>
    <mergeCell ref="B6194"/>
    <mergeCell ref="B6193:G6193"/>
    <mergeCell ref="B1625:G1625"/>
    <mergeCell ref="B1626:G1626"/>
    <mergeCell ref="B5995:B6014"/>
    <mergeCell ref="B6250:G6250"/>
    <mergeCell ref="B6216:B6236"/>
    <mergeCell ref="B2042:B2098"/>
    <mergeCell ref="I5900:I5901"/>
    <mergeCell ref="H5900:H5901"/>
    <mergeCell ref="B1982:B1986"/>
    <mergeCell ref="B2274:G2274"/>
    <mergeCell ref="B2206:B2209"/>
    <mergeCell ref="B2342:G2342"/>
    <mergeCell ref="B2344:G2344"/>
    <mergeCell ref="B2348:B2349"/>
    <mergeCell ref="B2363:G2363"/>
    <mergeCell ref="B2204:B2205"/>
    <mergeCell ref="B2035:I2035"/>
    <mergeCell ref="B2221:B2226"/>
    <mergeCell ref="B2227:B2233"/>
    <mergeCell ref="B4488:G4488"/>
    <mergeCell ref="B4489:B4494"/>
    <mergeCell ref="B5717:B5726"/>
    <mergeCell ref="B5793:G5793"/>
    <mergeCell ref="B6241:G6241"/>
    <mergeCell ref="B6127:B6128"/>
    <mergeCell ref="B6126:G6126"/>
    <mergeCell ref="B5989:B5994"/>
    <mergeCell ref="B4704"/>
    <mergeCell ref="B4703:G4703"/>
    <mergeCell ref="B4705:G4705"/>
    <mergeCell ref="B4706:G4706"/>
    <mergeCell ref="B5905:B5943"/>
    <mergeCell ref="B1659:G1659"/>
    <mergeCell ref="B1880:G1880"/>
    <mergeCell ref="B1029:G1029"/>
    <mergeCell ref="B1047:G1047"/>
    <mergeCell ref="B988:G988"/>
    <mergeCell ref="B1008:G1008"/>
    <mergeCell ref="B1478:G1478"/>
    <mergeCell ref="B5616:G5616"/>
    <mergeCell ref="B5642:G5642"/>
    <mergeCell ref="B5566:G5566"/>
    <mergeCell ref="B5567:G5567"/>
    <mergeCell ref="B827:I827"/>
    <mergeCell ref="B828:G828"/>
    <mergeCell ref="B1054:B1108"/>
    <mergeCell ref="B5622:G5622"/>
    <mergeCell ref="B5624:G5624"/>
    <mergeCell ref="B1146:G1146"/>
    <mergeCell ref="B2272:B2273"/>
    <mergeCell ref="B4267:B4268"/>
    <mergeCell ref="B2027:B2028"/>
    <mergeCell ref="B2026:G2026"/>
    <mergeCell ref="B1015:G1015"/>
    <mergeCell ref="B1109:G1109"/>
    <mergeCell ref="B2474:B2479"/>
    <mergeCell ref="B1631:G1631"/>
    <mergeCell ref="B1618:G1618"/>
    <mergeCell ref="B2471:B2473"/>
    <mergeCell ref="B5617:B5621"/>
    <mergeCell ref="B1541:G1541"/>
    <mergeCell ref="B1202:G1202"/>
    <mergeCell ref="B1619:G1619"/>
    <mergeCell ref="B1149:B1198"/>
    <mergeCell ref="B2878:B2879"/>
    <mergeCell ref="B5284:G5284"/>
    <mergeCell ref="B735:B736"/>
    <mergeCell ref="B1578:B1589"/>
    <mergeCell ref="B1594:B1599"/>
    <mergeCell ref="B751:B752"/>
    <mergeCell ref="B6076:B6084"/>
    <mergeCell ref="B6582:I6582"/>
    <mergeCell ref="B6288:B6289"/>
    <mergeCell ref="B6287:G6287"/>
    <mergeCell ref="B6290:G6290"/>
    <mergeCell ref="B6282:G6282"/>
    <mergeCell ref="B6279:G6279"/>
    <mergeCell ref="B6215:G6215"/>
    <mergeCell ref="B6259:G6259"/>
    <mergeCell ref="B6293:G6293"/>
    <mergeCell ref="F5900:F5901"/>
    <mergeCell ref="G5900:G5901"/>
    <mergeCell ref="B6146"/>
    <mergeCell ref="B6145:G6145"/>
    <mergeCell ref="B6100:G6100"/>
    <mergeCell ref="B6103"/>
    <mergeCell ref="B6102:G6102"/>
    <mergeCell ref="B6104:G6104"/>
    <mergeCell ref="B6096"/>
    <mergeCell ref="B6095:G6095"/>
    <mergeCell ref="B6098"/>
    <mergeCell ref="B6097:G6097"/>
    <mergeCell ref="B6213:G6213"/>
    <mergeCell ref="B6286"/>
    <mergeCell ref="B6285:G6285"/>
    <mergeCell ref="B1632:G1632"/>
    <mergeCell ref="B1001:G1001"/>
    <mergeCell ref="B5275:G5275"/>
    <mergeCell ref="B1115:B1118"/>
    <mergeCell ref="B1119:G1119"/>
    <mergeCell ref="B1122:B1123"/>
    <mergeCell ref="B1124:B1125"/>
    <mergeCell ref="B6053:B6059"/>
    <mergeCell ref="B6406:B6411"/>
    <mergeCell ref="B2895:G2895"/>
    <mergeCell ref="D2896:I2896"/>
    <mergeCell ref="B1480:B1540"/>
    <mergeCell ref="B1479:G1479"/>
    <mergeCell ref="B1475:G1475"/>
    <mergeCell ref="B1476:G1476"/>
    <mergeCell ref="B6198:G6198"/>
    <mergeCell ref="B6201:G6201"/>
    <mergeCell ref="B6203:B6211"/>
    <mergeCell ref="B6049:B6050"/>
    <mergeCell ref="B6039"/>
    <mergeCell ref="B5898:I5898"/>
    <mergeCell ref="B6130:G6130"/>
    <mergeCell ref="B6085:G6085"/>
    <mergeCell ref="B6040:B6044"/>
    <mergeCell ref="B6162:G6162"/>
    <mergeCell ref="B6165:B6170"/>
    <mergeCell ref="B1131:G1131"/>
    <mergeCell ref="B1132:G1132"/>
    <mergeCell ref="B6140:G6140"/>
    <mergeCell ref="B1649:G1649"/>
    <mergeCell ref="B2364:G2364"/>
    <mergeCell ref="B4484:G4484"/>
    <mergeCell ref="B2959:B2962"/>
  </mergeCells>
  <conditionalFormatting sqref="E2450:F2450">
    <cfRule type="duplicateValues" dxfId="0" priority="1"/>
  </conditionalFormatting>
  <pageMargins left="0.4" right="0.19" top="0.33" bottom="0.28000000000000003" header="0.3" footer="0.3"/>
  <pageSetup scale="71" orientation="portrait" r:id="rId1"/>
  <legacy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qnXjkljuaJ4MM1Md8bV5c15mDvjg/ZhNK6ZpN0KLIew=</DigestValue>
    </Reference>
    <Reference Type="http://www.w3.org/2000/09/xmldsig#Object" URI="#idOfficeObject">
      <DigestMethod Algorithm="http://www.w3.org/2001/04/xmlenc#sha256"/>
      <DigestValue>KhnYM5ruSuQAwfkVKN24zxx9+Kh+zdfNblcST4yV3WA=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Aj35oJOkOu6qr/9xx/HrAWfNUEvYrN54KLKVMQGnKoQ=</DigestValue>
    </Reference>
    <Reference Type="http://www.w3.org/2000/09/xmldsig#Object" URI="#idValidSigLnImg">
      <DigestMethod Algorithm="http://www.w3.org/2001/04/xmlenc#sha256"/>
      <DigestValue>1KqX8Hx56gX5AgPskbWuYbjq1f3MPz6e2i61db24m/M=</DigestValue>
    </Reference>
    <Reference Type="http://www.w3.org/2000/09/xmldsig#Object" URI="#idInvalidSigLnImg">
      <DigestMethod Algorithm="http://www.w3.org/2001/04/xmlenc#sha256"/>
      <DigestValue>L/bgUaGqDI3J+MUvyjyeZcLEMTFVu08hwOAbsaQ2nAs=</DigestValue>
    </Reference>
  </SignedInfo>
  <SignatureValue>FfcXhfH2/XjGmzFQ8lI6EVWu0P7B5CtHtkwvm0qMLtDspW0L0X6gAh8w4wmy65nGARTTJsxFUtmX
805Kqrs0GE23k+yWZJ5f6lltlBvqGukAIgHzeqypZWu6tMe1SpVStV/6oy3M79/lKtu/2zg9rofw
VhWDyZu+985Nfkf2ACe8ZLyN8FDYRIasRQ8I4XM++yt8VKhaysCoegoi6+ln7PwpwygTm69Eq0la
c0wmrwwnPKAxnz/VVU0NXYlhQ5TWbeFTIUphLegrqSuTP0I076cioDGrFLWlKneDQ6QxCpsgZx82
7Lq3Bi+KkmG2PYukDtIw/pUV0Xi8PBUdUfdY3g==</SignatureValue>
  <KeyInfo>
    <X509Data>
      <X509Certificate>MIIFQTCCAymgAwIBAgIIdu/y3USzkXUwDQYJKoZIhvcNAQELBQAwQjELMAkGA1UEBhMCQU0xEzARBgNVBAoMCkVLRU5HIENKU0MxCjAIBgNVBAUTATExEjAQBgNVBAMMCUNBIG9mIFJvQTAeFw0xOTEwMjMwNzQ3MjFaFw0yNzEwMjcwOTE4MjJaMHoxCzAJBgNVBAYTAkFNMRcwFQYDVQQEDA7VldWN1LvVitWF1LHVhjEXMBUGA1UEKgwO1LvVjdS/1YjVktWA1LsxFTATBgNVBAUTDDI1NGFhM2Y0ZDYzMjEiMCAGA1UEAwwZT1NJUFlBTiBJU0tVSEkgNTcwMTg5MDc2NzCCASIwDQYJKoZIhvcNAQEBBQADggEPADCCAQoCggEBALwa/96ZmuL/cxJh+1Ir5GygdPLEH+RaDRwMFi1rVwWNx88vHGolCtoGSD1W5+L3Yzq6yiI5Dcra4bx8vs10KypC7Y+FrKaGqan0Y6i9uYMN5MC9gjjmiIIMjdGirg/1x7q0tgfZ1CDVaSkB5qGAG4sEWoqtdczgsOXl8DLAqoxqAkbGLDNZX6VTzZqTAupbJcNH6S/f9UkaHLdPefUxsrYqergEsmbKQciV7jPvzDwHi3g8pn2yeMuN37biLoFHzZ9sgvuB9+Y1qrBMg+vGPud9JPsgL/NAWvwRhQwgg5t48EOv+ieyo8q4jfkG7rZdWRet4WNoEIAT6Xw8X886gF0CAwEAAaOCAQEwgf4wMwYIKwYBBQUHAQEEJzAlMCMGCCsGAQUFBzABhhdodHRwOi8vb2NzcC5wa2kuYW0vb2NzcDAdBgNVHQ4EFgQU+yBlqQ8QApHkMBj9/zJVbiLI17cwDAYDVR0TAQH/BAIwADAfBgNVHSMEGDAWgBTp6vHuJCIuDf9t2MyExjSM312yeTAyBgNVHSAEKzApMCcGBFUdIAAwHzAdBggrBgEFBQcCARYRd3d3LnBraS5hbS9wb2xpY3kwNQYDVR0fBC4wLDAqoCigJoYkaHR0cDovL2NybC5wa2kuYW0vY2l0aXplbmNhXzIwMTMuY3JsMA4GA1UdDwEB/wQEAwIGQDANBgkqhkiG9w0BAQsFAAOCAgEAJ79WN0lxnrqzkqmqD3raHNK8+Duay+iqefqxsSv3uK4ACkbrvnjbxhSxtYZnn16+gLMr6aUZguXLggFAVQiST6a0jXJj942Z1oSOEJKwrX+bst3JNs0fify6EN3cv5sQ3fEdKT3HP1zUNMefm2iL1f1v1JMiMuT2Y9kXiCKKgcAklgDZYWDfkySZLwJO59+rslq0/McSxSK5HVrKBDLcIaMFmuKmEHK7CKmY0Z39z2mMpzt4yt2DHfV4AMzRPAlcbItJXg985tgZ2SqX294lxZ4+HTM6HwJ6MIjHr7k2S6cbNKTfp7INiusn49GPEtYKH6quua03MiGXZ1rKEnSC2829on5m3IxSTQ8KS2KZbej8Tmdp6NPFtJvXj/sLdIvZIioTH6V3flIXdcwv9f+1++Lm2Mg5wfuGdINmawyz8s2aoMzzFiQd78QeQjDcLBQMUF+MDuF/qcMbVS5rfNFMbY1lwIz9zPZ46w4moIKnGEV/XtNFgX95DvGXgQ/YQy7UrRBw/sSAhAkIPhpnq++8yMZksTs6FIKtHowmvdfjDwykVYCw7DsU0Q8B1YmCx0Wy8io26t+SgS1KtcVswzS8/3mqF0r7PNx0RWhvAtJg+d0UMBGBCSrHE6it8ttWSGJ/CYNn0LZa5QSCfQhycafIPPhNW1+MVOPKP9U/oijW3PM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+70tVQiKI1yf3TMXuIIdLvQ+S5B+Bw9XjNZHe++mCkI=</DigestValue>
      </Reference>
      <Reference URI="/xl/calcChain.xml?ContentType=application/vnd.openxmlformats-officedocument.spreadsheetml.calcChain+xml">
        <DigestMethod Algorithm="http://www.w3.org/2001/04/xmlenc#sha256"/>
        <DigestValue>Npr7Sfg/yU+GITax0mI4DAVyy98tIqyF9wveIQ8RDqI=</DigestValue>
      </Reference>
      <Reference URI="/xl/drawings/_rels/vmlDrawing1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LLQF6CCIfjb3dFrBWtNElhv3ShnoV7Cmzqz7zlCW6P8=</DigestValue>
      </Reference>
      <Reference URI="/xl/drawings/vmlDrawing1.vml?ContentType=application/vnd.openxmlformats-officedocument.vmlDrawing">
        <DigestMethod Algorithm="http://www.w3.org/2001/04/xmlenc#sha256"/>
        <DigestValue>GUuiuj21f4xeU9Aqj4EY13WmrVtmKSozTpOlZQIn7ms=</DigestValue>
      </Reference>
      <Reference URI="/xl/media/image1.emf?ContentType=image/x-emf">
        <DigestMethod Algorithm="http://www.w3.org/2001/04/xmlenc#sha256"/>
        <DigestValue>tJiKHo5ckVWS5ClNvSkjYNWowwtp8MfllTCPjMCfl+o=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sharedStrings.xml?ContentType=application/vnd.openxmlformats-officedocument.spreadsheetml.sharedStrings+xml">
        <DigestMethod Algorithm="http://www.w3.org/2001/04/xmlenc#sha256"/>
        <DigestValue>lfC52qi9SgisfDJ4eRGJm5N/wEmr82UGJkTRciGHOWc=</DigestValue>
      </Reference>
      <Reference URI="/xl/styles.xml?ContentType=application/vnd.openxmlformats-officedocument.spreadsheetml.styles+xml">
        <DigestMethod Algorithm="http://www.w3.org/2001/04/xmlenc#sha256"/>
        <DigestValue>F/55PSM2U605ZaxVWB5EINodlhOa8ichEo3rw2ZBD3g=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iDa6SH9bsZIk14B/hAFl1Vl5PLmTkXv++oa/HwbGsgc=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akUnFniyHKwcqVlub1OZRsfQvqGOzSpgPk/OZAPfvQY=</DigestValue>
      </Reference>
      <Reference URI="/xl/worksheets/sheet1.xml?ContentType=application/vnd.openxmlformats-officedocument.spreadsheetml.worksheet+xml">
        <DigestMethod Algorithm="http://www.w3.org/2001/04/xmlenc#sha256"/>
        <DigestValue>rboWo3NcFfrrdLwZr8gThzH6qXC6iKzUsWKWUGv133s=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2022-09-02T15:38:35Z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>{AA9AFC8E-2EF7-4A45-A4F3-8354C9A5F238}</SetupID>
          <SignatureText/>
          <SignatureImage>AQAAAGwAAAAAAAAAAAAAAHoAAAA2AAAAAAAAAAAAAAAvDQAA4gUAACBFTUYAAAEAaPwAAAwAAAABAAAAAAAAAAAAAAAAAAAAgAcAADgEAAAPAgAAKAEAAAAAAAAAAAAAAAAAAJgKCABAhAQARgAAACwAAAAgAAAARU1GKwFAAQAcAAAAEAAAAAIQwNsBAAAAYAAAAGAAAABGAAAAjBQAAIAUAABFTUYrIkAEAAwAAAAAAAAAHkAJAAwAAAAAAAAAJEABAAwAAAAAAAAAMEACABAAAAAEAAAAAACAPyFABwAMAAAAAAAAAAhAAAXYEwAAzBMAAAIQwNsBAAAAAAAAAAAAAAAAAAAAAAAAAAEAAAD/2P/gABBKRklGAAEBAQDIAMgAAP/bAEMACgcHCAcGCggICAsKCgsOGBAODQ0OHRUWERgjHyUkIh8iISYrNy8mKTQpISIwQTE0OTs+Pj4lLkRJQzxINz0+O//bAEMBCgsLDg0OHBAQHDsoIig7Ozs7Ozs7Ozs7Ozs7Ozs7Ozs7Ozs7Ozs7Ozs7Ozs7Ozs7Ozs7Ozs7Ozs7Ozs7Ozs7O//AABEIAHMBAA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ZKWikoAWik5ooAWik70UAIetHtS0UAHaiiigAooooAKKWkoAKXNJig0AFLWXqfiPSNIO29vY43Az5YyzfkMmuZufH13qs32Pw1pk0rOMfaZkwq+4Az+v5GtoUKk9UtO/QTaO4eRI1LuwVR1JOAKy38UaMs3lJfRSvnH7s7lHtu6Z9s1x8miXE7fafE0mo3Sg7iqIfLXBPYdPrgd667RLXQmtlk0u3t1A6lFG4fU9audKEFdu/psJSuSweIdNuBuExjTs0qlFP0J6/hWijrKiujBlYZBByDVLUNH0/UrX7PeQ74gQ2A7Lgg5zkEd6qeFyq2EsETF4oZmRWzkdc4H0yB9c1m1Fxug1ubNLiiisigpMUtFACGkp1JQAYoxRS0AJRRRQAtFFJQAUtFAoAKSlpDQAYooooAKBRRQAGiiigAozWXq/iCw0dcTyF5m+7DHy59OOw9zXDXWteJPFV7JZ6fHi3PDxxNgRg9N7/nx39DXRSw86i5tl3ZLkkddrXjLS9IV1WT7VcIceVEeh/2j0H+eK5hNS8VeMHZbFWs7M4+dSUX3+fq3fp+Va+jfD6xtVWXU3+2TY+50jQ+w7/j+VdciLGgRFCqowABgCtXUo0tKau+7/RCs3uclpHw8060/e6ixvpj2YYRfoP/AK9dZDBHBEscSBEUYAFPqrfanY6ZD5t7dRwL23tyfoOp/CuedSpVfvO5VkizXLWkUen+PbiG2ASGW082VRwqtn/62f8AgRqjqHxEZ4pG0bTJbhE63M42Rr/n0JBrlEnm1Uy6l4h1E2tvc/ejhGJJ1GMKo7LxjJ44HWuyjhppNz0TVvP7iJSR1ev+L7e9uG0nT7sRwdLq8QZ2j+6nbJ9TwKu2/iWx0/T4rbS9Lu5IYgFXZGdqjPUt/F68ZzWHY6Rf35WPQ9Ig0myXpeXI3yt7qTz+WP8Aeq1qOtaRoW2zWSXXNTDALCpyqv24HfPrub3punDSEVfyv+L/AOHC7LVv42uhq+b2zS20t8IjSArKrZwCecEfgCK7MVx+k+Fr3Ub2HWPEsitNGQ8FjFxHCexb+83T8fWutmmit4XmmkWONBlnY4AHvXLW9ndKCKV+o+iucvvGlhZuuzbPGxAVkfLOfRVGST+VdDGxeNWKlCRkqeo9qylTlD4kNNPYdRRRmoGFJS0UAJS0UUAJRS0UAJS0lLQAUlLRQAUlLRQAdqQHNFYWteKrTSy1vCpu7sDPlRn7nux7f5+tVCEpu0UJuxs3FzDaQtNcSpFGvVmOAK4nW/G8s0Zi0oNDGx2idly7nPRE65/zxWZt1nxjeAK3nIj8y8rbQY9P77f5yRXaaJ4XsdGPnAGe8YYe4kHP0UdFHsK7OSlQ1nrLsTdy2Ob0bwZd3zm71N5bSOQ5Me7M8vrub+DPoMn1NdvZ2Vrp9stvaQJBEg4VBgVN0qK6u7eygae5mSGNerOcCuepVnVev3DSSJqz9W1zTtEt/Ov7lYsj5U6s30HU1zk/ibV/EMrWvha12wg7X1CcYQf7vv8AgfpVrTvBunabI+qaxcHULwfO89yfkT6A8cepzjtiq9lGH8R/Jb/8AL32Kaaz4n8UDOi2o0uxbpdXI+dx/sjn9AR71R1HSvD/AIXj+267dy6zqLDKRzP98/7uTx/vE+1S654/e58208NR+cycS3jDCRj2z/M/gDXK2VjZG6+3+Ibia+lkOUs4iXkuG9/QflXfSpStzNcq7Ld+rJbWxYWPxD49u0MNuIbCIkISNkEY9v7x+mfwrdiTwz4Tm3SyPrWsHkkDeVPsOQv15OO9UrzXdX1yY6ZZxvAiqFFjpxBcDoPMk+6g/wD1ECtvRfh/FGgfWDHIDg/ZICRF7b2PzSH68e1FSolG09F2X6sEuxjPqPinxtKbexH2Wz3bZDExEaj0aT+I+y+vOK67w54P07w8gkVRPdkYadlxj2Udh+p7k1rT3NjpFlvmkhtLaIYGcKqj0FcZf+MdV8QznTvB1qzY4lv5l2og9s/1GfQd65XOdVcsFyx/rdlJJGz4r8Z2XhqAoNtxesPkgDYx7sew/U/rXK29v4n8brvuF+z2bYIeQFYx3+VBgyfjha6LQ/AOn6fML/UnbU9QJ3GWflVPsp7+5ya29T17StHQtfXsUJAyELZcj2Uc0RqQp+7SV5d/8kDV9ypoXhHS9CYTRRma6xg3EuCw9lHRR9K1LzULPToTNeXMUEY/idgK5S88Y6jdWc11penNb2MKFnvrzKoAO6qMlj6Yz+FYvhjw5ceL531rX5pp7Tf+4jfK+YR1OOyjpx1/Dk9k5J1K0v1YX6I2ZPFmr+IJ3t/CuneZAp2tfXJKRg+w7/z9hWtofhyTTrg39/fyXt86lS33I0BwSFUfQcnn6VoT3un6RbiNmSJY1+WGNckD2UVxeqeNNR1q9/sTQY1s5ZTj7RcSBTjAPy9uh7ZPsOSJjGVRWgrR/rr/AJBpc7HUtdsNKIF1LtJ5wOw9Segq9FIs0SSrna6hhuUg4PqDyK53QfBtvpjrd6hdS6nfjnzpjlUP+ypzj6nJ+ldDJNFEMySIgHJLMBWE1BO0NRq/Ukorn9Q8c+HtNJWW/Ejj+GJS369P1qhpvxCtdV1u2022027AuCdssm0YABOcZPHHrVKhVa5uXQLo6+kpaKxGFBoooAKKKSgAqG7vLext2uLqVYok6sxrO1fxFaaViEbri7f/AFcEfJP19BXHtPq3iu/228UczREhnbm2tv8A44/6fUHNdFOg5LmloiXLsWNb8X3d6BFZCS2tZSVjZVJnnPoi9cf5z2qbRPBL3CibV1MMLHcLNH5f08xu/wBB/wDWroNE8M2ejk3DM11fOMSXU3LH2H90ewrZ71pPEKK5KSsu4KPVkcMEVtCkMEaRRoMKiLgKPQCpM0dK43V/EOoa1qbaF4ZYblH+k3v8MQ9j+nr6dCRzwpubHexqa94ss9HdbSJGvNQl4jtYeWJ98dP51nWfhe81u4XUfFUnmEHMWno37qMf7Xqf85NaGh+HNM8MWrztJ5k+0ma8nPPvyfur7fnmuU8U/ENrmZtM0GYRpjE16QePZB1/Hr6etdVKMpPlor5/1t+Yn5nUa94t0jwxEtsB5twAFitLcDPsOOF/zgGuL1q8vNSZZvFV01tC+Db6LaHMr+m/+7268+gBrCsvtKSmPSreY3UpO65dPMuHyOw/gH6+5rr9H8G3katdajcDTUYHzJC4a4cHrlzwv0H45rp9jDDq8nr+P/AJ5rmG0c85jtmtzaKM+Tptim6XHfI6L7k5PrXTaR4Hmmj/AOJgBp9s/LWtvIWll9pZev4Lx6EVbtta8PaDH9i0Wymu52HIgjLM/oWY8n8M0918Ya5lQ0GhWx7j95MR/T9DWdStUasvdXn/AJAkjWaXQvClgEJt7C3HRRwW/Dqx/M1knxPq2u5j8NaaRCePt94Nkf1UdW/zkVPpvgPR7Of7VdiXU7snJmvG38/7vT88n3rpQAAAAAB2HauNypxemr8/8i9Txi+ENz4uks/FGs3PlWrFZJGjb5yMcIighQc9fTnvx6DpuuaBaW6ad4eRLgouRFBzjIzlu/1JGa3LrS9PvnD3dhbXDrwGlhVyPzFTwwRW8YjhiSJB0VFAA/AVpUxCqJJrb7hWMGex17VmHm3v9n25PKQ8MfqQc/kR9Km07wfo2nOJhai4uM7jNcfO2fX0B9wM1t0Vg6srWWiHYzte0eLXtGuNMmkeJZwPnTqCCGB9+QK53T/BWs2JiRfFdx9niBVYliIAX0A3Y/Q12dFEas4qy2HYzrHRbWyjAYvcyDrJMQST64AA/SqeveENI8QnzLuFknxt8+EhXx6HqD+INbtFJVJqXMnqFkcpD4JmgURp4m1URAYCB0wB6DIIH5VMvgXS3XF3cX94O/nXJwfwXArpKWr9vU7hZGZY+HNE00hrPTLaJ16P5YLfmeakh0a0j1qfWChe7mjWLexzsQfwj0yeTV4UtZuUnuwDmlpOaXFSAUUVS1PVbTSbU3F3JtXoqjlmPoB3ppNuyAtSSJFG0kjBFUZJY4Arkdb8YAxOLCQQ24O1rxxwx9Ix/Ef88daydZ1e91O6itriF5JpjmDSYG+Yjs07dh32/mR1rf8AD/hM2kiajrDpc6hgBEUfurYf3UXp+P8A+s9apwpLmnq+39f16kXb2MfRvCt3rGZtQilsbJz80bsftFyP9s/wj2H/ANc9za2lvY2yW9rCkMMYwqIMAVN0orCrVlUepSVgpKXFVNR1Ox0q3NxfXEcEY7sevsB3rNJt2Qyj4ue+j8Lai2nBjc+Sduz72ON2PfbnFeY6L44XR9KisLOJLbZiSWYgs0z5OR6YxgD0A71v6v4p1zxJZTr4f0+eKwGVkuinLDocf/WyfpTPD/hvTonhK6PLqVxKCz3FxHiOJhjIx079yTwfpXp0oxpUmqivrt/mQ3dmBqWt6t4ocTTyFbQNhAF/dg+yj7zfWp7f4deIJT9rtVhRZeqXL7HIPPQDgfrXpGmeGre0n+2XRFzdkkhm+7GOwUH0/wA4rapTxzilGkrISh3OO0nRPEtpaJbommadtADSW7l2b6hk/wDZq1o/DEMkgl1C5lvJB6kgfzJ/XFblFcUq05O5fKiG2s7azj8u2gjhT0RQKmoorHcYUUUUAFFFFACUtFFACd6KWigAzikpaSgBaSiloAT+VLQaKAFpKWsDxD4hexdNO02L7VqlxxHEORGP7ze1VCDm7ITdi1rGuwaZtgRTcXsvEVunLMfU+gripn1DUtaMFo4vdY6S3HW308ei/wC17+vTnJoktb46qdF0+4+0azcru1HUTnECHGUX07emeOnbutF0az0LTksrNMKOXc/ekbux967LxoR01b/r7vzJ1ZX0Dw7aaDA3lkzXUvM9zJy8h/oPb+Z5rYoxTJJEiQySOqIoyWY4ArjlJyd3uWOqK5uILSFprmZIY1GWd2CgfjXKan47V7g6f4etH1O8PQqDsX3J9PfIFMtvBt/rM63viy+M/dbKBiI0+pH9MfU1sqPKr1Hb8xX7BdeNbrVbhrLwnp7Xzg7Xu5AVhj9+f8+xqTT/AAIJ7gX3ia8bVbvtGeIU9sd/0HtXVWtpb2VulvawJDEg+VEXAFS0nV5VamrfmFhscaRIscaKiKMBVGAB9KXFLRWAwo6UUUAFLSUUALSZoooAKKKKACiiigAxS0UlABRRSUALSUUtABRiiigA70UUUAYnibXjpFvFb2sfn6hdtstofU+p9hS+HfD40eKSe5lNzqFwd1xcN3P90e38/wAgOf16+j0P4iWmp6mriyktfJilCFgj5Oen1/Wtp/HfhlIjJ/a0RAGcBWyfwxXW6c1TSgr33/y+RPXU5SLVJvAfivVJdWtJ5LLUJC8VzGAe5IHJx/ERjOeOlbknxP8ADIi3QzXNxL2hjt2DH/vrA/WlHi671rMeh6HNdRt/y2uBsjI/kfzz7VNB4WvL1R/a96qR5ybWyUIn0LYGR9AD71pLketZWfr+gX7GTP8AES7vWFtpOj3BuJD8gdcnHqR2/I0638I654glFx4n1CSKDA22kL8/iRwPqOfpXZWGmWWmQ+VZW0cK99o5b6nqfxq1WTxEY6Uo28+ocvcp6ZpGn6Pbi30+1jt077By3uT1Jq5RiiuZtt3ZQYooopAFGaDRQAtGaSl6UAJR/OlpKADFBFFFABRiig0AFLSUdKACiiigAoozRmgANApKKAFFFFJQAtGeaM0UARXFvBdRGK4hjmjPVJFDA/gaqw6HpFu4eDS7ONs53JbqD/KiiqTa0Av4pe1FFSAh6UUUUALR3oooAKO1FFACUUUUAJS0UUALSdqKKACg0UUAHeiiigBO9LRRQAd6DRRQAUd6KKADvSUUUALRRRQACiiimB//2QAIQAEIJAAAABgAAAACEMDbAQAAAAMAAAAAAAAAAAAAAAAAAAAbQAAAQAAAADQAAAABAAAAAgAAAAAAAL8AAAC/AACAQwAA5kIDAAAAAAAAgAAAAID///VCAAAAgAAAAID//1tCIQAAAAgAAABiAAAADAAAAAEAAAAVAAAADAAAAAQAAAAVAAAADAAAAAQAAABRAAAAeOYAAAAAAAAAAAAAegAAADYAAAAAAAAAAAAAAAAAAAAAAAAAAAEAAHMAAABQAAAAKAAAAHgAAAAA5gAAAAAAACAAzAB7AAAANwAAACgAAAAAAQAAcwAAAAEAEAAAAAAAAAAAAAAAAAAAAAAAAAAAAAAAAAD/f/9//3//f997/3//f/9//3//f/9//3//f99/v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33//f79733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xtnFUZwLU8pLSUMJU8tkTUUQndS/G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//fzRGLynPHFQt8CAQITAl7hwQIREh8CCuGPEclTG9Vn9v/3v/e/9//3//f/5//n/+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+/e3ZSDSFrELAYdzGWNfc9OEI5RjpGGkaWNTMp8iB1LTIlzxhzLR5f33vfd/9//3/ed/57/n//f/5//3/d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39zUS0PJXMxvlp/b997/3//f/9//3//f797X2t6TpMtUSm1NdY5MSVzLTlKn3Pfe/9//3//f997/3//f/9//n/9f91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H2fPHBIlfFK/d/9//3//f99733vfe/9//3/fe/97/39fazdGkjG0NZQxUinOGLU13V7fe/9//3//f/9/3Xv+f/5//3//f/9//n//f/9//3/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fXrAYFCXfXt9733f/f/9//3//f/9//3//f/9//3/ed997/3//fzxjmFJXSlhKFkKTMVApWEq/d/9/v3f/f/9//3//f/9//n/+f/5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Hv/f95e8yAUJR9n/3//f/97/3//f/9//H/8f/5//3/+f/5//n//f/9//3//e/9/+14WQvU9mk7VOc4YlDGfc79333v/e/9//3//f/5//n/9f/1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f28zJRMlXEr/e/97/3//f/9//H/8f/x//n//f/9//3//f/573nv/e/9/33v/f/9/n3PdWntOOkbYPXQt1jm8Vt97/3//f953/n/+f/5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v/e3ItEiHXOb9z/3//e/9//Xv9f/x//X/+f/9//3//f957/3//f/9/Xm/8XlhKm1LeXl9rX2v/XjtG2D2XMXYxlTF6Tn9v/3//f/97/3//f/5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G19RKe8cfE7fe/9//3/9f/1//n//f757/3//f797/39/c7ta8CRMENEc8iDSHNIcsBTQGPAcUymWMfo9+0HZOVQplDFZSn9v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c1ZGDyF1Lf9e/3/fe917/n/+f99//3/ff99//38dZ3IxSxATKVUtshxwEHAUbxSvFK4U7xzvHBAhjhQTIVUpVi0TJTMlljU5Rl9r/3//f997/3//f953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nnP0OREhljGfc993/3/ed997/3//f/9//3+bVu4gczGuHI4YEiV1Md9eH2efc593f295TnEtihByKVIldC1UKfMgcBD0IJk1Nim3NR9j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/f15ntTXwHNU5/3vfe/9/33//f/9//3/ff3xSrRiMFO4g/mLff99//3//f99//3//f/9//3/fe15nmU72PXtOn1Y9SjcpsxiSFHcxUymTMR1j/3//f/9//3/fe997/3//f/9/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9//38eY5MxUSlxLf9733v/f997/3//fz9v8SDOHDAlulrfe/9//3/+f/57/3//f/9//3//f997/3//f/97n28fY3xOPEYcRvo9EyXQHO8ccSl3Sp9v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v/f997PWMvIXMtUin/f997/3/ed/9/f3PQHDEpUClea/9/33v9e/1//n/+f/5//n//f/9//3//e/9//3//f/9//3s/Z5xSGEI5QnQtMSEQIe4YUSW8Vl9r/3//f/9/v3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7tWdC2WMZU1/3/ed/17/39/b9AcECUwKb9333v/f/9//3//f/9//3//f/9//3//f/9//3//f/57/nv/e/9//3+/c59v/Vq0MTMldi1WKU0IcjF4Up93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f/9//3/ff/9//3/dd/9733ucUjIllDFWRv97/3/fd59z1jkxKTElX2/fe/9//3//f/9//3//f/9//3//f/9//3//f/97/3/+f/5//Xv+e/97/3/fe79z/175PTUldjHvHMwYLymZUp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/FpxKS8lWEa/c/9//38cYw8hMSX3Qf9//3//f/9//3v/f/9//3//f/9//3//f/9//3//f/9//3//f/9//3//f/9//3//f997Pmd5TlMtdTEzKc4YkzEeY/9/v3f/f/9//3/+e/9//3//f/9//3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fc9takjEwJRg+X2vfd79zWEoxJa0Uek6/d/9/33v/f/9//3//f/9//3//f/9//3//f/9//3//f/9//3/+f/9//3//f/9//3//f793H2P5PTMlUinOGKwQszV/b/9//3//f/9/3ne8d/57/3/ff/9//3//f99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//3+7Ui8hMCUYQt97/3u/d3AtDyFSLT9nn3P/f/9//n/+f/9//3//f/9//3//f/9//3//f/9//3//f/9//3//f/9//3//f/9//3//f59v/l44RpQ1MSUQIc4c90Ff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97/3//f79zulKSLQ8hUyn/f993HWNxLe8cjhQfZ/9//3/9e/17/n//f957/3//f/9//3//f/9//3//f/9//3//f/9//3/ee/9//3//f/9//3//f19reU7WPTIp0BzPHPAgOEq/d79733v/f/9//X/+f/5//3//f/9//3//f/9//3//f/9//3//f/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9pWcSlSKVIpP2f/f/9eMiUzJfAg/l7fe/9//n/+f/5//3//f/9//3//f/9//3//f/9//3//f/9//3//f/9//3//f/9//3/ed793/3//f593e1J0MTIpUynOGM4cu1b/f/9//3//f/5//n/+f/9//3//f/9//3//f/9//3//f/5//n/9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/f/9/n3McX3Epci3WOX9vv3feWjIlMSUxJR1f/3//f/17/n//f/97/n//f/9//3//f/9//3//f/9//3//f/9//3//f/9//3/+f/9//3//f79333/ff793vFa2OVItUSmtGFEp3Vr/f/9//3//f/9//3//f/9//3//f/9//3//f/5//n/9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XWfTNTIllzE/Z59z/lpxKe8ctDUdX993/3//f/9//nv/f/5//3//f/9//3//f/9//3//f/9//3//f/5//3//f/9/vXfff/9//3//f99/33v/f59zeU5RKVEpMiUyJTEl/F5/b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35n1TW3NfEcn3Pfe/1eki3NFHIpX2v/f/97/3f/f/5//3/+f/9//3//f/9//3//f/9//3//f/9//3/+f/9//3//f/9//3//f/9//3//f/9//3//f39vWUpTLfEgMiXvIBdGP2vf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teZzZCky3WOf9e33tfZ5It7xwRIR9j/3/fd/97/3//f/9/3nv/f/9//3//f/9//3//f/9//3//f/9//3//f/9//3//f/9//3//f/9//3//f/9//3//e19rWUYxJREhrhgQIRdGf3P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/97vnN4TpMx1jm9Vt97P2dTKZYx0Bg5Qv97/3/fe/9//3//f99733//f997/3//f/9//3//f/9//3//f/9//3//f/9//3//f/9//3//f/9//3//f/9//3/fd39v1jkyKa4YzhwPJVdKX2//f/9//3//f/9//3v+e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993uFL1PbU1vlbfe39vcykRIc4Ym06fc/9//3//f997/3//f997/3//f/9//3//f/9//3//f/9//n/9f/9//3//f/9//3//f/9//3//f/97/3//f/9//3//fx9n9kFRKe8gSgwQJb1an3fff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e/5//3//f/xe9z10LTtG33ufc9U5ci3vHPdBv3t/c/9//3+fd/9//3//f/9//3//f/9//3//f/9//3/9f/1//X//f/9//3//f/9/33//f/9//3//f/5//Xv+e/9//3+/e/1ecjEQJfAgbBBSLbxW33v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+f/9//38+Z9g9ljH5Qd97n3MWQlMprxiUNd9//3//f/9/nnf/f/9//3//f/9//3//f/9//3//f/9//n//f/9//3//f/9//3//f/9//3//f/9//n/+f/5/3nv/f/9//3//f7tWczFzLREljBAvJdxa/3/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/3//f/1//n//f/9/P2sZRpU1ECE/Z79zOUaVMfAkDyVfb/9/33v/f713/3/+f/9//3//f/9//3//f/9//3//f/9//3//f/9//3//f99//3/ff/9//n//f/5//n/+f/9//3//f793/3+/e3pSDyFRKQ8lzRxxLfxe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99/lTW3OXUtnVL/f1hKczFzMe0gu1r/f793/3//f/9//n//f/9//3//f/9//3//f/9//3//f/9//3//f/5//3//f/9//3//f/9/33+/e/9//n/cd713/3//f/9//3+fc1dKcS0wJRAlECH4Q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/f1tOdTGUMRVC/3/eXrY5ECUvJXdO/3//f/9//3//f/9//3//f/9//3//f/9//3//f/9//3//f/5//n/+f/5/3n//f99//3//f/9//n/+f/5//3/+e/9//3//e993/38+axZCECUQIfAgzhw3Sj1r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9YtQ9sjUWQp9zX2v3Oe8cDR0TPt93/3//f/9//3//f/9//3//f/9//3//f/9//3//f/9//3//f/9//3//f/9//3//f/9//3//f/9//3//f/9//3//f/9//3//f/9/v3v8YtQ9MCnvIPIg0RybUr93/3//f59vHV/dWhdCHmP/e/9//3//f99//3/ff/9//3/ff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99/PWcVRnEttTF/a993OUZQJQ0dTimfc/9/33v/f997/3//f757/3//f/9//3//f/9//3//f/9//3//f/9//3//f/9//3//f/9//3//f/9//3//f/9//3//f/9/33v/f/9/n3OZVtY9EyGyGM8YcSmYTn9rekqUMbY1nE4XQnhOLCG5Vr93/3++e/9/33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z1reE5yKXMpX2f/e1lGECFyLQ4dmE7/f/9//3//f/9//3/de/9//3//f/9//3//f/9//3//f/9//3//f/9//3//f/9//3//f/9//3//f/9//3//f/9//3//f/9//3//f/9/X285ShAhMCVQKe4c7xh1Ldk5+T2cTvxaGl9MJVRKNUZda/9//3//f/9/33vf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u/e/9//3/fe9tWDx0vIXpK33s/Z/Accy3uHDZC/3+fc/9//3/9f/5//3//f/9//3//f/9//3//f/9//3//f/9//3//f/9//3//f/9//3//f/9//3//f/9/3nv/f/9//3+/d99//3//f793P2fTOQ4hUilUKdIYVil+St93X2f6WlNGlU4bY9la11acb997/3//f997vnf/f/9//3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3N/a9Q1MSW2NR9j/3/4Pa8UUylyLb9z/3/+f/17/nv/f/9//3//f/9//3//f/9//3//f/9//3//f/9//3//f/9//3//f/9//3//f/9//3//f/9//3//f/9//3//f99//3/fe793/F60MfEcFSHTGNMc+T3fd59v33u/cztjO2O3UtA5O2P/f997/3v/f713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X2ubUlIpUylcSl9vf1ITIRAhkS19a/9//nf/e/9//3//f/9//3//f/9//3//f/9//3//f/9//3//f/9//3//f/9//3//f/9//3//f/9//3/+f/9//3//f99//3//f/9/v3ffd39vOUIUIfUcNyXzIK0UeU7fd/97/3/fd/taFD7zOdpWf2v/e/9//3//f/5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793/3//e997/l5TKXYtXUpfax9fcynNGFAl2Vb/e/9//3//f/9//3//f/9//3//f/9//3//f/9//3//f/9//3//f/9//3//f/9//3//f/9//3//f/9//3//f997/3//f/9//3//f/9/33e/dz9nFSUXIRYhVikzJVEpWEr7Xr9zP2M3QtU19TlXRh1f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e/9/v3O/d59v+D1ULbY1/1pfZxhCMCFxKXdKn2//e/9//3//f/9//3//f/9//3//f/9//3//f/9//3//f/9//3//f/9//3//f/9//3/de/9//3//f/9//3//f997/3//f713/3//f/97n3N+Tnkx1hxxENIY0BitFO8gcy2+Ul9nnk7XNbUx9jl5Tr9z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teZ5lOlDG2NZ1Sf2vdVlElEB1zLb9z/3//f/9//3//f/9//3//f/9//3//f/9//3//f/5//3//f/9//3//f/9//3//f/9//3//f/9//3//f/9//3//f/9/3nv+f/9/33f/f31OshjVHPYg1BwUIZAU0hyxGNIU0hSZMZ9Sn1K3NbUxWEqfb/9//3/fe/9/33v/f/9//3//f/9/33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17/3//f/9//3//f/97n3P8XjdCky3VNd1WH2PZOVQpUCk1Qp9z33v/f/9//3v/f/9//3//f/9//3//f/9//3//f/9//3//f/9//3//f/9//3//f/9//3/+f/9//3//f/9//3/+f/9/3Hf/fz5n8BwUJZIUsxiSFJIUFiXVHNYc1BgWITglmS27Nfs9tzV0LbMxHV+fc/9//3//f/9//3/fe/9/33//f/9//3//f/9//3//f997/3//f957vn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PGcVQtU5+T1+Tj9nO0bNGHApsjWfb/9//3//f/9//3//f/9//3//f/9//3//f/9//3//f/9//3//f/9//3//f/9//3//f/9//3//f/9//3//f/9//3/ee/9/F0JLCPEc8yA0KdEcdzH9QZ01Oi1YKRYh9RizFDcl3Dk9Qvo91zXWNThGPmefc9ta21o+Z/xeXmu/d997/3//f99733vfe/9//3/f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e/97/3v/f/97mlLYPdg5tzU/Z/9aMCUPHQ4h/Frfe997/3//f/9//3//f/9//3/+f/9//3//f/9//3//f/9//3//f/9//3//f/9//3//f/9//3/+f/9/3X/ef/9/33sPIfAc0By2Nfc9ESEzJbo5P0qcNXgtVylXJVgp9hzUGFgpPkb6Ofk9dCkQHc4Y7hzOGKwUqxSrFGgMaAwMIfM9l1Jca/9//3//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v/f/9//3//fx1j9T1aSpU131ofY9Y5tDEvJRZCn2//f/9//3//f/9//3//f/9//3//f/9//3//f/9//3//f/9//3//f/9//3//f/9//3//f/9//n/+f95//3//fzEpEiHQGL9Wf2uzMf5a1jkUJV1KW0aVLVQldimZLTch9RzVGLoxmTGXLfIYrxCwFBIdEiEQIbU5m1LcWtxaeE4UQtI5Ez40Rvlanm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793/3/fezZK90G2NRtCf2++UrU1DyGzNT5n33v/f/9//3/ef/9//3//f/9//3//f/9//3//f/9//3//f/9//3//f/9//3//f/9//3/+f/5//3/fe/9/WkqvFBMlEiH/f/9/v3PaVjdG/Vp/Z/xW1jUSHRQhmjF6LfYcFyFRCHEMFSEVHfQcFCHZNZ5OX2t/bz9nek4WPtM5FD64UvpauFJVRlZKPWO/c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38cY/g9uDWWMb9Wvlb3PXEpDSHZWl1r/3//f/9//3//f/9//3//f/9//3//f/9//3//f/9//3//f/9//3//f/9//3//f/9//n/+f957/3+fd1QpNSmQEL5W33f/e5xvnG//e/9//3v/d3tKVCX0HHotvTWcMfcc9xy0EPYYmzGaLRUhlzF9Tl9rv3f/f993v3e/c7lSVkZ3SphOmE41QlZGmFJ8b5xz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H198Trc1dC1aSv9eWUowJewcNUZea/9//3//f/9//3//f/9//3//f/9//3//f/9//3//f/9//3//f/9//3//f/9//3+8d/5//3//f/9/316wGJYx7xweY/9//3v/e/97/3vfd993/39fZ/g9FCEWJTkptRjVGLQU1RScMXstWSk2JZkx2TlcSj9j33f/e/97/3v/e15nuVI1QlZGVkZ3SrE1FEaYUl1rv3f/f/9//3//f/9//3//f/9//3//f/9//3//f/9//3//f/9//n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79v/Vr2OZMt1jmeUh9jtjVSKTAl/V7/f/9//3//f/9//n//f/9//3//f99//3//f/9//3//f/9//3//f/9//3//f/9//3//f/9//3//f3lOcS0wJe0cPmPfe/9/33v/f957/3//f/9//38/Z1QpNikVIbMU1Rg4KRclOCVaKb453zlZKTUl1zVZRl9j/3f/f/93/3//e/97nm8aX1VG9j06Rvg9cy3VOXlKPmffe/9//3//f/97/3//f/9//3//f99/33//f/9//n/9f/x//X/8f/x//X//f/9//3//f/9//n/+f/9//3//f/9//3//f/9//3//f/9//3//f/5//3//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fd15nOEKULbYxO0Zfa3QttTUPIVdG33f/f/9//3v/f/9//3/ff/9//3/ff/9//3//f/9//3//f/5//3//f/9//3//f/9//3//f/9/f2/aWi4lcS1qDH9vv3f/f553/3//f/9/vnvff997v3taTjMl8iDTHLMYmzF6MfcclRA5IZsx/Dl2KRIdlC31NfxW33f/e99z/3v/f/9//3v9WnxO1jWULZQxtTWTMZIteEp/a/9//3/fe/9//3/fe997/3//f/9//n/+f/1//X/8f/1//X/+f/9//3//f/9//3//f/5//3//f/9//3//f/9//3//f/9//3//f/17/n//f/9//3//f/9//3//f/9//3//f/9//3/+f/5//X/+f/5//3//f/9//3//f/9//3//f/9//3//f/9//3//f/9//3//f/9//3//f/9//n//f/5//3//f/9//3//f/9//3//f/9//3//f/9//3//f/9//3//f/9//3//f/9//3//f/9//3//f/9//3//f/9//3//f/9//3//f/9//3//f/9//3//f/9//3//f/9//3//f/9//3//f/9//3//f/9//3//f/9//3//f/9//3//f/9//3//f/9//3//f/9//3//f/9//3//f/9//3//f/9//3//f/9//3//f/9//3//f/9//3//e/9//3+fb5pS9z2VMbY1X2s6RnIpDyFxLZ9vv3P/f/9//3//f/9/33//f/9//3//f/9//3//f/9//3//f/9//3//f/9//3//f/9//3//f997d04NHdQ5agz9Wt97/3/+f/9//3//f797/3//f/9/n3OTMa8U9CDUHJs1P0pXKVYl0xQWIbw1WSk2JVYpMiXVNftav3P/f/9//3v/e/93/3v/f35rVkZxKZMt1Tm1NVEpszW7Wr93/3v/f/9//3//f/9//3//f/9//3//f/9//3//f/9//3//f/9//3//f/9//3//f/9//X/+f/5//Xv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f/e/9//38eYzhGtTVSKd5aX2tyKTAh7hyaUr9333vfe/9//3//f/5//H/9f/5//n//f/9//3//f/9//3//f/9//3//f/9//3//f/9//3/fd9taDR0vIVApNkaec997/3//f99//3//f953/3v/f9979T1sDPMcFSWZMb9WtzUUHTcl9hw5Kd05eS3aOTIlDx30Odpan2//e/9//3/9d91z/3//f/9/PmdZSpMxci0QJQ8lcS03Sh1jv3f/f/9/3nv/f/9//3//f/9/33//f/9//3//f/9//3//f997/3/fe/9//n/+f/1//X/9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/f/9//3//f/97f2seXxdClDFaRp9vGEJzKe4Y9TkeY/9//3//f/5//n/7f/1//H/+f/5//3//f/9//3//f/9//3//f/9//3//f/9//3v/f/9/v3d4TpEtcS3tGHIxn3f/f55z/3//f/97/3++c/9//3/fe3hO7hzyII8QVCW/Vt9a2jUWIdUY9yDVHP09n1LZPfAckjH0PbhS/3v/e/57/3//f/9//3//f79333cdYzdKci0wJRAlMilRLTVGfm//f/9//3//f/9/v3f/f/9//3//f/9//3//f/9//3//f/9//3//f/5//n/8e/5//n//f/9//3//f/9/33v/f/5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1//3//f99733v/f997X2ubUrU1tTH/Wj9ntjHPGJMtmlK/c/9//3/9f/1//H/9f/1//n//f/9//3//f/9//3//f/9//3//f/9//3//f793/3/fe/9/PmcNIXIxESXvIJlS/3+9d/57/3/dd/9//3//e/97/3/8Xg8hUynxGG0IljFfa79Wdy02JfUc9SAWJZ9S/2J0LVEp9DlNJflavnP/f/9/3nf/e/9//3//f/9/33u/d7xaczHPIBEpMCWrFA4l3F7/f/9/33v/f/9//3//f/9//3//f/9//3/fd/9//3//f/9//3//f/57/3//f/9//3//f/9//3//f/9//3/+f/9//n/+f/5//n/+f/9//3//f/9//3//f/9//3//f/9//3/+f/9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9x7/X/+f/9//3//f/9/33v/f9933FaTLRg+W0Z/a1xKMyXvGPU9f2v/f/9//Xv+f/1//n/+f/9//3//f/9//3//f/9//3//f/9//3//f/9/33v/f/9//3/fe7931D0RJc8YzRg1Rv9//3+8c/9//nv/f/9//3/fe/9/v3dvLfAc0RivFFMpnE4/Z/9elzE1JfUgFSXaOf9i31r3PZMxzhzVOR5jv3f/f/9//3/+e/57/3//f/9//3//fx9n9kHxIDMpMimtFO4gNkafb/9//3//f/9//3//f/97/3//f/9//3//f/9/33v/f/9//3//f/9//3//f/9//3//f/9//3//f/9//3//f/5//3/+f/9//n//f/9//3//f/9//3//f/9//3//f/9//n/+f/5//n/+f/9//n//f/9//3//f/9//3//f/9//3//f/9//3//f/9//3//f/9//n//f/5//3//f/9//3//f/9//3//f/9//3//f/9//3//f/9//3//f/9//3//f/9//3//f/9//3//f/9//3//f/9//3//f/9//3//f/9//3//f/9//3//f/9//3//f/9//3//f/9//3//f/9//3//f/9//3//f/9//3//f/9//3//f/9//3//f/9//3//f/9//3//f/9//3//f/9//3//f/9//3//f95//3//f/9//n//f/9//3//f993/3u/c/xatDXVNdc5/17fWvg57xgvIdpW33v/f/9//3//f/9//3//f/9//3//f/9//3//f/9//3//f/9//3v/f993/3//f/9/33/ffzhKtDVyLS8lTikbY/9/3nf/f/9//3/fe/9//3+9d/9/ek50La0UzhjNGLU1/14/Z99alzU1JRMh0RhdTn9vvlaWNXQtESX2PV9r/3//e/9//3//f/9//3//f/9//3//f793fE5TKTElDyHtHA4h0jWfb993/3//f/9//3v/e/9//3//f1xrdk5wMS8lLyVRLfQ9mVJda997/3//f/9//3//f/9//3//f/9//3/+f/5//n/+f/5//3//f/9//3//f/9//3//f/9//n/+f/5//n/+f/5//n//f/9//3//f/9//3//f/9//3//f/9//3//f/9//3//f/9//n/+f/5//n//f/9//3//f/9//3//f/9//3//f/9//3//f/9//3//f/5//3/+f/9//3//f/9//3//f/9//3//f/9//3//f/9//3//f/9//3//f/9//3//f/9//3//f/9//3//f/9//3//f/9//3//f/9//3//f/9//3//f/9//3//f/9//3//f/9//3//f/9//3//f/9//3//f/9//3//f/9//3//f/9//3//f/9//3//f/9//3//f/9//3//f/9//3s9YzdCcSnYNTxGH2OeUlQp7xgXQp9z33v/f/9//3//f/5/3Xv/f/9//3//f/9//3/+f/9//3//f/9//3//f/9//3//f/9//38+ZzhGUinOHA8heE7fe/9//3//f997/3//f/9//3v/e39vFkIwJVIprhjPHDlG/3+fc3tOUynwHPIgFCFeTn9zXEoaQpUx7xwXQt97v3f/f/9//3/+e/9//n/9f/9//3//f/97f296TjEl7xwwJe4c1Dk+Z/9//3/+d/9//nv/f1xn6xxwLc4c8CBTKRElMSlQKYkQyRjQNfle/3+/d/9/33v/f/9//3//f/9//3//f/9//3/+f/9//3//f/9//3//f/9//3/+f/9//3/+f/5//n//f/9//3/fe/9//3//f/9//3/+f/9//3//f/9//3/ef95//n//f/5//n/+f/9/3n//f/9//3//f/9//n/+f/5//3//f/9//3//f/5//3//f/9//n/+f/5//3//f/9//nv+f/9//3//f/9//3//f/9//3//f/9//3//f/9//3//f/9//3//f/9//3//f/9//3//f/9//3//f/9//3//f/9//3//f/9//3//f/9//3//f/9//3//f/9//3//f/9//3//f/9//3//f/9//3//f/9//3//f/9//3//f/9//3//f/9//3//f993HGO6UnQpVCm3Mf9e31q3NTMl8BzdWt9733vff/9//3/+f/5/3nv/f/9//3//f/9//3/ee/9//3//f/9//3//f/9//3/fe/9/33u8VlMt8CAxKZM1X2ufc/9//3/fe/97/3//f/9//3//e/xeMCXOGBAlzhwQJX9v/3+fc9Y58Rw1KfIcVi2/Wt9eXErYPTMpECH3Qb93n3P/f/9//n/8e/x//X/dd/9//3+/d99733ucVlIp7yBRKe0ckTE8Z/9//3v/f/9/cC3tHO8gjRQzKW0QMim0NR5juVaXUpdSNEaXUvtef2/fe/9//3//f/9//3//f/9//3//f/5//nv/f/9//nv/f/9/vnf/f/9//3//f/5//3/ee957/3//f/9//3++d/9//n/+f/9//3//f/5//n//f/9//3//f/9//3/+f/5//3//f/9//3/ff/9//3//f/9//3//f/9//3//f/9//3/de/5//n//f/9//3//f/9/3Xv/f/9//n//f/9/3Xf/f/9//3//f/9//3//f/9//3//f/9//3//f/9//3//f/9//3//f/9//3//f/9//3//f/9//3//f/9//3//f/9//3//f/9//3//f/9//3//f/9//3//f/9//3//f/9//3//f/9//3//f/9//3//f/9//3//f/5//3//f/9//3//f793/l74Pdc5dS0bQt9aHEJVKVQp9z2/d/9//3//f9x7/n//f/9//3//f/9//3//f/9//3//f/9//3//f/9//3//f/9/33v/f/9/X2v2QTIp8SAyKd1e33vfd/9//3//f/9/vHf/f/97n3P/f3lOzRjOHPAgzhh7Tp9z/3//YlIpMiXxHBIhO0YfY/9iGUJ0Le8czBjbWv9/33e+c/9//3//f/9//3//f/9//3+/d79333t/c7M1DiEvJQ4hkjH9Yr9333uVNfEgMyXYPV9v/3+/d/9//39dZztjPWdWSnhO/F6aVnhS/GKfd997n3Pfe/9//3v/e/9//3//f913/3//f/9//3//f/9//3/ee/9//3//f/9//3//f99/33v/f/9//3//f/9//3//f/5//n//f7x3/nv/f/5/3nvfe/9//3//f/9//3/fe/9//3//f99733/fe/9//3//f/9//3/ff/9//3//f957/n/+f/9//3/+f/5//3/ee/5//3//f/9//3//f/9//3//f/9//3//f/9//3//f/9//3//f/9//3//f/9//3//f/9//3//f/9//3//f/9//3//f/9//3//f/9//3//f/9//3//f/9//3//f/9//3//f/9//3//f/9//3//f/9//3//f/9//3//f/9//3/+e/9//3//f/9//3//e19r9jm2NXUtlzF/Up9Sdy1VLVIp/V7fe/9//3+9d/9//3//f/9//nv/f/9//3//f/9//3//f/9//3//f/9//3//f/9//3//f793nFZ1MRElrRTUOd97/3//e/97/3//f/17/3//f793/3+fc5Q1zhzwII0UESX/Xv9/v3dZSpUtMyGwFBMhO0Y/Z/9eWkZzLc0YzBiYTv9//3+/d/9//3//f917/nv/f/9//3//f793/39/czdGMSnvIPAkdDH/Yj9r0Rx3MU4MflLff/9/n3P/f/9//3+/d793f29YSplS+17aWndOmFJea793/3/fe/9//3//f/9//3//f7xz/nv/f/9//3//f/9//3+/d997f3Neb793v3ffe99//3+/d99//3//f/9//3/+f/5//3//f/9//3//f/9/33u/e/9//3//f/9//3//f99733v/f/9//3/ff997/3//f/9//3//f/9//3//f/9//3//f/9/3nvee/9//n//f/9//n//f/9//3//f/9//3//f/9//3//f/9//3//f/9//3//f/9//3//f/9//3//f/9//3//f/9//3//f/9//3//f/9//3//f/9//3//f/9//3//f/9//3//f/9//3//f/9//3//f/9//3//f/9//3//f/9//3//f/9//3//f/9//3//f/9733v/f3lKlC35Pfk52jnfWrcxlTFSKTdG33v/f/9//3/fe/9//3//f/57/n//f/9//3//f/9//3//f/9//3//f/9//3//f/9//3/fez1n9T2UNfEgVC0/Z/9//3//f/9//3/+f/9//3++d793/38fY1MtzxzPHBAhtDW/d59zfU4aPrc1VCkyIVIlOUYfY39vOUaUMRAhUSneWv9/v3f/f/9//3//f/9//n/+f/5//3//f/9/33+fd1pOMy3xINEcMyk8SjUpdzHyIJ5W33v/f/9//3//f99333v/f39vf292TvI9NEJ3TjZGNkZ4Tt9733v/f/9//3/fd/9//3//f/9//3//e/9//39eaxVCcC0uJS8pLiXsHOwg9D3aWr93/3//f/9//3//f/9//n//f957/3//f/9/v3fff/9/HWf7XttaulraWttef2//f79333v/f/9//3/ff/9//3//f/9//3//f/9//3//f997/3//f1tv/3//f713/3//f/9//3//f/9//3//f/9//3//f/9//3//f/9//3//f/9//3//f/9//3//f/9//3//f/9//3//f/9//3//f/9//3//f/9//3//f/9//3//f/9//3//f/9//3//f/9//3//f/9//3//f/9//3//f/9//3//f/9//3//f/9//3//f/9//3//f55v/39/bxc+1zW3Mfo5fko7QhlCUikwJdxa33v/f/9//3v/f/9//3/+f/9//3//f/9//3//f/9//3//f/9/3nvff/9//3//f/9//3/fe1lKUykzJREh9z1fa/9/nnP/f/9/3nv+e/9//3//f99/n3NaTq0U7xwQIc0YvFbfd79SGkI7Qtg1VCUzITQl+T1faz9nOkZ0La4UUym/d/9/33/fe/9//3//f/1//n/+f/9//3//f59z/3+fezlKECERIfIgFCX0IDYprxQ5Rn9v33f/e/9//3//f993/3+/d/9/33e4UnAtcS31QXpSUSkWRj5n/3//f/9//3v/f/57/3//f/9/33vfe7M1rBjvIK0YzRgwKVEtkjWyNbI1zBj0Pftev3f/f/9//3/+e/9//3v/e/9/33veXnQxjRTvIO0czRwPJQ4h7RyKEIoQ7RxQKdQ5eU67Vh5jX2ufc79733//f/9//3//f/9//3+/e/9/MkZTSv9//3/fe/9//3//f/9//3//f/9//3//f/9//3//f/9//3//f/9//3//f/9//3//f/9//3//f/9//3//f/9//3//f/9//3//f/9//3//f/9//3//f/9//3//f/9//3//f/9//3//f/9//3//f/9//3//f/9//3//f/9//3//f/9//3//f/9//3/+f7xz/3//f/9/v3O8Uvc51zWWLTtCXEr5QVQpMyk4Rp9z33v/f/9//3//f/9//3//f/9//3//f/9//3//f/9//3//f/9/3nv/f/9//3+fc993/38+Z5Mx7xwRIfk9vVb/f/9//3//f/9//3//f997/3//f59zX2u0Na8YVS2vFPc5f2dfY/k52jm6NXktmjE3JbIUHUJ/a79W1jVyKYoQsjkbZ/9//3+/d99//3//f/5//3//f/9//3//f793/3+/d/5eVC2xGLIY9SAVJRIhUSn7Xv9/3ne8c/9//3//f/9//3v/e/9/33vcWtU9USmUNbU5kzFRLVdKv3f/f793/3//f/9//3/fe593zRytFFIttjkYQpQ1USnUObpW3F68WrxW21baWhtffGv/e/9//3v/f/9/u1ZzLdAcEyU0KZUxcy1zLVIt1jk5SntOOUrWPZQxUi0QIRAhECFRKVEp9T1XTv1if3O/e99//3//f/9//38TRsgcllL/f/9//3//f/9//3//f/9//3//f/9//3//f/9//3//f/9//3//f/9//3//f/9//3//f/9//3//f/9//3//f/9//3//f/9//3//f/9//3//f/9//3//f/9//3//f/9//3//f/9//3//f/9//3//f/9//3//f/9//3//f/9//3//f/9//3//f/5//3//f/9/33v/f/97f2v3PdY5UynYOZ9Sfk6XNRIhUCXaVv97/3/fd/9//3/+f/5//3/+f/9//3//f/9//3//f/5/3nv/f/9//3//f/9//3//e/97v3N5TlIp0RjxHJMxf2//f99//3//f957/3/cd/9//3//f59znVavGPIgjAytEFtGX2s+Rvw9H0KbMZwxei3TGDQhfk4/Z3tKtDXtHA0l0zk9Z/9//3/ff/9//3//f/9//3/ee/9//n//f99733u/d75alzXSHBMh8iDwIM0YVkr/e/97/3//f/57/3//f/97/3//f/9/33u/e7tWkTENIZIxcS3tHLM1Pmf/f997v3f/f997/3+sFDEl8CC9Vt9//3+fd/9//3+fcx1j21q6VhxfHF/7XvpaXWf/f79zWEoPIc4YVC00Ka8Y1TkeY99733t/c593f28/Z/1e/V7cWtxam1I4RpMxMCntHO0g7RzuIDAp9kG8Wn9z/3/ffx1niRSIEF5v/3/ff/9//3//f/9//3//f/9//3//f/9//3//f/9//3//f/9//3//f/9//3//f/9//3//f/9//3//f/9//3//f/9//3//f/9//3//f/9//3//f/9//3//f/9//3//f/9//3//f/9//3//f/9//3//f/9//3//f/9//3//f/9//3//f/9//3//f/9//3//f/9//3//f997HmP2OVIl1zV9Tr9WG0JVJTQl+Dl/a/9//3v/f/17/n/9f/5//n//f99//3//f/9//3//f/9//3//f/9//n//f/9//3//f993HWM4QlMpEiERIRc+f2v/f/97/Xv+f/9//n//f/9//3//f19vszkxJfEcrxQUIZ9S/14/Rpkt/DkdPhxCly0TIRMhGkIfX55SUynvHKsQNkLfe997/3/ff/9//3/ff/9//3/cf/5//3//f/9//3+/d7xWlTXPGBIl8SAQIRdCn2//e/97/3v/f/9//3//f/9//3//f/9//3//e1trE0JPLTAlMykRIVAtV0qfb/9//3+/c3pOzRgxJbU133v/f997/3//f/9//3//f51v2FaZTptSvVZ8Tvg9W0pTKbY1ESHPGL5af3P/f99//3//f/9//3//f/9//3//f997n3Ofc19vHWO6VhVC0zmTMVEpMiXyIPIcsRgUJZg1+kEzKTElci3fe997/3//f/9//3//f/9//3//f/9//3//f/9//3//f/9//3//f/9//3//f/9//3//f/9//3//f/9//3//f/9//3//f/9//3//f/9//3//f/9//3//f/9//3//f/9//3//f/9//3//f/9//3//f/9//3//f/9//3//f/9//3//f/9//3//f/9//3//f/9//3//f/9//3u/d39vek60MbY1tzE8Qr9SNiFVIZQpNz7fc/9//3/+f/5//X/de95//3//f/9//3//f/9//3//f/9//n/+f/5//3//e/9//3/fe15rHl+2MXQpEB1yKZhKv3P/f/97/3//f7133nf/f/9/v3vffzlKEiXyIFUp8xi5MX9OPkK5MTxCv1L/Who+EyHRGFQpO0J/a1tGMSUQIe4c9T3/f793/3//f99//3//f/5//3//f/9//3//f/9/338/a91aECHPHBElzxwPIf1e/3//f51z/3//f/9//3//f/5//X/ce/9//3//f59zHmP3QRElkzUOIQ4hFj4/Y/9/H1+tEM4YjBD2Pf9//3//f/9//X/+f/9//3/fe59vP2d6SrY1+T19TkwI8RzPGD9rf3P/f797/3//f/9//3//f917/3//f/9//3//f/9//3//f997v3deZ3lO1TlTKTQpNSlWKRYlFSU1KRMl8BzvHD9n/3//f/9//3//f/9//3//f/9//3//f/9//3//f/9//3//f/9//3//f/9//3//f/9//3//f/9//3//f/9//3//f/9//3//f/9//3//f/9//3//f/9//3//f/9//3//f/9//3//f/9//3//f/9//3//f/9//3//f/9//3//f/9//3//f/9//3//f/9//3//f/9//3//f/9//3/fd/1atTXWNXQpO0L/Xhs+UyVRIdQ1n2//e/9//3//f/9//3//f/9//3//f/9//3//f/9//3//f/9//3//f/9//3//f/9//3//f59vekpzKc8Y8Bh0Ld1W/3/fd/9//3/+e/9//3/+f/9//39/b9c98Rx3LfMYshT7Ofo5uDEaPv9av3M/Zxk+0Bh1LbAUXUofZxlCUikwJewYXmv/e/9//3/ee997/3//f/9//3//f997/3//f/9/33v/e9la6xyqFO8gbBCWNT9r/3//f/9//3//f917/3//f/9//3//f/9//3//f997XmtXSlApczFRKa4U2Dl/bx9jNCVVKREh/V7/f/9//Hv+f/9//3//f/9//3//f75zPGN4SnIpMiWWMZYxbBCdVj9r/3+/d/9//3/ff957/3//f/9//3//f/9//3//f/9//3//f/9//3//f997P2edUhpCVCnQGPAg8CAPIasU21a/d/9//3//f/9//3//f/9//3//f/9//3//f/9//3//f/9//3//f/9//3//f/9//3//f/9//3//f/9//3//f/9//3//f/9//3//f/9//3//f/9//3//f/9//3//f/9//3//f/9//3//f/9//3//f/9//3//f/9//3//f/9//3//f/9//3//f/5//3/+f/9//3//f/9/v3f/f/9733e/czdG9jnWNVMlfEofX7YxzhRSKbxW33v/f/9//3//f/9//n/+f/5//3//f/9//3//f/9//3//f/9//3//f/9//3//e/9//3u/c/5eGUJ1LTUpFCUzKf5ev3f/f/9//n//f/5//nv/f/9//3/+XjIhEyFWKbEQ9BxWJXYt+DnfWt93n3P/XpQxlTEzJdEcXEp/b9c9cS2JENA1Omf/f/9//3/ff997/n//f/9//3//f/9//3//f95333v/f3ZOzRzPHG8QsBi9Wn9z33//f/9//3//f/97/3//f99733vfe/9//3//f/9//3+7VtU5lTESIbEYuTW6NZg18iCtFL93/3v/f917/3//f/9//3/+f/9//3//f55vn3NYSpQ1jRTYPUwQMincWv9//3+/d/9//3//f953/3//f/9//3/+e/9//3//f/9//3//f/9//3//f/9//3//f793HmN4TjVGNUafc/9//3//f/9//3//f/9//3//f/9//3//f/9//3//f/9//3//f/9//3//f/9//3//f/9//3//f/9//3//f/9//3//f/9//3//f/9//3//f/9//3//f/9//3//f/9//3//f/9//3//f/9//3//f/9//3//f/9//3//f/9//3//f/9//3//f/5//3/+f/9//n//f/9//3//f953/3//f/97/389Y/U51TW0MdY1v1Z9TlUpNCnXOR9j/3//f/97/nv+f/1//X/9f/5//3//f/9//3//f/9//3//f/9//3//f/9//3//f/97/3+/d51S8iDRHHYxdS21NT9n/3//f713/n/9f/5/3Xf/e/9/v3fXOfIcVyk3JTclFSHzHLc1/17/e/9//3/8WpMxUykSJTQpv1q/WhhCzBjKGFVKv3f/f/9//3/+f/x//n//f/9//3//f/9//3//f99733+6Vu8g8iSPGNIctzkfZ/9//3/ee/57/3//f/9//3//f/9//3/+f/5/33u/e/9/33s/Z1tO2T1XLTcpFiWyGFUpMimfd/9//3//f/5//3//f/9//3//e/97/3//e/9733uaUu8gMinQHGwQci1fa/9//3//e/9//3//f/9//3//f/9//n//f/9//n/+e/9//3//f/9//3//f79333v/f/9//3//e/9//3v/f/9//3//f/9//3//f/9//3//f/9//3//f/9//3//f/9//3//f/9//3//f/9//3//f/9//3//f/9//3//f/9//3//f/9//3//f/9//3//f/9//3//f/9//3//f/9//3//f/9//3//f/9//3//f/9//3//f/9//3//f/9//3//f/9//3/+f/5//n/+f/5//n/+f/57/3//e993/3//e/9/v3PbVnIt1jn4Pdo9PkqZNRQhtzWcUr93/3//f/57/X/9f/1//X//f/9//3//f/9//3//f/9//3//f/9//n//f753/3//f99733/fe5xSEiUzJRIlzxjVOb93/3++c/57/X/+f/17/3v/f997nFJ2LbMYFyVYKTYp0BgxJXlO/3+/d/9/33v9XpQxEiE0KfIcflK+WtY9zBTtHLpW33f/e/9//n/ce/5//3//f/9//3/fe/9//3//f/9/n3dyMRElFCWPFI4U90Ffa/9//3//f/9//3/ee/9//3//f/9//3//f/9//3/fe997/39fb55W2TnzIFct8xzyIJUxnVbfe/9//3//f/9//3//f/9//3/fe997/3//f/9/X28xLfAgMSXPGK0U9j2/c/9/n2+/d997/3//f/9//n/9f/1//n/+f/9//n//f/5//3//f/9//3//f/9//3//f/9/33v/f/9//3//f/9//3//f/9//3//f/9//3//f/9//3//f/9//3//f/9//3//f/9//3//f/9//3//f/9//3//f/9//3//f/9//3//f/9//3//f/9//3//f/9//3//f/9//3//f/9//3//f/9//3//f/9//3//f/9//3//f/9//3//f/9//3//f/9//3//f/5//3/+f/17/n/+f/9//3//e/9/33f/e/9/33f1OXQtlzVXLT5Gv1Z2LdAYtTE+Y/97/3//f/9//n//f/9//3//f/9//3//f/9//3//f/9//n//f/9//3//f/9//3//f/9/v3dfa3tS8CBTKVQpjRQXQv9//3v/f/17/3/+f/5//3//f19rG0IWJbQY1RwVJfIgUy3UOd93/3//f793v3O8VlMpVCmxGJk1n1KfUrc1rRRxKftev3f/f/9//3//f/9//3//f/9//3//f/9/v3u/e/9/HWcyKXUtMyVtEM8cWEq/d/9//3//f/9//3//f/9//3/fe/9/3Xv/f/9/nXP/f/9/n3N/b3xOVS3SHHcx8xz0IPg9n3f/f/9//3//f/9//3//f/9//3+/d/9//3/ff39zFkZSKVMlUinuHFAp21r/f/9//3//f/9//3//f/5//n/+f/5//X//f/5//3/+f/9//n/9f9x7/n//f/9//3//f/9//3//f/9//3//f/9//3//f/9//3//f/9//3//f/9//3//f/9//3//f/9//3//f/9//3//f/9//3//f/9//3//f/9//3//f/9//3//f/9//3//f/9//3//f/9//3//f/9//3//f/9//3//f/9//3//f/9//3//f/9//3//f/9//3//f/9//3//f/9//3/+f/5//n/+f/5//3//f/973nv/f/9//3+/d/9/H2OWNTUp2j3aOV5K+j0yIVElu1K/c/97/3//f/9//3//f/9//3//f/9//3//f/9//3//f/9//3//f/9//3//f/5//3//f/9/33tfa7Q18Bx1LRMlEiG9Vt97/3//f917/Xv/f/9//3+/e75WdzE2KTYpFSXSHM8Y1D2/d793/3//f/97n3N7TnYxVi3THHctf1J9TlIprRS0NR5j/3//f957/3//f/9//3//f/9/v3v/f/9//3//f59zOEYRITIl0RxuEDIlnFK/e/9//3//f997/3//f/9/33//f/5//3/+f/9/vXP/f997/3/fXn1SdjHSGNEY8iCUNdxi33//f/9//3//f/9/33v/f/9//3//f/9//3/fe39v/1paShdCki1PJRRCn3P/f/9/33v/f/9//n/+f/9//3//f/5//3/+f/5//X/+f/1//n/+f/5/3n//f957/3//f/9//3//f/9//3//f/9//3//f/9//3//f/9//3//f/9//3//f/9//3//f/9//3//f/9//3//f/9//3//f/9//3//f/9//3//f/9//3//f/9//3//f/9//3//f/9//3//f/9//3//f/9//3//f/9//3//f/9//3//f/9//3//f/9//3//f/9//3//f/9//3//f/5//3//f/9//3//f/9//3//f/9//3//f19re062Nfk9lzE7Rn1O2DURHZUt/Vb/f997/3//f/9/3nv/f/9//3//f/9//3//f/9//3/ef/9//3//f/9//3//f/9//3//f/9//38dX/c9EyUVITYlMymcVv9//3/fe/17/3//f/97/39faxlCVi3UHNUcFiWxGDIlnFK/d/9//3v/e997HmOcUnUt8yA0JXctXkpeSjcp0xy3Ob93/3//f/5//n//f/9//3//f/9//3//f/9//3/fd5lOUikTJdQg1CCzHDUt316/e/9//3//e/9//3//f/9//3//f/9//n//f/9//3//f/97n3M/Z1lKkzHvHBIl0CDWPV9v/3//f/5//n//f/9/3nv/f/9/33//f99//3vfd39rulJ4SnZG8jkrIV1r/3//f753/3//f/9//3//f/9//3//f/9//n/+f/5//n/+f/9//3//f/9//3//f/9//3//f/9//3//f/9//3//f/9//3//f/9//3//f/9//3//f/9//3//f/9//3//f/9//3//f/9//3//f/9//3//f/9//3//f/9//3//f/9//3//f/9//3//f/9//3//f/9//3//f/9//3//f/9//3//f/9//3//f/9//3//f/9//3//f/9//3//f/9//3//f/5//3/+f/9//3//f/9//3//f/9//3//f/9/33t/bz9ncy2VMdc5O0aeTl1GNCUSHfc9f2//f/97/3//f/5//n/9f/5//n/+f/9//3//f/9//n/+f/9//3//f/9//3//f/17/n//f/9/n3P/Xrk58yAUJdEcUy3/Yv9//3/fe917/3//f/9//39bSncxWC32IDgp0xxuEDElu1b/f/9//3//e59vP2NaSnUtNCXRGDcp/kH/QdMcjhR5Tr9333v/f/5/3Xv+f/9//3//f/9//3/+f957/3/9XjMpFSX3JBgl1iDUIDQpH2P/f/9/3nf/f/9//3//f/9//n//f/5//3//f/9//3//f/97v3M9Z/1eEikULa8cDyVXTr93/3//f9t3/n/+f/9//3//f99//3//e/9/33c8X1ZGNEJ1SrhW8T19b/9//3//f/9/33v/f/9//3//f/9//3//f/5//3/+f/9//3//f/9//3//f/9//3//f/9//3//f/9//3//f/9//3//f/9//3//f/9//3//f/9//3//f/9//3//f/9//3//f/9//3//f/9//3//f/9//3//f/9//3//f/9//3//f/9//3//f/9//3//f/9//3//f/9//3//f/9//3//f/9//3//f/9//3//f/9//3//f/9//3//f/9//3//f/9//3//f/9//3//f/9//3//f/9//3//f/9//3//f/9//39/a1hK9j10LZYtXUZeSpgxMyVSKR9f/3+/d/97/3/9e/5//n//f/9//3//f/9//3//f/9//3//f/9//3//f/9//3//f/9//3//f997f2vcWs8cNCk1KbEcdjH/Yv9//3/ee/9//Xvee/9/P2e3NfMcFiXUHDcpFCWPFFQpP2P/e993/3v/f793/V56TrY1di02KfUgPkraPdEYESE/a793/3//f/9//n/+f/9//3//f/9//3//e/9/f29ULdIgsxw4LXo19SCPFNU5f2v/f95333v/f/9//3//f/5//3//f/9//3//f/9//3//f/9//3u/e9Y98CQxKe8gDyV3Tn1v/3/9e/17/3//f/9//3//f/97/3f/f/9/33c6YxpfOmO+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8XvY9tzW4NZgxn1KfUlQpjRD2Od93/3//e/9//nv/f/9//3//f/9//3//f/9//3//f/9//3//f/9//3/ed/9//3//f/9//3//f/9/33daTjMpVi1XLRUpVTE5Sv9//3//f/9//3v/fz9nGUJ3LVcp1Bz1IDcl9BwTIRhCv3P/f993/3//f793P2c5RhEhVCkUIVct/D0UIdAYGEJfa/9//3//f/5//n/9e/9//3//f/9/v3f/f793kzHQHG8QVy26OZg18BzNFBU+33f/f/9//3/de917/3//f/9//3//f99//3//f/9//3//f797/38fZ3ItzRjOHMwYDSE1Rv97/3/fe/9//3++d/9//3//e953/3//f/9/vnffd/9//3/f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+d/9//3u8Vtc5lTFUKdk5H199ThAdcilYRn5r/3//f/9//3//f/9//3//f/9//3//f/9//3//f/9//3//f/9//3//f/9//3/+f/1//Hv/e997X2s6SjUp0xwVKXY1rRjUPX5v/3v/e/9//3+/b7xSVClVJXgtFyH2HDgp9CDyHJxSv3f/f/9/33v/f/9/v3NXRlElMyU1JVgtWC0VJRIl3l7/f993/3//f/9/3nv/f/9//3//f/9//3//f3dOWEp0MTMllzFcRvk5ER2sEJhSfGv/f/9//3//f/9//3//f/9//3//f/9//3//f/9//3+/d99733v7XhZCszHOGO8cMSW7Vt97/3//f/5//H//f/9//3//e/9//3//f/9/33v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+/d997X2sWQrY12Dm3Mfk5fErWNRAhkjH8Wt93/3//f/9//3//f/9//3//f/9//3//f/5//3//f/9//3//f/9/33vee/5//H/9f/9//3//f/9/f2+cUnUx8CBTLVIpzRiSLR1j33e/c/97/3dfZ/g5Ex0VITgpGCVYKVcpsBR0MR5j/3//f31v/3//e/97f2fdVjMh8xz0HHgxuTmOENU5/3//e997/3//f/9/v3f/f/9//3//f913/3/6WttaF0IyJZYtn04cQnYtESGTMZlOv3f/f/9/33v/f99//3//f/9//3//f/9//3/ee/9//3//e/9/33v9Wr1W1zkRIYwQ1DkbY/9/23f9f917/3//f/9//3//f/9//3//f/9//3//f99733v/f/9//3//f/9//3//f/9//3//f/9//3//f/9//3//f/9//3//f/9//3//f/9//3//f/9//3//f/9//3//f/9//3//f/9//3//f/9//3//f/9//3//f/9//3//f/9//3//f/9//3//f/9//3//f/9//3//f/9//3//f/9//3//f/9//3//f/9//3//f/9//3//f/9//3//f/9//3//f/9//3//f/9//n//f/9//3//f/9//3//f/9//3//f/9//3//f/9//3//f/9//3//f/5//3/+f/9/3Xv/f/9//3//f7933Fq2Mfk5ly2WMZ5OfEqVLRAhvFY+Z997/3//f/5//n/+f/5//n//f/9//3//f/9//3/fe/9//3//f/9//3//f/9//3//d/53/3//f/9/nnMdZ3It8SB2MXct0BgSIb1Sn2v/e99z33OcTlIh8hx3LTcpWC03KTUpjhS0NZ93/3//e/93/3v/d79vf2dZRlMp8hzzIBtCNCnwIB9n/3+/d/9/vXv/f/9/3nv/f/9//3//e/9/33Ofbz5fOkLyGNMUHj7+PRcl0hh0Lf1e/3//f/9//3//f/9//3//f/9//3//f/5//X//f/97v3Pfd/97f29fZ9xaN0ZwLckYfWv/f713/3//f/9//n//f/9//3//f/9/3nv/f/9//3//f/9//n//f/9//3//f/9//3//f/9//3//f/9//3//f/9//3//f/9//3//f/9//3//f/9//3//f/9//3//f/9//3//f/9//3//f/9//3//f/9//3//f/9//3//f/9//3//f/9//3//f/9//3//f/9//3//f/9//3//f/9//3//f/9//3//f/9//3//f/9//3//f/9//3//f/9//3//f/9//3//f/9//n//f/5//3//f/9//3//f/9//3//f/9//3//f/9//3/ff/9//3//f/9//3/+f/9//n//f/9//3//f/9/33v/f59vFzqULdc1li0bQp9SO0LQGNY5/Vq/c/97/3//f/5//X/+f/9//3//f/9//3//f/9//3/+f/5//3//f/9//3/fe/9//n/9f/t7/X/+f/9//38/a/k9NSlVKXQpMSFSJXpKX2P/e99znE6VLRMdNSWfUh1CFSV2LTIl7hw2Rn9r/3f/e/97/3f/e/97X2c3QhAh8Rw0JTQpESFaSr93/3//f91//3//f99//3//f/9/3nf/e/97v3N/Zx9blzEVHRghvTWaNfMgzxwVQn1v/3//f/9//n//f/9//3//f/9//X/+f/5//3//f/9/33v/e59vPWPZVtlasDWec997/3//f/9//n//f/9//3//f/9//3//f/9//3/de/9//3/+f/9/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z1j1Tm2Mdk5/D0eRts5mDESHXMp/3f/e/9z/3v/f/9//3//f/9//3//f/9//n/9f/1//X//f/9//3//f/9//3//f/5//3/+f/9//3//f/9//39/a3lOszWRLZMtdi0VIZgxv1J/a/9e+z01JTQhPEI/Yxg+cylzKVIhMSE3Qj5j/3//f/97/3v/f/93fWvzOe8c0Bg0JfIglTGfd/9//3//f99//3//f51z/3//f/9//3//e/9//3/9XrUx2DXaNTtCW0bWNe0YcS3aWv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d/97/3//e91aljE1Jds53Dn8Ofs9dSlSIZpK/3P/d997/3//f/9/33v/f/9//3/+f/1//X/+f/5//3//f/9//3//f/9//3//f/9//3//f/9//3vfd/9//3/fe9la9T3QGHctdi3yHPMc2zk/Rh0+NSHyGDo+f2cfW7UtlCmVLfY5kzH2PT9n/3//f/97/3//e9933Fq1NRMlNSXSHBIl/GL/f/9//3/fe/9//3/fe/57/3//f/9//3//f793X2v+Wj9fP18fX91WOEJwKQwdXmv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Xv/f/9//39fZ3tOtjWXMdo5uTW4MZct8Rh0Jf9a/3u/d/9//3//f/9//3//f/9//3//f/9//3//f/9//3//f/9//3//f/9//3//f/9//3//f/9//3//f/9//3//f11nFD5QJVIldi02JfcgGCEYIXkpNSEaPn9n33NfY/U19zm2NVMp8Rz4PV9n/3/fd/9//3//f39vfE40JfQc8xwvJRtj/3//f/9/v3f/f/9//3//f/9//3//f/9//3//f/97n2vcUjhCu1IdX9pWNEIbY793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5//nu+d/9//3seY/Y5tjVVKZgxFB13KTYlEyHVOV5r/3//f713/3//f/9//3//f/9//3//f/9//n/+f/9//3//f/9//3//f/9//3//f/9//3//f/9//3//f/9//3//f59v3Fa2NRQh9Rw5KfYc9hzTGNk1UyU/X/93v28fX/g9UymWMTQl0Ri3NX9v33v/e79z/3//fz9nPEYSIc0YqRR4Tp9z/3v/f/9//3//f/9//n/+f/9//3//f/9//3v/f993HV93TnZKuFaeb31v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x7/n/+f/5//nv/f/9//3uaTnMpVCk0IXgtmzWaNTUplTFZSl5n/3//f/9//3//f/9//3//f/9//3//f/9//3//f/9//3//f/9//3//f/9//3//f/9//3//f/9/3nfee/9//3//e997n3OdUlUtEyEUIRQhVikzIXUpGj7/e/97/39/a7Q1MiGYMXgxkRSWMX9r/3//e95333f/e9xa9T3sGMwYLiV/a/9//3v/f/9//n/+f/5//3//f/9//3//f993v3Pfe/9//3/fe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u8d/9//n//f/57/3v/f59zPmN7TjMl2TkcQjcpWC14LTMlUilYSr9z/3ucb/9//3//f/9//3//f/9//3//f/9//3//f/9//3//f/9//3//f/9//3/ee/9//3//f/9/3nu+d/9//3//e79333seX3MtlS12LVYpNSU1IZYtP2NfZ993/38fY9g5VinaOZ1SszFsJRdb/nv/f/93/3tfZ7xSci3tGO0cN0b/f/97/3v/f/9//3//f/9//3//f/97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+f/5//3//f/9//3//e79333t5TnMtuDW7NXoteS1XKVUpdC15Sj1n33f/f/9//3//f/9//3//f/9//3//f/9//3//f/9//3//f95//3//f/9//3//f997/3//f/9//3//f/9//3//f/9/XWf2Pbc1Pka7OdQY9SDyHLYxm04dX79z/3tfZ/Y91DU9Y75vc0YxPhhbnm+/c39r/3v/XtY17hisFFdG/3v/f/9//3//f/9//n//f/9//3//f/9/3n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ff/9//3/ee/9//3//f/9//3v/f/9/f2/1PVUpmjG7Nbs1WC1WKVQlcy3bVp5v/3v/f/9//3//f/9//3//f/9//3//f/9//n//f/5//3//f/9//3//f/9//3//f/9//3//f/5//n/8f/1/3Hf/f/U9+D3aPX9vHUL0HBQhNCVTKbQxki2yMXlKn29/a/xaHFufb59vl07yNV9nn28/Yx9fP2P4PRAh7Rg9Y/9//3//e/9//3//f/9//3//f/9//3//f/9//3/e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lQpdyncOZw1Wi03KRMltTUeY793/3//e/9//3//f/9//3//f/9//n//f/5//3//f/9//3//f/9//3//f/9//3//f/9//3//f/5//X//f/9/3VqWNRtGX2//fz9j1zkzJfEcUykZQhlC1jV0LZUxnU7fWv9ef29fZx1fHV8fX55O/16/UnxK9zkwJdM1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1//3//e79zH19cSpgxWClZLZsxWS02KRIlkzHbVv97/3//f/9//3/+e/57/Xv+f/5//3/+f/9//3//f/9//3//f/9//n//f/9//3//f/9//n//f/9//38fZ3QxljV/a/9//3t/b5xSNCUTIZc1tzXWObxSvVaVMVQpdi2XMTpG9j2TMVMl2Dk7RhpCfE5aRpQx/V7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/3//f/5//n/+f/9//3v/f/9/f285RnYtNil5MVktNiVWLbY19j3bVv9/33f/e/9//3//f/9//3/+e/9//3//f/9//3//f/9//3/+f/5//3//f/9//3//f/9//3/fe99/Uym1NR1j/3//f/9/n3PfWnYtEyV8Tn9rlk62UrdSX2ucUtk9VSk0JX5SOkIQIXMp1zkYQvc9ek6/d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9f/5//3//f/9//3//f/9//3//f/9//3//f/9//3//f/9/33f/e/9/Hl/XORQl/EGaMTcpNSXYNXMt1DUcX35rv3f/e997/3v/f/9//3//f/9//3//f/9//3//f/5//3//f/9//3//f/9//3//e/9/33t0LdY5HF//e/13/3//e/9//2IyJVIp21rfd71z3XO/c59z33tfbztG31r/XnpOOEYwJawUWEq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9//3//f9973Xf/f/9//3//e/97X2t8TjQpVim4NZgxNCW2MTEltTW8Vn9v/3//f/9/33v/f/9//3//f/9//3//f/9//3//f/9//3//f/9//n/9f/9//3//Xrc11zlfZ/9//Hv7e/5//3/fex9nUCkvJRxj/3//e/97/3//f/9//39/b/9/n3PSOWcMkTG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51z/3//f/9/3Hv/f/9//3v/e/9/P2M5RrYxuDV2LXctdi00JRMhlTFbSl9r33f/f993/3//f/9//3//f/9//3/+f/9//3//f/9//3/9f/1//3//f9c9GkJ1Mb93/3v+f/p7/X/9e/97/39/b7M1zBw+Z/9//3//f/9//3//f/9/vnf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753/3v/f/9733f/f/97v3N6SrUxVCW6NVgpFiUVJZcxGUKcUrtSPmefc/9//3//f/9//3/+f/5//3//f/9//3//f/5//n/edxxftzn6PTtG33v/e/5//3/+e/9//3//f797H2fWPVItP2f/f/9//3/9e7tz/3//f/9//3//f753/3//f957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//f/9//3//f/9//3//f/9//3//f/9//3/+e/9//3v/f/9733c/Z5YxuDWYMXYtFCUTITMldC17Th9jv3P/e/97/3//f/9//n//f/9//3//f/9//3v/f/lasjX3Pbc1P2f/f/97/n/ee/9//3//f/9//3+fc71aMSn3QZ93/3/ee/9//X/+f9x7/3/de957/3//f713/3//f/9//n//f/9//3//f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eb7lWszVSKTQpVy03KfUgNymYMfk9vFI/Z793/3//f91z/3+/b/9//3efb1ZK9Dn1PVhK/F6/d/9//3/9f/9//X//f/9//3//f997f2/bXpAxuFb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t+b9xaOkp3MfQg9SAWJRYlFCHQGJUxm078Whpb+VZdY15jd0oVPtM19TlXSttafm//f/9//3//f/5//n/9f/5//3/fe/9//3//fzxn2VryPf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/9//3//f997n3ObUrU1zxiuFDIlESF1LZ5S31p8SpxOWUZZRtxW/Vr7Wl1nnm//f/9//3/ee/9//n//f/9//3//f/9/33v/f/97fmtdazRGfW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fe/9//3+/c5pSECURITMl0Rh4Lfw9P2P/Wn9rf2u/c79zv3P/e/9//3//f/9//n//f913/3//f/9//3//f/9//39dZ5dSO2NcZ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99//3//f/9//n/+f/1//Xv/f/9/33u/d3tOdTGXNZo1FSG6Nfo9H2P/Xp9v33v/f/9//3//f/9//3//f/9//3//f/9/v3f/f/97/3//e35rEz6/d55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9f/x//X/8f/1//3//f997/39/c9c5VSlVKVUpdS2VMfc9OEY/Y79z33v/f/9/33v/e/9//3/fe/9//3//f/9//3+/c/972lbzORpf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ff/9//3//f/5//n/9f/5//n//f/9//3//f99//3+/c/xa9TkPITAlcy1SKZQxWkq8Wn9z33//f99733u/d993nnP/f59vXmuXTiwhbyk1QjRCO2P/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v3Pfezxj+1pxLe4cUy0yKVMtcjHVPVdK+15+b997n3M8Z997v3N/b7lSDB0UPvM5l0r/e/97/3//f953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/3//f/5//3/+e/9//3//f997X2vdXtY9MClRLRZCWE7TPfNBd1ITQphSXWddZ/padkpWRnZG+lZ+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f/9//3//f/9//3//f/9//3//f/5//n/+f/5//nv/f/9//3/fe997/3+/e9xe9EGyOXhSHGM9a1VKEz7ROVVGG1+/c79zn2+/b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797n3N/cxxnfm9da35vfWufb793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3Xvde/9//3/fe797/3//f/9//3//f/9//3/fe/9733f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3//f/1//n/9f/5//3//f/9//3/ff/9//3/fe997/3/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f/5//n/+f/57/3//f/9//3//f/9//3/f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/9/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9f/5//n//f/9//3//f/9//3//f/9//3/ee/9//n/+f/5//3//f/9//3//f/9//3//f/9//3//f/9//3/+f/5//3//f/9//3//f/9//3//f/9//3//f/9//3//f/9//3//f/9//3//f/9//3//f/9//3//f/9//3//f/9//3//f/9//3//f/9//3//f/9//3//f/9//3//f/9//3//f/9//3//f/9//3//f/9//3//f/9//3//f/9//3//f/9//3//f/9//3//f/9//3//f/9//3//f/9//3//f/9//3//f0wAAABkAAAAAAAAAAAAAAB6AAAANgAAAAAAAAAAAAAAewAAADcAAAApAKoAAAAAAAAAAAAAAIA/AAAAAAAAAAAAAIA/AAAAAAAAAAAAAAAAAAAAAAAAAAAAAAAAAAAAAAAAAAAiAAAADAAAAP////9GAAAAHAAAABAAAABFTUYrAkAAAAwAAAAAAAAADgAAABQAAAAAAAAAEAAAABQAAAA=</SignatureImage>
          <SignatureComments/>
          <WindowsVersion>6.2</WindowsVersion>
          <OfficeVersion>15.0</OfficeVersion>
          <ApplicationVersion>15.0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2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2022-09-02T15:38:35Z</xd:SigningTime>
          <xd:SigningCertificate>
            <xd:Cert>
              <xd:CertDigest>
                <DigestMethod Algorithm="http://www.w3.org/2001/04/xmlenc#sha256"/>
                <DigestValue>ajjKBNnH+d6ow0/2Qm3+gfqVXd1suAe9+YU/hBPPdRk=</DigestValue>
              </xd:CertDigest>
              <xd:IssuerSerial>
                <X509IssuerName>CN=CA of RoA, SERIALNUMBER=1, O=EKENG CJSC, C=AM</X509IssuerName>
                <X509SerialNumber>8570335648063656309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wDCCA6igAwIBAgIIONlYPFLkm3YwDQYJKoZIhvcNAQELBQAwUDELMAkGA1UEBhMCQU0xGjAYBgNVBAoMEUdvdmVybm1lbnQgb2YgUm9BMQowCAYDVQQFEwExMRkwFwYDVQQDDBBOYXRpb25hbCBSb290IENBMB4XDTEzMTAyNzA5MTgyMloXDTI3MTAyNzA5MTgyMlowQjELMAkGA1UEBhMCQU0xEzARBgNVBAoMCkVLRU5HIENKU0MxCjAIBgNVBAUTATExEjAQBgNVBAMMCUNBIG9mIFJvQTCCAiIwDQYJKoZIhvcNAQEBBQADggIPADCCAgoCggIBAIk3FnQae8X6LivV+5wnrHxmuZd4Zc0kZfqnuQXUkXiZyFdMFr7IrvdZJABhDXIJz+jXX1Vssojy6/yujhJYxCBqOxn9at0A7syHo5wCIx2eBTxu6D7ZGbXjh/nnzYNNuquXFsGlygOSMOdDhFMwHQURh/tpyjVGy7eBF1IbQEBALAj2+YUzsgEL31LUB8gQ3bU61Z10a3eFDUEI+nttlhWGQJJfF0pI758+K+WGSnan96xNG2EKK83fwctNgDKmytb610yhh6A7ghyE+JPhyKcSfBu2gtbNZ2tUZ4qkkZgwvvp4eVQ0r3Wge/k9O2m1Wf+K8VGQ5fcj+PN11ktPRxbbyMXbXUrzGbSYAwS8p3KpXTQvdgqBqzgVmrcler6Kvo3PZmh227SF5I/DyfyjwP35L6p3Geze4exOCiQ1UM5kNkuVnEOI7b2332gInqrfrJgH6HHwGkknCEUD989tYXoG0MO/M1MxRs2+yI3VqdB1UXpL6/YbxH+yWceMmxZweqLwtpEh1rkkhUTuYnF1+O5I3GNdOXMiWi5QYR4asAq386cC06MrodgoMAyUBQc8jctNqP4UB+BkPUpv3t3Qnrckzwk+/tAWBvcz2Nz1vmlWAIQwLG1DQ7fTNbguYLxD9BOhrh/NrdyqSVwTmAVCOlpM804ISrFzdyIHauUx0i7FAgMBAAGjgaswgagwHQYDVR0OBBYEFOnq8e4kIi4N/23YzITGNIzfXbJ5MA8GA1UdEwEB/wQFMAMBAf8wHwYDVR0jBBgwFoAU0W56dsKHRYgR+J5aJans6ips4q0wEQYDVR0gBAowCDAGBgRVHSAAMDIGA1UdHwQrMCkwJ6AloCOGIWh0dHA6Ly9jcmwucGtpLmFtL3Jvb3RjYV8yMDEzLmNybDAOBgNVHQ8BAf8EBAMCAQYwDQYJKoZIhvcNAQELBQADggIBADtT08EfAxBTi5wVSAfw1kTqPCepbCXFLf+6vQfyLXmqeRzwzoaOQPYH0lcG4btQvvgNIG+FHm+fz7p8m89MeUU6utiSv6YqSQaKjD0rkzQX9l61gKTMcCyESZwYMMaLMHR8DN9rs9BmLNgZDVnnN3rL3nt4jgGAiDLQrD5XTI4mfaa/fqDl7ywbC8RiKr/8u3m9htzPj0Ey3Ca4/JATFOtiffedkWuv/Mnl2PqZu13WJcOtFkrAWVRgVQAOM5OdedQvRQ+45CP4Dhf2PCdKEyWufhQnJs12FNe7qzH85hnGHQtb7UTRVleIUMKvjOr0oslJrgrUM290soMhi7d2d+iS2bX0unIQov+wrCP+V7aOkNiVrvLY7tjlsZzfXB+lKf6aJ8EAnek2nSXzWBRMlKHsq/dAj1PFEMXc9vawNiby7r6e/FJoMG/FJMHuWZpE2XZroI7sbe9eduV5pIXK6KaSOGFJm07WMn1bmZZysBqmXLLXC3OJbX1y4IIYgvZQosqPhyvvmVest83ekFKl0JPzdu+prNxb68iM5efP77gPWXCOQ/TIufLTPH13FFYC5A15TXdrsxgw81flCVCZH/DZtxOrXv+c87gEPeJyE8an+sOPpgC+fK/bOl5aiJUWEp9YuUrm6Gg+RB0LjDRQ14wmJNjFU4lZvO4PZCLsdtoF</xd:EncapsulatedX509Certificate>
            <xd:EncapsulatedX509Certificate>MIIFuzCCA6OgAwIBAgIIRu+jduAP1YMwDQYJKoZIhvcNAQELBQAwUDELMAkGA1UEBhMCQU0xGjAYBgNVBAoMEUdvdmVybm1lbnQgb2YgUm9BMQowCAYDVQQFEwExMRkwFwYDVQQDDBBOYXRpb25hbCBSb290IENBMB4XDTEzMTAyNjIyMTU1M1oXDTM4MTAyNjIyMTU1M1owUDELMAkGA1UEBhMCQU0xGjAYBgNVBAoMEUdvdmVybm1lbnQgb2YgUm9BMQowCAYDVQQFEwExMRkwFwYDVQQDDBBOYXRpb25hbCBSb290IENBMIICIjANBgkqhkiG9w0BAQEFAAOCAg8AMIICCgKCAgEAmJ0H9EibeDG8UFsAn06Ln0rYMNZWzeV+upnK66nQ1aXzkFWb3PBc7+AklMssGvQf0gnywkas0REDwpU9KHtMwYeU6t5Oer+YJdlMsqsGzheV/51/DnpBwf2GH6p4im7WqJNEcVoCLMXk5ugKtHKxowZMq0l9yEDnh0p/GIPKWY8pfbWKilY6GI3T9W1n2W22p5wamuhygBSqoRzkIuB3gGohEfel7qxTI3ZU4o51xq13llQYYxZKqVKCNrBdAhtiEb7fq+ScnYm9c6IvXd2kWpxeCM9aZWEquNods5dExgkI4sC1564NL1dEYfIF3fQ+wfLDM9WM5wgBIYSSnj//rvJ1i+eYJ5tbBn6D+95nMM61oyspamWVxaePyRdBRsuj5FTfOSx20PQqrKYOk9YdevxOnfk9YyfiASbrtMCMiMPkZ9k7fcvGEawO8WgA6rOv9lTx8O4j3yWg6QAfE+8OhxMt/zia6Cc3OY8qgcuKn6dQPuD+A1cy59fEBIGitL2bDAKraoqFWHlC6tSHiDBZ76QC0cpcATeyrvDFMJX1/1GG9pINczHghulhrYEdbxHvBmzmrkQXsUGCCapiwKIJYaLuIyeZKx34Mn1XPd5TAENPUk5Ba2q23/aueOGZXxLspbsjZB3mDAH2RmM2xyo/5Lj6iN1It7RrRfdgeDPHo50CAwEAAaOBmDCBlTAdBgNVHQ4EFgQU0W56dsKHRYgR+J5aJans6ips4q0wDwYDVR0TAQH/BAUwAwEB/zAfBgNVHSMEGDAWgBTRbnp2wodFiBH4nlolqezqKmzirTAyBgNVHR8EKzApMCegJaAjhiFodHRwOi8vY3JsLnBraS5hbS9yb290Y2FfMjAxMy5jcmwwDgYDVR0PAQH/BAQDAgEGMA0GCSqGSIb3DQEBCwUAA4ICAQAuzwyJgRYU0vH94gmabhw7V8VMxU2rU46+4nrIwQEu7PbcIeBWqTokVuzcetAGzIqjZI77pjTSktrDuWPlvCX05TDIPIa07JVp9gABT92HaRTQm0by7jsne80MRMkezGLFJV224faTqSK6Zzrq47gx5yFjZEqpt7qH9IMsf0/hiVVUjcl3P7V+eqcnK6WcHP9l8Qf3hGEyi/rL3of8r2VwePlfHewyGoNf8lSSWUKwntOQG1YzNdTQusi5GgtOJ9A8xJsZtnFm6XRwfsSD54pX5RkZL9mJJrd8Wfs4FLFt/T9GvjT7aFIZ64xOCa1kZ0VzRX+TdAcFyWgyyJwoihp/m3B5ZyeKo7kIbxKQGFv2O+QZwVYuqyTpMrQEGgN/HGU1G8Sa6mB4qgJuoXd54nMEeZaHR3dbYNeXb6Dy2RvyLT1oiokkNSayRfVBQP2o7kqVu2SMgf2j8UnKdvaOcU+Z+5kIng84zl6Y6zv0L6KQAJDYpf+saBpi+fVQwBHq2G/N3BWBKLcwBjrbS9lk8KX7ehHYF+f8rhm8f3y59uRELAZ/49dSiPonKCsB/iJvcYZ/CksysiqYDBoYY9ksIxnYHUB/+Ee4MqKrpMTcwUvn1PtLKogEocOuZ7hciqlIYZgavKwp7yjEMUerq1vZ02E613sISACr6PFdeW3Rr6WAew==</xd:EncapsulatedX509Certificate>
          </xd:CertificateValues>
        </xd:UnsignedSignatureProperties>
      </xd:UnsignedProperties>
    </xd:QualifyingProperties>
  </Object>
  <Object Id="idValidSigLnImg">AQAAAGwAAAAAAAAAAAAAAP8AAAB/AAAAAAAAAAAAAABzGwAAtQ0AACBFTUYAAAEAmP4AALs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MkAAAAEAAAA9gAAABAAAADJAAAABAAAAC4AAAANAAAAIQDwAAAAAAAAAAAAAACAPwAAAAAAAAAAAACAPwAAAAAAAAAAAAAAAAAAAAAAAAAAAAAAAAAAAAAAAAAAJQAAAAwAAAAAAACAKAAAAAwAAAABAAAAUgAAAHABAAABAAAA9f///wAAAAAAAAAAAAAAAJABAAAAAAABAAAAAHMAZQBnAG8AZQAgAHUAaQAAAAAAAAAAAAAAAAAAAAAAAAAAAAAAAAAAAAAAAAAAAAAAAAAAAAAAAAAAAAAAAAAAALhuAOAuAC6XFHE4zR4AoAxqAJ+XFHEBAAAAAAAAABCwsAAAAAAAAQAAADjNHgCEzR4AELCwAAAAAABx7UAFFM0eAJAoE3E4zR4ApAxqAAAAAAAAANV2mHi4bnjNHgCLAWkABQAAAAAAAAAAAAAAdNKHFAAAAAD4zh4ACfHddQAAAAAAAAAAAAAAAAAAAAAAAAAAhM0eAAAAAAAYEGkABQAAAD+RV7aUzR4AvZVYdwAA1XaIzR4AAAAAAJDNHgAAAAAAAAAAALGfV3cAAAAACQAAAKjOHgCozh4AAAIAAPz///8BAAAAAAAAAAAAAAAAAAAAAAAAAAAAAADYvVIHZHYACAAAAAAlAAAADAAAAAEAAAAYAAAADAAAAAAAAAISAAAADAAAAAEAAAAeAAAAGAAAAMkAAAAEAAAA9wAAABEAAAAlAAAADAAAAAEAAABUAAAAfAAAAMoAAAAEAAAA9QAAABAAAAABAAAAVZXbQV9C20HKAAAABAAAAAgAAABMAAAAAAAAAAAAAAAAAAAA//////////9cAAAAOQAvADIALwAyADAAMgAyAAYAAAAEAAAABgAAAAQAAAAGAAAABgAAAAYAAAAGAAAASwAAAEAAAAAwAAAABQAAACAAAAABAAAAAQAAABAAAAAAAAAAAAAAAAABAACAAAAAAAAAAAAAAAAAAQAAgAAAAFIAAABwAQAAAgAAABAAAAAHAAAAAAAAAAAAAAC8AgAAAAAAAAECAiJTAHkAcwB0AGUAbQAAAAAAAAAAAAAAAAAAAAAAAAAAAAAAAAAAAAAAAAAAAAAAAAAAAAAAAAAAAAAAAAAAAAAAAAAAAAIAAAAAAGsAcPMeAHDzHgBo7F9tAgAAAMR3lm3oC/cSKAAAAOgHTABkAAAABw4EAIR6cnfYlNwSAABrACAAAAAAAAAAAAAAAAAATAACAAAAAQAAAGQAAAAAAAAA6OXeEqsEAAAAAAAA8ACrBAAk3BLYlNwS2OXeEgAAawAAAB4A1PMeACY8bncCAAAAAAAAAAAAAAAAAGsA2JTcEgIAAADQ9B4A9CpudwAAawACAAAA2JTcEo+oV7bQlNwSAAAAAAAAAACxn1d3GPQeAAcAAAAg9R4AIPUeAAACAAD8////AQAAAAAAAAAAAAAAAAAAAAAAAAAAAAAA2L1SB2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AoTmN8eAHzhHgDu8d11DQEAAAAAAACtFgp8AAAAAOQCAACGAwAAmKhrAAEAAAAQC2UOAAAAAFgiAhMAAAAA4MYBAdgdAhMAAAAAWCICE7CSY20DAAAAuJJjbQEAAABoeEYTvGqWbb0tXm2jaAveYMCHFDDscgDs4B4ACfHddQAAHgAGAAAAFfHddeTlHgDg////AAAAAAAAAAAAAAAAkAEAAAAAAAEAAAAAYQByAGkAYQBsAAAAAAAAAAAAAAAAAAAABgAAAAAAAACxn1d3AAAAAAYAAACc4B4AnOAeAAACAAD8////AQAAAAAAAAAAAAAAAAAAANi9UgfkxEV3ZHYACAAAAAAlAAAADAAAAAMAAAAYAAAADAAAAAAAAAISAAAADAAAAAEAAAAWAAAADAAAAAgAAABUAAAAVAAAAAoAAAAnAAAAHgAAAEoAAAABAAAAVZXbQV9C20EKAAAASwAAAAEAAABMAAAABAAAAAkAAAAnAAAAIAAAAEsAAABQAAAAWAAAA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IKGWD8AAAAAAAAAACZPVj8AACRCAADIQSQAAAAkAAAAgoZYPwAAAAAAAAAAJk9WPwAAJEIAAMhBBAAAAHMAAAAMAAAAAAAAAA0AAAAQAAAAKQAAABkAAABSAAAAcAEAAAQAAAAQAAAABwAAAAAAAAAAAAAAvAIAAAAAAAAHAgIiUwB5AHMAdABlAG0AAAAAAAAAAAAAAAAAAAAAAAAAAAAAAAAAAAAAAAAAAAAAAAAAAAAAAAAAAAAAAAAAAAAAAAAAAADwph4AvZvedQkSAACwph4A5RMhTeUTTQAAAAAA/////wkSof//////vCoAAAqhCgB4UwoTAAAAAOUTTf//////vCoAACFNAQAAC9IRAAAAAJw9d3VJPdx15RMhTfRnHRMBAAAA/////wAAAAD81FwHHKseAAAAAAD81FwHAABpF1o93HUAC9IR5RMhTQEAAAD0Zx0T/NRcBwAAAAAAAAAA5RNNAByrHgDlE03//////7wqAAAhTQEAAAvSEQAAAACRFeB15RMhTVjVORcIAAAA/////wAAAAAQAAAAAwEAAPgWAAAcAAAB5RMhTSwAAAAAAAAAAQAAAOTERXdkdgAIAAAAACUAAAAMAAAABAAAAEYAAAAoAAAAHAAAAEdESUMCAAAAAAAAAAAAAAB7AAAANwAAAAAAAAAhAAAACAAAAGIAAAAMAAAAAQAAABUAAAAMAAAABAAAABUAAAAMAAAABAAAAFEAAAB45AAAKQAAABkAAACPAAAARQAAAAAAAAAAAAAAAAAAAAAAAAD/AAAAcgAAAFAAAAAoAAAAeAAAAADkAAAAAAAAIADMAHoAAAA2AAAAKAAAAP8AAAByAAAAAQAQAAAAAAAAAAAAAAAAAAAAAAAAAAAAAAAAAP5//3//f/9//3//f/9/33/fe797v3f/f99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fextjNkZwLU8tLSUtJU4tsTX0QZhS+2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/3//fxNCLymvGFUt7xwwJQ8hDyHvHBEh8ByvGNAcljGcUp9v33v/e/97/3/+e/5//X/+f/5//n/+f/5//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33/ff3ZSDiVrENEcdjG3Ofc9OEY5RlpKGka3OTMlEyV1KTMlzxiTMR1f/3u/d/9//3/+e917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33/ff19vcTHvIHMxvVZ/c997/3//f/9//3//f793X2tZSpMxMSXVObU1MSVSLVlKf2/fe/9//3//f99733v/f/5//n/ce91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P2vPHDIpe07fe/9//3//f/9/33v/f/9//3/fe/9//39/azdGszWUNbU1UinOGLU1/l6/e/9//3//f/9/3nv+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++WrAY8yT/Xr9333ffe/9//3//f/5//3//f/9//3/fe993/3//fz1neE5XSjdGN0KSMVApN0a/d/9/33f/f/9//3//f/5//n/+f/5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X//f/9e0hw1KR9n/3//f/9//3//f/5//X/8f/5//3//f/5//3//f/9//3//f/97HGMVQhZCek72Pc4YtTV/b99733v/f/9//3//f/9//n/+f/1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X2szJRMhfE7fd/97/3//f/5//X/7f/x//X//f/5//3//f/5/vXf/e/9//3v/f/9/f2/dWlpKOkbXOXQttjW8Vr93/3//f9933nv+f/1//X/9f/5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v/f3ItMiXXOd93/3//f/9//X/8f/1//X//f/9//3//f/9//3//f/9/f3P8XlhKek7/Yl9rX2//XlxK2DmXNXUttjV6Tp9v/3//f/97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HGNQJe8ce0rfe/9//3/8e/1//n//f713/3//f997/3+fc5tWECUrDNEc0hzSHLEYsBivFPEcUim2Ndo9G0K4OVQtcy1aSl9r/3/fe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+9c3dKDyGVMf9e/3/fe/17/n//f997/3+/e/9//38ea3IxbBQSKVYxshxxFHAUkBSPFM8YzxwPIRAhrxTyHFYtVSk0KTMltjUZRn9v/3//f997/3//f997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9f/5/nW/1PfEcljV/b997/3/ee793/3/ff/9/33+bVs4cczWuGK4Y8SR1Mb9aH2d/c793X2t6TlApqxBRKVIpUylVLdIckRTTHJk1NSm4Of9i/3//f/9//3/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X//fz1n1jnQHPU933v/f/9//3/ff/9//3//f3tSzhyMFO8g/V7/f99//3//f/9//3//f/9//3/fe15reE4XQntOv1YdRlgtsxizGHctVC2TMT5n/3//f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n/+f/9//38dX7M1UClyLd9733v/f/9//3//fz9r8SCtGDApuVbfe/9//3/de/5//n//f/9//3/ff99//3//f993n3MfX3xSG0YcRto5FCXPGO8cUCV4Sp9v/3v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nv/f/9//3//f/97HWNQJXMtUi3/f/9//3/+e/9/n3PQHDIpUCl/b/9//3/de/5//n/+f/5//3//f/9//3//f/9//3//f/9/33s/Z5tSOUY5QpQtESExJe4YUiW7Ul9v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/9//3//f/97/3v/f5pSdC11MbU1/3vfd9x3/39fa/Ac8CAxKZ9z/3//f/9//3//f/9//3/ef/9//3//f/9//3//e/973nf/e/9//3+eb59v3Fa1MRIhly02JU0IUS14Un9z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ff/9//3/9e/97/3+cUlMplDFXSt93/3/fd7931TlSKRElf2+/e/9//3//f/9//3//f/9//3//f/9//3//f/9//3//f/5//n/+e/97/3//e59zH1/5PVYpdjHvIKwYUCmZUr93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e99721ZxLS8hWEqfb/9//3sdY+8cMiXWPf9//3v/f/9//3//f/9/3nv/f/9//3//f/9//3//f/9//3/+f/9//n//f/9//3//f997HWN5TlMpljEyJc4YkzE+Y99733ffe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+/c9tWszEwIThCX2f/e79zWUoxJc4YeU6/d/9//3//f/9//3//f/9//3/ff/9//3//f/9//3//f/9//3//f/9//3//f/9//3//f59zP2f5PVMpMiXvHIwQtDVfb/9//3//f/9/33u8d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e/9//3+6Ui8hMCE4Qr93/3+fc3At7hxyLR9nn3f/f/9//X/+f/9//3//f/9//3//f/9//3//f/9//3//f/9//3//f/9//3//f/9//3/fe59z/Vo4RpMxMSXvHM4c9j1fa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993ulKzMQ8hdC3/f997HWOSLc4YrxgfZ/9//3/+f/17/3//f/9//3//f/9//3//f/9//3//f/9//3//f/9//3//f/9//3//f/9//3//f19rmlLWOVMt0BzwIO8cWU6/d997v3f/f/9//n/+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e/97/3//e7pScSkyJVMpP2P/f/5aUikSJRAh3Vr/e/9//n/9f/5//nv/f/9//3//f/9//3//f/9//3//f/9//3//f/9//3//f/9//3/ed75z/3//f593Wk50MRElUy2tGO4cmlL/f/9//3/+f/5//X/+f/9//3//f/9//3//f/9//3/+f/5//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v/f/9/v3P8XpItci33PX9v33veVlIpMSVSKR1f/3//f/5//n//f/57/3//f/9//3//f/9//3//f/9//3//f/9//3//f/9//3//f/9//3/fe79733//f5933Vq2OXMtMSXOGFEp/l7/f/9//3//f/9//3//f/9//3//f/9//3//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97/3//f/9/PGPzOREhlzEfY59z3VpxKc4YtTX8Xt97/3//f/9//nv+f/5//n//f/9//3//f/9//3//f/9//3/+f/9//n//f/5/3Xvee/9//3//f99733v/f59zWEpSLTElMikRITEl21p/b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v/f11n9jm2NREhn3P/e/1akzGtFJMtX2v/f/97/3v/f/9//n//f/9//3//f/9//3//f/9//3//f/9//n//f/9//3//f/9//3//f/9//3//f/9//3//f39vek5SKRElMSUQJfZBX2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s9ZzZCci3WOd5a33s/Y5Ix7xgxJR9f/3/fc/9//3//f/5/3nv/f/9/33v/f/9//3//f/9//3//f/5//3//f/9//3//f/9//3//f/9//3//f/9//3/fe19rOEYxJfAgzxzvIBdGf2//f/9//3//f/9//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nm+ZTpMx9z29Uv97P2NzLZUx8Rw5Qv97/3//e/9//3//f/9/33v/f997/3//f/9//3//f/9//3//f/9//3//f/9//3//f/9//3//f/9//3//e/9//3/fe39r9z0SJc4czhwwKTdKf2/fe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97/3//f753uFLUObU1vVbfe19rcy3wHM4Yek6/c/9//3/fe997/3//f753/3//f/9//3//f/9//3//f/9//X/+f/5//3//f/9//3//f997/3//f/9733v/f/9//3//fz9n1T1RLe4cagzvIN1an3Pff/9//3//e/9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+e/57/3//fx1j9j11MRpG/3+fc/Y9UikQIfc9339/c/9//3+/d/9//3//f/9//3//f/9//3//f/9//3/+f/1//n//f/9//3//f/9//3//f/9//3//f/5//n/+e/9/33/fe/xekzUQJRElbBBTLZxW33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nv9e/9/33s+Z7c5lzXYPd97n283QjIlzxhzMd9/33//f/9/vnf/f/9//3//f/9//3//f/9//3//f/5//n/+f/9//3//f/9//3//f/9//3//f/5//3/+f/5/3Xf/f997/3/ff7tWUi1zMfAgjBAPIfxe/3//f997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5//n//f/9/X28ZQrY1ECFfa59zOkZ0MRAlDiV/c/9//3//f753/3//f/9//3//f/9//3//f/9//3//f/9//3//f/9//3//f/9//3//f99//3//f/9//n//f/9//3//f997/3/fe3pOECVRKTAlzRiSMfxe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ff/9//3//f/9//3/fe/9/dDHXOVQtnVb/f1hKUi1zMc0c217/f793/3//f/5//n/+f/9//3//f/9//3//f/9//3//f/9//3/+f/9//3//f/9//3//f/9/v3/fe/5//n+7c913/3//f997/39/b1hKUCkwJfAgESXYP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33v/f1tOljV0MTZG/3//YrU1MSkvJXdO/3//f/9//3//f/9//3//f/9//3//f/9//3//f/9//3//f/9//n//f/5//3/ff/9//3//f/9//3/+f/9//3//f/97/3/fe99733tfbxZCMSnwIBElzhxYTj1n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/cXtQ9kTUWQn9vX2vXOe8c7BgTPr9z/3//f/9/33v/f/9//3/ff/9//3//f/9//3//f/9//3//f/9//3//f/9//3//f/9//3//f/9//3//f/9//3//f/9//3//f/9/33v8XvQ9DyXvINEc0Rx6Tt93/3//f39vHV+8VjdC/V7/f997/3//f/9//3//f/9//3+/e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PWc1RlEt1jV/a993OEJxKe0cbymfc/9/33v/f997/3//f997/3//f/9//3//f/9//3//f/9//3//f/9//3//f/9//3//f/9//3//f/9//3//f/9//3//f/9//3//f/9/n3O5VtU9FCWyGPAcUSm5Ul9nmk6ULdc5nE43QnhKTSW4Vt97/3/fe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z1neE5SKZMtP2f/fzhCMCFSKQ4hd07/f/9//3/fe/9//3/+f/9//3//f/9//3//f/9//3//f/9//3//f/9//3//f/9//3//f/9//3//f/9//3//f/9//3//f/9//3//f99/f28ZRhEhDyFRKe0Y7xhUKfk52DmcTttWG18rJXRKNEZ9b/9//3//f/9/v3f/f/9/33v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vfe/9//3/fe9xaDh1QJXpK/3s/ZxEhcy0PIRZC/3+fc/9//3/+f/5//3//f/9//3//f/9//3//f/9//3//f/9//3//f/9//3//f/9//3//f/9//3//f/9//3//f/9//3/fe997/3//f793P2f0PQ4hcy1TJfIcNiV+Tr93f2v6WnRKlU48Z9la11p8b/9//3//f99733v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n29/a7QxMSWVMR9j33v5PY8QVClyLb93/3/+f9x3/n//f/9//3//f/9//3//f/9//3//f/9//3//f/9//3//f/9//3//f/9//3//f/9//3//f/9//3//f/9//3/fe/9//3/fe79z/F6TMfEc9CDUGNIY+T2/d59v33ffdxpjO2eWTvA5Gl//f993/3//f913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993f2+bUnMtUyl8Tl9rn1YTITElcCmeb/9//nv+e/9//3//f/9//3//f/9//3//f/9//3//f/9//3//f/9//3//f/9//3//f/9//3//f/9//3//f/9//3//f/9//3//f/9/33ffd59zGUIUJdQcWCnzHM4YeEr/e/97/3+/dxxfFD7zOdpWn2//e/9//3v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n//f/9//3//f/9//3//f75z/3/fe/97/VpTKVYtXko/Zx9fUiXtGC8h2lb/d/9//3//f/9//3//f/9//3//f/9//3//f/9//3//f/9//3//f/9//3//f/9//3//f/9//3//f/9//3/ee997/3//f997/3//f/9/v3O/dx9jNSX2IBYhNSkzKTEpeErbWr93Hl84QrQx9jk3Qh1j/3v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97/3//e/9/v3Pfd39vGUJUKdY1/lp/axg+MSFRJZhOn2//f/9//3//f/9//3//f/9//3//f/9//3//f/9//3//f/9//3//f/9//3//f/9//3/+f/9//3/+f/9//3//f997/3/ff957/3//f/97v3d+Tnox1RiSFLIY0ByMEBAlci3fVj9jv1K3NdY19jmaUr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s9Y5lSky22NZxOf2vcUlEl8BiTLZ9z/3//f/9//3v/f/9//3//f/9//n//f/9//3/+f/9//3//f/9//3//f/9//3//f/9//3/+f/9//3//f/9//3/ff/9/vXf/f/5/33v/e31SkhTVHNUc1Bz0IJAUsRixGLEU0hSYLb9Sn063NZQxWEp/a/9/33vfe/9/33v/f/9//3//f997/3//f/9/33v/f95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5//3//f/9//3//f/9/nm8dXxdCtDG1Nf5aH1/6OVQpcS0VQr9333f/f/9//3//f/9//3//f/9//3//f/9//3//f/9//3//f/9//3//f/9//3//f/9//3//f/9//3//f/9//3//f/5/3Xv/f19r8Bw1KZIU1ByRELMYFSXVINUc9RwWHVgpmS3bOfs5uDVzKbQ1/V6/c/9//3//f/9//3//f/9//3/ff/9//3//f/9//3//f/9//3//f9573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33v/f/5//n/+f/9//3//f/9/XGf0PdU52Dl+Th9jO0asFHApkjGfc/97/3//f/9//3//f/9//3//f/9//3//f/9//3//f/9//3//f/9//3//f/9//3//f/9//3//f/9//3//f/9//3++d/9/FkJLCNAYEyEzJdIcVy0eRnw1Wi04JTYh1BS0FBch3DkdQvo9tjHWORdCP2d/b9taulY+Z9teX2ufc997/3//f79733u+d/9//3//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+f/9//3//f/97/3//f/9/mlL4Pbg52Dk/Z/9eMCEvIQ4h/V7fd/9//3//f/9//3//f/9//3//f/5//3//f/9//3//f/9//3//f/9//3//f/9//3//f/9//3//f/9//n/ee/9/33swJfAc8RyWMfg9ESE0Kbk1X06cNZktViV4KVgpFiG0FFgpPkb7Pfk5lS0QHe8c7hjuHKwUrBSrFGkQaAwtJfI5uFZcZ/9//3v/f/9//3/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5//n//f/9/33v/f/xe9kE5SrU1vlY/Y7Y1tTUPITZCf2//f/9//3//f/9//3//f/9//3//f/9//3//f/9//3//f/9//3//f/9//3//f/9//3//f/5//3/df95//3//fxAlEiWvFL9aX2u0Md1a1zkTIV5OOkKVLTMhdyl4LTcl1Rj1HJkxuTF3LfIcjgzQFPEcEiHvHNY5ek7dWttaeE7zPdI58jlURthWn2/fe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5//n/+f/9//3//f793/3/fe1dO9j3XORtCn3OdUtY5DyHUOT1n/3//f/9//3//f/9//3//f/9//3//f/9//3//f/9//3//f/9//3//f/9//3//f/9//3/+f/9//3/ff/9/Wk6OFDQpEiH/f/9/33faVlhG3Fp/a/xW9jkRHTUlmjGaLdYYOCVRCJIQFR01IfMYNSG5NZ5SP2efcx9jm1IVPvQ5FD65VtpauFI1QndKPWPfd993/3//f/9/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fe997338cY9c5uTV2Lb9WnVL3PVApDSG5Vn1v/3//f/9//3//f/9//3//f/9//3//f/9//3//f/9//3//f/9//3//f/9//3//f/9//X//f757/39/c1UtFCWQFJ1S33vfd5xvm2v/e/97/3vfc5tONCUUHVkpvTV8Lfcc1hi0ENUYmzF6LRYhdi19Tl9r33ffe997v3O/c5hOVkZWRrlSeE42QjZCuFJca51zv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H2N8Stg5dC1bSv9eek4wJe0cFUJ/b/9//3//f/9//3//f/9//3//f/9//3//f/9//3//f/9//3//f/9//3//f/9//3/de/5//3//f/9/317RHHYxECEeY/9//3v/f/97/3/ec/97/39fa9g5NSUWJVkptRTWHLQQ1hibMZwxWSk3JZgx+j1cSj9n33f/e/97/3//e39ruVJWRjVCd0p2StI5FEK5Vj1nv3f/e/9//3//f/9//3//f/9//3//f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fd79z/Fr2OXMp1zmdUh9jlTFSKQ8hHWPfe/9//3//f/9//n/ee/9//3//f99//3//f/9//3//f/9//3/+f/9//3//f/9//3//f/9//3//f3lKcS0vIQ4dHl//e/9733v/f957/3v/f/9//38fZ1QtNSUWJZIU1RgYJRglFyFbLb413zlYKVUltjFZRj9j/3v/e/97/3v/f993nm8ZW1VG1jk6Rtc5cy20NXlOPmP/e/9//3/fe/97/3v/f/9//3//f99/33v/f/9//n/8f/x//H/8f/x//X//f/9//3//f/9//3/9e/9//3//f/9//3//f/9//3//f/9//3/+f/9//3//f/9//3//f/9//3//f/9//3//f/9//n/+f/1//n/+f/9//3//f/9//3//f/9//3//f/9//3//f/9//3//f/9//3//f/9//3//f/5//3/+f/9//3//f/9//3//f/9//3//f/9//3//f/9//3//f/9//3//f/9//3//f/9//3//f/9//3//f/9//3//f/9//3//f/9//3//f/9//38AAP9//3//f/9//3//f/9//3//f/9//3//f/9//3//f/9//3//f/9//3//f/9//3//f/9//3//f/9//3//f/9//3//f/9//3//f/9//3//f/9//3//f/9//3//f/9//3//f/9//3vfdz5jWEaULbY1O0Z/b1QttjUPIVhK33f/f/97/3//f/9//3//f/9//3/ff/9//3//f/9//3//f/9//3//f/9//3//f/9//3//f/9/n3PaVk8pcS2LEH9r33v/f793/3//f95/33/fe99/v3d7ThIlEyHTGNQcmzF7MdccthQZIbwx/Dl3LRIdtTHVNf1a33f/f79z/3//f/9/33f+XnxO1zl0LbU1tTWzMXEteU5/a/9//3//e/9//3/fe/9//3//f/9//3/+f/5//X/9f/1//n/+f/9//3//f/9//3/+f/9//3//f/9//3//f/9//3//f/9//3//f/5//Xv/f/9//3//f/9//3//f/9//3//f/9//3//f/5//n/+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97/39/a5tS1jmVMZUxX2sZQnMt7hyRLX9rv3P/e/9//3//f/9//3//f/9//3//f/9//3//f/9//3//f/9//3//f/9//3//f/9//3//f997V0oNIdQ1igzdVt97/3/+f99//3/ff997/3//f/9/n3NyLa8U0xzUHJs1X0pWJVYlshQWIbsxWSkVIVYpMiHVOdpW33P/e/9//3v/e993/3v/e35rNkJxLXIt1Tm0NVEpkjHbWp9z/3//f/9/3nv/f/9//3//f/9//3//f/9//3//f/9//3//f/9//3//f/9//3//f/5//X/9f/5/3Xv+f/9//3//e/9//3//f/9//3//f/9//3//f/9//3//f/9//3//f/9//3/+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97/3v/e/9//38/ZzhGtTUxJf9eX2tzLQ8hDyGaUt9333v/f/9//3//f/9/3H/+f/1//3//f/9//3//f/9//3//f/9//3//f/9//3//f/9//3/fe9taDiEOIXEtNka+d997/3//f/9//3//f753/3//e/9/9T1tENIcNimZMd9WtzE1ITcl9xw5Jf49eS36OTIhLyH0Oftanm//f/9//3/dd/53/3//f/97X2tZSrQ1ci0wKQ8lcjE3Rj5nv3f/f/9//3//f/9//3//f/9//3//f/9//3//f/9//3//f/9/33v/f/9//n/9f/5//X/+f/5//3//f/9//3//f/9//3/+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1//3//f/9//3//f997f2/9XhdCcy1aRn9vGEJSJe8Y1DUeY/9//3/fe/5//X/8f/x//X/9f/5//3//f/9//3//f/9//3//f/9//3//f/9/33f/f/9/v3dXSpExUCntHFEtn3f/f55z/3//f957/3+dc/9//3//e1dK7hzRHJAUMyHfVt9W2jkVIdUc9hz2HNw9n1LYORAhci30PZhO/3v/e/57/3//f/97/3//f793v3cdYxdGcjEPJRAlESlRLRVGfm//f/9/33v/f/9/v3f/f/9//3//f/9//3//f/9//3//f/9//3//f/9//X/8e/1//n/+f/9//3//f/9/33v/f/5//n//f/5//3/+f/9//3//f/9//3//f/9//3//f/9//3//f/9//3//f/5//3/+f/9//n//f/9//3//f/9//3//f/9//3//f/9//3//f/9//3//f/9//3//f/9//3//f/9//3//f/9//3//f/9//3//f/9//3//f/9//3//f/9//3//f/9//3//f/9//3//f/9//3//f/9//3//fwAA/3//f/9//3//f/9//3//f/9//3//f/9//3//f/9//3//f/9//3//f/9//3//f/9//3//f/9//3//f/9//3//f/9//3//f/9//3//f/9//3//f/9//3//f/9//3//f/9//n/9f/5//3//f997/3//f/9/X2u7UrQx1jX/Wl9nlTHvGHMtu1Kfc/9//3/+f/1//X/8f/5//n//f/9//3//f/9//3//f/9//3//f/9//3//f793/3/fd/9/PmctJXEtMinvILpW/3/ee/57/3+9d/9//3v/f/97/3/8XhAlUinxHG0IlzFfa99ady02KdQcFiUWIZ9W/16VMVEp9D0tJRpfnm//f/9//3v/e/9//3//f/9//3+/d9xeczHwIBElUSmrFC8l21r/f/9/33v/f/9//3//f/9//3//f/9//3/fe/9//3//f/9//3//f957/3//f/9//3//f/9//3//f/9//3//f/5//3/+f/9//n//f/9//3//f/9//3//f/9//3//f/9//3//f/5//3/+f/9//n//f/5//3//f/9//3//f/9//3//f/9//3//f/9//3//f/9//3//f/9//3//f/9//3//f/9//3//f/9//3//f/9//3//f/9//3//f/9//3//f/9//3//f/9//3//f/9//3//f/9//3//f/9/AAD/f/9//3//f/9//3//f/9//3//f/9//3//f/9//3//f/9//3//f/9//3//f/9//3//f/9//3//f/9//3//f/9//3//f/9//3//f/9//3//f/9//3//f/9//3//f/9//3/+f/1/3Hv/f/9//3//e/9/v3f/f79z3FZyKRg+WkZ/bztGMyXOGPU9Xmv/f/9//n/+f/5//n//f/9//3//f/9//3//f/9//3//f/9//3//f/9//3v/f/9//3/fe5939D3wIM8YrBg1Rv97/3+7c/9/3Xf/f/9//3+/d/9/n3NwLdAY0RiOEFQpfE4/Z99alzUVJRUh9CDaPd9e31r2PZMxzRj1Pf1e33f/f/9//3v+e913/3//f/9//3//fx5n90HwHFMpESWtGO0cNkZ/b/9/33v/f/9//3//f/9//3//f/9//3//f/9/33v/f/9//3/fe/9//3//f/9//3//f/9//3//f/9//3/+f/9//n/+f/5//3/+f/9//3//f/9//3//f/9//3//f/5//n/+f/5//X/+f/5//3//f/9//3//f/9//3//f/9//3//f/9//3//f/9//3//f/5//3/+f/9//n//f/9//3//f/9//3//f/9//3//f/9//3//f/9//3//f/9//3//f/9//3//f/9//3//f/9//3//f/9//38AAP9//3//f/9//3//f/9//3//f/9//3//f/9//3//f/9//3//f/9//3//f/9//3//f/9//3//f/9//3//f/9//3//f/9//3//f/9//3//f/9//3//f/9//3//f/9//3//f/5//3//f/9//3//f/9//3//f993/3+/c/1atDH2Odc1H1/fWhk+7xgwJbpW/3//f/9//3//f/9//3//f/9//3//f/9//3//f/9//3//f/9//3//f997/3//f/9//3/fe1lKtDWTMS8lTykaY/9/3nf/f/9//3/fe/9//3/ee/97m1J0Lc4YzhjOGLQxH2MfY99elzFVKfMg0RxcSp9znla3NVQtMin2PV9v/3//f/97/3//f/9//3//f/9//3//f797XE50LTElECXNGC8l0jWfc993/3//f/9//3v/f/9//3//e31vdk6RMS8lUClRLfVBmFJeb997/3//f/9//3//f/9//3//f/9//3//f/5//3/+f/9//3//f/9//3//f/9//3//f/9//3/+f/9//n/+f/5//3//f/9//3//f/9//3//f/9//3//f/9//3//f/9//3//f/9//3/+f/9//n//f/9//3//f/9//3//f/9//3//f/9//3//f/9//3//f/9//3//f/9//3//f/9//3//f/9//3//f/9//3//fwAA/3//f/9//3//f/9//3//f/9//3//f/9//3//f/9//3//f/9//3//f/9//3//f/9//3//f/9//3//f/9//3//f/9//3//f/9//3//f/9//3//f/9//3//f/9//3//f/9//3//f/9//3//f/9//3//f/9//3//e/9/33c+YzZCcim3NT1G/16/UlMl7xz2PZ9z33v/f/9//3//f/5/vHv/f/9//3//f/9//n/+f/9//3//f/9//3//f/9//3//f/9//38+ZxdCci3OGA8hWEr/f/9//3//e997/3//f/9//3/fd39vFkIwJTElzhjOGDlG33ufc1pKcy3QGBIh8yBeTl9vXEr5PZYxzhgYQr9733v/f/9//3v/e/5//n/8f/9//3//f997f29ZSjElzhgxJe4c1Dk9Y/9//3v/e/57/3v/f1xryhhwLa0Y8CAyKRElECVQKYgQyhivNfle/3/fd/9/33vfe/9//3//f/57/3//f/9//n//f/9//3//f/9/33v/f/9//3/ee/9//n//f/1//n//f/9/33v/f/9//3//f/9//n/+f/5//3//f/9//3/ef917/3/+f/5//X//f/5//n/ef/9//3//f95//n/ee/9//3//f/9//3//f/9//3//f/5//n/+e/5//n//f/9//n/de/9//3//f/9/AAD/f/9//3//f/9//3//f/9//3//f/9//3//f/9//3//f/9//3//f/9//3//f/9//3//f/9//3//f/9//3//f/9//3//f/9//3//f/9//3//f/9//3//f/9//3//f/9//3//f/9//3//f/9//3//f/9//3//f/9//3//f993PWOaUpUtVCm4Nf9a/163MTMp8Bz+Xt97/3/fe/9//3/+f/1//3//f/9//3//f/9//3/de/9//3//f/9//3//f/9//3//f/9//3+bVnMx8CBSKZMxf2+fc/9//3//f/97/3//f/9//3//f/xeUSnOGDElzhgxJX9v/3+fc/c98RxWLdIcdjG/Wv9ePEr5QTMpMSX2Pd97n3P/f/9//3/8e/x//Hv+e/9//3+/d99/33u9WjEpECVRKQ4hkC1dZ/9//3//f/9/cC0OIe8grhgzKW0QMinVOR5j2lp3TrhWNEaYUvten3Pfe/9//3//f/9//3//f/9//3//f/57/n//f/9/3Xv/f/9/3nv/f/9//3//f957/3/ee997/3//f/9//3+ed/9//n//f/9//3//f/5//n//f/9//3//f/9//3//f/5//3//f/9//3//f/9//3//f/9//3//f/9//3//f/9//3/+e/57/3//f/9//3//f/5//n//f/9//nv/f/9/3XsAAP9//3//f/9//3//f/9//3//f/9//3//f/9//3//f/9//3//f/9//3//f/9//3//f/9//3//f/9//3//f/9//3//f/9//3//f/9//3//f/9//3//f/9//3//f/9//3//f/9//3//f/9//3//f/9//3//f/9//nv/f/9//3//e993/lr4Pbc1di36Pd9a+z1VKTMl+D2fc/9/33v/f7x3/3//f/9//3//f/9//3//f/9//3//f/9//3//f/9//3//f99/33v/f/9/Pmf3QRIl8SAyJf1ev3ffe/9//3/fe/9/nHP/f953v3fff3pSrRjPHO8czhhaTp9z338fYzElMiXQHBMhGkIfZ/9eGkZTKe8crBTcWv9/33udc/9//3//f/9//3//f/9//3+/d593/39fb7M17RwvJe0ckjH8Xr93v3e1NfAcMym4OV9v33/fe/9//388ZztjPGN3SlhK/V55UphS+16/d997v3ffe/9/33v/e/9//3/+f913/n//f/9//3/fe/9//3/fe/9//3//f/9//3//f99733//f/9//3//f99//3//f/5//n//f7t3/n//f/9/vnffe/9//3/ff/9/33vfe997/3//f99/v3vfe997/3//f/9//3//f/9//3//f/5/3nv/f/5//3/de/9//3/+e917/3/+fwAA/3//f/9//3//f/9//3//f/9//3//f/9//3//f/9//3//f/9//3//f/9//3//f/9//3//f/9//3//f/9//3//f/9//3//f/9//3//f/9//3//f/9//3//f/9//3//f/9//3//f/9//3//f/9//3//f/9//3//f/97/3//f/9//3//f19n9z21MZYtdy2fVp9SlzFUKXMt/V7/f/9//3+8d/9//3//f/9//3/+e/9//3//f/9//3//f/9//3//f/9//3//f/9//3//f593vFZ0MTIpjRT1Pd97/3//e/9//3//f/17/3//f793/3+fd5Q1zxzvHK4YECEfY/9/33tZSpYxEyHQGBMhW0Y/Yx9jOUaTMcwY7Rx4Tv9//3/fd/9//3/+f/57/nv/f/9//3//f997/3+fdzdGUS3vIBEpdDEfYz9r8iB3MW4MflL/f/9/v3P/f/9//3/fe79zn3NYSplW217bXndOmFI9Z997/3//f/9//3//f/9//3//f7xz/3//f/9//3//f997/3+/d99/fm9/c79333vfe/9//3/fe997/3//f/9//3//f/5//3//f/9//3//f/9//3+/e/9//3//f/9//3//f/9/33v/f/9//3/ff/9//3//f/9//3//f/9//3//f/9//3//f/9/vXf/f/9//3//f/9/AAD/f/9//3//f/9//3//f/9//3//f/9//3//f/9//3//f/9//3//f/9//3//f/9//3//f/9//3//f/9//3//f/9//3//f/9//3//f/9//3//f/9//3//f/9//3//f/9//3//f/9//3//f/9//3//f/9//3//f/9//3//f/9//3//f993/3v/f3lKcyn5Pdk5+jnfWrg1dS1SKTdC33v/f/9/33vfe997/3//f/5/3Xv/f/9//3//f/9//3//f/9//3//f/9//3//f/9//3+/dz1n1T2UNdAcdC0fY/9//3v/f/9//3/ee/9//3/ed593/3/+YlMtrxjQHO8ctDWfc79zXEoaPpcxdSkRIVMlGUIfY19rWUZzLRAhMCX+Xv9/33v/f/9//3//f/9//n/9f/9//3//f997339/c1tOEinxINAcNCkcRjUpVy3zIH1S/3//f/9//3//f793/3v/f59vXmt2TtI5NUZXSjZGFUJ4Tr9333vfe/9/33vfd997/3//f/9/33v/f/9//389ZxVGTykuJS4lLynLHAwh8z3aWp9z/3//f/9//3v/f/9//3/+e/9733v/f997v3u/e/9/HWP7Xrpa2lq5VvteX2//f59333v/f/9//3//f997/3//f/9//3//f/9//3/fe99//3//f1pr/3//f957/38AAP9//3//f/9//3//f/9//3//f/9//3//f/9//3//f/9//3//f/9//3//f/9//3//f/9//3//f/9//3//f/9//3//f/9//3//f/9//3//f/9//3//f/9//3//f/9//3//f/9//3//f/9//3//f/9//3//f/9//3//f/9//3//f/9//3//f79z/3+fbxc++DmWMRo+fUo7Rvk9UikwJf1e33v/f/9//3//f/9//3//f/5//3//f/9//3//f/9//3//f/9/3nv/f/9//3//f/9//3//f1lKVC0SJTIl9z1/a/9/v3f/f/9/3Xv/f/9//3/fe/9/n3N7Uo0U8CAQIe4cnFL/e79SO0I6Qtk5VCUzJTMlGkJfaz9nGkKVMa4UdC2/d/9/33/ff/9//3/+f/5//n//f/9//3/ff593/3+/ezlKESURIRMhFCUVJTYpsBg5Rp9z33f/e/9//3//f997/3/fe/9/33uXUpExcC0WQnpOci0WQj9n/3//f/9//3//f/9//3//f/9//3/fe9M5rBgPJa0YzhwwJXExkjGyOZE17RzUPRxjn3P/f/9//3/ee/9//3v/f/9//3/eXpU1jBAPJe0c7RwOIS8lzRyrFGoQ7iBQKfU9WErcWh5jf2+fc99733//f/9//3//f/9//3/ff/9/U0pTSv9//3//fwAA/3//f/9//3//f/9//3//f/9//3//f/9//3//f/9//3//f/9//3//f/9//3//f/9//3//f/9//3//f/9//3//f/9//3//f/9//3//f/9//3//f/9//3//f/9//3//f/9//3//f/9//3//f/9//3//f99//3//f/9//3//f/9//3/9e7x3/3//f/9733e7Tvc5tjGWMRpCXEr4PVQtMiU4Sn5v33v/f/9//3v/f/9//3//f/9//3//f/9//3//f/9//n//f/9/3n/ee/9//3+fc793/38dY7MxzhgxIdg5vlb/f/9/33//f/9//3//f/9//3//f59vX2uTMc8YNSmwFNc1f2s/Yxo+uTXaNXgpmjEWIbIUHEJ/b75S1jVRJYoQkTUcZ/9//3+ed99//3//f917/3//f/9//3//f553/3+fc/5eMymxGJIU9SD0IBIlMCUcX/9//ne8b/9//3//f/9//3vfd/9/v3fcWtQ5Ui1zMbU5cjFxLTZGv3f/f7933nv/f/9//3+/d793rBitGDIptjn3QZQ1MCnUOZlS/V68VrxWu1baWvpefGvfd/9//3v/f/9/21ZSKdAc8iA0KXQtczFSKXIttTVZSlpOWkrVOZQ1UikQJe8cECExJVIt1D1YTvxif3O/d99//3//f997/38SQskcdVL/f99/AAD/f/9//3//f/9//3//f/9//3//f/9//3//f/9//3//f/9//3//f/9//3//f/9//3//f/9//3//f/9//3//f/9//3//f/9//3//f/9//3//f/9//3//f/9//3//f/9//3//f/9//3//f/9//3//f/9//3//f/9//3//f/9//3//f/5//n//f/9//3v/f/9/f2sXPtY1dC3YOb9WfU64NREhUCnaVv9//3//e/9//3/+f/9//n//f/9//3//f/9//3//f95//n//f/9//3//f/9//3//e/9/n3OZTlIp8hzxHLM1X2//f997/3//f/5//3/de/9//3//e793nFbQHPEgrRCtEHxKX2teRtw5P0abMbw1ei30HBQhnlI/Y5tOszHtHO0g9D09Z/9//3//f/9//3/ff/9//3/+f/9//3//f/9/33vfe75auDnSHBQl8iARIcwYd07/e/9//3v/f/57/3//f/9//3//f/9//3+/d9takTEuJZIxkTHtHLQ5Pmf/f99333v/f/9//3/NGDElECGdVv9//3+/d99//3+fcz1n2lbaVvxeHGP6WhtfXWf/f59zeU4PIc8cVClVLa8Y1j39Yv9/33ufd59zn3M/Zx5j/V79Xrxam1YYRrQ1MCXtIO0g7iDuIFEt9T3dXn9z/3/ffz5riRSpFF5r/38AAP9//3//f/9//3//f/9//3//f/9//3//f/9//3//f/9//3//f/9//3//f/9//3//f/9//3//f/9//3//f/9//3//f/9//3//f/9//3//f/9//3//f/9//3//f/9//3//f/9//3//f/9//3//f/9//3//f/9//3//f/9//3//f/9//3//f/9//3//f/9//3//f993HmPVOVIltjV9Tp9SG0I0JVQl1zWfa/97/3//f/17/X/9f/1//n//f/9/33//f/9//3//f/9//3//f/5//3//f/9//3//f793HmMXQnMp8RwSIfY5f2v/f/97/Hf+f/5//n//f/9/33v/fz9rtDkQIfEcjhA0JX9O/14+Qpkt2zkdPhw+mDHyHDMh+T0fY51OUynOGKsUFT7/e793/3/fe/9//3/ff/9//3/be/5//3//f/9//3+fc7xalDHPHPIg8SDwHBdCf2//f/97/3v/f/9/3nv/f/9//3/fe/9//3//fzpnE0JPKTApEiURJVApd0p/b/9//3+/d3lKzRgQIdU533v/f797/3//f/9//3//f3xr2VZ4TrtSnVKdUtc5W0oyJbY18CDPHL1Wf3P/f/9/33v/f/9//3//f/9//3//f797n3d/b19v/F66VvQ91DlyLVIpESUSIdEcsRgUIbg1+T1TKRAhci2/dwAA/3//f/9//3//f/9//3//f/9//3//f/9//3//f/9//3//f/9//3//f/9//3//f/9//3//f/9//3//f/9//3//f/9//3//f/9//3//f/9//3//f/9//3//f/9//3//f/9//3//f/9//3//f/9//3//f/9//3//f/9//3//f/9//3//f/9//3//f/9//3//f/9//3+/d59zek61NbYxtzUbQt9WNiFVJXQpOELfc/9//3//f/5//X/ce/9//3//f/9//3//f/9//3//f/9//n/+f/9//3//f/9//3/fd39r/V7XNXQpMSFxKZhOv3P/f/97/3//f953vXf/f/9/33vfe1pOEiUSITUlEx25MZ9OPULaNTxC31bfVhtCEyHxHDQlPEZ/a1tKMSEwJe0cFkLfe997/3//f997/3//f/9//n//f/9//3//f/9/33tfa7xaMSXPGDIpzhgQJf1e/3/fe753/3//f/9//3//f/9//X/9f/9//3//f793HmMYQhAhtDkOIS8l9T1fZ/97H2OMEO8cjBD2Pf9//3//f/9/3Xv/f/5//3/fd79zP2N7TrY1GkJ9Tm0M8RzwHD9rn3P/f99//3//f/9//3/+f/1//n//f/9//3//f/9//3//f99733s+Z5lOtTV0LTQpNSk2KTcpFSVWKRIhESHvHF9rAAD/f/9//3//f/9//3//f/9//3//f/9//3//f/9//3//f/9//3//f/9//3//f/9//3//f/9//3//f/9//3//f/9//3//f/9//3//f/9//3//f/9//3//f/9//3//f/9//3//f/9//3//f/9//3//f/9//3//f/9//3//f/9//3//f/9//3//f/9//3//f/9//3/fe/9//3vfd9xW1TW1MXQtGz4fXxo+UyUwIdQ1f2v/e997/3//f/9//3//f/5//3//f/9//3//f/9//3//f/9//3//f/97/3//f/9//3//f39rekpSJe8Yzxh0LbxW/3+/d/9//3/+f/5//3/de/9//3+fc9Y5EiFWKfMcsRD8Pdk1uDH5Of9an28/Z/g90BhVKbAUPEY/Z/k9UykPIewcXWf/f/9//3+9d99//3//f/9//3//f/9//3//f/9/33vfe9payhiqFO4cbBCVMT9r33//f/9//3/ee957/nv/f/9//3/fe/9//3//f793Xms2RlEpci1SKY0Q2Dlfax9jFCFVLRAhHl//f/9/23f+f997/3//f/9//3//f51vPGNYRnMtEiGWNXUxbRB8Uj9r/3+/e99//3/ee997/3//f/5//3//f/9//3//f/9//3/fe/9//3//f793P2d8UhpGMynQHNAcECHuHKsUulYAAP9//3//f/9//3//f/9//3//f/9//3//f/9//3//f/9//3//f/9//3//f/9//3//f/9//3//f/9//3//f/9//3//f/9//3//f/9//3//f/9//3//f/9//3//f/9//3//f/9//3//f/9//3//f/9//3//f/9//3//f/9//3//f/9//3//f/9//3//f/9//3//f/9/vnP/f/97/3ufc1hG9Tn3OVMlnU4fX7Y1zhRzLbxW33v/f/9//3//f/9//3/+f/9//n//f/9//3//f/9//3//f/9//3//f/9//3//f/97/3+/cx9jGUJ2LTQlNSkzJf5en3P/f/9//3/+f/9//Xv/f/9//3/+XjMlEyF3LbEQFCFVJZct+Dn/Wr93v3f/XrU1dC1UKdAYXU5fb/hBcS2pFK81W2f/f/9//3//f797/3/+f/9//3//f/9//3//f/973nf/f3ZO7SDPHJAUsBi+Wl9v/3//f/9//3//f/57/3//f/9/33v/f/9//3//f/9/33vcWtU5tjXyINIYmTW6OZgxEyWtFL9333v/f917/3//f/9//3//f/9//3//f59zn3N5TpQ1rhjXPW0UMindXv9//3+/d/9//3//f753/3//f/9//3//f/5//3//f/9//3//f/9//3//f/9//3//f793P2d4TjZGNEa/dwAA/3//f/9//3//f/9//3//f/9//3//f/9//3//f/9//3//f/9//3//f/9//3//f/9//3//f/9//3//f/9//3//f/9//3//f/9//3//f/9//3//f/9//3//f/9//3//f/9//3//f/9//3//f/9//3//f/9//3//f/9//3//f/9//3//f/9//n/+f/5//n/+f/9//nv/f75z/3//f/97/3s+Y9Q11TWULdY1nlJ9TjQlVCm3OR9j/3//f997/3/+f/1//X/+f/1//3//f/9//3//f/9//3//f/9//3//f/5//3//f/9//3vfd3xOEiGwGHYxVC21NR5j/3//e913/n/+f/1/3Xvfe/9/n3PXOdEYVykWITclFSHzHLYx/17fd/9/33v8XnItUy3yIDQpn1a/Wvc9zBipFFVKn3P/f/9//3/+f/x//Xv/f/9//3//f/9//3//f793/3+ZVu8g0SCQGLEctzn/Yv9//3/fe913/3//f/9//3//f/9//3/de/5/3nffe/9/338fY3tOuDlXLTYlFiWRFFUtMSW/d997/3/+f/5//3//f/9//3/fe/97/3//e99733t5Tg8lEinQIGsMcy1fa/9/33v/f/9//3//f/9//3//f/5//n/+f/9/3Xv+f/9//3//f/9//3//f79333v/f/9//3//f/9/AAD/f/9//3//f/9//3//f/9//3//f/9//3//f/9//3//f/9//3//f/9//3//f/9//3//f/9//3//f/9//3//f/9//3//f/9//3//f/9//3//f/9//3//f/9//3//f/9//3//f/9//3//f/9//3//f/9//3//f/9//3//f/9//3//f/9//3//f/5//3/+f/5//n//f/57/3/fd/97/3//e/9733fbVpIt1jUZPtk5Xk6YNTUllzW9Vr9z/3//f/57/Xv+f/1//n/+f/9//3//f/9//3//f/9//3//f/9//3//f993/3//f997/3/fe51WESE0KRIlzxzVOd97/3/ed/57/n/9f/5/3nv/f997nVJWLdQcFyFZLRYl0RwRJZpS/3vfe/9//3vcWrU1EiFVKdEcn1a+Vvc9rBQNIbpW33v/e/9//X/9e/5//3//f/9//3//f/9//3/ff/9/n3eTNRElNSmPFK8Y9j1/b/9//3//f/9//3//f/9//3//f/9//3//f/9//3+/d/9//39/b55S+j3zHFct0hwTJXUxvVbfe/9//n//f/9//3//f/9//3v/e993/3//f/9/X29RLe8gMinOGM0U9j2/d/9/n3O/d/9//3//f/9//3/9f/5//n//f/5//3/+f/9//3//f/9//3//f/9//3//f/97/38AAP9//3//f/9//3//f/9//3//f/9//3//f/9//3//f/9//3//f/9//3//f/9//3//f/9//3//f/9//3//f/9//3//f/9//3//f/9//3//f/9//3//f/9//3//f/9//3//f/9//3//f/9//3//f/9//3//f/9//3//f/9//3//f/9//3//f/9//3/+f/5//n/+f917/3/+e/9//3//e/9/33ffd/9/v3P2PVMpuDU2KT5Kn1Z3La8UtTUdX/97/3v/f/5//n/+f/9//3//f/9//3//f/9//3//f/5//n/+f/9//3//f/9//3//f/9/v3dfb1pOESEzKVQtbBAXQv9//3/fe/1//n/+f/17/3//e19r+kE2KZMU1Rz0IPMgMinUOb93/3//f793n3O8VjIlVC2xFJk1f1KfUpY1rRRQKRxfn3P/f/9//3//f/9//3//f/9//3//f/9/n3e/e/9/HWcRJXUtEiVtEK4YWUqfc/9//3//f/9//3//f/9/33/fe/5/3Xv/f/9/nHP/f/9/n3Nfb3xOVCnSHFct8yDTHPlBn3P/f/9//3/fe/9//3//f/9//3+fc/9/33/ff15vNkYxJVMpMSXvHFAl+1r/f/9//3//f/9//3/+f/5//X//f917/n/+f/9//n/+f/5//n/ce917/X//f/9//3//fwAA/3//f/9//3//f/9//3//f/9//3//f/9//3//f/9//3//f/9//3//f/9//3//f/9//3//f/9//3//f/9//3//f/9//3//f/9//3//f/9//3//f/9//3//f/9//3//f/9//3//f/9//3//f/9//3//f/9//3//f/9//3//f/9//3//f/9//3//f/9//3//f/5//3/9e/9//3//f/57/3//f/9//3/fe/9/P2eVMVYt2j3bPT1KG0IyIVIpuk7fc/97/3//f/9//3//f/9//3//f/9//3//f/9//3//f/9//3//f/9//3//f/9//3//f/9//3tfa7U58Bx1MRIhMyW9Vv9//3//f917/n//f/9//3/fe55WmDU2KTcpFSXzHM8Y9T2/d997/3v/f997v3d7Tpc1Vin0IFctn1J9TnMprRS1Of5i/3//f/97/3//f/9//3//f/9/v3v/f/9//3//f793F0IyJRIl8iBuEDMpm1Lfe/9//3//f/9//3//f/9//3//f/9//n//f/9/vnf/f/9//3v/Yn1SlzGxGNIc8iC0Odte/3//f/9//3//f/9//3v/f/9//3//f/9//3/fe59v/1p7Thc+sjFOJTVGn3P/f/97/3//f/9//n//f/9//3//f/9//n/+f/5//n/+f/5//n//f/5//n//f/9/AAD/f/9//3//f/9//3//f/9//3//f/9//3//f/9//3//f/9//3//f/9//3//f/9//3//f/9//3//f/9//3//f/9//3//f/9//3//f/9//3//f/9//3//f/9//3//f/9//3//f/9//3//f/9//3//f/9//3//f/9//3//f/9//3//f/9//3//f/9//3//f/9//3/+f/5//nv/f/9//3//f/9//3//f/9//3/fe19rWkq2Ndg5lzEbQn1OtzUyIZQp/lr/f/97/3//f/9//3v/f/9//n//f/5//3//f/9//3/ff/9//3//f/9//3//f/9//3//f/9//3sdY9Y5EyX0IDYpEyWdVt9//3/ee/57/n//f997/38/axlGNSnUHLUcFyWQFDMpm1Lfe/9//3vfe997/V6cUlQp8yAUIXctPUZeThYl0xyWNb93/3//f/57/n/+f/9//3//f/9//3/ef/9//3/fd3hOUinzIPQgtByzHDUp316fd/9//3//f/9//3//f/9//3//f/5//n/+f/9//3v/f993v3MfY3pOci3vHPEk0CC1OX9v/3//f/17/n/+f/9/vXf/f99/33//f99/33f/d19nu1JXRndK0jksJVxn/3//f753/3//f/9//3//f/9//3//f/5//3/+f/5//n/+f/5//3//f/9//38AAP9//3//f/9//3//f/9//3//f/9//3//f/9//3//f/9//3//f/9//3//f/9//3//f/9//3//f/9//3//f/9//3//f/9//3//f/9//3//f/9//3//f/9//3//f/9//3//f/9//3//f/9//3//f/9//3//f/9//3//f/9//3//f/9//3//f/9//3//f/9//3//f/9//3//f/9//3//f/9//3//f/9//3//f/9/33ufbz9jkzGVMfg9O0K/Ul1GVSURHRdCf2//f997/3//f/9//n/+f/5//n/+f/9//3//f/9//3/+f/9//3//f/9//3/+f/5//n//f/97v3f/Wtk58xw1KbEcVDH+Yv9//3//f917/3//f/9//398TncxWS3WIFkt0xyPEDEl3Fr/f/9//3v/f59vP2c6RpYxNCXSGDcpH0b/QdMcjhCaUr93/3v/f/9/3Xv/f/9//3//f/9//n//f913/3/cWlQt9SQXKfck9yTUIFQt/2L/f/9//3v/e/9//3//f/9//3/+f/9//3//f/9//3//f/9/v3NdZ/xaMy0UKdAg7yR4Ur93/3//f/x3/n//f/9//3//f/9//3//f/97/3scX3dKNEJ2SrdSEj59b/9//3//f/9/33//f/9//3//f/9//3//f/9//n//f/9//3//f/9//3//fwAA/3//f/9//3//f/9//3//f/9//3//f/9//3//f/9//3//f/9//3//f/9//3//f/9//3//f/9//3//f/9//3//f/9//3//f/9//3//f/9//3//f/9//3//f/9//3//f/9//3//f/9//3//f/9//3//f/9//3//f/9//3//f/9//3//f/9//3//f/9//3//f/9//3//f/9//3//f/9//3//f/9//3//f/9//3//f/9//39fa3hK1jl0LXUtXUY+RpgxEiFSKf5e/3+/c/97/3/9e/5//n/+f/9//3//f/9//3//f/9//3//f/9//3//f/9//3//f/9//3//f/97X2fdWs8YNC0UKdEcVTH/Yt9//3++d/9/3Hf/e/9/X2uWMfQg9SDUHBYlFSVuEHQtH2P/e79z/3v/f993/Vp7TpUxdi02JRUlHkbaPbAYESU/Z793/3//f/5//n/+f/9//3//f/9//3/fd/9/X2t0LdIc1BwYKZs11ByPFLU1f2//f9933nf/f/9//3/+f/5//n//f/9//3//f/9//3//f/9//3+fd9c97yAxKc4gLyVWSp5v/3/9e9x3/3//f/9//3//f993/3v/f/9/v3M7Y/laOmOdc/9//3//f99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33sdX/Y91zm4Nbk1f06fUlQprhT2Od97/3//f/9//3//f/9//3//f/9//3//f/9//3//f/9//3//f/9//3/+e/9//3//f/9//3//f/9/33tZSlQtVi1YMRUpdjE4Sv9//3//f/9//3v/e19nGT6XMTcp9SD1IDcp9Bw0Jfg9v3f/f993/3//f79zX2c4RjIlNCU0JVYt/EHzINEcGEJfa997/3//f/9//X/+f/9//3//f/9/v3f/f793tDXQHJAUNynbPZg18RytFDZC33f/f/9//3/dd957/3//f/9//3//f/9//3//f/9//3//f997/38/a3ItzhzNGO0cDR1VRv97/3/ee/9//3vee/9//3//d997/3//f/9/33vfd/9//3//f997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+f/9//3+/d/9//3+bUvc9dS1VKbg1H19cShAdUSV4Sl1n/3//e/9//3//f/9//3//f/9//3//f/9//3//f/9//3//f/9//3//f/9//3/+f/x//Hv/e/97X2s6ShQp0yAUKXY1jBT0PV1r/3//e/9//3u/b5tOdCk0IXgt9hz2HDglFSHRGL1Wn3P/f/97/3v/f/9/n29XRjAhUyUUIVgtNykVJfIg/l7fe997/3//f/5//nvff/9/33v/f957/3//f3dOOEaUMRIhlzE7Rvk58BisEJdOfWv/f/9//3//f/9//3//f/9//3//f/9//3//f/9//3+/d99733vaWjZCkjHuGM4YMSWbUt97/3//f/1//X/+f/9//nv/e/97/3//f/9/vnf/f/9//3//f/9/33v/f/9//3//f/9//3//f/9//3//f/9//3//f/9//3//fwAA/3//f/9//3//f/9//3//f/9//3//f/9//3//f/9//3//f/9//3//f/9//3//f/9//3//f/9//3//f/9//3//f/9//3//f/9//3//f/9//3//f/9//3//f/9//3//f/9//3//f/9//3//f/9//3//f/9//3//f/9//3//f/9//3//f/9//3//f/9//3//f/9//3//f/9//3//f/9//3//f/9//3//f/9//3/+f/9//n//f/9//3+/d997X2sXQrU1+Tm3MRo+fEr3ORAhszHbWv97/3//f/9//3//f/9//3//f/9//3//f/9//3//f/9//3//f/9/33v+f/5//X/9f/9//3//f/9/n3N8UpU10CBULVIp7hxxLT5j33ffc/97/3tfZxk+Ex02ITglOCk4KXgtkBSVMf5e/3//f51z/3v/f/97n2u8UlMl8xwVIXgt2j1uENY9/3//f997/3//f/9/nnf/f/9//3//f957/38bX9taOEIyIbcxf049QnYpMSWSMZlSv3P/f/9/33/ff/9//3//f/9//3//f/9//3//f/9//3//e/9/33ceX71S2DkRIa0U1Dk8Z/9//Hv9f/1//3//f/9//3//f/9//3//f/9//3//f/9/33v/f/9//3//f/9//3//f/9//3//f/9//3//f/9//3//f/9/AAD/f/9//3//f/9//3//f/9//3//f/9//3//f/9//3//f/9//3//f/9//3//f/9//3//f/9//3//f/9//3//f/9//3//f/9//3//f/9//3//f/9//3//f/9//3//f/9//3//f/9//3//f/9//3//f/9//3//f/9//3//f/9//3//f/5//n/+f/9//3//f/9//3//f/9//3//f/9//3//f/9//3//f/9//3/+f/9//n/+f/5/3Xv/f/9//3//f59z3Fq1Mfk5li23MX1KfEp0LTAhm1I+Z793/3//f/9//n/+f/5//n//f/9//3//f/9//3++d/9//3//f/9//3//f/9//3//e913/3//f/9/fXM9Z1Et8SBWLXcxsBQyIZxOn2v/d/93v2+8TjEhEh1XKVcpNyk3KRQljxSUMb93/3//f99z/3v/d99zX2N6SjIl8hzyHBxGMyXwIP5i/3+ec/9/nHf/f/9/3nv/f/9//3//e/9/33Ofaz9jOT4SGbIQHkLdORclsRh1Mdxa/3//f/9//3//f/9//3//f/9//3//f/1//n//f/97n2/fd997n28/Z91aNkKQLakUfW//f713/3//f/5//n/+f/9//3//f9573nv+f/9//3//f/9//3//f/9//3//f/9//3//f/9//3//f/9//3//f/9//38AAP9//3//f/9//3//f/9//3//f/9//3//f/9//3//f/9//3//f/9//3//f/9//3//f/9//3//f/9//3//f/9//3//f/9//3//f/9//3//f/9//3//f/9//3//f/9//3//f/9//3//f/9//3//f/9//3//f/9//3//f/9//3//f/9//3/+f/9//3//f/9//3//f/9//3//f/9//3//f/9//3//f/9//3//f/9//3//f/9//n/+f/9//3//f/9//3//f79z9zm1Mdc1ljEbPr9WO0LwHNY1HV+/c/9//3//f/5//n/+f/9//3//f/9//3//f/9//n//f/5//3//f/9//3//e/9//3/9f/x//X//f/9//38/axpCNSlVLVQpUiVRJXtKX2P/e99znE50KTQhNSW/Vv1BNiVWLTMp7hxXSn9r/3v/d/9//3f/f/97f2s3QjEl8BxUKTQpESVZSt9733//f917/3//f/9//3//f/9//nv/e/9/v29/a/9auDEVHRghnTW7OfIc7xwVQn5z/3//f/9//3//f/9//3//f/9//n/9f/9//3//f/9//3v/e59zPGPZWtla0DWeb/9//3//f/5//3//f/9//3//f/9//3//f/9//3/+f/5//3/+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v/fx1f9jmVMdk5+z0+Rrs1mDHxGHMp33P/e99v/3//f/9/33v/f/9//3/ff/9//n/9f/x//n/+f/9//3//f/9//3/+f/5//n//f/9//3//e/9//39/b3hKszVwKZMtVSk1JXctv1Jfa/9e2jlVJRMhXEYfXxk+UiWUKTEhMSE2Qj5j/3v/f/97/3//e/93fGvzOe4c0BwTJfIgdC2/d/9//3/ff99//3//f3xv/3//f/9//3v/f/9//3/cWrU1uDHaNRs+W0a1Me4YcCn6Wv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e/97/3/fe/5eljFWKds5/T38ORw+dSlzJZpK/3ffc/9//3//f/9//3//f/9//3//f/1//X/9f/9//3//f/9//3//f/9//3//f/9//3//f/9//3vfe/9//3/fe/pa9D3wHHctlzHSGBQh2zlfSvw9ViXyGFtCf2c/X7UtlSmUKfc9kzH3PT9j/3//f/9//3//e993/V6VMTQpNSXzIBEhHWf/f/9//3//f/9//3/ee/9//3//f/9//3//f997XmcfXz9fP2MfW/5aOEJxKewcf2/fd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v+e/9//3tfa1pKtjV2Lfo5uDG5NXYpEhlTIR9b33vfe997/3//f/9/33v/f/9//3//f/9//3//f/9//3//f/9//3//f/9//3//f/9//3//f/9//3//f/9//3//fzxjFUIvJVIlVik2JfYcGCH3HHkpFB07Pl9j33M/X/U11jW2NTIl8SDXOV9r/3vfd/97/3//e59ve0o0KdQc8yAOJRtn33v/f/9/v3f/f/9//3//f/5//3//f/9//3//f/93n2+8UlhCulI9Y7lSNUIaX793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9//nved/9//38eY/c9tTF1LZcxNSFXKVcpEyHVOT1n/3//f953/3//f/9//3//f/9//3//f/9//3/+f/9//3//f/9//3//f/9//3//f/9//3//f/9//3//f/9//3//f79z21bXORMh9iA5Kfcc9hz0HNk1UyU/X/97n28/Y/g9dC2WMVQp0BjYOV9r/3vfe993/3//fz9jXUoSIe0ciBCYUp9z/3//f/9//3//f/9//n/+f/9//3//f/9//3//e/93HV+YTlZG2Vp+b51v/3v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9f/x//X/+f/17/nv/f/9/33eaUlIpVCkTIXkxejG6NTQllTFZRl5r/3v/f/9//3//e/9//3v/f/9//3//f/9//3//f/9//3//f/9//3//f/9//3//f/9//3//f/9/3nvdd/9//3//e993n3N9UnUt8xwUIfMcdikSHXUtGT7/e993/39fZ7U1EiGYMXgtsRSVLX9r/3v/f91z33ffd/1a1DnsGKsULyVfa/9/33v/f/9//3/9e/9//3//f/9//3//e993n3P/e/9//3/fd/9//3//f/9//3//f/5//n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3Xvce/5//3/+f/5/3nf/f59zPmd6TlQp2TkdRjYleTF4LTQlUiV4Tr9z/398a/9//3//f/9//3//f/9//3//f/9//3//f/9//3//f/9//3//f/9//3//f/9//3//f/9/3nvfd/9//3//e99333seY3MtljF2LXctNSU1JZYtP2dfZ993/3s/Z9g5dy3ZOb5SkzGNKRdb/3//f/97/3tfZ7xSky3NGA4hNkb/f/97/3//f/9//3//f/9//3//f/9//3//f/9//3//f/9/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33//f/9//3/ee/5//n//f/57/3/fe793v3d6TlIpuDmaNXotWClXLTQllC1YRl1nvnP/f/9//3//e/9//3//f/9//3//f/9//3//f/9//3/ef/5/3n//f/9//3//f/9//3//f/9//3//f/9//n//f/9/XWfVObc1HUbbObMUFSHSGLc1ekoeX79z/38/YxY+szE9Y51rc0YQOhlbfmu/c19n/3v/WtY1zhjMFDZC/3v/e/9//3//f/57/3//f/9/3nv/f/5//n//f/9//3/+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ff/9//3//f/9//3/+f/9/33v/f/9/n3P1PXYtmTHcObs1eS1WKVUpcy37Wn1r/3//f/9//3//f/9//3//f/9//3//f/9//3//f/9//3//f/9//3//f/9//3//f/9//3//f/9//X/9f/1//Xv/fxZC+D37PV9vPkb0HBQhEyF0LbQxszGyMZlOn2+fb9xWPV+fb79vl0oTOl9nv3M/Yz9jP2MZQhAd7hw9Y/9//3//f/9//3//f/9//3//f/9//3//f/9//n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jQldy28Nbw1WSlXKRMhtTX9Xr93/3//e/9//3/+f/9//3//f/5//3/+f/5//n//f/9//3//f/9//3//f/9//3//f/9//3//f/1//n//f/9/vFa2NfpBf2//ez9ntjVTJdAYVCn4PTlCtTV0LZQtnVK/Vv9ef2tfZxxfHV//Xp5O31q/UltK9zkPIdM1/3//f/9//3//f/9//3//f/9//3/+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e79zP2NbSrk1WClaLXsxejE2KTMlcy38Wv97/3//e/9//3/+f917/n/+f/9//3//f/9//3//f/9//3//f/9//3//f/9//3//f/9//3//f/9//38/Z3Qttjlfa/9/33efc5xOVCkTIbg1tzX3OZxS3lqVMXUtdS24NTpG9z2TLXQp2DlcShpCnVJaRrQ1/Fr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5//n//f/9//3v/e/9/f2s6RlUpNylZLVktFiVXLZYx9z26Vv9/v3f/f/9//3//f/9//nv+f/9//3//f/9//3//f/9//3/9f/5//3//f/9//3//f/9//3//f997VC2UMT5j/3v/f/97v3O/WnYx8yB8Tl9nl06WTrhSX2e8Urg5Vi0TIZ5SGUIRIVIl1zn3PRhCWUq/d/97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/+f/5//3//f/9//3//f/9//3//f/9//3//f/9//3//f/9/33f/f/9/H2PXOTQl/D2aNTcpVSm3NZQx1DUdY15r33f/e/9//3v/f/9//3//f/9//3//f/9//3//f/5//n//f/9//3//f/9//3//f997/39ULdY5/F7/f/13/3/fe/9//2IzKTEp/F7fd913vXPfd59v339fb1xK31ofY3lOWUowJc0YOEa/d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+f/1//n//f/9//3//f/9//3//f/9//3//f/9//3//f997vXP/f/5//3/fd/97P2ecUjMlVimYMZgxEyG3NTEh1TmbUn9v/3//f/9733v/f/9//3//f/9//3//f/9//n//f/9//3//f/9//X/+f/57/3/eXrc1tjVfa/97/Xv7d/5//3/fex5jUSkOJRxj/3//f997/3/fe/9//39/b/9/n3OyNWgMkTGfc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753/3//f/9//X/+f/9//3v/f/9/P2c5Qrc1tzWXLXYtlzE0JTMllTF7Tl9n33v/f997/3//f/9//3//f/9//3//f/9//3//f/9//3/+f/1//3//f/g9+kGWMb93/3/9f/t7/H/+f997/39fb7Q5zBhfa/9//3//f/9//3//f/9733vfe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95//3//f75333v/f/53/3f/f/9/n296SrQxVCWaMVktFSE1JZcxGkJ7TrtWHWOfc/97/3//e/9//n/+f/5//3//f/9//3//f/5//n+9dxxjtjX7PRtG/3v/d/5//3/+f/5//3/fe997/2LWPTIpP2v/f/9//3/9e5pz/3/+f/9//3//f51z/3//f997/3//f/5//3/+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e/9//3f/f/97/3s/Y7cxuDG4NXYtNCUSIVQpdC18Th9jv3f/e/9//3//f/9//n//f/9//3//f/9//3//fxlfsjH4Qbc1X2v/e/9//n/+e/9//3/+f/9//3+/d71aUi32Qb97/3//f/9//n/+f917/3/+f957/3//f957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ueb7hSszUyJTQpNik3KdQcNyl3Mfk9m1I/Z79z/3//e91z/3u/c/97/3t/b3dK0zn1PVhG/V6fc/9//3/+f/5//n/+f/9//3//f997n3PbWpAxl1L/f/9//3+9d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+a/1eOkqXMdMcFiUWITYpEyHxHJUxm1L8Vjtf+VZ9Z11jmE4VPtQ19Dl4Tttaf2//e/9//3//f/5//3/9f/9//n//f/9//3//f11r2VoTQt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/9/33v/f793n3N6TtY5zhiuFBEhESF0Lb5S3lacTntKWkZYQt1W/Fr7Wjxjn3P/e/9//nv+e/5//3/+f/9//3//f/9/33vfe/97XWddaxNCfm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/9//3/fd5pSMSXxIFQp0RiYMfs9P2f/Wn9vf2vfd79z33ffe/9//3//f/9//3//f917/3//f/9//3//f/9//39ea5dOXGc8Z/9/33v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99/33//f/9//3/9f/1/3Hf/f/9/33ufc3tOdC2YNZkxFiGZNfo9H18fX39r/3v/f/9//3v/f/9//3//f/9//3//f/9/v3ffe/9//3v/e15nEz6fc55z/3//f997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9f/1//H/9f/1//3/fe/9//3+fd9c5di01JVUpdS22Nfc9OUYeY79333v/f/9//3//e/9//3//f/9//3//e/9//3/fd/97+1rzORtj/3v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vff/9//3/+f/5//X/9f/5//3//f/9//3//f997/3+fc/xa1DkPIRAhkzFSKZQxOUbdWl9v/3/ff99/v3ffe793n3P/e59vXWeYTgsdbyk0QjVCGl//f993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vnP/exxj/F5QKQ8hUi1SLVItkzXVPVhO215/c997v3c8Z/9/v3Ofb7hSLSETPhM+dkr/f/93/3//f/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3/+f/5//n/+f/57/3//f997P2vdXrU5MSkxKRdGN0rTPdM9d1LyPbhSPGNdZ9lWdko1QnZK2Vaea/97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n//f/5//3//f/9//3//f793/3+/e/xi9D3TOXhOHWc9Z3ZOEj7SOTRGPGO/c993nmu/c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593n3debzxnXWt9a11rfW9+b993/3//f/97/3//f/9//3v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3Hv+f/9//3+/e997/3//f/9//3//f/9//3v/e/97/3v/e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/9//3/+f/5//X/9f/1//3//f/9/33//f/9//3/fe/97/3//f/9//3//e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n/9e/5//3//f/9//3//f/9//3//f/97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97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3//f/9//3//f/9//3//f/9//3/+f/9//3/+f/9//3//f/9//3//f/9//3//f/9//3//f/9//3//f/5//3//f/9//3//f/9//3//f/9//3//f/9//3//f/9//3//f/9//3//f/9//3//f/9//3//f/9//3//f/9//3//f/9//3//f/9//3//f/9//3//f/9//3//f/9//3//f/9//3//f/9//3//f/9//3//f/9//3//f/9//3//f/9//3//f/9//3//f/9//3//f/9//3//f/9//3//f/9//38AAEYAAAAUAAAACAAAAEdESUMDAAAAIgAAAAwAAAD/////IgAAAAwAAAD/////JQAAAAwAAAANAACAKAAAAAwAAAAEAAAAIgAAAAwAAAD/////IgAAAAwAAAD+////JwAAABgAAAAEAAAAAAAAAP///wAAAAAAJQAAAAwAAAAEAAAATAAAAGQAAAAAAAAAUAAAAP8AAAB8AAAAAAAAAFAAAAAAAQAALQAAACEA8AAAAAAAAAAAAAAAgD8AAAAAAAAAAAAAgD8AAAAAAAAAAAAAAAAAAAAAAAAAAAAAAAAAAAAAAAAAACUAAAAMAAAAAAAAgCgAAAAMAAAABAAAACcAAAAYAAAABAAAAAAAAAD///8AAAAAACUAAAAMAAAABAAAAEwAAABkAAAACQAAAFAAAAD2AAAAXAAAAAkAAABQAAAA7gAAAA0AAAAhAPAAAAAAAAAAAAAAAIA/AAAAAAAAAAAAAIA/AAAAAAAAAAAAAAAAAAAAAAAAAAAAAAAAAAAAAAAAAAAlAAAADAAAAAAAAIAoAAAADAAAAAQAAAAnAAAAGAAAAAQAAAAAAAAA////AAAAAAAlAAAADAAAAAQAAABMAAAAZAAAAAkAAABgAAAA9gAAAGwAAAAJAAAAYAAAAO4AAAANAAAAIQDwAAAAAAAAAAAAAACAPwAAAAAAAAAAAACAPwAAAAAAAAAAAAAAAAAAAAAAAAAAAAAAAAAAAAAAAAAAJQAAAAwAAAAAAACAKAAAAAwAAAAEAAAAJwAAABgAAAAEAAAAAAAAAP///wAAAAAAJQAAAAwAAAAEAAAATAAAAGQAAAAJAAAAcAAAANMAAAB8AAAACQAAAHAAAADLAAAADQAAACEA8AAAAAAAAAAAAAAAgD8AAAAAAAAAAAAAgD8AAAAAAAAAAAAAAAAAAAAAAAAAAAAAAAAAAAAAAAAAACUAAAAMAAAAAAAAgCgAAAAMAAAABAAAACUAAAAMAAAAAQAAABgAAAAMAAAAAAAAAhIAAAAMAAAAAQAAABYAAAAMAAAAAAAAAFQAAAAkAQAACgAAAHAAAADSAAAAfAAAAAEAAABVldtBX0LbQQoAAABwAAAAJAAAAEwAAAAEAAAACQAAAHAAAADUAAAAfQAAAJQAAABTAGkAZwBuAGUAZAAgAGIAeQA6ACAATwBTAEkAUABZAEEATgAgAEkAUwBLAFUASABJACAANQA3ADAAMQA4ADkAMAA3ADYANwAGAAAAAwAAAAcAAAAHAAAABgAAAAcAAAADAAAABwAAAAUAAAADAAAAAwAAAAkAAAAGAAAAAwAAAAYAAAAFAAAABwAAAAgAAAADAAAAAwAAAAYAAAAGAAAACAAAAAgAAAADAAAAAwAAAAYAAAAGAAAABgAAAAYAAAAGAAAABgAAAAYAAAAGAAAABgAAAAYAAAAWAAAADAAAAAAAAAAlAAAADAAAAAIAAAAOAAAAFAAAAAAAAAAQAAAAFAAAAA==</Object>
  <Object Id="idInvalidSigLnImg">AQAAAGwAAAAAAAAAAAAAAP8AAAB/AAAAAAAAAAAAAABzGwAAtQ0AACBFTUYAAAEATAIBAME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/HMVPSGy5uFiE4GypVJ0KnHjN9AAABAAAAAACcz+7S6ffb7fnC0t1haH0hMm8aLXIuT8ggOIwoRKslP58cK08AAAEAAAAAAMHg9P///////////+bm5k9SXjw/SzBRzTFU0y1NwSAyVzFGXwEBAgAACA8mnM/u69/SvI9jt4tgjIR9FBosDBEjMVTUMlXWMVPRKUSeDxk4AAAAAAAAAADT6ff///////+Tk5MjK0krSbkvUcsuT8YVJFoTIFIrSbgtTcEQHEcAAAAAAJzP7vT6/bTa8kRleixHhy1Nwi5PxiQtTnBwcJKSki81SRwtZAgOIwAAAAAAweD02+35gsLqZ5q6Jz1jNEJyOUZ4qamp+/v7////wdPeVnCJAQECAAAAAACv1/Ho8/ubzu6CwuqMudS3u769vb3////////////L5fZymsABAgMAAAAAAK/X8fz9/uLx+snk9uTy+vz9/v///////////////8vl9nKawAECAwAAAAAAotHvtdryxOL1xOL1tdry0+r32+350+r3tdryxOL1pdPvc5rAAQIDAAAAAABpj7ZnjrZqj7Zqj7ZnjrZtkbdukrdtkbdnjrZqj7ZojrZ3rdUCAwQAAAAAAAAAAAAAAAAAAAAAAAAAAAAAAAAAAAAAAAAAAAAAAAAAAAAAAAAAAAAAJwAAABgAAAABAAAAAAAAAP///wAAAAAAJQAAAAwAAAABAAAATAAAAGQAAAAiAAAABAAAAHkAAAAQAAAAIgAAAAQAAABYAAAADQAAACEA8AAAAAAAAAAAAAAAgD8AAAAAAAAAAAAAgD8AAAAAAAAAAAAAAAAAAAAAAAAAAAAAAAAAAAAAAAAAACUAAAAMAAAAAAAAgCgAAAAMAAAAAQAAAFIAAABwAQAAAQAAAPX///8AAAAAAAAAAAAAAACQAQAAAAAAAQAAAABzAGUAZwBvAGUAIAB1AGkAAAAAAAAAAAAAAAAAAAAAAAAAAAAAAAAAAAAAAAAAAAAAAAAAAAAAAAAAAAAAAAAAAAC4bgDgLgAulxRxOM0eAKAMagCflxRxAQAAAAAAAAAQsLAAAAAAAAEAAAA4zR4AhM0eABCwsAAAAAAAce1ABRTNHgCQKBNxOM0eAKQMagAAAAAAAADVdph4uG54zR4AiwFpAAUAAAAAAAAAAAAAAHTShxQAAAAA+M4eAAnx3XUAAAAAAAAAAAAAAAAAAAAAAAAAAITNHgAAAAAAGBBpAAUAAAA/kVe2lM0eAL2VWHcAANV2iM0eAAAAAACQzR4AAAAAAAAAAACxn1d3AAAAAAkAAACozh4AqM4eAAACAAD8////AQAAAAAAAAAAAAAAAAAAAAAAAAAAAAAA2L1SB2R2AAgAAAAAJQAAAAwAAAABAAAAGAAAAAwAAAD/AAACEgAAAAwAAAABAAAAHgAAABgAAAAiAAAABAAAAHoAAAARAAAAJQAAAAwAAAABAAAAVAAAALQAAAAjAAAABAAAAHgAAAAQAAAAAQAAAFWV20FfQttBIwAAAAQAAAARAAAATAAAAAAAAAAAAAAAAAAAAP//////////cAAAAEkAbgB2AGEAbABpAGQAIABzAGkAZwBuAGEAdAB1AHIAZQAAAAMAAAAHAAAABQAAAAYAAAADAAAAAwAAAAcAAAADAAAABQAAAAMAAAAHAAAABwAAAAYAAAAEAAAABwAAAAQAAAAGAAAASwAAAEAAAAAwAAAABQAAACAAAAABAAAAAQAAABAAAAAAAAAAAAAAAAABAACAAAAAAAAAAAAAAAAAAQAAgAAAAFIAAABwAQAAAgAAABAAAAAHAAAAAAAAAAAAAAC8AgAAAAAAAAECAiJTAHkAcwB0AGUAbQAAAAAAAAAAAAAAAAAAAAAAAAAAAAAAAAAAAAAAAAAAAAAAAAAAAAAAAAAAAAAAAAAAAAAAAAAAAAIAAAAAAGsAcPMeAHDzHgBo7F9tAgAAAMR3lm3oC/cSKAAAAOgHTABkAAAABw4EAIR6cnfYlNwSAABrACAAAAAAAAAAAAAAAAAATAACAAAAAQAAAGQAAAAAAAAA6OXeEqsEAAAAAAAA8ACrBAAk3BLYlNwS2OXeEgAAawAAAB4A1PMeACY8bncCAAAAAAAAAAAAAAAAAGsA2JTcEgIAAADQ9B4A9CpudwAAawACAAAA2JTcEo+oV7bQlNwSAAAAAAAAAACxn1d3GPQeAAcAAAAg9R4AIPUeAAACAAD8////AQAAAAAAAAAAAAAAAAAAAAAAAAAAAAAA2L1SB2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AoTmN8eAHzhHgDu8d11DQEAAAAAAACtFgp8AAAAAOQCAACGAwAAmKhrAAEAAAAQC2UOAAAAAFgiAhMAAAAA4MYBAdgdAhMAAAAAWCICE7CSY20DAAAAuJJjbQEAAABoeEYTvGqWbb0tXm2jaAveYMCHFDDscgDs4B4ACfHddQAAHgAGAAAAFfHddeTlHgDg////AAAAAAAAAAAAAAAAkAEAAAAAAAEAAAAAYQByAGkAYQBsAAAAAAAAAAAAAAAAAAAABgAAAAAAAACxn1d3AAAAAAYAAACc4B4AnOAeAAACAAD8////AQAAAAAAAAAAAAAAAAAAANi9UgfkxEV3ZHYACAAAAAAlAAAADAAAAAMAAAAYAAAADAAAAAAAAAISAAAADAAAAAEAAAAWAAAADAAAAAgAAABUAAAAVAAAAAoAAAAnAAAAHgAAAEoAAAABAAAAVZXbQV9C20EKAAAASwAAAAEAAABMAAAABAAAAAkAAAAnAAAAIAAAAEsAAABQAAAAWAAAA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IKGWD8AAAAAAAAAACZPVj8AACRCAADIQSQAAAAkAAAAgoZYPwAAAAAAAAAAJk9WPwAAJEIAAMhBBAAAAHMAAAAMAAAAAAAAAA0AAAAQAAAAKQAAABkAAABSAAAAcAEAAAQAAAAQAAAABwAAAAAAAAAAAAAAvAIAAAAAAAAHAgIiUwB5AHMAdABlAG0AAAAAAAAAAAAAAAAAAAAAAAAAAAAAAAAAAAAAAAAAAAAAAAAAAAAAAAAAAAAAAAAAAAAAAAAAAADwph4AvZvedQkSAACwph4AHxIh6B8S6AAAAAAAXk5wbQkSof//////vCoAAAqhCgB4UwoTAAAAAB8S6P//////vCoAACHoAQAAANIRAAAAAJw9d3VJPdx1HxIh6PRnHRMBAAAA/////wAAAACgWFwHHKseAAAAAACgWFwHAABpF1o93HUAANIRHxIh6AEAAAD0Zx0ToFhcBwAAAAAAAAAAHxLoAByrHgAfEuj//////7wqAAAh6AEAAADSEQAAAACRFeB1HxIh6OjSNhMRAAAA/////wAAAAAQAAAAAwEAAPgWAAAcAAABHxIh6FYAAAAAAAAAAQAAAOTERXdkdgAIAAAAACUAAAAMAAAABAAAAEYAAAAoAAAAHAAAAEdESUMCAAAAAAAAAAAAAAB7AAAANwAAAAAAAAAhAAAACAAAAGIAAAAMAAAAAQAAABUAAAAMAAAABAAAABUAAAAMAAAABAAAAFEAAAB45AAAKQAAABkAAACPAAAARQAAAAAAAAAAAAAAAAAAAAAAAAD/AAAAcgAAAFAAAAAoAAAAeAAAAADkAAAAAAAAIADMAHoAAAA2AAAAKAAAAP8AAAByAAAAAQAQAAAAAAAAAAAAAAAAAAAAAAAAAAAAAAAAAP5//3//f/9//3//f/9/33/fe797v3f/f99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fextjNkZwLU8tLSUtJU4tsTX0QZhS+2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/3//fxNCLymvGFUt7xwwJQ8hDyHvHBEh8ByvGNAcljGcUp9v33v/e/97/3/+e/5//X/+f/5//n/+f/5//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33/ff3ZSDiVrENEcdjG3Ofc9OEY5RlpKGka3OTMlEyV1KTMlzxiTMR1f/3u/d/9//3/+e917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33/ff19vcTHvIHMxvVZ/c997/3//f/9//3//f793X2tZSpMxMSXVObU1MSVSLVlKf2/fe/9//3//f99733v/f/5//n/ce91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P2vPHDIpe07fe/9//3//f/9/33v/f/9//3/fe/9//39/azdGszWUNbU1UinOGLU1/l6/e/9//3//f/9/3nv+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++WrAY8yT/Xr9333ffe/9//3//f/5//3//f/9//3/fe993/3//fz1neE5XSjdGN0KSMVApN0a/d/9/33f/f/9//3//f/5//n/+f/5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X//f/9e0hw1KR9n/3//f/9//3//f/5//X/8f/5//3//f/5//3//f/9//3//f/97HGMVQhZCek72Pc4YtTV/b99733v/f/9//3//f/9//n/+f/1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X2szJRMhfE7fd/97/3//f/5//X/7f/x//X//f/5//3//f/5/vXf/e/9//3v/f/9/f2/dWlpKOkbXOXQttjW8Vr93/3//f9933nv+f/1//X/9f/5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v/f3ItMiXXOd93/3//f/9//X/8f/1//X//f/9//3//f/9//3//f/9/f3P8XlhKek7/Yl9rX2//XlxK2DmXNXUttjV6Tp9v/3//f/97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HGNQJe8ce0rfe/9//3/8e/1//n//f713/3//f997/3+fc5tWECUrDNEc0hzSHLEYsBivFPEcUim2Ndo9G0K4OVQtcy1aSl9r/3/fe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+9c3dKDyGVMf9e/3/fe/17/n//f997/3+/e/9//38ea3IxbBQSKVYxshxxFHAUkBSPFM8YzxwPIRAhrxTyHFYtVSk0KTMltjUZRn9v/3//f997/3//f997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9f/5/nW/1PfEcljV/b997/3/ee793/3/ff/9/33+bVs4cczWuGK4Y8SR1Mb9aH2d/c793X2t6TlApqxBRKVIpUylVLdIckRTTHJk1NSm4Of9i/3//f/9//3/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X//fz1n1jnQHPU933v/f/9//3/ff/9//3//f3tSzhyMFO8g/V7/f99//3//f/9//3//f/9//3/fe15reE4XQntOv1YdRlgtsxizGHctVC2TMT5n/3//f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n/+f/9//38dX7M1UClyLd9733v/f/9//3//fz9r8SCtGDApuVbfe/9//3/de/5//n//f/9//3/ff99//3//f993n3MfX3xSG0YcRto5FCXPGO8cUCV4Sp9v/3v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nv/f/9//3//f/97HWNQJXMtUi3/f/9//3/+e/9/n3PQHDIpUCl/b/9//3/de/5//n/+f/5//3//f/9//3//f/9//3//f/9/33s/Z5tSOUY5QpQtESExJe4YUiW7Ul9v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/9//3//f/97/3v/f5pSdC11MbU1/3vfd9x3/39fa/Ac8CAxKZ9z/3//f/9//3//f/9//3/ef/9//3//f/9//3//e/973nf/e/9//3+eb59v3Fa1MRIhly02JU0IUS14Un9z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ff/9//3/9e/97/3+cUlMplDFXSt93/3/fd7931TlSKRElf2+/e/9//3//f/9//3//f/9//3//f/9//3//f/9//3//f/5//n/+e/97/3//e59zH1/5PVYpdjHvIKwYUCmZUr93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e99721ZxLS8hWEqfb/9//3sdY+8cMiXWPf9//3v/f/9//3//f/9/3nv/f/9//3//f/9//3//f/9//3/+f/9//n//f/9//3//f997HWN5TlMpljEyJc4YkzE+Y99733ffe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+/c9tWszEwIThCX2f/e79zWUoxJc4YeU6/d/9//3//f/9//3//f/9//3/ff/9//3//f/9//3//f/9//3//f/9//3//f/9//3//f59zP2f5PVMpMiXvHIwQtDVfb/9//3//f/9/33u8d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e/9//3+6Ui8hMCE4Qr93/3+fc3At7hxyLR9nn3f/f/9//X/+f/9//3//f/9//3//f/9//3//f/9//3//f/9//3//f/9//3//f/9//3/fe59z/Vo4RpMxMSXvHM4c9j1fa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993ulKzMQ8hdC3/f997HWOSLc4YrxgfZ/9//3/+f/17/3//f/9//3//f/9//3//f/9//3//f/9//3//f/9//3//f/9//3//f/9//3//f19rmlLWOVMt0BzwIO8cWU6/d997v3f/f/9//n/+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e/97/3//e7pScSkyJVMpP2P/f/5aUikSJRAh3Vr/e/9//n/9f/5//nv/f/9//3//f/9//3//f/9//3//f/9//3//f/9//3//f/9//3/ed75z/3//f593Wk50MRElUy2tGO4cmlL/f/9//3/+f/5//X/+f/9//3//f/9//3//f/9//3/+f/5//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v/f/9/v3P8XpItci33PX9v33veVlIpMSVSKR1f/3//f/5//n//f/57/3//f/9//3//f/9//3//f/9//3//f/9//3//f/9//3//f/9//3/fe79733//f5933Vq2OXMtMSXOGFEp/l7/f/9//3//f/9//3//f/9//3//f/9//3//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97/3//f/9/PGPzOREhlzEfY59z3VpxKc4YtTX8Xt97/3//f/9//nv+f/5//n//f/9//3//f/9//3//f/9//3/+f/9//n//f/5/3Xvee/9//3//f99733v/f59zWEpSLTElMikRITEl21p/b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v/f11n9jm2NREhn3P/e/1akzGtFJMtX2v/f/97/3v/f/9//n//f/9//3//f/9//3//f/9//3//f/9//n//f/9//3//f/9//3//f/9//3//f/9//3//f39vek5SKRElMSUQJfZBX2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s9ZzZCci3WOd5a33s/Y5Ix7xgxJR9f/3/fc/9//3//f/5/3nv/f/9/33v/f/9//3//f/9//3//f/5//3//f/9//3//f/9//3//f/9//3//f/9//3/fe19rOEYxJfAgzxzvIBdGf2//f/9//3//f/9//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nm+ZTpMx9z29Uv97P2NzLZUx8Rw5Qv97/3//e/9//3//f/9/33v/f997/3//f/9//3//f/9//3//f/9//3//f/9//3//f/9//3//f/9//3//e/9//3/fe39r9z0SJc4czhwwKTdKf2/fe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97/3//f753uFLUObU1vVbfe19rcy3wHM4Yek6/c/9//3/fe997/3//f753/3//f/9//3//f/9//3//f/9//X/+f/5//3//f/9//3//f997/3//f/9733v/f/9//3//fz9n1T1RLe4cagzvIN1an3Pff/9//3//e/9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+e/57/3//fx1j9j11MRpG/3+fc/Y9UikQIfc9339/c/9//3+/d/9//3//f/9//3//f/9//3//f/9//3/+f/1//n//f/9//3//f/9//3//f/9//3//f/5//n/+e/9/33/fe/xekzUQJRElbBBTLZxW33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nv9e/9/33s+Z7c5lzXYPd97n283QjIlzxhzMd9/33//f/9/vnf/f/9//3//f/9//3//f/9//3//f/5//n/+f/9//3//f/9//3//f/9//3//f/5//3/+f/5/3Xf/f997/3/ff7tWUi1zMfAgjBAPIfxe/3//f997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5//n//f/9/X28ZQrY1ECFfa59zOkZ0MRAlDiV/c/9//3//f753/3//f/9//3//f/9//3//f/9//3//f/9//3//f/9//3//f/9//3//f99//3//f/9//n//f/9//3//f997/3/fe3pOECVRKTAlzRiSMfxe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ff/9//3//f/9//3/fe/9/dDHXOVQtnVb/f1hKUi1zMc0c217/f793/3//f/5//n/+f/9//3//f/9//3//f/9//3//f/9//3/+f/9//3//f/9//3//f/9/v3/fe/5//n+7c913/3//f997/39/b1hKUCkwJfAgESXYP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33v/f1tOljV0MTZG/3//YrU1MSkvJXdO/3//f/9//3//f/9//3//f/9//3//f/9//3//f/9//3//f/9//n//f/5//3/ff/9//3//f/9//3/+f/9//3//f/97/3/fe99733tfbxZCMSnwIBElzhxYTj1n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/cXtQ9kTUWQn9vX2vXOe8c7BgTPr9z/3//f/9/33v/f/9//3/ff/9//3//f/9//3//f/9//3//f/9//3//f/9//3//f/9//3//f/9//3//f/9//3//f/9//3//f/9/33v8XvQ9DyXvINEc0Rx6Tt93/3//f39vHV+8VjdC/V7/f997/3//f/9//3//f/9//3+/e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PWc1RlEt1jV/a993OEJxKe0cbymfc/9/33v/f997/3//f997/3//f/9//3//f/9//3//f/9//3//f/9//3//f/9//3//f/9//3//f/9//3//f/9//3//f/9//3//f/9/n3O5VtU9FCWyGPAcUSm5Ul9nmk6ULdc5nE43QnhKTSW4Vt97/3/fe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z1neE5SKZMtP2f/fzhCMCFSKQ4hd07/f/9//3/fe/9//3/+f/9//3//f/9//3//f/9//3//f/9//3//f/9//3//f/9//3//f/9//3//f/9//3//f/9//3//f/9//3//f99/f28ZRhEhDyFRKe0Y7xhUKfk52DmcTttWG18rJXRKNEZ9b/9//3//f/9/v3f/f/9/33v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vfe/9//3/fe9xaDh1QJXpK/3s/ZxEhcy0PIRZC/3+fc/9//3/+f/5//3//f/9//3//f/9//3//f/9//3//f/9//3//f/9//3//f/9//3//f/9//3//f/9//3//f/9//3/fe997/3//f793P2f0PQ4hcy1TJfIcNiV+Tr93f2v6WnRKlU48Z9la11p8b/9//3//f99733v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n29/a7QxMSWVMR9j33v5PY8QVClyLb93/3/+f9x3/n//f/9//3//f/9//3//f/9//3//f/9//3//f/9//3//f/9//3//f/9//3//f/9//3//f/9//3//f/9//3/fe/9//3/fe79z/F6TMfEc9CDUGNIY+T2/d59v33ffdxpjO2eWTvA5Gl//f993/3//f913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993f2+bUnMtUyl8Tl9rn1YTITElcCmeb/9//nv+e/9//3//f/9//3//f/9//3//f/9//3//f/9//3//f/9//3//f/9//3//f/9//3//f/9//3//f/9//3//f/9//3//f/9/33ffd59zGUIUJdQcWCnzHM4YeEr/e/97/3+/dxxfFD7zOdpWn2//e/9//3v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n//f/9//3//f/9//3//f75z/3/fe/97/VpTKVYtXko/Zx9fUiXtGC8h2lb/d/9//3//f/9//3//f/9//3//f/9//3//f/9//3//f/9//3//f/9//3//f/9//3//f/9//3//f/9//3/ee997/3//f997/3//f/9/v3O/dx9jNSX2IBYhNSkzKTEpeErbWr93Hl84QrQx9jk3Qh1j/3v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97/3//e/9/v3Pfd39vGUJUKdY1/lp/axg+MSFRJZhOn2//f/9//3//f/9//3//f/9//3//f/9//3//f/9//3//f/9//3//f/9//3//f/9//3/+f/9//3/+f/9//3//f997/3/ff957/3//f/97v3d+Tnox1RiSFLIY0ByMEBAlci3fVj9jv1K3NdY19jmaUr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s9Y5lSky22NZxOf2vcUlEl8BiTLZ9z/3//f/9//3v/f/9//3//f/9//n//f/9//3/+f/9//3//f/9//3//f/9//3//f/9//3/+f/9//3//f/9//3/ff/9/vXf/f/5/33v/e31SkhTVHNUc1Bz0IJAUsRixGLEU0hSYLb9Sn063NZQxWEp/a/9/33vfe/9/33v/f/9//3//f997/3//f/9/33v/f95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5//3//f/9//3//f/9/nm8dXxdCtDG1Nf5aH1/6OVQpcS0VQr9333f/f/9//3//f/9//3//f/9//3//f/9//3//f/9//3//f/9//3//f/9//3//f/9//3//f/9//3//f/9//3//f/5/3Xv/f19r8Bw1KZIU1ByRELMYFSXVINUc9RwWHVgpmS3bOfs5uDVzKbQ1/V6/c/9//3//f/9//3//f/9//3/ff/9//3//f/9//3//f/9//3//f9573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33v/f/5//n/+f/9//3//f/9/XGf0PdU52Dl+Th9jO0asFHApkjGfc/97/3//f/9//3//f/9//3//f/9//3//f/9//3//f/9//3//f/9//3//f/9//3//f/9//3//f/9//3//f/9//3++d/9/FkJLCNAYEyEzJdIcVy0eRnw1Wi04JTYh1BS0FBch3DkdQvo9tjHWORdCP2d/b9taulY+Z9teX2ufc997/3//f79733u+d/9//3//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+f/9//3//f/97/3//f/9/mlL4Pbg52Dk/Z/9eMCEvIQ4h/V7fd/9//3//f/9//3//f/9//3//f/5//3//f/9//3//f/9//3//f/9//3//f/9//3//f/9//3//f/9//n/ee/9/33swJfAc8RyWMfg9ESE0Kbk1X06cNZktViV4KVgpFiG0FFgpPkb7Pfk5lS0QHe8c7hjuHKwUrBSrFGkQaAwtJfI5uFZcZ/9//3v/f/9//3/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5//n//f/9/33v/f/xe9kE5SrU1vlY/Y7Y1tTUPITZCf2//f/9//3//f/9//3//f/9//3//f/9//3//f/9//3//f/9//3//f/9//3//f/9//3//f/5//3/df95//3//fxAlEiWvFL9aX2u0Md1a1zkTIV5OOkKVLTMhdyl4LTcl1Rj1HJkxuTF3LfIcjgzQFPEcEiHvHNY5ek7dWttaeE7zPdI58jlURthWn2/fe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5//n/+f/9//3//f793/3/fe1dO9j3XORtCn3OdUtY5DyHUOT1n/3//f/9//3//f/9//3//f/9//3//f/9//3//f/9//3//f/9//3//f/9//3//f/9//3/+f/9//3/ff/9/Wk6OFDQpEiH/f/9/33faVlhG3Fp/a/xW9jkRHTUlmjGaLdYYOCVRCJIQFR01IfMYNSG5NZ5SP2efcx9jm1IVPvQ5FD65VtpauFI1QndKPWPfd993/3//f/9/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fe997338cY9c5uTV2Lb9WnVL3PVApDSG5Vn1v/3//f/9//3//f/9//3//f/9//3//f/9//3//f/9//3//f/9//3//f/9//3//f/9//X//f757/39/c1UtFCWQFJ1S33vfd5xvm2v/e/97/3vfc5tONCUUHVkpvTV8Lfcc1hi0ENUYmzF6LRYhdi19Tl9r33ffe997v3O/c5hOVkZWRrlSeE42QjZCuFJca51zv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H2N8Stg5dC1bSv9eek4wJe0cFUJ/b/9//3//f/9//3//f/9//3//f/9//3//f/9//3//f/9//3//f/9//3//f/9//3/de/5//3//f/9/317RHHYxECEeY/9//3v/f/97/3/ec/97/39fa9g5NSUWJVkptRTWHLQQ1hibMZwxWSk3JZgx+j1cSj9n33f/e/97/3//e39ruVJWRjVCd0p2StI5FEK5Vj1nv3f/e/9//3//f/9//3//f/9//3//f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fd79z/Fr2OXMp1zmdUh9jlTFSKQ8hHWPfe/9//3//f/9//n/ee/9//3//f99//3//f/9//3//f/9//3/+f/9//3//f/9//3//f/9//3//f3lKcS0vIQ4dHl//e/9733v/f957/3v/f/9//38fZ1QtNSUWJZIU1RgYJRglFyFbLb413zlYKVUltjFZRj9j/3v/e/97/3v/f993nm8ZW1VG1jk6Rtc5cy20NXlOPmP/e/9//3/fe/97/3v/f/9//3//f99/33v/f/9//n/8f/x//H/8f/x//X//f/9//3//f/9//3/9e/9//3//f/9//3//f/9//3//f/9//3/+f/9//3//f/9//3//f/9//3//f/9//3//f/9//n/+f/1//n/+f/9//3//f/9//3//f/9//3//f/9//3//f/9//3//f/9//3//f/9//3//f/5//3/+f/9//3//f/9//3//f/9//3//f/9//3//f/9//3//f/9//3//f/9//3//f/9//3//f/9//3//f/9//3//f/9//3//f/9//3//f/9//38AAP9//3//f/9//3//f/9//3//f/9//3//f/9//3//f/9//3//f/9//3//f/9//3//f/9//3//f/9//3//f/9//3//f/9//3//f/9//3//f/9//3//f/9//3//f/9//3//f/9//3vfdz5jWEaULbY1O0Z/b1QttjUPIVhK33f/f/97/3//f/9//3//f/9//3/ff/9//3//f/9//3//f/9//3//f/9//3//f/9//3//f/9/n3PaVk8pcS2LEH9r33v/f793/3//f95/33/fe99/v3d7ThIlEyHTGNQcmzF7MdccthQZIbwx/Dl3LRIdtTHVNf1a33f/f79z/3//f/9/33f+XnxO1zl0LbU1tTWzMXEteU5/a/9//3//e/9//3/fe/9//3//f/9//3/+f/5//X/9f/1//n/+f/9//3//f/9//3/+f/9//3//f/9//3//f/9//3//f/9//3//f/5//Xv/f/9//3//f/9//3//f/9//3//f/9//3//f/5//n/+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97/39/a5tS1jmVMZUxX2sZQnMt7hyRLX9rv3P/e/9//3//f/9//3//f/9//3//f/9//3//f/9//3//f/9//3//f/9//3//f/9//3//f997V0oNIdQ1igzdVt97/3/+f99//3/ff997/3//f/9/n3NyLa8U0xzUHJs1X0pWJVYlshQWIbsxWSkVIVYpMiHVOdpW33P/e/9//3v/e993/3v/e35rNkJxLXIt1Tm0NVEpkjHbWp9z/3//f/9/3nv/f/9//3//f/9//3//f/9//3//f/9//3//f/9//3//f/9//3//f/5//X/9f/5/3Xv+f/9//3//e/9//3//f/9//3//f/9//3//f/9//3//f/9//3//f/9//3/+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97/3v/e/9//38/ZzhGtTUxJf9eX2tzLQ8hDyGaUt9333v/f/9//3//f/9/3H/+f/1//3//f/9//3//f/9//3//f/9//3//f/9//3//f/9//3/fe9taDiEOIXEtNka+d997/3//f/9//3//f753/3//e/9/9T1tENIcNimZMd9WtzE1ITcl9xw5Jf49eS36OTIhLyH0Oftanm//f/9//3/dd/53/3//f/97X2tZSrQ1ci0wKQ8lcjE3Rj5nv3f/f/9//3//f/9//3//f/9//3//f/9//3//f/9//3//f/9/33v/f/9//n/9f/5//X/+f/5//3//f/9//3//f/9//3/+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1//3//f/9//3//f997f2/9XhdCcy1aRn9vGEJSJe8Y1DUeY/9//3/fe/5//X/8f/x//X/9f/5//3//f/9//3//f/9//3//f/9//3//f/9/33f/f/9/v3dXSpExUCntHFEtn3f/f55z/3//f957/3+dc/9//3//e1dK7hzRHJAUMyHfVt9W2jkVIdUc9hz2HNw9n1LYORAhci30PZhO/3v/e/57/3//f/97/3//f793v3cdYxdGcjEPJRAlESlRLRVGfm//f/9/33v/f/9/v3f/f/9//3//f/9//3//f/9//3//f/9//3//f/9//X/8e/1//n/+f/9//3//f/9/33v/f/5//n//f/5//3/+f/9//3//f/9//3//f/9//3//f/9//3//f/9//3//f/5//3/+f/9//n//f/9//3//f/9//3//f/9//3//f/9//3//f/9//3//f/9//3//f/9//3//f/9//3//f/9//3//f/9//3//f/9//3//f/9//3//f/9//3//f/9//3//f/9//3//f/9//3//f/9//3//fwAA/3//f/9//3//f/9//3//f/9//3//f/9//3//f/9//3//f/9//3//f/9//3//f/9//3//f/9//3//f/9//3//f/9//3//f/9//3//f/9//3//f/9//3//f/9//3//f/9//n/9f/5//3//f997/3//f/9/X2u7UrQx1jX/Wl9nlTHvGHMtu1Kfc/9//3/+f/1//X/8f/5//n//f/9//3//f/9//3//f/9//3//f/9//3//f793/3/fd/9/PmctJXEtMinvILpW/3/ee/57/3+9d/9//3v/f/97/3/8XhAlUinxHG0IlzFfa99ady02KdQcFiUWIZ9W/16VMVEp9D0tJRpfnm//f/9//3v/e/9//3//f/9//3+/d9xeczHwIBElUSmrFC8l21r/f/9/33v/f/9//3//f/9//3//f/9//3/fe/9//3//f/9//3//f957/3//f/9//3//f/9//3//f/9//3//f/5//3/+f/9//n//f/9//3//f/9//3//f/9//3//f/9//3//f/5//3/+f/9//n//f/5//3//f/9//3//f/9//3//f/9//3//f/9//3//f/9//3//f/9//3//f/9//3//f/9//3//f/9//3//f/9//3//f/9//3//f/9//3//f/9//3//f/9//3//f/9//3//f/9//3//f/9/AAD/f/9//3//f/9//3//f/9//3//f/9//3//f/9//3//f/9//3//f/9//3//f/9//3//f/9//3//f/9//3//f/9//3//f/9//3//f/9//3//f/9//3//f/9//3//f/9//3/+f/1/3Hv/f/9//3//e/9/v3f/f79z3FZyKRg+WkZ/bztGMyXOGPU9Xmv/f/9//n/+f/5//n//f/9//3//f/9//3//f/9//3//f/9//3//f/9//3v/f/9//3/fe5939D3wIM8YrBg1Rv97/3+7c/9/3Xf/f/9//3+/d/9/n3NwLdAY0RiOEFQpfE4/Z99alzUVJRUh9CDaPd9e31r2PZMxzRj1Pf1e33f/f/9//3v+e913/3//f/9//3//fx5n90HwHFMpESWtGO0cNkZ/b/9/33v/f/9//3//f/9//3//f/9//3//f/9/33v/f/9//3/fe/9//3//f/9//3//f/9//3//f/9//3/+f/9//n/+f/5//3/+f/9//3//f/9//3//f/9//3//f/5//n/+f/5//X/+f/5//3//f/9//3//f/9//3//f/9//3//f/9//3//f/9//3//f/5//3/+f/9//n//f/9//3//f/9//3//f/9//3//f/9//3//f/9//3//f/9//3//f/9//3//f/9//3//f/9//3//f/9//38AAP9//3//f/9//3//f/9//3//f/9//3//f/9//3//f/9//3//f/9//3//f/9//3//f/9//3//f/9//3//f/9//3//f/9//3//f/9//3//f/9//3//f/9//3//f/9//3//f/5//3//f/9//3//f/9//3//f993/3+/c/1atDH2Odc1H1/fWhk+7xgwJbpW/3//f/9//3//f/9//3//f/9//3//f/9//3//f/9//3//f/9//3//f997/3//f/9//3/fe1lKtDWTMS8lTykaY/9/3nf/f/9//3/fe/9//3/ee/97m1J0Lc4YzhjOGLQxH2MfY99elzFVKfMg0RxcSp9znla3NVQtMin2PV9v/3//f/97/3//f/9//3//f/9//3//f797XE50LTElECXNGC8l0jWfc993/3//f/9//3v/f/9//3//e31vdk6RMS8lUClRLfVBmFJeb997/3//f/9//3//f/9//3//f/9//3//f/5//3/+f/9//3//f/9//3//f/9//3//f/9//3/+f/9//n/+f/5//3//f/9//3//f/9//3//f/9//3//f/9//3//f/9//3//f/9//3/+f/9//n//f/9//3//f/9//3//f/9//3//f/9//3//f/9//3//f/9//3//f/9//3//f/9//3//f/9//3//f/9//3//fwAA/3//f/9//3//f/9//3//f/9//3//f/9//3//f/9//3//f/9//3//f/9//3//f/9//3//f/9//3//f/9//3//f/9//3//f/9//3//f/9//3//f/9//3//f/9//3//f/9//3//f/9//3//f/9//3//f/9//3//e/9/33c+YzZCcim3NT1G/16/UlMl7xz2PZ9z33v/f/9//3//f/5/vHv/f/9//3//f/9//n/+f/9//3//f/9//3//f/9//3//f/9//38+ZxdCci3OGA8hWEr/f/9//3//e997/3//f/9//3/fd39vFkIwJTElzhjOGDlG33ufc1pKcy3QGBIh8yBeTl9vXEr5PZYxzhgYQr9733v/f/9//3v/e/5//n/8f/9//3//f997f29ZSjElzhgxJe4c1Dk9Y/9//3v/e/57/3v/f1xryhhwLa0Y8CAyKRElECVQKYgQyhivNfle/3/fd/9/33vfe/9//3//f/57/3//f/9//n//f/9//3//f/9/33v/f/9//3/ee/9//n//f/1//n//f/9/33v/f/9//3//f/9//n/+f/5//3//f/9//3/ef917/3/+f/5//X//f/5//n/ef/9//3//f95//n/ee/9//3//f/9//3//f/9//3//f/5//n/+e/5//n//f/9//n/de/9//3//f/9/AAD/f/9//3//f/9//3//f/9//3//f/9//3//f/9//3//f/9//3//f/9//3//f/9//3//f/9//3//f/9//3//f/9//3//f/9//3//f/9//3//f/9//3//f/9//3//f/9//3//f/9//3//f/9//3//f/9//3//f/9//3//f993PWOaUpUtVCm4Nf9a/163MTMp8Bz+Xt97/3/fe/9//3/+f/1//3//f/9//3//f/9//3/de/9//3//f/9//3//f/9//3//f/9//3+bVnMx8CBSKZMxf2+fc/9//3//f/97/3//f/9//3//f/xeUSnOGDElzhgxJX9v/3+fc/c98RxWLdIcdjG/Wv9ePEr5QTMpMSX2Pd97n3P/f/9//3/8e/x//Hv+e/9//3+/d99/33u9WjEpECVRKQ4hkC1dZ/9//3//f/9/cC0OIe8grhgzKW0QMinVOR5j2lp3TrhWNEaYUvten3Pfe/9//3//f/9//3//f/9//3//f/57/n//f/9/3Xv/f/9/3nv/f/9//3//f957/3/ee997/3//f/9//3+ed/9//n//f/9//3//f/5//n//f/9//3//f/9//3//f/5//3//f/9//3//f/9//3//f/9//3//f/9//3//f/9//3/+e/57/3//f/9//3//f/5//n//f/9//nv/f/9/3XsAAP9//3//f/9//3//f/9//3//f/9//3//f/9//3//f/9//3//f/9//3//f/9//3//f/9//3//f/9//3//f/9//3//f/9//3//f/9//3//f/9//3//f/9//3//f/9//3//f/9//3//f/9//3//f/9//3//f/9//nv/f/9//3//e993/lr4Pbc1di36Pd9a+z1VKTMl+D2fc/9/33v/f7x3/3//f/9//3//f/9//3//f/9//3//f/9//3//f/9//3//f99/33v/f/9/Pmf3QRIl8SAyJf1ev3ffe/9//3/fe/9/nHP/f953v3fff3pSrRjPHO8czhhaTp9z338fYzElMiXQHBMhGkIfZ/9eGkZTKe8crBTcWv9/33udc/9//3//f/9//3//f/9//3+/d593/39fb7M17RwvJe0ckjH8Xr93v3e1NfAcMym4OV9v33/fe/9//388ZztjPGN3SlhK/V55UphS+16/d997v3ffe/9/33v/e/9//3/+f913/n//f/9//3/fe/9//3/fe/9//3//f/9//3//f99733//f/9//3//f99//3//f/5//n//f7t3/n//f/9/vnffe/9//3/ff/9/33vfe997/3//f99/v3vfe997/3//f/9//3//f/9//3//f/5/3nv/f/5//3/de/9//3/+e917/3/+fwAA/3//f/9//3//f/9//3//f/9//3//f/9//3//f/9//3//f/9//3//f/9//3//f/9//3//f/9//3//f/9//3//f/9//3//f/9//3//f/9//3//f/9//3//f/9//3//f/9//3//f/9//3//f/9//3//f/9//3//f/97/3//f/9//3//f19n9z21MZYtdy2fVp9SlzFUKXMt/V7/f/9//3+8d/9//3//f/9//3/+e/9//3//f/9//3//f/9//3//f/9//3//f/9//3//f593vFZ0MTIpjRT1Pd97/3//e/9//3//f/17/3//f793/3+fd5Q1zxzvHK4YECEfY/9/33tZSpYxEyHQGBMhW0Y/Yx9jOUaTMcwY7Rx4Tv9//3/fd/9//3/+f/57/nv/f/9//3//f997/3+fdzdGUS3vIBEpdDEfYz9r8iB3MW4MflL/f/9/v3P/f/9//3/fe79zn3NYSplW217bXndOmFI9Z997/3//f/9//3//f/9//3//f7xz/3//f/9//3//f997/3+/d99/fm9/c79333vfe/9//3/fe997/3//f/9//3//f/5//3//f/9//3//f/9//3+/e/9//3//f/9//3//f/9/33v/f/9//3/ff/9//3//f/9//3//f/9//3//f/9//3//f/9/vXf/f/9//3//f/9/AAD/f/9//3//f/9//3//f/9//3//f/9//3//f/9//3//f/9//3//f/9//3//f/9//3//f/9//3//f/9//3//f/9//3//f/9//3//f/9//3//f/9//3//f/9//3//f/9//3//f/9//3//f/9//3//f/9//3//f/9//3//f/9//3//f993/3v/f3lKcyn5Pdk5+jnfWrg1dS1SKTdC33v/f/9/33vfe997/3//f/5/3Xv/f/9//3//f/9//3//f/9//3//f/9//3//f/9//3+/dz1n1T2UNdAcdC0fY/9//3v/f/9//3/ee/9//3/ed593/3/+YlMtrxjQHO8ctDWfc79zXEoaPpcxdSkRIVMlGUIfY19rWUZzLRAhMCX+Xv9/33v/f/9//3//f/9//n/9f/9//3//f997339/c1tOEinxINAcNCkcRjUpVy3zIH1S/3//f/9//3//f793/3v/f59vXmt2TtI5NUZXSjZGFUJ4Tr9333vfe/9/33vfd997/3//f/9/33v/f/9//389ZxVGTykuJS4lLynLHAwh8z3aWp9z/3//f/9//3v/f/9//3/+e/9733v/f997v3u/e/9/HWP7Xrpa2lq5VvteX2//f59333v/f/9//3//f997/3//f/9//3//f/9//3/fe99//3//f1pr/3//f957/38AAP9//3//f/9//3//f/9//3//f/9//3//f/9//3//f/9//3//f/9//3//f/9//3//f/9//3//f/9//3//f/9//3//f/9//3//f/9//3//f/9//3//f/9//3//f/9//3//f/9//3//f/9//3//f/9//3//f/9//3//f/9//3//f/9//3//f79z/3+fbxc++DmWMRo+fUo7Rvk9UikwJf1e33v/f/9//3//f/9//3//f/5//3//f/9//3//f/9//3//f/9/3nv/f/9//3//f/9//3//f1lKVC0SJTIl9z1/a/9/v3f/f/9/3Xv/f/9//3/fe/9/n3N7Uo0U8CAQIe4cnFL/e79SO0I6Qtk5VCUzJTMlGkJfaz9nGkKVMa4UdC2/d/9/33/ff/9//3/+f/5//n//f/9//3/ff593/3+/ezlKESURIRMhFCUVJTYpsBg5Rp9z33f/e/9//3//f997/3/fe/9/33uXUpExcC0WQnpOci0WQj9n/3//f/9//3//f/9//3//f/9//3/fe9M5rBgPJa0YzhwwJXExkjGyOZE17RzUPRxjn3P/f/9//3/ee/9//3v/f/9//3/eXpU1jBAPJe0c7RwOIS8lzRyrFGoQ7iBQKfU9WErcWh5jf2+fc99733//f/9//3//f/9//3/ff/9/U0pTSv9//3//fwAA/3//f/9//3//f/9//3//f/9//3//f/9//3//f/9//3//f/9//3//f/9//3//f/9//3//f/9//3//f/9//3//f/9//3//f/9//3//f/9//3//f/9//3//f/9//3//f/9//3//f/9//3//f/9//3//f99//3//f/9//3//f/9//3/9e7x3/3//f/9733e7Tvc5tjGWMRpCXEr4PVQtMiU4Sn5v33v/f/9//3v/f/9//3//f/9//3//f/9//3//f/9//n//f/9/3n/ee/9//3+fc793/38dY7MxzhgxIdg5vlb/f/9/33//f/9//3//f/9//3//f59vX2uTMc8YNSmwFNc1f2s/Yxo+uTXaNXgpmjEWIbIUHEJ/b75S1jVRJYoQkTUcZ/9//3+ed99//3//f917/3//f/9//3//f553/3+fc/5eMymxGJIU9SD0IBIlMCUcX/9//ne8b/9//3//f/9//3vfd/9/v3fcWtQ5Ui1zMbU5cjFxLTZGv3f/f7933nv/f/9//3+/d793rBitGDIptjn3QZQ1MCnUOZlS/V68VrxWu1baWvpefGvfd/9//3v/f/9/21ZSKdAc8iA0KXQtczFSKXIttTVZSlpOWkrVOZQ1UikQJe8cECExJVIt1D1YTvxif3O/d99//3//f997/38SQskcdVL/f99/AAD/f/9//3//f/9//3//f/9//3//f/9//3//f/9//3//f/9//3//f/9//3//f/9//3//f/9//3//f/9//3//f/9//3//f/9//3//f/9//3//f/9//3//f/9//3//f/9//3//f/9//3//f/9//3//f/9//3//f/9//3//f/9//3//f/5//n//f/9//3v/f/9/f2sXPtY1dC3YOb9WfU64NREhUCnaVv9//3//e/9//3/+f/9//n//f/9//3//f/9//3//f95//n//f/9//3//f/9//3//e/9/n3OZTlIp8hzxHLM1X2//f997/3//f/5//3/de/9//3//e793nFbQHPEgrRCtEHxKX2teRtw5P0abMbw1ei30HBQhnlI/Y5tOszHtHO0g9D09Z/9//3//f/9//3/ff/9//3/+f/9//3//f/9/33vfe75auDnSHBQl8iARIcwYd07/e/9//3v/f/57/3//f/9//3//f/9//3+/d9takTEuJZIxkTHtHLQ5Pmf/f99333v/f/9//3/NGDElECGdVv9//3+/d99//3+fcz1n2lbaVvxeHGP6WhtfXWf/f59zeU4PIc8cVClVLa8Y1j39Yv9/33ufd59zn3M/Zx5j/V79Xrxam1YYRrQ1MCXtIO0g7iDuIFEt9T3dXn9z/3/ffz5riRSpFF5r/38AAP9//3//f/9//3//f/9//3//f/9//3//f/9//3//f/9//3//f/9//3//f/9//3//f/9//3//f/9//3//f/9//3//f/9//3//f/9//3//f/9//3//f/9//3//f/9//3//f/9//3//f/9//3//f/9//3//f/9//3//f/9//3//f/9//3//f/9//3//f/9//3//f993HmPVOVIltjV9Tp9SG0I0JVQl1zWfa/97/3//f/17/X/9f/1//n//f/9/33//f/9//3//f/9//3//f/5//3//f/9//3//f793HmMXQnMp8RwSIfY5f2v/f/97/Hf+f/5//n//f/9/33v/fz9rtDkQIfEcjhA0JX9O/14+Qpkt2zkdPhw+mDHyHDMh+T0fY51OUynOGKsUFT7/e793/3/fe/9//3/ff/9//3/be/5//3//f/9//3+fc7xalDHPHPIg8SDwHBdCf2//f/97/3v/f/9/3nv/f/9//3/fe/9//3//fzpnE0JPKTApEiURJVApd0p/b/9//3+/d3lKzRgQIdU533v/f797/3//f/9//3//f3xr2VZ4TrtSnVKdUtc5W0oyJbY18CDPHL1Wf3P/f/9/33v/f/9//3//f/9//3//f797n3d/b19v/F66VvQ91DlyLVIpESUSIdEcsRgUIbg1+T1TKRAhci2/dwAA/3//f/9//3//f/9//3//f/9//3//f/9//3//f/9//3//f/9//3//f/9//3//f/9//3//f/9//3//f/9//3//f/9//3//f/9//3//f/9//3//f/9//3//f/9//3//f/9//3//f/9//3//f/9//3//f/9//3//f/9//3//f/9//3//f/9//3//f/9//3//f/9//3+/d59zek61NbYxtzUbQt9WNiFVJXQpOELfc/9//3//f/5//X/ce/9//3//f/9//3//f/9//3//f/9//n/+f/9//3//f/9//3/fd39r/V7XNXQpMSFxKZhOv3P/f/97/3//f953vXf/f/9/33vfe1pOEiUSITUlEx25MZ9OPULaNTxC31bfVhtCEyHxHDQlPEZ/a1tKMSEwJe0cFkLfe997/3//f997/3//f/9//n//f/9//3//f/9/33tfa7xaMSXPGDIpzhgQJf1e/3/fe753/3//f/9//3//f/9//X/9f/9//3//f793HmMYQhAhtDkOIS8l9T1fZ/97H2OMEO8cjBD2Pf9//3//f/9/3Xv/f/5//3/fd79zP2N7TrY1GkJ9Tm0M8RzwHD9rn3P/f99//3//f/9//3/+f/1//n//f/9//3//f/9//3//f99733s+Z5lOtTV0LTQpNSk2KTcpFSVWKRIhESHvHF9rAAD/f/9//3//f/9//3//f/9//3//f/9//3//f/9//3//f/9//3//f/9//3//f/9//3//f/9//3//f/9//3//f/9//3//f/9//3//f/9//3//f/9//3//f/9//3//f/9//3//f/9//3//f/9//3//f/9//3//f/9//3//f/9//3//f/9//3//f/9//3//f/9//3/fe/9//3vfd9xW1TW1MXQtGz4fXxo+UyUwIdQ1f2v/e997/3//f/9//3//f/5//3//f/9//3//f/9//3//f/9//3//f/97/3//f/9//3//f39rekpSJe8Yzxh0LbxW/3+/d/9//3/+f/5//3/de/9//3+fc9Y5EiFWKfMcsRD8Pdk1uDH5Of9an28/Z/g90BhVKbAUPEY/Z/k9UykPIewcXWf/f/9//3+9d99//3//f/9//3//f/9//3//f/9/33vfe9payhiqFO4cbBCVMT9r33//f/9//3/ee957/nv/f/9//3/fe/9//3//f793Xms2RlEpci1SKY0Q2Dlfax9jFCFVLRAhHl//f/9/23f+f997/3//f/9//3//f51vPGNYRnMtEiGWNXUxbRB8Uj9r/3+/e99//3/ee997/3//f/5//3//f/9//3//f/9//3/fe/9//3//f793P2d8UhpGMynQHNAcECHuHKsUulYAAP9//3//f/9//3//f/9//3//f/9//3//f/9//3//f/9//3//f/9//3//f/9//3//f/9//3//f/9//3//f/9//3//f/9//3//f/9//3//f/9//3//f/9//3//f/9//3//f/9//3//f/9//3//f/9//3//f/9//3//f/9//3//f/9//3//f/9//3//f/9//3//f/9/vnP/f/97/3ufc1hG9Tn3OVMlnU4fX7Y1zhRzLbxW33v/f/9//3//f/9//3/+f/9//n//f/9//3//f/9//3//f/9//3//f/9//3//f/97/3+/cx9jGUJ2LTQlNSkzJf5en3P/f/9//3/+f/9//Xv/f/9//3/+XjMlEyF3LbEQFCFVJZct+Dn/Wr93v3f/XrU1dC1UKdAYXU5fb/hBcS2pFK81W2f/f/9//3//f797/3/+f/9//3//f/9//3//f/973nf/f3ZO7SDPHJAUsBi+Wl9v/3//f/9//3//f/57/3//f/9/33v/f/9//3//f/9/33vcWtU5tjXyINIYmTW6OZgxEyWtFL9333v/f917/3//f/9//3//f/9//3//f59zn3N5TpQ1rhjXPW0UMindXv9//3+/d/9//3//f753/3//f/9//3//f/5//3//f/9//3//f/9//3//f/9//3//f793P2d4TjZGNEa/dwAA/3//f/9//3//f/9//3//f/9//3//f/9//3//f/9//3//f/9//3//f/9//3//f/9//3//f/9//3//f/9//3//f/9//3//f/9//3//f/9//3//f/9//3//f/9//3//f/9//3//f/9//3//f/9//3//f/9//3//f/9//3//f/9//3//f/9//n/+f/5//n/+f/9//nv/f75z/3//f/97/3s+Y9Q11TWULdY1nlJ9TjQlVCm3OR9j/3//f997/3/+f/1//X/+f/1//3//f/9//3//f/9//3//f/9//3//f/5//3//f/9//3vfd3xOEiGwGHYxVC21NR5j/3//e913/n/+f/1/3Xvfe/9/n3PXOdEYVykWITclFSHzHLYx/17fd/9/33v8XnItUy3yIDQpn1a/Wvc9zBipFFVKn3P/f/9//3/+f/x//Xv/f/9//3//f/9//3//f793/3+ZVu8g0SCQGLEctzn/Yv9//3/fe913/3//f/9//3//f/9//3/de/5/3nffe/9/338fY3tOuDlXLTYlFiWRFFUtMSW/d997/3/+f/5//3//f/9//3/fe/97/3//e99733t5Tg8lEinQIGsMcy1fa/9/33v/f/9//3//f/9//3//f/5//n/+f/9/3Xv+f/9//3//f/9//3//f79333v/f/9//3//f/9/AAD/f/9//3//f/9//3//f/9//3//f/9//3//f/9//3//f/9//3//f/9//3//f/9//3//f/9//3//f/9//3//f/9//3//f/9//3//f/9//3//f/9//3//f/9//3//f/9//3//f/9//3//f/9//3//f/9//3//f/9//3//f/9//3//f/9//3//f/5//3/+f/5//n//f/57/3/fd/97/3//e/9733fbVpIt1jUZPtk5Xk6YNTUllzW9Vr9z/3//f/57/Xv+f/1//n/+f/9//3//f/9//3//f/9//3//f/9//3//f993/3//f997/3/fe51WESE0KRIlzxzVOd97/3/ed/57/n/9f/5/3nv/f997nVJWLdQcFyFZLRYl0RwRJZpS/3vfe/9//3vcWrU1EiFVKdEcn1a+Vvc9rBQNIbpW33v/e/9//X/9e/5//3//f/9//3//f/9//3/ff/9/n3eTNRElNSmPFK8Y9j1/b/9//3//f/9//3//f/9//3//f/9//3//f/9//3+/d/9//39/b55S+j3zHFct0hwTJXUxvVbfe/9//n//f/9//3//f/9//3v/e993/3//f/9/X29RLe8gMinOGM0U9j2/d/9/n3O/d/9//3//f/9//3/9f/5//n//f/5//3/+f/9//3//f/9//3//f/9//3//f/97/38AAP9//3//f/9//3//f/9//3//f/9//3//f/9//3//f/9//3//f/9//3//f/9//3//f/9//3//f/9//3//f/9//3//f/9//3//f/9//3//f/9//3//f/9//3//f/9//3//f/9//3//f/9//3//f/9//3//f/9//3//f/9//3//f/9//3//f/9//3/+f/5//n/+f917/3/+e/9//3//e/9/33ffd/9/v3P2PVMpuDU2KT5Kn1Z3La8UtTUdX/97/3v/f/5//n/+f/9//3//f/9//3//f/9//3//f/5//n/+f/9//3//f/9//3//f/9/v3dfb1pOESEzKVQtbBAXQv9//3/fe/1//n/+f/17/3//e19r+kE2KZMU1Rz0IPMgMinUOb93/3//f793n3O8VjIlVC2xFJk1f1KfUpY1rRRQKRxfn3P/f/9//3//f/9//3//f/9//3//f/9/n3e/e/9/HWcRJXUtEiVtEK4YWUqfc/9//3//f/9//3//f/9/33/fe/5/3Xv/f/9/nHP/f/9/n3Nfb3xOVCnSHFct8yDTHPlBn3P/f/9//3/fe/9//3//f/9//3+fc/9/33/ff15vNkYxJVMpMSXvHFAl+1r/f/9//3//f/9//3/+f/5//X//f917/n/+f/9//n/+f/5//n/ce917/X//f/9//3//fwAA/3//f/9//3//f/9//3//f/9//3//f/9//3//f/9//3//f/9//3//f/9//3//f/9//3//f/9//3//f/9//3//f/9//3//f/9//3//f/9//3//f/9//3//f/9//3//f/9//3//f/9//3//f/9//3//f/9//3//f/9//3//f/9//3//f/9//3//f/9//3//f/5//3/9e/9//3//f/57/3//f/9//3/fe/9/P2eVMVYt2j3bPT1KG0IyIVIpuk7fc/97/3//f/9//3//f/9//3//f/9//3//f/9//3//f/9//3//f/9//3//f/9//3//f/9//3tfa7U58Bx1MRIhMyW9Vv9//3//f917/n//f/9//3/fe55WmDU2KTcpFSXzHM8Y9T2/d997/3v/f997v3d7Tpc1Vin0IFctn1J9TnMprRS1Of5i/3//f/97/3//f/9//3//f/9/v3v/f/9//3//f793F0IyJRIl8iBuEDMpm1Lfe/9//3//f/9//3//f/9//3//f/9//n//f/9/vnf/f/9//3v/Yn1SlzGxGNIc8iC0Odte/3//f/9//3//f/9//3v/f/9//3//f/9//3/fe59v/1p7Thc+sjFOJTVGn3P/f/97/3//f/9//n//f/9//3//f/9//n/+f/5//n/+f/5//n//f/5//n//f/9/AAD/f/9//3//f/9//3//f/9//3//f/9//3//f/9//3//f/9//3//f/9//3//f/9//3//f/9//3//f/9//3//f/9//3//f/9//3//f/9//3//f/9//3//f/9//3//f/9//3//f/9//3//f/9//3//f/9//3//f/9//3//f/9//3//f/9//3//f/9//3//f/9//3/+f/5//nv/f/9//3//f/9//3//f/9//3/fe19rWkq2Ndg5lzEbQn1OtzUyIZQp/lr/f/97/3//f/9//3v/f/9//n//f/5//3//f/9//3/ff/9//3//f/9//3//f/9//3//f/9//3sdY9Y5EyX0IDYpEyWdVt9//3/ee/57/n//f997/38/axlGNSnUHLUcFyWQFDMpm1Lfe/9//3vfe997/V6cUlQp8yAUIXctPUZeThYl0xyWNb93/3//f/57/n/+f/9//3//f/9//3/ef/9//3/fd3hOUinzIPQgtByzHDUp316fd/9//3//f/9//3//f/9//3//f/5//n/+f/9//3v/f993v3MfY3pOci3vHPEk0CC1OX9v/3//f/17/n/+f/9/vXf/f99/33//f99/33f/d19nu1JXRndK0jksJVxn/3//f753/3//f/9//3//f/9//3//f/5//3/+f/5//n/+f/5//3//f/9//38AAP9//3//f/9//3//f/9//3//f/9//3//f/9//3//f/9//3//f/9//3//f/9//3//f/9//3//f/9//3//f/9//3//f/9//3//f/9//3//f/9//3//f/9//3//f/9//3//f/9//3//f/9//3//f/9//3//f/9//3//f/9//3//f/9//3//f/9//3//f/9//3//f/9//3//f/9//3//f/9//3//f/9//3//f/9/33ufbz9jkzGVMfg9O0K/Ul1GVSURHRdCf2//f997/3//f/9//n/+f/5//n/+f/9//3//f/9//3/+f/9//3//f/9//3/+f/5//n//f/97v3f/Wtk58xw1KbEcVDH+Yv9//3//f917/3//f/9//398TncxWS3WIFkt0xyPEDEl3Fr/f/9//3v/f59vP2c6RpYxNCXSGDcpH0b/QdMcjhCaUr93/3v/f/9/3Xv/f/9//3//f/9//n//f913/3/cWlQt9SQXKfck9yTUIFQt/2L/f/9//3v/e/9//3//f/9//3/+f/9//3//f/9//3//f/9/v3NdZ/xaMy0UKdAg7yR4Ur93/3//f/x3/n//f/9//3//f/9//3//f/97/3scX3dKNEJ2SrdSEj59b/9//3//f/9/33//f/9//3//f/9//3//f/9//n//f/9//3//f/9//3//fwAA/3//f/9//3//f/9//3//f/9//3//f/9//3//f/9//3//f/9//3//f/9//3//f/9//3//f/9//3//f/9//3//f/9//3//f/9//3//f/9//3//f/9//3//f/9//3//f/9//3//f/9//3//f/9//3//f/9//3//f/9//3//f/9//3//f/9//3//f/9//3//f/9//3//f/9//3//f/9//3//f/9//3//f/9//3//f/9//39fa3hK1jl0LXUtXUY+RpgxEiFSKf5e/3+/c/97/3/9e/5//n/+f/9//3//f/9//3//f/9//3//f/9//3//f/9//3//f/9//3//f/97X2fdWs8YNC0UKdEcVTH/Yt9//3++d/9/3Hf/e/9/X2uWMfQg9SDUHBYlFSVuEHQtH2P/e79z/3v/f993/Vp7TpUxdi02JRUlHkbaPbAYESU/Z793/3//f/5//n/+f/9//3//f/9//3/fd/9/X2t0LdIc1BwYKZs11ByPFLU1f2//f9933nf/f/9//3/+f/5//n//f/9//3//f/9//3//f/9//3+fd9c97yAxKc4gLyVWSp5v/3/9e9x3/3//f/9//3//f993/3v/f/9/v3M7Y/laOmOdc/9//3//f99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33sdX/Y91zm4Nbk1f06fUlQprhT2Od97/3//f/9//3//f/9//3//f/9//3//f/9//3//f/9//3//f/9//3/+e/9//3//f/9//3//f/9/33tZSlQtVi1YMRUpdjE4Sv9//3//f/9//3v/e19nGT6XMTcp9SD1IDcp9Bw0Jfg9v3f/f993/3//f79zX2c4RjIlNCU0JVYt/EHzINEcGEJfa997/3//f/9//X/+f/9//3//f/9/v3f/f793tDXQHJAUNynbPZg18RytFDZC33f/f/9//3/dd957/3//f/9//3//f/9//3//f/9//3//f997/38/a3ItzhzNGO0cDR1VRv97/3/ee/9//3vee/9//3//d997/3//f/9/33vfd/9//3//f997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+f/9//3+/d/9//3+bUvc9dS1VKbg1H19cShAdUSV4Sl1n/3//e/9//3//f/9//3//f/9//3//f/9//3//f/9//3//f/9//3//f/9//3/+f/x//Hv/e/97X2s6ShQp0yAUKXY1jBT0PV1r/3//e/9//3u/b5tOdCk0IXgt9hz2HDglFSHRGL1Wn3P/f/97/3v/f/9/n29XRjAhUyUUIVgtNykVJfIg/l7fe997/3//f/5//nvff/9/33v/f957/3//f3dOOEaUMRIhlzE7Rvk58BisEJdOfWv/f/9//3//f/9//3//f/9//3//f/9//3//f/9//3+/d99733vaWjZCkjHuGM4YMSWbUt97/3//f/1//X/+f/9//nv/e/97/3//f/9/vnf/f/9//3//f/9/33v/f/9//3//f/9//3//f/9//3//f/9//3//f/9//3//fwAA/3//f/9//3//f/9//3//f/9//3//f/9//3//f/9//3//f/9//3//f/9//3//f/9//3//f/9//3//f/9//3//f/9//3//f/9//3//f/9//3//f/9//3//f/9//3//f/9//3//f/9//3//f/9//3//f/9//3//f/9//3//f/9//3//f/9//3//f/9//3//f/9//3//f/9//3//f/9//3//f/9//3//f/9//3/+f/9//n//f/9//3+/d997X2sXQrU1+Tm3MRo+fEr3ORAhszHbWv97/3//f/9//3//f/9//3//f/9//3//f/9//3//f/9//3//f/9/33v+f/5//X/9f/9//3//f/9/n3N8UpU10CBULVIp7hxxLT5j33ffc/97/3tfZxk+Ex02ITglOCk4KXgtkBSVMf5e/3//f51z/3v/f/97n2u8UlMl8xwVIXgt2j1uENY9/3//f997/3//f/9/nnf/f/9//3//f957/38bX9taOEIyIbcxf049QnYpMSWSMZlSv3P/f/9/33/ff/9//3//f/9//3//f/9//3//f/9//3//e/9/33ceX71S2DkRIa0U1Dk8Z/9//Hv9f/1//3//f/9//3//f/9//3//f/9//3//f/9/33v/f/9//3//f/9//3//f/9//3//f/9//3//f/9//3//f/9/AAD/f/9//3//f/9//3//f/9//3//f/9//3//f/9//3//f/9//3//f/9//3//f/9//3//f/9//3//f/9//3//f/9//3//f/9//3//f/9//3//f/9//3//f/9//3//f/9//3//f/9//3//f/9//3//f/9//3//f/9//3//f/9//3//f/5//n/+f/9//3//f/9//3//f/9//3//f/9//3//f/9//3//f/9//3/+f/9//n/+f/5/3Xv/f/9//3//f59z3Fq1Mfk5li23MX1KfEp0LTAhm1I+Z793/3//f/9//n/+f/5//n//f/9//3//f/9//3++d/9//3//f/9//3//f/9//3//e913/3//f/9/fXM9Z1Et8SBWLXcxsBQyIZxOn2v/d/93v2+8TjEhEh1XKVcpNyk3KRQljxSUMb93/3//f99z/3v/d99zX2N6SjIl8hzyHBxGMyXwIP5i/3+ec/9/nHf/f/9/3nv/f/9//3//e/9/33Ofaz9jOT4SGbIQHkLdORclsRh1Mdxa/3//f/9//3//f/9//3//f/9//3//f/1//n//f/97n2/fd997n28/Z91aNkKQLakUfW//f713/3//f/5//n/+f/9//3//f9573nv+f/9//3//f/9//3//f/9//3//f/9//3//f/9//3//f/9//3//f/9//38AAP9//3//f/9//3//f/9//3//f/9//3//f/9//3//f/9//3//f/9//3//f/9//3//f/9//3//f/9//3//f/9//3//f/9//3//f/9//3//f/9//3//f/9//3//f/9//3//f/9//3//f/9//3//f/9//3//f/9//3//f/9//3//f/9//3/+f/9//3//f/9//3//f/9//3//f/9//3//f/9//3//f/9//3//f/9//3//f/9//n/+f/9//3//f/9//3//f79z9zm1Mdc1ljEbPr9WO0LwHNY1HV+/c/9//3//f/5//n/+f/9//3//f/9//3//f/9//n//f/5//3//f/9//3//e/9//3/9f/x//X//f/9//38/axpCNSlVLVQpUiVRJXtKX2P/e99znE50KTQhNSW/Vv1BNiVWLTMp7hxXSn9r/3v/d/9//3f/f/97f2s3QjEl8BxUKTQpESVZSt9733//f917/3//f/9//3//f/9//nv/e/9/v29/a/9auDEVHRghnTW7OfIc7xwVQn5z/3//f/9//3//f/9//3//f/9//n/9f/9//3//f/9//3v/e59zPGPZWtla0DWeb/9//3//f/5//3//f/9//3//f/9//3//f/9//3/+f/5//3/+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v/fx1f9jmVMdk5+z0+Rrs1mDHxGHMp33P/e99v/3//f/9/33v/f/9//3/ff/9//n/9f/x//n/+f/9//3//f/9//3/+f/5//n//f/9//3//e/9//39/b3hKszVwKZMtVSk1JXctv1Jfa/9e2jlVJRMhXEYfXxk+UiWUKTEhMSE2Qj5j/3v/f/97/3//e/93fGvzOe4c0BwTJfIgdC2/d/9//3/ff99//3//f3xv/3//f/9//3v/f/9//3/cWrU1uDHaNRs+W0a1Me4YcCn6Wv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e/97/3/fe/5eljFWKds5/T38ORw+dSlzJZpK/3ffc/9//3//f/9//3//f/9//3//f/1//X/9f/9//3//f/9//3//f/9//3//f/9//3//f/9//3vfe/9//3/fe/pa9D3wHHctlzHSGBQh2zlfSvw9ViXyGFtCf2c/X7UtlSmUKfc9kzH3PT9j/3//f/9//3//e993/V6VMTQpNSXzIBEhHWf/f/9//3//f/9//3/ee/9//3//f/9//3//f997XmcfXz9fP2MfW/5aOEJxKewcf2/fd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v+e/9//3tfa1pKtjV2Lfo5uDG5NXYpEhlTIR9b33vfe997/3//f/9/33v/f/9//3//f/9//3//f/9//3//f/9//3//f/9//3//f/9//3//f/9//3//f/9//3//fzxjFUIvJVIlVik2JfYcGCH3HHkpFB07Pl9j33M/X/U11jW2NTIl8SDXOV9r/3vfd/97/3//e59ve0o0KdQc8yAOJRtn33v/f/9/v3f/f/9//3//f/5//3//f/9//3//f/93n2+8UlhCulI9Y7lSNUIaX793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9//nved/9//38eY/c9tTF1LZcxNSFXKVcpEyHVOT1n/3//f953/3//f/9//3//f/9//3//f/9//3/+f/9//3//f/9//3//f/9//3//f/9//3//f/9//3//f/9//3//f79z21bXORMh9iA5Kfcc9hz0HNk1UyU/X/97n28/Y/g9dC2WMVQp0BjYOV9r/3vfe993/3//fz9jXUoSIe0ciBCYUp9z/3//f/9//3//f/9//n/+f/9//3//f/9//3//e/93HV+YTlZG2Vp+b51v/3v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9f/x//X/+f/17/nv/f/9/33eaUlIpVCkTIXkxejG6NTQllTFZRl5r/3v/f/9//3//e/9//3v/f/9//3//f/9//3//f/9//3//f/9//3//f/9//3//f/9//3//f/9/3nvdd/9//3//e993n3N9UnUt8xwUIfMcdikSHXUtGT7/e993/39fZ7U1EiGYMXgtsRSVLX9r/3v/f91z33ffd/1a1DnsGKsULyVfa/9/33v/f/9//3/9e/9//3//f/9//3//e993n3P/e/9//3/fd/9//3//f/9//3//f/5//n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3Xvce/5//3/+f/5/3nf/f59zPmd6TlQp2TkdRjYleTF4LTQlUiV4Tr9z/398a/9//3//f/9//3//f/9//3//f/9//3//f/9//3//f/9//3//f/9//3//f/9//3//f/9/3nvfd/9//3//e99333seY3MtljF2LXctNSU1JZYtP2dfZ993/3s/Z9g5dy3ZOb5SkzGNKRdb/3//f/97/3tfZ7xSky3NGA4hNkb/f/97/3//f/9//3//f/9//3//f/9//3//f/9//3//f/9/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33//f/9//3/ee/5//n//f/57/3/fe793v3d6TlIpuDmaNXotWClXLTQllC1YRl1nvnP/f/9//3//e/9//3//f/9//3//f/9//3//f/9//3/ef/5/3n//f/9//3//f/9//3//f/9//3//f/9//n//f/9/XWfVObc1HUbbObMUFSHSGLc1ekoeX79z/38/YxY+szE9Y51rc0YQOhlbfmu/c19n/3v/WtY1zhjMFDZC/3v/e/9//3//f/57/3//f/9/3nv/f/5//n//f/9//3/+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ff/9//3//f/9//3/+f/9/33v/f/9/n3P1PXYtmTHcObs1eS1WKVUpcy37Wn1r/3//f/9//3//f/9//3//f/9//3//f/9//3//f/9//3//f/9//3//f/9//3//f/9//3//f/9//X/9f/1//Xv/fxZC+D37PV9vPkb0HBQhEyF0LbQxszGyMZlOn2+fb9xWPV+fb79vl0oTOl9nv3M/Yz9jP2MZQhAd7hw9Y/9//3//f/9//3//f/9//3//f/9//3//f/9//n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jQldy28Nbw1WSlXKRMhtTX9Xr93/3//e/9//3/+f/9//3//f/5//3/+f/5//n//f/9//3//f/9//3//f/9//3//f/9//3//f/1//n//f/9/vFa2NfpBf2//ez9ntjVTJdAYVCn4PTlCtTV0LZQtnVK/Vv9ef2tfZxxfHV//Xp5O31q/UltK9zkPIdM1/3//f/9//3//f/9//3//f/9//3/+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e79zP2NbSrk1WClaLXsxejE2KTMlcy38Wv97/3//e/9//3/+f917/n/+f/9//3//f/9//3//f/9//3//f/9//3//f/9//3//f/9//3//f/9//38/Z3Qttjlfa/9/33efc5xOVCkTIbg1tzX3OZxS3lqVMXUtdS24NTpG9z2TLXQp2DlcShpCnVJaRrQ1/Fr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5//n//f/9//3v/e/9/f2s6RlUpNylZLVktFiVXLZYx9z26Vv9/v3f/f/9//3//f/9//nv+f/9//3//f/9//3//f/9//3/9f/5//3//f/9//3//f/9//3//f997VC2UMT5j/3v/f/97v3O/WnYx8yB8Tl9nl06WTrhSX2e8Urg5Vi0TIZ5SGUIRIVIl1zn3PRhCWUq/d/97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/+f/5//3//f/9//3//f/9//3//f/9//3//f/9//3//f/9/33f/f/9/H2PXOTQl/D2aNTcpVSm3NZQx1DUdY15r33f/e/9//3v/f/9//3//f/9//3//f/9//3//f/5//n//f/9//3//f/9//3//f997/39ULdY5/F7/f/13/3/fe/9//2IzKTEp/F7fd913vXPfd59v339fb1xK31ofY3lOWUowJc0YOEa/d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+f/1//n//f/9//3//f/9//3//f/9//3//f/9//3//f997vXP/f/5//3/fd/97P2ecUjMlVimYMZgxEyG3NTEh1TmbUn9v/3//f/9733v/f/9//3//f/9//3//f/9//n//f/9//3//f/9//X/+f/57/3/eXrc1tjVfa/97/Xv7d/5//3/fex5jUSkOJRxj/3//f997/3/fe/9//39/b/9/n3OyNWgMkTGfc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753/3//f/9//X/+f/9//3v/f/9/P2c5Qrc1tzWXLXYtlzE0JTMllTF7Tl9n33v/f997/3//f/9//3//f/9//3//f/9//3//f/9//3/+f/1//3//f/g9+kGWMb93/3/9f/t7/H/+f997/39fb7Q5zBhfa/9//3//f/9//3//f/9733vfe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95//3//f75333v/f/53/3f/f/9/n296SrQxVCWaMVktFSE1JZcxGkJ7TrtWHWOfc/97/3//e/9//n/+f/5//3//f/9//3//f/5//n+9dxxjtjX7PRtG/3v/d/5//3/+f/5//3/fe997/2LWPTIpP2v/f/9//3/9e5pz/3/+f/9//3//f51z/3//f997/3//f/5//3/+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e/9//3f/f/97/3s/Y7cxuDG4NXYtNCUSIVQpdC18Th9jv3f/e/9//3//f/9//n//f/9//3//f/9//3//fxlfsjH4Qbc1X2v/e/9//n/+e/9//3/+f/9//3+/d71aUi32Qb97/3//f/9//n/+f917/3/+f957/3//f957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ueb7hSszUyJTQpNik3KdQcNyl3Mfk9m1I/Z79z/3//e91z/3u/c/97/3t/b3dK0zn1PVhG/V6fc/9//3/+f/5//n/+f/9//3//f997n3PbWpAxl1L/f/9//3+9d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+a/1eOkqXMdMcFiUWITYpEyHxHJUxm1L8Vjtf+VZ9Z11jmE4VPtQ19Dl4Tttaf2//e/9//3//f/5//3/9f/9//n//f/9//3//f11r2VoTQt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/9/33v/f793n3N6TtY5zhiuFBEhESF0Lb5S3lacTntKWkZYQt1W/Fr7Wjxjn3P/e/9//nv+e/5//3/+f/9//3//f/9/33vfe/97XWddaxNCfm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/9//3/fd5pSMSXxIFQp0RiYMfs9P2f/Wn9vf2vfd79z33ffe/9//3//f/9//3//f917/3//f/9//3//f/9//39ea5dOXGc8Z/9/33v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99/33//f/9//3/9f/1/3Hf/f/9/33ufc3tOdC2YNZkxFiGZNfo9H18fX39r/3v/f/9//3v/f/9//3//f/9//3//f/9/v3ffe/9//3v/e15nEz6fc55z/3//f997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9f/1//H/9f/1//3/fe/9//3+fd9c5di01JVUpdS22Nfc9OUYeY79333v/f/9//3//e/9//3//f/9//3//e/9//3/fd/97+1rzORtj/3v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vff/9//3/+f/5//X/9f/5//3//f/9//3//f997/3+fc/xa1DkPIRAhkzFSKZQxOUbdWl9v/3/ff99/v3ffe793n3P/e59vXWeYTgsdbyk0QjVCGl//f993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vnP/exxj/F5QKQ8hUi1SLVItkzXVPVhO215/c997v3c8Z/9/v3Ofb7hSLSETPhM+dkr/f/93/3//f/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3/+f/5//n/+f/57/3//f997P2vdXrU5MSkxKRdGN0rTPdM9d1LyPbhSPGNdZ9lWdko1QnZK2Vaea/97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n//f/5//3//f/9//3//f793/3+/e/xi9D3TOXhOHWc9Z3ZOEj7SOTRGPGO/c993nmu/c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593n3debzxnXWt9a11rfW9+b993/3//f/97/3//f/9//3v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3Hv+f/9//3+/e997/3//f/9//3//f/9//3v/e/97/3v/e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/9//3/+f/5//X/9f/1//3//f/9/33//f/9//3/fe/97/3//f/9//3//e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n/9e/5//3//f/9//3//f/9//3//f/97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97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3//f/9//3//f/9//3//f/9//3/+f/9//3/+f/9//3//f/9//3//f/9//3//f/9//3//f/9//3//f/5//3//f/9//3//f/9//3//f/9//3//f/9//3//f/9//3//f/9//3//f/9//3//f/9//3//f/9//3//f/9//3//f/9//3//f/9//3//f/9//3//f/9//3//f/9//3//f/9//3//f/9//3//f/9//3//f/9//3//f/9//3//f/9//3//f/9//3//f/9//3//f/9//3//f/9//3//f/9//38AAEYAAAAUAAAACAAAAEdESUMDAAAAIgAAAAwAAAD/////IgAAAAwAAAD/////JQAAAAwAAAANAACAKAAAAAwAAAAEAAAAIgAAAAwAAAD/////IgAAAAwAAAD+////JwAAABgAAAAEAAAAAAAAAP///wAAAAAAJQAAAAwAAAAEAAAATAAAAGQAAAAAAAAAUAAAAP8AAAB8AAAAAAAAAFAAAAAAAQAALQAAACEA8AAAAAAAAAAAAAAAgD8AAAAAAAAAAAAAgD8AAAAAAAAAAAAAAAAAAAAAAAAAAAAAAAAAAAAAAAAAACUAAAAMAAAAAAAAgCgAAAAMAAAABAAAACcAAAAYAAAABAAAAAAAAAD///8AAAAAACUAAAAMAAAABAAAAEwAAABkAAAACQAAAFAAAAD2AAAAXAAAAAkAAABQAAAA7gAAAA0AAAAhAPAAAAAAAAAAAAAAAIA/AAAAAAAAAAAAAIA/AAAAAAAAAAAAAAAAAAAAAAAAAAAAAAAAAAAAAAAAAAAlAAAADAAAAAAAAIAoAAAADAAAAAQAAAAnAAAAGAAAAAQAAAAAAAAA////AAAAAAAlAAAADAAAAAQAAABMAAAAZAAAAAkAAABgAAAA9gAAAGwAAAAJAAAAYAAAAO4AAAANAAAAIQDwAAAAAAAAAAAAAACAPwAAAAAAAAAAAACAPwAAAAAAAAAAAAAAAAAAAAAAAAAAAAAAAAAAAAAAAAAAJQAAAAwAAAAAAACAKAAAAAwAAAAEAAAAJwAAABgAAAAEAAAAAAAAAP///wAAAAAAJQAAAAwAAAAEAAAATAAAAGQAAAAJAAAAcAAAANMAAAB8AAAACQAAAHAAAADLAAAADQAAACEA8AAAAAAAAAAAAAAAgD8AAAAAAAAAAAAAgD8AAAAAAAAAAAAAAAAAAAAAAAAAAAAAAAAAAAAAAAAAACUAAAAMAAAAAAAAgCgAAAAMAAAABAAAACUAAAAMAAAAAQAAABgAAAAMAAAAAAAAAhIAAAAMAAAAAQAAABYAAAAMAAAAAAAAAFQAAAAkAQAACgAAAHAAAADSAAAAfAAAAAEAAABVldtBX0LbQQoAAABwAAAAJAAAAEwAAAAEAAAACQAAAHAAAADUAAAAfQAAAJQAAABTAGkAZwBuAGUAZAAgAGIAeQA6ACAATwBTAEkAUABZAEEATgAgAEkAUwBLAFUASABJACAANQA3ADAAMQA4ADkAMAA3ADYANwAGAAAAAwAAAAcAAAAHAAAABgAAAAcAAAADAAAABwAAAAUAAAADAAAAAwAAAAkAAAAGAAAAAwAAAAYAAAAFAAAABwAAAAgAAAADAAAAAwAAAAYAAAAGAAAACAAAAAgAAAADAAAAAwAAAAYAAAAGAAAABgAAAAYAAAAGAAAABgAAAAYAAAAGAAAABgAAAAYAAAAWAAAADAAAAAAAAAAlAAAADAAAAAIAAAAOAAAAFAAAAAAAAAAQAAAAFAAAAA==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2022-09-02T15:37:52Z</dcterms:modified>
</cp:coreProperties>
</file>